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46172C30-E48D-8542-A402-E3D5A99D037D}" xr6:coauthVersionLast="47" xr6:coauthVersionMax="47" xr10:uidLastSave="{BC335DE3-F600-7D43-ABE4-601EB74D4313}"/>
  <bookViews>
    <workbookView xWindow="380" yWindow="500" windowWidth="28900" windowHeight="25380" xr2:uid="{2D6F9774-73CD-B54B-9450-770A8DC8594F}"/>
  </bookViews>
  <sheets>
    <sheet name="2011"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132" i="1"/>
  <c r="AN2133" i="1"/>
  <c r="AN2134" i="1"/>
  <c r="AN2135" i="1"/>
  <c r="AN2136" i="1"/>
  <c r="AN2137" i="1"/>
  <c r="AN2138" i="1"/>
  <c r="AN2139" i="1"/>
  <c r="AN2140" i="1"/>
  <c r="AN2141" i="1"/>
  <c r="AN2142" i="1"/>
  <c r="AN2143" i="1"/>
  <c r="AN2144" i="1"/>
  <c r="AN2145" i="1"/>
  <c r="AN2146" i="1"/>
  <c r="AN2147" i="1"/>
  <c r="AN2148" i="1"/>
  <c r="AN2149" i="1"/>
  <c r="AN2150" i="1"/>
  <c r="AN2151" i="1"/>
  <c r="AN2152" i="1"/>
  <c r="AN2153" i="1"/>
  <c r="AN2154" i="1"/>
  <c r="AN2155" i="1"/>
  <c r="AN2156" i="1"/>
  <c r="AN2157" i="1"/>
  <c r="AN2158" i="1"/>
  <c r="AN2159" i="1"/>
  <c r="AN2160" i="1"/>
  <c r="AN2161" i="1"/>
  <c r="AN2162" i="1"/>
  <c r="AN2163" i="1"/>
  <c r="AN2164" i="1"/>
  <c r="AN2165" i="1"/>
  <c r="AN2166" i="1"/>
  <c r="AN2167" i="1"/>
  <c r="AN2168" i="1"/>
  <c r="AN2169" i="1"/>
  <c r="AN2170" i="1"/>
  <c r="AN2171" i="1"/>
  <c r="AN2172" i="1"/>
  <c r="AN2173" i="1"/>
  <c r="AN2174" i="1"/>
  <c r="AN2175" i="1"/>
  <c r="AN2176" i="1"/>
  <c r="AN2177" i="1"/>
  <c r="AN2178" i="1"/>
  <c r="AN2179" i="1"/>
  <c r="AN2180" i="1"/>
  <c r="AN2181" i="1"/>
  <c r="AN2182" i="1"/>
  <c r="AN2183" i="1"/>
  <c r="AN2184" i="1"/>
  <c r="AN2185" i="1"/>
  <c r="AN2186" i="1"/>
  <c r="AN2187" i="1"/>
  <c r="AN2188" i="1"/>
  <c r="AN2189" i="1"/>
  <c r="AN2190" i="1"/>
  <c r="AN2191" i="1"/>
  <c r="AN2192" i="1"/>
  <c r="AN2193" i="1"/>
  <c r="AN2194" i="1"/>
  <c r="AN2195" i="1"/>
  <c r="AN2196" i="1"/>
  <c r="AN2197" i="1"/>
  <c r="AN2198" i="1"/>
  <c r="AN2199" i="1"/>
  <c r="AN2200" i="1"/>
  <c r="AN2201" i="1"/>
  <c r="AN2202" i="1"/>
  <c r="AN2203" i="1"/>
  <c r="AN2204" i="1"/>
  <c r="AN2205" i="1"/>
  <c r="AN2206" i="1"/>
  <c r="AN2207" i="1"/>
  <c r="AN2208" i="1"/>
  <c r="AN2209" i="1"/>
  <c r="AN2210" i="1"/>
  <c r="AN2211" i="1"/>
  <c r="AN2212" i="1"/>
  <c r="AN2213" i="1"/>
  <c r="AN2214" i="1"/>
  <c r="AN2215" i="1"/>
  <c r="AN2216" i="1"/>
  <c r="AN2217" i="1"/>
  <c r="AN2218" i="1"/>
  <c r="AN2219" i="1"/>
  <c r="AN2220" i="1"/>
  <c r="AN2221" i="1"/>
  <c r="AN2222" i="1"/>
  <c r="AN2223" i="1"/>
  <c r="AN2224" i="1"/>
  <c r="AN2225" i="1"/>
  <c r="AN2226" i="1"/>
  <c r="AN2227" i="1"/>
  <c r="AN2228" i="1"/>
  <c r="AN2229" i="1"/>
  <c r="AN2230" i="1"/>
  <c r="AN2231" i="1"/>
  <c r="AN2232" i="1"/>
  <c r="AN2233" i="1"/>
  <c r="AN2234" i="1"/>
  <c r="AN2235" i="1"/>
  <c r="AN2236" i="1"/>
  <c r="AN2237" i="1"/>
  <c r="AN2238" i="1"/>
  <c r="AN2239" i="1"/>
  <c r="AN2240" i="1"/>
  <c r="AN2241" i="1"/>
  <c r="AN2242" i="1"/>
  <c r="AN2243" i="1"/>
  <c r="AN2244" i="1"/>
  <c r="AN2245" i="1"/>
  <c r="AN2246" i="1"/>
  <c r="AN2247" i="1"/>
  <c r="AN2248" i="1"/>
  <c r="AN2249" i="1"/>
  <c r="AN2250" i="1"/>
  <c r="AN2251" i="1"/>
  <c r="AN2252" i="1"/>
  <c r="AN2253" i="1"/>
  <c r="AN2254" i="1"/>
  <c r="AN2255" i="1"/>
  <c r="AN2256" i="1"/>
  <c r="AN2257" i="1"/>
  <c r="AN2258" i="1"/>
  <c r="AN2259" i="1"/>
  <c r="AN2260" i="1"/>
  <c r="AN2261" i="1"/>
  <c r="AN2262" i="1"/>
  <c r="AN2263" i="1"/>
  <c r="AN2264" i="1"/>
  <c r="AN2265" i="1"/>
  <c r="AN2266" i="1"/>
  <c r="AN2267" i="1"/>
  <c r="AN2268" i="1"/>
  <c r="AN2269" i="1"/>
  <c r="AN2270" i="1"/>
  <c r="AN2271" i="1"/>
  <c r="AN2272" i="1"/>
  <c r="AN2273" i="1"/>
  <c r="AN2274" i="1"/>
  <c r="AN2275" i="1"/>
  <c r="AN2276" i="1"/>
  <c r="AN2277" i="1"/>
  <c r="AN2278" i="1"/>
  <c r="AN2279" i="1"/>
  <c r="AN2280" i="1"/>
  <c r="AN2281" i="1"/>
  <c r="AN2282" i="1"/>
  <c r="AN2283" i="1"/>
  <c r="AN2284" i="1"/>
  <c r="AN2285" i="1"/>
  <c r="AN2286" i="1"/>
  <c r="AN2287" i="1"/>
  <c r="AN2288" i="1"/>
  <c r="AN2289" i="1"/>
  <c r="AN2290" i="1"/>
  <c r="AN2291" i="1"/>
  <c r="AN2292" i="1"/>
  <c r="AN2293" i="1"/>
  <c r="AN2294" i="1"/>
  <c r="AN2295" i="1"/>
  <c r="AN2296" i="1"/>
  <c r="AN2297" i="1"/>
  <c r="AN2298" i="1"/>
  <c r="AN2299" i="1"/>
  <c r="AN2300" i="1"/>
  <c r="AN2301" i="1"/>
  <c r="AN2302" i="1"/>
  <c r="AN2303" i="1"/>
  <c r="AN2304" i="1"/>
  <c r="AN2305" i="1"/>
  <c r="AN2306" i="1"/>
  <c r="AN2307" i="1"/>
  <c r="AN2308" i="1"/>
  <c r="AN2309" i="1"/>
  <c r="AN2310" i="1"/>
  <c r="AN2311" i="1"/>
  <c r="AN2312" i="1"/>
  <c r="AN2313" i="1"/>
  <c r="AN2314" i="1"/>
  <c r="AN2315" i="1"/>
  <c r="AN2316" i="1"/>
  <c r="AN2317" i="1"/>
  <c r="AN2318" i="1"/>
  <c r="AN2319" i="1"/>
  <c r="AN2320" i="1"/>
  <c r="AN2321" i="1"/>
  <c r="AN2322" i="1"/>
  <c r="AN2323" i="1"/>
  <c r="AN2324" i="1"/>
  <c r="AN2325" i="1"/>
  <c r="AN2326" i="1"/>
  <c r="AN2327" i="1"/>
  <c r="AN2328" i="1"/>
  <c r="AN2329" i="1"/>
  <c r="AN2330" i="1"/>
  <c r="AN2331" i="1"/>
  <c r="AN2332" i="1"/>
  <c r="AN2333" i="1"/>
  <c r="AN2334" i="1"/>
  <c r="AN2335" i="1"/>
  <c r="AN2336" i="1"/>
  <c r="AN2337" i="1"/>
  <c r="AN2338" i="1"/>
  <c r="AN2339" i="1"/>
  <c r="AN2340" i="1"/>
  <c r="AN2341" i="1"/>
  <c r="AN2342" i="1"/>
  <c r="AN2343" i="1"/>
  <c r="AN2344" i="1"/>
  <c r="AN2345" i="1"/>
  <c r="AN2346" i="1"/>
  <c r="AN2347" i="1"/>
  <c r="AN2348" i="1"/>
  <c r="AN2349" i="1"/>
  <c r="AN2350" i="1"/>
  <c r="AN2351" i="1"/>
  <c r="AN2352" i="1"/>
  <c r="AN2353" i="1"/>
  <c r="AN2354" i="1"/>
  <c r="AN2355" i="1"/>
  <c r="AN2356" i="1"/>
  <c r="AN2357" i="1"/>
  <c r="AN2358" i="1"/>
  <c r="AN2359" i="1"/>
  <c r="AN2360" i="1"/>
  <c r="AN2361" i="1"/>
  <c r="AN2362" i="1"/>
  <c r="AN2363" i="1"/>
  <c r="AN2364" i="1"/>
  <c r="AN2365" i="1"/>
  <c r="AN2366" i="1"/>
  <c r="AN2367" i="1"/>
  <c r="AN2368" i="1"/>
  <c r="AN2369" i="1"/>
  <c r="AN2370" i="1"/>
  <c r="AN2371" i="1"/>
  <c r="AN2372" i="1"/>
  <c r="AN2373" i="1"/>
  <c r="AN2374" i="1"/>
  <c r="AN2375" i="1"/>
  <c r="AN2376" i="1"/>
  <c r="AN2377" i="1"/>
  <c r="AN2378" i="1"/>
  <c r="AN2379" i="1"/>
  <c r="AN2380" i="1"/>
  <c r="AN2381" i="1"/>
  <c r="AN2382" i="1"/>
  <c r="AN2383" i="1"/>
  <c r="AN2384" i="1"/>
  <c r="AN2385" i="1"/>
  <c r="AN2386" i="1"/>
  <c r="AN2387" i="1"/>
  <c r="AN2388" i="1"/>
  <c r="AN2389" i="1"/>
  <c r="AN2390" i="1"/>
  <c r="AN2391" i="1"/>
  <c r="AN2392" i="1"/>
  <c r="AN2393" i="1"/>
  <c r="AN2394" i="1"/>
  <c r="AN2395" i="1"/>
  <c r="AN2396" i="1"/>
  <c r="AN2397" i="1"/>
  <c r="AN2398" i="1"/>
  <c r="AN2399" i="1"/>
  <c r="AN2400" i="1"/>
  <c r="AN2401" i="1"/>
  <c r="AN2402" i="1"/>
  <c r="AN2403" i="1"/>
  <c r="AN2404" i="1"/>
  <c r="AN2405" i="1"/>
  <c r="AN2406" i="1"/>
  <c r="AN2407" i="1"/>
  <c r="AN2408" i="1"/>
  <c r="AN2409" i="1"/>
  <c r="AN2410" i="1"/>
  <c r="AN2411" i="1"/>
  <c r="AN2412" i="1"/>
  <c r="AN2413" i="1"/>
  <c r="AN2414" i="1"/>
  <c r="AN2415" i="1"/>
  <c r="AN2416" i="1"/>
  <c r="AN2417" i="1"/>
  <c r="AN2418" i="1"/>
  <c r="AN2419" i="1"/>
  <c r="AN2420" i="1"/>
  <c r="AN2421" i="1"/>
  <c r="AN2422" i="1"/>
  <c r="AN2423" i="1"/>
  <c r="AN2424" i="1"/>
  <c r="AN2425" i="1"/>
  <c r="AN2426" i="1"/>
  <c r="AN2427" i="1"/>
  <c r="AN2428" i="1"/>
  <c r="AN2429" i="1"/>
  <c r="AN2430" i="1"/>
  <c r="AN2431" i="1"/>
  <c r="AN2432" i="1"/>
  <c r="AN2433" i="1"/>
  <c r="AN2434" i="1"/>
  <c r="AN2435" i="1"/>
  <c r="AN2436" i="1"/>
  <c r="AN2437" i="1"/>
  <c r="AN2438" i="1"/>
  <c r="AN2439" i="1"/>
  <c r="AN2440" i="1"/>
  <c r="AN2441" i="1"/>
  <c r="AN2442" i="1"/>
  <c r="AN2443" i="1"/>
  <c r="AN2444" i="1"/>
  <c r="AN2445" i="1"/>
  <c r="AN2446" i="1"/>
  <c r="AN2447" i="1"/>
  <c r="AN2448" i="1"/>
  <c r="AN2449" i="1"/>
  <c r="AN2450" i="1"/>
  <c r="AN2451" i="1"/>
  <c r="AN2452" i="1"/>
  <c r="AN2453" i="1"/>
  <c r="AN2454" i="1"/>
  <c r="AN2455" i="1"/>
  <c r="AN2456" i="1"/>
  <c r="AN2457" i="1"/>
  <c r="AN2458" i="1"/>
  <c r="AN2459" i="1"/>
  <c r="AN2460" i="1"/>
  <c r="AN2461" i="1"/>
  <c r="AN2462" i="1"/>
  <c r="AN2463" i="1"/>
  <c r="AN2464" i="1"/>
  <c r="AN2465" i="1"/>
  <c r="AN2466" i="1"/>
  <c r="AN2467" i="1"/>
  <c r="AN2468" i="1"/>
  <c r="AN2469" i="1"/>
  <c r="AN2470" i="1"/>
  <c r="AN2471" i="1"/>
  <c r="AN2472" i="1"/>
  <c r="AN2473" i="1"/>
  <c r="AN2474" i="1"/>
  <c r="AN2475" i="1"/>
  <c r="AN2476" i="1"/>
  <c r="AN2477" i="1"/>
  <c r="AN2478" i="1"/>
  <c r="AN2479" i="1"/>
  <c r="AN2480" i="1"/>
  <c r="AN2481" i="1"/>
  <c r="AN2482" i="1"/>
  <c r="AN2483" i="1"/>
  <c r="AN2484" i="1"/>
  <c r="AN2485" i="1"/>
  <c r="AN2486" i="1"/>
  <c r="AN2487" i="1"/>
  <c r="AN2488" i="1"/>
  <c r="AN2489" i="1"/>
  <c r="AN2490" i="1"/>
  <c r="AN2491" i="1"/>
  <c r="AN2492" i="1"/>
  <c r="AN2493" i="1"/>
  <c r="AN2494" i="1"/>
  <c r="AN2495" i="1"/>
  <c r="AN2496" i="1"/>
  <c r="AN2497" i="1"/>
  <c r="AN2498" i="1"/>
  <c r="AN2499" i="1"/>
  <c r="AN2500" i="1"/>
  <c r="AN2501" i="1"/>
  <c r="AN2502" i="1"/>
  <c r="AN2503" i="1"/>
  <c r="AN2504" i="1"/>
  <c r="AN2505" i="1"/>
  <c r="AN2506" i="1"/>
  <c r="AN2507" i="1"/>
  <c r="AN2508" i="1"/>
  <c r="AN2509" i="1"/>
  <c r="AN2510" i="1"/>
  <c r="AN2511" i="1"/>
  <c r="AN2512" i="1"/>
  <c r="AN2513" i="1"/>
  <c r="AN2514" i="1"/>
  <c r="AN2515" i="1"/>
  <c r="AN2516" i="1"/>
  <c r="AN2517" i="1"/>
  <c r="AN2518" i="1"/>
  <c r="AN2519" i="1"/>
  <c r="AN2520" i="1"/>
  <c r="AN2521" i="1"/>
  <c r="AN2522" i="1"/>
  <c r="AN2523" i="1"/>
  <c r="AN2524" i="1"/>
  <c r="AN2525" i="1"/>
  <c r="AN2526" i="1"/>
  <c r="AN2527" i="1"/>
  <c r="AN2528" i="1"/>
  <c r="AN2529" i="1"/>
  <c r="AN2530" i="1"/>
  <c r="AN2531" i="1"/>
  <c r="AN2532" i="1"/>
  <c r="AN2533" i="1"/>
  <c r="AN2534" i="1"/>
  <c r="AN2535" i="1"/>
  <c r="AN2536" i="1"/>
  <c r="AN2537" i="1"/>
  <c r="AN2538" i="1"/>
  <c r="AN2539" i="1"/>
  <c r="AN2540" i="1"/>
  <c r="AN2541" i="1"/>
  <c r="AN2542" i="1"/>
  <c r="AN2543" i="1"/>
  <c r="AN2544" i="1"/>
  <c r="AN2545" i="1"/>
  <c r="AN2546" i="1"/>
  <c r="AN2547" i="1"/>
  <c r="AN2548" i="1"/>
  <c r="AN2549" i="1"/>
  <c r="AN2550" i="1"/>
  <c r="AN2551" i="1"/>
  <c r="AN2552" i="1"/>
  <c r="AN2553" i="1"/>
  <c r="AN2554" i="1"/>
  <c r="AN2555" i="1"/>
  <c r="AN2556" i="1"/>
  <c r="AN2557" i="1"/>
  <c r="AN2558" i="1"/>
  <c r="AN2559" i="1"/>
  <c r="AN2560" i="1"/>
  <c r="AN2561" i="1"/>
  <c r="AN2562" i="1"/>
  <c r="AN2563" i="1"/>
  <c r="AN2564" i="1"/>
  <c r="AN2565" i="1"/>
  <c r="AN2566" i="1"/>
  <c r="AN2567" i="1"/>
  <c r="AN2568" i="1"/>
  <c r="AN2569" i="1"/>
  <c r="AN2570" i="1"/>
  <c r="AN2571" i="1"/>
  <c r="AN2572" i="1"/>
  <c r="AN2573" i="1"/>
  <c r="AN2574" i="1"/>
  <c r="AN2575" i="1"/>
  <c r="AN2576" i="1"/>
  <c r="AN2577" i="1"/>
  <c r="AN2578" i="1"/>
  <c r="AN2579" i="1"/>
  <c r="AN2580" i="1"/>
  <c r="AN2581" i="1"/>
  <c r="AN2582" i="1"/>
  <c r="AN2583" i="1"/>
  <c r="AN2584" i="1"/>
  <c r="AN2585" i="1"/>
  <c r="AN2586" i="1"/>
  <c r="AN2587" i="1"/>
  <c r="AN2588" i="1"/>
  <c r="AN2589" i="1"/>
  <c r="AN2590" i="1"/>
  <c r="AN2591" i="1"/>
  <c r="AN2592" i="1"/>
  <c r="AN2593" i="1"/>
  <c r="AN2594" i="1"/>
  <c r="AN2595" i="1"/>
  <c r="AN2596" i="1"/>
  <c r="AN2597" i="1"/>
  <c r="AN2598" i="1"/>
  <c r="AN2599" i="1"/>
  <c r="AN2600" i="1"/>
  <c r="AN2601" i="1"/>
  <c r="AN2602" i="1"/>
  <c r="AN2603" i="1"/>
  <c r="AN2604" i="1"/>
  <c r="AN2605" i="1"/>
  <c r="AN2606" i="1"/>
  <c r="AN2607" i="1"/>
  <c r="AN2608" i="1"/>
  <c r="AN2609" i="1"/>
  <c r="AN2610" i="1"/>
  <c r="AN2611" i="1"/>
  <c r="AN2612" i="1"/>
  <c r="AN2613" i="1"/>
  <c r="AN2614" i="1"/>
  <c r="AN2615" i="1"/>
  <c r="AN2616" i="1"/>
  <c r="AN2617" i="1"/>
  <c r="AN2618" i="1"/>
  <c r="AN2619" i="1"/>
  <c r="AN2620" i="1"/>
  <c r="AN2621" i="1"/>
  <c r="AN2622" i="1"/>
  <c r="AN2623" i="1"/>
  <c r="AN2624" i="1"/>
  <c r="AN2625" i="1"/>
  <c r="AN2626" i="1"/>
  <c r="AN2627" i="1"/>
  <c r="AN2628" i="1"/>
  <c r="AN2629" i="1"/>
  <c r="AN2630" i="1"/>
  <c r="AN2631" i="1"/>
  <c r="AN2632" i="1"/>
  <c r="AN2633" i="1"/>
  <c r="AN2634" i="1"/>
  <c r="AN2635" i="1"/>
  <c r="AN2636" i="1"/>
  <c r="AN2637" i="1"/>
  <c r="AN2638" i="1"/>
  <c r="AN2639" i="1"/>
  <c r="AN2640" i="1"/>
  <c r="AN2641" i="1"/>
  <c r="AN2642" i="1"/>
  <c r="AN2643" i="1"/>
  <c r="AN2644" i="1"/>
  <c r="AN2645" i="1"/>
  <c r="AN2646" i="1"/>
  <c r="AN2647" i="1"/>
  <c r="AN2648" i="1"/>
  <c r="AN2649" i="1"/>
  <c r="AN2650" i="1"/>
  <c r="AN2651" i="1"/>
  <c r="AN2652" i="1"/>
  <c r="AN2653" i="1"/>
  <c r="AN2654" i="1"/>
  <c r="AN2655" i="1"/>
  <c r="AN2656" i="1"/>
  <c r="AN2657" i="1"/>
  <c r="AN2658" i="1"/>
  <c r="AN2659" i="1"/>
  <c r="AN2660" i="1"/>
  <c r="AN2661" i="1"/>
  <c r="AN2662" i="1"/>
  <c r="AN2663" i="1"/>
  <c r="AN2664" i="1"/>
  <c r="AN2665" i="1"/>
  <c r="AN2666" i="1"/>
  <c r="AN2667" i="1"/>
  <c r="AN2668" i="1"/>
  <c r="AN2669" i="1"/>
  <c r="AN2670" i="1"/>
  <c r="AN2671" i="1"/>
  <c r="AN2672" i="1"/>
  <c r="AN2673" i="1"/>
  <c r="AN2674" i="1"/>
  <c r="AN2675" i="1"/>
  <c r="AN2676" i="1"/>
  <c r="AN2677" i="1"/>
  <c r="AN2678" i="1"/>
  <c r="AN2679" i="1"/>
  <c r="AN2680" i="1"/>
  <c r="AN2681" i="1"/>
  <c r="AN2682" i="1"/>
  <c r="AN2683" i="1"/>
  <c r="AN2684" i="1"/>
  <c r="AN2685" i="1"/>
  <c r="AN2686" i="1"/>
  <c r="AN2687" i="1"/>
  <c r="AN2688" i="1"/>
  <c r="AN2689" i="1"/>
  <c r="AN2690" i="1"/>
  <c r="AN2691" i="1"/>
  <c r="AN2692" i="1"/>
  <c r="AN2693" i="1"/>
  <c r="AN2694" i="1"/>
  <c r="AN2695" i="1"/>
  <c r="AN2696" i="1"/>
  <c r="AN2697" i="1"/>
  <c r="AN2698" i="1"/>
  <c r="AN2699" i="1"/>
  <c r="AN2700" i="1"/>
  <c r="AN2701" i="1"/>
  <c r="AN2702" i="1"/>
  <c r="AN2703" i="1"/>
  <c r="AN2704" i="1"/>
  <c r="AN2705" i="1"/>
  <c r="AN2706" i="1"/>
  <c r="AN2707" i="1"/>
  <c r="AN2708" i="1"/>
  <c r="AN2709" i="1"/>
  <c r="AN2710" i="1"/>
  <c r="AN2711" i="1"/>
  <c r="AN2712" i="1"/>
  <c r="AN2713" i="1"/>
  <c r="AN2714" i="1"/>
  <c r="AN2715" i="1"/>
  <c r="AN2716" i="1"/>
  <c r="AN2717" i="1"/>
  <c r="AN2718" i="1"/>
  <c r="AN2719" i="1"/>
  <c r="AN2720" i="1"/>
  <c r="AN2721" i="1"/>
  <c r="AN2722" i="1"/>
  <c r="AN2723" i="1"/>
  <c r="AN2724" i="1"/>
  <c r="AN2725" i="1"/>
  <c r="AN2726" i="1"/>
  <c r="AN2727" i="1"/>
  <c r="AN2728" i="1"/>
  <c r="AN2729" i="1"/>
  <c r="AN2730" i="1"/>
  <c r="AN2731" i="1"/>
  <c r="AN2732" i="1"/>
  <c r="AN2733" i="1"/>
  <c r="AN2734" i="1"/>
  <c r="AN2735" i="1"/>
  <c r="AN2736" i="1"/>
  <c r="AN2737" i="1"/>
  <c r="AN2738" i="1"/>
  <c r="AN2739" i="1"/>
  <c r="AN2740" i="1"/>
  <c r="AN2741" i="1"/>
  <c r="AN2742" i="1"/>
  <c r="AN2743" i="1"/>
  <c r="AN2744" i="1"/>
  <c r="AN2745" i="1"/>
  <c r="AN2746" i="1"/>
  <c r="AN2747" i="1"/>
  <c r="AN2748" i="1"/>
  <c r="AN2749" i="1"/>
  <c r="AN2750" i="1"/>
  <c r="AN2751" i="1"/>
  <c r="AN2752" i="1"/>
  <c r="AN2753" i="1"/>
  <c r="AN2754" i="1"/>
  <c r="AN2755" i="1"/>
  <c r="AN2756" i="1"/>
  <c r="AN2757" i="1"/>
  <c r="AN2758" i="1"/>
  <c r="AN2759" i="1"/>
  <c r="AN2760" i="1"/>
  <c r="AN2761" i="1"/>
  <c r="AN2762" i="1"/>
  <c r="AN2763" i="1"/>
  <c r="AN2764" i="1"/>
  <c r="AN2765" i="1"/>
  <c r="AN2766" i="1"/>
  <c r="AN2767" i="1"/>
  <c r="AN2768" i="1"/>
  <c r="AN2769" i="1"/>
  <c r="AN2770" i="1"/>
  <c r="AN2771" i="1"/>
  <c r="AN2772" i="1"/>
  <c r="AN2773" i="1"/>
  <c r="AN2774" i="1"/>
  <c r="AN2775" i="1"/>
  <c r="AN2776" i="1"/>
  <c r="AN2777" i="1"/>
  <c r="AN2778"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 i="1"/>
  <c r="S2" i="1" l="1"/>
  <c r="U2" i="1"/>
  <c r="AM2" i="1" s="1"/>
  <c r="S3" i="1"/>
  <c r="U3" i="1"/>
  <c r="AM3" i="1" s="1"/>
  <c r="S4" i="1"/>
  <c r="U4" i="1"/>
  <c r="AM4" i="1" s="1"/>
  <c r="S5" i="1"/>
  <c r="U5" i="1"/>
  <c r="AM5" i="1" s="1"/>
  <c r="S6" i="1"/>
  <c r="U6" i="1"/>
  <c r="AM6" i="1" s="1"/>
  <c r="S7" i="1"/>
  <c r="U7" i="1"/>
  <c r="AM7" i="1" s="1"/>
  <c r="S8" i="1"/>
  <c r="U8" i="1"/>
  <c r="AM8" i="1" s="1"/>
  <c r="S9" i="1"/>
  <c r="U9" i="1"/>
  <c r="AM9" i="1" s="1"/>
  <c r="S10" i="1"/>
  <c r="U10" i="1"/>
  <c r="AM10" i="1" s="1"/>
  <c r="S11" i="1"/>
  <c r="U11" i="1"/>
  <c r="AM11" i="1" s="1"/>
  <c r="S12" i="1"/>
  <c r="U12" i="1"/>
  <c r="AM12" i="1" s="1"/>
  <c r="S13" i="1"/>
  <c r="U13" i="1"/>
  <c r="AM13" i="1" s="1"/>
  <c r="S14" i="1"/>
  <c r="U14" i="1"/>
  <c r="AM14" i="1" s="1"/>
  <c r="S15" i="1"/>
  <c r="U15" i="1"/>
  <c r="AM15" i="1" s="1"/>
  <c r="S16" i="1"/>
  <c r="U16" i="1"/>
  <c r="AM16" i="1" s="1"/>
  <c r="S17" i="1"/>
  <c r="U17" i="1"/>
  <c r="AM17" i="1" s="1"/>
  <c r="S18" i="1"/>
  <c r="U18" i="1"/>
  <c r="AM18" i="1" s="1"/>
  <c r="S19" i="1"/>
  <c r="U19" i="1"/>
  <c r="AM19" i="1" s="1"/>
  <c r="S20" i="1"/>
  <c r="U20" i="1"/>
  <c r="AM20" i="1" s="1"/>
  <c r="S21" i="1"/>
  <c r="U21" i="1"/>
  <c r="AM21" i="1" s="1"/>
  <c r="S22" i="1"/>
  <c r="U22" i="1"/>
  <c r="AM22" i="1" s="1"/>
  <c r="S23" i="1"/>
  <c r="U23" i="1"/>
  <c r="AM23" i="1" s="1"/>
  <c r="S24" i="1"/>
  <c r="U24" i="1"/>
  <c r="AM24" i="1" s="1"/>
  <c r="S25" i="1"/>
  <c r="U25" i="1"/>
  <c r="AM25" i="1" s="1"/>
  <c r="S26" i="1"/>
  <c r="U26" i="1"/>
  <c r="AM26" i="1"/>
  <c r="S27" i="1"/>
  <c r="U27" i="1"/>
  <c r="AM27" i="1" s="1"/>
  <c r="S28" i="1"/>
  <c r="U28" i="1"/>
  <c r="AM28" i="1"/>
  <c r="S29" i="1"/>
  <c r="U29" i="1"/>
  <c r="AM29" i="1" s="1"/>
  <c r="S30" i="1"/>
  <c r="U30" i="1"/>
  <c r="AM30" i="1" s="1"/>
  <c r="S31" i="1"/>
  <c r="U31" i="1"/>
  <c r="AM31" i="1" s="1"/>
  <c r="S32" i="1"/>
  <c r="U32" i="1"/>
  <c r="AM32" i="1" s="1"/>
  <c r="S33" i="1"/>
  <c r="U33" i="1"/>
  <c r="AM33" i="1" s="1"/>
  <c r="S34" i="1"/>
  <c r="U34" i="1"/>
  <c r="AM34" i="1" s="1"/>
  <c r="S35" i="1"/>
  <c r="U35" i="1"/>
  <c r="AM35" i="1" s="1"/>
  <c r="S36" i="1"/>
  <c r="U36" i="1"/>
  <c r="AM36" i="1" s="1"/>
  <c r="S37" i="1"/>
  <c r="U37" i="1"/>
  <c r="AM37" i="1" s="1"/>
  <c r="S38" i="1"/>
  <c r="U38" i="1"/>
  <c r="AM38" i="1" s="1"/>
  <c r="S39" i="1"/>
  <c r="U39" i="1"/>
  <c r="AM39" i="1" s="1"/>
  <c r="S40" i="1"/>
  <c r="U40" i="1"/>
  <c r="AM40" i="1" s="1"/>
  <c r="S41" i="1"/>
  <c r="U41" i="1"/>
  <c r="AM41" i="1" s="1"/>
  <c r="S42" i="1"/>
  <c r="U42" i="1"/>
  <c r="AM42" i="1" s="1"/>
  <c r="S43" i="1"/>
  <c r="U43" i="1"/>
  <c r="AM43" i="1"/>
  <c r="S44" i="1"/>
  <c r="U44" i="1"/>
  <c r="AM44" i="1" s="1"/>
  <c r="S45" i="1"/>
  <c r="U45" i="1"/>
  <c r="AM45" i="1" s="1"/>
  <c r="S46" i="1"/>
  <c r="U46" i="1"/>
  <c r="AM46" i="1"/>
  <c r="S47" i="1"/>
  <c r="U47" i="1"/>
  <c r="AM47" i="1" s="1"/>
  <c r="S48" i="1"/>
  <c r="U48" i="1"/>
  <c r="AM48" i="1" s="1"/>
  <c r="S49" i="1"/>
  <c r="U49" i="1"/>
  <c r="AM49" i="1" s="1"/>
  <c r="S50" i="1"/>
  <c r="U50" i="1"/>
  <c r="AM50" i="1" s="1"/>
  <c r="S51" i="1"/>
  <c r="U51" i="1"/>
  <c r="AM51" i="1"/>
  <c r="S52" i="1"/>
  <c r="U52" i="1"/>
  <c r="AM52" i="1" s="1"/>
  <c r="S53" i="1"/>
  <c r="U53" i="1"/>
  <c r="AM53" i="1" s="1"/>
  <c r="S54" i="1"/>
  <c r="U54" i="1"/>
  <c r="AM54" i="1" s="1"/>
  <c r="S55" i="1"/>
  <c r="U55" i="1"/>
  <c r="AM55" i="1" s="1"/>
  <c r="S56" i="1"/>
  <c r="U56" i="1"/>
  <c r="AM56" i="1" s="1"/>
  <c r="S57" i="1"/>
  <c r="U57" i="1"/>
  <c r="AM57" i="1" s="1"/>
  <c r="S58" i="1"/>
  <c r="U58" i="1"/>
  <c r="AM58" i="1" s="1"/>
  <c r="S59" i="1"/>
  <c r="U59" i="1"/>
  <c r="AM59" i="1"/>
  <c r="S60" i="1"/>
  <c r="U60" i="1"/>
  <c r="AM60" i="1" s="1"/>
  <c r="S61" i="1"/>
  <c r="U61" i="1"/>
  <c r="AM61" i="1" s="1"/>
  <c r="S62" i="1"/>
  <c r="U62" i="1"/>
  <c r="AM62" i="1" s="1"/>
  <c r="S63" i="1"/>
  <c r="U63" i="1"/>
  <c r="AM63" i="1" s="1"/>
  <c r="S64" i="1"/>
  <c r="U64" i="1"/>
  <c r="AM64" i="1" s="1"/>
  <c r="S65" i="1"/>
  <c r="U65" i="1"/>
  <c r="AM65" i="1" s="1"/>
  <c r="S66" i="1"/>
  <c r="U66" i="1"/>
  <c r="AM66" i="1" s="1"/>
  <c r="S67" i="1"/>
  <c r="U67" i="1"/>
  <c r="AM67" i="1" s="1"/>
  <c r="S68" i="1"/>
  <c r="U68" i="1"/>
  <c r="AM68" i="1" s="1"/>
  <c r="S69" i="1"/>
  <c r="U69" i="1"/>
  <c r="AM69" i="1" s="1"/>
  <c r="S70" i="1"/>
  <c r="U70" i="1"/>
  <c r="AM70" i="1" s="1"/>
  <c r="S71" i="1"/>
  <c r="U71" i="1"/>
  <c r="AM71" i="1"/>
  <c r="S72" i="1"/>
  <c r="U72" i="1"/>
  <c r="AM72" i="1" s="1"/>
  <c r="S73" i="1"/>
  <c r="U73" i="1"/>
  <c r="AM73" i="1" s="1"/>
  <c r="S74" i="1"/>
  <c r="U74" i="1"/>
  <c r="AM74" i="1" s="1"/>
  <c r="S75" i="1"/>
  <c r="U75" i="1"/>
  <c r="AM75" i="1" s="1"/>
  <c r="S76" i="1"/>
  <c r="U76" i="1"/>
  <c r="AM76" i="1" s="1"/>
  <c r="S77" i="1"/>
  <c r="U77" i="1"/>
  <c r="AM77" i="1" s="1"/>
  <c r="S78" i="1"/>
  <c r="U78" i="1"/>
  <c r="AM78" i="1" s="1"/>
  <c r="S79" i="1"/>
  <c r="U79" i="1"/>
  <c r="AM79" i="1"/>
  <c r="S80" i="1"/>
  <c r="U80" i="1"/>
  <c r="AM80" i="1" s="1"/>
  <c r="S81" i="1"/>
  <c r="U81" i="1"/>
  <c r="AM81" i="1"/>
  <c r="S82" i="1"/>
  <c r="U82" i="1"/>
  <c r="AM82" i="1" s="1"/>
  <c r="S83" i="1"/>
  <c r="U83" i="1"/>
  <c r="AM83" i="1" s="1"/>
  <c r="S84" i="1"/>
  <c r="U84" i="1"/>
  <c r="AM84" i="1" s="1"/>
  <c r="S85" i="1"/>
  <c r="U85" i="1"/>
  <c r="AM85" i="1" s="1"/>
  <c r="S86" i="1"/>
  <c r="U86" i="1"/>
  <c r="AM86" i="1"/>
  <c r="S87" i="1"/>
  <c r="U87" i="1"/>
  <c r="AM87" i="1" s="1"/>
  <c r="S88" i="1"/>
  <c r="U88" i="1"/>
  <c r="AM88" i="1" s="1"/>
  <c r="S89" i="1"/>
  <c r="U89" i="1"/>
  <c r="AM89" i="1" s="1"/>
  <c r="S90" i="1"/>
  <c r="U90" i="1"/>
  <c r="AM90" i="1" s="1"/>
  <c r="S91" i="1"/>
  <c r="U91" i="1"/>
  <c r="AM91" i="1"/>
  <c r="S92" i="1"/>
  <c r="U92" i="1"/>
  <c r="AM92" i="1"/>
  <c r="S93" i="1"/>
  <c r="U93" i="1"/>
  <c r="AM93" i="1" s="1"/>
  <c r="S94" i="1"/>
  <c r="U94" i="1"/>
  <c r="AM94" i="1" s="1"/>
  <c r="S95" i="1"/>
  <c r="U95" i="1"/>
  <c r="AM95" i="1" s="1"/>
  <c r="S96" i="1"/>
  <c r="U96" i="1"/>
  <c r="AM96" i="1" s="1"/>
  <c r="S97" i="1"/>
  <c r="U97" i="1"/>
  <c r="AM97" i="1" s="1"/>
  <c r="S98" i="1"/>
  <c r="U98" i="1"/>
  <c r="AM98" i="1" s="1"/>
  <c r="S99" i="1"/>
  <c r="U99" i="1"/>
  <c r="AM99" i="1" s="1"/>
  <c r="S100" i="1"/>
  <c r="U100" i="1"/>
  <c r="AM100" i="1" s="1"/>
  <c r="S101" i="1"/>
  <c r="U101" i="1"/>
  <c r="AM101" i="1" s="1"/>
  <c r="S102" i="1"/>
  <c r="U102" i="1"/>
  <c r="AM102" i="1" s="1"/>
  <c r="S103" i="1"/>
  <c r="U103" i="1"/>
  <c r="AM103" i="1" s="1"/>
  <c r="S104" i="1"/>
  <c r="U104" i="1"/>
  <c r="AM104" i="1" s="1"/>
  <c r="S105" i="1"/>
  <c r="U105" i="1"/>
  <c r="AM105" i="1" s="1"/>
  <c r="S106" i="1"/>
  <c r="U106" i="1"/>
  <c r="AM106" i="1"/>
  <c r="S107" i="1"/>
  <c r="U107" i="1"/>
  <c r="AM107" i="1" s="1"/>
  <c r="S108" i="1"/>
  <c r="U108" i="1"/>
  <c r="AM108" i="1" s="1"/>
  <c r="S109" i="1"/>
  <c r="U109" i="1"/>
  <c r="AM109" i="1"/>
  <c r="S110" i="1"/>
  <c r="U110" i="1"/>
  <c r="AM110" i="1" s="1"/>
  <c r="S111" i="1"/>
  <c r="U111" i="1"/>
  <c r="AM111" i="1"/>
  <c r="S112" i="1"/>
  <c r="U112" i="1"/>
  <c r="AM112" i="1" s="1"/>
  <c r="S113" i="1"/>
  <c r="U113" i="1"/>
  <c r="AM113" i="1"/>
  <c r="AV113" i="1" s="1"/>
  <c r="S114" i="1"/>
  <c r="U114" i="1"/>
  <c r="AM114" i="1" s="1"/>
  <c r="S115" i="1"/>
  <c r="U115" i="1"/>
  <c r="AM115" i="1" s="1"/>
  <c r="S116" i="1"/>
  <c r="U116" i="1"/>
  <c r="AM116" i="1" s="1"/>
  <c r="S117" i="1"/>
  <c r="U117" i="1"/>
  <c r="AM117" i="1"/>
  <c r="S118" i="1"/>
  <c r="U118" i="1"/>
  <c r="AM118" i="1" s="1"/>
  <c r="S119" i="1"/>
  <c r="U119" i="1"/>
  <c r="AM119" i="1" s="1"/>
  <c r="S120" i="1"/>
  <c r="U120" i="1"/>
  <c r="AM120" i="1" s="1"/>
  <c r="S121" i="1"/>
  <c r="U121" i="1"/>
  <c r="AM121" i="1" s="1"/>
  <c r="S122" i="1"/>
  <c r="U122" i="1"/>
  <c r="AM122" i="1" s="1"/>
  <c r="S123" i="1"/>
  <c r="U123" i="1"/>
  <c r="AM123" i="1" s="1"/>
  <c r="S124" i="1"/>
  <c r="U124" i="1"/>
  <c r="AM124" i="1" s="1"/>
  <c r="S125" i="1"/>
  <c r="U125" i="1"/>
  <c r="AM125" i="1" s="1"/>
  <c r="S126" i="1"/>
  <c r="U126" i="1"/>
  <c r="AM126" i="1" s="1"/>
  <c r="S127" i="1"/>
  <c r="U127" i="1"/>
  <c r="AM127" i="1" s="1"/>
  <c r="S128" i="1"/>
  <c r="U128" i="1"/>
  <c r="AM128" i="1" s="1"/>
  <c r="S129" i="1"/>
  <c r="U129" i="1"/>
  <c r="AM129" i="1" s="1"/>
  <c r="S130" i="1"/>
  <c r="U130" i="1"/>
  <c r="AM130" i="1" s="1"/>
  <c r="S131" i="1"/>
  <c r="U131" i="1"/>
  <c r="AM131" i="1" s="1"/>
  <c r="S132" i="1"/>
  <c r="U132" i="1"/>
  <c r="AM132" i="1" s="1"/>
  <c r="S133" i="1"/>
  <c r="U133" i="1"/>
  <c r="AM133" i="1" s="1"/>
  <c r="AV133" i="1" s="1"/>
  <c r="S134" i="1"/>
  <c r="U134" i="1"/>
  <c r="AM134" i="1" s="1"/>
  <c r="S135" i="1"/>
  <c r="U135" i="1"/>
  <c r="AM135" i="1" s="1"/>
  <c r="S136" i="1"/>
  <c r="U136" i="1"/>
  <c r="AM136" i="1" s="1"/>
  <c r="S137" i="1"/>
  <c r="U137" i="1"/>
  <c r="AM137" i="1" s="1"/>
  <c r="S138" i="1"/>
  <c r="U138" i="1"/>
  <c r="AM138" i="1" s="1"/>
  <c r="S139" i="1"/>
  <c r="U139" i="1"/>
  <c r="AM139" i="1" s="1"/>
  <c r="S140" i="1"/>
  <c r="U140" i="1"/>
  <c r="AM140" i="1" s="1"/>
  <c r="S141" i="1"/>
  <c r="U141" i="1"/>
  <c r="AM141" i="1" s="1"/>
  <c r="S142" i="1"/>
  <c r="U142" i="1"/>
  <c r="AM142" i="1" s="1"/>
  <c r="S143" i="1"/>
  <c r="U143" i="1"/>
  <c r="AM143" i="1" s="1"/>
  <c r="S144" i="1"/>
  <c r="U144" i="1"/>
  <c r="AM144" i="1" s="1"/>
  <c r="S145" i="1"/>
  <c r="U145" i="1"/>
  <c r="AM145" i="1" s="1"/>
  <c r="S146" i="1"/>
  <c r="U146" i="1"/>
  <c r="AM146" i="1" s="1"/>
  <c r="S147" i="1"/>
  <c r="U147" i="1"/>
  <c r="AM147" i="1" s="1"/>
  <c r="S148" i="1"/>
  <c r="U148" i="1"/>
  <c r="AM148" i="1"/>
  <c r="S149" i="1"/>
  <c r="U149" i="1"/>
  <c r="AM149" i="1" s="1"/>
  <c r="S150" i="1"/>
  <c r="U150" i="1"/>
  <c r="AM150" i="1" s="1"/>
  <c r="S151" i="1"/>
  <c r="U151" i="1"/>
  <c r="AM151" i="1" s="1"/>
  <c r="S152" i="1"/>
  <c r="U152" i="1"/>
  <c r="AM152" i="1" s="1"/>
  <c r="S153" i="1"/>
  <c r="U153" i="1"/>
  <c r="AM153" i="1" s="1"/>
  <c r="S154" i="1"/>
  <c r="U154" i="1"/>
  <c r="AM154" i="1" s="1"/>
  <c r="S155" i="1"/>
  <c r="U155" i="1"/>
  <c r="AM155" i="1" s="1"/>
  <c r="S156" i="1"/>
  <c r="U156" i="1"/>
  <c r="AM156" i="1" s="1"/>
  <c r="S157" i="1"/>
  <c r="U157" i="1"/>
  <c r="AM157" i="1" s="1"/>
  <c r="S158" i="1"/>
  <c r="U158" i="1"/>
  <c r="AM158" i="1" s="1"/>
  <c r="S159" i="1"/>
  <c r="U159" i="1"/>
  <c r="AM159" i="1" s="1"/>
  <c r="S160" i="1"/>
  <c r="U160" i="1"/>
  <c r="AM160" i="1" s="1"/>
  <c r="S161" i="1"/>
  <c r="U161" i="1"/>
  <c r="AM161" i="1" s="1"/>
  <c r="S162" i="1"/>
  <c r="U162" i="1"/>
  <c r="AM162" i="1" s="1"/>
  <c r="S163" i="1"/>
  <c r="U163" i="1"/>
  <c r="AM163" i="1"/>
  <c r="S164" i="1"/>
  <c r="U164" i="1"/>
  <c r="AM164" i="1" s="1"/>
  <c r="S165" i="1"/>
  <c r="U165" i="1"/>
  <c r="AM165" i="1" s="1"/>
  <c r="S166" i="1"/>
  <c r="U166" i="1"/>
  <c r="AM166" i="1"/>
  <c r="AV166" i="1" s="1"/>
  <c r="S167" i="1"/>
  <c r="U167" i="1"/>
  <c r="AM167" i="1" s="1"/>
  <c r="S168" i="1"/>
  <c r="U168" i="1"/>
  <c r="AM168" i="1"/>
  <c r="S169" i="1"/>
  <c r="U169" i="1"/>
  <c r="AM169" i="1"/>
  <c r="S170" i="1"/>
  <c r="U170" i="1"/>
  <c r="AM170" i="1" s="1"/>
  <c r="S171" i="1"/>
  <c r="U171" i="1"/>
  <c r="AM171" i="1" s="1"/>
  <c r="S172" i="1"/>
  <c r="U172" i="1"/>
  <c r="AM172" i="1" s="1"/>
  <c r="S173" i="1"/>
  <c r="U173" i="1"/>
  <c r="AM173" i="1" s="1"/>
  <c r="S174" i="1"/>
  <c r="U174" i="1"/>
  <c r="AM174" i="1" s="1"/>
  <c r="S175" i="1"/>
  <c r="U175" i="1"/>
  <c r="AM175" i="1" s="1"/>
  <c r="S176" i="1"/>
  <c r="U176" i="1"/>
  <c r="AM176" i="1" s="1"/>
  <c r="S177" i="1"/>
  <c r="U177" i="1"/>
  <c r="AM177" i="1" s="1"/>
  <c r="S178" i="1"/>
  <c r="U178" i="1"/>
  <c r="AM178" i="1" s="1"/>
  <c r="S179" i="1"/>
  <c r="U179" i="1"/>
  <c r="AM179" i="1" s="1"/>
  <c r="AW179" i="1" s="1"/>
  <c r="S180" i="1"/>
  <c r="U180" i="1"/>
  <c r="AM180" i="1" s="1"/>
  <c r="AW180" i="1" s="1"/>
  <c r="S181" i="1"/>
  <c r="U181" i="1"/>
  <c r="AM181" i="1" s="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s="1"/>
  <c r="S190" i="1"/>
  <c r="U190" i="1"/>
  <c r="AM190" i="1" s="1"/>
  <c r="S191" i="1"/>
  <c r="U191" i="1"/>
  <c r="AM191" i="1" s="1"/>
  <c r="S192" i="1"/>
  <c r="U192" i="1"/>
  <c r="AM192" i="1" s="1"/>
  <c r="S193" i="1"/>
  <c r="U193" i="1"/>
  <c r="AM193" i="1" s="1"/>
  <c r="S194" i="1"/>
  <c r="U194" i="1"/>
  <c r="AM194" i="1"/>
  <c r="S195" i="1"/>
  <c r="U195" i="1"/>
  <c r="AM195" i="1" s="1"/>
  <c r="S196" i="1"/>
  <c r="U196" i="1"/>
  <c r="AM196" i="1" s="1"/>
  <c r="S197" i="1"/>
  <c r="U197" i="1"/>
  <c r="AM197" i="1" s="1"/>
  <c r="S198" i="1"/>
  <c r="U198" i="1"/>
  <c r="AM198" i="1" s="1"/>
  <c r="S199" i="1"/>
  <c r="U199" i="1"/>
  <c r="AM199" i="1" s="1"/>
  <c r="S200" i="1"/>
  <c r="U200" i="1"/>
  <c r="AM200" i="1" s="1"/>
  <c r="S201" i="1"/>
  <c r="U201" i="1"/>
  <c r="AM201" i="1" s="1"/>
  <c r="S202" i="1"/>
  <c r="U202" i="1"/>
  <c r="AM202" i="1" s="1"/>
  <c r="S203" i="1"/>
  <c r="U203" i="1"/>
  <c r="AM203" i="1" s="1"/>
  <c r="S204" i="1"/>
  <c r="U204" i="1"/>
  <c r="AM204" i="1"/>
  <c r="S205" i="1"/>
  <c r="U205" i="1"/>
  <c r="AM205" i="1" s="1"/>
  <c r="S206" i="1"/>
  <c r="U206" i="1"/>
  <c r="AM206" i="1" s="1"/>
  <c r="S207" i="1"/>
  <c r="U207" i="1"/>
  <c r="AM207" i="1" s="1"/>
  <c r="S208" i="1"/>
  <c r="U208" i="1"/>
  <c r="AM208" i="1" s="1"/>
  <c r="S209" i="1"/>
  <c r="U209" i="1"/>
  <c r="AM209" i="1" s="1"/>
  <c r="S210" i="1"/>
  <c r="U210" i="1"/>
  <c r="AM210" i="1" s="1"/>
  <c r="S211" i="1"/>
  <c r="U211" i="1"/>
  <c r="AM211" i="1" s="1"/>
  <c r="S212" i="1"/>
  <c r="U212" i="1"/>
  <c r="AM212" i="1" s="1"/>
  <c r="S213" i="1"/>
  <c r="U213" i="1"/>
  <c r="AM213" i="1" s="1"/>
  <c r="S214" i="1"/>
  <c r="U214" i="1"/>
  <c r="AM214" i="1" s="1"/>
  <c r="S215" i="1"/>
  <c r="U215" i="1"/>
  <c r="AM215" i="1" s="1"/>
  <c r="S216" i="1"/>
  <c r="U216" i="1"/>
  <c r="AM216" i="1"/>
  <c r="S217" i="1"/>
  <c r="U217" i="1"/>
  <c r="AM217" i="1" s="1"/>
  <c r="S218" i="1"/>
  <c r="U218" i="1"/>
  <c r="AM218" i="1"/>
  <c r="S219" i="1"/>
  <c r="U219" i="1"/>
  <c r="AM219" i="1" s="1"/>
  <c r="S220" i="1"/>
  <c r="U220" i="1"/>
  <c r="AM220" i="1" s="1"/>
  <c r="S221" i="1"/>
  <c r="U221" i="1"/>
  <c r="AM221" i="1" s="1"/>
  <c r="S222" i="1"/>
  <c r="U222" i="1"/>
  <c r="AM222" i="1" s="1"/>
  <c r="S223" i="1"/>
  <c r="U223" i="1"/>
  <c r="AM223" i="1" s="1"/>
  <c r="S224" i="1"/>
  <c r="U224" i="1"/>
  <c r="AM224" i="1" s="1"/>
  <c r="S225" i="1"/>
  <c r="U225" i="1"/>
  <c r="AM225" i="1" s="1"/>
  <c r="S226" i="1"/>
  <c r="U226" i="1"/>
  <c r="AM226" i="1" s="1"/>
  <c r="S227" i="1"/>
  <c r="U227" i="1"/>
  <c r="AM227" i="1" s="1"/>
  <c r="S228" i="1"/>
  <c r="U228" i="1"/>
  <c r="AM228" i="1" s="1"/>
  <c r="S229" i="1"/>
  <c r="U229" i="1"/>
  <c r="AM229" i="1" s="1"/>
  <c r="S230" i="1"/>
  <c r="U230" i="1"/>
  <c r="AM230" i="1" s="1"/>
  <c r="S231" i="1"/>
  <c r="U231" i="1"/>
  <c r="AM231" i="1" s="1"/>
  <c r="S232" i="1"/>
  <c r="U232" i="1"/>
  <c r="AM232" i="1" s="1"/>
  <c r="S233" i="1"/>
  <c r="U233" i="1"/>
  <c r="AM233" i="1" s="1"/>
  <c r="S234" i="1"/>
  <c r="U234" i="1"/>
  <c r="AM234" i="1" s="1"/>
  <c r="S235" i="1"/>
  <c r="U235" i="1"/>
  <c r="AM235" i="1" s="1"/>
  <c r="S236" i="1"/>
  <c r="U236" i="1"/>
  <c r="AM236" i="1" s="1"/>
  <c r="S237" i="1"/>
  <c r="U237" i="1"/>
  <c r="AM237" i="1" s="1"/>
  <c r="S238" i="1"/>
  <c r="U238" i="1"/>
  <c r="AM238" i="1"/>
  <c r="AV238" i="1" s="1"/>
  <c r="S239" i="1"/>
  <c r="U239" i="1"/>
  <c r="AM239" i="1"/>
  <c r="S240" i="1"/>
  <c r="U240" i="1"/>
  <c r="AM240" i="1" s="1"/>
  <c r="S241" i="1"/>
  <c r="U241" i="1"/>
  <c r="AM241" i="1" s="1"/>
  <c r="S242" i="1"/>
  <c r="U242" i="1"/>
  <c r="AM242" i="1" s="1"/>
  <c r="S243" i="1"/>
  <c r="U243" i="1"/>
  <c r="AM243" i="1" s="1"/>
  <c r="S244" i="1"/>
  <c r="U244" i="1"/>
  <c r="AM244" i="1" s="1"/>
  <c r="S245" i="1"/>
  <c r="U245" i="1"/>
  <c r="AM245" i="1" s="1"/>
  <c r="S246" i="1"/>
  <c r="U246" i="1"/>
  <c r="AM246" i="1" s="1"/>
  <c r="S247" i="1"/>
  <c r="U247" i="1"/>
  <c r="AM247" i="1" s="1"/>
  <c r="S248" i="1"/>
  <c r="U248" i="1"/>
  <c r="AM248" i="1" s="1"/>
  <c r="S249" i="1"/>
  <c r="U249" i="1"/>
  <c r="AM249" i="1" s="1"/>
  <c r="S250" i="1"/>
  <c r="U250" i="1"/>
  <c r="AM250" i="1" s="1"/>
  <c r="S251" i="1"/>
  <c r="U251" i="1"/>
  <c r="AM251" i="1" s="1"/>
  <c r="S252" i="1"/>
  <c r="U252" i="1"/>
  <c r="AM252" i="1" s="1"/>
  <c r="S253" i="1"/>
  <c r="U253" i="1"/>
  <c r="AM253" i="1" s="1"/>
  <c r="AV253" i="1" s="1"/>
  <c r="S254" i="1"/>
  <c r="U254" i="1"/>
  <c r="AM254" i="1" s="1"/>
  <c r="S255" i="1"/>
  <c r="U255" i="1"/>
  <c r="AM255" i="1" s="1"/>
  <c r="AV255" i="1" s="1"/>
  <c r="AW255" i="1"/>
  <c r="S256" i="1"/>
  <c r="U256" i="1"/>
  <c r="AM256" i="1" s="1"/>
  <c r="S257" i="1"/>
  <c r="U257" i="1"/>
  <c r="AM257" i="1" s="1"/>
  <c r="S258" i="1"/>
  <c r="U258" i="1"/>
  <c r="AM258" i="1" s="1"/>
  <c r="S259" i="1"/>
  <c r="U259" i="1"/>
  <c r="AM259" i="1" s="1"/>
  <c r="S260" i="1"/>
  <c r="U260" i="1"/>
  <c r="AM260" i="1" s="1"/>
  <c r="S261" i="1"/>
  <c r="U261" i="1"/>
  <c r="AM261" i="1" s="1"/>
  <c r="S262" i="1"/>
  <c r="U262" i="1"/>
  <c r="AM262" i="1" s="1"/>
  <c r="S263" i="1"/>
  <c r="U263" i="1"/>
  <c r="AM263" i="1" s="1"/>
  <c r="S264" i="1"/>
  <c r="U264" i="1"/>
  <c r="AM264" i="1" s="1"/>
  <c r="S265" i="1"/>
  <c r="U265" i="1"/>
  <c r="AM265" i="1" s="1"/>
  <c r="S266" i="1"/>
  <c r="U266" i="1"/>
  <c r="AM266" i="1" s="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c r="S277" i="1"/>
  <c r="U277" i="1"/>
  <c r="AM277" i="1" s="1"/>
  <c r="S278" i="1"/>
  <c r="U278" i="1"/>
  <c r="AM278" i="1" s="1"/>
  <c r="S279" i="1"/>
  <c r="U279" i="1"/>
  <c r="AM279" i="1" s="1"/>
  <c r="S280" i="1"/>
  <c r="U280" i="1"/>
  <c r="AM280" i="1" s="1"/>
  <c r="S281" i="1"/>
  <c r="U281" i="1"/>
  <c r="AM281" i="1"/>
  <c r="S282" i="1"/>
  <c r="U282" i="1"/>
  <c r="AM282" i="1"/>
  <c r="S283" i="1"/>
  <c r="U283" i="1"/>
  <c r="AM283" i="1" s="1"/>
  <c r="S284" i="1"/>
  <c r="U284" i="1"/>
  <c r="AM284" i="1"/>
  <c r="S285" i="1"/>
  <c r="U285" i="1"/>
  <c r="AM285" i="1" s="1"/>
  <c r="S286" i="1"/>
  <c r="U286" i="1"/>
  <c r="AM286" i="1" s="1"/>
  <c r="AV286" i="1" s="1"/>
  <c r="S287" i="1"/>
  <c r="U287" i="1"/>
  <c r="AM287" i="1" s="1"/>
  <c r="S288" i="1"/>
  <c r="U288" i="1"/>
  <c r="AM288" i="1" s="1"/>
  <c r="S289" i="1"/>
  <c r="U289" i="1"/>
  <c r="AM289" i="1"/>
  <c r="S290" i="1"/>
  <c r="U290" i="1"/>
  <c r="AM290" i="1" s="1"/>
  <c r="S291" i="1"/>
  <c r="U291" i="1"/>
  <c r="AM291" i="1" s="1"/>
  <c r="S292" i="1"/>
  <c r="U292" i="1"/>
  <c r="AM292" i="1" s="1"/>
  <c r="S293" i="1"/>
  <c r="U293" i="1"/>
  <c r="AM293" i="1" s="1"/>
  <c r="S294" i="1"/>
  <c r="U294" i="1"/>
  <c r="AM294" i="1" s="1"/>
  <c r="S295" i="1"/>
  <c r="U295" i="1"/>
  <c r="AM295" i="1"/>
  <c r="S296" i="1"/>
  <c r="U296" i="1"/>
  <c r="AM296" i="1" s="1"/>
  <c r="S297" i="1"/>
  <c r="U297" i="1"/>
  <c r="AM297" i="1" s="1"/>
  <c r="S298" i="1"/>
  <c r="U298" i="1"/>
  <c r="AM298" i="1" s="1"/>
  <c r="S299" i="1"/>
  <c r="U299" i="1"/>
  <c r="AM299" i="1" s="1"/>
  <c r="S300" i="1"/>
  <c r="U300" i="1"/>
  <c r="AM300" i="1" s="1"/>
  <c r="S301" i="1"/>
  <c r="U301" i="1"/>
  <c r="AM301" i="1" s="1"/>
  <c r="AW301" i="1" s="1"/>
  <c r="S302" i="1"/>
  <c r="U302" i="1"/>
  <c r="AM302" i="1" s="1"/>
  <c r="S303" i="1"/>
  <c r="U303" i="1"/>
  <c r="AM303" i="1" s="1"/>
  <c r="S304" i="1"/>
  <c r="U304" i="1"/>
  <c r="AM304" i="1" s="1"/>
  <c r="AU304" i="1" s="1"/>
  <c r="S305" i="1"/>
  <c r="U305" i="1"/>
  <c r="AM305" i="1" s="1"/>
  <c r="S306" i="1"/>
  <c r="U306" i="1"/>
  <c r="AM306" i="1" s="1"/>
  <c r="S307" i="1"/>
  <c r="U307" i="1"/>
  <c r="AM307" i="1" s="1"/>
  <c r="S308" i="1"/>
  <c r="U308" i="1"/>
  <c r="AM308" i="1" s="1"/>
  <c r="S309" i="1"/>
  <c r="U309" i="1"/>
  <c r="AM309" i="1" s="1"/>
  <c r="S310" i="1"/>
  <c r="U310" i="1"/>
  <c r="AM310" i="1" s="1"/>
  <c r="S311" i="1"/>
  <c r="U311" i="1"/>
  <c r="AM311" i="1" s="1"/>
  <c r="S312" i="1"/>
  <c r="U312" i="1"/>
  <c r="AM312" i="1" s="1"/>
  <c r="S313" i="1"/>
  <c r="U313" i="1"/>
  <c r="AM313" i="1" s="1"/>
  <c r="S314" i="1"/>
  <c r="U314" i="1"/>
  <c r="AM314" i="1" s="1"/>
  <c r="S315" i="1"/>
  <c r="U315" i="1"/>
  <c r="AM315" i="1" s="1"/>
  <c r="S316" i="1"/>
  <c r="U316" i="1"/>
  <c r="AM316" i="1" s="1"/>
  <c r="S317" i="1"/>
  <c r="U317" i="1"/>
  <c r="AM317" i="1" s="1"/>
  <c r="S318" i="1"/>
  <c r="U318" i="1"/>
  <c r="AM318" i="1" s="1"/>
  <c r="S319" i="1"/>
  <c r="U319" i="1"/>
  <c r="AM319" i="1"/>
  <c r="S320" i="1"/>
  <c r="U320" i="1"/>
  <c r="AM320" i="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s="1"/>
  <c r="S329" i="1"/>
  <c r="U329" i="1"/>
  <c r="AM329" i="1" s="1"/>
  <c r="AU329" i="1" s="1"/>
  <c r="S330" i="1"/>
  <c r="U330" i="1"/>
  <c r="AM330" i="1" s="1"/>
  <c r="S331" i="1"/>
  <c r="U331" i="1"/>
  <c r="AM331" i="1" s="1"/>
  <c r="AW331" i="1" s="1"/>
  <c r="S332" i="1"/>
  <c r="U332" i="1"/>
  <c r="AM332" i="1"/>
  <c r="S333" i="1"/>
  <c r="U333" i="1"/>
  <c r="AM333" i="1" s="1"/>
  <c r="S334" i="1"/>
  <c r="U334" i="1"/>
  <c r="AM334" i="1" s="1"/>
  <c r="S335" i="1"/>
  <c r="U335" i="1"/>
  <c r="AM335" i="1" s="1"/>
  <c r="S336" i="1"/>
  <c r="U336" i="1"/>
  <c r="AM336" i="1" s="1"/>
  <c r="S337" i="1"/>
  <c r="U337" i="1"/>
  <c r="AM337" i="1" s="1"/>
  <c r="S338" i="1"/>
  <c r="U338" i="1"/>
  <c r="AM338" i="1" s="1"/>
  <c r="S339" i="1"/>
  <c r="U339" i="1"/>
  <c r="AM339" i="1" s="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AV348" i="1" s="1"/>
  <c r="S349" i="1"/>
  <c r="U349" i="1"/>
  <c r="AM349" i="1" s="1"/>
  <c r="S350" i="1"/>
  <c r="U350" i="1"/>
  <c r="AM350" i="1" s="1"/>
  <c r="S351" i="1"/>
  <c r="U351" i="1"/>
  <c r="AM351" i="1" s="1"/>
  <c r="AW351" i="1" s="1"/>
  <c r="S352" i="1"/>
  <c r="U352" i="1"/>
  <c r="AM352" i="1" s="1"/>
  <c r="S353" i="1"/>
  <c r="U353" i="1"/>
  <c r="AM353" i="1" s="1"/>
  <c r="S354" i="1"/>
  <c r="U354" i="1"/>
  <c r="AM354" i="1" s="1"/>
  <c r="S355" i="1"/>
  <c r="U355" i="1"/>
  <c r="AM355" i="1"/>
  <c r="S356" i="1"/>
  <c r="U356" i="1"/>
  <c r="AM356" i="1" s="1"/>
  <c r="AW356" i="1"/>
  <c r="S357" i="1"/>
  <c r="U357" i="1"/>
  <c r="AM357" i="1" s="1"/>
  <c r="S358" i="1"/>
  <c r="U358" i="1"/>
  <c r="AM358" i="1" s="1"/>
  <c r="AW358" i="1"/>
  <c r="S359" i="1"/>
  <c r="U359" i="1"/>
  <c r="AM359" i="1" s="1"/>
  <c r="S360" i="1"/>
  <c r="U360" i="1"/>
  <c r="AM360" i="1" s="1"/>
  <c r="S361" i="1"/>
  <c r="U361" i="1"/>
  <c r="AM361" i="1" s="1"/>
  <c r="S362" i="1"/>
  <c r="U362" i="1"/>
  <c r="AM362" i="1" s="1"/>
  <c r="S363" i="1"/>
  <c r="U363" i="1"/>
  <c r="AM363" i="1" s="1"/>
  <c r="S364" i="1"/>
  <c r="U364" i="1"/>
  <c r="AM364" i="1" s="1"/>
  <c r="S365" i="1"/>
  <c r="U365" i="1"/>
  <c r="AM365" i="1" s="1"/>
  <c r="AW365" i="1" s="1"/>
  <c r="S366" i="1"/>
  <c r="U366" i="1"/>
  <c r="AM366" i="1" s="1"/>
  <c r="S367" i="1"/>
  <c r="U367" i="1"/>
  <c r="AM367" i="1" s="1"/>
  <c r="S368" i="1"/>
  <c r="U368" i="1"/>
  <c r="AM368" i="1" s="1"/>
  <c r="S369" i="1"/>
  <c r="U369" i="1"/>
  <c r="AM369" i="1" s="1"/>
  <c r="S370" i="1"/>
  <c r="U370" i="1"/>
  <c r="AM370" i="1" s="1"/>
  <c r="AW370" i="1" s="1"/>
  <c r="S371" i="1"/>
  <c r="U371" i="1"/>
  <c r="AM371" i="1" s="1"/>
  <c r="S372" i="1"/>
  <c r="U372" i="1"/>
  <c r="AM372" i="1" s="1"/>
  <c r="S373" i="1"/>
  <c r="U373" i="1"/>
  <c r="AM373" i="1" s="1"/>
  <c r="S374" i="1"/>
  <c r="U374" i="1"/>
  <c r="AM374" i="1" s="1"/>
  <c r="S375" i="1"/>
  <c r="U375" i="1"/>
  <c r="AM375" i="1" s="1"/>
  <c r="S376" i="1"/>
  <c r="U376" i="1"/>
  <c r="AM376" i="1" s="1"/>
  <c r="S377" i="1"/>
  <c r="U377" i="1"/>
  <c r="AM377" i="1" s="1"/>
  <c r="S378" i="1"/>
  <c r="U378" i="1"/>
  <c r="AM378" i="1" s="1"/>
  <c r="S379" i="1"/>
  <c r="U379" i="1"/>
  <c r="AM379" i="1" s="1"/>
  <c r="S380" i="1"/>
  <c r="U380" i="1"/>
  <c r="AM380" i="1" s="1"/>
  <c r="S381" i="1"/>
  <c r="U381" i="1"/>
  <c r="AM381" i="1" s="1"/>
  <c r="S382" i="1"/>
  <c r="U382" i="1"/>
  <c r="AM382" i="1" s="1"/>
  <c r="S383" i="1"/>
  <c r="U383" i="1"/>
  <c r="AM383" i="1" s="1"/>
  <c r="S384" i="1"/>
  <c r="U384" i="1"/>
  <c r="AM384" i="1" s="1"/>
  <c r="S385" i="1"/>
  <c r="U385" i="1"/>
  <c r="AM385" i="1" s="1"/>
  <c r="S386" i="1"/>
  <c r="U386" i="1"/>
  <c r="AM386" i="1" s="1"/>
  <c r="S387" i="1"/>
  <c r="U387" i="1"/>
  <c r="AM387" i="1" s="1"/>
  <c r="S388" i="1"/>
  <c r="U388" i="1"/>
  <c r="AM388" i="1" s="1"/>
  <c r="AW388" i="1" s="1"/>
  <c r="S389" i="1"/>
  <c r="U389" i="1"/>
  <c r="AM389" i="1" s="1"/>
  <c r="S390" i="1"/>
  <c r="U390" i="1"/>
  <c r="AM390" i="1"/>
  <c r="S391" i="1"/>
  <c r="U391" i="1"/>
  <c r="AM391" i="1" s="1"/>
  <c r="S392" i="1"/>
  <c r="U392" i="1"/>
  <c r="AM392" i="1" s="1"/>
  <c r="S393" i="1"/>
  <c r="U393" i="1"/>
  <c r="AM393" i="1" s="1"/>
  <c r="S394" i="1"/>
  <c r="U394" i="1"/>
  <c r="AM394" i="1" s="1"/>
  <c r="S395" i="1"/>
  <c r="U395" i="1"/>
  <c r="AM395" i="1" s="1"/>
  <c r="AU395" i="1" s="1"/>
  <c r="S396" i="1"/>
  <c r="U396" i="1"/>
  <c r="AM396" i="1" s="1"/>
  <c r="S397" i="1"/>
  <c r="U397" i="1"/>
  <c r="AM397" i="1" s="1"/>
  <c r="S398" i="1"/>
  <c r="U398" i="1"/>
  <c r="AM398" i="1" s="1"/>
  <c r="S399" i="1"/>
  <c r="U399" i="1"/>
  <c r="AM399" i="1" s="1"/>
  <c r="S400" i="1"/>
  <c r="U400" i="1"/>
  <c r="AM400" i="1" s="1"/>
  <c r="S401" i="1"/>
  <c r="U401" i="1"/>
  <c r="AM401" i="1" s="1"/>
  <c r="S402" i="1"/>
  <c r="U402" i="1"/>
  <c r="AM402" i="1" s="1"/>
  <c r="S403" i="1"/>
  <c r="U403" i="1"/>
  <c r="AM403" i="1" s="1"/>
  <c r="S404" i="1"/>
  <c r="U404" i="1"/>
  <c r="AM404" i="1"/>
  <c r="S405" i="1"/>
  <c r="U405" i="1"/>
  <c r="AM405" i="1" s="1"/>
  <c r="S406" i="1"/>
  <c r="U406" i="1"/>
  <c r="AM406" i="1" s="1"/>
  <c r="S407" i="1"/>
  <c r="U407" i="1"/>
  <c r="AM407" i="1" s="1"/>
  <c r="S408" i="1"/>
  <c r="U408" i="1"/>
  <c r="AM408" i="1" s="1"/>
  <c r="S409" i="1"/>
  <c r="U409" i="1"/>
  <c r="AM409" i="1" s="1"/>
  <c r="S410" i="1"/>
  <c r="U410" i="1"/>
  <c r="AM410" i="1" s="1"/>
  <c r="S411" i="1"/>
  <c r="U411" i="1"/>
  <c r="AM411" i="1" s="1"/>
  <c r="S412" i="1"/>
  <c r="U412" i="1"/>
  <c r="AM412" i="1" s="1"/>
  <c r="S413" i="1"/>
  <c r="U413" i="1"/>
  <c r="AM413" i="1" s="1"/>
  <c r="AW413" i="1" s="1"/>
  <c r="S414" i="1"/>
  <c r="U414" i="1"/>
  <c r="AM414" i="1" s="1"/>
  <c r="S415" i="1"/>
  <c r="U415" i="1"/>
  <c r="AM415" i="1" s="1"/>
  <c r="S416" i="1"/>
  <c r="U416" i="1"/>
  <c r="AM416" i="1"/>
  <c r="S417" i="1"/>
  <c r="U417" i="1"/>
  <c r="AM417" i="1" s="1"/>
  <c r="S418" i="1"/>
  <c r="U418" i="1"/>
  <c r="AM418" i="1" s="1"/>
  <c r="S419" i="1"/>
  <c r="U419" i="1"/>
  <c r="AM419" i="1" s="1"/>
  <c r="S420" i="1"/>
  <c r="U420" i="1"/>
  <c r="AM420" i="1"/>
  <c r="S421" i="1"/>
  <c r="U421" i="1"/>
  <c r="AM421" i="1" s="1"/>
  <c r="S422" i="1"/>
  <c r="U422" i="1"/>
  <c r="AM422" i="1" s="1"/>
  <c r="S423" i="1"/>
  <c r="U423" i="1"/>
  <c r="AM423" i="1" s="1"/>
  <c r="S424" i="1"/>
  <c r="U424" i="1"/>
  <c r="AM424" i="1" s="1"/>
  <c r="S425" i="1"/>
  <c r="U425" i="1"/>
  <c r="AM425" i="1" s="1"/>
  <c r="S426" i="1"/>
  <c r="U426" i="1"/>
  <c r="AM426" i="1" s="1"/>
  <c r="S427" i="1"/>
  <c r="U427" i="1"/>
  <c r="AM427" i="1" s="1"/>
  <c r="S428" i="1"/>
  <c r="U428" i="1"/>
  <c r="AM428" i="1" s="1"/>
  <c r="S429" i="1"/>
  <c r="U429" i="1"/>
  <c r="AM429" i="1" s="1"/>
  <c r="S430" i="1"/>
  <c r="U430" i="1"/>
  <c r="AM430" i="1" s="1"/>
  <c r="S431" i="1"/>
  <c r="U431" i="1"/>
  <c r="AM431" i="1" s="1"/>
  <c r="S432" i="1"/>
  <c r="U432" i="1"/>
  <c r="AM432" i="1" s="1"/>
  <c r="S433" i="1"/>
  <c r="U433" i="1"/>
  <c r="AM433" i="1" s="1"/>
  <c r="S434" i="1"/>
  <c r="U434" i="1"/>
  <c r="AM434" i="1"/>
  <c r="S435" i="1"/>
  <c r="U435" i="1"/>
  <c r="AM435" i="1"/>
  <c r="S436" i="1"/>
  <c r="U436" i="1"/>
  <c r="AM436" i="1" s="1"/>
  <c r="S437" i="1"/>
  <c r="U437" i="1"/>
  <c r="AM437" i="1" s="1"/>
  <c r="S438" i="1"/>
  <c r="U438" i="1"/>
  <c r="AM438" i="1" s="1"/>
  <c r="S439" i="1"/>
  <c r="U439" i="1"/>
  <c r="AM439" i="1" s="1"/>
  <c r="S440" i="1"/>
  <c r="U440" i="1"/>
  <c r="AM440" i="1" s="1"/>
  <c r="S441" i="1"/>
  <c r="U441" i="1"/>
  <c r="AM441" i="1" s="1"/>
  <c r="S442" i="1"/>
  <c r="U442" i="1"/>
  <c r="AM442" i="1" s="1"/>
  <c r="S443" i="1"/>
  <c r="U443" i="1"/>
  <c r="AM443" i="1" s="1"/>
  <c r="S444" i="1"/>
  <c r="U444" i="1"/>
  <c r="AM444" i="1" s="1"/>
  <c r="S445" i="1"/>
  <c r="U445" i="1"/>
  <c r="AM445" i="1" s="1"/>
  <c r="S446" i="1"/>
  <c r="U446" i="1"/>
  <c r="AM446" i="1"/>
  <c r="S447" i="1"/>
  <c r="U447" i="1"/>
  <c r="AM447" i="1" s="1"/>
  <c r="S448" i="1"/>
  <c r="U448" i="1"/>
  <c r="AM448" i="1" s="1"/>
  <c r="S449" i="1"/>
  <c r="U449" i="1"/>
  <c r="AM449" i="1" s="1"/>
  <c r="S450" i="1"/>
  <c r="U450" i="1"/>
  <c r="AM450" i="1" s="1"/>
  <c r="AU450" i="1" s="1"/>
  <c r="S451" i="1"/>
  <c r="U451" i="1"/>
  <c r="AM451" i="1"/>
  <c r="S452" i="1"/>
  <c r="U452" i="1"/>
  <c r="AM452" i="1" s="1"/>
  <c r="S453" i="1"/>
  <c r="U453" i="1"/>
  <c r="AM453" i="1" s="1"/>
  <c r="S454" i="1"/>
  <c r="U454" i="1"/>
  <c r="AM454" i="1" s="1"/>
  <c r="AU454" i="1" s="1"/>
  <c r="S455" i="1"/>
  <c r="U455" i="1"/>
  <c r="AM455" i="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s="1"/>
  <c r="S464" i="1"/>
  <c r="U464" i="1"/>
  <c r="AM464" i="1" s="1"/>
  <c r="S465" i="1"/>
  <c r="U465" i="1"/>
  <c r="AM465" i="1" s="1"/>
  <c r="S466" i="1"/>
  <c r="U466" i="1"/>
  <c r="AM466" i="1" s="1"/>
  <c r="S467" i="1"/>
  <c r="U467" i="1"/>
  <c r="AM467" i="1"/>
  <c r="S468" i="1"/>
  <c r="U468" i="1"/>
  <c r="AM468" i="1" s="1"/>
  <c r="S469" i="1"/>
  <c r="U469" i="1"/>
  <c r="AM469" i="1" s="1"/>
  <c r="S470" i="1"/>
  <c r="U470" i="1"/>
  <c r="AM470" i="1" s="1"/>
  <c r="S471" i="1"/>
  <c r="U471" i="1"/>
  <c r="AM471" i="1" s="1"/>
  <c r="S472" i="1"/>
  <c r="U472" i="1"/>
  <c r="AM472" i="1" s="1"/>
  <c r="S473" i="1"/>
  <c r="U473" i="1"/>
  <c r="AM473" i="1"/>
  <c r="AV473" i="1" s="1"/>
  <c r="S474" i="1"/>
  <c r="U474" i="1"/>
  <c r="AM474" i="1" s="1"/>
  <c r="S475" i="1"/>
  <c r="U475" i="1"/>
  <c r="AM475" i="1"/>
  <c r="S476" i="1"/>
  <c r="U476" i="1"/>
  <c r="AM476" i="1" s="1"/>
  <c r="S477" i="1"/>
  <c r="U477" i="1"/>
  <c r="AM477" i="1" s="1"/>
  <c r="S478" i="1"/>
  <c r="U478" i="1"/>
  <c r="AM478" i="1" s="1"/>
  <c r="S479" i="1"/>
  <c r="U479" i="1"/>
  <c r="AM479" i="1" s="1"/>
  <c r="S480" i="1"/>
  <c r="U480" i="1"/>
  <c r="AM480" i="1"/>
  <c r="S481" i="1"/>
  <c r="U481" i="1"/>
  <c r="AM481" i="1"/>
  <c r="S482" i="1"/>
  <c r="U482" i="1"/>
  <c r="AM482" i="1" s="1"/>
  <c r="S483" i="1"/>
  <c r="U483" i="1"/>
  <c r="AM483" i="1" s="1"/>
  <c r="S484" i="1"/>
  <c r="U484" i="1"/>
  <c r="AM484" i="1" s="1"/>
  <c r="AV484" i="1" s="1"/>
  <c r="S485" i="1"/>
  <c r="U485" i="1"/>
  <c r="AM485" i="1"/>
  <c r="S486" i="1"/>
  <c r="U486" i="1"/>
  <c r="AM486" i="1" s="1"/>
  <c r="S487" i="1"/>
  <c r="U487" i="1"/>
  <c r="AM487" i="1" s="1"/>
  <c r="S488" i="1"/>
  <c r="U488" i="1"/>
  <c r="AM488" i="1" s="1"/>
  <c r="S489" i="1"/>
  <c r="U489" i="1"/>
  <c r="AM489" i="1" s="1"/>
  <c r="S490" i="1"/>
  <c r="U490" i="1"/>
  <c r="AM490" i="1" s="1"/>
  <c r="S491" i="1"/>
  <c r="U491" i="1"/>
  <c r="AM491" i="1"/>
  <c r="S492" i="1"/>
  <c r="U492" i="1"/>
  <c r="AM492" i="1" s="1"/>
  <c r="S493" i="1"/>
  <c r="U493" i="1"/>
  <c r="AM493" i="1" s="1"/>
  <c r="AW493" i="1"/>
  <c r="S494" i="1"/>
  <c r="U494" i="1"/>
  <c r="AM494" i="1" s="1"/>
  <c r="S495" i="1"/>
  <c r="U495" i="1"/>
  <c r="AM495" i="1" s="1"/>
  <c r="S496" i="1"/>
  <c r="U496" i="1"/>
  <c r="AM496" i="1" s="1"/>
  <c r="S497" i="1"/>
  <c r="U497" i="1"/>
  <c r="AM497" i="1"/>
  <c r="S498" i="1"/>
  <c r="U498" i="1"/>
  <c r="AM498" i="1" s="1"/>
  <c r="S499" i="1"/>
  <c r="U499" i="1"/>
  <c r="AM499" i="1" s="1"/>
  <c r="S500" i="1"/>
  <c r="U500" i="1"/>
  <c r="AM500" i="1" s="1"/>
  <c r="S501" i="1"/>
  <c r="U501" i="1"/>
  <c r="AM501" i="1" s="1"/>
  <c r="S502" i="1"/>
  <c r="U502" i="1"/>
  <c r="AM502" i="1" s="1"/>
  <c r="S503" i="1"/>
  <c r="U503" i="1"/>
  <c r="AM503" i="1" s="1"/>
  <c r="S504" i="1"/>
  <c r="U504" i="1"/>
  <c r="AM504" i="1" s="1"/>
  <c r="S505" i="1"/>
  <c r="U505" i="1"/>
  <c r="AM505" i="1" s="1"/>
  <c r="S506" i="1"/>
  <c r="U506" i="1"/>
  <c r="AM506" i="1" s="1"/>
  <c r="S507" i="1"/>
  <c r="U507" i="1"/>
  <c r="AM507" i="1" s="1"/>
  <c r="S508" i="1"/>
  <c r="U508" i="1"/>
  <c r="AM508" i="1" s="1"/>
  <c r="S509" i="1"/>
  <c r="U509" i="1"/>
  <c r="AM509" i="1" s="1"/>
  <c r="S510" i="1"/>
  <c r="U510" i="1"/>
  <c r="AM510" i="1" s="1"/>
  <c r="S511" i="1"/>
  <c r="U511" i="1"/>
  <c r="AM511" i="1" s="1"/>
  <c r="S512" i="1"/>
  <c r="U512" i="1"/>
  <c r="AM512" i="1" s="1"/>
  <c r="S513" i="1"/>
  <c r="U513" i="1"/>
  <c r="AM513" i="1"/>
  <c r="S514" i="1"/>
  <c r="U514" i="1"/>
  <c r="AM514" i="1" s="1"/>
  <c r="S515" i="1"/>
  <c r="U515" i="1"/>
  <c r="AM515" i="1" s="1"/>
  <c r="S516" i="1"/>
  <c r="U516" i="1"/>
  <c r="AM516" i="1"/>
  <c r="S517" i="1"/>
  <c r="U517" i="1"/>
  <c r="AM517" i="1" s="1"/>
  <c r="S518" i="1"/>
  <c r="U518" i="1"/>
  <c r="AM518" i="1" s="1"/>
  <c r="S519" i="1"/>
  <c r="U519" i="1"/>
  <c r="AM519" i="1" s="1"/>
  <c r="S520" i="1"/>
  <c r="U520" i="1"/>
  <c r="AM520" i="1" s="1"/>
  <c r="S521" i="1"/>
  <c r="U521" i="1"/>
  <c r="AM521" i="1" s="1"/>
  <c r="S522" i="1"/>
  <c r="U522" i="1"/>
  <c r="AM522" i="1" s="1"/>
  <c r="S523" i="1"/>
  <c r="U523" i="1"/>
  <c r="AM523" i="1" s="1"/>
  <c r="AV523" i="1" s="1"/>
  <c r="S524" i="1"/>
  <c r="U524" i="1"/>
  <c r="AM524" i="1"/>
  <c r="S525" i="1"/>
  <c r="U525" i="1"/>
  <c r="AM525" i="1"/>
  <c r="AV525" i="1" s="1"/>
  <c r="S526" i="1"/>
  <c r="U526" i="1"/>
  <c r="AM526" i="1" s="1"/>
  <c r="S527" i="1"/>
  <c r="U527" i="1"/>
  <c r="AM527" i="1" s="1"/>
  <c r="AV527" i="1" s="1"/>
  <c r="S528" i="1"/>
  <c r="U528" i="1"/>
  <c r="AM528" i="1" s="1"/>
  <c r="AV528" i="1" s="1"/>
  <c r="S529" i="1"/>
  <c r="U529" i="1"/>
  <c r="AM529" i="1" s="1"/>
  <c r="S530" i="1"/>
  <c r="U530" i="1"/>
  <c r="AM530" i="1" s="1"/>
  <c r="S531" i="1"/>
  <c r="U531" i="1"/>
  <c r="AM531" i="1" s="1"/>
  <c r="S532" i="1"/>
  <c r="U532" i="1"/>
  <c r="AM532" i="1" s="1"/>
  <c r="S533" i="1"/>
  <c r="U533" i="1"/>
  <c r="AM533" i="1" s="1"/>
  <c r="S534" i="1"/>
  <c r="U534" i="1"/>
  <c r="AM534" i="1" s="1"/>
  <c r="S535" i="1"/>
  <c r="U535" i="1"/>
  <c r="AM535" i="1" s="1"/>
  <c r="S536" i="1"/>
  <c r="U536" i="1"/>
  <c r="AM536" i="1" s="1"/>
  <c r="S537" i="1"/>
  <c r="U537" i="1"/>
  <c r="AM537" i="1" s="1"/>
  <c r="S538" i="1"/>
  <c r="U538" i="1"/>
  <c r="AM538" i="1" s="1"/>
  <c r="S539" i="1"/>
  <c r="U539" i="1"/>
  <c r="AM539" i="1" s="1"/>
  <c r="AV539" i="1" s="1"/>
  <c r="S540" i="1"/>
  <c r="U540" i="1"/>
  <c r="AM540" i="1" s="1"/>
  <c r="AU540" i="1"/>
  <c r="S541" i="1"/>
  <c r="U541" i="1"/>
  <c r="AM541" i="1" s="1"/>
  <c r="S542" i="1"/>
  <c r="U542" i="1"/>
  <c r="AM542" i="1" s="1"/>
  <c r="S543" i="1"/>
  <c r="U543" i="1"/>
  <c r="AM543" i="1" s="1"/>
  <c r="S544" i="1"/>
  <c r="U544" i="1"/>
  <c r="AM544" i="1" s="1"/>
  <c r="AV544" i="1" s="1"/>
  <c r="S545" i="1"/>
  <c r="U545" i="1"/>
  <c r="AM545" i="1" s="1"/>
  <c r="S546" i="1"/>
  <c r="U546" i="1"/>
  <c r="AM546" i="1" s="1"/>
  <c r="S547" i="1"/>
  <c r="U547" i="1"/>
  <c r="AM547" i="1" s="1"/>
  <c r="S548" i="1"/>
  <c r="U548" i="1"/>
  <c r="AM548" i="1" s="1"/>
  <c r="S549" i="1"/>
  <c r="U549" i="1"/>
  <c r="AM549" i="1" s="1"/>
  <c r="S550" i="1"/>
  <c r="U550" i="1"/>
  <c r="AM550" i="1" s="1"/>
  <c r="S551" i="1"/>
  <c r="U551" i="1"/>
  <c r="AM551" i="1" s="1"/>
  <c r="S552" i="1"/>
  <c r="U552" i="1"/>
  <c r="AM552" i="1" s="1"/>
  <c r="S553" i="1"/>
  <c r="U553" i="1"/>
  <c r="AM553" i="1" s="1"/>
  <c r="S554" i="1"/>
  <c r="U554" i="1"/>
  <c r="AM554" i="1" s="1"/>
  <c r="AV554" i="1" s="1"/>
  <c r="S555" i="1"/>
  <c r="U555" i="1"/>
  <c r="AM555" i="1" s="1"/>
  <c r="AU555" i="1"/>
  <c r="S556" i="1"/>
  <c r="U556" i="1"/>
  <c r="AM556" i="1" s="1"/>
  <c r="S557" i="1"/>
  <c r="U557" i="1"/>
  <c r="AM557" i="1" s="1"/>
  <c r="S558" i="1"/>
  <c r="U558" i="1"/>
  <c r="AM558" i="1" s="1"/>
  <c r="S559" i="1"/>
  <c r="U559" i="1"/>
  <c r="AM559" i="1"/>
  <c r="S560" i="1"/>
  <c r="U560" i="1"/>
  <c r="AM560" i="1" s="1"/>
  <c r="S561" i="1"/>
  <c r="U561" i="1"/>
  <c r="AM561" i="1" s="1"/>
  <c r="S562" i="1"/>
  <c r="U562" i="1"/>
  <c r="AM562" i="1" s="1"/>
  <c r="S563" i="1"/>
  <c r="U563" i="1"/>
  <c r="AM563" i="1" s="1"/>
  <c r="S564" i="1"/>
  <c r="U564" i="1"/>
  <c r="AM564" i="1" s="1"/>
  <c r="S565" i="1"/>
  <c r="U565" i="1"/>
  <c r="AM565" i="1" s="1"/>
  <c r="S566" i="1"/>
  <c r="U566" i="1"/>
  <c r="AM566" i="1" s="1"/>
  <c r="S567" i="1"/>
  <c r="U567" i="1"/>
  <c r="AM567" i="1" s="1"/>
  <c r="S568" i="1"/>
  <c r="U568" i="1"/>
  <c r="AM568" i="1" s="1"/>
  <c r="S569" i="1"/>
  <c r="U569" i="1"/>
  <c r="AM569" i="1" s="1"/>
  <c r="S570" i="1"/>
  <c r="U570" i="1"/>
  <c r="AM570" i="1" s="1"/>
  <c r="S571" i="1"/>
  <c r="U571" i="1"/>
  <c r="AM571" i="1" s="1"/>
  <c r="S572" i="1"/>
  <c r="U572" i="1"/>
  <c r="AM572" i="1"/>
  <c r="S573" i="1"/>
  <c r="U573" i="1"/>
  <c r="AM573" i="1" s="1"/>
  <c r="S574" i="1"/>
  <c r="U574" i="1"/>
  <c r="AM574" i="1"/>
  <c r="S575" i="1"/>
  <c r="U575" i="1"/>
  <c r="AM575" i="1" s="1"/>
  <c r="S576" i="1"/>
  <c r="U576" i="1"/>
  <c r="AM576" i="1" s="1"/>
  <c r="S577" i="1"/>
  <c r="U577" i="1"/>
  <c r="AM577" i="1" s="1"/>
  <c r="S578" i="1"/>
  <c r="U578" i="1"/>
  <c r="AM578" i="1" s="1"/>
  <c r="S579" i="1"/>
  <c r="U579" i="1"/>
  <c r="AM579" i="1" s="1"/>
  <c r="S580" i="1"/>
  <c r="U580" i="1"/>
  <c r="AM580" i="1" s="1"/>
  <c r="S581" i="1"/>
  <c r="U581" i="1"/>
  <c r="AM581" i="1" s="1"/>
  <c r="S582" i="1"/>
  <c r="U582" i="1"/>
  <c r="AM582" i="1"/>
  <c r="S583" i="1"/>
  <c r="U583" i="1"/>
  <c r="AM583" i="1" s="1"/>
  <c r="S584" i="1"/>
  <c r="U584" i="1"/>
  <c r="AM584" i="1" s="1"/>
  <c r="S585" i="1"/>
  <c r="U585" i="1"/>
  <c r="AM585" i="1" s="1"/>
  <c r="S586" i="1"/>
  <c r="U586" i="1"/>
  <c r="AM586" i="1" s="1"/>
  <c r="S587" i="1"/>
  <c r="U587" i="1"/>
  <c r="AM587" i="1" s="1"/>
  <c r="AU587" i="1" s="1"/>
  <c r="S588" i="1"/>
  <c r="U588" i="1"/>
  <c r="AM588" i="1" s="1"/>
  <c r="S589" i="1"/>
  <c r="U589" i="1"/>
  <c r="AM589" i="1"/>
  <c r="S590" i="1"/>
  <c r="U590" i="1"/>
  <c r="AM590" i="1" s="1"/>
  <c r="S591" i="1"/>
  <c r="U591" i="1"/>
  <c r="AM591" i="1" s="1"/>
  <c r="S592" i="1"/>
  <c r="U592" i="1"/>
  <c r="AM592" i="1" s="1"/>
  <c r="S593" i="1"/>
  <c r="U593" i="1"/>
  <c r="AM593" i="1" s="1"/>
  <c r="S594" i="1"/>
  <c r="U594" i="1"/>
  <c r="AM594" i="1" s="1"/>
  <c r="S595" i="1"/>
  <c r="U595" i="1"/>
  <c r="AM595" i="1" s="1"/>
  <c r="S596" i="1"/>
  <c r="U596" i="1"/>
  <c r="AM596" i="1" s="1"/>
  <c r="S597" i="1"/>
  <c r="U597" i="1"/>
  <c r="AM597" i="1" s="1"/>
  <c r="S598" i="1"/>
  <c r="U598" i="1"/>
  <c r="AM598" i="1" s="1"/>
  <c r="S599" i="1"/>
  <c r="U599" i="1"/>
  <c r="AM599" i="1"/>
  <c r="S600" i="1"/>
  <c r="U600" i="1"/>
  <c r="AM600" i="1" s="1"/>
  <c r="S601" i="1"/>
  <c r="U601" i="1"/>
  <c r="AM601" i="1" s="1"/>
  <c r="S602" i="1"/>
  <c r="U602" i="1"/>
  <c r="AM602" i="1" s="1"/>
  <c r="S603" i="1"/>
  <c r="U603" i="1"/>
  <c r="AM603" i="1" s="1"/>
  <c r="S604" i="1"/>
  <c r="U604" i="1"/>
  <c r="AM604" i="1" s="1"/>
  <c r="S605" i="1"/>
  <c r="U605" i="1"/>
  <c r="AM605" i="1" s="1"/>
  <c r="S606" i="1"/>
  <c r="U606" i="1"/>
  <c r="AM606" i="1" s="1"/>
  <c r="S607" i="1"/>
  <c r="U607" i="1"/>
  <c r="AM607" i="1"/>
  <c r="S608" i="1"/>
  <c r="U608" i="1"/>
  <c r="AM608" i="1" s="1"/>
  <c r="S609" i="1"/>
  <c r="U609" i="1"/>
  <c r="AM609" i="1" s="1"/>
  <c r="S610" i="1"/>
  <c r="U610" i="1"/>
  <c r="AM610" i="1" s="1"/>
  <c r="S611" i="1"/>
  <c r="U611" i="1"/>
  <c r="AM611" i="1" s="1"/>
  <c r="S612" i="1"/>
  <c r="U612" i="1"/>
  <c r="AM612" i="1" s="1"/>
  <c r="AU612" i="1" s="1"/>
  <c r="S613" i="1"/>
  <c r="U613" i="1"/>
  <c r="AM613" i="1" s="1"/>
  <c r="S614" i="1"/>
  <c r="U614" i="1"/>
  <c r="AM614" i="1" s="1"/>
  <c r="S615" i="1"/>
  <c r="U615" i="1"/>
  <c r="AM615" i="1" s="1"/>
  <c r="S616" i="1"/>
  <c r="U616" i="1"/>
  <c r="AM616" i="1" s="1"/>
  <c r="S617" i="1"/>
  <c r="U617" i="1"/>
  <c r="AM617" i="1" s="1"/>
  <c r="S618" i="1"/>
  <c r="U618" i="1"/>
  <c r="AM618" i="1" s="1"/>
  <c r="S619" i="1"/>
  <c r="U619" i="1"/>
  <c r="AM619" i="1" s="1"/>
  <c r="S620" i="1"/>
  <c r="U620" i="1"/>
  <c r="AM620" i="1" s="1"/>
  <c r="S621" i="1"/>
  <c r="U621" i="1"/>
  <c r="AM621" i="1" s="1"/>
  <c r="S622" i="1"/>
  <c r="U622" i="1"/>
  <c r="AM622" i="1" s="1"/>
  <c r="S623" i="1"/>
  <c r="U623" i="1"/>
  <c r="AM623" i="1" s="1"/>
  <c r="S624" i="1"/>
  <c r="U624" i="1"/>
  <c r="AM624" i="1" s="1"/>
  <c r="S625" i="1"/>
  <c r="U625" i="1"/>
  <c r="AM625" i="1" s="1"/>
  <c r="S626" i="1"/>
  <c r="U626" i="1"/>
  <c r="AM626" i="1" s="1"/>
  <c r="S627" i="1"/>
  <c r="U627" i="1"/>
  <c r="AM627" i="1" s="1"/>
  <c r="AU627" i="1" s="1"/>
  <c r="S628" i="1"/>
  <c r="U628" i="1"/>
  <c r="AM628" i="1" s="1"/>
  <c r="S629" i="1"/>
  <c r="U629" i="1"/>
  <c r="AM629" i="1" s="1"/>
  <c r="S630" i="1"/>
  <c r="U630" i="1"/>
  <c r="AM630" i="1" s="1"/>
  <c r="S631" i="1"/>
  <c r="U631" i="1"/>
  <c r="AM631" i="1" s="1"/>
  <c r="S632" i="1"/>
  <c r="U632" i="1"/>
  <c r="AM632" i="1" s="1"/>
  <c r="S633" i="1"/>
  <c r="U633" i="1"/>
  <c r="AM633" i="1" s="1"/>
  <c r="S634" i="1"/>
  <c r="U634" i="1"/>
  <c r="AM634" i="1" s="1"/>
  <c r="S635" i="1"/>
  <c r="U635" i="1"/>
  <c r="AM635" i="1" s="1"/>
  <c r="S636" i="1"/>
  <c r="U636" i="1"/>
  <c r="AM636" i="1" s="1"/>
  <c r="S637" i="1"/>
  <c r="U637" i="1"/>
  <c r="AM637" i="1" s="1"/>
  <c r="S638" i="1"/>
  <c r="U638" i="1"/>
  <c r="AM638" i="1" s="1"/>
  <c r="AU638" i="1" s="1"/>
  <c r="S639" i="1"/>
  <c r="U639" i="1"/>
  <c r="AM639" i="1" s="1"/>
  <c r="S640" i="1"/>
  <c r="U640" i="1"/>
  <c r="AM640" i="1" s="1"/>
  <c r="S641" i="1"/>
  <c r="U641" i="1"/>
  <c r="AM641" i="1" s="1"/>
  <c r="S642" i="1"/>
  <c r="U642" i="1"/>
  <c r="AM642" i="1" s="1"/>
  <c r="S643" i="1"/>
  <c r="U643" i="1"/>
  <c r="AM643" i="1" s="1"/>
  <c r="S644" i="1"/>
  <c r="U644" i="1"/>
  <c r="AM644" i="1" s="1"/>
  <c r="S645" i="1"/>
  <c r="U645" i="1"/>
  <c r="AM645" i="1" s="1"/>
  <c r="S646" i="1"/>
  <c r="U646" i="1"/>
  <c r="AM646" i="1" s="1"/>
  <c r="S647" i="1"/>
  <c r="U647" i="1"/>
  <c r="AM647" i="1" s="1"/>
  <c r="S648" i="1"/>
  <c r="U648" i="1"/>
  <c r="AM648" i="1" s="1"/>
  <c r="AV648" i="1" s="1"/>
  <c r="S649" i="1"/>
  <c r="U649" i="1"/>
  <c r="AM649" i="1" s="1"/>
  <c r="S650" i="1"/>
  <c r="U650" i="1"/>
  <c r="AM650" i="1" s="1"/>
  <c r="S651" i="1"/>
  <c r="U651" i="1"/>
  <c r="AM651" i="1" s="1"/>
  <c r="S652" i="1"/>
  <c r="U652" i="1"/>
  <c r="AM652" i="1"/>
  <c r="S653" i="1"/>
  <c r="U653" i="1"/>
  <c r="AM653" i="1" s="1"/>
  <c r="S654" i="1"/>
  <c r="U654" i="1"/>
  <c r="AM654" i="1" s="1"/>
  <c r="S655" i="1"/>
  <c r="U655" i="1"/>
  <c r="AM655" i="1" s="1"/>
  <c r="S656" i="1"/>
  <c r="U656" i="1"/>
  <c r="AM656" i="1" s="1"/>
  <c r="S657" i="1"/>
  <c r="U657" i="1"/>
  <c r="AM657" i="1"/>
  <c r="S658" i="1"/>
  <c r="U658" i="1"/>
  <c r="AM658" i="1" s="1"/>
  <c r="S659" i="1"/>
  <c r="U659" i="1"/>
  <c r="AM659" i="1" s="1"/>
  <c r="S660" i="1"/>
  <c r="U660" i="1"/>
  <c r="AM660" i="1" s="1"/>
  <c r="S661" i="1"/>
  <c r="U661" i="1"/>
  <c r="AM661" i="1" s="1"/>
  <c r="S662" i="1"/>
  <c r="U662" i="1"/>
  <c r="AM662" i="1" s="1"/>
  <c r="S663" i="1"/>
  <c r="U663" i="1"/>
  <c r="AM663" i="1"/>
  <c r="S664" i="1"/>
  <c r="U664" i="1"/>
  <c r="AM664" i="1" s="1"/>
  <c r="S665" i="1"/>
  <c r="U665" i="1"/>
  <c r="AM665" i="1" s="1"/>
  <c r="S666" i="1"/>
  <c r="U666" i="1"/>
  <c r="AM666" i="1" s="1"/>
  <c r="S667" i="1"/>
  <c r="U667" i="1"/>
  <c r="AM667" i="1" s="1"/>
  <c r="S668" i="1"/>
  <c r="U668" i="1"/>
  <c r="AM668" i="1" s="1"/>
  <c r="S669" i="1"/>
  <c r="U669" i="1"/>
  <c r="AM669" i="1" s="1"/>
  <c r="S670" i="1"/>
  <c r="U670" i="1"/>
  <c r="AM670" i="1" s="1"/>
  <c r="S671" i="1"/>
  <c r="U671" i="1"/>
  <c r="AM671" i="1" s="1"/>
  <c r="S672" i="1"/>
  <c r="U672" i="1"/>
  <c r="AM672" i="1" s="1"/>
  <c r="AU672" i="1" s="1"/>
  <c r="S673" i="1"/>
  <c r="U673" i="1"/>
  <c r="AM673" i="1" s="1"/>
  <c r="S674" i="1"/>
  <c r="U674" i="1"/>
  <c r="AM674" i="1" s="1"/>
  <c r="S675" i="1"/>
  <c r="U675" i="1"/>
  <c r="AM675" i="1" s="1"/>
  <c r="S676" i="1"/>
  <c r="U676" i="1"/>
  <c r="AM676" i="1" s="1"/>
  <c r="S677" i="1"/>
  <c r="U677" i="1"/>
  <c r="AM677" i="1" s="1"/>
  <c r="AW677" i="1" s="1"/>
  <c r="S678" i="1"/>
  <c r="U678" i="1"/>
  <c r="AM678" i="1" s="1"/>
  <c r="S679" i="1"/>
  <c r="U679" i="1"/>
  <c r="AM679" i="1" s="1"/>
  <c r="S680" i="1"/>
  <c r="U680" i="1"/>
  <c r="AM680" i="1" s="1"/>
  <c r="S681" i="1"/>
  <c r="U681" i="1"/>
  <c r="AM681" i="1" s="1"/>
  <c r="S682" i="1"/>
  <c r="U682" i="1"/>
  <c r="AM682" i="1" s="1"/>
  <c r="S683" i="1"/>
  <c r="U683" i="1"/>
  <c r="AM683" i="1" s="1"/>
  <c r="S684" i="1"/>
  <c r="U684" i="1"/>
  <c r="AM684" i="1"/>
  <c r="S685" i="1"/>
  <c r="U685" i="1"/>
  <c r="AM685" i="1" s="1"/>
  <c r="S686" i="1"/>
  <c r="U686" i="1"/>
  <c r="AM686" i="1" s="1"/>
  <c r="S687" i="1"/>
  <c r="U687" i="1"/>
  <c r="AM687" i="1"/>
  <c r="S688" i="1"/>
  <c r="U688" i="1"/>
  <c r="AM688" i="1" s="1"/>
  <c r="S689" i="1"/>
  <c r="U689" i="1"/>
  <c r="AM689" i="1" s="1"/>
  <c r="S690" i="1"/>
  <c r="U690" i="1"/>
  <c r="AM690" i="1" s="1"/>
  <c r="S691" i="1"/>
  <c r="U691" i="1"/>
  <c r="AM691" i="1" s="1"/>
  <c r="S692" i="1"/>
  <c r="U692" i="1"/>
  <c r="AM692" i="1" s="1"/>
  <c r="S693" i="1"/>
  <c r="U693" i="1"/>
  <c r="AM693" i="1" s="1"/>
  <c r="S694" i="1"/>
  <c r="U694" i="1"/>
  <c r="AM694" i="1" s="1"/>
  <c r="S695" i="1"/>
  <c r="U695" i="1"/>
  <c r="AM695" i="1" s="1"/>
  <c r="S696" i="1"/>
  <c r="U696" i="1"/>
  <c r="AM696" i="1" s="1"/>
  <c r="S697" i="1"/>
  <c r="U697" i="1"/>
  <c r="AM697" i="1" s="1"/>
  <c r="AW697" i="1" s="1"/>
  <c r="S698" i="1"/>
  <c r="U698" i="1"/>
  <c r="AM698" i="1" s="1"/>
  <c r="S699" i="1"/>
  <c r="U699" i="1"/>
  <c r="AM699" i="1" s="1"/>
  <c r="S700" i="1"/>
  <c r="U700" i="1"/>
  <c r="AM700" i="1" s="1"/>
  <c r="S701" i="1"/>
  <c r="U701" i="1"/>
  <c r="AM701" i="1" s="1"/>
  <c r="S702" i="1"/>
  <c r="U702" i="1"/>
  <c r="AM702" i="1" s="1"/>
  <c r="S703" i="1"/>
  <c r="U703" i="1"/>
  <c r="AM703" i="1" s="1"/>
  <c r="S704" i="1"/>
  <c r="U704" i="1"/>
  <c r="AM704" i="1" s="1"/>
  <c r="S705" i="1"/>
  <c r="U705" i="1"/>
  <c r="AM705" i="1" s="1"/>
  <c r="S706" i="1"/>
  <c r="U706" i="1"/>
  <c r="AM706" i="1" s="1"/>
  <c r="S707" i="1"/>
  <c r="U707" i="1"/>
  <c r="AM707" i="1" s="1"/>
  <c r="S708" i="1"/>
  <c r="U708" i="1"/>
  <c r="AM708" i="1" s="1"/>
  <c r="S709" i="1"/>
  <c r="U709" i="1"/>
  <c r="AM709" i="1" s="1"/>
  <c r="AV709" i="1" s="1"/>
  <c r="S710" i="1"/>
  <c r="U710" i="1"/>
  <c r="AM710" i="1" s="1"/>
  <c r="S711" i="1"/>
  <c r="U711" i="1"/>
  <c r="AM711" i="1" s="1"/>
  <c r="S712" i="1"/>
  <c r="U712" i="1"/>
  <c r="AM712" i="1"/>
  <c r="S713" i="1"/>
  <c r="U713" i="1"/>
  <c r="AM713" i="1" s="1"/>
  <c r="S714" i="1"/>
  <c r="U714" i="1"/>
  <c r="AM714" i="1" s="1"/>
  <c r="S715" i="1"/>
  <c r="U715" i="1"/>
  <c r="AM715" i="1" s="1"/>
  <c r="S716" i="1"/>
  <c r="U716" i="1"/>
  <c r="AM716" i="1" s="1"/>
  <c r="S717" i="1"/>
  <c r="U717" i="1"/>
  <c r="AM717" i="1" s="1"/>
  <c r="S718" i="1"/>
  <c r="U718" i="1"/>
  <c r="AM718" i="1" s="1"/>
  <c r="S719" i="1"/>
  <c r="U719" i="1"/>
  <c r="AM719" i="1" s="1"/>
  <c r="S720" i="1"/>
  <c r="U720" i="1"/>
  <c r="AM720" i="1" s="1"/>
  <c r="S721" i="1"/>
  <c r="U721" i="1"/>
  <c r="AM721" i="1" s="1"/>
  <c r="S722" i="1"/>
  <c r="U722" i="1"/>
  <c r="AM722" i="1" s="1"/>
  <c r="S723" i="1"/>
  <c r="U723" i="1"/>
  <c r="AM723" i="1" s="1"/>
  <c r="S724" i="1"/>
  <c r="U724" i="1"/>
  <c r="AM724" i="1" s="1"/>
  <c r="S725" i="1"/>
  <c r="U725" i="1"/>
  <c r="AM725" i="1" s="1"/>
  <c r="S726" i="1"/>
  <c r="U726" i="1"/>
  <c r="AM726" i="1" s="1"/>
  <c r="S727" i="1"/>
  <c r="U727" i="1"/>
  <c r="AM727" i="1" s="1"/>
  <c r="S728" i="1"/>
  <c r="U728" i="1"/>
  <c r="AM728" i="1" s="1"/>
  <c r="S729" i="1"/>
  <c r="U729" i="1"/>
  <c r="AM729" i="1" s="1"/>
  <c r="S730" i="1"/>
  <c r="U730" i="1"/>
  <c r="AM730" i="1" s="1"/>
  <c r="S731" i="1"/>
  <c r="U731" i="1"/>
  <c r="AM731" i="1" s="1"/>
  <c r="S732" i="1"/>
  <c r="U732" i="1"/>
  <c r="AM732" i="1" s="1"/>
  <c r="S733" i="1"/>
  <c r="U733" i="1"/>
  <c r="AM733" i="1" s="1"/>
  <c r="S734" i="1"/>
  <c r="U734" i="1"/>
  <c r="AM734" i="1" s="1"/>
  <c r="S735" i="1"/>
  <c r="U735" i="1"/>
  <c r="AM735" i="1"/>
  <c r="S736" i="1"/>
  <c r="U736" i="1"/>
  <c r="AM736" i="1" s="1"/>
  <c r="S737" i="1"/>
  <c r="U737" i="1"/>
  <c r="AM737" i="1" s="1"/>
  <c r="S738" i="1"/>
  <c r="U738" i="1"/>
  <c r="AM738" i="1" s="1"/>
  <c r="S739" i="1"/>
  <c r="U739" i="1"/>
  <c r="AM739" i="1" s="1"/>
  <c r="S740" i="1"/>
  <c r="U740" i="1"/>
  <c r="AM740" i="1"/>
  <c r="S741" i="1"/>
  <c r="U741" i="1"/>
  <c r="AM741" i="1" s="1"/>
  <c r="S742" i="1"/>
  <c r="U742" i="1"/>
  <c r="AM742" i="1"/>
  <c r="AU742" i="1" s="1"/>
  <c r="S743" i="1"/>
  <c r="U743" i="1"/>
  <c r="AM743" i="1" s="1"/>
  <c r="S744" i="1"/>
  <c r="U744" i="1"/>
  <c r="AM744" i="1" s="1"/>
  <c r="S745" i="1"/>
  <c r="U745" i="1"/>
  <c r="AM745" i="1"/>
  <c r="S746" i="1"/>
  <c r="U746" i="1"/>
  <c r="AM746" i="1" s="1"/>
  <c r="S747" i="1"/>
  <c r="U747" i="1"/>
  <c r="AM747" i="1" s="1"/>
  <c r="S748" i="1"/>
  <c r="U748" i="1"/>
  <c r="AM748" i="1" s="1"/>
  <c r="S749" i="1"/>
  <c r="U749" i="1"/>
  <c r="AM749" i="1" s="1"/>
  <c r="S750" i="1"/>
  <c r="U750" i="1"/>
  <c r="AM750" i="1" s="1"/>
  <c r="S751" i="1"/>
  <c r="U751" i="1"/>
  <c r="AM751" i="1" s="1"/>
  <c r="S752" i="1"/>
  <c r="U752" i="1"/>
  <c r="AM752" i="1"/>
  <c r="S753" i="1"/>
  <c r="U753" i="1"/>
  <c r="AM753" i="1" s="1"/>
  <c r="S754" i="1"/>
  <c r="U754" i="1"/>
  <c r="AM754" i="1" s="1"/>
  <c r="AV754" i="1" s="1"/>
  <c r="S755" i="1"/>
  <c r="U755" i="1"/>
  <c r="AM755" i="1" s="1"/>
  <c r="S756" i="1"/>
  <c r="U756" i="1"/>
  <c r="AM756" i="1" s="1"/>
  <c r="S757" i="1"/>
  <c r="U757" i="1"/>
  <c r="AM757" i="1"/>
  <c r="AW757" i="1" s="1"/>
  <c r="S758" i="1"/>
  <c r="U758" i="1"/>
  <c r="AM758" i="1" s="1"/>
  <c r="S759" i="1"/>
  <c r="U759" i="1"/>
  <c r="AM759" i="1" s="1"/>
  <c r="S760" i="1"/>
  <c r="U760" i="1"/>
  <c r="AM760" i="1" s="1"/>
  <c r="S761" i="1"/>
  <c r="U761" i="1"/>
  <c r="AM761" i="1" s="1"/>
  <c r="S762" i="1"/>
  <c r="U762" i="1"/>
  <c r="AM762" i="1" s="1"/>
  <c r="S763" i="1"/>
  <c r="U763" i="1"/>
  <c r="AM763" i="1" s="1"/>
  <c r="S764" i="1"/>
  <c r="U764" i="1"/>
  <c r="AM764" i="1" s="1"/>
  <c r="S765" i="1"/>
  <c r="U765" i="1"/>
  <c r="AM765" i="1" s="1"/>
  <c r="S766" i="1"/>
  <c r="U766" i="1"/>
  <c r="AM766" i="1" s="1"/>
  <c r="S767" i="1"/>
  <c r="U767" i="1"/>
  <c r="AM767" i="1" s="1"/>
  <c r="S768" i="1"/>
  <c r="U768" i="1"/>
  <c r="AM768" i="1" s="1"/>
  <c r="S769" i="1"/>
  <c r="U769" i="1"/>
  <c r="AM769" i="1"/>
  <c r="S770" i="1"/>
  <c r="U770" i="1"/>
  <c r="AM770" i="1"/>
  <c r="S771" i="1"/>
  <c r="U771" i="1"/>
  <c r="AM771" i="1" s="1"/>
  <c r="S772" i="1"/>
  <c r="U772" i="1"/>
  <c r="AM772" i="1" s="1"/>
  <c r="S773" i="1"/>
  <c r="U773" i="1"/>
  <c r="AM773" i="1" s="1"/>
  <c r="S774" i="1"/>
  <c r="U774" i="1"/>
  <c r="AM774" i="1" s="1"/>
  <c r="S775" i="1"/>
  <c r="U775" i="1"/>
  <c r="AM775" i="1" s="1"/>
  <c r="S776" i="1"/>
  <c r="U776" i="1"/>
  <c r="AM776" i="1" s="1"/>
  <c r="S777" i="1"/>
  <c r="U777" i="1"/>
  <c r="AM777" i="1" s="1"/>
  <c r="S778" i="1"/>
  <c r="U778" i="1"/>
  <c r="AM778" i="1" s="1"/>
  <c r="S779" i="1"/>
  <c r="U779" i="1"/>
  <c r="AM779" i="1" s="1"/>
  <c r="S780" i="1"/>
  <c r="U780" i="1"/>
  <c r="AM780" i="1" s="1"/>
  <c r="S781" i="1"/>
  <c r="U781" i="1"/>
  <c r="AM781" i="1" s="1"/>
  <c r="S782" i="1"/>
  <c r="U782" i="1"/>
  <c r="AM782" i="1" s="1"/>
  <c r="S783" i="1"/>
  <c r="U783" i="1"/>
  <c r="AM783" i="1" s="1"/>
  <c r="S784" i="1"/>
  <c r="U784" i="1"/>
  <c r="AM784" i="1" s="1"/>
  <c r="S785" i="1"/>
  <c r="U785" i="1"/>
  <c r="AM785" i="1" s="1"/>
  <c r="S786" i="1"/>
  <c r="U786" i="1"/>
  <c r="AM786" i="1" s="1"/>
  <c r="S787" i="1"/>
  <c r="U787" i="1"/>
  <c r="AM787" i="1" s="1"/>
  <c r="S788" i="1"/>
  <c r="U788" i="1"/>
  <c r="AM788" i="1" s="1"/>
  <c r="S789" i="1"/>
  <c r="U789" i="1"/>
  <c r="AM789" i="1" s="1"/>
  <c r="S790" i="1"/>
  <c r="U790" i="1"/>
  <c r="AM790" i="1" s="1"/>
  <c r="S791" i="1"/>
  <c r="U791" i="1"/>
  <c r="AM791" i="1" s="1"/>
  <c r="S792" i="1"/>
  <c r="U792" i="1"/>
  <c r="AM792" i="1" s="1"/>
  <c r="S793" i="1"/>
  <c r="U793" i="1"/>
  <c r="AM793" i="1" s="1"/>
  <c r="S794" i="1"/>
  <c r="U794" i="1"/>
  <c r="AM794" i="1" s="1"/>
  <c r="S795" i="1"/>
  <c r="U795" i="1"/>
  <c r="AM795" i="1"/>
  <c r="S796" i="1"/>
  <c r="U796" i="1"/>
  <c r="AM796" i="1" s="1"/>
  <c r="S797" i="1"/>
  <c r="U797" i="1"/>
  <c r="AM797" i="1" s="1"/>
  <c r="S798" i="1"/>
  <c r="U798" i="1"/>
  <c r="AM798" i="1" s="1"/>
  <c r="S799" i="1"/>
  <c r="U799" i="1"/>
  <c r="AM799" i="1" s="1"/>
  <c r="S800" i="1"/>
  <c r="U800" i="1"/>
  <c r="AM800" i="1"/>
  <c r="S801" i="1"/>
  <c r="U801" i="1"/>
  <c r="AM801" i="1" s="1"/>
  <c r="S802" i="1"/>
  <c r="U802" i="1"/>
  <c r="AM802" i="1" s="1"/>
  <c r="S803" i="1"/>
  <c r="U803" i="1"/>
  <c r="AM803" i="1" s="1"/>
  <c r="S804" i="1"/>
  <c r="U804" i="1"/>
  <c r="AM804" i="1" s="1"/>
  <c r="S805" i="1"/>
  <c r="U805" i="1"/>
  <c r="AM805" i="1" s="1"/>
  <c r="S806" i="1"/>
  <c r="U806" i="1"/>
  <c r="AM806" i="1" s="1"/>
  <c r="S807" i="1"/>
  <c r="U807" i="1"/>
  <c r="AM807" i="1" s="1"/>
  <c r="AV807" i="1" s="1"/>
  <c r="S808" i="1"/>
  <c r="U808" i="1"/>
  <c r="AM808" i="1" s="1"/>
  <c r="S809" i="1"/>
  <c r="U809" i="1"/>
  <c r="AM809" i="1"/>
  <c r="S810" i="1"/>
  <c r="U810" i="1"/>
  <c r="AM810" i="1" s="1"/>
  <c r="AV810" i="1" s="1"/>
  <c r="S811" i="1"/>
  <c r="U811" i="1"/>
  <c r="AM811" i="1" s="1"/>
  <c r="S812" i="1"/>
  <c r="U812" i="1"/>
  <c r="AM812" i="1" s="1"/>
  <c r="S813" i="1"/>
  <c r="U813" i="1"/>
  <c r="AM813" i="1" s="1"/>
  <c r="S814" i="1"/>
  <c r="U814" i="1"/>
  <c r="AM814" i="1" s="1"/>
  <c r="S815" i="1"/>
  <c r="U815" i="1"/>
  <c r="AM815" i="1" s="1"/>
  <c r="S816" i="1"/>
  <c r="U816" i="1"/>
  <c r="AM816" i="1" s="1"/>
  <c r="S817" i="1"/>
  <c r="U817" i="1"/>
  <c r="AM817" i="1" s="1"/>
  <c r="S818" i="1"/>
  <c r="U818" i="1"/>
  <c r="AM818" i="1" s="1"/>
  <c r="S819" i="1"/>
  <c r="U819" i="1"/>
  <c r="AM819" i="1" s="1"/>
  <c r="S820" i="1"/>
  <c r="U820" i="1"/>
  <c r="AM820" i="1" s="1"/>
  <c r="S821" i="1"/>
  <c r="U821" i="1"/>
  <c r="AM821" i="1" s="1"/>
  <c r="S822" i="1"/>
  <c r="U822" i="1"/>
  <c r="AM822" i="1" s="1"/>
  <c r="S823" i="1"/>
  <c r="U823" i="1"/>
  <c r="AM823" i="1" s="1"/>
  <c r="S824" i="1"/>
  <c r="U824" i="1"/>
  <c r="AM824" i="1"/>
  <c r="S825" i="1"/>
  <c r="U825" i="1"/>
  <c r="AM825" i="1"/>
  <c r="S826" i="1"/>
  <c r="U826" i="1"/>
  <c r="AM826" i="1" s="1"/>
  <c r="S827" i="1"/>
  <c r="U827" i="1"/>
  <c r="AM827" i="1"/>
  <c r="S828" i="1"/>
  <c r="U828" i="1"/>
  <c r="AM828" i="1" s="1"/>
  <c r="S829" i="1"/>
  <c r="U829" i="1"/>
  <c r="AM829" i="1" s="1"/>
  <c r="S830" i="1"/>
  <c r="U830" i="1"/>
  <c r="AM830" i="1" s="1"/>
  <c r="S831" i="1"/>
  <c r="U831" i="1"/>
  <c r="AM831" i="1"/>
  <c r="S832" i="1"/>
  <c r="U832" i="1"/>
  <c r="AM832" i="1" s="1"/>
  <c r="S833" i="1"/>
  <c r="U833" i="1"/>
  <c r="AM833" i="1" s="1"/>
  <c r="AV833" i="1" s="1"/>
  <c r="S834" i="1"/>
  <c r="U834" i="1"/>
  <c r="AM834" i="1"/>
  <c r="S835" i="1"/>
  <c r="U835" i="1"/>
  <c r="AM835" i="1" s="1"/>
  <c r="S836" i="1"/>
  <c r="U836" i="1"/>
  <c r="AM836" i="1" s="1"/>
  <c r="S837" i="1"/>
  <c r="U837" i="1"/>
  <c r="AM837" i="1" s="1"/>
  <c r="S838" i="1"/>
  <c r="U838" i="1"/>
  <c r="AM838" i="1" s="1"/>
  <c r="S839" i="1"/>
  <c r="U839" i="1"/>
  <c r="AM839" i="1" s="1"/>
  <c r="S840" i="1"/>
  <c r="U840" i="1"/>
  <c r="AM840" i="1" s="1"/>
  <c r="S841" i="1"/>
  <c r="U841" i="1"/>
  <c r="AM841" i="1" s="1"/>
  <c r="S842" i="1"/>
  <c r="U842" i="1"/>
  <c r="AM842" i="1" s="1"/>
  <c r="S843" i="1"/>
  <c r="U843" i="1"/>
  <c r="AM843" i="1" s="1"/>
  <c r="S844" i="1"/>
  <c r="U844" i="1"/>
  <c r="AM844" i="1" s="1"/>
  <c r="S845" i="1"/>
  <c r="U845" i="1"/>
  <c r="AM845" i="1" s="1"/>
  <c r="S846" i="1"/>
  <c r="U846" i="1"/>
  <c r="AM846" i="1" s="1"/>
  <c r="S847" i="1"/>
  <c r="U847" i="1"/>
  <c r="AM847" i="1" s="1"/>
  <c r="S848" i="1"/>
  <c r="U848" i="1"/>
  <c r="AM848" i="1" s="1"/>
  <c r="S849" i="1"/>
  <c r="U849" i="1"/>
  <c r="AM849" i="1" s="1"/>
  <c r="S850" i="1"/>
  <c r="U850" i="1"/>
  <c r="AM850" i="1" s="1"/>
  <c r="S851" i="1"/>
  <c r="U851" i="1"/>
  <c r="AM851" i="1" s="1"/>
  <c r="S852" i="1"/>
  <c r="U852" i="1"/>
  <c r="AM852" i="1" s="1"/>
  <c r="S853" i="1"/>
  <c r="U853" i="1"/>
  <c r="AM853" i="1" s="1"/>
  <c r="S854" i="1"/>
  <c r="U854" i="1"/>
  <c r="AM854" i="1"/>
  <c r="S855" i="1"/>
  <c r="U855" i="1"/>
  <c r="AM855" i="1" s="1"/>
  <c r="S856" i="1"/>
  <c r="U856" i="1"/>
  <c r="AM856" i="1" s="1"/>
  <c r="S857" i="1"/>
  <c r="U857" i="1"/>
  <c r="AM857" i="1" s="1"/>
  <c r="S858" i="1"/>
  <c r="U858" i="1"/>
  <c r="AM858" i="1" s="1"/>
  <c r="AW858" i="1" s="1"/>
  <c r="S859" i="1"/>
  <c r="U859" i="1"/>
  <c r="AM859" i="1" s="1"/>
  <c r="S860" i="1"/>
  <c r="U860" i="1"/>
  <c r="AM860" i="1" s="1"/>
  <c r="S861" i="1"/>
  <c r="U861" i="1"/>
  <c r="AM861" i="1" s="1"/>
  <c r="S862" i="1"/>
  <c r="U862" i="1"/>
  <c r="AM862" i="1" s="1"/>
  <c r="S863" i="1"/>
  <c r="U863" i="1"/>
  <c r="AM863" i="1" s="1"/>
  <c r="S864" i="1"/>
  <c r="U864" i="1"/>
  <c r="AM864" i="1" s="1"/>
  <c r="S865" i="1"/>
  <c r="U865" i="1"/>
  <c r="AM865" i="1" s="1"/>
  <c r="S866" i="1"/>
  <c r="U866" i="1"/>
  <c r="AM866" i="1" s="1"/>
  <c r="S867" i="1"/>
  <c r="U867" i="1"/>
  <c r="AM867" i="1" s="1"/>
  <c r="S868" i="1"/>
  <c r="U868" i="1"/>
  <c r="AM868" i="1" s="1"/>
  <c r="S869" i="1"/>
  <c r="U869" i="1"/>
  <c r="AM869" i="1"/>
  <c r="S870" i="1"/>
  <c r="U870" i="1"/>
  <c r="AM870" i="1" s="1"/>
  <c r="S871" i="1"/>
  <c r="U871" i="1"/>
  <c r="AM871" i="1" s="1"/>
  <c r="S872" i="1"/>
  <c r="U872" i="1"/>
  <c r="AM872" i="1"/>
  <c r="S873" i="1"/>
  <c r="U873" i="1"/>
  <c r="AM873" i="1" s="1"/>
  <c r="S874" i="1"/>
  <c r="U874" i="1"/>
  <c r="AM874" i="1" s="1"/>
  <c r="S875" i="1"/>
  <c r="U875" i="1"/>
  <c r="AM875" i="1" s="1"/>
  <c r="S876" i="1"/>
  <c r="U876" i="1"/>
  <c r="AM876" i="1" s="1"/>
  <c r="S877" i="1"/>
  <c r="U877" i="1"/>
  <c r="AM877" i="1" s="1"/>
  <c r="S878" i="1"/>
  <c r="U878" i="1"/>
  <c r="AM878" i="1" s="1"/>
  <c r="S879" i="1"/>
  <c r="U879" i="1"/>
  <c r="AM879" i="1"/>
  <c r="S880" i="1"/>
  <c r="U880" i="1"/>
  <c r="AM880" i="1" s="1"/>
  <c r="AV880" i="1" s="1"/>
  <c r="S881" i="1"/>
  <c r="U881" i="1"/>
  <c r="AM881" i="1" s="1"/>
  <c r="S882" i="1"/>
  <c r="U882" i="1"/>
  <c r="AM882" i="1" s="1"/>
  <c r="S883" i="1"/>
  <c r="U883" i="1"/>
  <c r="AM883" i="1" s="1"/>
  <c r="S884" i="1"/>
  <c r="U884" i="1"/>
  <c r="AM884" i="1"/>
  <c r="S885" i="1"/>
  <c r="U885" i="1"/>
  <c r="AM885" i="1" s="1"/>
  <c r="S886" i="1"/>
  <c r="U886" i="1"/>
  <c r="AM886" i="1" s="1"/>
  <c r="S887" i="1"/>
  <c r="U887" i="1"/>
  <c r="AM887" i="1" s="1"/>
  <c r="S888" i="1"/>
  <c r="U888" i="1"/>
  <c r="AM888" i="1"/>
  <c r="S889" i="1"/>
  <c r="U889" i="1"/>
  <c r="AM889" i="1"/>
  <c r="S890" i="1"/>
  <c r="U890" i="1"/>
  <c r="AM890" i="1" s="1"/>
  <c r="S891" i="1"/>
  <c r="U891" i="1"/>
  <c r="AM891" i="1" s="1"/>
  <c r="S892" i="1"/>
  <c r="U892" i="1"/>
  <c r="AM892" i="1" s="1"/>
  <c r="S893" i="1"/>
  <c r="U893" i="1"/>
  <c r="AM893" i="1" s="1"/>
  <c r="S894" i="1"/>
  <c r="U894" i="1"/>
  <c r="AM894" i="1" s="1"/>
  <c r="S895" i="1"/>
  <c r="U895" i="1"/>
  <c r="AM895" i="1" s="1"/>
  <c r="S896" i="1"/>
  <c r="U896" i="1"/>
  <c r="AM896" i="1" s="1"/>
  <c r="S897" i="1"/>
  <c r="U897" i="1"/>
  <c r="AM897" i="1" s="1"/>
  <c r="S898" i="1"/>
  <c r="U898" i="1"/>
  <c r="AM898" i="1" s="1"/>
  <c r="AV898" i="1" s="1"/>
  <c r="S899" i="1"/>
  <c r="U899" i="1"/>
  <c r="AM899" i="1"/>
  <c r="S900" i="1"/>
  <c r="U900" i="1"/>
  <c r="AM900" i="1" s="1"/>
  <c r="S901" i="1"/>
  <c r="U901" i="1"/>
  <c r="AM901" i="1" s="1"/>
  <c r="S902" i="1"/>
  <c r="U902" i="1"/>
  <c r="AM902" i="1" s="1"/>
  <c r="S903" i="1"/>
  <c r="U903" i="1"/>
  <c r="AM903" i="1" s="1"/>
  <c r="S904" i="1"/>
  <c r="U904" i="1"/>
  <c r="AM904" i="1" s="1"/>
  <c r="S905" i="1"/>
  <c r="U905" i="1"/>
  <c r="AM905" i="1" s="1"/>
  <c r="S906" i="1"/>
  <c r="U906" i="1"/>
  <c r="AM906" i="1" s="1"/>
  <c r="S907" i="1"/>
  <c r="U907" i="1"/>
  <c r="AM907" i="1" s="1"/>
  <c r="S908" i="1"/>
  <c r="U908" i="1"/>
  <c r="AM908" i="1" s="1"/>
  <c r="S909" i="1"/>
  <c r="U909" i="1"/>
  <c r="AM909" i="1" s="1"/>
  <c r="S910" i="1"/>
  <c r="U910" i="1"/>
  <c r="AM910" i="1" s="1"/>
  <c r="S911" i="1"/>
  <c r="U911" i="1"/>
  <c r="AM911" i="1" s="1"/>
  <c r="S912" i="1"/>
  <c r="U912" i="1"/>
  <c r="AM912" i="1" s="1"/>
  <c r="S913" i="1"/>
  <c r="U913" i="1"/>
  <c r="AM913" i="1" s="1"/>
  <c r="S914" i="1"/>
  <c r="U914" i="1"/>
  <c r="AM914" i="1" s="1"/>
  <c r="S915" i="1"/>
  <c r="U915" i="1"/>
  <c r="AM915" i="1"/>
  <c r="S916" i="1"/>
  <c r="U916" i="1"/>
  <c r="AM916" i="1" s="1"/>
  <c r="S917" i="1"/>
  <c r="U917" i="1"/>
  <c r="AM917" i="1" s="1"/>
  <c r="S918" i="1"/>
  <c r="U918" i="1"/>
  <c r="AM918" i="1" s="1"/>
  <c r="S919" i="1"/>
  <c r="U919" i="1"/>
  <c r="AM919" i="1" s="1"/>
  <c r="S920" i="1"/>
  <c r="U920" i="1"/>
  <c r="AM920" i="1" s="1"/>
  <c r="S921" i="1"/>
  <c r="U921" i="1"/>
  <c r="AM921" i="1" s="1"/>
  <c r="S922" i="1"/>
  <c r="U922" i="1"/>
  <c r="AM922" i="1" s="1"/>
  <c r="S923" i="1"/>
  <c r="U923" i="1"/>
  <c r="AM923" i="1" s="1"/>
  <c r="S924" i="1"/>
  <c r="U924" i="1"/>
  <c r="AM924" i="1" s="1"/>
  <c r="S925" i="1"/>
  <c r="U925" i="1"/>
  <c r="AM925" i="1"/>
  <c r="S926" i="1"/>
  <c r="U926" i="1"/>
  <c r="AM926" i="1" s="1"/>
  <c r="S927" i="1"/>
  <c r="U927" i="1"/>
  <c r="AM927" i="1" s="1"/>
  <c r="S928" i="1"/>
  <c r="U928" i="1"/>
  <c r="AM928" i="1" s="1"/>
  <c r="S929" i="1"/>
  <c r="U929" i="1"/>
  <c r="AM929" i="1" s="1"/>
  <c r="S930" i="1"/>
  <c r="U930" i="1"/>
  <c r="AM930" i="1"/>
  <c r="S931" i="1"/>
  <c r="U931" i="1"/>
  <c r="AM931" i="1" s="1"/>
  <c r="S932" i="1"/>
  <c r="U932" i="1"/>
  <c r="AM932" i="1" s="1"/>
  <c r="S933" i="1"/>
  <c r="U933" i="1"/>
  <c r="AM933" i="1" s="1"/>
  <c r="S934" i="1"/>
  <c r="U934" i="1"/>
  <c r="AM934" i="1" s="1"/>
  <c r="S935" i="1"/>
  <c r="U935" i="1"/>
  <c r="AM935" i="1" s="1"/>
  <c r="S936" i="1"/>
  <c r="U936" i="1"/>
  <c r="AM936" i="1"/>
  <c r="S937" i="1"/>
  <c r="U937" i="1"/>
  <c r="AM937" i="1" s="1"/>
  <c r="S938" i="1"/>
  <c r="U938" i="1"/>
  <c r="AM938" i="1" s="1"/>
  <c r="AV938" i="1" s="1"/>
  <c r="S939" i="1"/>
  <c r="U939" i="1"/>
  <c r="AM939" i="1" s="1"/>
  <c r="S940" i="1"/>
  <c r="U940" i="1"/>
  <c r="AM940" i="1" s="1"/>
  <c r="S941" i="1"/>
  <c r="U941" i="1"/>
  <c r="AM941" i="1" s="1"/>
  <c r="S942" i="1"/>
  <c r="U942" i="1"/>
  <c r="AM942" i="1" s="1"/>
  <c r="S943" i="1"/>
  <c r="U943" i="1"/>
  <c r="AM943" i="1" s="1"/>
  <c r="S944" i="1"/>
  <c r="U944" i="1"/>
  <c r="AM944" i="1" s="1"/>
  <c r="S945" i="1"/>
  <c r="U945" i="1"/>
  <c r="AM945" i="1" s="1"/>
  <c r="AV945" i="1" s="1"/>
  <c r="S946" i="1"/>
  <c r="U946" i="1"/>
  <c r="AM946" i="1" s="1"/>
  <c r="S947" i="1"/>
  <c r="U947" i="1"/>
  <c r="AM947" i="1" s="1"/>
  <c r="S948" i="1"/>
  <c r="U948" i="1"/>
  <c r="AM948" i="1" s="1"/>
  <c r="AV948" i="1" s="1"/>
  <c r="S949" i="1"/>
  <c r="U949" i="1"/>
  <c r="AM949" i="1" s="1"/>
  <c r="S950" i="1"/>
  <c r="U950" i="1"/>
  <c r="AM950" i="1" s="1"/>
  <c r="S951" i="1"/>
  <c r="U951" i="1"/>
  <c r="AM951" i="1" s="1"/>
  <c r="S952" i="1"/>
  <c r="U952" i="1"/>
  <c r="AM952" i="1" s="1"/>
  <c r="S953" i="1"/>
  <c r="U953" i="1"/>
  <c r="AM953" i="1" s="1"/>
  <c r="S954" i="1"/>
  <c r="U954" i="1"/>
  <c r="AM954" i="1" s="1"/>
  <c r="S955" i="1"/>
  <c r="U955" i="1"/>
  <c r="AM955" i="1"/>
  <c r="S956" i="1"/>
  <c r="U956" i="1"/>
  <c r="AM956" i="1" s="1"/>
  <c r="S957" i="1"/>
  <c r="U957" i="1"/>
  <c r="AM957" i="1" s="1"/>
  <c r="S958" i="1"/>
  <c r="U958" i="1"/>
  <c r="AM958" i="1" s="1"/>
  <c r="S959" i="1"/>
  <c r="U959" i="1"/>
  <c r="AM959" i="1"/>
  <c r="AW959" i="1" s="1"/>
  <c r="S960" i="1"/>
  <c r="U960" i="1"/>
  <c r="AM960" i="1" s="1"/>
  <c r="S961" i="1"/>
  <c r="U961" i="1"/>
  <c r="AM961" i="1" s="1"/>
  <c r="S962" i="1"/>
  <c r="U962" i="1"/>
  <c r="AM962" i="1" s="1"/>
  <c r="S963" i="1"/>
  <c r="U963" i="1"/>
  <c r="AM963" i="1" s="1"/>
  <c r="S964" i="1"/>
  <c r="U964" i="1"/>
  <c r="AM964" i="1" s="1"/>
  <c r="S965" i="1"/>
  <c r="U965" i="1"/>
  <c r="AM965" i="1" s="1"/>
  <c r="S966" i="1"/>
  <c r="U966" i="1"/>
  <c r="AM966" i="1" s="1"/>
  <c r="S967" i="1"/>
  <c r="U967" i="1"/>
  <c r="AM967" i="1" s="1"/>
  <c r="S968" i="1"/>
  <c r="U968" i="1"/>
  <c r="AM968" i="1" s="1"/>
  <c r="S969" i="1"/>
  <c r="U969" i="1"/>
  <c r="AM969" i="1" s="1"/>
  <c r="S970" i="1"/>
  <c r="U970" i="1"/>
  <c r="AM970" i="1" s="1"/>
  <c r="S971" i="1"/>
  <c r="U971" i="1"/>
  <c r="AM971" i="1" s="1"/>
  <c r="S972" i="1"/>
  <c r="U972" i="1"/>
  <c r="AM972" i="1" s="1"/>
  <c r="S973" i="1"/>
  <c r="U973" i="1"/>
  <c r="AM973" i="1" s="1"/>
  <c r="S974" i="1"/>
  <c r="U974" i="1"/>
  <c r="AM974" i="1" s="1"/>
  <c r="S975" i="1"/>
  <c r="U975" i="1"/>
  <c r="AM975" i="1"/>
  <c r="S976" i="1"/>
  <c r="U976" i="1"/>
  <c r="AM976" i="1" s="1"/>
  <c r="S977" i="1"/>
  <c r="U977" i="1"/>
  <c r="AM977" i="1" s="1"/>
  <c r="S978" i="1"/>
  <c r="U978" i="1"/>
  <c r="AM978" i="1" s="1"/>
  <c r="S979" i="1"/>
  <c r="U979" i="1"/>
  <c r="AM979" i="1" s="1"/>
  <c r="S980" i="1"/>
  <c r="U980" i="1"/>
  <c r="AM980" i="1" s="1"/>
  <c r="S981" i="1"/>
  <c r="U981" i="1"/>
  <c r="AM981" i="1" s="1"/>
  <c r="S982" i="1"/>
  <c r="U982" i="1"/>
  <c r="AM982" i="1" s="1"/>
  <c r="S983" i="1"/>
  <c r="U983" i="1"/>
  <c r="AM983" i="1" s="1"/>
  <c r="S984" i="1"/>
  <c r="U984" i="1"/>
  <c r="AM984" i="1"/>
  <c r="S985" i="1"/>
  <c r="U985" i="1"/>
  <c r="AM985" i="1" s="1"/>
  <c r="S986" i="1"/>
  <c r="U986" i="1"/>
  <c r="AM986" i="1" s="1"/>
  <c r="S987" i="1"/>
  <c r="U987" i="1"/>
  <c r="AM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c r="S996" i="1"/>
  <c r="U996" i="1"/>
  <c r="AM996" i="1" s="1"/>
  <c r="S997" i="1"/>
  <c r="U997" i="1"/>
  <c r="AM997" i="1" s="1"/>
  <c r="S998" i="1"/>
  <c r="U998" i="1"/>
  <c r="AM998" i="1" s="1"/>
  <c r="S999" i="1"/>
  <c r="U999" i="1"/>
  <c r="AM999" i="1" s="1"/>
  <c r="S1000" i="1"/>
  <c r="U1000" i="1"/>
  <c r="AM1000" i="1" s="1"/>
  <c r="AV1000" i="1" s="1"/>
  <c r="S1001" i="1"/>
  <c r="U1001" i="1"/>
  <c r="AM1001" i="1" s="1"/>
  <c r="S1002" i="1"/>
  <c r="U1002" i="1"/>
  <c r="AM1002" i="1" s="1"/>
  <c r="S1003" i="1"/>
  <c r="U1003" i="1"/>
  <c r="AM1003" i="1" s="1"/>
  <c r="S1004" i="1"/>
  <c r="U1004" i="1"/>
  <c r="AM1004" i="1"/>
  <c r="S1005" i="1"/>
  <c r="U1005" i="1"/>
  <c r="AM1005" i="1" s="1"/>
  <c r="S1006" i="1"/>
  <c r="U1006" i="1"/>
  <c r="AM1006" i="1" s="1"/>
  <c r="S1007" i="1"/>
  <c r="U1007" i="1"/>
  <c r="AM1007" i="1" s="1"/>
  <c r="S1008" i="1"/>
  <c r="U1008" i="1"/>
  <c r="AM1008" i="1" s="1"/>
  <c r="S1009" i="1"/>
  <c r="U1009" i="1"/>
  <c r="AM1009" i="1" s="1"/>
  <c r="S1010" i="1"/>
  <c r="U1010" i="1"/>
  <c r="AM1010" i="1" s="1"/>
  <c r="S1011" i="1"/>
  <c r="U1011" i="1"/>
  <c r="AM1011" i="1" s="1"/>
  <c r="S1012" i="1"/>
  <c r="U1012" i="1"/>
  <c r="AM1012" i="1" s="1"/>
  <c r="S1013" i="1"/>
  <c r="U1013" i="1"/>
  <c r="AM1013" i="1" s="1"/>
  <c r="S1014" i="1"/>
  <c r="U1014" i="1"/>
  <c r="AM1014" i="1" s="1"/>
  <c r="S1015" i="1"/>
  <c r="U1015" i="1"/>
  <c r="AM1015" i="1" s="1"/>
  <c r="S1016" i="1"/>
  <c r="U1016" i="1"/>
  <c r="AM1016" i="1" s="1"/>
  <c r="S1017" i="1"/>
  <c r="U1017" i="1"/>
  <c r="AM1017" i="1" s="1"/>
  <c r="S1018" i="1"/>
  <c r="U1018" i="1"/>
  <c r="AM1018" i="1" s="1"/>
  <c r="S1019" i="1"/>
  <c r="U1019" i="1"/>
  <c r="AM1019" i="1" s="1"/>
  <c r="S1020" i="1"/>
  <c r="U1020" i="1"/>
  <c r="AM1020" i="1" s="1"/>
  <c r="S1021" i="1"/>
  <c r="U1021" i="1"/>
  <c r="AM1021" i="1" s="1"/>
  <c r="S1022" i="1"/>
  <c r="U1022" i="1"/>
  <c r="AM1022" i="1" s="1"/>
  <c r="S1023" i="1"/>
  <c r="U1023" i="1"/>
  <c r="AM1023" i="1" s="1"/>
  <c r="S1024" i="1"/>
  <c r="U1024" i="1"/>
  <c r="AM1024" i="1"/>
  <c r="S1025" i="1"/>
  <c r="U1025" i="1"/>
  <c r="AM1025" i="1" s="1"/>
  <c r="S1026" i="1"/>
  <c r="U1026" i="1"/>
  <c r="AM1026" i="1" s="1"/>
  <c r="S1027" i="1"/>
  <c r="U1027" i="1"/>
  <c r="AM1027" i="1" s="1"/>
  <c r="S1028" i="1"/>
  <c r="U1028" i="1"/>
  <c r="AM1028" i="1" s="1"/>
  <c r="S1029" i="1"/>
  <c r="U1029" i="1"/>
  <c r="AM1029" i="1" s="1"/>
  <c r="S1030" i="1"/>
  <c r="U1030" i="1"/>
  <c r="AM1030" i="1"/>
  <c r="S1031" i="1"/>
  <c r="U1031" i="1"/>
  <c r="AM1031" i="1" s="1"/>
  <c r="S1032" i="1"/>
  <c r="U1032" i="1"/>
  <c r="AM1032" i="1" s="1"/>
  <c r="S1033" i="1"/>
  <c r="U1033" i="1"/>
  <c r="AM1033" i="1" s="1"/>
  <c r="S1034" i="1"/>
  <c r="U1034" i="1"/>
  <c r="AM1034" i="1"/>
  <c r="S1035" i="1"/>
  <c r="U1035" i="1"/>
  <c r="AM1035" i="1" s="1"/>
  <c r="S1036" i="1"/>
  <c r="U1036" i="1"/>
  <c r="AM1036" i="1" s="1"/>
  <c r="S1037" i="1"/>
  <c r="U1037" i="1"/>
  <c r="AM1037" i="1" s="1"/>
  <c r="S1038" i="1"/>
  <c r="U1038" i="1"/>
  <c r="AM1038" i="1" s="1"/>
  <c r="S1039" i="1"/>
  <c r="U1039" i="1"/>
  <c r="AM1039" i="1" s="1"/>
  <c r="S1040" i="1"/>
  <c r="U1040" i="1"/>
  <c r="AM1040" i="1" s="1"/>
  <c r="S1041" i="1"/>
  <c r="U1041" i="1"/>
  <c r="AM1041" i="1" s="1"/>
  <c r="S1042" i="1"/>
  <c r="U1042" i="1"/>
  <c r="AM1042" i="1" s="1"/>
  <c r="S1043" i="1"/>
  <c r="U1043" i="1"/>
  <c r="AM1043" i="1" s="1"/>
  <c r="S1044" i="1"/>
  <c r="U1044" i="1"/>
  <c r="AM1044" i="1" s="1"/>
  <c r="S1045" i="1"/>
  <c r="U1045" i="1"/>
  <c r="AM1045" i="1" s="1"/>
  <c r="S1046" i="1"/>
  <c r="U1046" i="1"/>
  <c r="AM1046" i="1" s="1"/>
  <c r="S1047" i="1"/>
  <c r="U1047" i="1"/>
  <c r="AM1047" i="1" s="1"/>
  <c r="S1048" i="1"/>
  <c r="U1048" i="1"/>
  <c r="AM1048" i="1" s="1"/>
  <c r="S1049" i="1"/>
  <c r="U1049" i="1"/>
  <c r="AM1049" i="1" s="1"/>
  <c r="S1050" i="1"/>
  <c r="U1050" i="1"/>
  <c r="AM1050" i="1" s="1"/>
  <c r="S1051" i="1"/>
  <c r="U1051" i="1"/>
  <c r="AM1051" i="1" s="1"/>
  <c r="S1052" i="1"/>
  <c r="U1052" i="1"/>
  <c r="AM1052" i="1" s="1"/>
  <c r="S1053" i="1"/>
  <c r="U1053" i="1"/>
  <c r="AM1053" i="1" s="1"/>
  <c r="S1054" i="1"/>
  <c r="U1054" i="1"/>
  <c r="AM1054" i="1" s="1"/>
  <c r="S1055" i="1"/>
  <c r="U1055" i="1"/>
  <c r="AM1055" i="1" s="1"/>
  <c r="S1056" i="1"/>
  <c r="U1056" i="1"/>
  <c r="AM1056" i="1" s="1"/>
  <c r="S1057" i="1"/>
  <c r="U1057" i="1"/>
  <c r="AM1057" i="1" s="1"/>
  <c r="S1058" i="1"/>
  <c r="U1058" i="1"/>
  <c r="AM1058" i="1" s="1"/>
  <c r="S1059" i="1"/>
  <c r="U1059" i="1"/>
  <c r="AM1059" i="1" s="1"/>
  <c r="S1060" i="1"/>
  <c r="U1060" i="1"/>
  <c r="AM1060" i="1" s="1"/>
  <c r="S1061" i="1"/>
  <c r="U1061" i="1"/>
  <c r="AM1061" i="1" s="1"/>
  <c r="S1062" i="1"/>
  <c r="U1062" i="1"/>
  <c r="AM1062" i="1" s="1"/>
  <c r="S1063" i="1"/>
  <c r="U1063" i="1"/>
  <c r="AM1063" i="1" s="1"/>
  <c r="S1064" i="1"/>
  <c r="U1064" i="1"/>
  <c r="AM1064" i="1" s="1"/>
  <c r="S1065" i="1"/>
  <c r="U1065" i="1"/>
  <c r="AM1065" i="1" s="1"/>
  <c r="S1066" i="1"/>
  <c r="U1066" i="1"/>
  <c r="AM1066" i="1" s="1"/>
  <c r="S1067" i="1"/>
  <c r="U1067" i="1"/>
  <c r="AM1067" i="1" s="1"/>
  <c r="S1068" i="1"/>
  <c r="U1068" i="1"/>
  <c r="AM1068" i="1" s="1"/>
  <c r="S1069" i="1"/>
  <c r="U1069" i="1"/>
  <c r="AM1069" i="1" s="1"/>
  <c r="S1070" i="1"/>
  <c r="U1070" i="1"/>
  <c r="AM1070" i="1" s="1"/>
  <c r="S1071" i="1"/>
  <c r="U1071" i="1"/>
  <c r="AM1071" i="1" s="1"/>
  <c r="S1072" i="1"/>
  <c r="U1072" i="1"/>
  <c r="AM1072" i="1" s="1"/>
  <c r="S1073" i="1"/>
  <c r="U1073" i="1"/>
  <c r="AM1073" i="1" s="1"/>
  <c r="S1074" i="1"/>
  <c r="U1074" i="1"/>
  <c r="AM1074" i="1" s="1"/>
  <c r="S1075" i="1"/>
  <c r="U1075" i="1"/>
  <c r="AM1075" i="1" s="1"/>
  <c r="S1076" i="1"/>
  <c r="U1076" i="1"/>
  <c r="AM1076" i="1" s="1"/>
  <c r="S1077" i="1"/>
  <c r="U1077" i="1"/>
  <c r="AM1077" i="1" s="1"/>
  <c r="S1078" i="1"/>
  <c r="U1078" i="1"/>
  <c r="AM1078" i="1" s="1"/>
  <c r="S1079" i="1"/>
  <c r="U1079" i="1"/>
  <c r="AM1079" i="1"/>
  <c r="S1080" i="1"/>
  <c r="U1080" i="1"/>
  <c r="AM1080" i="1"/>
  <c r="S1081" i="1"/>
  <c r="U1081" i="1"/>
  <c r="AM1081" i="1" s="1"/>
  <c r="S1082" i="1"/>
  <c r="U1082" i="1"/>
  <c r="AM1082" i="1" s="1"/>
  <c r="S1083" i="1"/>
  <c r="U1083" i="1"/>
  <c r="AM1083" i="1" s="1"/>
  <c r="S1084" i="1"/>
  <c r="U1084" i="1"/>
  <c r="AM1084" i="1" s="1"/>
  <c r="S1085" i="1"/>
  <c r="U1085" i="1"/>
  <c r="AM1085" i="1" s="1"/>
  <c r="S1086" i="1"/>
  <c r="U1086" i="1"/>
  <c r="AM1086" i="1" s="1"/>
  <c r="S1087" i="1"/>
  <c r="U1087" i="1"/>
  <c r="AM1087" i="1" s="1"/>
  <c r="S1088" i="1"/>
  <c r="U1088" i="1"/>
  <c r="AM1088" i="1" s="1"/>
  <c r="S1089" i="1"/>
  <c r="U1089" i="1"/>
  <c r="AM1089" i="1" s="1"/>
  <c r="S1090" i="1"/>
  <c r="U1090" i="1"/>
  <c r="AM1090" i="1" s="1"/>
  <c r="S1091" i="1"/>
  <c r="U1091" i="1"/>
  <c r="AM1091" i="1" s="1"/>
  <c r="S1092" i="1"/>
  <c r="U1092" i="1"/>
  <c r="AM1092" i="1" s="1"/>
  <c r="S1093" i="1"/>
  <c r="U1093" i="1"/>
  <c r="AM1093" i="1" s="1"/>
  <c r="S1094" i="1"/>
  <c r="U1094" i="1"/>
  <c r="AM1094" i="1" s="1"/>
  <c r="S1095" i="1"/>
  <c r="U1095" i="1"/>
  <c r="AM1095" i="1" s="1"/>
  <c r="S1096" i="1"/>
  <c r="U1096" i="1"/>
  <c r="AM1096" i="1" s="1"/>
  <c r="S1097" i="1"/>
  <c r="U1097" i="1"/>
  <c r="AM1097" i="1" s="1"/>
  <c r="S1098" i="1"/>
  <c r="U1098" i="1"/>
  <c r="AM1098" i="1" s="1"/>
  <c r="S1099" i="1"/>
  <c r="U1099" i="1"/>
  <c r="AM1099" i="1" s="1"/>
  <c r="S1100" i="1"/>
  <c r="U1100" i="1"/>
  <c r="AM1100" i="1"/>
  <c r="S1101" i="1"/>
  <c r="U1101" i="1"/>
  <c r="AM1101" i="1" s="1"/>
  <c r="S1102" i="1"/>
  <c r="U1102" i="1"/>
  <c r="AM1102" i="1" s="1"/>
  <c r="S1103" i="1"/>
  <c r="U1103" i="1"/>
  <c r="AM1103" i="1" s="1"/>
  <c r="S1104" i="1"/>
  <c r="U1104" i="1"/>
  <c r="AM1104" i="1" s="1"/>
  <c r="S1105" i="1"/>
  <c r="U1105" i="1"/>
  <c r="AM1105" i="1" s="1"/>
  <c r="S1106" i="1"/>
  <c r="U1106" i="1"/>
  <c r="AM1106" i="1" s="1"/>
  <c r="S1107" i="1"/>
  <c r="U1107" i="1"/>
  <c r="AM1107" i="1" s="1"/>
  <c r="S1108" i="1"/>
  <c r="U1108" i="1"/>
  <c r="AM1108" i="1" s="1"/>
  <c r="S1109" i="1"/>
  <c r="U1109" i="1"/>
  <c r="AM1109" i="1" s="1"/>
  <c r="S1110" i="1"/>
  <c r="U1110" i="1"/>
  <c r="AM1110" i="1" s="1"/>
  <c r="S1111" i="1"/>
  <c r="U1111" i="1"/>
  <c r="AM1111" i="1" s="1"/>
  <c r="S1112" i="1"/>
  <c r="U1112" i="1"/>
  <c r="AM1112" i="1" s="1"/>
  <c r="S1113" i="1"/>
  <c r="U1113" i="1"/>
  <c r="AM1113" i="1" s="1"/>
  <c r="AU1113" i="1" s="1"/>
  <c r="S1114" i="1"/>
  <c r="U1114" i="1"/>
  <c r="AM1114" i="1" s="1"/>
  <c r="S1115" i="1"/>
  <c r="U1115" i="1"/>
  <c r="AM1115" i="1" s="1"/>
  <c r="S1116" i="1"/>
  <c r="U1116" i="1"/>
  <c r="AM1116" i="1" s="1"/>
  <c r="S1117" i="1"/>
  <c r="U1117" i="1"/>
  <c r="AM1117" i="1" s="1"/>
  <c r="S1118" i="1"/>
  <c r="U1118" i="1"/>
  <c r="AM1118" i="1" s="1"/>
  <c r="AU1118" i="1" s="1"/>
  <c r="S1119" i="1"/>
  <c r="U1119" i="1"/>
  <c r="AM1119" i="1"/>
  <c r="S1120" i="1"/>
  <c r="U1120" i="1"/>
  <c r="AM1120" i="1" s="1"/>
  <c r="S1121" i="1"/>
  <c r="U1121" i="1"/>
  <c r="AM1121" i="1" s="1"/>
  <c r="S1122" i="1"/>
  <c r="U1122" i="1"/>
  <c r="AM1122" i="1" s="1"/>
  <c r="S1123" i="1"/>
  <c r="U1123" i="1"/>
  <c r="AM1123" i="1" s="1"/>
  <c r="S1124" i="1"/>
  <c r="U1124" i="1"/>
  <c r="AM1124" i="1" s="1"/>
  <c r="AV1124" i="1" s="1"/>
  <c r="S1125" i="1"/>
  <c r="U1125" i="1"/>
  <c r="AM1125" i="1" s="1"/>
  <c r="S1126" i="1"/>
  <c r="U1126" i="1"/>
  <c r="AM1126" i="1" s="1"/>
  <c r="S1127" i="1"/>
  <c r="U1127" i="1"/>
  <c r="AM1127" i="1" s="1"/>
  <c r="S1128" i="1"/>
  <c r="U1128" i="1"/>
  <c r="AM1128" i="1" s="1"/>
  <c r="S1129" i="1"/>
  <c r="U1129" i="1"/>
  <c r="AM1129" i="1"/>
  <c r="S1130" i="1"/>
  <c r="U1130" i="1"/>
  <c r="AM1130" i="1" s="1"/>
  <c r="S1131" i="1"/>
  <c r="U1131" i="1"/>
  <c r="AM1131" i="1" s="1"/>
  <c r="S1132" i="1"/>
  <c r="U1132" i="1"/>
  <c r="AM1132" i="1" s="1"/>
  <c r="S1133" i="1"/>
  <c r="U1133" i="1"/>
  <c r="AM1133" i="1" s="1"/>
  <c r="S1134" i="1"/>
  <c r="U1134" i="1"/>
  <c r="AM1134" i="1" s="1"/>
  <c r="S1135" i="1"/>
  <c r="U1135" i="1"/>
  <c r="AM1135" i="1" s="1"/>
  <c r="S1136" i="1"/>
  <c r="U1136" i="1"/>
  <c r="AM1136" i="1" s="1"/>
  <c r="S1137" i="1"/>
  <c r="U1137" i="1"/>
  <c r="AM1137" i="1" s="1"/>
  <c r="S1138" i="1"/>
  <c r="U1138" i="1"/>
  <c r="AM1138" i="1" s="1"/>
  <c r="S1139" i="1"/>
  <c r="U1139" i="1"/>
  <c r="AM1139" i="1" s="1"/>
  <c r="S1140" i="1"/>
  <c r="U1140" i="1"/>
  <c r="AM1140" i="1" s="1"/>
  <c r="S1141" i="1"/>
  <c r="U1141" i="1"/>
  <c r="AM1141" i="1" s="1"/>
  <c r="S1142" i="1"/>
  <c r="U1142" i="1"/>
  <c r="AM1142" i="1" s="1"/>
  <c r="S1143" i="1"/>
  <c r="U1143" i="1"/>
  <c r="AM1143" i="1" s="1"/>
  <c r="S1144" i="1"/>
  <c r="U1144" i="1"/>
  <c r="AM1144" i="1" s="1"/>
  <c r="S1145" i="1"/>
  <c r="U1145" i="1"/>
  <c r="AM1145" i="1" s="1"/>
  <c r="S1146" i="1"/>
  <c r="U1146" i="1"/>
  <c r="AM1146" i="1" s="1"/>
  <c r="S1147" i="1"/>
  <c r="U1147" i="1"/>
  <c r="AM1147" i="1" s="1"/>
  <c r="S1148" i="1"/>
  <c r="U1148" i="1"/>
  <c r="AM1148" i="1" s="1"/>
  <c r="S1149" i="1"/>
  <c r="U1149" i="1"/>
  <c r="AM1149" i="1" s="1"/>
  <c r="S1150" i="1"/>
  <c r="U1150" i="1"/>
  <c r="AM1150" i="1"/>
  <c r="S1151" i="1"/>
  <c r="U1151" i="1"/>
  <c r="AM1151" i="1" s="1"/>
  <c r="AV1151" i="1" s="1"/>
  <c r="S1152" i="1"/>
  <c r="U1152" i="1"/>
  <c r="AM1152" i="1" s="1"/>
  <c r="S1153" i="1"/>
  <c r="U1153" i="1"/>
  <c r="AM1153" i="1" s="1"/>
  <c r="S1154" i="1"/>
  <c r="U1154" i="1"/>
  <c r="AM1154" i="1" s="1"/>
  <c r="S1155" i="1"/>
  <c r="U1155" i="1"/>
  <c r="AM1155" i="1" s="1"/>
  <c r="S1156" i="1"/>
  <c r="U1156" i="1"/>
  <c r="AM1156" i="1" s="1"/>
  <c r="S1157" i="1"/>
  <c r="U1157" i="1"/>
  <c r="AM1157" i="1" s="1"/>
  <c r="S1158" i="1"/>
  <c r="U1158" i="1"/>
  <c r="AM1158" i="1" s="1"/>
  <c r="S1159" i="1"/>
  <c r="U1159" i="1"/>
  <c r="AM1159" i="1" s="1"/>
  <c r="S1160" i="1"/>
  <c r="U1160" i="1"/>
  <c r="AM1160" i="1"/>
  <c r="S1161" i="1"/>
  <c r="U1161" i="1"/>
  <c r="AM1161" i="1" s="1"/>
  <c r="S1162" i="1"/>
  <c r="U1162" i="1"/>
  <c r="AM1162" i="1" s="1"/>
  <c r="S1163" i="1"/>
  <c r="U1163" i="1"/>
  <c r="AM1163" i="1" s="1"/>
  <c r="S1164" i="1"/>
  <c r="U1164" i="1"/>
  <c r="AM1164" i="1" s="1"/>
  <c r="S1165" i="1"/>
  <c r="U1165" i="1"/>
  <c r="AM1165" i="1" s="1"/>
  <c r="S1166" i="1"/>
  <c r="U1166" i="1"/>
  <c r="AM1166" i="1" s="1"/>
  <c r="S1167" i="1"/>
  <c r="U1167" i="1"/>
  <c r="AM1167" i="1" s="1"/>
  <c r="S1168" i="1"/>
  <c r="U1168" i="1"/>
  <c r="AM1168" i="1" s="1"/>
  <c r="S1169" i="1"/>
  <c r="U1169" i="1"/>
  <c r="AM1169" i="1" s="1"/>
  <c r="AU1169" i="1" s="1"/>
  <c r="S1170" i="1"/>
  <c r="U1170" i="1"/>
  <c r="AM1170" i="1" s="1"/>
  <c r="S1171" i="1"/>
  <c r="U1171" i="1"/>
  <c r="AM1171" i="1" s="1"/>
  <c r="S1172" i="1"/>
  <c r="U1172" i="1"/>
  <c r="AM1172" i="1" s="1"/>
  <c r="AW1172" i="1"/>
  <c r="S1173" i="1"/>
  <c r="U1173" i="1"/>
  <c r="AM1173" i="1" s="1"/>
  <c r="S1174" i="1"/>
  <c r="U1174" i="1"/>
  <c r="AM1174" i="1" s="1"/>
  <c r="S1175" i="1"/>
  <c r="U1175" i="1"/>
  <c r="AM1175" i="1" s="1"/>
  <c r="S1176" i="1"/>
  <c r="U1176" i="1"/>
  <c r="AM1176" i="1" s="1"/>
  <c r="S1177" i="1"/>
  <c r="U1177" i="1"/>
  <c r="AM1177" i="1" s="1"/>
  <c r="AW1177" i="1" s="1"/>
  <c r="S1178" i="1"/>
  <c r="U1178" i="1"/>
  <c r="AM1178" i="1" s="1"/>
  <c r="S1179" i="1"/>
  <c r="U1179" i="1"/>
  <c r="AM1179" i="1" s="1"/>
  <c r="AU1179" i="1" s="1"/>
  <c r="S1180" i="1"/>
  <c r="U1180" i="1"/>
  <c r="AM1180" i="1" s="1"/>
  <c r="S1181" i="1"/>
  <c r="U1181" i="1"/>
  <c r="AM1181" i="1" s="1"/>
  <c r="S1182" i="1"/>
  <c r="U1182" i="1"/>
  <c r="AM1182" i="1" s="1"/>
  <c r="S1183" i="1"/>
  <c r="U1183" i="1"/>
  <c r="AM1183" i="1" s="1"/>
  <c r="S1184" i="1"/>
  <c r="U1184" i="1"/>
  <c r="AM1184" i="1" s="1"/>
  <c r="S1185" i="1"/>
  <c r="U1185" i="1"/>
  <c r="AM1185" i="1" s="1"/>
  <c r="S1186" i="1"/>
  <c r="U1186" i="1"/>
  <c r="AM1186" i="1"/>
  <c r="S1187" i="1"/>
  <c r="U1187" i="1"/>
  <c r="AM1187" i="1" s="1"/>
  <c r="S1188" i="1"/>
  <c r="U1188" i="1"/>
  <c r="AM1188" i="1" s="1"/>
  <c r="S1189" i="1"/>
  <c r="U1189" i="1"/>
  <c r="AM1189" i="1" s="1"/>
  <c r="S1190" i="1"/>
  <c r="U1190" i="1"/>
  <c r="AM1190" i="1"/>
  <c r="S1191" i="1"/>
  <c r="U1191" i="1"/>
  <c r="AM1191" i="1" s="1"/>
  <c r="S1192" i="1"/>
  <c r="U1192" i="1"/>
  <c r="AM1192" i="1" s="1"/>
  <c r="S1193" i="1"/>
  <c r="U1193" i="1"/>
  <c r="AM1193" i="1" s="1"/>
  <c r="S1194" i="1"/>
  <c r="U1194" i="1"/>
  <c r="AM1194" i="1" s="1"/>
  <c r="S1195" i="1"/>
  <c r="U1195" i="1"/>
  <c r="AM1195" i="1" s="1"/>
  <c r="S1196" i="1"/>
  <c r="U1196" i="1"/>
  <c r="AM1196" i="1" s="1"/>
  <c r="AU1196" i="1" s="1"/>
  <c r="S1197" i="1"/>
  <c r="U1197" i="1"/>
  <c r="AM1197" i="1" s="1"/>
  <c r="S1198" i="1"/>
  <c r="U1198" i="1"/>
  <c r="AM1198" i="1" s="1"/>
  <c r="S1199" i="1"/>
  <c r="U1199" i="1"/>
  <c r="AM1199" i="1"/>
  <c r="S1200" i="1"/>
  <c r="U1200" i="1"/>
  <c r="AM1200" i="1" s="1"/>
  <c r="S1201" i="1"/>
  <c r="U1201" i="1"/>
  <c r="AM1201" i="1" s="1"/>
  <c r="S1202" i="1"/>
  <c r="U1202" i="1"/>
  <c r="AM1202" i="1" s="1"/>
  <c r="S1203" i="1"/>
  <c r="U1203" i="1"/>
  <c r="AM1203" i="1" s="1"/>
  <c r="S1204" i="1"/>
  <c r="U1204" i="1"/>
  <c r="AM1204" i="1" s="1"/>
  <c r="S1205" i="1"/>
  <c r="U1205" i="1"/>
  <c r="AM1205" i="1" s="1"/>
  <c r="S1206" i="1"/>
  <c r="U1206" i="1"/>
  <c r="AM1206" i="1" s="1"/>
  <c r="S1207" i="1"/>
  <c r="U1207" i="1"/>
  <c r="AM1207" i="1" s="1"/>
  <c r="S1208" i="1"/>
  <c r="U1208" i="1"/>
  <c r="AM1208" i="1" s="1"/>
  <c r="S1209" i="1"/>
  <c r="U1209" i="1"/>
  <c r="AM1209" i="1" s="1"/>
  <c r="S1210" i="1"/>
  <c r="U1210" i="1"/>
  <c r="AM1210" i="1" s="1"/>
  <c r="S1211" i="1"/>
  <c r="U1211" i="1"/>
  <c r="AM1211" i="1" s="1"/>
  <c r="S1212" i="1"/>
  <c r="U1212" i="1"/>
  <c r="AM1212" i="1" s="1"/>
  <c r="S1213" i="1"/>
  <c r="U1213" i="1"/>
  <c r="AM1213" i="1" s="1"/>
  <c r="S1214" i="1"/>
  <c r="U1214" i="1"/>
  <c r="AM1214" i="1"/>
  <c r="S1215" i="1"/>
  <c r="U1215" i="1"/>
  <c r="AM1215" i="1" s="1"/>
  <c r="S1216" i="1"/>
  <c r="U1216" i="1"/>
  <c r="AM1216" i="1" s="1"/>
  <c r="S1217" i="1"/>
  <c r="U1217" i="1"/>
  <c r="AM1217" i="1" s="1"/>
  <c r="S1218" i="1"/>
  <c r="U1218" i="1"/>
  <c r="AM1218" i="1" s="1"/>
  <c r="AV1218" i="1"/>
  <c r="S1219" i="1"/>
  <c r="U1219" i="1"/>
  <c r="AM1219" i="1" s="1"/>
  <c r="S1220" i="1"/>
  <c r="U1220" i="1"/>
  <c r="AM1220" i="1" s="1"/>
  <c r="S1221" i="1"/>
  <c r="U1221" i="1"/>
  <c r="AM1221" i="1" s="1"/>
  <c r="S1222" i="1"/>
  <c r="U1222" i="1"/>
  <c r="AM1222" i="1" s="1"/>
  <c r="S1223" i="1"/>
  <c r="U1223" i="1"/>
  <c r="AM1223" i="1" s="1"/>
  <c r="S1224" i="1"/>
  <c r="U1224" i="1"/>
  <c r="AM1224" i="1" s="1"/>
  <c r="S1225" i="1"/>
  <c r="U1225" i="1"/>
  <c r="AM1225" i="1" s="1"/>
  <c r="S1226" i="1"/>
  <c r="U1226" i="1"/>
  <c r="AM1226" i="1" s="1"/>
  <c r="S1227" i="1"/>
  <c r="U1227" i="1"/>
  <c r="AM1227" i="1" s="1"/>
  <c r="AW1227" i="1" s="1"/>
  <c r="S1228" i="1"/>
  <c r="U1228" i="1"/>
  <c r="AM1228" i="1" s="1"/>
  <c r="S1229" i="1"/>
  <c r="U1229" i="1"/>
  <c r="AM1229" i="1" s="1"/>
  <c r="S1230" i="1"/>
  <c r="U1230" i="1"/>
  <c r="AM1230" i="1" s="1"/>
  <c r="S1231" i="1"/>
  <c r="U1231" i="1"/>
  <c r="AM1231" i="1" s="1"/>
  <c r="S1232" i="1"/>
  <c r="U1232" i="1"/>
  <c r="AM1232" i="1" s="1"/>
  <c r="S1233" i="1"/>
  <c r="U1233" i="1"/>
  <c r="AM1233" i="1" s="1"/>
  <c r="S1234" i="1"/>
  <c r="U1234" i="1"/>
  <c r="AM1234" i="1" s="1"/>
  <c r="S1235" i="1"/>
  <c r="U1235" i="1"/>
  <c r="AM1235" i="1" s="1"/>
  <c r="S1236" i="1"/>
  <c r="U1236" i="1"/>
  <c r="AM1236" i="1" s="1"/>
  <c r="S1237" i="1"/>
  <c r="U1237" i="1"/>
  <c r="AM1237" i="1" s="1"/>
  <c r="S1238" i="1"/>
  <c r="U1238" i="1"/>
  <c r="AM1238" i="1" s="1"/>
  <c r="S1239" i="1"/>
  <c r="U1239" i="1"/>
  <c r="AM1239" i="1" s="1"/>
  <c r="S1240" i="1"/>
  <c r="U1240" i="1"/>
  <c r="AM1240" i="1" s="1"/>
  <c r="S1241" i="1"/>
  <c r="U1241" i="1"/>
  <c r="AM1241" i="1" s="1"/>
  <c r="S1242" i="1"/>
  <c r="U1242" i="1"/>
  <c r="AM1242" i="1" s="1"/>
  <c r="S1243" i="1"/>
  <c r="U1243" i="1"/>
  <c r="AM1243" i="1" s="1"/>
  <c r="S1244" i="1"/>
  <c r="U1244" i="1"/>
  <c r="AM1244" i="1" s="1"/>
  <c r="S1245" i="1"/>
  <c r="U1245" i="1"/>
  <c r="AM1245" i="1" s="1"/>
  <c r="S1246" i="1"/>
  <c r="U1246" i="1"/>
  <c r="AM1246" i="1" s="1"/>
  <c r="AV1246" i="1" s="1"/>
  <c r="S1247" i="1"/>
  <c r="U1247" i="1"/>
  <c r="AM1247" i="1" s="1"/>
  <c r="S1248" i="1"/>
  <c r="U1248" i="1"/>
  <c r="AM1248" i="1" s="1"/>
  <c r="S1249" i="1"/>
  <c r="U1249" i="1"/>
  <c r="AM1249" i="1" s="1"/>
  <c r="S1250" i="1"/>
  <c r="U1250" i="1"/>
  <c r="AM1250" i="1" s="1"/>
  <c r="S1251" i="1"/>
  <c r="U1251" i="1"/>
  <c r="AM1251" i="1" s="1"/>
  <c r="AV1251" i="1" s="1"/>
  <c r="S1252" i="1"/>
  <c r="U1252" i="1"/>
  <c r="AM1252" i="1" s="1"/>
  <c r="S1253" i="1"/>
  <c r="U1253" i="1"/>
  <c r="AM1253" i="1" s="1"/>
  <c r="S1254" i="1"/>
  <c r="U1254" i="1"/>
  <c r="AM1254" i="1" s="1"/>
  <c r="S1255" i="1"/>
  <c r="U1255" i="1"/>
  <c r="AM1255" i="1" s="1"/>
  <c r="S1256" i="1"/>
  <c r="U1256" i="1"/>
  <c r="AM1256" i="1" s="1"/>
  <c r="S1257" i="1"/>
  <c r="U1257" i="1"/>
  <c r="AM1257" i="1" s="1"/>
  <c r="S1258" i="1"/>
  <c r="U1258" i="1"/>
  <c r="AM1258" i="1" s="1"/>
  <c r="S1259" i="1"/>
  <c r="U1259" i="1"/>
  <c r="AM1259" i="1" s="1"/>
  <c r="S1260" i="1"/>
  <c r="U1260" i="1"/>
  <c r="AM1260" i="1"/>
  <c r="S1261" i="1"/>
  <c r="U1261" i="1"/>
  <c r="AM1261" i="1"/>
  <c r="S1262" i="1"/>
  <c r="U1262" i="1"/>
  <c r="AM1262" i="1" s="1"/>
  <c r="S1263" i="1"/>
  <c r="U1263" i="1"/>
  <c r="AM1263" i="1" s="1"/>
  <c r="AW1263" i="1" s="1"/>
  <c r="S1264" i="1"/>
  <c r="U1264" i="1"/>
  <c r="AM1264" i="1" s="1"/>
  <c r="S1265" i="1"/>
  <c r="U1265" i="1"/>
  <c r="AM1265" i="1" s="1"/>
  <c r="S1266" i="1"/>
  <c r="U1266" i="1"/>
  <c r="AM1266" i="1" s="1"/>
  <c r="S1267" i="1"/>
  <c r="U1267" i="1"/>
  <c r="AM1267" i="1" s="1"/>
  <c r="AU1267" i="1" s="1"/>
  <c r="S1268" i="1"/>
  <c r="U1268" i="1"/>
  <c r="AM1268" i="1" s="1"/>
  <c r="S1269" i="1"/>
  <c r="U1269" i="1"/>
  <c r="AM1269" i="1" s="1"/>
  <c r="S1270" i="1"/>
  <c r="U1270" i="1"/>
  <c r="AM1270" i="1" s="1"/>
  <c r="S1271" i="1"/>
  <c r="U1271" i="1"/>
  <c r="AM1271" i="1"/>
  <c r="S1272" i="1"/>
  <c r="U1272" i="1"/>
  <c r="AM1272" i="1" s="1"/>
  <c r="S1273" i="1"/>
  <c r="U1273" i="1"/>
  <c r="AM1273" i="1" s="1"/>
  <c r="S1274" i="1"/>
  <c r="U1274" i="1"/>
  <c r="AM1274" i="1" s="1"/>
  <c r="S1275" i="1"/>
  <c r="U1275" i="1"/>
  <c r="AM1275" i="1" s="1"/>
  <c r="S1276" i="1"/>
  <c r="U1276" i="1"/>
  <c r="AM1276" i="1" s="1"/>
  <c r="S1277" i="1"/>
  <c r="U1277" i="1"/>
  <c r="AM1277" i="1" s="1"/>
  <c r="S1278" i="1"/>
  <c r="U1278" i="1"/>
  <c r="AM1278" i="1" s="1"/>
  <c r="S1279" i="1"/>
  <c r="U1279" i="1"/>
  <c r="AM1279" i="1"/>
  <c r="S1280" i="1"/>
  <c r="U1280" i="1"/>
  <c r="AM1280" i="1" s="1"/>
  <c r="S1281" i="1"/>
  <c r="U1281" i="1"/>
  <c r="AM1281" i="1" s="1"/>
  <c r="S1282" i="1"/>
  <c r="U1282" i="1"/>
  <c r="AM1282" i="1" s="1"/>
  <c r="S1283" i="1"/>
  <c r="U1283" i="1"/>
  <c r="AM1283" i="1" s="1"/>
  <c r="S1284" i="1"/>
  <c r="U1284" i="1"/>
  <c r="AM1284" i="1"/>
  <c r="S1285" i="1"/>
  <c r="U1285" i="1"/>
  <c r="AM1285" i="1" s="1"/>
  <c r="S1286" i="1"/>
  <c r="U1286" i="1"/>
  <c r="AM1286" i="1" s="1"/>
  <c r="S1287" i="1"/>
  <c r="U1287" i="1"/>
  <c r="AM1287" i="1" s="1"/>
  <c r="S1288" i="1"/>
  <c r="U1288" i="1"/>
  <c r="AM1288" i="1" s="1"/>
  <c r="S1289" i="1"/>
  <c r="U1289" i="1"/>
  <c r="AM1289" i="1" s="1"/>
  <c r="S1290" i="1"/>
  <c r="U1290" i="1"/>
  <c r="AM1290" i="1" s="1"/>
  <c r="S1291" i="1"/>
  <c r="U1291" i="1"/>
  <c r="AM1291" i="1"/>
  <c r="S1292" i="1"/>
  <c r="U1292" i="1"/>
  <c r="AM1292" i="1" s="1"/>
  <c r="S1293" i="1"/>
  <c r="U1293" i="1"/>
  <c r="AM1293" i="1" s="1"/>
  <c r="S1294" i="1"/>
  <c r="U1294" i="1"/>
  <c r="AM1294" i="1" s="1"/>
  <c r="S1295" i="1"/>
  <c r="U1295" i="1"/>
  <c r="AM1295" i="1" s="1"/>
  <c r="S1296" i="1"/>
  <c r="U1296" i="1"/>
  <c r="AM1296" i="1" s="1"/>
  <c r="S1297" i="1"/>
  <c r="U1297" i="1"/>
  <c r="AM1297" i="1" s="1"/>
  <c r="AV1297" i="1" s="1"/>
  <c r="S1298" i="1"/>
  <c r="U1298" i="1"/>
  <c r="AM1298" i="1" s="1"/>
  <c r="S1299" i="1"/>
  <c r="U1299" i="1"/>
  <c r="AM1299" i="1" s="1"/>
  <c r="S1300" i="1"/>
  <c r="U1300" i="1"/>
  <c r="AM1300" i="1" s="1"/>
  <c r="S1301" i="1"/>
  <c r="U1301" i="1"/>
  <c r="AM1301" i="1" s="1"/>
  <c r="S1302" i="1"/>
  <c r="U1302" i="1"/>
  <c r="AM1302" i="1" s="1"/>
  <c r="S1303" i="1"/>
  <c r="U1303" i="1"/>
  <c r="AM1303" i="1" s="1"/>
  <c r="S1304" i="1"/>
  <c r="U1304" i="1"/>
  <c r="AM1304" i="1" s="1"/>
  <c r="S1305" i="1"/>
  <c r="U1305" i="1"/>
  <c r="AM1305" i="1" s="1"/>
  <c r="S1306" i="1"/>
  <c r="U1306" i="1"/>
  <c r="AM1306" i="1" s="1"/>
  <c r="AW1306" i="1" s="1"/>
  <c r="S1307" i="1"/>
  <c r="U1307" i="1"/>
  <c r="AM1307" i="1" s="1"/>
  <c r="AW1307" i="1" s="1"/>
  <c r="S1308" i="1"/>
  <c r="U1308" i="1"/>
  <c r="AM1308" i="1" s="1"/>
  <c r="S1309" i="1"/>
  <c r="U1309" i="1"/>
  <c r="AM1309" i="1" s="1"/>
  <c r="S1310" i="1"/>
  <c r="U1310" i="1"/>
  <c r="AM1310" i="1" s="1"/>
  <c r="AV1310" i="1" s="1"/>
  <c r="S1311" i="1"/>
  <c r="U1311" i="1"/>
  <c r="AM1311" i="1" s="1"/>
  <c r="S1312" i="1"/>
  <c r="U1312" i="1"/>
  <c r="AM1312" i="1" s="1"/>
  <c r="S1313" i="1"/>
  <c r="U1313" i="1"/>
  <c r="AM1313" i="1" s="1"/>
  <c r="S1314" i="1"/>
  <c r="U1314" i="1"/>
  <c r="AM1314" i="1" s="1"/>
  <c r="S1315" i="1"/>
  <c r="U1315" i="1"/>
  <c r="AM1315" i="1" s="1"/>
  <c r="S1316" i="1"/>
  <c r="U1316" i="1"/>
  <c r="AM1316" i="1" s="1"/>
  <c r="S1317" i="1"/>
  <c r="U1317" i="1"/>
  <c r="AM1317" i="1" s="1"/>
  <c r="S1318" i="1"/>
  <c r="U1318" i="1"/>
  <c r="AM1318" i="1" s="1"/>
  <c r="S1319" i="1"/>
  <c r="U1319" i="1"/>
  <c r="AM1319" i="1" s="1"/>
  <c r="S1320" i="1"/>
  <c r="U1320" i="1"/>
  <c r="AM1320" i="1" s="1"/>
  <c r="S1321" i="1"/>
  <c r="U1321" i="1"/>
  <c r="AM1321" i="1"/>
  <c r="S1322" i="1"/>
  <c r="U1322" i="1"/>
  <c r="AM1322" i="1" s="1"/>
  <c r="S1323" i="1"/>
  <c r="U1323" i="1"/>
  <c r="AM1323" i="1" s="1"/>
  <c r="S1324" i="1"/>
  <c r="U1324" i="1"/>
  <c r="AM1324" i="1" s="1"/>
  <c r="S1325" i="1"/>
  <c r="U1325" i="1"/>
  <c r="AM1325" i="1" s="1"/>
  <c r="S1326" i="1"/>
  <c r="U1326" i="1"/>
  <c r="AM1326" i="1" s="1"/>
  <c r="S1327" i="1"/>
  <c r="U1327" i="1"/>
  <c r="AM1327" i="1"/>
  <c r="S1328" i="1"/>
  <c r="U1328" i="1"/>
  <c r="AM1328" i="1" s="1"/>
  <c r="S1329" i="1"/>
  <c r="U1329" i="1"/>
  <c r="AM1329" i="1" s="1"/>
  <c r="S1330" i="1"/>
  <c r="U1330" i="1"/>
  <c r="AM1330" i="1" s="1"/>
  <c r="S1331" i="1"/>
  <c r="U1331" i="1"/>
  <c r="AM1331" i="1" s="1"/>
  <c r="S1332" i="1"/>
  <c r="U1332" i="1"/>
  <c r="AM1332" i="1" s="1"/>
  <c r="S1333" i="1"/>
  <c r="U1333" i="1"/>
  <c r="AM1333" i="1" s="1"/>
  <c r="S1334" i="1"/>
  <c r="U1334" i="1"/>
  <c r="AM1334" i="1" s="1"/>
  <c r="S1335" i="1"/>
  <c r="U1335" i="1"/>
  <c r="AM1335" i="1" s="1"/>
  <c r="AV1335" i="1" s="1"/>
  <c r="S1336" i="1"/>
  <c r="U1336" i="1"/>
  <c r="AM1336" i="1" s="1"/>
  <c r="S1337" i="1"/>
  <c r="U1337" i="1"/>
  <c r="AM1337" i="1" s="1"/>
  <c r="S1338" i="1"/>
  <c r="U1338" i="1"/>
  <c r="AM1338" i="1" s="1"/>
  <c r="S1339" i="1"/>
  <c r="U1339" i="1"/>
  <c r="AM1339" i="1" s="1"/>
  <c r="S1340" i="1"/>
  <c r="U1340" i="1"/>
  <c r="AM1340" i="1" s="1"/>
  <c r="S1341" i="1"/>
  <c r="U1341" i="1"/>
  <c r="AM1341" i="1" s="1"/>
  <c r="S1342" i="1"/>
  <c r="U1342" i="1"/>
  <c r="AM1342" i="1"/>
  <c r="S1343" i="1"/>
  <c r="U1343" i="1"/>
  <c r="AM1343" i="1" s="1"/>
  <c r="AU1343" i="1"/>
  <c r="S1344" i="1"/>
  <c r="U1344" i="1"/>
  <c r="AM1344" i="1" s="1"/>
  <c r="S1345" i="1"/>
  <c r="U1345" i="1"/>
  <c r="AM1345" i="1" s="1"/>
  <c r="S1346" i="1"/>
  <c r="U1346" i="1"/>
  <c r="AM1346" i="1" s="1"/>
  <c r="S1347" i="1"/>
  <c r="U1347" i="1"/>
  <c r="AM1347" i="1" s="1"/>
  <c r="S1348" i="1"/>
  <c r="U1348" i="1"/>
  <c r="AM1348" i="1" s="1"/>
  <c r="S1349" i="1"/>
  <c r="U1349" i="1"/>
  <c r="AM1349" i="1" s="1"/>
  <c r="S1350" i="1"/>
  <c r="U1350" i="1"/>
  <c r="AM1350" i="1" s="1"/>
  <c r="S1351" i="1"/>
  <c r="U1351" i="1"/>
  <c r="AM1351" i="1" s="1"/>
  <c r="S1352" i="1"/>
  <c r="U1352" i="1"/>
  <c r="AM1352" i="1" s="1"/>
  <c r="S1353" i="1"/>
  <c r="U1353" i="1"/>
  <c r="AM1353" i="1" s="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S1361" i="1"/>
  <c r="U1361" i="1"/>
  <c r="AM1361" i="1" s="1"/>
  <c r="S1362" i="1"/>
  <c r="U1362" i="1"/>
  <c r="AM1362" i="1" s="1"/>
  <c r="S1363" i="1"/>
  <c r="U1363" i="1"/>
  <c r="AM1363" i="1" s="1"/>
  <c r="S1364" i="1"/>
  <c r="U1364" i="1"/>
  <c r="AM1364" i="1" s="1"/>
  <c r="S1365" i="1"/>
  <c r="U1365" i="1"/>
  <c r="AM1365" i="1" s="1"/>
  <c r="S1366" i="1"/>
  <c r="U1366" i="1"/>
  <c r="AM1366" i="1" s="1"/>
  <c r="S1367" i="1"/>
  <c r="U1367" i="1"/>
  <c r="AM1367" i="1" s="1"/>
  <c r="S1368" i="1"/>
  <c r="U1368" i="1"/>
  <c r="AM1368" i="1" s="1"/>
  <c r="S1369" i="1"/>
  <c r="U1369" i="1"/>
  <c r="AM1369" i="1" s="1"/>
  <c r="S1370" i="1"/>
  <c r="U1370" i="1"/>
  <c r="AM1370" i="1" s="1"/>
  <c r="S1371" i="1"/>
  <c r="U1371" i="1"/>
  <c r="AM1371" i="1" s="1"/>
  <c r="S1372" i="1"/>
  <c r="U1372" i="1"/>
  <c r="AM1372" i="1" s="1"/>
  <c r="S1373" i="1"/>
  <c r="U1373" i="1"/>
  <c r="AM1373" i="1" s="1"/>
  <c r="S1374" i="1"/>
  <c r="U1374" i="1"/>
  <c r="AM1374" i="1" s="1"/>
  <c r="S1375" i="1"/>
  <c r="U1375" i="1"/>
  <c r="AM1375" i="1" s="1"/>
  <c r="AV1375" i="1" s="1"/>
  <c r="S1376" i="1"/>
  <c r="U1376" i="1"/>
  <c r="AM1376" i="1" s="1"/>
  <c r="S1377" i="1"/>
  <c r="U1377" i="1"/>
  <c r="AM1377" i="1" s="1"/>
  <c r="S1378" i="1"/>
  <c r="U1378" i="1"/>
  <c r="AM1378" i="1" s="1"/>
  <c r="S1379" i="1"/>
  <c r="U1379" i="1"/>
  <c r="AM1379" i="1" s="1"/>
  <c r="S1380" i="1"/>
  <c r="U1380" i="1"/>
  <c r="AM1380" i="1" s="1"/>
  <c r="S1381" i="1"/>
  <c r="U1381" i="1"/>
  <c r="AM1381" i="1" s="1"/>
  <c r="S1382" i="1"/>
  <c r="U1382" i="1"/>
  <c r="AM1382" i="1" s="1"/>
  <c r="S1383" i="1"/>
  <c r="U1383" i="1"/>
  <c r="AM1383" i="1" s="1"/>
  <c r="S1384" i="1"/>
  <c r="U1384" i="1"/>
  <c r="AM1384" i="1" s="1"/>
  <c r="S1385" i="1"/>
  <c r="U1385" i="1"/>
  <c r="AM1385" i="1" s="1"/>
  <c r="AW1385" i="1" s="1"/>
  <c r="S1386" i="1"/>
  <c r="U1386" i="1"/>
  <c r="AM1386" i="1" s="1"/>
  <c r="S1387" i="1"/>
  <c r="U1387" i="1"/>
  <c r="AM1387" i="1" s="1"/>
  <c r="S1388" i="1"/>
  <c r="U1388" i="1"/>
  <c r="AM1388" i="1" s="1"/>
  <c r="S1389" i="1"/>
  <c r="U1389" i="1"/>
  <c r="AM1389" i="1" s="1"/>
  <c r="S1390" i="1"/>
  <c r="U1390" i="1"/>
  <c r="AM1390" i="1" s="1"/>
  <c r="S1391" i="1"/>
  <c r="U1391" i="1"/>
  <c r="AM1391" i="1"/>
  <c r="S1392" i="1"/>
  <c r="U1392" i="1"/>
  <c r="AM1392" i="1" s="1"/>
  <c r="S1393" i="1"/>
  <c r="U1393" i="1"/>
  <c r="AM1393" i="1"/>
  <c r="S1394" i="1"/>
  <c r="U1394" i="1"/>
  <c r="AM1394" i="1" s="1"/>
  <c r="S1395" i="1"/>
  <c r="U1395" i="1"/>
  <c r="AM1395" i="1" s="1"/>
  <c r="S1396" i="1"/>
  <c r="U1396" i="1"/>
  <c r="AM1396" i="1" s="1"/>
  <c r="S1397" i="1"/>
  <c r="U1397" i="1"/>
  <c r="AM1397" i="1" s="1"/>
  <c r="S1398" i="1"/>
  <c r="U1398" i="1"/>
  <c r="AM1398" i="1" s="1"/>
  <c r="S1399" i="1"/>
  <c r="U1399" i="1"/>
  <c r="AM1399" i="1" s="1"/>
  <c r="S1400" i="1"/>
  <c r="U1400" i="1"/>
  <c r="AM1400" i="1" s="1"/>
  <c r="S1401" i="1"/>
  <c r="U1401" i="1"/>
  <c r="AM1401" i="1" s="1"/>
  <c r="S1402" i="1"/>
  <c r="U1402" i="1"/>
  <c r="AM1402" i="1" s="1"/>
  <c r="S1403" i="1"/>
  <c r="U1403" i="1"/>
  <c r="AM1403" i="1" s="1"/>
  <c r="S1404" i="1"/>
  <c r="U1404" i="1"/>
  <c r="AM1404" i="1" s="1"/>
  <c r="S1405" i="1"/>
  <c r="U1405" i="1"/>
  <c r="AM1405" i="1" s="1"/>
  <c r="S1406" i="1"/>
  <c r="U1406" i="1"/>
  <c r="AM1406" i="1" s="1"/>
  <c r="S1407" i="1"/>
  <c r="U1407" i="1"/>
  <c r="AM1407" i="1" s="1"/>
  <c r="S1408" i="1"/>
  <c r="U1408" i="1"/>
  <c r="AM1408" i="1" s="1"/>
  <c r="S1409" i="1"/>
  <c r="U1409" i="1"/>
  <c r="AM1409" i="1" s="1"/>
  <c r="S1410" i="1"/>
  <c r="U1410" i="1"/>
  <c r="AM1410" i="1" s="1"/>
  <c r="S1411" i="1"/>
  <c r="U1411" i="1"/>
  <c r="AM1411" i="1" s="1"/>
  <c r="S1412" i="1"/>
  <c r="U1412" i="1"/>
  <c r="AM1412" i="1" s="1"/>
  <c r="S1413" i="1"/>
  <c r="U1413" i="1"/>
  <c r="AM1413" i="1" s="1"/>
  <c r="AW1413" i="1" s="1"/>
  <c r="S1414" i="1"/>
  <c r="U1414" i="1"/>
  <c r="AM1414" i="1" s="1"/>
  <c r="S1415" i="1"/>
  <c r="U1415" i="1"/>
  <c r="AM1415" i="1" s="1"/>
  <c r="S1416" i="1"/>
  <c r="U1416" i="1"/>
  <c r="AM1416" i="1" s="1"/>
  <c r="S1417" i="1"/>
  <c r="U1417" i="1"/>
  <c r="AM1417" i="1" s="1"/>
  <c r="S1418" i="1"/>
  <c r="U1418" i="1"/>
  <c r="AM1418" i="1" s="1"/>
  <c r="AW1418" i="1" s="1"/>
  <c r="S1419" i="1"/>
  <c r="U1419" i="1"/>
  <c r="AM1419" i="1" s="1"/>
  <c r="S1420" i="1"/>
  <c r="U1420" i="1"/>
  <c r="AM1420" i="1" s="1"/>
  <c r="S1421" i="1"/>
  <c r="U1421" i="1"/>
  <c r="AM1421" i="1"/>
  <c r="AU1421" i="1" s="1"/>
  <c r="S1422" i="1"/>
  <c r="U1422" i="1"/>
  <c r="AM1422" i="1" s="1"/>
  <c r="S1423" i="1"/>
  <c r="U1423" i="1"/>
  <c r="AM1423" i="1" s="1"/>
  <c r="S1424" i="1"/>
  <c r="U1424" i="1"/>
  <c r="AM1424" i="1" s="1"/>
  <c r="S1425" i="1"/>
  <c r="U1425" i="1"/>
  <c r="AM1425" i="1" s="1"/>
  <c r="S1426" i="1"/>
  <c r="U1426" i="1"/>
  <c r="AM1426" i="1" s="1"/>
  <c r="S1427" i="1"/>
  <c r="U1427" i="1"/>
  <c r="AM1427" i="1" s="1"/>
  <c r="S1428" i="1"/>
  <c r="U1428" i="1"/>
  <c r="AM1428" i="1" s="1"/>
  <c r="AW1428" i="1" s="1"/>
  <c r="S1429" i="1"/>
  <c r="U1429" i="1"/>
  <c r="AM1429" i="1" s="1"/>
  <c r="S1430" i="1"/>
  <c r="U1430" i="1"/>
  <c r="AM1430" i="1" s="1"/>
  <c r="S1431" i="1"/>
  <c r="U1431" i="1"/>
  <c r="AM1431" i="1" s="1"/>
  <c r="AU1431" i="1" s="1"/>
  <c r="S1432" i="1"/>
  <c r="U1432" i="1"/>
  <c r="AM1432" i="1" s="1"/>
  <c r="S1433" i="1"/>
  <c r="U1433" i="1"/>
  <c r="AM1433" i="1" s="1"/>
  <c r="AW1433" i="1" s="1"/>
  <c r="S1434" i="1"/>
  <c r="U1434" i="1"/>
  <c r="AM1434" i="1" s="1"/>
  <c r="S1435" i="1"/>
  <c r="U1435" i="1"/>
  <c r="AM1435" i="1" s="1"/>
  <c r="S1436" i="1"/>
  <c r="U1436" i="1"/>
  <c r="AM1436" i="1" s="1"/>
  <c r="AU1436" i="1" s="1"/>
  <c r="S1437" i="1"/>
  <c r="U1437" i="1"/>
  <c r="AM1437" i="1" s="1"/>
  <c r="S1438" i="1"/>
  <c r="U1438" i="1"/>
  <c r="AM1438" i="1" s="1"/>
  <c r="S1439" i="1"/>
  <c r="U1439" i="1"/>
  <c r="AM1439" i="1" s="1"/>
  <c r="S1440" i="1"/>
  <c r="U1440" i="1"/>
  <c r="AM1440" i="1" s="1"/>
  <c r="S1441" i="1"/>
  <c r="U1441" i="1"/>
  <c r="AM1441" i="1" s="1"/>
  <c r="S1442" i="1"/>
  <c r="U1442" i="1"/>
  <c r="AM1442" i="1" s="1"/>
  <c r="S1443" i="1"/>
  <c r="U1443" i="1"/>
  <c r="AM1443" i="1" s="1"/>
  <c r="S1444" i="1"/>
  <c r="U1444" i="1"/>
  <c r="AM1444" i="1" s="1"/>
  <c r="S1445" i="1"/>
  <c r="U1445" i="1"/>
  <c r="AM1445" i="1" s="1"/>
  <c r="S1446" i="1"/>
  <c r="U1446" i="1"/>
  <c r="AM1446" i="1" s="1"/>
  <c r="S1447" i="1"/>
  <c r="U1447" i="1"/>
  <c r="AM1447" i="1" s="1"/>
  <c r="S1448" i="1"/>
  <c r="U1448" i="1"/>
  <c r="AM1448" i="1"/>
  <c r="AW1448" i="1" s="1"/>
  <c r="S1449" i="1"/>
  <c r="U1449" i="1"/>
  <c r="AM1449" i="1" s="1"/>
  <c r="S1450" i="1"/>
  <c r="U1450" i="1"/>
  <c r="AM1450" i="1" s="1"/>
  <c r="AW1450" i="1" s="1"/>
  <c r="S1451" i="1"/>
  <c r="U1451" i="1"/>
  <c r="AM1451" i="1" s="1"/>
  <c r="S1452" i="1"/>
  <c r="U1452" i="1"/>
  <c r="AM1452" i="1" s="1"/>
  <c r="S1453" i="1"/>
  <c r="U1453" i="1"/>
  <c r="AM1453" i="1" s="1"/>
  <c r="S1454" i="1"/>
  <c r="U1454" i="1"/>
  <c r="AM1454" i="1" s="1"/>
  <c r="S1455" i="1"/>
  <c r="U1455" i="1"/>
  <c r="AM1455" i="1" s="1"/>
  <c r="S1456" i="1"/>
  <c r="U1456" i="1"/>
  <c r="AM1456" i="1" s="1"/>
  <c r="S1457" i="1"/>
  <c r="U1457" i="1"/>
  <c r="AM1457" i="1" s="1"/>
  <c r="S1458" i="1"/>
  <c r="U1458" i="1"/>
  <c r="AM1458" i="1" s="1"/>
  <c r="S1459" i="1"/>
  <c r="U1459" i="1"/>
  <c r="AM1459" i="1" s="1"/>
  <c r="S1460" i="1"/>
  <c r="U1460" i="1"/>
  <c r="AM1460" i="1" s="1"/>
  <c r="S1461" i="1"/>
  <c r="U1461" i="1"/>
  <c r="AM1461" i="1"/>
  <c r="S1462" i="1"/>
  <c r="U1462" i="1"/>
  <c r="AM1462" i="1" s="1"/>
  <c r="S1463" i="1"/>
  <c r="U1463" i="1"/>
  <c r="AM1463" i="1" s="1"/>
  <c r="S1464" i="1"/>
  <c r="U1464" i="1"/>
  <c r="AM1464" i="1" s="1"/>
  <c r="S1465" i="1"/>
  <c r="U1465" i="1"/>
  <c r="AM1465" i="1" s="1"/>
  <c r="S1466" i="1"/>
  <c r="U1466" i="1"/>
  <c r="AM1466" i="1" s="1"/>
  <c r="S1467" i="1"/>
  <c r="U1467" i="1"/>
  <c r="AM1467" i="1" s="1"/>
  <c r="S1468" i="1"/>
  <c r="U1468" i="1"/>
  <c r="AM1468" i="1" s="1"/>
  <c r="S1469" i="1"/>
  <c r="U1469" i="1"/>
  <c r="AM1469" i="1" s="1"/>
  <c r="S1470" i="1"/>
  <c r="U1470" i="1"/>
  <c r="AM1470" i="1" s="1"/>
  <c r="S1471" i="1"/>
  <c r="U1471" i="1"/>
  <c r="AM1471" i="1" s="1"/>
  <c r="AU1471" i="1" s="1"/>
  <c r="S1472" i="1"/>
  <c r="U1472" i="1"/>
  <c r="AM1472" i="1" s="1"/>
  <c r="S1473" i="1"/>
  <c r="U1473" i="1"/>
  <c r="AM1473" i="1" s="1"/>
  <c r="S1474" i="1"/>
  <c r="U1474" i="1"/>
  <c r="AM1474" i="1" s="1"/>
  <c r="S1475" i="1"/>
  <c r="U1475" i="1"/>
  <c r="AM1475" i="1" s="1"/>
  <c r="S1476" i="1"/>
  <c r="U1476" i="1"/>
  <c r="AM1476" i="1" s="1"/>
  <c r="S1477" i="1"/>
  <c r="U1477" i="1"/>
  <c r="AM1477" i="1" s="1"/>
  <c r="S1478" i="1"/>
  <c r="U1478" i="1"/>
  <c r="AM1478" i="1" s="1"/>
  <c r="S1479" i="1"/>
  <c r="U1479" i="1"/>
  <c r="AM1479" i="1" s="1"/>
  <c r="S1480" i="1"/>
  <c r="U1480" i="1"/>
  <c r="AM1480" i="1" s="1"/>
  <c r="AW1480" i="1" s="1"/>
  <c r="S1481" i="1"/>
  <c r="U1481" i="1"/>
  <c r="AM1481" i="1" s="1"/>
  <c r="AU1481" i="1" s="1"/>
  <c r="S1482" i="1"/>
  <c r="U1482" i="1"/>
  <c r="AM1482" i="1" s="1"/>
  <c r="S1483" i="1"/>
  <c r="U1483" i="1"/>
  <c r="AM1483" i="1"/>
  <c r="S1484" i="1"/>
  <c r="U1484" i="1"/>
  <c r="AM1484" i="1" s="1"/>
  <c r="S1485" i="1"/>
  <c r="U1485" i="1"/>
  <c r="AM1485" i="1" s="1"/>
  <c r="S1486" i="1"/>
  <c r="U1486" i="1"/>
  <c r="AM1486" i="1" s="1"/>
  <c r="S1487" i="1"/>
  <c r="U1487" i="1"/>
  <c r="AM1487" i="1" s="1"/>
  <c r="S1488" i="1"/>
  <c r="U1488" i="1"/>
  <c r="AM1488" i="1" s="1"/>
  <c r="S1489" i="1"/>
  <c r="U1489" i="1"/>
  <c r="AM1489" i="1" s="1"/>
  <c r="S1490" i="1"/>
  <c r="U1490" i="1"/>
  <c r="AM1490" i="1" s="1"/>
  <c r="S1491" i="1"/>
  <c r="U1491" i="1"/>
  <c r="AM1491" i="1"/>
  <c r="S1492" i="1"/>
  <c r="U1492" i="1"/>
  <c r="AM1492" i="1" s="1"/>
  <c r="S1493" i="1"/>
  <c r="U1493" i="1"/>
  <c r="AM1493" i="1" s="1"/>
  <c r="S1494" i="1"/>
  <c r="U1494" i="1"/>
  <c r="AM1494" i="1" s="1"/>
  <c r="S1495" i="1"/>
  <c r="U1495" i="1"/>
  <c r="AM1495" i="1" s="1"/>
  <c r="S1496" i="1"/>
  <c r="U1496" i="1"/>
  <c r="AM1496" i="1" s="1"/>
  <c r="S1497" i="1"/>
  <c r="U1497" i="1"/>
  <c r="AM1497" i="1" s="1"/>
  <c r="S1498" i="1"/>
  <c r="U1498" i="1"/>
  <c r="AM1498" i="1" s="1"/>
  <c r="S1499" i="1"/>
  <c r="U1499" i="1"/>
  <c r="AM1499" i="1" s="1"/>
  <c r="S1500" i="1"/>
  <c r="U1500" i="1"/>
  <c r="AM1500" i="1" s="1"/>
  <c r="S1501" i="1"/>
  <c r="U1501" i="1"/>
  <c r="AM1501" i="1" s="1"/>
  <c r="S1502" i="1"/>
  <c r="U1502" i="1"/>
  <c r="AM1502" i="1" s="1"/>
  <c r="S1503" i="1"/>
  <c r="U1503" i="1"/>
  <c r="AM1503" i="1" s="1"/>
  <c r="S1504" i="1"/>
  <c r="U1504" i="1"/>
  <c r="AM1504" i="1" s="1"/>
  <c r="S1505" i="1"/>
  <c r="U1505" i="1"/>
  <c r="AM1505" i="1" s="1"/>
  <c r="S1506" i="1"/>
  <c r="U1506" i="1"/>
  <c r="AM1506" i="1"/>
  <c r="S1507" i="1"/>
  <c r="U1507" i="1"/>
  <c r="AM1507" i="1" s="1"/>
  <c r="S1508" i="1"/>
  <c r="U1508" i="1"/>
  <c r="AM1508" i="1" s="1"/>
  <c r="S1509" i="1"/>
  <c r="U1509" i="1"/>
  <c r="AM1509" i="1" s="1"/>
  <c r="S1510" i="1"/>
  <c r="U1510" i="1"/>
  <c r="AM1510" i="1" s="1"/>
  <c r="S1511" i="1"/>
  <c r="U1511" i="1"/>
  <c r="AM1511" i="1" s="1"/>
  <c r="S1512" i="1"/>
  <c r="U1512" i="1"/>
  <c r="AM1512" i="1" s="1"/>
  <c r="S1513" i="1"/>
  <c r="U1513" i="1"/>
  <c r="AM1513" i="1" s="1"/>
  <c r="S1514" i="1"/>
  <c r="U1514" i="1"/>
  <c r="AM1514" i="1" s="1"/>
  <c r="S1515" i="1"/>
  <c r="U1515" i="1"/>
  <c r="AM1515" i="1" s="1"/>
  <c r="AW1515" i="1" s="1"/>
  <c r="S1516" i="1"/>
  <c r="U1516" i="1"/>
  <c r="AM1516" i="1" s="1"/>
  <c r="S1517" i="1"/>
  <c r="U1517" i="1"/>
  <c r="AM1517" i="1" s="1"/>
  <c r="S1518" i="1"/>
  <c r="U1518" i="1"/>
  <c r="AM1518" i="1" s="1"/>
  <c r="S1519" i="1"/>
  <c r="U1519" i="1"/>
  <c r="AM1519" i="1" s="1"/>
  <c r="S1520" i="1"/>
  <c r="U1520" i="1"/>
  <c r="AM1520" i="1" s="1"/>
  <c r="S1521" i="1"/>
  <c r="U1521" i="1"/>
  <c r="AM1521" i="1" s="1"/>
  <c r="S1522" i="1"/>
  <c r="U1522" i="1"/>
  <c r="AM1522" i="1" s="1"/>
  <c r="S1523" i="1"/>
  <c r="U1523" i="1"/>
  <c r="AM1523" i="1" s="1"/>
  <c r="S1524" i="1"/>
  <c r="U1524" i="1"/>
  <c r="AM1524" i="1" s="1"/>
  <c r="S1525" i="1"/>
  <c r="U1525" i="1"/>
  <c r="AM1525" i="1" s="1"/>
  <c r="S1526" i="1"/>
  <c r="U1526" i="1"/>
  <c r="AM1526" i="1" s="1"/>
  <c r="S1527" i="1"/>
  <c r="U1527" i="1"/>
  <c r="AM1527" i="1" s="1"/>
  <c r="S1528" i="1"/>
  <c r="U1528" i="1"/>
  <c r="AM1528" i="1" s="1"/>
  <c r="AW1528" i="1" s="1"/>
  <c r="S1529" i="1"/>
  <c r="U1529" i="1"/>
  <c r="AM1529" i="1" s="1"/>
  <c r="S1530" i="1"/>
  <c r="U1530" i="1"/>
  <c r="AM1530" i="1" s="1"/>
  <c r="S1531" i="1"/>
  <c r="U1531" i="1"/>
  <c r="AM1531" i="1" s="1"/>
  <c r="S1532" i="1"/>
  <c r="U1532" i="1"/>
  <c r="AM1532" i="1" s="1"/>
  <c r="S1533" i="1"/>
  <c r="U1533" i="1"/>
  <c r="AM1533" i="1" s="1"/>
  <c r="AV1533" i="1" s="1"/>
  <c r="S1534" i="1"/>
  <c r="U1534" i="1"/>
  <c r="AM1534" i="1" s="1"/>
  <c r="S1535" i="1"/>
  <c r="U1535" i="1"/>
  <c r="AM1535" i="1" s="1"/>
  <c r="AW1535" i="1" s="1"/>
  <c r="S1536" i="1"/>
  <c r="U1536" i="1"/>
  <c r="AM1536" i="1" s="1"/>
  <c r="S1537" i="1"/>
  <c r="U1537" i="1"/>
  <c r="AM1537" i="1" s="1"/>
  <c r="S1538" i="1"/>
  <c r="U1538" i="1"/>
  <c r="AM1538" i="1"/>
  <c r="AW1538" i="1" s="1"/>
  <c r="S1539" i="1"/>
  <c r="U1539" i="1"/>
  <c r="AM1539" i="1" s="1"/>
  <c r="S1540" i="1"/>
  <c r="U1540" i="1"/>
  <c r="AM1540" i="1" s="1"/>
  <c r="S1541" i="1"/>
  <c r="U1541" i="1"/>
  <c r="AM1541" i="1" s="1"/>
  <c r="S1542" i="1"/>
  <c r="U1542" i="1"/>
  <c r="AM1542" i="1" s="1"/>
  <c r="S1543" i="1"/>
  <c r="U1543" i="1"/>
  <c r="AM1543" i="1" s="1"/>
  <c r="S1544" i="1"/>
  <c r="U1544" i="1"/>
  <c r="AM1544" i="1" s="1"/>
  <c r="S1545" i="1"/>
  <c r="U1545" i="1"/>
  <c r="AM1545" i="1" s="1"/>
  <c r="S1546" i="1"/>
  <c r="U1546" i="1"/>
  <c r="AM1546" i="1" s="1"/>
  <c r="S1547" i="1"/>
  <c r="U1547" i="1"/>
  <c r="AM1547" i="1" s="1"/>
  <c r="S1548" i="1"/>
  <c r="U1548" i="1"/>
  <c r="AM1548" i="1" s="1"/>
  <c r="S1549" i="1"/>
  <c r="U1549" i="1"/>
  <c r="AM1549" i="1" s="1"/>
  <c r="S1550" i="1"/>
  <c r="U1550" i="1"/>
  <c r="AM1550" i="1" s="1"/>
  <c r="S1551" i="1"/>
  <c r="U1551" i="1"/>
  <c r="AM1551" i="1" s="1"/>
  <c r="S1552" i="1"/>
  <c r="U1552" i="1"/>
  <c r="AM1552" i="1" s="1"/>
  <c r="S1553" i="1"/>
  <c r="U1553" i="1"/>
  <c r="AM1553" i="1" s="1"/>
  <c r="S1554" i="1"/>
  <c r="U1554" i="1"/>
  <c r="AM1554" i="1" s="1"/>
  <c r="S1555" i="1"/>
  <c r="U1555" i="1"/>
  <c r="AM1555" i="1" s="1"/>
  <c r="S1556" i="1"/>
  <c r="U1556" i="1"/>
  <c r="AM1556" i="1" s="1"/>
  <c r="S1557" i="1"/>
  <c r="U1557" i="1"/>
  <c r="AM1557" i="1" s="1"/>
  <c r="S1558" i="1"/>
  <c r="U1558" i="1"/>
  <c r="AM1558" i="1" s="1"/>
  <c r="S1559" i="1"/>
  <c r="U1559" i="1"/>
  <c r="AM1559" i="1" s="1"/>
  <c r="S1560" i="1"/>
  <c r="U1560" i="1"/>
  <c r="AM1560" i="1" s="1"/>
  <c r="S1561" i="1"/>
  <c r="U1561" i="1"/>
  <c r="AM1561" i="1" s="1"/>
  <c r="AU1561" i="1"/>
  <c r="S1562" i="1"/>
  <c r="U1562" i="1"/>
  <c r="AM1562" i="1" s="1"/>
  <c r="AU1562" i="1" s="1"/>
  <c r="S1563" i="1"/>
  <c r="U1563" i="1"/>
  <c r="AM1563" i="1" s="1"/>
  <c r="S1564" i="1"/>
  <c r="U1564" i="1"/>
  <c r="AM1564" i="1" s="1"/>
  <c r="S1565" i="1"/>
  <c r="U1565" i="1"/>
  <c r="AM1565" i="1" s="1"/>
  <c r="S1566" i="1"/>
  <c r="U1566" i="1"/>
  <c r="AM1566" i="1" s="1"/>
  <c r="S1567" i="1"/>
  <c r="U1567" i="1"/>
  <c r="AM1567" i="1" s="1"/>
  <c r="S1568" i="1"/>
  <c r="U1568" i="1"/>
  <c r="AM1568" i="1" s="1"/>
  <c r="S1569" i="1"/>
  <c r="U1569" i="1"/>
  <c r="AM1569" i="1"/>
  <c r="S1570" i="1"/>
  <c r="U1570" i="1"/>
  <c r="AM1570" i="1" s="1"/>
  <c r="S1571" i="1"/>
  <c r="U1571" i="1"/>
  <c r="AM1571" i="1"/>
  <c r="S1572" i="1"/>
  <c r="U1572" i="1"/>
  <c r="AM1572" i="1" s="1"/>
  <c r="S1573" i="1"/>
  <c r="U1573" i="1"/>
  <c r="AM1573" i="1" s="1"/>
  <c r="S1574" i="1"/>
  <c r="U1574" i="1"/>
  <c r="AM1574" i="1" s="1"/>
  <c r="S1575" i="1"/>
  <c r="U1575" i="1"/>
  <c r="AM1575" i="1" s="1"/>
  <c r="S1576" i="1"/>
  <c r="U1576" i="1"/>
  <c r="AM1576" i="1" s="1"/>
  <c r="S1577" i="1"/>
  <c r="U1577" i="1"/>
  <c r="AM1577" i="1" s="1"/>
  <c r="S1578" i="1"/>
  <c r="U1578" i="1"/>
  <c r="AM1578" i="1" s="1"/>
  <c r="S1579" i="1"/>
  <c r="U1579" i="1"/>
  <c r="AM1579" i="1" s="1"/>
  <c r="S1580" i="1"/>
  <c r="U1580" i="1"/>
  <c r="AM1580" i="1" s="1"/>
  <c r="AV1580" i="1" s="1"/>
  <c r="S1581" i="1"/>
  <c r="U1581" i="1"/>
  <c r="AM1581" i="1" s="1"/>
  <c r="S1582" i="1"/>
  <c r="U1582" i="1"/>
  <c r="AM1582" i="1"/>
  <c r="S1583" i="1"/>
  <c r="U1583" i="1"/>
  <c r="AM1583" i="1" s="1"/>
  <c r="S1584" i="1"/>
  <c r="U1584" i="1"/>
  <c r="AM1584" i="1" s="1"/>
  <c r="S1585" i="1"/>
  <c r="U1585" i="1"/>
  <c r="AM1585" i="1" s="1"/>
  <c r="S1586" i="1"/>
  <c r="U1586" i="1"/>
  <c r="AM1586" i="1" s="1"/>
  <c r="S1587" i="1"/>
  <c r="U1587" i="1"/>
  <c r="AM1587" i="1" s="1"/>
  <c r="S1588" i="1"/>
  <c r="U1588" i="1"/>
  <c r="AM1588" i="1" s="1"/>
  <c r="S1589" i="1"/>
  <c r="U1589" i="1"/>
  <c r="AM1589" i="1" s="1"/>
  <c r="S1590" i="1"/>
  <c r="U1590" i="1"/>
  <c r="AM1590" i="1" s="1"/>
  <c r="AV1590" i="1" s="1"/>
  <c r="S1591" i="1"/>
  <c r="U1591" i="1"/>
  <c r="AM1591" i="1" s="1"/>
  <c r="S1592" i="1"/>
  <c r="U1592" i="1"/>
  <c r="AM1592" i="1"/>
  <c r="S1593" i="1"/>
  <c r="U1593" i="1"/>
  <c r="AM1593" i="1" s="1"/>
  <c r="S1594" i="1"/>
  <c r="U1594" i="1"/>
  <c r="AM1594" i="1" s="1"/>
  <c r="S1595" i="1"/>
  <c r="U1595" i="1"/>
  <c r="AM1595" i="1" s="1"/>
  <c r="S1596" i="1"/>
  <c r="U1596" i="1"/>
  <c r="AM1596" i="1" s="1"/>
  <c r="AV1596" i="1" s="1"/>
  <c r="S1597" i="1"/>
  <c r="U1597" i="1"/>
  <c r="AM1597" i="1" s="1"/>
  <c r="S1598" i="1"/>
  <c r="U1598" i="1"/>
  <c r="AM1598" i="1" s="1"/>
  <c r="S1599" i="1"/>
  <c r="U1599" i="1"/>
  <c r="AM1599" i="1" s="1"/>
  <c r="S1600" i="1"/>
  <c r="U1600" i="1"/>
  <c r="AM1600" i="1" s="1"/>
  <c r="AV1600" i="1" s="1"/>
  <c r="S1601" i="1"/>
  <c r="U1601" i="1"/>
  <c r="AM1601" i="1" s="1"/>
  <c r="S1602" i="1"/>
  <c r="U1602" i="1"/>
  <c r="AM1602" i="1" s="1"/>
  <c r="S1603" i="1"/>
  <c r="U1603" i="1"/>
  <c r="AM1603" i="1" s="1"/>
  <c r="S1604" i="1"/>
  <c r="U1604" i="1"/>
  <c r="AM1604" i="1" s="1"/>
  <c r="S1605" i="1"/>
  <c r="U1605" i="1"/>
  <c r="AM1605" i="1" s="1"/>
  <c r="S1606" i="1"/>
  <c r="U1606" i="1"/>
  <c r="AM1606" i="1" s="1"/>
  <c r="S1607" i="1"/>
  <c r="U1607" i="1"/>
  <c r="AM1607" i="1" s="1"/>
  <c r="S1608" i="1"/>
  <c r="U1608" i="1"/>
  <c r="AM1608" i="1" s="1"/>
  <c r="S1609" i="1"/>
  <c r="U1609" i="1"/>
  <c r="AM1609" i="1" s="1"/>
  <c r="S1610" i="1"/>
  <c r="U1610" i="1"/>
  <c r="AM1610" i="1" s="1"/>
  <c r="S1611" i="1"/>
  <c r="U1611" i="1"/>
  <c r="AM1611" i="1" s="1"/>
  <c r="S1612" i="1"/>
  <c r="U1612" i="1"/>
  <c r="AM1612" i="1" s="1"/>
  <c r="S1613" i="1"/>
  <c r="U1613" i="1"/>
  <c r="AM1613" i="1" s="1"/>
  <c r="S1614" i="1"/>
  <c r="U1614" i="1"/>
  <c r="AM1614" i="1" s="1"/>
  <c r="S1615" i="1"/>
  <c r="U1615" i="1"/>
  <c r="AM1615" i="1" s="1"/>
  <c r="S1616" i="1"/>
  <c r="U1616" i="1"/>
  <c r="AM1616" i="1" s="1"/>
  <c r="S1617" i="1"/>
  <c r="U1617" i="1"/>
  <c r="AM1617" i="1" s="1"/>
  <c r="S1618" i="1"/>
  <c r="U1618" i="1"/>
  <c r="AM1618" i="1" s="1"/>
  <c r="S1619" i="1"/>
  <c r="U1619" i="1"/>
  <c r="AM1619" i="1" s="1"/>
  <c r="S1620" i="1"/>
  <c r="U1620" i="1"/>
  <c r="AM1620" i="1" s="1"/>
  <c r="S1621" i="1"/>
  <c r="U1621" i="1"/>
  <c r="AM1621" i="1" s="1"/>
  <c r="S1622" i="1"/>
  <c r="U1622" i="1"/>
  <c r="AM1622" i="1"/>
  <c r="S1623" i="1"/>
  <c r="U1623" i="1"/>
  <c r="AM1623" i="1" s="1"/>
  <c r="S1624" i="1"/>
  <c r="U1624" i="1"/>
  <c r="AM1624" i="1" s="1"/>
  <c r="S1625" i="1"/>
  <c r="U1625" i="1"/>
  <c r="AM1625" i="1" s="1"/>
  <c r="S1626" i="1"/>
  <c r="U1626" i="1"/>
  <c r="AM1626" i="1" s="1"/>
  <c r="S1627" i="1"/>
  <c r="U1627" i="1"/>
  <c r="AM1627" i="1" s="1"/>
  <c r="S1628" i="1"/>
  <c r="U1628" i="1"/>
  <c r="AM1628" i="1" s="1"/>
  <c r="S1629" i="1"/>
  <c r="U1629" i="1"/>
  <c r="AM1629" i="1" s="1"/>
  <c r="S1630" i="1"/>
  <c r="U1630" i="1"/>
  <c r="AM1630" i="1" s="1"/>
  <c r="S1631" i="1"/>
  <c r="U1631" i="1"/>
  <c r="AM1631" i="1" s="1"/>
  <c r="AV1631" i="1" s="1"/>
  <c r="S1632" i="1"/>
  <c r="U1632" i="1"/>
  <c r="AM1632" i="1" s="1"/>
  <c r="S1633" i="1"/>
  <c r="U1633" i="1"/>
  <c r="AM1633" i="1" s="1"/>
  <c r="S1634" i="1"/>
  <c r="U1634" i="1"/>
  <c r="AM1634" i="1" s="1"/>
  <c r="S1635" i="1"/>
  <c r="U1635" i="1"/>
  <c r="AM1635" i="1" s="1"/>
  <c r="S1636" i="1"/>
  <c r="U1636" i="1"/>
  <c r="AM1636" i="1" s="1"/>
  <c r="S1637" i="1"/>
  <c r="U1637" i="1"/>
  <c r="AM1637" i="1" s="1"/>
  <c r="S1638" i="1"/>
  <c r="U1638" i="1"/>
  <c r="AM1638" i="1"/>
  <c r="S1639" i="1"/>
  <c r="U1639" i="1"/>
  <c r="AM1639" i="1" s="1"/>
  <c r="S1640" i="1"/>
  <c r="U1640" i="1"/>
  <c r="AM1640" i="1" s="1"/>
  <c r="S1641" i="1"/>
  <c r="U1641" i="1"/>
  <c r="AM1641" i="1"/>
  <c r="S1642" i="1"/>
  <c r="U1642" i="1"/>
  <c r="AM1642" i="1" s="1"/>
  <c r="S1643" i="1"/>
  <c r="U1643" i="1"/>
  <c r="AM1643" i="1" s="1"/>
  <c r="S1644" i="1"/>
  <c r="U1644" i="1"/>
  <c r="AM1644" i="1" s="1"/>
  <c r="S1645" i="1"/>
  <c r="U1645" i="1"/>
  <c r="AM1645" i="1" s="1"/>
  <c r="S1646" i="1"/>
  <c r="U1646" i="1"/>
  <c r="AM1646" i="1" s="1"/>
  <c r="S1647" i="1"/>
  <c r="U1647" i="1"/>
  <c r="AM1647" i="1" s="1"/>
  <c r="S1648" i="1"/>
  <c r="U1648" i="1"/>
  <c r="AM1648" i="1" s="1"/>
  <c r="S1649" i="1"/>
  <c r="U1649" i="1"/>
  <c r="AM1649" i="1" s="1"/>
  <c r="S1650" i="1"/>
  <c r="U1650" i="1"/>
  <c r="AM1650" i="1" s="1"/>
  <c r="S1651" i="1"/>
  <c r="U1651" i="1"/>
  <c r="AM1651" i="1" s="1"/>
  <c r="S1652" i="1"/>
  <c r="U1652" i="1"/>
  <c r="AM1652" i="1" s="1"/>
  <c r="S1653" i="1"/>
  <c r="U1653" i="1"/>
  <c r="AM1653" i="1" s="1"/>
  <c r="S1654" i="1"/>
  <c r="U1654" i="1"/>
  <c r="AM1654" i="1" s="1"/>
  <c r="S1655" i="1"/>
  <c r="U1655" i="1"/>
  <c r="AM1655" i="1" s="1"/>
  <c r="S1656" i="1"/>
  <c r="U1656" i="1"/>
  <c r="AM1656" i="1" s="1"/>
  <c r="S1657" i="1"/>
  <c r="U1657" i="1"/>
  <c r="AM1657" i="1" s="1"/>
  <c r="AW1657" i="1" s="1"/>
  <c r="S1658" i="1"/>
  <c r="U1658" i="1"/>
  <c r="AM1658" i="1" s="1"/>
  <c r="S1659" i="1"/>
  <c r="U1659" i="1"/>
  <c r="AM1659" i="1" s="1"/>
  <c r="AV1659" i="1" s="1"/>
  <c r="S1660" i="1"/>
  <c r="U1660" i="1"/>
  <c r="AM1660" i="1" s="1"/>
  <c r="S1661" i="1"/>
  <c r="U1661" i="1"/>
  <c r="AM1661" i="1" s="1"/>
  <c r="S1662" i="1"/>
  <c r="U1662" i="1"/>
  <c r="AM1662" i="1" s="1"/>
  <c r="S1663" i="1"/>
  <c r="U1663" i="1"/>
  <c r="AM1663" i="1" s="1"/>
  <c r="S1664" i="1"/>
  <c r="U1664" i="1"/>
  <c r="AM1664" i="1" s="1"/>
  <c r="S1665" i="1"/>
  <c r="U1665" i="1"/>
  <c r="AM1665" i="1" s="1"/>
  <c r="S1666" i="1"/>
  <c r="U1666" i="1"/>
  <c r="AM1666" i="1" s="1"/>
  <c r="AV1666" i="1" s="1"/>
  <c r="S1667" i="1"/>
  <c r="U1667" i="1"/>
  <c r="AM1667" i="1" s="1"/>
  <c r="S1668" i="1"/>
  <c r="U1668" i="1"/>
  <c r="AM1668" i="1" s="1"/>
  <c r="S1669" i="1"/>
  <c r="U1669" i="1"/>
  <c r="AM1669" i="1"/>
  <c r="S1670" i="1"/>
  <c r="U1670" i="1"/>
  <c r="AM1670" i="1" s="1"/>
  <c r="S1671" i="1"/>
  <c r="U1671" i="1"/>
  <c r="AM1671" i="1" s="1"/>
  <c r="S1672" i="1"/>
  <c r="U1672" i="1"/>
  <c r="AM1672" i="1" s="1"/>
  <c r="S1673" i="1"/>
  <c r="U1673" i="1"/>
  <c r="AM1673" i="1" s="1"/>
  <c r="S1674" i="1"/>
  <c r="U1674" i="1"/>
  <c r="AM1674" i="1" s="1"/>
  <c r="S1675" i="1"/>
  <c r="U1675" i="1"/>
  <c r="AM1675" i="1" s="1"/>
  <c r="S1676" i="1"/>
  <c r="U1676" i="1"/>
  <c r="AM1676" i="1" s="1"/>
  <c r="S1677" i="1"/>
  <c r="U1677" i="1"/>
  <c r="AM1677" i="1" s="1"/>
  <c r="S1678" i="1"/>
  <c r="U1678" i="1"/>
  <c r="AM1678" i="1" s="1"/>
  <c r="S1679" i="1"/>
  <c r="U1679" i="1"/>
  <c r="AM1679" i="1"/>
  <c r="AV1679" i="1" s="1"/>
  <c r="S1680" i="1"/>
  <c r="U1680" i="1"/>
  <c r="AM1680" i="1" s="1"/>
  <c r="S1681" i="1"/>
  <c r="U1681" i="1"/>
  <c r="AM1681" i="1" s="1"/>
  <c r="S1682" i="1"/>
  <c r="U1682" i="1"/>
  <c r="AM1682" i="1" s="1"/>
  <c r="S1683" i="1"/>
  <c r="U1683" i="1"/>
  <c r="AM1683" i="1" s="1"/>
  <c r="S1684" i="1"/>
  <c r="U1684" i="1"/>
  <c r="AM1684" i="1" s="1"/>
  <c r="S1685" i="1"/>
  <c r="U1685" i="1"/>
  <c r="AM1685" i="1" s="1"/>
  <c r="S1686" i="1"/>
  <c r="U1686" i="1"/>
  <c r="AM1686" i="1"/>
  <c r="S1687" i="1"/>
  <c r="U1687" i="1"/>
  <c r="AM1687" i="1" s="1"/>
  <c r="S1688" i="1"/>
  <c r="U1688" i="1"/>
  <c r="AM1688" i="1" s="1"/>
  <c r="S1689" i="1"/>
  <c r="U1689" i="1"/>
  <c r="AM1689" i="1" s="1"/>
  <c r="S1690" i="1"/>
  <c r="U1690" i="1"/>
  <c r="AM1690" i="1" s="1"/>
  <c r="S1691" i="1"/>
  <c r="U1691" i="1"/>
  <c r="AM1691" i="1" s="1"/>
  <c r="S1692" i="1"/>
  <c r="U1692" i="1"/>
  <c r="AM1692" i="1"/>
  <c r="S1693" i="1"/>
  <c r="U1693" i="1"/>
  <c r="AM1693" i="1" s="1"/>
  <c r="S1694" i="1"/>
  <c r="U1694" i="1"/>
  <c r="AM1694" i="1" s="1"/>
  <c r="S1695" i="1"/>
  <c r="U1695" i="1"/>
  <c r="AM1695" i="1" s="1"/>
  <c r="S1696" i="1"/>
  <c r="U1696" i="1"/>
  <c r="AM1696" i="1" s="1"/>
  <c r="S1697" i="1"/>
  <c r="U1697" i="1"/>
  <c r="AM1697" i="1" s="1"/>
  <c r="S1698" i="1"/>
  <c r="U1698" i="1"/>
  <c r="AM1698" i="1" s="1"/>
  <c r="S1699" i="1"/>
  <c r="U1699" i="1"/>
  <c r="AM1699" i="1" s="1"/>
  <c r="S1700" i="1"/>
  <c r="U1700" i="1"/>
  <c r="AM1700" i="1" s="1"/>
  <c r="S1701" i="1"/>
  <c r="U1701" i="1"/>
  <c r="AM1701" i="1" s="1"/>
  <c r="S1702" i="1"/>
  <c r="U1702" i="1"/>
  <c r="AM1702" i="1" s="1"/>
  <c r="S1703" i="1"/>
  <c r="U1703" i="1"/>
  <c r="AM1703" i="1" s="1"/>
  <c r="S1704" i="1"/>
  <c r="U1704" i="1"/>
  <c r="AM1704" i="1"/>
  <c r="AV1704" i="1" s="1"/>
  <c r="S1705" i="1"/>
  <c r="U1705" i="1"/>
  <c r="AM1705" i="1" s="1"/>
  <c r="S1706" i="1"/>
  <c r="U1706" i="1"/>
  <c r="AM1706" i="1"/>
  <c r="AV1706" i="1" s="1"/>
  <c r="S1707" i="1"/>
  <c r="U1707" i="1"/>
  <c r="AM1707" i="1" s="1"/>
  <c r="S1708" i="1"/>
  <c r="U1708" i="1"/>
  <c r="AM1708" i="1" s="1"/>
  <c r="S1709" i="1"/>
  <c r="U1709" i="1"/>
  <c r="AM1709" i="1" s="1"/>
  <c r="AV1709" i="1" s="1"/>
  <c r="S1710" i="1"/>
  <c r="U1710" i="1"/>
  <c r="AM1710" i="1"/>
  <c r="S1711" i="1"/>
  <c r="U1711" i="1"/>
  <c r="AM1711" i="1" s="1"/>
  <c r="S1712" i="1"/>
  <c r="U1712" i="1"/>
  <c r="AM1712" i="1" s="1"/>
  <c r="S1713" i="1"/>
  <c r="U1713" i="1"/>
  <c r="AM1713" i="1" s="1"/>
  <c r="S1714" i="1"/>
  <c r="U1714" i="1"/>
  <c r="AM1714" i="1" s="1"/>
  <c r="S1715" i="1"/>
  <c r="U1715" i="1"/>
  <c r="AM1715" i="1" s="1"/>
  <c r="S1716" i="1"/>
  <c r="U1716" i="1"/>
  <c r="AM1716" i="1" s="1"/>
  <c r="S1717" i="1"/>
  <c r="U1717" i="1"/>
  <c r="AM1717" i="1"/>
  <c r="S1718" i="1"/>
  <c r="U1718" i="1"/>
  <c r="AM1718" i="1" s="1"/>
  <c r="S1719" i="1"/>
  <c r="U1719" i="1"/>
  <c r="AM1719" i="1" s="1"/>
  <c r="S1720" i="1"/>
  <c r="U1720" i="1"/>
  <c r="AM1720" i="1" s="1"/>
  <c r="AV1720" i="1" s="1"/>
  <c r="S1721" i="1"/>
  <c r="U1721" i="1"/>
  <c r="AM1721" i="1" s="1"/>
  <c r="AV1721" i="1" s="1"/>
  <c r="S1722" i="1"/>
  <c r="U1722" i="1"/>
  <c r="AM1722" i="1"/>
  <c r="S1723" i="1"/>
  <c r="U1723" i="1"/>
  <c r="AM1723" i="1" s="1"/>
  <c r="S1724" i="1"/>
  <c r="U1724" i="1"/>
  <c r="AM1724" i="1" s="1"/>
  <c r="S1725" i="1"/>
  <c r="U1725" i="1"/>
  <c r="AM1725" i="1" s="1"/>
  <c r="S1726" i="1"/>
  <c r="U1726" i="1"/>
  <c r="AM1726" i="1" s="1"/>
  <c r="S1727" i="1"/>
  <c r="U1727" i="1"/>
  <c r="AM1727" i="1" s="1"/>
  <c r="S1728" i="1"/>
  <c r="U1728" i="1"/>
  <c r="AM1728" i="1" s="1"/>
  <c r="S1729" i="1"/>
  <c r="U1729" i="1"/>
  <c r="AM1729" i="1" s="1"/>
  <c r="S1730" i="1"/>
  <c r="U1730" i="1"/>
  <c r="AM1730" i="1" s="1"/>
  <c r="S1731" i="1"/>
  <c r="U1731" i="1"/>
  <c r="AM1731" i="1" s="1"/>
  <c r="S1732" i="1"/>
  <c r="U1732" i="1"/>
  <c r="AM1732" i="1"/>
  <c r="S1733" i="1"/>
  <c r="U1733" i="1"/>
  <c r="AM1733" i="1" s="1"/>
  <c r="S1734" i="1"/>
  <c r="U1734" i="1"/>
  <c r="AM1734" i="1" s="1"/>
  <c r="S1735" i="1"/>
  <c r="U1735" i="1"/>
  <c r="AM1735" i="1" s="1"/>
  <c r="S1736" i="1"/>
  <c r="U1736" i="1"/>
  <c r="AM1736" i="1" s="1"/>
  <c r="AV1736" i="1" s="1"/>
  <c r="S1737" i="1"/>
  <c r="U1737" i="1"/>
  <c r="AM1737" i="1" s="1"/>
  <c r="S1738" i="1"/>
  <c r="U1738" i="1"/>
  <c r="AM1738" i="1" s="1"/>
  <c r="S1739" i="1"/>
  <c r="U1739" i="1"/>
  <c r="AM1739" i="1" s="1"/>
  <c r="S1740" i="1"/>
  <c r="U1740" i="1"/>
  <c r="AM1740" i="1" s="1"/>
  <c r="AV1740" i="1" s="1"/>
  <c r="S1741" i="1"/>
  <c r="U1741" i="1"/>
  <c r="AM1741" i="1" s="1"/>
  <c r="S1742" i="1"/>
  <c r="U1742" i="1"/>
  <c r="AM1742" i="1" s="1"/>
  <c r="S1743" i="1"/>
  <c r="U1743" i="1"/>
  <c r="AM1743" i="1" s="1"/>
  <c r="S1744" i="1"/>
  <c r="U1744" i="1"/>
  <c r="AM1744" i="1" s="1"/>
  <c r="S1745" i="1"/>
  <c r="U1745" i="1"/>
  <c r="AM1745" i="1" s="1"/>
  <c r="S1746" i="1"/>
  <c r="U1746" i="1"/>
  <c r="AM1746" i="1" s="1"/>
  <c r="S1747" i="1"/>
  <c r="U1747" i="1"/>
  <c r="AM1747" i="1" s="1"/>
  <c r="S1748" i="1"/>
  <c r="U1748" i="1"/>
  <c r="AM1748" i="1" s="1"/>
  <c r="S1749" i="1"/>
  <c r="U1749" i="1"/>
  <c r="AM1749" i="1" s="1"/>
  <c r="S1750" i="1"/>
  <c r="U1750" i="1"/>
  <c r="AM1750" i="1" s="1"/>
  <c r="S1751" i="1"/>
  <c r="U1751" i="1"/>
  <c r="AM1751" i="1" s="1"/>
  <c r="S1752" i="1"/>
  <c r="U1752" i="1"/>
  <c r="AM1752" i="1" s="1"/>
  <c r="S1753" i="1"/>
  <c r="U1753" i="1"/>
  <c r="AM1753" i="1" s="1"/>
  <c r="S1754" i="1"/>
  <c r="U1754" i="1"/>
  <c r="AM1754" i="1" s="1"/>
  <c r="S1755" i="1"/>
  <c r="U1755" i="1"/>
  <c r="AM1755" i="1" s="1"/>
  <c r="S1756" i="1"/>
  <c r="U1756" i="1"/>
  <c r="AM1756" i="1" s="1"/>
  <c r="S1757" i="1"/>
  <c r="U1757" i="1"/>
  <c r="AM1757" i="1" s="1"/>
  <c r="S1758" i="1"/>
  <c r="U1758" i="1"/>
  <c r="AM1758" i="1" s="1"/>
  <c r="S1759" i="1"/>
  <c r="U1759" i="1"/>
  <c r="AM1759" i="1" s="1"/>
  <c r="S1760" i="1"/>
  <c r="U1760" i="1"/>
  <c r="AM1760" i="1" s="1"/>
  <c r="S1761" i="1"/>
  <c r="U1761" i="1"/>
  <c r="AM1761" i="1" s="1"/>
  <c r="S1762" i="1"/>
  <c r="U1762" i="1"/>
  <c r="AM1762" i="1" s="1"/>
  <c r="S1763" i="1"/>
  <c r="U1763" i="1"/>
  <c r="AM1763" i="1" s="1"/>
  <c r="S1764" i="1"/>
  <c r="U1764" i="1"/>
  <c r="AM1764" i="1" s="1"/>
  <c r="S1765" i="1"/>
  <c r="U1765" i="1"/>
  <c r="AM1765" i="1" s="1"/>
  <c r="S1766" i="1"/>
  <c r="U1766" i="1"/>
  <c r="AM1766" i="1" s="1"/>
  <c r="AW1766" i="1" s="1"/>
  <c r="S1767" i="1"/>
  <c r="U1767" i="1"/>
  <c r="AM1767" i="1" s="1"/>
  <c r="S1768" i="1"/>
  <c r="U1768" i="1"/>
  <c r="AM1768" i="1" s="1"/>
  <c r="S1769" i="1"/>
  <c r="U1769" i="1"/>
  <c r="AM1769" i="1"/>
  <c r="S1770" i="1"/>
  <c r="U1770" i="1"/>
  <c r="AM1770" i="1"/>
  <c r="S1771" i="1"/>
  <c r="U1771" i="1"/>
  <c r="AM1771" i="1" s="1"/>
  <c r="S1772" i="1"/>
  <c r="U1772" i="1"/>
  <c r="AM1772" i="1" s="1"/>
  <c r="S1773" i="1"/>
  <c r="U1773" i="1"/>
  <c r="AM1773" i="1" s="1"/>
  <c r="S1774" i="1"/>
  <c r="U1774" i="1"/>
  <c r="AM1774" i="1" s="1"/>
  <c r="S1775" i="1"/>
  <c r="U1775" i="1"/>
  <c r="AM1775" i="1" s="1"/>
  <c r="S1776" i="1"/>
  <c r="U1776" i="1"/>
  <c r="AM1776" i="1" s="1"/>
  <c r="S1777" i="1"/>
  <c r="U1777" i="1"/>
  <c r="AM1777" i="1" s="1"/>
  <c r="S1778" i="1"/>
  <c r="U1778" i="1"/>
  <c r="AM1778" i="1" s="1"/>
  <c r="S1779" i="1"/>
  <c r="U1779" i="1"/>
  <c r="AM1779" i="1"/>
  <c r="AV1779" i="1" s="1"/>
  <c r="S1780" i="1"/>
  <c r="U1780" i="1"/>
  <c r="AM1780" i="1"/>
  <c r="S1781" i="1"/>
  <c r="U1781" i="1"/>
  <c r="AM1781" i="1" s="1"/>
  <c r="S1782" i="1"/>
  <c r="U1782" i="1"/>
  <c r="AM1782" i="1" s="1"/>
  <c r="S1783" i="1"/>
  <c r="U1783" i="1"/>
  <c r="AM1783" i="1" s="1"/>
  <c r="S1784" i="1"/>
  <c r="U1784" i="1"/>
  <c r="AM1784" i="1" s="1"/>
  <c r="AW1784" i="1" s="1"/>
  <c r="S1785" i="1"/>
  <c r="U1785" i="1"/>
  <c r="AM1785" i="1" s="1"/>
  <c r="S1786" i="1"/>
  <c r="U1786" i="1"/>
  <c r="AM1786" i="1" s="1"/>
  <c r="S1787" i="1"/>
  <c r="U1787" i="1"/>
  <c r="AM1787" i="1"/>
  <c r="S1788" i="1"/>
  <c r="U1788" i="1"/>
  <c r="AM1788" i="1" s="1"/>
  <c r="S1789" i="1"/>
  <c r="U1789" i="1"/>
  <c r="AM1789" i="1" s="1"/>
  <c r="S1790" i="1"/>
  <c r="U1790" i="1"/>
  <c r="AM1790" i="1" s="1"/>
  <c r="S1791" i="1"/>
  <c r="U1791" i="1"/>
  <c r="AM1791" i="1"/>
  <c r="S1792" i="1"/>
  <c r="U1792" i="1"/>
  <c r="AM1792" i="1" s="1"/>
  <c r="S1793" i="1"/>
  <c r="U1793" i="1"/>
  <c r="AM1793" i="1" s="1"/>
  <c r="S1794" i="1"/>
  <c r="U1794" i="1"/>
  <c r="AM1794" i="1" s="1"/>
  <c r="S1795" i="1"/>
  <c r="U1795" i="1"/>
  <c r="AM1795" i="1" s="1"/>
  <c r="S1796" i="1"/>
  <c r="U1796" i="1"/>
  <c r="AM1796" i="1" s="1"/>
  <c r="S1797" i="1"/>
  <c r="U1797" i="1"/>
  <c r="AM1797" i="1" s="1"/>
  <c r="S1798" i="1"/>
  <c r="U1798" i="1"/>
  <c r="AM1798" i="1" s="1"/>
  <c r="S1799" i="1"/>
  <c r="U1799" i="1"/>
  <c r="AM1799" i="1"/>
  <c r="S1800" i="1"/>
  <c r="U1800" i="1"/>
  <c r="AM1800" i="1" s="1"/>
  <c r="S1801" i="1"/>
  <c r="U1801" i="1"/>
  <c r="AM1801" i="1" s="1"/>
  <c r="S1802" i="1"/>
  <c r="U1802" i="1"/>
  <c r="AM1802" i="1" s="1"/>
  <c r="S1803" i="1"/>
  <c r="U1803" i="1"/>
  <c r="AM1803" i="1" s="1"/>
  <c r="S1804" i="1"/>
  <c r="U1804" i="1"/>
  <c r="AM1804" i="1" s="1"/>
  <c r="S1805" i="1"/>
  <c r="U1805" i="1"/>
  <c r="AM1805" i="1" s="1"/>
  <c r="S1806" i="1"/>
  <c r="U1806" i="1"/>
  <c r="AM1806" i="1" s="1"/>
  <c r="S1807" i="1"/>
  <c r="U1807" i="1"/>
  <c r="AM1807" i="1" s="1"/>
  <c r="S1808" i="1"/>
  <c r="U1808" i="1"/>
  <c r="AM1808" i="1" s="1"/>
  <c r="S1809" i="1"/>
  <c r="U1809" i="1"/>
  <c r="AM1809" i="1"/>
  <c r="S1810" i="1"/>
  <c r="U1810" i="1"/>
  <c r="AM1810" i="1" s="1"/>
  <c r="S1811" i="1"/>
  <c r="U1811" i="1"/>
  <c r="AM1811" i="1" s="1"/>
  <c r="S1812" i="1"/>
  <c r="U1812" i="1"/>
  <c r="AM1812" i="1" s="1"/>
  <c r="S1813" i="1"/>
  <c r="U1813" i="1"/>
  <c r="AM1813" i="1" s="1"/>
  <c r="S1814" i="1"/>
  <c r="U1814" i="1"/>
  <c r="AM1814" i="1" s="1"/>
  <c r="S1815" i="1"/>
  <c r="U1815" i="1"/>
  <c r="AM1815" i="1" s="1"/>
  <c r="S1816" i="1"/>
  <c r="U1816" i="1"/>
  <c r="AM1816" i="1" s="1"/>
  <c r="S1817" i="1"/>
  <c r="U1817" i="1"/>
  <c r="AM1817" i="1" s="1"/>
  <c r="S1818" i="1"/>
  <c r="U1818" i="1"/>
  <c r="AM1818" i="1" s="1"/>
  <c r="S1819" i="1"/>
  <c r="U1819" i="1"/>
  <c r="AM1819" i="1" s="1"/>
  <c r="AW1819" i="1" s="1"/>
  <c r="S1820" i="1"/>
  <c r="U1820" i="1"/>
  <c r="AM1820" i="1" s="1"/>
  <c r="S1821" i="1"/>
  <c r="U1821" i="1"/>
  <c r="AM1821" i="1" s="1"/>
  <c r="S1822" i="1"/>
  <c r="U1822" i="1"/>
  <c r="AM1822" i="1" s="1"/>
  <c r="S1823" i="1"/>
  <c r="U1823" i="1"/>
  <c r="AM1823" i="1" s="1"/>
  <c r="S1824" i="1"/>
  <c r="U1824" i="1"/>
  <c r="AM1824" i="1" s="1"/>
  <c r="S1825" i="1"/>
  <c r="U1825" i="1"/>
  <c r="AM1825" i="1"/>
  <c r="S1826" i="1"/>
  <c r="U1826" i="1"/>
  <c r="AM1826" i="1" s="1"/>
  <c r="S1827" i="1"/>
  <c r="U1827" i="1"/>
  <c r="AM1827" i="1" s="1"/>
  <c r="S1828" i="1"/>
  <c r="U1828" i="1"/>
  <c r="AM1828" i="1" s="1"/>
  <c r="S1829" i="1"/>
  <c r="U1829" i="1"/>
  <c r="AM1829" i="1" s="1"/>
  <c r="S1830" i="1"/>
  <c r="U1830" i="1"/>
  <c r="AM1830" i="1" s="1"/>
  <c r="S1831" i="1"/>
  <c r="U1831" i="1"/>
  <c r="AM1831" i="1" s="1"/>
  <c r="S1832" i="1"/>
  <c r="U1832" i="1"/>
  <c r="AM1832" i="1" s="1"/>
  <c r="S1833" i="1"/>
  <c r="U1833" i="1"/>
  <c r="AM1833" i="1" s="1"/>
  <c r="AV1833" i="1"/>
  <c r="S1834" i="1"/>
  <c r="U1834" i="1"/>
  <c r="AM1834" i="1"/>
  <c r="AW1834" i="1" s="1"/>
  <c r="S1835" i="1"/>
  <c r="U1835" i="1"/>
  <c r="AM1835" i="1" s="1"/>
  <c r="S1836" i="1"/>
  <c r="U1836" i="1"/>
  <c r="AM1836" i="1" s="1"/>
  <c r="S1837" i="1"/>
  <c r="U1837" i="1"/>
  <c r="AM1837" i="1" s="1"/>
  <c r="S1838" i="1"/>
  <c r="U1838" i="1"/>
  <c r="AM1838" i="1" s="1"/>
  <c r="AV1838" i="1"/>
  <c r="S1839" i="1"/>
  <c r="U1839" i="1"/>
  <c r="AM1839" i="1" s="1"/>
  <c r="S1840" i="1"/>
  <c r="U1840" i="1"/>
  <c r="AM1840" i="1" s="1"/>
  <c r="S1841" i="1"/>
  <c r="U1841" i="1"/>
  <c r="AM1841" i="1" s="1"/>
  <c r="S1842" i="1"/>
  <c r="U1842" i="1"/>
  <c r="AM1842" i="1" s="1"/>
  <c r="S1843" i="1"/>
  <c r="U1843" i="1"/>
  <c r="AM1843" i="1" s="1"/>
  <c r="AV1843" i="1"/>
  <c r="S1844" i="1"/>
  <c r="U1844" i="1"/>
  <c r="AM1844" i="1" s="1"/>
  <c r="S1845" i="1"/>
  <c r="U1845" i="1"/>
  <c r="AM1845" i="1" s="1"/>
  <c r="AV1845" i="1" s="1"/>
  <c r="S1846" i="1"/>
  <c r="U1846" i="1"/>
  <c r="AM1846" i="1" s="1"/>
  <c r="S1847" i="1"/>
  <c r="U1847" i="1"/>
  <c r="AM1847" i="1" s="1"/>
  <c r="S1848" i="1"/>
  <c r="U1848" i="1"/>
  <c r="AM1848" i="1" s="1"/>
  <c r="S1849" i="1"/>
  <c r="U1849" i="1"/>
  <c r="AM1849" i="1" s="1"/>
  <c r="AV1849" i="1" s="1"/>
  <c r="S1850" i="1"/>
  <c r="U1850" i="1"/>
  <c r="AM1850" i="1" s="1"/>
  <c r="S1851" i="1"/>
  <c r="U1851" i="1"/>
  <c r="AM1851" i="1" s="1"/>
  <c r="S1852" i="1"/>
  <c r="U1852" i="1"/>
  <c r="AM1852" i="1" s="1"/>
  <c r="S1853" i="1"/>
  <c r="U1853" i="1"/>
  <c r="AM1853" i="1" s="1"/>
  <c r="S1854" i="1"/>
  <c r="U1854" i="1"/>
  <c r="AM1854" i="1" s="1"/>
  <c r="S1855" i="1"/>
  <c r="U1855" i="1"/>
  <c r="AM1855" i="1" s="1"/>
  <c r="AV1855" i="1" s="1"/>
  <c r="S1856" i="1"/>
  <c r="U1856" i="1"/>
  <c r="AM1856" i="1" s="1"/>
  <c r="S1857" i="1"/>
  <c r="U1857" i="1"/>
  <c r="AM1857" i="1" s="1"/>
  <c r="S1858" i="1"/>
  <c r="U1858" i="1"/>
  <c r="AM1858" i="1" s="1"/>
  <c r="S1859" i="1"/>
  <c r="U1859" i="1"/>
  <c r="AM1859" i="1" s="1"/>
  <c r="S1860" i="1"/>
  <c r="U1860" i="1"/>
  <c r="AM1860" i="1" s="1"/>
  <c r="S1861" i="1"/>
  <c r="U1861" i="1"/>
  <c r="AM1861" i="1" s="1"/>
  <c r="S1862" i="1"/>
  <c r="U1862" i="1"/>
  <c r="AM1862" i="1" s="1"/>
  <c r="S1863" i="1"/>
  <c r="U1863" i="1"/>
  <c r="AM1863" i="1" s="1"/>
  <c r="S1864" i="1"/>
  <c r="U1864" i="1"/>
  <c r="AM1864" i="1" s="1"/>
  <c r="AW1864" i="1" s="1"/>
  <c r="S1865" i="1"/>
  <c r="U1865" i="1"/>
  <c r="AM1865" i="1" s="1"/>
  <c r="S1866" i="1"/>
  <c r="U1866" i="1"/>
  <c r="AM1866" i="1" s="1"/>
  <c r="S1867" i="1"/>
  <c r="U1867" i="1"/>
  <c r="AM1867" i="1"/>
  <c r="S1868" i="1"/>
  <c r="U1868" i="1"/>
  <c r="AM1868" i="1" s="1"/>
  <c r="S1869" i="1"/>
  <c r="U1869" i="1"/>
  <c r="AM1869" i="1" s="1"/>
  <c r="S1870" i="1"/>
  <c r="U1870" i="1"/>
  <c r="AM1870" i="1" s="1"/>
  <c r="S1871" i="1"/>
  <c r="U1871" i="1"/>
  <c r="AM1871" i="1" s="1"/>
  <c r="S1872" i="1"/>
  <c r="U1872" i="1"/>
  <c r="AM1872" i="1" s="1"/>
  <c r="S1873" i="1"/>
  <c r="U1873" i="1"/>
  <c r="AM1873" i="1" s="1"/>
  <c r="AV1873" i="1"/>
  <c r="S1874" i="1"/>
  <c r="U1874" i="1"/>
  <c r="AM1874" i="1" s="1"/>
  <c r="S1875" i="1"/>
  <c r="U1875" i="1"/>
  <c r="AM1875" i="1" s="1"/>
  <c r="S1876" i="1"/>
  <c r="U1876" i="1"/>
  <c r="AM1876" i="1" s="1"/>
  <c r="S1877" i="1"/>
  <c r="U1877" i="1"/>
  <c r="AM1877" i="1" s="1"/>
  <c r="S1878" i="1"/>
  <c r="U1878" i="1"/>
  <c r="AM1878" i="1" s="1"/>
  <c r="S1879" i="1"/>
  <c r="U1879" i="1"/>
  <c r="AM1879" i="1" s="1"/>
  <c r="S1880" i="1"/>
  <c r="U1880" i="1"/>
  <c r="AM1880" i="1" s="1"/>
  <c r="S1881" i="1"/>
  <c r="U1881" i="1"/>
  <c r="AM1881" i="1" s="1"/>
  <c r="S1882" i="1"/>
  <c r="U1882" i="1"/>
  <c r="AM1882" i="1" s="1"/>
  <c r="S1883" i="1"/>
  <c r="U1883" i="1"/>
  <c r="AM1883" i="1" s="1"/>
  <c r="S1884" i="1"/>
  <c r="U1884" i="1"/>
  <c r="AM1884" i="1" s="1"/>
  <c r="S1885" i="1"/>
  <c r="U1885" i="1"/>
  <c r="AM1885" i="1" s="1"/>
  <c r="S1886" i="1"/>
  <c r="U1886" i="1"/>
  <c r="AM1886" i="1" s="1"/>
  <c r="S1887" i="1"/>
  <c r="U1887" i="1"/>
  <c r="AM1887" i="1" s="1"/>
  <c r="S1888" i="1"/>
  <c r="U1888" i="1"/>
  <c r="AM1888" i="1" s="1"/>
  <c r="S1889" i="1"/>
  <c r="U1889" i="1"/>
  <c r="AM1889" i="1" s="1"/>
  <c r="S1890" i="1"/>
  <c r="U1890" i="1"/>
  <c r="AM1890" i="1" s="1"/>
  <c r="S1891" i="1"/>
  <c r="U1891" i="1"/>
  <c r="AM1891" i="1" s="1"/>
  <c r="S1892" i="1"/>
  <c r="U1892" i="1"/>
  <c r="AM1892" i="1"/>
  <c r="AW1892" i="1" s="1"/>
  <c r="S1893" i="1"/>
  <c r="U1893" i="1"/>
  <c r="AM1893" i="1" s="1"/>
  <c r="S1894" i="1"/>
  <c r="U1894" i="1"/>
  <c r="AM1894" i="1" s="1"/>
  <c r="S1895" i="1"/>
  <c r="U1895" i="1"/>
  <c r="AM1895" i="1" s="1"/>
  <c r="S1896" i="1"/>
  <c r="U1896" i="1"/>
  <c r="AM1896" i="1" s="1"/>
  <c r="S1897" i="1"/>
  <c r="U1897" i="1"/>
  <c r="AM1897" i="1" s="1"/>
  <c r="S1898" i="1"/>
  <c r="U1898" i="1"/>
  <c r="AM1898" i="1" s="1"/>
  <c r="S1899" i="1"/>
  <c r="U1899" i="1"/>
  <c r="AM1899" i="1" s="1"/>
  <c r="S1900" i="1"/>
  <c r="U1900" i="1"/>
  <c r="AM1900" i="1" s="1"/>
  <c r="S1901" i="1"/>
  <c r="U1901" i="1"/>
  <c r="AM1901" i="1" s="1"/>
  <c r="S1902" i="1"/>
  <c r="U1902" i="1"/>
  <c r="AM1902" i="1" s="1"/>
  <c r="S1903" i="1"/>
  <c r="U1903" i="1"/>
  <c r="AM1903" i="1" s="1"/>
  <c r="S1904" i="1"/>
  <c r="U1904" i="1"/>
  <c r="AM1904" i="1"/>
  <c r="S1905" i="1"/>
  <c r="U1905" i="1"/>
  <c r="AM1905" i="1"/>
  <c r="S1906" i="1"/>
  <c r="U1906" i="1"/>
  <c r="AM1906" i="1" s="1"/>
  <c r="S1907" i="1"/>
  <c r="U1907" i="1"/>
  <c r="AM1907" i="1" s="1"/>
  <c r="S1908" i="1"/>
  <c r="U1908" i="1"/>
  <c r="AM1908" i="1" s="1"/>
  <c r="S1909" i="1"/>
  <c r="U1909" i="1"/>
  <c r="AM1909" i="1" s="1"/>
  <c r="S1910" i="1"/>
  <c r="U1910" i="1"/>
  <c r="AM1910" i="1"/>
  <c r="S1911" i="1"/>
  <c r="U1911" i="1"/>
  <c r="AM1911" i="1" s="1"/>
  <c r="S1912" i="1"/>
  <c r="U1912" i="1"/>
  <c r="AM1912" i="1" s="1"/>
  <c r="S1913" i="1"/>
  <c r="U1913" i="1"/>
  <c r="AM1913" i="1" s="1"/>
  <c r="S1914" i="1"/>
  <c r="U1914" i="1"/>
  <c r="AM1914" i="1" s="1"/>
  <c r="S1915" i="1"/>
  <c r="U1915" i="1"/>
  <c r="AM1915" i="1" s="1"/>
  <c r="S1916" i="1"/>
  <c r="U1916" i="1"/>
  <c r="AM1916" i="1" s="1"/>
  <c r="S1917" i="1"/>
  <c r="U1917" i="1"/>
  <c r="AM1917" i="1" s="1"/>
  <c r="S1918" i="1"/>
  <c r="U1918" i="1"/>
  <c r="AM1918" i="1" s="1"/>
  <c r="S1919" i="1"/>
  <c r="U1919" i="1"/>
  <c r="AM1919" i="1" s="1"/>
  <c r="S1920" i="1"/>
  <c r="U1920" i="1"/>
  <c r="AM1920" i="1"/>
  <c r="S1921" i="1"/>
  <c r="U1921" i="1"/>
  <c r="AM1921" i="1" s="1"/>
  <c r="AW1921" i="1"/>
  <c r="S1922" i="1"/>
  <c r="U1922" i="1"/>
  <c r="AM1922" i="1" s="1"/>
  <c r="S1923" i="1"/>
  <c r="U1923" i="1"/>
  <c r="AM1923" i="1" s="1"/>
  <c r="S1924" i="1"/>
  <c r="U1924" i="1"/>
  <c r="AM1924" i="1" s="1"/>
  <c r="S1925" i="1"/>
  <c r="U1925" i="1"/>
  <c r="AM1925" i="1" s="1"/>
  <c r="S1926" i="1"/>
  <c r="U1926" i="1"/>
  <c r="AM1926" i="1" s="1"/>
  <c r="AV1926" i="1" s="1"/>
  <c r="S1927" i="1"/>
  <c r="U1927" i="1"/>
  <c r="AM1927" i="1" s="1"/>
  <c r="S1928" i="1"/>
  <c r="U1928" i="1"/>
  <c r="AM1928" i="1" s="1"/>
  <c r="S1929" i="1"/>
  <c r="U1929" i="1"/>
  <c r="AM1929" i="1" s="1"/>
  <c r="S1930" i="1"/>
  <c r="U1930" i="1"/>
  <c r="AM1930" i="1" s="1"/>
  <c r="S1931" i="1"/>
  <c r="U1931" i="1"/>
  <c r="AM1931" i="1" s="1"/>
  <c r="S1932" i="1"/>
  <c r="U1932" i="1"/>
  <c r="AM1932" i="1" s="1"/>
  <c r="S1933" i="1"/>
  <c r="U1933" i="1"/>
  <c r="AM1933" i="1"/>
  <c r="S1934" i="1"/>
  <c r="U1934" i="1"/>
  <c r="AM1934" i="1" s="1"/>
  <c r="S1935" i="1"/>
  <c r="U1935" i="1"/>
  <c r="AM1935" i="1" s="1"/>
  <c r="S1936" i="1"/>
  <c r="U1936" i="1"/>
  <c r="AM1936" i="1" s="1"/>
  <c r="S1937" i="1"/>
  <c r="U1937" i="1"/>
  <c r="AM1937" i="1" s="1"/>
  <c r="S1938" i="1"/>
  <c r="U1938" i="1"/>
  <c r="AM1938" i="1" s="1"/>
  <c r="S1939" i="1"/>
  <c r="U1939" i="1"/>
  <c r="AM1939" i="1" s="1"/>
  <c r="S1940" i="1"/>
  <c r="U1940" i="1"/>
  <c r="AM1940" i="1" s="1"/>
  <c r="S1941" i="1"/>
  <c r="U1941" i="1"/>
  <c r="AM1941" i="1" s="1"/>
  <c r="S1942" i="1"/>
  <c r="U1942" i="1"/>
  <c r="AM1942" i="1" s="1"/>
  <c r="S1943" i="1"/>
  <c r="U1943" i="1"/>
  <c r="AM1943" i="1" s="1"/>
  <c r="S1944" i="1"/>
  <c r="U1944" i="1"/>
  <c r="AM1944" i="1" s="1"/>
  <c r="S1945" i="1"/>
  <c r="U1945" i="1"/>
  <c r="AM1945" i="1" s="1"/>
  <c r="S1946" i="1"/>
  <c r="U1946" i="1"/>
  <c r="AM1946" i="1" s="1"/>
  <c r="S1947" i="1"/>
  <c r="U1947" i="1"/>
  <c r="AM1947" i="1" s="1"/>
  <c r="S1948" i="1"/>
  <c r="U1948" i="1"/>
  <c r="AM1948" i="1" s="1"/>
  <c r="S1949" i="1"/>
  <c r="U1949" i="1"/>
  <c r="AM1949" i="1" s="1"/>
  <c r="S1950" i="1"/>
  <c r="U1950" i="1"/>
  <c r="AM1950" i="1" s="1"/>
  <c r="S1951" i="1"/>
  <c r="U1951" i="1"/>
  <c r="AM1951" i="1"/>
  <c r="S1952" i="1"/>
  <c r="U1952" i="1"/>
  <c r="AM1952" i="1" s="1"/>
  <c r="S1953" i="1"/>
  <c r="U1953" i="1"/>
  <c r="AM1953" i="1" s="1"/>
  <c r="S1954" i="1"/>
  <c r="U1954" i="1"/>
  <c r="AM1954" i="1"/>
  <c r="S1955" i="1"/>
  <c r="U1955" i="1"/>
  <c r="AM1955" i="1" s="1"/>
  <c r="S1956" i="1"/>
  <c r="U1956" i="1"/>
  <c r="AM1956" i="1" s="1"/>
  <c r="S1957" i="1"/>
  <c r="U1957" i="1"/>
  <c r="AM1957" i="1"/>
  <c r="AU1957" i="1" s="1"/>
  <c r="S1958" i="1"/>
  <c r="U1958" i="1"/>
  <c r="AM1958" i="1" s="1"/>
  <c r="S1959" i="1"/>
  <c r="U1959" i="1"/>
  <c r="AM1959" i="1" s="1"/>
  <c r="S1960" i="1"/>
  <c r="U1960" i="1"/>
  <c r="AM1960" i="1" s="1"/>
  <c r="S1961" i="1"/>
  <c r="U1961" i="1"/>
  <c r="AM1961" i="1" s="1"/>
  <c r="S1962" i="1"/>
  <c r="U1962" i="1"/>
  <c r="AM1962" i="1" s="1"/>
  <c r="S1963" i="1"/>
  <c r="U1963" i="1"/>
  <c r="AM1963" i="1" s="1"/>
  <c r="S1964" i="1"/>
  <c r="U1964" i="1"/>
  <c r="AM1964" i="1" s="1"/>
  <c r="S1965" i="1"/>
  <c r="U1965" i="1"/>
  <c r="AM1965" i="1" s="1"/>
  <c r="S1966" i="1"/>
  <c r="U1966" i="1"/>
  <c r="AM1966" i="1" s="1"/>
  <c r="S1967" i="1"/>
  <c r="U1967" i="1"/>
  <c r="AM1967" i="1" s="1"/>
  <c r="S1968" i="1"/>
  <c r="U1968" i="1"/>
  <c r="AM1968" i="1" s="1"/>
  <c r="S1969" i="1"/>
  <c r="U1969" i="1"/>
  <c r="AM1969" i="1" s="1"/>
  <c r="S1970" i="1"/>
  <c r="U1970" i="1"/>
  <c r="AM1970" i="1" s="1"/>
  <c r="S1971" i="1"/>
  <c r="U1971" i="1"/>
  <c r="AM1971" i="1" s="1"/>
  <c r="S1972" i="1"/>
  <c r="U1972" i="1"/>
  <c r="AM1972" i="1" s="1"/>
  <c r="S1973" i="1"/>
  <c r="U1973" i="1"/>
  <c r="AM1973" i="1" s="1"/>
  <c r="S1974" i="1"/>
  <c r="U1974" i="1"/>
  <c r="AM1974" i="1" s="1"/>
  <c r="AW1974" i="1" s="1"/>
  <c r="S1975" i="1"/>
  <c r="U1975" i="1"/>
  <c r="AM1975" i="1" s="1"/>
  <c r="S1976" i="1"/>
  <c r="U1976" i="1"/>
  <c r="AM1976" i="1" s="1"/>
  <c r="S1977" i="1"/>
  <c r="U1977" i="1"/>
  <c r="AM1977" i="1" s="1"/>
  <c r="S1978" i="1"/>
  <c r="U1978" i="1"/>
  <c r="AM1978" i="1" s="1"/>
  <c r="S1979" i="1"/>
  <c r="U1979" i="1"/>
  <c r="AM1979" i="1"/>
  <c r="AW1979" i="1" s="1"/>
  <c r="S1980" i="1"/>
  <c r="U1980" i="1"/>
  <c r="AM1980" i="1" s="1"/>
  <c r="S1981" i="1"/>
  <c r="U1981" i="1"/>
  <c r="AM1981" i="1" s="1"/>
  <c r="S1982" i="1"/>
  <c r="U1982" i="1"/>
  <c r="AM1982" i="1" s="1"/>
  <c r="S1983" i="1"/>
  <c r="U1983" i="1"/>
  <c r="AM1983" i="1" s="1"/>
  <c r="S1984" i="1"/>
  <c r="U1984" i="1"/>
  <c r="AM1984" i="1" s="1"/>
  <c r="S1985" i="1"/>
  <c r="U1985" i="1"/>
  <c r="AM1985" i="1" s="1"/>
  <c r="S1986" i="1"/>
  <c r="U1986" i="1"/>
  <c r="AM1986" i="1" s="1"/>
  <c r="S1987" i="1"/>
  <c r="U1987" i="1"/>
  <c r="AM1987" i="1" s="1"/>
  <c r="S1988" i="1"/>
  <c r="U1988" i="1"/>
  <c r="AM1988" i="1" s="1"/>
  <c r="S1989" i="1"/>
  <c r="U1989" i="1"/>
  <c r="AM1989" i="1" s="1"/>
  <c r="AW1989" i="1" s="1"/>
  <c r="S1990" i="1"/>
  <c r="U1990" i="1"/>
  <c r="AM1990" i="1" s="1"/>
  <c r="S1991" i="1"/>
  <c r="U1991" i="1"/>
  <c r="AM1991" i="1" s="1"/>
  <c r="S1992" i="1"/>
  <c r="U1992" i="1"/>
  <c r="AM1992" i="1" s="1"/>
  <c r="S1993" i="1"/>
  <c r="U1993" i="1"/>
  <c r="AM1993" i="1" s="1"/>
  <c r="S1994" i="1"/>
  <c r="U1994" i="1"/>
  <c r="AM1994" i="1"/>
  <c r="S1995" i="1"/>
  <c r="U1995" i="1"/>
  <c r="AM1995" i="1" s="1"/>
  <c r="S1996" i="1"/>
  <c r="U1996" i="1"/>
  <c r="AM1996" i="1" s="1"/>
  <c r="S1997" i="1"/>
  <c r="U1997" i="1"/>
  <c r="AM1997" i="1" s="1"/>
  <c r="S1998" i="1"/>
  <c r="U1998" i="1"/>
  <c r="AM1998" i="1" s="1"/>
  <c r="S1999" i="1"/>
  <c r="U1999" i="1"/>
  <c r="AM1999" i="1" s="1"/>
  <c r="S2000" i="1"/>
  <c r="U2000" i="1"/>
  <c r="AM2000" i="1" s="1"/>
  <c r="S2001" i="1"/>
  <c r="U2001" i="1"/>
  <c r="AM2001" i="1" s="1"/>
  <c r="AV2001" i="1" s="1"/>
  <c r="S2002" i="1"/>
  <c r="U2002" i="1"/>
  <c r="AM2002" i="1" s="1"/>
  <c r="S2003" i="1"/>
  <c r="U2003" i="1"/>
  <c r="AM2003" i="1" s="1"/>
  <c r="S2004" i="1"/>
  <c r="U2004" i="1"/>
  <c r="AM2004" i="1" s="1"/>
  <c r="S2005" i="1"/>
  <c r="U2005" i="1"/>
  <c r="AM2005" i="1" s="1"/>
  <c r="S2006" i="1"/>
  <c r="U2006" i="1"/>
  <c r="AM2006" i="1" s="1"/>
  <c r="S2007" i="1"/>
  <c r="U2007" i="1"/>
  <c r="AM2007" i="1" s="1"/>
  <c r="S2008" i="1"/>
  <c r="U2008" i="1"/>
  <c r="AM2008" i="1" s="1"/>
  <c r="S2009" i="1"/>
  <c r="U2009" i="1"/>
  <c r="AM2009" i="1"/>
  <c r="S2010" i="1"/>
  <c r="U2010" i="1"/>
  <c r="AM2010" i="1" s="1"/>
  <c r="S2011" i="1"/>
  <c r="U2011" i="1"/>
  <c r="AM2011" i="1" s="1"/>
  <c r="S2012" i="1"/>
  <c r="U2012" i="1"/>
  <c r="AM2012" i="1" s="1"/>
  <c r="S2013" i="1"/>
  <c r="U2013" i="1"/>
  <c r="AM2013" i="1" s="1"/>
  <c r="S2014" i="1"/>
  <c r="U2014" i="1"/>
  <c r="AM2014" i="1" s="1"/>
  <c r="S2015" i="1"/>
  <c r="U2015" i="1"/>
  <c r="AM2015" i="1" s="1"/>
  <c r="S2016" i="1"/>
  <c r="U2016" i="1"/>
  <c r="AM2016" i="1" s="1"/>
  <c r="S2017" i="1"/>
  <c r="U2017" i="1"/>
  <c r="AM2017" i="1" s="1"/>
  <c r="S2018" i="1"/>
  <c r="U2018" i="1"/>
  <c r="AM2018" i="1" s="1"/>
  <c r="S2019" i="1"/>
  <c r="U2019" i="1"/>
  <c r="AM2019" i="1" s="1"/>
  <c r="S2020" i="1"/>
  <c r="U2020" i="1"/>
  <c r="AM2020" i="1" s="1"/>
  <c r="S2021" i="1"/>
  <c r="U2021" i="1"/>
  <c r="AM2021" i="1" s="1"/>
  <c r="S2022" i="1"/>
  <c r="U2022" i="1"/>
  <c r="AM2022" i="1" s="1"/>
  <c r="S2023" i="1"/>
  <c r="U2023" i="1"/>
  <c r="AM2023" i="1" s="1"/>
  <c r="AU2023" i="1"/>
  <c r="S2024" i="1"/>
  <c r="U2024" i="1"/>
  <c r="AM2024" i="1" s="1"/>
  <c r="S2025" i="1"/>
  <c r="U2025" i="1"/>
  <c r="AM2025" i="1" s="1"/>
  <c r="S2026" i="1"/>
  <c r="U2026" i="1"/>
  <c r="AM2026" i="1" s="1"/>
  <c r="AV2026" i="1"/>
  <c r="S2027" i="1"/>
  <c r="U2027" i="1"/>
  <c r="AM2027" i="1" s="1"/>
  <c r="S2028" i="1"/>
  <c r="U2028" i="1"/>
  <c r="AM2028" i="1" s="1"/>
  <c r="S2029" i="1"/>
  <c r="U2029" i="1"/>
  <c r="AM2029" i="1" s="1"/>
  <c r="S2030" i="1"/>
  <c r="U2030" i="1"/>
  <c r="AM2030" i="1" s="1"/>
  <c r="S2031" i="1"/>
  <c r="U2031" i="1"/>
  <c r="AM2031" i="1" s="1"/>
  <c r="S2032" i="1"/>
  <c r="U2032" i="1"/>
  <c r="AM2032" i="1" s="1"/>
  <c r="S2033" i="1"/>
  <c r="U2033" i="1"/>
  <c r="AM2033" i="1" s="1"/>
  <c r="S2034" i="1"/>
  <c r="U2034" i="1"/>
  <c r="AM2034" i="1" s="1"/>
  <c r="S2035" i="1"/>
  <c r="U2035" i="1"/>
  <c r="AM2035" i="1" s="1"/>
  <c r="S2036" i="1"/>
  <c r="U2036" i="1"/>
  <c r="AM2036" i="1" s="1"/>
  <c r="AV2036" i="1" s="1"/>
  <c r="S2037" i="1"/>
  <c r="U2037" i="1"/>
  <c r="AM2037" i="1" s="1"/>
  <c r="S2038" i="1"/>
  <c r="U2038" i="1"/>
  <c r="AM2038" i="1" s="1"/>
  <c r="S2039" i="1"/>
  <c r="U2039" i="1"/>
  <c r="AM2039" i="1" s="1"/>
  <c r="S2040" i="1"/>
  <c r="U2040" i="1"/>
  <c r="AM2040" i="1" s="1"/>
  <c r="S2041" i="1"/>
  <c r="U2041" i="1"/>
  <c r="AM2041" i="1"/>
  <c r="S2042" i="1"/>
  <c r="U2042" i="1"/>
  <c r="AM2042" i="1" s="1"/>
  <c r="S2043" i="1"/>
  <c r="U2043" i="1"/>
  <c r="AM2043" i="1" s="1"/>
  <c r="S2044" i="1"/>
  <c r="U2044" i="1"/>
  <c r="AM2044" i="1" s="1"/>
  <c r="S2045" i="1"/>
  <c r="U2045" i="1"/>
  <c r="AM2045" i="1" s="1"/>
  <c r="S2046" i="1"/>
  <c r="U2046" i="1"/>
  <c r="AM2046" i="1" s="1"/>
  <c r="S2047" i="1"/>
  <c r="U2047" i="1"/>
  <c r="AM2047" i="1"/>
  <c r="S2048" i="1"/>
  <c r="U2048" i="1"/>
  <c r="AM2048" i="1" s="1"/>
  <c r="S2049" i="1"/>
  <c r="U2049" i="1"/>
  <c r="AM2049" i="1" s="1"/>
  <c r="S2050" i="1"/>
  <c r="U2050" i="1"/>
  <c r="AM2050" i="1" s="1"/>
  <c r="S2051" i="1"/>
  <c r="U2051" i="1"/>
  <c r="AM2051" i="1"/>
  <c r="S2052" i="1"/>
  <c r="U2052" i="1"/>
  <c r="AM2052" i="1" s="1"/>
  <c r="S2053" i="1"/>
  <c r="U2053" i="1"/>
  <c r="AM2053" i="1" s="1"/>
  <c r="S2054" i="1"/>
  <c r="U2054" i="1"/>
  <c r="AM2054" i="1" s="1"/>
  <c r="S2055" i="1"/>
  <c r="U2055" i="1"/>
  <c r="AM2055" i="1" s="1"/>
  <c r="S2056" i="1"/>
  <c r="U2056" i="1"/>
  <c r="AM2056" i="1" s="1"/>
  <c r="S2057" i="1"/>
  <c r="U2057" i="1"/>
  <c r="AM2057" i="1" s="1"/>
  <c r="S2058" i="1"/>
  <c r="U2058" i="1"/>
  <c r="AM2058" i="1" s="1"/>
  <c r="S2059" i="1"/>
  <c r="U2059" i="1"/>
  <c r="AM2059" i="1" s="1"/>
  <c r="S2060" i="1"/>
  <c r="U2060" i="1"/>
  <c r="AM2060" i="1" s="1"/>
  <c r="S2061" i="1"/>
  <c r="U2061" i="1"/>
  <c r="AM2061" i="1" s="1"/>
  <c r="S2062" i="1"/>
  <c r="U2062" i="1"/>
  <c r="AM2062" i="1" s="1"/>
  <c r="S2063" i="1"/>
  <c r="U2063" i="1"/>
  <c r="AM2063" i="1" s="1"/>
  <c r="S2064" i="1"/>
  <c r="U2064" i="1"/>
  <c r="AM2064" i="1" s="1"/>
  <c r="S2065" i="1"/>
  <c r="U2065" i="1"/>
  <c r="AM2065" i="1" s="1"/>
  <c r="S2066" i="1"/>
  <c r="U2066" i="1"/>
  <c r="AM2066" i="1" s="1"/>
  <c r="S2067" i="1"/>
  <c r="U2067" i="1"/>
  <c r="AM2067" i="1" s="1"/>
  <c r="S2068" i="1"/>
  <c r="U2068" i="1"/>
  <c r="AM2068" i="1" s="1"/>
  <c r="S2069" i="1"/>
  <c r="U2069" i="1"/>
  <c r="AM2069" i="1" s="1"/>
  <c r="S2070" i="1"/>
  <c r="U2070" i="1"/>
  <c r="AM2070" i="1" s="1"/>
  <c r="S2071" i="1"/>
  <c r="U2071" i="1"/>
  <c r="AM2071" i="1"/>
  <c r="S2072" i="1"/>
  <c r="U2072" i="1"/>
  <c r="AM2072" i="1" s="1"/>
  <c r="S2073" i="1"/>
  <c r="U2073" i="1"/>
  <c r="AM2073" i="1" s="1"/>
  <c r="S2074" i="1"/>
  <c r="U2074" i="1"/>
  <c r="AM2074" i="1"/>
  <c r="S2075" i="1"/>
  <c r="U2075" i="1"/>
  <c r="AM2075" i="1" s="1"/>
  <c r="S2076" i="1"/>
  <c r="U2076" i="1"/>
  <c r="AM2076" i="1" s="1"/>
  <c r="S2077" i="1"/>
  <c r="U2077" i="1"/>
  <c r="AM2077" i="1"/>
  <c r="S2078" i="1"/>
  <c r="U2078" i="1"/>
  <c r="AM2078" i="1" s="1"/>
  <c r="S2079" i="1"/>
  <c r="U2079" i="1"/>
  <c r="AM2079" i="1" s="1"/>
  <c r="S2080" i="1"/>
  <c r="U2080" i="1"/>
  <c r="AM2080" i="1" s="1"/>
  <c r="S2081" i="1"/>
  <c r="U2081" i="1"/>
  <c r="AM2081" i="1" s="1"/>
  <c r="S2082" i="1"/>
  <c r="U2082" i="1"/>
  <c r="AM2082" i="1" s="1"/>
  <c r="S2083" i="1"/>
  <c r="U2083" i="1"/>
  <c r="AM2083" i="1" s="1"/>
  <c r="S2084" i="1"/>
  <c r="U2084" i="1"/>
  <c r="AM2084" i="1" s="1"/>
  <c r="S2085" i="1"/>
  <c r="U2085" i="1"/>
  <c r="AM2085" i="1" s="1"/>
  <c r="S2086" i="1"/>
  <c r="U2086" i="1"/>
  <c r="AM2086" i="1" s="1"/>
  <c r="S2087" i="1"/>
  <c r="U2087" i="1"/>
  <c r="AM2087" i="1" s="1"/>
  <c r="S2088" i="1"/>
  <c r="U2088" i="1"/>
  <c r="AM2088" i="1" s="1"/>
  <c r="S2089" i="1"/>
  <c r="U2089" i="1"/>
  <c r="AM2089" i="1" s="1"/>
  <c r="S2090" i="1"/>
  <c r="U2090" i="1"/>
  <c r="AM2090" i="1" s="1"/>
  <c r="S2091" i="1"/>
  <c r="U2091" i="1"/>
  <c r="AM2091" i="1" s="1"/>
  <c r="S2092" i="1"/>
  <c r="U2092" i="1"/>
  <c r="AM2092" i="1" s="1"/>
  <c r="S2093" i="1"/>
  <c r="U2093" i="1"/>
  <c r="AM2093" i="1" s="1"/>
  <c r="S2094" i="1"/>
  <c r="U2094" i="1"/>
  <c r="AM2094" i="1" s="1"/>
  <c r="S2095" i="1"/>
  <c r="U2095" i="1"/>
  <c r="AM2095" i="1" s="1"/>
  <c r="S2096" i="1"/>
  <c r="U2096" i="1"/>
  <c r="AM2096" i="1" s="1"/>
  <c r="AV2096" i="1" s="1"/>
  <c r="S2097" i="1"/>
  <c r="U2097" i="1"/>
  <c r="AM2097" i="1"/>
  <c r="S2098" i="1"/>
  <c r="U2098" i="1"/>
  <c r="AM2098" i="1" s="1"/>
  <c r="S2099" i="1"/>
  <c r="U2099" i="1"/>
  <c r="AM2099" i="1" s="1"/>
  <c r="S2100" i="1"/>
  <c r="U2100" i="1"/>
  <c r="AM2100" i="1" s="1"/>
  <c r="S2101" i="1"/>
  <c r="U2101" i="1"/>
  <c r="AM2101" i="1" s="1"/>
  <c r="S2102" i="1"/>
  <c r="U2102" i="1"/>
  <c r="AM2102" i="1" s="1"/>
  <c r="S2103" i="1"/>
  <c r="U2103" i="1"/>
  <c r="AM2103" i="1" s="1"/>
  <c r="S2104" i="1"/>
  <c r="U2104" i="1"/>
  <c r="AM2104" i="1" s="1"/>
  <c r="S2105" i="1"/>
  <c r="U2105" i="1"/>
  <c r="AM2105" i="1" s="1"/>
  <c r="S2106" i="1"/>
  <c r="U2106" i="1"/>
  <c r="AM2106" i="1" s="1"/>
  <c r="S2107" i="1"/>
  <c r="U2107" i="1"/>
  <c r="AM2107" i="1" s="1"/>
  <c r="S2108" i="1"/>
  <c r="U2108" i="1"/>
  <c r="AM2108" i="1" s="1"/>
  <c r="S2109" i="1"/>
  <c r="U2109" i="1"/>
  <c r="AM2109" i="1" s="1"/>
  <c r="S2110" i="1"/>
  <c r="U2110" i="1"/>
  <c r="AM2110" i="1" s="1"/>
  <c r="S2111" i="1"/>
  <c r="U2111" i="1"/>
  <c r="AM2111" i="1" s="1"/>
  <c r="S2112" i="1"/>
  <c r="U2112" i="1"/>
  <c r="AM2112" i="1" s="1"/>
  <c r="S2113" i="1"/>
  <c r="U2113" i="1"/>
  <c r="AM2113" i="1" s="1"/>
  <c r="S2114" i="1"/>
  <c r="U2114" i="1"/>
  <c r="AM2114" i="1" s="1"/>
  <c r="S2115" i="1"/>
  <c r="U2115" i="1"/>
  <c r="AM2115" i="1" s="1"/>
  <c r="S2116" i="1"/>
  <c r="U2116" i="1"/>
  <c r="AM2116" i="1" s="1"/>
  <c r="AV2116" i="1" s="1"/>
  <c r="S2117" i="1"/>
  <c r="U2117" i="1"/>
  <c r="AM2117" i="1"/>
  <c r="S2118" i="1"/>
  <c r="U2118" i="1"/>
  <c r="AM2118" i="1" s="1"/>
  <c r="S2119" i="1"/>
  <c r="U2119" i="1"/>
  <c r="AM2119" i="1" s="1"/>
  <c r="S2120" i="1"/>
  <c r="U2120" i="1"/>
  <c r="AM2120" i="1" s="1"/>
  <c r="S2121" i="1"/>
  <c r="U2121" i="1"/>
  <c r="AM2121" i="1" s="1"/>
  <c r="S2122" i="1"/>
  <c r="U2122" i="1"/>
  <c r="AM2122" i="1" s="1"/>
  <c r="S2123" i="1"/>
  <c r="U2123" i="1"/>
  <c r="AM2123" i="1" s="1"/>
  <c r="S2124" i="1"/>
  <c r="U2124" i="1"/>
  <c r="AM2124" i="1" s="1"/>
  <c r="S2125" i="1"/>
  <c r="U2125" i="1"/>
  <c r="AM2125" i="1" s="1"/>
  <c r="S2126" i="1"/>
  <c r="U2126" i="1"/>
  <c r="AM2126" i="1" s="1"/>
  <c r="S2127" i="1"/>
  <c r="U2127" i="1"/>
  <c r="AM2127" i="1" s="1"/>
  <c r="S2128" i="1"/>
  <c r="U2128" i="1"/>
  <c r="AM2128" i="1" s="1"/>
  <c r="AU2128" i="1"/>
  <c r="S2129" i="1"/>
  <c r="U2129" i="1"/>
  <c r="AM2129" i="1" s="1"/>
  <c r="S2130" i="1"/>
  <c r="U2130" i="1"/>
  <c r="AM2130" i="1" s="1"/>
  <c r="S2131" i="1"/>
  <c r="U2131" i="1"/>
  <c r="AM2131" i="1"/>
  <c r="S2132" i="1"/>
  <c r="U2132" i="1"/>
  <c r="AM2132" i="1" s="1"/>
  <c r="S2133" i="1"/>
  <c r="U2133" i="1"/>
  <c r="AM2133" i="1" s="1"/>
  <c r="S2134" i="1"/>
  <c r="U2134" i="1"/>
  <c r="AM2134" i="1" s="1"/>
  <c r="S2135" i="1"/>
  <c r="U2135" i="1"/>
  <c r="AM2135" i="1" s="1"/>
  <c r="S2136" i="1"/>
  <c r="U2136" i="1"/>
  <c r="AM2136" i="1" s="1"/>
  <c r="S2137" i="1"/>
  <c r="U2137" i="1"/>
  <c r="AM2137" i="1"/>
  <c r="S2138" i="1"/>
  <c r="U2138" i="1"/>
  <c r="AM2138" i="1" s="1"/>
  <c r="S2139" i="1"/>
  <c r="U2139" i="1"/>
  <c r="AM2139" i="1" s="1"/>
  <c r="S2140" i="1"/>
  <c r="U2140" i="1"/>
  <c r="AM2140" i="1" s="1"/>
  <c r="S2141" i="1"/>
  <c r="U2141" i="1"/>
  <c r="AM2141" i="1"/>
  <c r="S2142" i="1"/>
  <c r="U2142" i="1"/>
  <c r="AM2142" i="1" s="1"/>
  <c r="S2143" i="1"/>
  <c r="U2143" i="1"/>
  <c r="AM2143" i="1" s="1"/>
  <c r="S2144" i="1"/>
  <c r="U2144" i="1"/>
  <c r="AM2144" i="1" s="1"/>
  <c r="S2145" i="1"/>
  <c r="U2145" i="1"/>
  <c r="AM2145" i="1" s="1"/>
  <c r="S2146" i="1"/>
  <c r="U2146" i="1"/>
  <c r="AM2146" i="1" s="1"/>
  <c r="AV2146" i="1"/>
  <c r="S2147" i="1"/>
  <c r="U2147" i="1"/>
  <c r="AM2147" i="1" s="1"/>
  <c r="AV2147" i="1" s="1"/>
  <c r="S2148" i="1"/>
  <c r="U2148" i="1"/>
  <c r="AM2148" i="1" s="1"/>
  <c r="S2149" i="1"/>
  <c r="U2149" i="1"/>
  <c r="AM2149" i="1" s="1"/>
  <c r="S2150" i="1"/>
  <c r="U2150" i="1"/>
  <c r="AM2150" i="1" s="1"/>
  <c r="S2151" i="1"/>
  <c r="U2151" i="1"/>
  <c r="AM2151" i="1" s="1"/>
  <c r="S2152" i="1"/>
  <c r="U2152" i="1"/>
  <c r="AM2152" i="1" s="1"/>
  <c r="S2153" i="1"/>
  <c r="U2153" i="1"/>
  <c r="AM2153" i="1" s="1"/>
  <c r="S2154" i="1"/>
  <c r="U2154" i="1"/>
  <c r="AM2154" i="1"/>
  <c r="S2155" i="1"/>
  <c r="U2155" i="1"/>
  <c r="AM2155" i="1" s="1"/>
  <c r="S2156" i="1"/>
  <c r="U2156" i="1"/>
  <c r="AM2156" i="1"/>
  <c r="S2157" i="1"/>
  <c r="U2157" i="1"/>
  <c r="AM2157" i="1" s="1"/>
  <c r="S2158" i="1"/>
  <c r="U2158" i="1"/>
  <c r="AM2158" i="1" s="1"/>
  <c r="S2159" i="1"/>
  <c r="U2159" i="1"/>
  <c r="AM2159" i="1" s="1"/>
  <c r="S2160" i="1"/>
  <c r="U2160" i="1"/>
  <c r="AM2160" i="1" s="1"/>
  <c r="S2161" i="1"/>
  <c r="U2161" i="1"/>
  <c r="AM2161" i="1" s="1"/>
  <c r="S2162" i="1"/>
  <c r="U2162" i="1"/>
  <c r="AM2162" i="1"/>
  <c r="S2163" i="1"/>
  <c r="U2163" i="1"/>
  <c r="AM2163" i="1" s="1"/>
  <c r="S2164" i="1"/>
  <c r="U2164" i="1"/>
  <c r="AM2164" i="1" s="1"/>
  <c r="S2165" i="1"/>
  <c r="U2165" i="1"/>
  <c r="AM2165" i="1" s="1"/>
  <c r="S2166" i="1"/>
  <c r="U2166" i="1"/>
  <c r="AM2166" i="1" s="1"/>
  <c r="S2167" i="1"/>
  <c r="U2167" i="1"/>
  <c r="AM2167" i="1" s="1"/>
  <c r="S2168" i="1"/>
  <c r="U2168" i="1"/>
  <c r="AM2168" i="1" s="1"/>
  <c r="S2169" i="1"/>
  <c r="U2169" i="1"/>
  <c r="AM2169" i="1" s="1"/>
  <c r="S2170" i="1"/>
  <c r="U2170" i="1"/>
  <c r="AM2170" i="1" s="1"/>
  <c r="S2171" i="1"/>
  <c r="U2171" i="1"/>
  <c r="AM2171" i="1"/>
  <c r="S2172" i="1"/>
  <c r="U2172" i="1"/>
  <c r="AM2172" i="1" s="1"/>
  <c r="S2173" i="1"/>
  <c r="U2173" i="1"/>
  <c r="AM2173" i="1" s="1"/>
  <c r="S2174" i="1"/>
  <c r="U2174" i="1"/>
  <c r="AM2174" i="1" s="1"/>
  <c r="S2175" i="1"/>
  <c r="U2175" i="1"/>
  <c r="AM2175" i="1" s="1"/>
  <c r="S2176" i="1"/>
  <c r="U2176" i="1"/>
  <c r="AM2176" i="1" s="1"/>
  <c r="S2177" i="1"/>
  <c r="U2177" i="1"/>
  <c r="AM2177" i="1" s="1"/>
  <c r="AV2177" i="1" s="1"/>
  <c r="S2178" i="1"/>
  <c r="U2178" i="1"/>
  <c r="AM2178" i="1" s="1"/>
  <c r="S2179" i="1"/>
  <c r="U2179" i="1"/>
  <c r="AM2179" i="1" s="1"/>
  <c r="S2180" i="1"/>
  <c r="U2180" i="1"/>
  <c r="AM2180" i="1" s="1"/>
  <c r="S2181" i="1"/>
  <c r="U2181" i="1"/>
  <c r="AM2181" i="1"/>
  <c r="AV2181" i="1" s="1"/>
  <c r="S2182" i="1"/>
  <c r="U2182" i="1"/>
  <c r="AM2182" i="1" s="1"/>
  <c r="S2183" i="1"/>
  <c r="U2183" i="1"/>
  <c r="AM2183" i="1" s="1"/>
  <c r="S2184" i="1"/>
  <c r="U2184" i="1"/>
  <c r="AM2184" i="1" s="1"/>
  <c r="S2185" i="1"/>
  <c r="U2185" i="1"/>
  <c r="AM2185" i="1" s="1"/>
  <c r="AV2185" i="1"/>
  <c r="S2186" i="1"/>
  <c r="U2186" i="1"/>
  <c r="AM2186" i="1" s="1"/>
  <c r="S2187" i="1"/>
  <c r="U2187" i="1"/>
  <c r="AM2187" i="1" s="1"/>
  <c r="S2188" i="1"/>
  <c r="U2188" i="1"/>
  <c r="AM2188" i="1" s="1"/>
  <c r="S2189" i="1"/>
  <c r="U2189" i="1"/>
  <c r="AM2189" i="1" s="1"/>
  <c r="S2190" i="1"/>
  <c r="U2190" i="1"/>
  <c r="AM2190" i="1" s="1"/>
  <c r="S2191" i="1"/>
  <c r="U2191" i="1"/>
  <c r="AM2191" i="1" s="1"/>
  <c r="S2192" i="1"/>
  <c r="U2192" i="1"/>
  <c r="AM2192" i="1" s="1"/>
  <c r="S2193" i="1"/>
  <c r="U2193" i="1"/>
  <c r="AM2193" i="1" s="1"/>
  <c r="S2194" i="1"/>
  <c r="U2194" i="1"/>
  <c r="AM2194" i="1" s="1"/>
  <c r="S2195" i="1"/>
  <c r="U2195" i="1"/>
  <c r="AM2195" i="1" s="1"/>
  <c r="S2196" i="1"/>
  <c r="U2196" i="1"/>
  <c r="AM2196" i="1" s="1"/>
  <c r="S2197" i="1"/>
  <c r="U2197" i="1"/>
  <c r="AM2197" i="1" s="1"/>
  <c r="AV2197" i="1" s="1"/>
  <c r="S2198" i="1"/>
  <c r="U2198" i="1"/>
  <c r="AM2198" i="1" s="1"/>
  <c r="S2199" i="1"/>
  <c r="U2199" i="1"/>
  <c r="AM2199" i="1" s="1"/>
  <c r="S2200" i="1"/>
  <c r="U2200" i="1"/>
  <c r="AM2200" i="1" s="1"/>
  <c r="S2201" i="1"/>
  <c r="U2201" i="1"/>
  <c r="AM2201" i="1" s="1"/>
  <c r="S2202" i="1"/>
  <c r="U2202" i="1"/>
  <c r="AM2202" i="1"/>
  <c r="AV2202" i="1" s="1"/>
  <c r="S2203" i="1"/>
  <c r="U2203" i="1"/>
  <c r="AM2203" i="1" s="1"/>
  <c r="S2204" i="1"/>
  <c r="U2204" i="1"/>
  <c r="AM2204" i="1"/>
  <c r="S2205" i="1"/>
  <c r="U2205" i="1"/>
  <c r="AM2205" i="1" s="1"/>
  <c r="S2206" i="1"/>
  <c r="U2206" i="1"/>
  <c r="AM2206" i="1" s="1"/>
  <c r="S2207" i="1"/>
  <c r="U2207" i="1"/>
  <c r="AM2207" i="1" s="1"/>
  <c r="S2208" i="1"/>
  <c r="U2208" i="1"/>
  <c r="AM2208" i="1" s="1"/>
  <c r="S2209" i="1"/>
  <c r="U2209" i="1"/>
  <c r="AM2209" i="1" s="1"/>
  <c r="S2210" i="1"/>
  <c r="U2210" i="1"/>
  <c r="AM2210" i="1" s="1"/>
  <c r="S2211" i="1"/>
  <c r="U2211" i="1"/>
  <c r="AM2211" i="1"/>
  <c r="S2212" i="1"/>
  <c r="U2212" i="1"/>
  <c r="AM2212" i="1" s="1"/>
  <c r="S2213" i="1"/>
  <c r="U2213" i="1"/>
  <c r="AM2213" i="1" s="1"/>
  <c r="S2214" i="1"/>
  <c r="U2214" i="1"/>
  <c r="AM2214" i="1" s="1"/>
  <c r="S2215" i="1"/>
  <c r="U2215" i="1"/>
  <c r="AM2215" i="1" s="1"/>
  <c r="S2216" i="1"/>
  <c r="U2216" i="1"/>
  <c r="AM2216" i="1" s="1"/>
  <c r="S2217" i="1"/>
  <c r="U2217" i="1"/>
  <c r="AM2217" i="1" s="1"/>
  <c r="AV2217" i="1" s="1"/>
  <c r="S2218" i="1"/>
  <c r="U2218" i="1"/>
  <c r="AM2218" i="1" s="1"/>
  <c r="S2219" i="1"/>
  <c r="U2219" i="1"/>
  <c r="AM2219" i="1" s="1"/>
  <c r="S2220" i="1"/>
  <c r="U2220" i="1"/>
  <c r="AM2220" i="1" s="1"/>
  <c r="S2221" i="1"/>
  <c r="U2221" i="1"/>
  <c r="AM2221" i="1" s="1"/>
  <c r="S2222" i="1"/>
  <c r="U2222" i="1"/>
  <c r="AM2222" i="1" s="1"/>
  <c r="S2223" i="1"/>
  <c r="U2223" i="1"/>
  <c r="AM2223" i="1" s="1"/>
  <c r="S2224" i="1"/>
  <c r="U2224" i="1"/>
  <c r="AM2224" i="1" s="1"/>
  <c r="S2225" i="1"/>
  <c r="U2225" i="1"/>
  <c r="AM2225" i="1" s="1"/>
  <c r="S2226" i="1"/>
  <c r="U2226" i="1"/>
  <c r="AM2226" i="1" s="1"/>
  <c r="S2227" i="1"/>
  <c r="U2227" i="1"/>
  <c r="AM2227" i="1" s="1"/>
  <c r="S2228" i="1"/>
  <c r="U2228" i="1"/>
  <c r="AM2228" i="1" s="1"/>
  <c r="S2229" i="1"/>
  <c r="U2229" i="1"/>
  <c r="AM2229" i="1" s="1"/>
  <c r="S2230" i="1"/>
  <c r="U2230" i="1"/>
  <c r="AM2230" i="1" s="1"/>
  <c r="S2231" i="1"/>
  <c r="U2231" i="1"/>
  <c r="AM2231" i="1" s="1"/>
  <c r="S2232" i="1"/>
  <c r="U2232" i="1"/>
  <c r="AM2232" i="1" s="1"/>
  <c r="S2233" i="1"/>
  <c r="U2233" i="1"/>
  <c r="AM2233" i="1" s="1"/>
  <c r="S2234" i="1"/>
  <c r="U2234" i="1"/>
  <c r="AM2234" i="1" s="1"/>
  <c r="S2235" i="1"/>
  <c r="U2235" i="1"/>
  <c r="AM2235" i="1" s="1"/>
  <c r="S2236" i="1"/>
  <c r="U2236" i="1"/>
  <c r="AM2236" i="1" s="1"/>
  <c r="S2237" i="1"/>
  <c r="U2237" i="1"/>
  <c r="AM2237" i="1"/>
  <c r="AW2237" i="1" s="1"/>
  <c r="S2238" i="1"/>
  <c r="U2238" i="1"/>
  <c r="AM2238" i="1" s="1"/>
  <c r="S2239" i="1"/>
  <c r="U2239" i="1"/>
  <c r="AM2239" i="1" s="1"/>
  <c r="S2240" i="1"/>
  <c r="U2240" i="1"/>
  <c r="AM2240" i="1" s="1"/>
  <c r="S2241" i="1"/>
  <c r="U2241" i="1"/>
  <c r="AM2241" i="1"/>
  <c r="S2242" i="1"/>
  <c r="U2242" i="1"/>
  <c r="AM2242" i="1" s="1"/>
  <c r="S2243" i="1"/>
  <c r="U2243" i="1"/>
  <c r="AM2243" i="1" s="1"/>
  <c r="S2244" i="1"/>
  <c r="U2244" i="1"/>
  <c r="AM2244" i="1"/>
  <c r="S2245" i="1"/>
  <c r="U2245" i="1"/>
  <c r="AM2245" i="1" s="1"/>
  <c r="S2246" i="1"/>
  <c r="U2246" i="1"/>
  <c r="AM2246" i="1" s="1"/>
  <c r="AV2246" i="1" s="1"/>
  <c r="S2247" i="1"/>
  <c r="U2247" i="1"/>
  <c r="AM2247" i="1" s="1"/>
  <c r="S2248" i="1"/>
  <c r="U2248" i="1"/>
  <c r="AM2248" i="1"/>
  <c r="S2249" i="1"/>
  <c r="U2249" i="1"/>
  <c r="AM2249" i="1" s="1"/>
  <c r="S2250" i="1"/>
  <c r="U2250" i="1"/>
  <c r="AM2250" i="1" s="1"/>
  <c r="S2251" i="1"/>
  <c r="U2251" i="1"/>
  <c r="AM2251" i="1" s="1"/>
  <c r="S2252" i="1"/>
  <c r="U2252" i="1"/>
  <c r="AM2252" i="1"/>
  <c r="S2253" i="1"/>
  <c r="U2253" i="1"/>
  <c r="AM2253" i="1" s="1"/>
  <c r="S2254" i="1"/>
  <c r="U2254" i="1"/>
  <c r="AM2254" i="1" s="1"/>
  <c r="S2255" i="1"/>
  <c r="U2255" i="1"/>
  <c r="AM2255" i="1" s="1"/>
  <c r="S2256" i="1"/>
  <c r="U2256" i="1"/>
  <c r="AM2256" i="1" s="1"/>
  <c r="S2257" i="1"/>
  <c r="U2257" i="1"/>
  <c r="AM2257" i="1" s="1"/>
  <c r="AW2257" i="1" s="1"/>
  <c r="S2258" i="1"/>
  <c r="U2258" i="1"/>
  <c r="AM2258" i="1" s="1"/>
  <c r="S2259" i="1"/>
  <c r="U2259" i="1"/>
  <c r="AM2259" i="1" s="1"/>
  <c r="S2260" i="1"/>
  <c r="U2260" i="1"/>
  <c r="AM2260" i="1" s="1"/>
  <c r="S2261" i="1"/>
  <c r="U2261" i="1"/>
  <c r="AM2261" i="1" s="1"/>
  <c r="S2262" i="1"/>
  <c r="U2262" i="1"/>
  <c r="AM2262" i="1" s="1"/>
  <c r="S2263" i="1"/>
  <c r="U2263" i="1"/>
  <c r="AM2263" i="1" s="1"/>
  <c r="S2264" i="1"/>
  <c r="U2264" i="1"/>
  <c r="AM2264" i="1" s="1"/>
  <c r="S2265" i="1"/>
  <c r="U2265" i="1"/>
  <c r="AM2265" i="1" s="1"/>
  <c r="S2266" i="1"/>
  <c r="U2266" i="1"/>
  <c r="AM2266" i="1" s="1"/>
  <c r="S2267" i="1"/>
  <c r="U2267" i="1"/>
  <c r="AM2267" i="1" s="1"/>
  <c r="S2268" i="1"/>
  <c r="U2268" i="1"/>
  <c r="AM2268" i="1" s="1"/>
  <c r="S2269" i="1"/>
  <c r="U2269" i="1"/>
  <c r="AM2269" i="1" s="1"/>
  <c r="S2270" i="1"/>
  <c r="U2270" i="1"/>
  <c r="AM2270" i="1" s="1"/>
  <c r="S2271" i="1"/>
  <c r="U2271" i="1"/>
  <c r="AM2271" i="1" s="1"/>
  <c r="S2272" i="1"/>
  <c r="U2272" i="1"/>
  <c r="AM2272" i="1" s="1"/>
  <c r="AW2272" i="1" s="1"/>
  <c r="S2273" i="1"/>
  <c r="U2273" i="1"/>
  <c r="AM2273" i="1" s="1"/>
  <c r="S2274" i="1"/>
  <c r="U2274" i="1"/>
  <c r="AM2274" i="1" s="1"/>
  <c r="S2275" i="1"/>
  <c r="U2275" i="1"/>
  <c r="AM2275" i="1" s="1"/>
  <c r="S2276" i="1"/>
  <c r="U2276" i="1"/>
  <c r="AM2276" i="1" s="1"/>
  <c r="S2277" i="1"/>
  <c r="U2277" i="1"/>
  <c r="AM2277" i="1"/>
  <c r="AW2277" i="1" s="1"/>
  <c r="S2278" i="1"/>
  <c r="U2278" i="1"/>
  <c r="AM2278" i="1" s="1"/>
  <c r="S2279" i="1"/>
  <c r="U2279" i="1"/>
  <c r="AM2279" i="1" s="1"/>
  <c r="S2280" i="1"/>
  <c r="U2280" i="1"/>
  <c r="AM2280" i="1" s="1"/>
  <c r="S2281" i="1"/>
  <c r="U2281" i="1"/>
  <c r="AM2281" i="1" s="1"/>
  <c r="AV2281" i="1" s="1"/>
  <c r="S2282" i="1"/>
  <c r="U2282" i="1"/>
  <c r="AM2282" i="1" s="1"/>
  <c r="S2283" i="1"/>
  <c r="U2283" i="1"/>
  <c r="AM2283" i="1" s="1"/>
  <c r="S2284" i="1"/>
  <c r="U2284" i="1"/>
  <c r="AM2284" i="1" s="1"/>
  <c r="S2285" i="1"/>
  <c r="U2285" i="1"/>
  <c r="AM2285" i="1" s="1"/>
  <c r="S2286" i="1"/>
  <c r="U2286" i="1"/>
  <c r="AM2286" i="1" s="1"/>
  <c r="S2287" i="1"/>
  <c r="U2287" i="1"/>
  <c r="AM2287" i="1" s="1"/>
  <c r="S2288" i="1"/>
  <c r="U2288" i="1"/>
  <c r="AM2288" i="1" s="1"/>
  <c r="S2289" i="1"/>
  <c r="U2289" i="1"/>
  <c r="AM2289" i="1" s="1"/>
  <c r="S2290" i="1"/>
  <c r="U2290" i="1"/>
  <c r="AM2290" i="1" s="1"/>
  <c r="S2291" i="1"/>
  <c r="U2291" i="1"/>
  <c r="AM2291" i="1" s="1"/>
  <c r="S2292" i="1"/>
  <c r="U2292" i="1"/>
  <c r="AM2292" i="1" s="1"/>
  <c r="S2293" i="1"/>
  <c r="U2293" i="1"/>
  <c r="AM2293" i="1" s="1"/>
  <c r="S2294" i="1"/>
  <c r="U2294" i="1"/>
  <c r="AM2294" i="1" s="1"/>
  <c r="S2295" i="1"/>
  <c r="U2295" i="1"/>
  <c r="AM2295" i="1" s="1"/>
  <c r="S2296" i="1"/>
  <c r="U2296" i="1"/>
  <c r="AM2296" i="1" s="1"/>
  <c r="S2297" i="1"/>
  <c r="U2297" i="1"/>
  <c r="AM2297" i="1" s="1"/>
  <c r="S2298" i="1"/>
  <c r="U2298" i="1"/>
  <c r="AM2298" i="1" s="1"/>
  <c r="S2299" i="1"/>
  <c r="U2299" i="1"/>
  <c r="AM2299" i="1" s="1"/>
  <c r="S2300" i="1"/>
  <c r="U2300" i="1"/>
  <c r="AM2300" i="1" s="1"/>
  <c r="S2301" i="1"/>
  <c r="U2301" i="1"/>
  <c r="AM2301" i="1" s="1"/>
  <c r="AV2301" i="1" s="1"/>
  <c r="S2302" i="1"/>
  <c r="U2302" i="1"/>
  <c r="AM2302" i="1" s="1"/>
  <c r="S2303" i="1"/>
  <c r="U2303" i="1"/>
  <c r="AM2303" i="1" s="1"/>
  <c r="S2304" i="1"/>
  <c r="U2304" i="1"/>
  <c r="AM2304" i="1" s="1"/>
  <c r="S2305" i="1"/>
  <c r="U2305" i="1"/>
  <c r="AM2305" i="1" s="1"/>
  <c r="S2306" i="1"/>
  <c r="U2306" i="1"/>
  <c r="AM2306" i="1" s="1"/>
  <c r="S2307" i="1"/>
  <c r="U2307" i="1"/>
  <c r="AM2307" i="1" s="1"/>
  <c r="S2308" i="1"/>
  <c r="U2308" i="1"/>
  <c r="AM2308" i="1" s="1"/>
  <c r="S2309" i="1"/>
  <c r="U2309" i="1"/>
  <c r="AM2309" i="1" s="1"/>
  <c r="S2310" i="1"/>
  <c r="U2310" i="1"/>
  <c r="AM2310" i="1" s="1"/>
  <c r="S2311" i="1"/>
  <c r="U2311" i="1"/>
  <c r="AM2311" i="1"/>
  <c r="AV2311" i="1" s="1"/>
  <c r="S2312" i="1"/>
  <c r="U2312" i="1"/>
  <c r="AM2312" i="1" s="1"/>
  <c r="S2313" i="1"/>
  <c r="U2313" i="1"/>
  <c r="AM2313" i="1" s="1"/>
  <c r="S2314" i="1"/>
  <c r="U2314" i="1"/>
  <c r="AM2314" i="1" s="1"/>
  <c r="S2315" i="1"/>
  <c r="U2315" i="1"/>
  <c r="AM2315" i="1" s="1"/>
  <c r="S2316" i="1"/>
  <c r="U2316" i="1"/>
  <c r="AM2316" i="1" s="1"/>
  <c r="S2317" i="1"/>
  <c r="U2317" i="1"/>
  <c r="AM2317" i="1" s="1"/>
  <c r="S2318" i="1"/>
  <c r="U2318" i="1"/>
  <c r="AM2318" i="1" s="1"/>
  <c r="S2319" i="1"/>
  <c r="U2319" i="1"/>
  <c r="AM2319" i="1" s="1"/>
  <c r="AW2319" i="1" s="1"/>
  <c r="S2320" i="1"/>
  <c r="U2320" i="1"/>
  <c r="AM2320" i="1" s="1"/>
  <c r="S2321" i="1"/>
  <c r="U2321" i="1"/>
  <c r="AM2321" i="1" s="1"/>
  <c r="AV2321" i="1"/>
  <c r="S2322" i="1"/>
  <c r="U2322" i="1"/>
  <c r="AM2322" i="1" s="1"/>
  <c r="S2323" i="1"/>
  <c r="U2323" i="1"/>
  <c r="AM2323" i="1" s="1"/>
  <c r="S2324" i="1"/>
  <c r="U2324" i="1"/>
  <c r="AM2324" i="1" s="1"/>
  <c r="S2325" i="1"/>
  <c r="U2325" i="1"/>
  <c r="AM2325" i="1" s="1"/>
  <c r="S2326" i="1"/>
  <c r="U2326" i="1"/>
  <c r="AM2326" i="1" s="1"/>
  <c r="S2327" i="1"/>
  <c r="U2327" i="1"/>
  <c r="AM2327" i="1" s="1"/>
  <c r="S2328" i="1"/>
  <c r="U2328" i="1"/>
  <c r="AM2328" i="1" s="1"/>
  <c r="S2329" i="1"/>
  <c r="U2329" i="1"/>
  <c r="AM2329" i="1" s="1"/>
  <c r="S2330" i="1"/>
  <c r="U2330" i="1"/>
  <c r="AM2330" i="1" s="1"/>
  <c r="S2331" i="1"/>
  <c r="U2331" i="1"/>
  <c r="AM2331" i="1" s="1"/>
  <c r="S2332" i="1"/>
  <c r="U2332" i="1"/>
  <c r="AM2332" i="1" s="1"/>
  <c r="S2333" i="1"/>
  <c r="U2333" i="1"/>
  <c r="AM2333" i="1" s="1"/>
  <c r="S2334" i="1"/>
  <c r="U2334" i="1"/>
  <c r="AM2334" i="1" s="1"/>
  <c r="S2335" i="1"/>
  <c r="U2335" i="1"/>
  <c r="AM2335" i="1" s="1"/>
  <c r="S2336" i="1"/>
  <c r="U2336" i="1"/>
  <c r="AM2336" i="1" s="1"/>
  <c r="S2337" i="1"/>
  <c r="U2337" i="1"/>
  <c r="AM2337" i="1" s="1"/>
  <c r="S2338" i="1"/>
  <c r="U2338" i="1"/>
  <c r="AM2338" i="1" s="1"/>
  <c r="S2339" i="1"/>
  <c r="U2339" i="1"/>
  <c r="AM2339" i="1" s="1"/>
  <c r="S2340" i="1"/>
  <c r="U2340" i="1"/>
  <c r="AM2340" i="1"/>
  <c r="S2341" i="1"/>
  <c r="U2341" i="1"/>
  <c r="AM2341" i="1" s="1"/>
  <c r="S2342" i="1"/>
  <c r="U2342" i="1"/>
  <c r="AM2342" i="1" s="1"/>
  <c r="S2343" i="1"/>
  <c r="U2343" i="1"/>
  <c r="AM2343" i="1" s="1"/>
  <c r="S2344" i="1"/>
  <c r="U2344" i="1"/>
  <c r="AM2344" i="1" s="1"/>
  <c r="S2345" i="1"/>
  <c r="U2345" i="1"/>
  <c r="AM2345" i="1" s="1"/>
  <c r="S2346" i="1"/>
  <c r="U2346" i="1"/>
  <c r="AM2346" i="1" s="1"/>
  <c r="AV2346" i="1" s="1"/>
  <c r="S2347" i="1"/>
  <c r="U2347" i="1"/>
  <c r="AM2347" i="1" s="1"/>
  <c r="S2348" i="1"/>
  <c r="U2348" i="1"/>
  <c r="AM2348" i="1" s="1"/>
  <c r="S2349" i="1"/>
  <c r="U2349" i="1"/>
  <c r="AM2349" i="1" s="1"/>
  <c r="S2350" i="1"/>
  <c r="U2350" i="1"/>
  <c r="AM2350" i="1" s="1"/>
  <c r="S2351" i="1"/>
  <c r="U2351" i="1"/>
  <c r="AM2351" i="1" s="1"/>
  <c r="S2352" i="1"/>
  <c r="U2352" i="1"/>
  <c r="AM2352" i="1" s="1"/>
  <c r="S2353" i="1"/>
  <c r="U2353" i="1"/>
  <c r="AM2353" i="1" s="1"/>
  <c r="S2354" i="1"/>
  <c r="U2354" i="1"/>
  <c r="AM2354" i="1" s="1"/>
  <c r="S2355" i="1"/>
  <c r="U2355" i="1"/>
  <c r="AM2355" i="1" s="1"/>
  <c r="S2356" i="1"/>
  <c r="U2356" i="1"/>
  <c r="AM2356" i="1" s="1"/>
  <c r="S2357" i="1"/>
  <c r="U2357" i="1"/>
  <c r="AM2357" i="1" s="1"/>
  <c r="S2358" i="1"/>
  <c r="U2358" i="1"/>
  <c r="AM2358" i="1" s="1"/>
  <c r="S2359" i="1"/>
  <c r="U2359" i="1"/>
  <c r="AM2359" i="1" s="1"/>
  <c r="S2360" i="1"/>
  <c r="U2360" i="1"/>
  <c r="AM2360" i="1"/>
  <c r="S2361" i="1"/>
  <c r="U2361" i="1"/>
  <c r="AM2361" i="1" s="1"/>
  <c r="S2362" i="1"/>
  <c r="U2362" i="1"/>
  <c r="AM2362" i="1" s="1"/>
  <c r="S2363" i="1"/>
  <c r="U2363" i="1"/>
  <c r="AM2363" i="1" s="1"/>
  <c r="S2364" i="1"/>
  <c r="U2364" i="1"/>
  <c r="AM2364" i="1" s="1"/>
  <c r="S2365" i="1"/>
  <c r="U2365" i="1"/>
  <c r="AM2365" i="1" s="1"/>
  <c r="S2366" i="1"/>
  <c r="U2366" i="1"/>
  <c r="AM2366" i="1" s="1"/>
  <c r="S2367" i="1"/>
  <c r="U2367" i="1"/>
  <c r="AM2367" i="1" s="1"/>
  <c r="S2368" i="1"/>
  <c r="U2368" i="1"/>
  <c r="AM2368" i="1" s="1"/>
  <c r="S2369" i="1"/>
  <c r="U2369" i="1"/>
  <c r="AM2369" i="1" s="1"/>
  <c r="S2370" i="1"/>
  <c r="U2370" i="1"/>
  <c r="AM2370" i="1" s="1"/>
  <c r="S2371" i="1"/>
  <c r="U2371" i="1"/>
  <c r="AM2371" i="1" s="1"/>
  <c r="S2372" i="1"/>
  <c r="U2372" i="1"/>
  <c r="AM2372" i="1" s="1"/>
  <c r="S2373" i="1"/>
  <c r="U2373" i="1"/>
  <c r="AM2373" i="1" s="1"/>
  <c r="S2374" i="1"/>
  <c r="U2374" i="1"/>
  <c r="AM2374" i="1"/>
  <c r="S2375" i="1"/>
  <c r="U2375" i="1"/>
  <c r="AM2375" i="1"/>
  <c r="S2376" i="1"/>
  <c r="U2376" i="1"/>
  <c r="AM2376" i="1" s="1"/>
  <c r="S2377" i="1"/>
  <c r="U2377" i="1"/>
  <c r="AM2377" i="1" s="1"/>
  <c r="S2378" i="1"/>
  <c r="U2378" i="1"/>
  <c r="AM2378" i="1" s="1"/>
  <c r="AW2378" i="1" s="1"/>
  <c r="S2379" i="1"/>
  <c r="U2379" i="1"/>
  <c r="AM2379" i="1" s="1"/>
  <c r="S2380" i="1"/>
  <c r="U2380" i="1"/>
  <c r="AM2380" i="1" s="1"/>
  <c r="S2381" i="1"/>
  <c r="U2381" i="1"/>
  <c r="AM2381" i="1" s="1"/>
  <c r="S2382" i="1"/>
  <c r="U2382" i="1"/>
  <c r="AM2382" i="1" s="1"/>
  <c r="S2383" i="1"/>
  <c r="U2383" i="1"/>
  <c r="AM2383" i="1" s="1"/>
  <c r="S2384" i="1"/>
  <c r="U2384" i="1"/>
  <c r="AM2384" i="1" s="1"/>
  <c r="S2385" i="1"/>
  <c r="U2385" i="1"/>
  <c r="AM2385" i="1" s="1"/>
  <c r="S2386" i="1"/>
  <c r="U2386" i="1"/>
  <c r="AM2386" i="1"/>
  <c r="S2387" i="1"/>
  <c r="U2387" i="1"/>
  <c r="AM2387" i="1" s="1"/>
  <c r="S2388" i="1"/>
  <c r="U2388" i="1"/>
  <c r="AM2388" i="1" s="1"/>
  <c r="S2389" i="1"/>
  <c r="U2389" i="1"/>
  <c r="AM2389" i="1" s="1"/>
  <c r="S2390" i="1"/>
  <c r="U2390" i="1"/>
  <c r="AM2390" i="1" s="1"/>
  <c r="S2391" i="1"/>
  <c r="U2391" i="1"/>
  <c r="AM2391" i="1" s="1"/>
  <c r="S2392" i="1"/>
  <c r="U2392" i="1"/>
  <c r="AM2392" i="1" s="1"/>
  <c r="S2393" i="1"/>
  <c r="U2393" i="1"/>
  <c r="AM2393" i="1" s="1"/>
  <c r="S2394" i="1"/>
  <c r="U2394" i="1"/>
  <c r="AM2394" i="1" s="1"/>
  <c r="S2395" i="1"/>
  <c r="U2395" i="1"/>
  <c r="AM2395" i="1" s="1"/>
  <c r="S2396" i="1"/>
  <c r="U2396" i="1"/>
  <c r="AM2396" i="1" s="1"/>
  <c r="S2397" i="1"/>
  <c r="U2397" i="1"/>
  <c r="AM2397" i="1" s="1"/>
  <c r="S2398" i="1"/>
  <c r="U2398" i="1"/>
  <c r="AM2398" i="1" s="1"/>
  <c r="S2399" i="1"/>
  <c r="U2399" i="1"/>
  <c r="AM2399" i="1" s="1"/>
  <c r="S2400" i="1"/>
  <c r="U2400" i="1"/>
  <c r="AM2400" i="1" s="1"/>
  <c r="AW2400" i="1" s="1"/>
  <c r="S2401" i="1"/>
  <c r="U2401" i="1"/>
  <c r="AM2401" i="1" s="1"/>
  <c r="S2402" i="1"/>
  <c r="U2402" i="1"/>
  <c r="AM2402" i="1" s="1"/>
  <c r="S2403" i="1"/>
  <c r="U2403" i="1"/>
  <c r="AM2403" i="1" s="1"/>
  <c r="AU2403" i="1" s="1"/>
  <c r="S2404" i="1"/>
  <c r="U2404" i="1"/>
  <c r="AM2404" i="1" s="1"/>
  <c r="S2405" i="1"/>
  <c r="U2405" i="1"/>
  <c r="AM2405" i="1"/>
  <c r="S2406" i="1"/>
  <c r="U2406" i="1"/>
  <c r="AM2406" i="1" s="1"/>
  <c r="AV2406" i="1" s="1"/>
  <c r="S2407" i="1"/>
  <c r="U2407" i="1"/>
  <c r="AM2407" i="1" s="1"/>
  <c r="S2408" i="1"/>
  <c r="U2408" i="1"/>
  <c r="AM2408" i="1"/>
  <c r="AU2408" i="1" s="1"/>
  <c r="S2409" i="1"/>
  <c r="U2409" i="1"/>
  <c r="AM2409" i="1" s="1"/>
  <c r="S2410" i="1"/>
  <c r="U2410" i="1"/>
  <c r="AM2410" i="1" s="1"/>
  <c r="S2411" i="1"/>
  <c r="U2411" i="1"/>
  <c r="AM2411" i="1" s="1"/>
  <c r="S2412" i="1"/>
  <c r="U2412" i="1"/>
  <c r="AM2412" i="1" s="1"/>
  <c r="S2413" i="1"/>
  <c r="U2413" i="1"/>
  <c r="AM2413" i="1" s="1"/>
  <c r="S2414" i="1"/>
  <c r="U2414" i="1"/>
  <c r="AM2414" i="1"/>
  <c r="S2415" i="1"/>
  <c r="U2415" i="1"/>
  <c r="AM2415" i="1" s="1"/>
  <c r="S2416" i="1"/>
  <c r="U2416" i="1"/>
  <c r="AM2416" i="1"/>
  <c r="S2417" i="1"/>
  <c r="U2417" i="1"/>
  <c r="AM2417" i="1" s="1"/>
  <c r="S2418" i="1"/>
  <c r="U2418" i="1"/>
  <c r="AM2418" i="1" s="1"/>
  <c r="S2419" i="1"/>
  <c r="U2419" i="1"/>
  <c r="AM2419" i="1" s="1"/>
  <c r="S2420" i="1"/>
  <c r="U2420" i="1"/>
  <c r="AM2420" i="1" s="1"/>
  <c r="S2421" i="1"/>
  <c r="U2421" i="1"/>
  <c r="AM2421" i="1" s="1"/>
  <c r="S2422" i="1"/>
  <c r="U2422" i="1"/>
  <c r="AM2422" i="1" s="1"/>
  <c r="S2423" i="1"/>
  <c r="U2423" i="1"/>
  <c r="AM2423" i="1" s="1"/>
  <c r="AU2423" i="1" s="1"/>
  <c r="S2424" i="1"/>
  <c r="U2424" i="1"/>
  <c r="AM2424" i="1" s="1"/>
  <c r="S2425" i="1"/>
  <c r="U2425" i="1"/>
  <c r="AM2425" i="1" s="1"/>
  <c r="S2426" i="1"/>
  <c r="U2426" i="1"/>
  <c r="AM2426" i="1" s="1"/>
  <c r="S2427" i="1"/>
  <c r="U2427" i="1"/>
  <c r="AM2427" i="1" s="1"/>
  <c r="S2428" i="1"/>
  <c r="U2428" i="1"/>
  <c r="AM2428" i="1" s="1"/>
  <c r="S2429" i="1"/>
  <c r="U2429" i="1"/>
  <c r="AM2429" i="1" s="1"/>
  <c r="S2430" i="1"/>
  <c r="U2430" i="1"/>
  <c r="AM2430" i="1" s="1"/>
  <c r="S2431" i="1"/>
  <c r="U2431" i="1"/>
  <c r="AM2431" i="1" s="1"/>
  <c r="S2432" i="1"/>
  <c r="U2432" i="1"/>
  <c r="AM2432" i="1" s="1"/>
  <c r="S2433" i="1"/>
  <c r="U2433" i="1"/>
  <c r="AM2433" i="1" s="1"/>
  <c r="S2434" i="1"/>
  <c r="U2434" i="1"/>
  <c r="AM2434" i="1" s="1"/>
  <c r="S2435" i="1"/>
  <c r="U2435" i="1"/>
  <c r="AM2435" i="1" s="1"/>
  <c r="AW2435" i="1" s="1"/>
  <c r="S2436" i="1"/>
  <c r="U2436" i="1"/>
  <c r="AM2436" i="1" s="1"/>
  <c r="S2437" i="1"/>
  <c r="U2437" i="1"/>
  <c r="AM2437" i="1" s="1"/>
  <c r="S2438" i="1"/>
  <c r="U2438" i="1"/>
  <c r="AM2438" i="1" s="1"/>
  <c r="S2439" i="1"/>
  <c r="U2439" i="1"/>
  <c r="AM2439" i="1" s="1"/>
  <c r="S2440" i="1"/>
  <c r="U2440" i="1"/>
  <c r="AM2440" i="1" s="1"/>
  <c r="S2441" i="1"/>
  <c r="U2441" i="1"/>
  <c r="AM2441" i="1" s="1"/>
  <c r="S2442" i="1"/>
  <c r="U2442" i="1"/>
  <c r="AM2442" i="1"/>
  <c r="S2443" i="1"/>
  <c r="U2443" i="1"/>
  <c r="AM2443" i="1" s="1"/>
  <c r="S2444" i="1"/>
  <c r="U2444" i="1"/>
  <c r="AM2444" i="1" s="1"/>
  <c r="S2445" i="1"/>
  <c r="U2445" i="1"/>
  <c r="AM2445" i="1" s="1"/>
  <c r="S2446" i="1"/>
  <c r="U2446" i="1"/>
  <c r="AM2446" i="1" s="1"/>
  <c r="S2447" i="1"/>
  <c r="U2447" i="1"/>
  <c r="AM2447" i="1"/>
  <c r="S2448" i="1"/>
  <c r="U2448" i="1"/>
  <c r="AM2448" i="1" s="1"/>
  <c r="S2449" i="1"/>
  <c r="U2449" i="1"/>
  <c r="AM2449" i="1" s="1"/>
  <c r="S2450" i="1"/>
  <c r="U2450" i="1"/>
  <c r="AM2450" i="1" s="1"/>
  <c r="S2451" i="1"/>
  <c r="U2451" i="1"/>
  <c r="AM2451" i="1" s="1"/>
  <c r="S2452" i="1"/>
  <c r="U2452" i="1"/>
  <c r="AM2452" i="1" s="1"/>
  <c r="S2453" i="1"/>
  <c r="U2453" i="1"/>
  <c r="AM2453" i="1" s="1"/>
  <c r="S2454" i="1"/>
  <c r="U2454" i="1"/>
  <c r="AM2454" i="1" s="1"/>
  <c r="S2455" i="1"/>
  <c r="U2455" i="1"/>
  <c r="AM2455" i="1"/>
  <c r="S2456" i="1"/>
  <c r="U2456" i="1"/>
  <c r="AM2456" i="1" s="1"/>
  <c r="S2457" i="1"/>
  <c r="U2457" i="1"/>
  <c r="AM2457" i="1"/>
  <c r="S2458" i="1"/>
  <c r="U2458" i="1"/>
  <c r="AM2458" i="1" s="1"/>
  <c r="S2459" i="1"/>
  <c r="U2459" i="1"/>
  <c r="AM2459" i="1" s="1"/>
  <c r="S2460" i="1"/>
  <c r="U2460" i="1"/>
  <c r="AM2460" i="1" s="1"/>
  <c r="S2461" i="1"/>
  <c r="U2461" i="1"/>
  <c r="AM2461" i="1" s="1"/>
  <c r="S2462" i="1"/>
  <c r="U2462" i="1"/>
  <c r="AM2462" i="1" s="1"/>
  <c r="S2463" i="1"/>
  <c r="U2463" i="1"/>
  <c r="AM2463" i="1" s="1"/>
  <c r="S2464" i="1"/>
  <c r="U2464" i="1"/>
  <c r="AM2464" i="1" s="1"/>
  <c r="S2465" i="1"/>
  <c r="U2465" i="1"/>
  <c r="AM2465" i="1" s="1"/>
  <c r="S2466" i="1"/>
  <c r="U2466" i="1"/>
  <c r="AM2466" i="1" s="1"/>
  <c r="S2467" i="1"/>
  <c r="U2467" i="1"/>
  <c r="AM2467" i="1"/>
  <c r="S2468" i="1"/>
  <c r="U2468" i="1"/>
  <c r="AM2468" i="1" s="1"/>
  <c r="S2469" i="1"/>
  <c r="U2469" i="1"/>
  <c r="AM2469" i="1" s="1"/>
  <c r="S2470" i="1"/>
  <c r="U2470" i="1"/>
  <c r="AM2470" i="1" s="1"/>
  <c r="S2471" i="1"/>
  <c r="U2471" i="1"/>
  <c r="AM2471" i="1" s="1"/>
  <c r="S2472" i="1"/>
  <c r="U2472" i="1"/>
  <c r="AM2472" i="1" s="1"/>
  <c r="S2473" i="1"/>
  <c r="U2473" i="1"/>
  <c r="AM2473" i="1"/>
  <c r="S2474" i="1"/>
  <c r="U2474" i="1"/>
  <c r="AM2474" i="1" s="1"/>
  <c r="S2475" i="1"/>
  <c r="U2475" i="1"/>
  <c r="AM2475" i="1" s="1"/>
  <c r="S2476" i="1"/>
  <c r="U2476" i="1"/>
  <c r="AM2476" i="1" s="1"/>
  <c r="S2477" i="1"/>
  <c r="U2477" i="1"/>
  <c r="AM2477" i="1" s="1"/>
  <c r="S2478" i="1"/>
  <c r="U2478" i="1"/>
  <c r="AM2478" i="1" s="1"/>
  <c r="S2479" i="1"/>
  <c r="U2479" i="1"/>
  <c r="AM2479" i="1" s="1"/>
  <c r="S2480" i="1"/>
  <c r="U2480" i="1"/>
  <c r="AM2480" i="1" s="1"/>
  <c r="S2481" i="1"/>
  <c r="U2481" i="1"/>
  <c r="AM2481" i="1" s="1"/>
  <c r="S2482" i="1"/>
  <c r="U2482" i="1"/>
  <c r="AM2482" i="1" s="1"/>
  <c r="S2483" i="1"/>
  <c r="U2483" i="1"/>
  <c r="AM2483" i="1"/>
  <c r="S2484" i="1"/>
  <c r="U2484" i="1"/>
  <c r="AM2484" i="1" s="1"/>
  <c r="S2485" i="1"/>
  <c r="U2485" i="1"/>
  <c r="AM2485" i="1" s="1"/>
  <c r="S2486" i="1"/>
  <c r="U2486" i="1"/>
  <c r="AM2486" i="1"/>
  <c r="S2487" i="1"/>
  <c r="U2487" i="1"/>
  <c r="AM2487" i="1" s="1"/>
  <c r="S2488" i="1"/>
  <c r="U2488" i="1"/>
  <c r="AM2488" i="1" s="1"/>
  <c r="S2489" i="1"/>
  <c r="U2489" i="1"/>
  <c r="AM2489" i="1" s="1"/>
  <c r="S2490" i="1"/>
  <c r="U2490" i="1"/>
  <c r="AM2490" i="1" s="1"/>
  <c r="AW2490" i="1" s="1"/>
  <c r="S2491" i="1"/>
  <c r="U2491" i="1"/>
  <c r="AM2491" i="1" s="1"/>
  <c r="S2492" i="1"/>
  <c r="U2492" i="1"/>
  <c r="AM2492" i="1" s="1"/>
  <c r="S2493" i="1"/>
  <c r="U2493" i="1"/>
  <c r="AM2493" i="1" s="1"/>
  <c r="S2494" i="1"/>
  <c r="U2494" i="1"/>
  <c r="AM2494" i="1" s="1"/>
  <c r="S2495" i="1"/>
  <c r="U2495" i="1"/>
  <c r="AM2495" i="1"/>
  <c r="S2496" i="1"/>
  <c r="U2496" i="1"/>
  <c r="AM2496" i="1" s="1"/>
  <c r="S2497" i="1"/>
  <c r="U2497" i="1"/>
  <c r="AM2497" i="1" s="1"/>
  <c r="S2498" i="1"/>
  <c r="U2498" i="1"/>
  <c r="AM2498" i="1" s="1"/>
  <c r="S2499" i="1"/>
  <c r="U2499" i="1"/>
  <c r="AM2499" i="1" s="1"/>
  <c r="S2500" i="1"/>
  <c r="U2500" i="1"/>
  <c r="AM2500" i="1" s="1"/>
  <c r="S2501" i="1"/>
  <c r="U2501" i="1"/>
  <c r="AM2501" i="1" s="1"/>
  <c r="S2502" i="1"/>
  <c r="U2502" i="1"/>
  <c r="AM2502" i="1" s="1"/>
  <c r="S2503" i="1"/>
  <c r="U2503" i="1"/>
  <c r="AM2503" i="1" s="1"/>
  <c r="S2504" i="1"/>
  <c r="U2504" i="1"/>
  <c r="AM2504" i="1" s="1"/>
  <c r="S2505" i="1"/>
  <c r="U2505" i="1"/>
  <c r="AM2505" i="1" s="1"/>
  <c r="S2506" i="1"/>
  <c r="U2506" i="1"/>
  <c r="AM2506" i="1" s="1"/>
  <c r="S2507" i="1"/>
  <c r="U2507" i="1"/>
  <c r="AM2507" i="1" s="1"/>
  <c r="S2508" i="1"/>
  <c r="U2508" i="1"/>
  <c r="AM2508" i="1" s="1"/>
  <c r="S2509" i="1"/>
  <c r="U2509" i="1"/>
  <c r="AM2509" i="1" s="1"/>
  <c r="S2510" i="1"/>
  <c r="U2510" i="1"/>
  <c r="AM2510" i="1" s="1"/>
  <c r="S2511" i="1"/>
  <c r="U2511" i="1"/>
  <c r="AM2511" i="1" s="1"/>
  <c r="S2512" i="1"/>
  <c r="U2512" i="1"/>
  <c r="AM2512" i="1" s="1"/>
  <c r="S2513" i="1"/>
  <c r="U2513" i="1"/>
  <c r="AM2513" i="1" s="1"/>
  <c r="S2514" i="1"/>
  <c r="U2514" i="1"/>
  <c r="AM2514" i="1" s="1"/>
  <c r="S2515" i="1"/>
  <c r="U2515" i="1"/>
  <c r="AM2515" i="1" s="1"/>
  <c r="S2516" i="1"/>
  <c r="U2516" i="1"/>
  <c r="AM2516" i="1" s="1"/>
  <c r="S2517" i="1"/>
  <c r="U2517" i="1"/>
  <c r="AM2517" i="1" s="1"/>
  <c r="S2518" i="1"/>
  <c r="U2518" i="1"/>
  <c r="AM2518" i="1" s="1"/>
  <c r="S2519" i="1"/>
  <c r="U2519" i="1"/>
  <c r="AM2519" i="1" s="1"/>
  <c r="S2520" i="1"/>
  <c r="U2520" i="1"/>
  <c r="AM2520" i="1" s="1"/>
  <c r="S2521" i="1"/>
  <c r="U2521" i="1"/>
  <c r="AM2521" i="1" s="1"/>
  <c r="S2522" i="1"/>
  <c r="U2522" i="1"/>
  <c r="AM2522" i="1" s="1"/>
  <c r="S2523" i="1"/>
  <c r="U2523" i="1"/>
  <c r="AM2523" i="1" s="1"/>
  <c r="S2524" i="1"/>
  <c r="U2524" i="1"/>
  <c r="AM2524" i="1" s="1"/>
  <c r="S2525" i="1"/>
  <c r="U2525" i="1"/>
  <c r="AM2525" i="1" s="1"/>
  <c r="S2526" i="1"/>
  <c r="U2526" i="1"/>
  <c r="AM2526" i="1" s="1"/>
  <c r="AV2526" i="1" s="1"/>
  <c r="S2527" i="1"/>
  <c r="U2527" i="1"/>
  <c r="AM2527" i="1" s="1"/>
  <c r="S2528" i="1"/>
  <c r="U2528" i="1"/>
  <c r="AM2528" i="1" s="1"/>
  <c r="S2529" i="1"/>
  <c r="U2529" i="1"/>
  <c r="AM2529" i="1" s="1"/>
  <c r="S2530" i="1"/>
  <c r="U2530" i="1"/>
  <c r="AM2530" i="1" s="1"/>
  <c r="S2531" i="1"/>
  <c r="U2531" i="1"/>
  <c r="AM2531" i="1" s="1"/>
  <c r="AV2531" i="1" s="1"/>
  <c r="S2532" i="1"/>
  <c r="U2532" i="1"/>
  <c r="AM2532" i="1" s="1"/>
  <c r="S2533" i="1"/>
  <c r="U2533" i="1"/>
  <c r="AM2533" i="1" s="1"/>
  <c r="S2534" i="1"/>
  <c r="U2534" i="1"/>
  <c r="AM2534" i="1" s="1"/>
  <c r="S2535" i="1"/>
  <c r="U2535" i="1"/>
  <c r="AM2535" i="1" s="1"/>
  <c r="S2536" i="1"/>
  <c r="U2536" i="1"/>
  <c r="AM2536" i="1" s="1"/>
  <c r="S2537" i="1"/>
  <c r="U2537" i="1"/>
  <c r="AM2537" i="1" s="1"/>
  <c r="S2538" i="1"/>
  <c r="U2538" i="1"/>
  <c r="AM2538" i="1" s="1"/>
  <c r="S2539" i="1"/>
  <c r="U2539" i="1"/>
  <c r="AM2539" i="1" s="1"/>
  <c r="S2540" i="1"/>
  <c r="U2540" i="1"/>
  <c r="AM2540" i="1" s="1"/>
  <c r="S2541" i="1"/>
  <c r="U2541" i="1"/>
  <c r="AM2541" i="1" s="1"/>
  <c r="S2542" i="1"/>
  <c r="U2542" i="1"/>
  <c r="AM2542" i="1" s="1"/>
  <c r="AW2542" i="1" s="1"/>
  <c r="S2543" i="1"/>
  <c r="U2543" i="1"/>
  <c r="AM2543" i="1" s="1"/>
  <c r="S2544" i="1"/>
  <c r="U2544" i="1"/>
  <c r="AM2544" i="1" s="1"/>
  <c r="S2545" i="1"/>
  <c r="U2545" i="1"/>
  <c r="AM2545" i="1" s="1"/>
  <c r="S2546" i="1"/>
  <c r="U2546" i="1"/>
  <c r="AM2546" i="1"/>
  <c r="S2547" i="1"/>
  <c r="U2547" i="1"/>
  <c r="AM2547" i="1" s="1"/>
  <c r="AW2547" i="1" s="1"/>
  <c r="S2548" i="1"/>
  <c r="U2548" i="1"/>
  <c r="AM2548" i="1" s="1"/>
  <c r="S2549" i="1"/>
  <c r="U2549" i="1"/>
  <c r="AM2549" i="1" s="1"/>
  <c r="S2550" i="1"/>
  <c r="U2550" i="1"/>
  <c r="AM2550" i="1" s="1"/>
  <c r="S2551" i="1"/>
  <c r="U2551" i="1"/>
  <c r="AM2551" i="1" s="1"/>
  <c r="S2552" i="1"/>
  <c r="U2552" i="1"/>
  <c r="AM2552" i="1" s="1"/>
  <c r="S2553" i="1"/>
  <c r="U2553" i="1"/>
  <c r="AM2553" i="1" s="1"/>
  <c r="S2554" i="1"/>
  <c r="U2554" i="1"/>
  <c r="AM2554" i="1" s="1"/>
  <c r="S2555" i="1"/>
  <c r="U2555" i="1"/>
  <c r="AM2555" i="1" s="1"/>
  <c r="S2556" i="1"/>
  <c r="U2556" i="1"/>
  <c r="AM2556" i="1"/>
  <c r="AV2556" i="1" s="1"/>
  <c r="S2557" i="1"/>
  <c r="U2557" i="1"/>
  <c r="AM2557" i="1" s="1"/>
  <c r="S2558" i="1"/>
  <c r="U2558" i="1"/>
  <c r="AM2558" i="1" s="1"/>
  <c r="S2559" i="1"/>
  <c r="U2559" i="1"/>
  <c r="AM2559" i="1" s="1"/>
  <c r="S2560" i="1"/>
  <c r="U2560" i="1"/>
  <c r="AM2560" i="1"/>
  <c r="S2561" i="1"/>
  <c r="U2561" i="1"/>
  <c r="AM2561" i="1" s="1"/>
  <c r="S2562" i="1"/>
  <c r="U2562" i="1"/>
  <c r="AM2562" i="1" s="1"/>
  <c r="S2563" i="1"/>
  <c r="U2563" i="1"/>
  <c r="AM2563" i="1" s="1"/>
  <c r="S2564" i="1"/>
  <c r="U2564" i="1"/>
  <c r="AM2564" i="1" s="1"/>
  <c r="AW2564" i="1" s="1"/>
  <c r="S2565" i="1"/>
  <c r="U2565" i="1"/>
  <c r="AM2565" i="1" s="1"/>
  <c r="S2566" i="1"/>
  <c r="U2566" i="1"/>
  <c r="AM2566" i="1" s="1"/>
  <c r="AV2566" i="1" s="1"/>
  <c r="S2567" i="1"/>
  <c r="U2567" i="1"/>
  <c r="AM2567" i="1" s="1"/>
  <c r="AW2567" i="1" s="1"/>
  <c r="S2568" i="1"/>
  <c r="U2568" i="1"/>
  <c r="AM2568" i="1" s="1"/>
  <c r="S2569" i="1"/>
  <c r="U2569" i="1"/>
  <c r="AM2569" i="1" s="1"/>
  <c r="S2570" i="1"/>
  <c r="U2570" i="1"/>
  <c r="AM2570" i="1" s="1"/>
  <c r="S2571" i="1"/>
  <c r="U2571" i="1"/>
  <c r="AM2571" i="1" s="1"/>
  <c r="S2572" i="1"/>
  <c r="U2572" i="1"/>
  <c r="AM2572" i="1" s="1"/>
  <c r="S2573" i="1"/>
  <c r="U2573" i="1"/>
  <c r="AM2573" i="1" s="1"/>
  <c r="S2574" i="1"/>
  <c r="U2574" i="1"/>
  <c r="AM2574" i="1" s="1"/>
  <c r="S2575" i="1"/>
  <c r="U2575" i="1"/>
  <c r="AM2575" i="1" s="1"/>
  <c r="S2576" i="1"/>
  <c r="U2576" i="1"/>
  <c r="AM2576" i="1" s="1"/>
  <c r="S2577" i="1"/>
  <c r="U2577" i="1"/>
  <c r="AM2577" i="1" s="1"/>
  <c r="S2578" i="1"/>
  <c r="U2578" i="1"/>
  <c r="AM2578" i="1" s="1"/>
  <c r="S2579" i="1"/>
  <c r="U2579" i="1"/>
  <c r="AM2579" i="1" s="1"/>
  <c r="AW2579" i="1" s="1"/>
  <c r="S2580" i="1"/>
  <c r="U2580" i="1"/>
  <c r="AM2580" i="1" s="1"/>
  <c r="S2581" i="1"/>
  <c r="U2581" i="1"/>
  <c r="AM2581" i="1" s="1"/>
  <c r="S2582" i="1"/>
  <c r="U2582" i="1"/>
  <c r="AM2582" i="1" s="1"/>
  <c r="S2583" i="1"/>
  <c r="U2583" i="1"/>
  <c r="AM2583" i="1"/>
  <c r="S2584" i="1"/>
  <c r="U2584" i="1"/>
  <c r="AM2584" i="1" s="1"/>
  <c r="S2585" i="1"/>
  <c r="U2585" i="1"/>
  <c r="AM2585" i="1" s="1"/>
  <c r="S2586" i="1"/>
  <c r="U2586" i="1"/>
  <c r="AM2586" i="1" s="1"/>
  <c r="S2587" i="1"/>
  <c r="U2587" i="1"/>
  <c r="AM2587" i="1" s="1"/>
  <c r="S2588" i="1"/>
  <c r="U2588" i="1"/>
  <c r="AM2588" i="1" s="1"/>
  <c r="S2589" i="1"/>
  <c r="U2589" i="1"/>
  <c r="AM2589" i="1" s="1"/>
  <c r="S2590" i="1"/>
  <c r="U2590" i="1"/>
  <c r="AM2590" i="1" s="1"/>
  <c r="S2591" i="1"/>
  <c r="U2591" i="1"/>
  <c r="AM2591" i="1"/>
  <c r="AV2591" i="1" s="1"/>
  <c r="S2592" i="1"/>
  <c r="U2592" i="1"/>
  <c r="AM2592" i="1" s="1"/>
  <c r="S2593" i="1"/>
  <c r="U2593" i="1"/>
  <c r="AM2593" i="1" s="1"/>
  <c r="S2594" i="1"/>
  <c r="U2594" i="1"/>
  <c r="AM2594" i="1"/>
  <c r="AW2594" i="1" s="1"/>
  <c r="S2595" i="1"/>
  <c r="U2595" i="1"/>
  <c r="AM2595" i="1" s="1"/>
  <c r="S2596" i="1"/>
  <c r="U2596" i="1"/>
  <c r="AM2596" i="1" s="1"/>
  <c r="S2597" i="1"/>
  <c r="U2597" i="1"/>
  <c r="AM2597" i="1" s="1"/>
  <c r="S2598" i="1"/>
  <c r="U2598" i="1"/>
  <c r="AM2598" i="1" s="1"/>
  <c r="S2599" i="1"/>
  <c r="U2599" i="1"/>
  <c r="AM2599" i="1" s="1"/>
  <c r="S2600" i="1"/>
  <c r="U2600" i="1"/>
  <c r="AM2600" i="1" s="1"/>
  <c r="S2601" i="1"/>
  <c r="U2601" i="1"/>
  <c r="AM2601" i="1" s="1"/>
  <c r="AV2601" i="1" s="1"/>
  <c r="S2602" i="1"/>
  <c r="U2602" i="1"/>
  <c r="AM2602" i="1" s="1"/>
  <c r="S2603" i="1"/>
  <c r="U2603" i="1"/>
  <c r="AM2603" i="1" s="1"/>
  <c r="S2604" i="1"/>
  <c r="U2604" i="1"/>
  <c r="AM2604" i="1"/>
  <c r="S2605" i="1"/>
  <c r="U2605" i="1"/>
  <c r="AM2605" i="1" s="1"/>
  <c r="S2606" i="1"/>
  <c r="U2606" i="1"/>
  <c r="AM2606" i="1" s="1"/>
  <c r="S2607" i="1"/>
  <c r="U2607" i="1"/>
  <c r="AM2607" i="1" s="1"/>
  <c r="S2608" i="1"/>
  <c r="U2608" i="1"/>
  <c r="AM2608" i="1" s="1"/>
  <c r="S2609" i="1"/>
  <c r="U2609" i="1"/>
  <c r="AM2609" i="1" s="1"/>
  <c r="S2610" i="1"/>
  <c r="U2610" i="1"/>
  <c r="AM2610" i="1" s="1"/>
  <c r="S2611" i="1"/>
  <c r="U2611" i="1"/>
  <c r="AM2611" i="1"/>
  <c r="S2612" i="1"/>
  <c r="U2612" i="1"/>
  <c r="AM2612" i="1" s="1"/>
  <c r="S2613" i="1"/>
  <c r="U2613" i="1"/>
  <c r="AM2613" i="1" s="1"/>
  <c r="S2614" i="1"/>
  <c r="U2614" i="1"/>
  <c r="AM2614" i="1" s="1"/>
  <c r="S2615" i="1"/>
  <c r="U2615" i="1"/>
  <c r="AM2615" i="1" s="1"/>
  <c r="S2616" i="1"/>
  <c r="U2616" i="1"/>
  <c r="AM2616" i="1"/>
  <c r="S2617" i="1"/>
  <c r="U2617" i="1"/>
  <c r="AM2617" i="1" s="1"/>
  <c r="S2618" i="1"/>
  <c r="U2618" i="1"/>
  <c r="AM2618" i="1" s="1"/>
  <c r="S2619" i="1"/>
  <c r="U2619" i="1"/>
  <c r="AM2619" i="1" s="1"/>
  <c r="S2620" i="1"/>
  <c r="U2620" i="1"/>
  <c r="AM2620" i="1" s="1"/>
  <c r="S2621" i="1"/>
  <c r="U2621" i="1"/>
  <c r="AM2621" i="1" s="1"/>
  <c r="S2622" i="1"/>
  <c r="U2622" i="1"/>
  <c r="AM2622" i="1" s="1"/>
  <c r="S2623" i="1"/>
  <c r="U2623" i="1"/>
  <c r="AM2623" i="1"/>
  <c r="S2624" i="1"/>
  <c r="U2624" i="1"/>
  <c r="AM2624" i="1" s="1"/>
  <c r="S2625" i="1"/>
  <c r="U2625" i="1"/>
  <c r="AM2625" i="1" s="1"/>
  <c r="S2626" i="1"/>
  <c r="U2626" i="1"/>
  <c r="AM2626" i="1" s="1"/>
  <c r="S2627" i="1"/>
  <c r="U2627" i="1"/>
  <c r="AM2627" i="1" s="1"/>
  <c r="S2628" i="1"/>
  <c r="U2628" i="1"/>
  <c r="AM2628" i="1"/>
  <c r="S2629" i="1"/>
  <c r="U2629" i="1"/>
  <c r="AM2629" i="1" s="1"/>
  <c r="S2630" i="1"/>
  <c r="U2630" i="1"/>
  <c r="AM2630" i="1" s="1"/>
  <c r="S2631" i="1"/>
  <c r="U2631" i="1"/>
  <c r="AM2631" i="1" s="1"/>
  <c r="S2632" i="1"/>
  <c r="U2632" i="1"/>
  <c r="AM2632" i="1" s="1"/>
  <c r="S2633" i="1"/>
  <c r="U2633" i="1"/>
  <c r="AM2633" i="1" s="1"/>
  <c r="S2634" i="1"/>
  <c r="U2634" i="1"/>
  <c r="AM2634" i="1" s="1"/>
  <c r="S2635" i="1"/>
  <c r="U2635" i="1"/>
  <c r="AM2635" i="1" s="1"/>
  <c r="S2636" i="1"/>
  <c r="U2636" i="1"/>
  <c r="AM2636" i="1" s="1"/>
  <c r="S2637" i="1"/>
  <c r="U2637" i="1"/>
  <c r="AM2637" i="1" s="1"/>
  <c r="S2638" i="1"/>
  <c r="U2638" i="1"/>
  <c r="AM2638" i="1" s="1"/>
  <c r="AW2638" i="1" s="1"/>
  <c r="S2639" i="1"/>
  <c r="U2639" i="1"/>
  <c r="AM2639" i="1" s="1"/>
  <c r="S2640" i="1"/>
  <c r="U2640" i="1"/>
  <c r="AM2640" i="1" s="1"/>
  <c r="S2641" i="1"/>
  <c r="U2641" i="1"/>
  <c r="AM2641" i="1" s="1"/>
  <c r="S2642" i="1"/>
  <c r="U2642" i="1"/>
  <c r="AM2642" i="1" s="1"/>
  <c r="AU2642" i="1" s="1"/>
  <c r="S2643" i="1"/>
  <c r="U2643" i="1"/>
  <c r="AM2643" i="1" s="1"/>
  <c r="S2644" i="1"/>
  <c r="U2644" i="1"/>
  <c r="AM2644" i="1" s="1"/>
  <c r="S2645" i="1"/>
  <c r="U2645" i="1"/>
  <c r="AM2645" i="1" s="1"/>
  <c r="S2646" i="1"/>
  <c r="U2646" i="1"/>
  <c r="AM2646" i="1" s="1"/>
  <c r="S2647" i="1"/>
  <c r="U2647" i="1"/>
  <c r="AM2647" i="1" s="1"/>
  <c r="S2648" i="1"/>
  <c r="U2648" i="1"/>
  <c r="AM2648" i="1" s="1"/>
  <c r="S2649" i="1"/>
  <c r="U2649" i="1"/>
  <c r="AM2649" i="1" s="1"/>
  <c r="S2650" i="1"/>
  <c r="U2650" i="1"/>
  <c r="AM2650" i="1" s="1"/>
  <c r="AW2650" i="1" s="1"/>
  <c r="S2651" i="1"/>
  <c r="U2651" i="1"/>
  <c r="AM2651" i="1" s="1"/>
  <c r="S2652" i="1"/>
  <c r="U2652" i="1"/>
  <c r="AM2652" i="1" s="1"/>
  <c r="S2653" i="1"/>
  <c r="U2653" i="1"/>
  <c r="AM2653" i="1" s="1"/>
  <c r="S2654" i="1"/>
  <c r="U2654" i="1"/>
  <c r="AM2654" i="1" s="1"/>
  <c r="S2655" i="1"/>
  <c r="U2655" i="1"/>
  <c r="AM2655" i="1" s="1"/>
  <c r="S2656" i="1"/>
  <c r="U2656" i="1"/>
  <c r="AM2656" i="1" s="1"/>
  <c r="S2657" i="1"/>
  <c r="U2657" i="1"/>
  <c r="AM2657" i="1" s="1"/>
  <c r="S2658" i="1"/>
  <c r="U2658" i="1"/>
  <c r="AM2658" i="1" s="1"/>
  <c r="S2659" i="1"/>
  <c r="U2659" i="1"/>
  <c r="AM2659" i="1" s="1"/>
  <c r="AW2659" i="1" s="1"/>
  <c r="S2660" i="1"/>
  <c r="U2660" i="1"/>
  <c r="AM2660" i="1" s="1"/>
  <c r="S2661" i="1"/>
  <c r="U2661" i="1"/>
  <c r="AM2661" i="1" s="1"/>
  <c r="S2662" i="1"/>
  <c r="U2662" i="1"/>
  <c r="AM2662" i="1" s="1"/>
  <c r="S2663" i="1"/>
  <c r="U2663" i="1"/>
  <c r="AM2663" i="1" s="1"/>
  <c r="S2664" i="1"/>
  <c r="U2664" i="1"/>
  <c r="AM2664" i="1" s="1"/>
  <c r="S2665" i="1"/>
  <c r="U2665" i="1"/>
  <c r="AM2665" i="1" s="1"/>
  <c r="S2666" i="1"/>
  <c r="U2666" i="1"/>
  <c r="AM2666" i="1" s="1"/>
  <c r="S2667" i="1"/>
  <c r="U2667" i="1"/>
  <c r="AM2667" i="1" s="1"/>
  <c r="S2668" i="1"/>
  <c r="U2668" i="1"/>
  <c r="AM2668" i="1" s="1"/>
  <c r="S2669" i="1"/>
  <c r="U2669" i="1"/>
  <c r="AM2669" i="1" s="1"/>
  <c r="S2670" i="1"/>
  <c r="U2670" i="1"/>
  <c r="AM2670" i="1" s="1"/>
  <c r="S2671" i="1"/>
  <c r="U2671" i="1"/>
  <c r="AM2671" i="1" s="1"/>
  <c r="S2672" i="1"/>
  <c r="U2672" i="1"/>
  <c r="AM2672" i="1" s="1"/>
  <c r="S2673" i="1"/>
  <c r="U2673" i="1"/>
  <c r="AM2673" i="1" s="1"/>
  <c r="S2674" i="1"/>
  <c r="U2674" i="1"/>
  <c r="AM2674" i="1" s="1"/>
  <c r="S2675" i="1"/>
  <c r="U2675" i="1"/>
  <c r="AM2675" i="1" s="1"/>
  <c r="S2676" i="1"/>
  <c r="U2676" i="1"/>
  <c r="AM2676" i="1" s="1"/>
  <c r="S2677" i="1"/>
  <c r="U2677" i="1"/>
  <c r="AM2677" i="1" s="1"/>
  <c r="S2678" i="1"/>
  <c r="U2678" i="1"/>
  <c r="AM2678" i="1" s="1"/>
  <c r="S2679" i="1"/>
  <c r="U2679" i="1"/>
  <c r="AM2679" i="1" s="1"/>
  <c r="AU2679" i="1" s="1"/>
  <c r="S2680" i="1"/>
  <c r="U2680" i="1"/>
  <c r="AM2680" i="1" s="1"/>
  <c r="S2681" i="1"/>
  <c r="U2681" i="1"/>
  <c r="AM2681" i="1" s="1"/>
  <c r="S2682" i="1"/>
  <c r="U2682" i="1"/>
  <c r="AM2682" i="1" s="1"/>
  <c r="AU2682" i="1" s="1"/>
  <c r="S2683" i="1"/>
  <c r="U2683" i="1"/>
  <c r="AM2683" i="1" s="1"/>
  <c r="S2684" i="1"/>
  <c r="U2684" i="1"/>
  <c r="AM2684" i="1" s="1"/>
  <c r="AU2684" i="1" s="1"/>
  <c r="S2685" i="1"/>
  <c r="U2685" i="1"/>
  <c r="AM2685" i="1" s="1"/>
  <c r="S2686" i="1"/>
  <c r="U2686" i="1"/>
  <c r="AM2686" i="1" s="1"/>
  <c r="S2687" i="1"/>
  <c r="U2687" i="1"/>
  <c r="AM2687" i="1" s="1"/>
  <c r="AW2687" i="1" s="1"/>
  <c r="S2688" i="1"/>
  <c r="U2688" i="1"/>
  <c r="AM2688" i="1" s="1"/>
  <c r="S2689" i="1"/>
  <c r="U2689" i="1"/>
  <c r="AM2689" i="1"/>
  <c r="S2690" i="1"/>
  <c r="U2690" i="1"/>
  <c r="AM2690" i="1" s="1"/>
  <c r="S2691" i="1"/>
  <c r="U2691" i="1"/>
  <c r="AM2691" i="1" s="1"/>
  <c r="S2692" i="1"/>
  <c r="U2692" i="1"/>
  <c r="AM2692" i="1"/>
  <c r="S2693" i="1"/>
  <c r="U2693" i="1"/>
  <c r="AM2693" i="1" s="1"/>
  <c r="S2694" i="1"/>
  <c r="U2694" i="1"/>
  <c r="AM2694" i="1" s="1"/>
  <c r="S2695" i="1"/>
  <c r="U2695" i="1"/>
  <c r="AM2695" i="1" s="1"/>
  <c r="S2696" i="1"/>
  <c r="U2696" i="1"/>
  <c r="AM2696" i="1" s="1"/>
  <c r="S2697" i="1"/>
  <c r="U2697" i="1"/>
  <c r="AM2697" i="1" s="1"/>
  <c r="S2698" i="1"/>
  <c r="U2698" i="1"/>
  <c r="AM2698" i="1" s="1"/>
  <c r="S2699" i="1"/>
  <c r="U2699" i="1"/>
  <c r="AM2699" i="1"/>
  <c r="S2700" i="1"/>
  <c r="U2700" i="1"/>
  <c r="AM2700" i="1" s="1"/>
  <c r="S2701" i="1"/>
  <c r="U2701" i="1"/>
  <c r="AM2701" i="1" s="1"/>
  <c r="S2702" i="1"/>
  <c r="U2702" i="1"/>
  <c r="AM2702" i="1" s="1"/>
  <c r="S2703" i="1"/>
  <c r="U2703" i="1"/>
  <c r="AM2703" i="1" s="1"/>
  <c r="S2704" i="1"/>
  <c r="U2704" i="1"/>
  <c r="AM2704" i="1" s="1"/>
  <c r="AW2704" i="1" s="1"/>
  <c r="S2705" i="1"/>
  <c r="U2705" i="1"/>
  <c r="AM2705" i="1" s="1"/>
  <c r="S2706" i="1"/>
  <c r="U2706" i="1"/>
  <c r="AM2706" i="1" s="1"/>
  <c r="S2707" i="1"/>
  <c r="U2707" i="1"/>
  <c r="AM2707" i="1" s="1"/>
  <c r="S2708" i="1"/>
  <c r="U2708" i="1"/>
  <c r="AM2708" i="1" s="1"/>
  <c r="S2709" i="1"/>
  <c r="U2709" i="1"/>
  <c r="AM2709" i="1" s="1"/>
  <c r="S2710" i="1"/>
  <c r="U2710" i="1"/>
  <c r="AM2710" i="1" s="1"/>
  <c r="S2711" i="1"/>
  <c r="U2711" i="1"/>
  <c r="AM2711" i="1" s="1"/>
  <c r="S2712" i="1"/>
  <c r="U2712" i="1"/>
  <c r="AM2712" i="1" s="1"/>
  <c r="S2713" i="1"/>
  <c r="U2713" i="1"/>
  <c r="AM2713" i="1" s="1"/>
  <c r="S2714" i="1"/>
  <c r="U2714" i="1"/>
  <c r="AM2714" i="1" s="1"/>
  <c r="AW2714" i="1" s="1"/>
  <c r="S2715" i="1"/>
  <c r="U2715" i="1"/>
  <c r="AM2715" i="1" s="1"/>
  <c r="S2716" i="1"/>
  <c r="U2716" i="1"/>
  <c r="AM2716" i="1" s="1"/>
  <c r="S2717" i="1"/>
  <c r="U2717" i="1"/>
  <c r="AM2717" i="1" s="1"/>
  <c r="S2718" i="1"/>
  <c r="U2718" i="1"/>
  <c r="AM2718" i="1" s="1"/>
  <c r="S2719" i="1"/>
  <c r="U2719" i="1"/>
  <c r="AM2719" i="1" s="1"/>
  <c r="AW2719" i="1" s="1"/>
  <c r="S2720" i="1"/>
  <c r="U2720" i="1"/>
  <c r="AM2720" i="1" s="1"/>
  <c r="S2721" i="1"/>
  <c r="U2721" i="1"/>
  <c r="AM2721" i="1" s="1"/>
  <c r="S2722" i="1"/>
  <c r="U2722" i="1"/>
  <c r="AM2722" i="1"/>
  <c r="AU2722" i="1" s="1"/>
  <c r="S2723" i="1"/>
  <c r="U2723" i="1"/>
  <c r="AM2723" i="1" s="1"/>
  <c r="S2724" i="1"/>
  <c r="U2724" i="1"/>
  <c r="AM2724" i="1" s="1"/>
  <c r="S2725" i="1"/>
  <c r="U2725" i="1"/>
  <c r="AM2725" i="1" s="1"/>
  <c r="S2726" i="1"/>
  <c r="U2726" i="1"/>
  <c r="AM2726" i="1" s="1"/>
  <c r="S2727" i="1"/>
  <c r="U2727" i="1"/>
  <c r="AM2727" i="1" s="1"/>
  <c r="S2728" i="1"/>
  <c r="U2728" i="1"/>
  <c r="AM2728" i="1" s="1"/>
  <c r="S2729" i="1"/>
  <c r="U2729" i="1"/>
  <c r="AM2729" i="1" s="1"/>
  <c r="AW2729" i="1" s="1"/>
  <c r="S2730" i="1"/>
  <c r="U2730" i="1"/>
  <c r="AM2730" i="1" s="1"/>
  <c r="S2731" i="1"/>
  <c r="U2731" i="1"/>
  <c r="AM2731" i="1" s="1"/>
  <c r="S2732" i="1"/>
  <c r="U2732" i="1"/>
  <c r="AM2732" i="1" s="1"/>
  <c r="S2733" i="1"/>
  <c r="U2733" i="1"/>
  <c r="AM2733" i="1" s="1"/>
  <c r="S2734" i="1"/>
  <c r="U2734" i="1"/>
  <c r="AM2734" i="1" s="1"/>
  <c r="S2735" i="1"/>
  <c r="U2735" i="1"/>
  <c r="AM2735" i="1" s="1"/>
  <c r="S2736" i="1"/>
  <c r="U2736" i="1"/>
  <c r="AM2736" i="1" s="1"/>
  <c r="S2737" i="1"/>
  <c r="U2737" i="1"/>
  <c r="AM2737" i="1"/>
  <c r="S2738" i="1"/>
  <c r="U2738" i="1"/>
  <c r="AM2738" i="1" s="1"/>
  <c r="S2739" i="1"/>
  <c r="U2739" i="1"/>
  <c r="AM2739" i="1" s="1"/>
  <c r="S2740" i="1"/>
  <c r="U2740" i="1"/>
  <c r="AM2740" i="1" s="1"/>
  <c r="S2741" i="1"/>
  <c r="U2741" i="1"/>
  <c r="AM2741" i="1" s="1"/>
  <c r="S2742" i="1"/>
  <c r="U2742" i="1"/>
  <c r="AM2742" i="1" s="1"/>
  <c r="AU2742" i="1" s="1"/>
  <c r="S2743" i="1"/>
  <c r="U2743" i="1"/>
  <c r="AM2743" i="1" s="1"/>
  <c r="S2744" i="1"/>
  <c r="U2744" i="1"/>
  <c r="AM2744" i="1" s="1"/>
  <c r="S2745" i="1"/>
  <c r="U2745" i="1"/>
  <c r="AM2745" i="1" s="1"/>
  <c r="S2746" i="1"/>
  <c r="U2746" i="1"/>
  <c r="AM2746" i="1" s="1"/>
  <c r="S2747" i="1"/>
  <c r="U2747" i="1"/>
  <c r="AM2747" i="1" s="1"/>
  <c r="S2748" i="1"/>
  <c r="U2748" i="1"/>
  <c r="AM2748" i="1" s="1"/>
  <c r="S2749" i="1"/>
  <c r="U2749" i="1"/>
  <c r="AM2749" i="1" s="1"/>
  <c r="S2750" i="1"/>
  <c r="U2750" i="1"/>
  <c r="AM2750" i="1" s="1"/>
  <c r="S2751" i="1"/>
  <c r="U2751" i="1"/>
  <c r="AM2751" i="1" s="1"/>
  <c r="S2752" i="1"/>
  <c r="U2752" i="1"/>
  <c r="AM2752" i="1" s="1"/>
  <c r="S2753" i="1"/>
  <c r="U2753" i="1"/>
  <c r="AM2753" i="1" s="1"/>
  <c r="AV2753" i="1" s="1"/>
  <c r="S2754" i="1"/>
  <c r="U2754" i="1"/>
  <c r="AM2754" i="1" s="1"/>
  <c r="AW2754" i="1" s="1"/>
  <c r="S2755" i="1"/>
  <c r="U2755" i="1"/>
  <c r="AM2755" i="1" s="1"/>
  <c r="S2756" i="1"/>
  <c r="U2756" i="1"/>
  <c r="AM2756" i="1" s="1"/>
  <c r="S2757" i="1"/>
  <c r="U2757" i="1"/>
  <c r="AM2757" i="1" s="1"/>
  <c r="AU2757" i="1" s="1"/>
  <c r="S2758" i="1"/>
  <c r="U2758" i="1"/>
  <c r="AM2758" i="1" s="1"/>
  <c r="S2759" i="1"/>
  <c r="U2759" i="1"/>
  <c r="AM2759" i="1" s="1"/>
  <c r="S2760" i="1"/>
  <c r="U2760" i="1"/>
  <c r="AM2760" i="1" s="1"/>
  <c r="S2761" i="1"/>
  <c r="U2761" i="1"/>
  <c r="AM2761" i="1" s="1"/>
  <c r="S2762" i="1"/>
  <c r="U2762" i="1"/>
  <c r="AM2762" i="1" s="1"/>
  <c r="S2763" i="1"/>
  <c r="U2763" i="1"/>
  <c r="AM2763" i="1" s="1"/>
  <c r="S2764" i="1"/>
  <c r="U2764" i="1"/>
  <c r="AM2764" i="1" s="1"/>
  <c r="S2765" i="1"/>
  <c r="U2765" i="1"/>
  <c r="AM2765" i="1" s="1"/>
  <c r="S2766" i="1"/>
  <c r="U2766" i="1"/>
  <c r="AM2766" i="1" s="1"/>
  <c r="S2767" i="1"/>
  <c r="U2767" i="1"/>
  <c r="AM2767" i="1" s="1"/>
  <c r="AU2767" i="1" s="1"/>
  <c r="S2768" i="1"/>
  <c r="U2768" i="1"/>
  <c r="AM2768" i="1" s="1"/>
  <c r="S2769" i="1"/>
  <c r="U2769" i="1"/>
  <c r="AM2769" i="1" s="1"/>
  <c r="S2770" i="1"/>
  <c r="U2770" i="1"/>
  <c r="AM2770" i="1" s="1"/>
  <c r="S2771" i="1"/>
  <c r="U2771" i="1"/>
  <c r="AM2771" i="1" s="1"/>
  <c r="S2772" i="1"/>
  <c r="U2772" i="1"/>
  <c r="AM2772" i="1" s="1"/>
  <c r="S2773" i="1"/>
  <c r="U2773" i="1"/>
  <c r="AM2773" i="1" s="1"/>
  <c r="S2774" i="1"/>
  <c r="U2774" i="1"/>
  <c r="AM2774" i="1" s="1"/>
  <c r="S2775" i="1"/>
  <c r="U2775" i="1"/>
  <c r="AM2775" i="1" s="1"/>
  <c r="S2776" i="1"/>
  <c r="U2776" i="1"/>
  <c r="AM2776" i="1" s="1"/>
  <c r="S2777" i="1"/>
  <c r="U2777" i="1"/>
  <c r="AM2777" i="1" s="1"/>
  <c r="AU2777" i="1" s="1"/>
  <c r="S2778" i="1"/>
  <c r="U2778" i="1"/>
  <c r="AM2778" i="1" s="1"/>
  <c r="AW2065" i="1" l="1"/>
  <c r="AW1722" i="1"/>
  <c r="AU1570" i="1"/>
  <c r="AW1473" i="1"/>
  <c r="AU2692" i="1"/>
  <c r="AW2373" i="1"/>
  <c r="AU1440" i="1"/>
  <c r="AV795" i="1"/>
  <c r="AV783" i="1"/>
  <c r="AU752" i="1"/>
  <c r="AV1304" i="1"/>
  <c r="AW176" i="1"/>
  <c r="AW2724" i="1"/>
  <c r="AU1472" i="1"/>
  <c r="AV972" i="1"/>
  <c r="AV903" i="1"/>
  <c r="AU873" i="1"/>
  <c r="AU2622" i="1"/>
  <c r="AV2240" i="1"/>
  <c r="AV2221" i="1"/>
  <c r="AW1802" i="1"/>
  <c r="AW1672" i="1"/>
  <c r="AW321" i="1"/>
  <c r="AU157" i="1"/>
  <c r="AU2691" i="1"/>
  <c r="AW682" i="1"/>
  <c r="AU562" i="1"/>
  <c r="AU385" i="1"/>
  <c r="AV278" i="1"/>
  <c r="AV1820" i="1"/>
  <c r="AW271" i="1"/>
  <c r="AV111" i="1"/>
  <c r="AV68" i="1"/>
  <c r="AW371" i="1"/>
  <c r="AW2557" i="1"/>
  <c r="AU642" i="1"/>
  <c r="AU2307" i="1"/>
  <c r="AU383" i="1"/>
  <c r="AW2689" i="1"/>
  <c r="AV2275" i="1"/>
  <c r="AU2068" i="1"/>
  <c r="AV1676" i="1"/>
  <c r="AV389" i="1"/>
  <c r="AW186" i="1"/>
  <c r="AV2237" i="1"/>
  <c r="AV2206" i="1"/>
  <c r="AV2676" i="1"/>
  <c r="AV1882" i="1"/>
  <c r="AV1281" i="1"/>
  <c r="AV1126" i="1"/>
  <c r="AV679" i="1"/>
  <c r="AU647" i="1"/>
  <c r="AU602" i="1"/>
  <c r="AW516" i="1"/>
  <c r="AU369" i="1"/>
  <c r="AW306" i="1"/>
  <c r="AU172" i="1"/>
  <c r="AW41" i="1"/>
  <c r="AW2733" i="1"/>
  <c r="AV1780" i="1"/>
  <c r="AV893" i="1"/>
  <c r="AU2772" i="1"/>
  <c r="AV2713" i="1"/>
  <c r="AW2267" i="1"/>
  <c r="AV2021" i="1"/>
  <c r="AV1383" i="1"/>
  <c r="AU875" i="1"/>
  <c r="AU582" i="1"/>
  <c r="AW515" i="1"/>
  <c r="AU400" i="1"/>
  <c r="AW2649" i="1"/>
  <c r="AV2536" i="1"/>
  <c r="AW2430" i="1"/>
  <c r="AV2336" i="1"/>
  <c r="AV2285" i="1"/>
  <c r="AV2241" i="1"/>
  <c r="AV2216" i="1"/>
  <c r="AV1874" i="1"/>
  <c r="AU425" i="1"/>
  <c r="AV1909" i="1"/>
  <c r="AW1646" i="1"/>
  <c r="AW1530" i="1"/>
  <c r="AW783" i="1"/>
  <c r="AW2763" i="1"/>
  <c r="AW2334" i="1"/>
  <c r="AV1759" i="1"/>
  <c r="AU379" i="1"/>
  <c r="AU353" i="1"/>
  <c r="AW309" i="1"/>
  <c r="AW1620" i="1"/>
  <c r="AW1600" i="1"/>
  <c r="AU682" i="1"/>
  <c r="AU605" i="1"/>
  <c r="AV2145" i="1"/>
  <c r="AU1587" i="1"/>
  <c r="AU1555" i="1"/>
  <c r="AW1490" i="1"/>
  <c r="AU1399" i="1"/>
  <c r="AU977" i="1"/>
  <c r="AU550" i="1"/>
  <c r="AV2633" i="1"/>
  <c r="AV2257" i="1"/>
  <c r="AU908" i="1"/>
  <c r="AU568" i="1"/>
  <c r="AU245" i="1"/>
  <c r="AU384" i="1"/>
  <c r="AU320" i="1"/>
  <c r="AV200" i="1"/>
  <c r="AW1580" i="1"/>
  <c r="AW1470" i="1"/>
  <c r="AV883" i="1"/>
  <c r="AW457" i="1"/>
  <c r="AV206" i="1"/>
  <c r="AW2294" i="1"/>
  <c r="AW1192" i="1"/>
  <c r="AW1147" i="1"/>
  <c r="AV225" i="1"/>
  <c r="AV180" i="1"/>
  <c r="AW136" i="1"/>
  <c r="AW2708" i="1"/>
  <c r="AV1964" i="1"/>
  <c r="AU1857" i="1"/>
  <c r="AW1560" i="1"/>
  <c r="AW1378" i="1"/>
  <c r="AU1153" i="1"/>
  <c r="AU344" i="1"/>
  <c r="AW1527" i="1"/>
  <c r="AW1507" i="1"/>
  <c r="AU1469" i="1"/>
  <c r="AW1397" i="1"/>
  <c r="AV1313" i="1"/>
  <c r="AU628" i="1"/>
  <c r="AV218" i="1"/>
  <c r="AU2118" i="1"/>
  <c r="AW1787" i="1"/>
  <c r="AU1410" i="1"/>
  <c r="AU755" i="1"/>
  <c r="AV104" i="1"/>
  <c r="AV1223" i="1"/>
  <c r="AV943" i="1"/>
  <c r="AW2512" i="1"/>
  <c r="AW1699" i="1"/>
  <c r="AU1526" i="1"/>
  <c r="AW1422" i="1"/>
  <c r="AU1416" i="1"/>
  <c r="AU685" i="1"/>
  <c r="AV653" i="1"/>
  <c r="AU553" i="1"/>
  <c r="AV324" i="1"/>
  <c r="AV185" i="1"/>
  <c r="AU1565" i="1"/>
  <c r="AU1435" i="1"/>
  <c r="AU1409" i="1"/>
  <c r="AU565" i="1"/>
  <c r="AV388" i="1"/>
  <c r="AU299" i="1"/>
  <c r="AV368" i="1"/>
  <c r="AU305" i="1"/>
  <c r="AW2778" i="1"/>
  <c r="AU2317" i="1"/>
  <c r="AV2091" i="1"/>
  <c r="AW1887" i="1"/>
  <c r="AV1848" i="1"/>
  <c r="AV1551" i="1"/>
  <c r="AW1525" i="1"/>
  <c r="AU1499" i="1"/>
  <c r="AV1106" i="1"/>
  <c r="AV235" i="1"/>
  <c r="AV1828" i="1"/>
  <c r="AW1460" i="1"/>
  <c r="AV862" i="1"/>
  <c r="AV677" i="1"/>
  <c r="AW645" i="1"/>
  <c r="AW533" i="1"/>
  <c r="AV329" i="1"/>
  <c r="AU190" i="1"/>
  <c r="AV1498" i="1"/>
  <c r="AU838" i="1"/>
  <c r="AV354" i="1"/>
  <c r="AW316" i="1"/>
  <c r="AU1993" i="1"/>
  <c r="AV832" i="1"/>
  <c r="AU240" i="1"/>
  <c r="AU2752" i="1"/>
  <c r="AW2699" i="1"/>
  <c r="AV2636" i="1"/>
  <c r="AW2599" i="1"/>
  <c r="AW2574" i="1"/>
  <c r="AW2492" i="1"/>
  <c r="AW2405" i="1"/>
  <c r="AV2260" i="1"/>
  <c r="AV2186" i="1"/>
  <c r="AV2141" i="1"/>
  <c r="AU1962" i="1"/>
  <c r="AV1810" i="1"/>
  <c r="AV1735" i="1"/>
  <c r="AV1686" i="1"/>
  <c r="AV1661" i="1"/>
  <c r="AU1641" i="1"/>
  <c r="AV1622" i="1"/>
  <c r="AV1545" i="1"/>
  <c r="AV1299" i="1"/>
  <c r="AU1184" i="1"/>
  <c r="AV1024" i="1"/>
  <c r="AV974" i="1"/>
  <c r="AV887" i="1"/>
  <c r="AV857" i="1"/>
  <c r="AV748" i="1"/>
  <c r="AU577" i="1"/>
  <c r="AV534" i="1"/>
  <c r="AU510" i="1"/>
  <c r="AV438" i="1"/>
  <c r="AW408" i="1"/>
  <c r="AU389" i="1"/>
  <c r="AW319" i="1"/>
  <c r="AU207" i="1"/>
  <c r="AV188" i="1"/>
  <c r="AV138" i="1"/>
  <c r="AW175" i="1"/>
  <c r="AV106" i="1"/>
  <c r="AW2764" i="1"/>
  <c r="AV2738" i="1"/>
  <c r="AV2668" i="1"/>
  <c r="AV2586" i="1"/>
  <c r="AW2554" i="1"/>
  <c r="AU2529" i="1"/>
  <c r="AW2517" i="1"/>
  <c r="AW2485" i="1"/>
  <c r="AV2411" i="1"/>
  <c r="AV2291" i="1"/>
  <c r="AV2266" i="1"/>
  <c r="AV2160" i="1"/>
  <c r="AV1880" i="1"/>
  <c r="AW1797" i="1"/>
  <c r="AV1785" i="1"/>
  <c r="AW1767" i="1"/>
  <c r="AV1741" i="1"/>
  <c r="AV1716" i="1"/>
  <c r="AW1667" i="1"/>
  <c r="AU1602" i="1"/>
  <c r="AU1577" i="1"/>
  <c r="AU1486" i="1"/>
  <c r="AW1395" i="1"/>
  <c r="AV1343" i="1"/>
  <c r="AV1279" i="1"/>
  <c r="AV1131" i="1"/>
  <c r="AV992" i="1"/>
  <c r="AV979" i="1"/>
  <c r="AW961" i="1"/>
  <c r="AV827" i="1"/>
  <c r="AU760" i="1"/>
  <c r="AU607" i="1"/>
  <c r="AV461" i="1"/>
  <c r="AW325" i="1"/>
  <c r="AV213" i="1"/>
  <c r="AV181" i="1"/>
  <c r="AV93" i="1"/>
  <c r="AV43" i="1"/>
  <c r="AV2648" i="1"/>
  <c r="AW2635" i="1"/>
  <c r="AW2604" i="1"/>
  <c r="AV2191" i="1"/>
  <c r="AV2166" i="1"/>
  <c r="AV1760" i="1"/>
  <c r="AW1754" i="1"/>
  <c r="AW1697" i="1"/>
  <c r="AW1628" i="1"/>
  <c r="AU1492" i="1"/>
  <c r="AW1408" i="1"/>
  <c r="AV664" i="1"/>
  <c r="AV639" i="1"/>
  <c r="AV552" i="1"/>
  <c r="AU479" i="1"/>
  <c r="AV426" i="1"/>
  <c r="AU394" i="1"/>
  <c r="AU288" i="1"/>
  <c r="AV250" i="1"/>
  <c r="AW225" i="1"/>
  <c r="AV168" i="1"/>
  <c r="AW2744" i="1"/>
  <c r="AU2737" i="1"/>
  <c r="AW2628" i="1"/>
  <c r="AV2541" i="1"/>
  <c r="AW2510" i="1"/>
  <c r="AV2416" i="1"/>
  <c r="AU1942" i="1"/>
  <c r="AV1898" i="1"/>
  <c r="AV1815" i="1"/>
  <c r="AU1646" i="1"/>
  <c r="AU1582" i="1"/>
  <c r="AU1557" i="1"/>
  <c r="AU1362" i="1"/>
  <c r="AV1291" i="1"/>
  <c r="AW1241" i="1"/>
  <c r="AU1189" i="1"/>
  <c r="AV1156" i="1"/>
  <c r="AV1086" i="1"/>
  <c r="AV1042" i="1"/>
  <c r="AV935" i="1"/>
  <c r="AU868" i="1"/>
  <c r="AU632" i="1"/>
  <c r="AU613" i="1"/>
  <c r="AV515" i="1"/>
  <c r="AV502" i="1"/>
  <c r="AV419" i="1"/>
  <c r="AV343" i="1"/>
  <c r="AW300" i="1"/>
  <c r="AV256" i="1"/>
  <c r="AV143" i="1"/>
  <c r="AW86" i="1"/>
  <c r="AW2472" i="1"/>
  <c r="AW2410" i="1"/>
  <c r="AV2290" i="1"/>
  <c r="AW2252" i="1"/>
  <c r="AV2171" i="1"/>
  <c r="AV2006" i="1"/>
  <c r="AV1840" i="1"/>
  <c r="AW1759" i="1"/>
  <c r="AV1691" i="1"/>
  <c r="AV1079" i="1"/>
  <c r="AV910" i="1"/>
  <c r="AV802" i="1"/>
  <c r="AV728" i="1"/>
  <c r="AV569" i="1"/>
  <c r="AV564" i="1"/>
  <c r="AW375" i="1"/>
  <c r="AW330" i="1"/>
  <c r="AU281" i="1"/>
  <c r="AU212" i="1"/>
  <c r="AV199" i="1"/>
  <c r="AW11" i="1"/>
  <c r="AU2717" i="1"/>
  <c r="AW2660" i="1"/>
  <c r="AU2534" i="1"/>
  <c r="AW2522" i="1"/>
  <c r="AW2465" i="1"/>
  <c r="AW2440" i="1"/>
  <c r="AU2428" i="1"/>
  <c r="AV2359" i="1"/>
  <c r="AV2271" i="1"/>
  <c r="AV2127" i="1"/>
  <c r="AV2102" i="1"/>
  <c r="AV1966" i="1"/>
  <c r="AW1928" i="1"/>
  <c r="AV1897" i="1"/>
  <c r="AV1814" i="1"/>
  <c r="AW1789" i="1"/>
  <c r="AW1771" i="1"/>
  <c r="AV1715" i="1"/>
  <c r="AU1556" i="1"/>
  <c r="AU1426" i="1"/>
  <c r="AU1361" i="1"/>
  <c r="AW1278" i="1"/>
  <c r="AV1271" i="1"/>
  <c r="AV897" i="1"/>
  <c r="AU820" i="1"/>
  <c r="AV765" i="1"/>
  <c r="AW734" i="1"/>
  <c r="AV714" i="1"/>
  <c r="AW702" i="1"/>
  <c r="AV689" i="1"/>
  <c r="AU663" i="1"/>
  <c r="AW459" i="1"/>
  <c r="AW311" i="1"/>
  <c r="AU242" i="1"/>
  <c r="AV230" i="1"/>
  <c r="AV173" i="1"/>
  <c r="AV98" i="1"/>
  <c r="AV48" i="1"/>
  <c r="AW2769" i="1"/>
  <c r="AW2640" i="1"/>
  <c r="AW2633" i="1"/>
  <c r="AU2627" i="1"/>
  <c r="AW2584" i="1"/>
  <c r="AW2515" i="1"/>
  <c r="AV2384" i="1"/>
  <c r="AV2196" i="1"/>
  <c r="AU1908" i="1"/>
  <c r="AV1795" i="1"/>
  <c r="AV1696" i="1"/>
  <c r="AU1542" i="1"/>
  <c r="AV1523" i="1"/>
  <c r="AU1497" i="1"/>
  <c r="AW1465" i="1"/>
  <c r="AV1296" i="1"/>
  <c r="AV1149" i="1"/>
  <c r="AU890" i="1"/>
  <c r="AV574" i="1"/>
  <c r="AU563" i="1"/>
  <c r="AV393" i="1"/>
  <c r="AU374" i="1"/>
  <c r="AV236" i="1"/>
  <c r="AW211" i="1"/>
  <c r="AV198" i="1"/>
  <c r="AV116" i="1"/>
  <c r="AV23" i="1"/>
  <c r="AW2749" i="1"/>
  <c r="AV2703" i="1"/>
  <c r="AV2596" i="1"/>
  <c r="AV2571" i="1"/>
  <c r="AW2495" i="1"/>
  <c r="AW2415" i="1"/>
  <c r="AV2390" i="1"/>
  <c r="AV1878" i="1"/>
  <c r="AV1770" i="1"/>
  <c r="AW1702" i="1"/>
  <c r="AV1671" i="1"/>
  <c r="AW1626" i="1"/>
  <c r="AU1252" i="1"/>
  <c r="AU1181" i="1"/>
  <c r="AV1161" i="1"/>
  <c r="AU1155" i="1"/>
  <c r="AV1091" i="1"/>
  <c r="AV1015" i="1"/>
  <c r="AW965" i="1"/>
  <c r="AV770" i="1"/>
  <c r="AV669" i="1"/>
  <c r="AW448" i="1"/>
  <c r="AU424" i="1"/>
  <c r="AW399" i="1"/>
  <c r="AU380" i="1"/>
  <c r="AW341" i="1"/>
  <c r="AW310" i="1"/>
  <c r="AV28" i="1"/>
  <c r="AU2539" i="1"/>
  <c r="AU2433" i="1"/>
  <c r="AV2396" i="1"/>
  <c r="AV2251" i="1"/>
  <c r="AV2126" i="1"/>
  <c r="AV2101" i="1"/>
  <c r="AU1965" i="1"/>
  <c r="AW1677" i="1"/>
  <c r="AV1606" i="1"/>
  <c r="AW1593" i="1"/>
  <c r="AW1458" i="1"/>
  <c r="AU1174" i="1"/>
  <c r="AV989" i="1"/>
  <c r="AU860" i="1"/>
  <c r="AW630" i="1"/>
  <c r="AU592" i="1"/>
  <c r="AW465" i="1"/>
  <c r="AU435" i="1"/>
  <c r="AV241" i="1"/>
  <c r="AW185" i="1"/>
  <c r="AW16" i="1"/>
  <c r="AV2671" i="1"/>
  <c r="AW2602" i="1"/>
  <c r="AW2470" i="1"/>
  <c r="AW2445" i="1"/>
  <c r="AV2351" i="1"/>
  <c r="AW2282" i="1"/>
  <c r="AV2276" i="1"/>
  <c r="AV2195" i="1"/>
  <c r="AV2157" i="1"/>
  <c r="AV2151" i="1"/>
  <c r="AV1858" i="1"/>
  <c r="AV1825" i="1"/>
  <c r="AW1794" i="1"/>
  <c r="AV1719" i="1"/>
  <c r="AV1689" i="1"/>
  <c r="AV1619" i="1"/>
  <c r="AU1496" i="1"/>
  <c r="AW1438" i="1"/>
  <c r="AV1353" i="1"/>
  <c r="AW1283" i="1"/>
  <c r="AW1258" i="1"/>
  <c r="AV970" i="1"/>
  <c r="AW964" i="1"/>
  <c r="AV812" i="1"/>
  <c r="AV782" i="1"/>
  <c r="AV739" i="1"/>
  <c r="AV506" i="1"/>
  <c r="AW404" i="1"/>
  <c r="AU354" i="1"/>
  <c r="AV53" i="1"/>
  <c r="AU2702" i="1"/>
  <c r="AW2482" i="1"/>
  <c r="AW2475" i="1"/>
  <c r="AV2389" i="1"/>
  <c r="AV2182" i="1"/>
  <c r="AW1984" i="1"/>
  <c r="AU1964" i="1"/>
  <c r="AV1800" i="1"/>
  <c r="AW1776" i="1"/>
  <c r="AW1707" i="1"/>
  <c r="AV1701" i="1"/>
  <c r="AW1644" i="1"/>
  <c r="AV1625" i="1"/>
  <c r="AU1612" i="1"/>
  <c r="AU1592" i="1"/>
  <c r="AU1502" i="1"/>
  <c r="AU1186" i="1"/>
  <c r="AV877" i="1"/>
  <c r="AV787" i="1"/>
  <c r="AU707" i="1"/>
  <c r="AW687" i="1"/>
  <c r="AV623" i="1"/>
  <c r="AV537" i="1"/>
  <c r="AW476" i="1"/>
  <c r="AW470" i="1"/>
  <c r="AV447" i="1"/>
  <c r="AV429" i="1"/>
  <c r="AW266" i="1"/>
  <c r="AU247" i="1"/>
  <c r="AW240" i="1"/>
  <c r="AV178" i="1"/>
  <c r="AV134" i="1"/>
  <c r="AV78" i="1"/>
  <c r="AW2774" i="1"/>
  <c r="AV2728" i="1"/>
  <c r="AU2438" i="1"/>
  <c r="AW2420" i="1"/>
  <c r="AV2326" i="1"/>
  <c r="AV2256" i="1"/>
  <c r="AV2212" i="1"/>
  <c r="AV2201" i="1"/>
  <c r="AV2131" i="1"/>
  <c r="AU1939" i="1"/>
  <c r="AV1889" i="1"/>
  <c r="AV1844" i="1"/>
  <c r="AV1605" i="1"/>
  <c r="AW1541" i="1"/>
  <c r="AV1508" i="1"/>
  <c r="AW1398" i="1"/>
  <c r="AV1314" i="1"/>
  <c r="AV1134" i="1"/>
  <c r="AU1115" i="1"/>
  <c r="AV1109" i="1"/>
  <c r="AV1064" i="1"/>
  <c r="AV895" i="1"/>
  <c r="AV719" i="1"/>
  <c r="AW494" i="1"/>
  <c r="AW279" i="1"/>
  <c r="AV228" i="1"/>
  <c r="AU184" i="1"/>
  <c r="AW96" i="1"/>
  <c r="AV58" i="1"/>
  <c r="AV33" i="1"/>
  <c r="AW2500" i="1"/>
  <c r="AV2382" i="1"/>
  <c r="AV2162" i="1"/>
  <c r="AV1799" i="1"/>
  <c r="AW1682" i="1"/>
  <c r="AV1618" i="1"/>
  <c r="AU1547" i="1"/>
  <c r="AU1521" i="1"/>
  <c r="AW1463" i="1"/>
  <c r="AV1121" i="1"/>
  <c r="AU835" i="1"/>
  <c r="AV524" i="1"/>
  <c r="AU518" i="1"/>
  <c r="AW416" i="1"/>
  <c r="AW340" i="1"/>
  <c r="AW21" i="1"/>
  <c r="AU2747" i="1"/>
  <c r="AW2734" i="1"/>
  <c r="AW2582" i="1"/>
  <c r="AW2544" i="1"/>
  <c r="AW2450" i="1"/>
  <c r="AW2287" i="1"/>
  <c r="AV2112" i="1"/>
  <c r="AV1830" i="1"/>
  <c r="AV1824" i="1"/>
  <c r="AV1750" i="1"/>
  <c r="AV1694" i="1"/>
  <c r="AV1656" i="1"/>
  <c r="AW1643" i="1"/>
  <c r="AW1430" i="1"/>
  <c r="AU1378" i="1"/>
  <c r="AW1288" i="1"/>
  <c r="AV1127" i="1"/>
  <c r="AV1070" i="1"/>
  <c r="AV847" i="1"/>
  <c r="AU667" i="1"/>
  <c r="AU597" i="1"/>
  <c r="AU572" i="1"/>
  <c r="AU440" i="1"/>
  <c r="AW346" i="1"/>
  <c r="AV272" i="1"/>
  <c r="AW221" i="1"/>
  <c r="AV139" i="1"/>
  <c r="AU2727" i="1"/>
  <c r="AW2670" i="1"/>
  <c r="AW2613" i="1"/>
  <c r="AW2562" i="1"/>
  <c r="AU2519" i="1"/>
  <c r="AW2425" i="1"/>
  <c r="AU2413" i="1"/>
  <c r="AV2394" i="1"/>
  <c r="AV2255" i="1"/>
  <c r="AV2086" i="1"/>
  <c r="AU1925" i="1"/>
  <c r="AV1730" i="1"/>
  <c r="AU1649" i="1"/>
  <c r="AW1488" i="1"/>
  <c r="AW1423" i="1"/>
  <c r="AV1294" i="1"/>
  <c r="AV969" i="1"/>
  <c r="AV913" i="1"/>
  <c r="AV724" i="1"/>
  <c r="AV699" i="1"/>
  <c r="AU603" i="1"/>
  <c r="AV542" i="1"/>
  <c r="AV505" i="1"/>
  <c r="AW499" i="1"/>
  <c r="AV451" i="1"/>
  <c r="AW314" i="1"/>
  <c r="AU239" i="1"/>
  <c r="AW215" i="1"/>
  <c r="AV51" i="1"/>
  <c r="AV26" i="1"/>
  <c r="AU2637" i="1"/>
  <c r="AW2587" i="1"/>
  <c r="AV2381" i="1"/>
  <c r="AV2261" i="1"/>
  <c r="AV2187" i="1"/>
  <c r="AV2041" i="1"/>
  <c r="AV1869" i="1"/>
  <c r="AV1681" i="1"/>
  <c r="AW1662" i="1"/>
  <c r="AW1520" i="1"/>
  <c r="AU840" i="1"/>
  <c r="AV792" i="1"/>
  <c r="AV743" i="1"/>
  <c r="AV737" i="1"/>
  <c r="AV654" i="1"/>
  <c r="AU622" i="1"/>
  <c r="AU511" i="1"/>
  <c r="AW486" i="1"/>
  <c r="AU409" i="1"/>
  <c r="AW296" i="1"/>
  <c r="AW126" i="1"/>
  <c r="AW2694" i="1"/>
  <c r="AV2581" i="1"/>
  <c r="AW2480" i="1"/>
  <c r="AW2455" i="1"/>
  <c r="AV2111" i="1"/>
  <c r="AW1969" i="1"/>
  <c r="AW1906" i="1"/>
  <c r="AV1749" i="1"/>
  <c r="AV1623" i="1"/>
  <c r="AW1403" i="1"/>
  <c r="AV1287" i="1"/>
  <c r="AW1152" i="1"/>
  <c r="AV1139" i="1"/>
  <c r="AV1075" i="1"/>
  <c r="AV1069" i="1"/>
  <c r="AV1050" i="1"/>
  <c r="AV1044" i="1"/>
  <c r="AV1025" i="1"/>
  <c r="AV755" i="1"/>
  <c r="AW692" i="1"/>
  <c r="AW660" i="1"/>
  <c r="AV634" i="1"/>
  <c r="AV529" i="1"/>
  <c r="AW480" i="1"/>
  <c r="AW421" i="1"/>
  <c r="AV233" i="1"/>
  <c r="AW220" i="1"/>
  <c r="AV164" i="1"/>
  <c r="AV63" i="1"/>
  <c r="AW2759" i="1"/>
  <c r="AW2739" i="1"/>
  <c r="AU2669" i="1"/>
  <c r="AW2618" i="1"/>
  <c r="AV2561" i="1"/>
  <c r="AW2505" i="1"/>
  <c r="AU2418" i="1"/>
  <c r="AW2342" i="1"/>
  <c r="AW2242" i="1"/>
  <c r="AV2236" i="1"/>
  <c r="AV2161" i="1"/>
  <c r="AU1924" i="1"/>
  <c r="AV1711" i="1"/>
  <c r="AU1552" i="1"/>
  <c r="AU1158" i="1"/>
  <c r="AV1132" i="1"/>
  <c r="AV918" i="1"/>
  <c r="AV559" i="1"/>
  <c r="AV492" i="1"/>
  <c r="AV283" i="1"/>
  <c r="AV201" i="1"/>
  <c r="AV94" i="1"/>
  <c r="AV1674" i="1"/>
  <c r="AW1674" i="1"/>
  <c r="AW1222" i="1"/>
  <c r="AV2046" i="1"/>
  <c r="AW1809" i="1"/>
  <c r="AV1809" i="1"/>
  <c r="AU1382" i="1"/>
  <c r="AU2654" i="1"/>
  <c r="AW1246" i="1"/>
  <c r="AV1903" i="1"/>
  <c r="AU1903" i="1"/>
  <c r="AV1568" i="1"/>
  <c r="AV2376" i="1"/>
  <c r="AV1039" i="1"/>
  <c r="AV2658" i="1"/>
  <c r="AW2658" i="1"/>
  <c r="AW2487" i="1"/>
  <c r="AV1724" i="1"/>
  <c r="AW1293" i="1"/>
  <c r="AU2762" i="1"/>
  <c r="AW2743" i="1"/>
  <c r="AU2732" i="1"/>
  <c r="AW2665" i="1"/>
  <c r="AW2529" i="1"/>
  <c r="AV2303" i="1"/>
  <c r="AV1864" i="1"/>
  <c r="AW1167" i="1"/>
  <c r="AU1021" i="1"/>
  <c r="AV1009" i="1"/>
  <c r="AU997" i="1"/>
  <c r="AU819" i="1"/>
  <c r="AW773" i="1"/>
  <c r="AV2688" i="1"/>
  <c r="AW2682" i="1"/>
  <c r="AU2524" i="1"/>
  <c r="AV2230" i="1"/>
  <c r="AV2156" i="1"/>
  <c r="AV1996" i="1"/>
  <c r="AU1651" i="1"/>
  <c r="AV1610" i="1"/>
  <c r="AU1550" i="1"/>
  <c r="AV1478" i="1"/>
  <c r="AU1455" i="1"/>
  <c r="AW1437" i="1"/>
  <c r="AV963" i="1"/>
  <c r="AV876" i="1"/>
  <c r="AV813" i="1"/>
  <c r="AU2731" i="1"/>
  <c r="AU2712" i="1"/>
  <c r="AV2693" i="1"/>
  <c r="AW2597" i="1"/>
  <c r="AU1943" i="1"/>
  <c r="AW1874" i="1"/>
  <c r="AU1425" i="1"/>
  <c r="AW1407" i="1"/>
  <c r="AV1309" i="1"/>
  <c r="AV1065" i="1"/>
  <c r="AV870" i="1"/>
  <c r="AW639" i="1"/>
  <c r="AV369" i="1"/>
  <c r="AW2748" i="1"/>
  <c r="AW2718" i="1"/>
  <c r="AU2546" i="1"/>
  <c r="AU2008" i="1"/>
  <c r="AV1835" i="1"/>
  <c r="AV1616" i="1"/>
  <c r="AW1565" i="1"/>
  <c r="AV1560" i="1"/>
  <c r="AW294" i="1"/>
  <c r="AV294" i="1"/>
  <c r="AV2551" i="1"/>
  <c r="AV2296" i="1"/>
  <c r="AV2207" i="1"/>
  <c r="AV2061" i="1"/>
  <c r="AV1565" i="1"/>
  <c r="AV1507" i="1"/>
  <c r="AW1495" i="1"/>
  <c r="AU1483" i="1"/>
  <c r="AU1454" i="1"/>
  <c r="AV1448" i="1"/>
  <c r="AW1443" i="1"/>
  <c r="AW1400" i="1"/>
  <c r="AW1166" i="1"/>
  <c r="AV1095" i="1"/>
  <c r="AV1059" i="1"/>
  <c r="AV1014" i="1"/>
  <c r="AU996" i="1"/>
  <c r="AV985" i="1"/>
  <c r="AW855" i="1"/>
  <c r="AW823" i="1"/>
  <c r="AU294" i="1"/>
  <c r="AW2773" i="1"/>
  <c r="AV2663" i="1"/>
  <c r="AW2619" i="1"/>
  <c r="AW2284" i="1"/>
  <c r="AV2132" i="1"/>
  <c r="AU1769" i="1"/>
  <c r="AW1712" i="1"/>
  <c r="AW1412" i="1"/>
  <c r="AW1387" i="1"/>
  <c r="AU1195" i="1"/>
  <c r="AU645" i="1"/>
  <c r="AV645" i="1"/>
  <c r="AU2766" i="1"/>
  <c r="AW2698" i="1"/>
  <c r="AW2608" i="1"/>
  <c r="AV2172" i="1"/>
  <c r="AV1930" i="1"/>
  <c r="AW1717" i="1"/>
  <c r="AU1597" i="1"/>
  <c r="AW1543" i="1"/>
  <c r="AW843" i="1"/>
  <c r="AV2364" i="1"/>
  <c r="AW1824" i="1"/>
  <c r="AU1711" i="1"/>
  <c r="AV1548" i="1"/>
  <c r="AU1494" i="1"/>
  <c r="AV1488" i="1"/>
  <c r="AW1482" i="1"/>
  <c r="AV1332" i="1"/>
  <c r="AV1326" i="1"/>
  <c r="AV1141" i="1"/>
  <c r="AV800" i="1"/>
  <c r="AW752" i="1"/>
  <c r="AV2370" i="1"/>
  <c r="AV2211" i="1"/>
  <c r="AV2031" i="1"/>
  <c r="AU1935" i="1"/>
  <c r="AW1632" i="1"/>
  <c r="AW1585" i="1"/>
  <c r="AU1405" i="1"/>
  <c r="AU1386" i="1"/>
  <c r="AV1243" i="1"/>
  <c r="AV1087" i="1"/>
  <c r="AV1047" i="1"/>
  <c r="AV1030" i="1"/>
  <c r="AU984" i="1"/>
  <c r="AV822" i="1"/>
  <c r="AW2675" i="1"/>
  <c r="AV2651" i="1"/>
  <c r="AW2527" i="1"/>
  <c r="AW2460" i="1"/>
  <c r="AV2380" i="1"/>
  <c r="AV2066" i="1"/>
  <c r="AW1694" i="1"/>
  <c r="AW1689" i="1"/>
  <c r="AW1568" i="1"/>
  <c r="AW1447" i="1"/>
  <c r="AW248" i="1"/>
  <c r="AV248" i="1"/>
  <c r="AU2697" i="1"/>
  <c r="AW2317" i="1"/>
  <c r="AV1976" i="1"/>
  <c r="AW1844" i="1"/>
  <c r="AW1807" i="1"/>
  <c r="AV1790" i="1"/>
  <c r="AW1590" i="1"/>
  <c r="AW1212" i="1"/>
  <c r="AU1140" i="1"/>
  <c r="AU1128" i="1"/>
  <c r="AV1080" i="1"/>
  <c r="AV1012" i="1"/>
  <c r="AV842" i="1"/>
  <c r="AW2709" i="1"/>
  <c r="AW2369" i="1"/>
  <c r="AW1772" i="1"/>
  <c r="AV1699" i="1"/>
  <c r="AU1404" i="1"/>
  <c r="AV1146" i="1"/>
  <c r="AV707" i="1"/>
  <c r="AU476" i="1"/>
  <c r="AW386" i="1"/>
  <c r="AV2606" i="1"/>
  <c r="AU2282" i="1"/>
  <c r="AV2227" i="1"/>
  <c r="AV2136" i="1"/>
  <c r="AU1940" i="1"/>
  <c r="AV1755" i="1"/>
  <c r="AU1563" i="1"/>
  <c r="AV1552" i="1"/>
  <c r="AU1074" i="1"/>
  <c r="AW2537" i="1"/>
  <c r="AV1981" i="1"/>
  <c r="AW1817" i="1"/>
  <c r="AV1726" i="1"/>
  <c r="AW1595" i="1"/>
  <c r="AW1475" i="1"/>
  <c r="AU1391" i="1"/>
  <c r="AW1253" i="1"/>
  <c r="AV1116" i="1"/>
  <c r="AV999" i="1"/>
  <c r="AU340" i="1"/>
  <c r="AU2751" i="1"/>
  <c r="AU2721" i="1"/>
  <c r="AV2576" i="1"/>
  <c r="AV2215" i="1"/>
  <c r="AV2176" i="1"/>
  <c r="AV2011" i="1"/>
  <c r="AW1832" i="1"/>
  <c r="AW1822" i="1"/>
  <c r="AW1709" i="1"/>
  <c r="AU1704" i="1"/>
  <c r="AW1522" i="1"/>
  <c r="AV1085" i="1"/>
  <c r="AV481" i="1"/>
  <c r="AU481" i="1"/>
  <c r="AW2497" i="1"/>
  <c r="AU2237" i="1"/>
  <c r="AV2232" i="1"/>
  <c r="AV1957" i="1"/>
  <c r="AW1909" i="1"/>
  <c r="AV1893" i="1"/>
  <c r="AW1687" i="1"/>
  <c r="AV1630" i="1"/>
  <c r="AV1583" i="1"/>
  <c r="AV1098" i="1"/>
  <c r="AV1073" i="1"/>
  <c r="AV1034" i="1"/>
  <c r="AV982" i="1"/>
  <c r="AV953" i="1"/>
  <c r="AU862" i="1"/>
  <c r="AV852" i="1"/>
  <c r="AU2435" i="1"/>
  <c r="AV2226" i="1"/>
  <c r="AV2152" i="1"/>
  <c r="AV2016" i="1"/>
  <c r="AV1921" i="1"/>
  <c r="AV1865" i="1"/>
  <c r="AW1799" i="1"/>
  <c r="AV1725" i="1"/>
  <c r="AW1618" i="1"/>
  <c r="AU1534" i="1"/>
  <c r="AV1468" i="1"/>
  <c r="AW1415" i="1"/>
  <c r="AU867" i="1"/>
  <c r="AU2756" i="1"/>
  <c r="AU2707" i="1"/>
  <c r="AV2666" i="1"/>
  <c r="AU2632" i="1"/>
  <c r="AV2373" i="1"/>
  <c r="AV2117" i="1"/>
  <c r="AV1870" i="1"/>
  <c r="AV1731" i="1"/>
  <c r="AU1479" i="1"/>
  <c r="AW1402" i="1"/>
  <c r="AU1383" i="1"/>
  <c r="AW1346" i="1"/>
  <c r="AW1197" i="1"/>
  <c r="AV1162" i="1"/>
  <c r="AV1084" i="1"/>
  <c r="AV987" i="1"/>
  <c r="AW803" i="1"/>
  <c r="AV797" i="1"/>
  <c r="AV578" i="1"/>
  <c r="AW339" i="1"/>
  <c r="AW2713" i="1"/>
  <c r="AW2502" i="1"/>
  <c r="AV2343" i="1"/>
  <c r="AV2231" i="1"/>
  <c r="AU2146" i="1"/>
  <c r="AU1944" i="1"/>
  <c r="AV1887" i="1"/>
  <c r="AW1842" i="1"/>
  <c r="AU1681" i="1"/>
  <c r="AV1629" i="1"/>
  <c r="AW1623" i="1"/>
  <c r="AU1365" i="1"/>
  <c r="AV1203" i="1"/>
  <c r="AV840" i="1"/>
  <c r="AW768" i="1"/>
  <c r="AW2569" i="1"/>
  <c r="AU2257" i="1"/>
  <c r="AV1765" i="1"/>
  <c r="AV1593" i="1"/>
  <c r="AV1503" i="1"/>
  <c r="AU1420" i="1"/>
  <c r="AU1395" i="1"/>
  <c r="AW1352" i="1"/>
  <c r="AU1180" i="1"/>
  <c r="AV997" i="1"/>
  <c r="AU608" i="1"/>
  <c r="AU535" i="1"/>
  <c r="AW456" i="1"/>
  <c r="AV373" i="1"/>
  <c r="AW368" i="1"/>
  <c r="AV304" i="1"/>
  <c r="AU194" i="1"/>
  <c r="AV183" i="1"/>
  <c r="AV101" i="1"/>
  <c r="AV630" i="1"/>
  <c r="AU567" i="1"/>
  <c r="AW477" i="1"/>
  <c r="AW429" i="1"/>
  <c r="AV379" i="1"/>
  <c r="AW361" i="1"/>
  <c r="AW343" i="1"/>
  <c r="AU298" i="1"/>
  <c r="AU293" i="1"/>
  <c r="AU199" i="1"/>
  <c r="AW707" i="1"/>
  <c r="AU690" i="1"/>
  <c r="AU275" i="1"/>
  <c r="AW159" i="1"/>
  <c r="AV136" i="1"/>
  <c r="AV756" i="1"/>
  <c r="AW497" i="1"/>
  <c r="AW472" i="1"/>
  <c r="AU445" i="1"/>
  <c r="AU434" i="1"/>
  <c r="AU309" i="1"/>
  <c r="AU217" i="1"/>
  <c r="AV211" i="1"/>
  <c r="AU182" i="1"/>
  <c r="AV476" i="1"/>
  <c r="AU460" i="1"/>
  <c r="AW250" i="1"/>
  <c r="AU695" i="1"/>
  <c r="AW378" i="1"/>
  <c r="AW326" i="1"/>
  <c r="AV99" i="1"/>
  <c r="AV41" i="1"/>
  <c r="AW755" i="1"/>
  <c r="AV608" i="1"/>
  <c r="AU560" i="1"/>
  <c r="AW348" i="1"/>
  <c r="AV280" i="1"/>
  <c r="AV244" i="1"/>
  <c r="AV210" i="1"/>
  <c r="AU523" i="1"/>
  <c r="AU325" i="1"/>
  <c r="AV175" i="1"/>
  <c r="AV169" i="1"/>
  <c r="AV128" i="1"/>
  <c r="AU700" i="1"/>
  <c r="AV628" i="1"/>
  <c r="AW512" i="1"/>
  <c r="AV383" i="1"/>
  <c r="AW285" i="1"/>
  <c r="AU249" i="1"/>
  <c r="AU775" i="1"/>
  <c r="AV682" i="1"/>
  <c r="AW389" i="1"/>
  <c r="AU232" i="1"/>
  <c r="AW116" i="1"/>
  <c r="AU660" i="1"/>
  <c r="AW623" i="1"/>
  <c r="AW543" i="1"/>
  <c r="AV705" i="1"/>
  <c r="AV549" i="1"/>
  <c r="AV358" i="1"/>
  <c r="AU237" i="1"/>
  <c r="AV759" i="1"/>
  <c r="AU665" i="1"/>
  <c r="AW369" i="1"/>
  <c r="AU364" i="1"/>
  <c r="AU318" i="1"/>
  <c r="AV220" i="1"/>
  <c r="AW51" i="1"/>
  <c r="AU643" i="1"/>
  <c r="AV568" i="1"/>
  <c r="AV404" i="1"/>
  <c r="AU393" i="1"/>
  <c r="AV109" i="1"/>
  <c r="AU558" i="1"/>
  <c r="AV553" i="1"/>
  <c r="AU420" i="1"/>
  <c r="AU404" i="1"/>
  <c r="AW381" i="1"/>
  <c r="AU375" i="1"/>
  <c r="AW259" i="1"/>
  <c r="AV73" i="1"/>
  <c r="AW329" i="1"/>
  <c r="AU195" i="1"/>
  <c r="AV398" i="1"/>
  <c r="AV363" i="1"/>
  <c r="AW345" i="1"/>
  <c r="AV184" i="1"/>
  <c r="AV108" i="1"/>
  <c r="AV773" i="1"/>
  <c r="AW763" i="1"/>
  <c r="AW669" i="1"/>
  <c r="AV658" i="1"/>
  <c r="AU530" i="1"/>
  <c r="AW488" i="1"/>
  <c r="AU414" i="1"/>
  <c r="AV189" i="1"/>
  <c r="AW615" i="1"/>
  <c r="AV557" i="1"/>
  <c r="AU430" i="1"/>
  <c r="AW299" i="1"/>
  <c r="AW229" i="1"/>
  <c r="AW200" i="1"/>
  <c r="AW2589" i="1"/>
  <c r="AW2577" i="1"/>
  <c r="AW2549" i="1"/>
  <c r="AW2363" i="1"/>
  <c r="AV2357" i="1"/>
  <c r="AV2107" i="1"/>
  <c r="AU2617" i="1"/>
  <c r="AV2617" i="1"/>
  <c r="AW2679" i="1"/>
  <c r="AW2379" i="1"/>
  <c r="AV2379" i="1"/>
  <c r="AV2344" i="1"/>
  <c r="AW2322" i="1"/>
  <c r="AV2322" i="1"/>
  <c r="AV2632" i="1"/>
  <c r="AV2626" i="1"/>
  <c r="AV2361" i="1"/>
  <c r="AW2292" i="1"/>
  <c r="AU2292" i="1"/>
  <c r="AV2292" i="1"/>
  <c r="AU2242" i="1"/>
  <c r="AV2367" i="1"/>
  <c r="AU2367" i="1"/>
  <c r="AW2507" i="1"/>
  <c r="AU2247" i="1"/>
  <c r="AV2122" i="1"/>
  <c r="AW2247" i="1"/>
  <c r="AV2247" i="1"/>
  <c r="AW2347" i="1"/>
  <c r="AV2347" i="1"/>
  <c r="AW2297" i="1"/>
  <c r="AU2297" i="1"/>
  <c r="AV2297" i="1"/>
  <c r="AW2262" i="1"/>
  <c r="AV2262" i="1"/>
  <c r="AV2235" i="1"/>
  <c r="AV2302" i="1"/>
  <c r="AU2302" i="1"/>
  <c r="AW2302" i="1"/>
  <c r="AV2681" i="1"/>
  <c r="AU2312" i="1"/>
  <c r="AV2295" i="1"/>
  <c r="AV2686" i="1"/>
  <c r="AU2657" i="1"/>
  <c r="AW2634" i="1"/>
  <c r="AW2623" i="1"/>
  <c r="AV2623" i="1"/>
  <c r="AW2477" i="1"/>
  <c r="AV2393" i="1"/>
  <c r="AW2393" i="1"/>
  <c r="AU2272" i="1"/>
  <c r="AV2662" i="1"/>
  <c r="AW2662" i="1"/>
  <c r="AU2662" i="1"/>
  <c r="AW2657" i="1"/>
  <c r="AV2657" i="1"/>
  <c r="AV2618" i="1"/>
  <c r="AU2286" i="1"/>
  <c r="AV2225" i="1"/>
  <c r="AV1991" i="1"/>
  <c r="AW1962" i="1"/>
  <c r="AU1771" i="1"/>
  <c r="AU1754" i="1"/>
  <c r="AV1754" i="1"/>
  <c r="AW1737" i="1"/>
  <c r="AU1607" i="1"/>
  <c r="AV1607" i="1"/>
  <c r="AV1493" i="1"/>
  <c r="AW1487" i="1"/>
  <c r="AV1487" i="1"/>
  <c r="AU1236" i="1"/>
  <c r="AW1236" i="1"/>
  <c r="AU863" i="1"/>
  <c r="AV863" i="1"/>
  <c r="AW863" i="1"/>
  <c r="AV837" i="1"/>
  <c r="AV1859" i="1"/>
  <c r="AW1859" i="1"/>
  <c r="AU1487" i="1"/>
  <c r="AU1367" i="1"/>
  <c r="AW1367" i="1"/>
  <c r="AV2429" i="1"/>
  <c r="AV2368" i="1"/>
  <c r="AV2270" i="1"/>
  <c r="AU2084" i="1"/>
  <c r="AU1920" i="1"/>
  <c r="AV1805" i="1"/>
  <c r="AV1557" i="1"/>
  <c r="AU2420" i="1"/>
  <c r="AV2424" i="1"/>
  <c r="AV2768" i="1"/>
  <c r="AU2689" i="1"/>
  <c r="AU2658" i="1"/>
  <c r="AW2654" i="1"/>
  <c r="AU2633" i="1"/>
  <c r="AW2629" i="1"/>
  <c r="AU2596" i="1"/>
  <c r="AV2277" i="1"/>
  <c r="AV2220" i="1"/>
  <c r="AU2116" i="1"/>
  <c r="AW1659" i="1"/>
  <c r="AV1578" i="1"/>
  <c r="AV1492" i="1"/>
  <c r="AV1463" i="1"/>
  <c r="AU1373" i="1"/>
  <c r="AU2774" i="1"/>
  <c r="AV2758" i="1"/>
  <c r="AV2360" i="1"/>
  <c r="AV2773" i="1"/>
  <c r="AU2694" i="1"/>
  <c r="AW2645" i="1"/>
  <c r="AU2578" i="1"/>
  <c r="AU2521" i="1"/>
  <c r="AU2491" i="1"/>
  <c r="AU2451" i="1"/>
  <c r="AU2277" i="1"/>
  <c r="AV2265" i="1"/>
  <c r="AU2216" i="1"/>
  <c r="AU2111" i="1"/>
  <c r="AU2061" i="1"/>
  <c r="AV1612" i="1"/>
  <c r="AW1583" i="1"/>
  <c r="AV2778" i="1"/>
  <c r="AU2699" i="1"/>
  <c r="AU2556" i="1"/>
  <c r="AV2499" i="1"/>
  <c r="AU2495" i="1"/>
  <c r="AW2289" i="1"/>
  <c r="AU2171" i="1"/>
  <c r="AU2106" i="1"/>
  <c r="AU2089" i="1"/>
  <c r="AV1879" i="1"/>
  <c r="AW1879" i="1"/>
  <c r="AW1804" i="1"/>
  <c r="AV1804" i="1"/>
  <c r="AU1572" i="1"/>
  <c r="AV1572" i="1"/>
  <c r="AU1567" i="1"/>
  <c r="AV1567" i="1"/>
  <c r="AW2685" i="1"/>
  <c r="AV2323" i="1"/>
  <c r="AU2704" i="1"/>
  <c r="AU2649" i="1"/>
  <c r="AW2632" i="1"/>
  <c r="AU2538" i="1"/>
  <c r="AU2446" i="1"/>
  <c r="AU2363" i="1"/>
  <c r="AV2341" i="1"/>
  <c r="AV2318" i="1"/>
  <c r="AV2306" i="1"/>
  <c r="AU2281" i="1"/>
  <c r="AV2190" i="1"/>
  <c r="AU2166" i="1"/>
  <c r="AV1942" i="1"/>
  <c r="AW1869" i="1"/>
  <c r="AW1792" i="1"/>
  <c r="AW1752" i="1"/>
  <c r="AW1747" i="1"/>
  <c r="AU1741" i="1"/>
  <c r="AV1714" i="1"/>
  <c r="AW1714" i="1"/>
  <c r="AV1528" i="1"/>
  <c r="AV2356" i="1"/>
  <c r="AU2709" i="1"/>
  <c r="AW2693" i="1"/>
  <c r="AV2670" i="1"/>
  <c r="AW2624" i="1"/>
  <c r="AU2551" i="1"/>
  <c r="AU2516" i="1"/>
  <c r="AU2486" i="1"/>
  <c r="AV2371" i="1"/>
  <c r="AU2322" i="1"/>
  <c r="AV1954" i="1"/>
  <c r="AW1954" i="1"/>
  <c r="AV1948" i="1"/>
  <c r="AW1936" i="1"/>
  <c r="AW1912" i="1"/>
  <c r="AV1912" i="1"/>
  <c r="AW1814" i="1"/>
  <c r="AV1669" i="1"/>
  <c r="AW1669" i="1"/>
  <c r="AV1664" i="1"/>
  <c r="AW1664" i="1"/>
  <c r="AU2714" i="1"/>
  <c r="AV2644" i="1"/>
  <c r="AU2628" i="1"/>
  <c r="AU2586" i="1"/>
  <c r="AV2546" i="1"/>
  <c r="AV2459" i="1"/>
  <c r="AU2450" i="1"/>
  <c r="AU2441" i="1"/>
  <c r="AV2409" i="1"/>
  <c r="AV2375" i="1"/>
  <c r="AW2309" i="1"/>
  <c r="AU2256" i="1"/>
  <c r="AV2170" i="1"/>
  <c r="AU2161" i="1"/>
  <c r="AV2137" i="1"/>
  <c r="AU2094" i="1"/>
  <c r="AU1918" i="1"/>
  <c r="AV1764" i="1"/>
  <c r="AW1764" i="1"/>
  <c r="AU2056" i="1"/>
  <c r="AV2056" i="1"/>
  <c r="AU2719" i="1"/>
  <c r="AV2698" i="1"/>
  <c r="AW2559" i="1"/>
  <c r="AW2394" i="1"/>
  <c r="AV2331" i="1"/>
  <c r="AV2313" i="1"/>
  <c r="AU2156" i="1"/>
  <c r="AU2119" i="1"/>
  <c r="AV1971" i="1"/>
  <c r="AV1775" i="1"/>
  <c r="AU1617" i="1"/>
  <c r="AV1617" i="1"/>
  <c r="AU2496" i="1"/>
  <c r="AU2548" i="1"/>
  <c r="AU2465" i="1"/>
  <c r="AU2406" i="1"/>
  <c r="AU2337" i="1"/>
  <c r="AU2724" i="1"/>
  <c r="AV2661" i="1"/>
  <c r="AV2616" i="1"/>
  <c r="AU2568" i="1"/>
  <c r="AU2511" i="1"/>
  <c r="AV2454" i="1"/>
  <c r="AU2445" i="1"/>
  <c r="AU2436" i="1"/>
  <c r="AV2404" i="1"/>
  <c r="AV2399" i="1"/>
  <c r="AW2389" i="1"/>
  <c r="AU2362" i="1"/>
  <c r="AV2340" i="1"/>
  <c r="AV2317" i="1"/>
  <c r="AV2280" i="1"/>
  <c r="AV2165" i="1"/>
  <c r="AV2071" i="1"/>
  <c r="AV1895" i="1"/>
  <c r="AU1729" i="1"/>
  <c r="AV1729" i="1"/>
  <c r="AW1729" i="1"/>
  <c r="AU1576" i="1"/>
  <c r="AW1576" i="1"/>
  <c r="AU2461" i="1"/>
  <c r="AU2771" i="1"/>
  <c r="AU2729" i="1"/>
  <c r="AV2708" i="1"/>
  <c r="AV2679" i="1"/>
  <c r="AU2481" i="1"/>
  <c r="AV2383" i="1"/>
  <c r="AW2357" i="1"/>
  <c r="AU2151" i="1"/>
  <c r="AU2114" i="1"/>
  <c r="AU2099" i="1"/>
  <c r="AU2076" i="1"/>
  <c r="AV2076" i="1"/>
  <c r="AV1890" i="1"/>
  <c r="AW1884" i="1"/>
  <c r="AV1884" i="1"/>
  <c r="AW1862" i="1"/>
  <c r="AW1616" i="1"/>
  <c r="AW1533" i="1"/>
  <c r="AW1502" i="1"/>
  <c r="AV1502" i="1"/>
  <c r="AV1472" i="1"/>
  <c r="AU2526" i="1"/>
  <c r="AU2734" i="1"/>
  <c r="AW2669" i="1"/>
  <c r="AV2639" i="1"/>
  <c r="AV2489" i="1"/>
  <c r="AU2485" i="1"/>
  <c r="AU2431" i="1"/>
  <c r="AV2366" i="1"/>
  <c r="AV2353" i="1"/>
  <c r="AV2348" i="1"/>
  <c r="AU2344" i="1"/>
  <c r="AW2312" i="1"/>
  <c r="AU2276" i="1"/>
  <c r="AU2206" i="1"/>
  <c r="AU2109" i="1"/>
  <c r="AU2081" i="1"/>
  <c r="AV2081" i="1"/>
  <c r="AU1953" i="1"/>
  <c r="AW1953" i="1"/>
  <c r="AV1829" i="1"/>
  <c r="AW1829" i="1"/>
  <c r="AV1774" i="1"/>
  <c r="AW1774" i="1"/>
  <c r="AV2763" i="1"/>
  <c r="AU2739" i="1"/>
  <c r="AV2718" i="1"/>
  <c r="AV2674" i="1"/>
  <c r="AV2664" i="1"/>
  <c r="AU2623" i="1"/>
  <c r="AU2598" i="1"/>
  <c r="AU2541" i="1"/>
  <c r="AU2378" i="1"/>
  <c r="AU2374" i="1"/>
  <c r="AV2312" i="1"/>
  <c r="AU2141" i="1"/>
  <c r="AU2104" i="1"/>
  <c r="AU1999" i="1"/>
  <c r="AV1934" i="1"/>
  <c r="AU1900" i="1"/>
  <c r="AV1900" i="1"/>
  <c r="AV1745" i="1"/>
  <c r="AV1734" i="1"/>
  <c r="AV1538" i="1"/>
  <c r="AW2609" i="1"/>
  <c r="AV2391" i="1"/>
  <c r="AU2744" i="1"/>
  <c r="AW2728" i="1"/>
  <c r="AV2723" i="1"/>
  <c r="AU2576" i="1"/>
  <c r="AU2506" i="1"/>
  <c r="AU2476" i="1"/>
  <c r="AV2444" i="1"/>
  <c r="AU2426" i="1"/>
  <c r="AV2308" i="1"/>
  <c r="AV2242" i="1"/>
  <c r="AV2222" i="1"/>
  <c r="AV1839" i="1"/>
  <c r="AW1839" i="1"/>
  <c r="AW1779" i="1"/>
  <c r="AV1739" i="1"/>
  <c r="AU1684" i="1"/>
  <c r="AW1684" i="1"/>
  <c r="AV1513" i="1"/>
  <c r="AW1513" i="1"/>
  <c r="AU2470" i="1"/>
  <c r="AU2749" i="1"/>
  <c r="AV2678" i="1"/>
  <c r="AV2656" i="1"/>
  <c r="AV2631" i="1"/>
  <c r="AU2558" i="1"/>
  <c r="AV2514" i="1"/>
  <c r="AU2510" i="1"/>
  <c r="AV2365" i="1"/>
  <c r="AU2357" i="1"/>
  <c r="AU2136" i="1"/>
  <c r="AV1684" i="1"/>
  <c r="AU1661" i="1"/>
  <c r="AW1603" i="1"/>
  <c r="AV1603" i="1"/>
  <c r="AV1586" i="1"/>
  <c r="AU1543" i="1"/>
  <c r="AV1543" i="1"/>
  <c r="AU1477" i="1"/>
  <c r="AU1424" i="1"/>
  <c r="AU1406" i="1"/>
  <c r="AU2415" i="1"/>
  <c r="AU2754" i="1"/>
  <c r="AW2738" i="1"/>
  <c r="AV2733" i="1"/>
  <c r="AU2536" i="1"/>
  <c r="AV2484" i="1"/>
  <c r="AU2471" i="1"/>
  <c r="AU2421" i="1"/>
  <c r="AV2334" i="1"/>
  <c r="AW2299" i="1"/>
  <c r="AV2250" i="1"/>
  <c r="AV2205" i="1"/>
  <c r="AV1784" i="1"/>
  <c r="AU2411" i="1"/>
  <c r="AU2456" i="1"/>
  <c r="AU2606" i="1"/>
  <c r="AU2501" i="1"/>
  <c r="AU2377" i="1"/>
  <c r="AV2320" i="1"/>
  <c r="AW2307" i="1"/>
  <c r="AV2286" i="1"/>
  <c r="AU2226" i="1"/>
  <c r="AU2121" i="1"/>
  <c r="AU2759" i="1"/>
  <c r="AV2634" i="1"/>
  <c r="AU2764" i="1"/>
  <c r="AV2743" i="1"/>
  <c r="AW2655" i="1"/>
  <c r="AU2531" i="1"/>
  <c r="AU2475" i="1"/>
  <c r="AU2466" i="1"/>
  <c r="AU2416" i="1"/>
  <c r="AU2369" i="1"/>
  <c r="AU2347" i="1"/>
  <c r="AV2338" i="1"/>
  <c r="AV2316" i="1"/>
  <c r="AV2307" i="1"/>
  <c r="AV2282" i="1"/>
  <c r="AU2271" i="1"/>
  <c r="AU2131" i="1"/>
  <c r="AV2121" i="1"/>
  <c r="AV1986" i="1"/>
  <c r="AV1939" i="1"/>
  <c r="AV1915" i="1"/>
  <c r="AU1915" i="1"/>
  <c r="AW1854" i="1"/>
  <c r="AV1854" i="1"/>
  <c r="AW1849" i="1"/>
  <c r="AV1789" i="1"/>
  <c r="AW1749" i="1"/>
  <c r="AV1744" i="1"/>
  <c r="AW1744" i="1"/>
  <c r="AU1637" i="1"/>
  <c r="AW1518" i="1"/>
  <c r="AV1518" i="1"/>
  <c r="AU1482" i="1"/>
  <c r="AW1453" i="1"/>
  <c r="AV1453" i="1"/>
  <c r="AV2328" i="1"/>
  <c r="AU2659" i="1"/>
  <c r="AU2638" i="1"/>
  <c r="AU2769" i="1"/>
  <c r="AW2753" i="1"/>
  <c r="AV2748" i="1"/>
  <c r="AU2711" i="1"/>
  <c r="AW2663" i="1"/>
  <c r="AV2646" i="1"/>
  <c r="AU2618" i="1"/>
  <c r="AU2588" i="1"/>
  <c r="AU2566" i="1"/>
  <c r="AV2509" i="1"/>
  <c r="AU2196" i="1"/>
  <c r="AU2126" i="1"/>
  <c r="AV1794" i="1"/>
  <c r="AW1648" i="1"/>
  <c r="AV1648" i="1"/>
  <c r="AU1441" i="1"/>
  <c r="AU1411" i="1"/>
  <c r="AU2051" i="1"/>
  <c r="AU2003" i="1"/>
  <c r="AU1994" i="1"/>
  <c r="AW1929" i="1"/>
  <c r="AV1911" i="1"/>
  <c r="AV1894" i="1"/>
  <c r="AV1852" i="1"/>
  <c r="AV1834" i="1"/>
  <c r="AW1762" i="1"/>
  <c r="AW1719" i="1"/>
  <c r="AW1715" i="1"/>
  <c r="AU1706" i="1"/>
  <c r="AW1692" i="1"/>
  <c r="AU1679" i="1"/>
  <c r="AW1665" i="1"/>
  <c r="AW1605" i="1"/>
  <c r="AW1547" i="1"/>
  <c r="AV1522" i="1"/>
  <c r="AU1507" i="1"/>
  <c r="AW1435" i="1"/>
  <c r="AU1429" i="1"/>
  <c r="AU1242" i="1"/>
  <c r="AV1242" i="1"/>
  <c r="AW1242" i="1"/>
  <c r="AU1176" i="1"/>
  <c r="AW1176" i="1"/>
  <c r="AV1029" i="1"/>
  <c r="AU810" i="1"/>
  <c r="AU730" i="1"/>
  <c r="AW730" i="1"/>
  <c r="AU2046" i="1"/>
  <c r="AU1907" i="1"/>
  <c r="AV1877" i="1"/>
  <c r="AU1796" i="1"/>
  <c r="AU1724" i="1"/>
  <c r="AU1622" i="1"/>
  <c r="AW1587" i="1"/>
  <c r="AV1573" i="1"/>
  <c r="AU1517" i="1"/>
  <c r="AU1396" i="1"/>
  <c r="AU1211" i="1"/>
  <c r="AW1211" i="1"/>
  <c r="AV959" i="1"/>
  <c r="AV466" i="1"/>
  <c r="AW466" i="1"/>
  <c r="AU2093" i="1"/>
  <c r="AU2079" i="1"/>
  <c r="AW2055" i="1"/>
  <c r="AU2041" i="1"/>
  <c r="AU1989" i="1"/>
  <c r="AU1984" i="1"/>
  <c r="AU1979" i="1"/>
  <c r="AU1974" i="1"/>
  <c r="AU1969" i="1"/>
  <c r="AW1800" i="1"/>
  <c r="AW1757" i="1"/>
  <c r="AW1732" i="1"/>
  <c r="AW1710" i="1"/>
  <c r="AU1701" i="1"/>
  <c r="AU1674" i="1"/>
  <c r="AW1660" i="1"/>
  <c r="AU1656" i="1"/>
  <c r="AV1613" i="1"/>
  <c r="AU1596" i="1"/>
  <c r="AU1551" i="1"/>
  <c r="AU1527" i="1"/>
  <c r="AU1522" i="1"/>
  <c r="AU1512" i="1"/>
  <c r="AU1491" i="1"/>
  <c r="AU1461" i="1"/>
  <c r="AW1440" i="1"/>
  <c r="AU1434" i="1"/>
  <c r="AU1366" i="1"/>
  <c r="AU1353" i="1"/>
  <c r="AV1045" i="1"/>
  <c r="AV491" i="1"/>
  <c r="AU491" i="1"/>
  <c r="AU2088" i="1"/>
  <c r="AU2074" i="1"/>
  <c r="AW2050" i="1"/>
  <c r="AU2036" i="1"/>
  <c r="AV1885" i="1"/>
  <c r="AW1847" i="1"/>
  <c r="AU1834" i="1"/>
  <c r="AU1736" i="1"/>
  <c r="AU1719" i="1"/>
  <c r="AV1646" i="1"/>
  <c r="AU1636" i="1"/>
  <c r="AW1542" i="1"/>
  <c r="AU1537" i="1"/>
  <c r="AU1476" i="1"/>
  <c r="AU1466" i="1"/>
  <c r="AV1366" i="1"/>
  <c r="AW1366" i="1"/>
  <c r="AV798" i="1"/>
  <c r="AW798" i="1"/>
  <c r="AU439" i="1"/>
  <c r="AV439" i="1"/>
  <c r="AU2069" i="1"/>
  <c r="AU2031" i="1"/>
  <c r="AV1906" i="1"/>
  <c r="AU1821" i="1"/>
  <c r="AU1804" i="1"/>
  <c r="AU1791" i="1"/>
  <c r="AW1705" i="1"/>
  <c r="AU1696" i="1"/>
  <c r="AU1669" i="1"/>
  <c r="AU1631" i="1"/>
  <c r="AU1626" i="1"/>
  <c r="AV1608" i="1"/>
  <c r="AU1546" i="1"/>
  <c r="AU1532" i="1"/>
  <c r="AU1506" i="1"/>
  <c r="AW1455" i="1"/>
  <c r="AW1445" i="1"/>
  <c r="AU1439" i="1"/>
  <c r="AW1417" i="1"/>
  <c r="AU1401" i="1"/>
  <c r="AV1341" i="1"/>
  <c r="AU1216" i="1"/>
  <c r="AW1216" i="1"/>
  <c r="AV1004" i="1"/>
  <c r="AV882" i="1"/>
  <c r="AW444" i="1"/>
  <c r="AU444" i="1"/>
  <c r="AV444" i="1"/>
  <c r="AV2106" i="1"/>
  <c r="AU2064" i="1"/>
  <c r="AU2026" i="1"/>
  <c r="AV1940" i="1"/>
  <c r="AV1868" i="1"/>
  <c r="AU1774" i="1"/>
  <c r="AU1516" i="1"/>
  <c r="AV428" i="1"/>
  <c r="AW428" i="1"/>
  <c r="AU2059" i="1"/>
  <c r="AU2021" i="1"/>
  <c r="AU1954" i="1"/>
  <c r="AW1944" i="1"/>
  <c r="AV1918" i="1"/>
  <c r="AW1910" i="1"/>
  <c r="AW1897" i="1"/>
  <c r="AW1812" i="1"/>
  <c r="AW1782" i="1"/>
  <c r="AU1744" i="1"/>
  <c r="AW1739" i="1"/>
  <c r="AU1718" i="1"/>
  <c r="AU1714" i="1"/>
  <c r="AW1700" i="1"/>
  <c r="AU1691" i="1"/>
  <c r="AU1664" i="1"/>
  <c r="AU1621" i="1"/>
  <c r="AV1595" i="1"/>
  <c r="AW1563" i="1"/>
  <c r="AW1500" i="1"/>
  <c r="AU1460" i="1"/>
  <c r="AV940" i="1"/>
  <c r="AV892" i="1"/>
  <c r="AU845" i="1"/>
  <c r="AU2054" i="1"/>
  <c r="AW2030" i="1"/>
  <c r="AU2016" i="1"/>
  <c r="AV1936" i="1"/>
  <c r="AU1927" i="1"/>
  <c r="AV1850" i="1"/>
  <c r="AW1837" i="1"/>
  <c r="AU1829" i="1"/>
  <c r="AV1769" i="1"/>
  <c r="AU1731" i="1"/>
  <c r="AW1704" i="1"/>
  <c r="AU1677" i="1"/>
  <c r="AU1668" i="1"/>
  <c r="AV1649" i="1"/>
  <c r="AV1640" i="1"/>
  <c r="AV1635" i="1"/>
  <c r="AU1586" i="1"/>
  <c r="AW1572" i="1"/>
  <c r="AW1545" i="1"/>
  <c r="AU1541" i="1"/>
  <c r="AV1536" i="1"/>
  <c r="AU1531" i="1"/>
  <c r="AW1505" i="1"/>
  <c r="AW1485" i="1"/>
  <c r="AU1449" i="1"/>
  <c r="AW1427" i="1"/>
  <c r="AU1400" i="1"/>
  <c r="AU1394" i="1"/>
  <c r="AU1358" i="1"/>
  <c r="AV1358" i="1"/>
  <c r="AW1358" i="1"/>
  <c r="AV1328" i="1"/>
  <c r="AU1221" i="1"/>
  <c r="AW1221" i="1"/>
  <c r="AV785" i="1"/>
  <c r="AV649" i="1"/>
  <c r="AW649" i="1"/>
  <c r="AU2049" i="1"/>
  <c r="AU2011" i="1"/>
  <c r="AV1914" i="1"/>
  <c r="AW1769" i="1"/>
  <c r="AW1735" i="1"/>
  <c r="AU1709" i="1"/>
  <c r="AU1686" i="1"/>
  <c r="AU1659" i="1"/>
  <c r="AV1286" i="1"/>
  <c r="AW1286" i="1"/>
  <c r="AU1257" i="1"/>
  <c r="AV1257" i="1"/>
  <c r="AW1257" i="1"/>
  <c r="AU1226" i="1"/>
  <c r="AW1226" i="1"/>
  <c r="AU1191" i="1"/>
  <c r="AW1191" i="1"/>
  <c r="AW475" i="1"/>
  <c r="AU475" i="1"/>
  <c r="AU2044" i="1"/>
  <c r="AU2006" i="1"/>
  <c r="AW1940" i="1"/>
  <c r="AW1918" i="1"/>
  <c r="AV1888" i="1"/>
  <c r="AU1884" i="1"/>
  <c r="AV1863" i="1"/>
  <c r="AU1713" i="1"/>
  <c r="AU1672" i="1"/>
  <c r="AU1663" i="1"/>
  <c r="AW1612" i="1"/>
  <c r="AV1598" i="1"/>
  <c r="AV1558" i="1"/>
  <c r="AV1553" i="1"/>
  <c r="AU1545" i="1"/>
  <c r="AW1510" i="1"/>
  <c r="AU1489" i="1"/>
  <c r="AW1432" i="1"/>
  <c r="AW1364" i="1"/>
  <c r="AU1334" i="1"/>
  <c r="AU1322" i="1"/>
  <c r="AV1322" i="1"/>
  <c r="AW1196" i="1"/>
  <c r="AU830" i="1"/>
  <c r="AV830" i="1"/>
  <c r="AW665" i="1"/>
  <c r="AV644" i="1"/>
  <c r="AW644" i="1"/>
  <c r="AU2101" i="1"/>
  <c r="AU2039" i="1"/>
  <c r="AU2001" i="1"/>
  <c r="AV1944" i="1"/>
  <c r="AW1935" i="1"/>
  <c r="AV1875" i="1"/>
  <c r="AU1867" i="1"/>
  <c r="AU1739" i="1"/>
  <c r="AU1726" i="1"/>
  <c r="AU1443" i="1"/>
  <c r="AV1256" i="1"/>
  <c r="AW1256" i="1"/>
  <c r="AU850" i="1"/>
  <c r="AV850" i="1"/>
  <c r="AV532" i="1"/>
  <c r="AU532" i="1"/>
  <c r="AU2096" i="1"/>
  <c r="AU2048" i="1"/>
  <c r="AU2034" i="1"/>
  <c r="AW2010" i="1"/>
  <c r="AU1996" i="1"/>
  <c r="AV1892" i="1"/>
  <c r="AU1879" i="1"/>
  <c r="AU1824" i="1"/>
  <c r="AU1781" i="1"/>
  <c r="AW1734" i="1"/>
  <c r="AU1717" i="1"/>
  <c r="AU1708" i="1"/>
  <c r="AU1667" i="1"/>
  <c r="AV1620" i="1"/>
  <c r="AW1607" i="1"/>
  <c r="AV1585" i="1"/>
  <c r="AV1576" i="1"/>
  <c r="AW1567" i="1"/>
  <c r="AW1548" i="1"/>
  <c r="AW1540" i="1"/>
  <c r="AW1498" i="1"/>
  <c r="AW1493" i="1"/>
  <c r="AU1393" i="1"/>
  <c r="AV722" i="1"/>
  <c r="AU722" i="1"/>
  <c r="AW722" i="1"/>
  <c r="AV659" i="1"/>
  <c r="AW659" i="1"/>
  <c r="AW426" i="1"/>
  <c r="AU2091" i="1"/>
  <c r="AU2029" i="1"/>
  <c r="AU1794" i="1"/>
  <c r="AU1699" i="1"/>
  <c r="AU1676" i="1"/>
  <c r="AU1616" i="1"/>
  <c r="AV1597" i="1"/>
  <c r="AU1571" i="1"/>
  <c r="AU1519" i="1"/>
  <c r="AU1448" i="1"/>
  <c r="AW1405" i="1"/>
  <c r="AU710" i="1"/>
  <c r="AV710" i="1"/>
  <c r="AV431" i="1"/>
  <c r="AW431" i="1"/>
  <c r="AW2100" i="1"/>
  <c r="AU2086" i="1"/>
  <c r="AU2038" i="1"/>
  <c r="AU2024" i="1"/>
  <c r="AW2000" i="1"/>
  <c r="AU1991" i="1"/>
  <c r="AW1966" i="1"/>
  <c r="AV1962" i="1"/>
  <c r="AV1953" i="1"/>
  <c r="AW1926" i="1"/>
  <c r="AV1883" i="1"/>
  <c r="AV1819" i="1"/>
  <c r="AW1785" i="1"/>
  <c r="AW1742" i="1"/>
  <c r="AU1721" i="1"/>
  <c r="AU1712" i="1"/>
  <c r="AU1662" i="1"/>
  <c r="AU1658" i="1"/>
  <c r="AV1611" i="1"/>
  <c r="AU1529" i="1"/>
  <c r="AW1483" i="1"/>
  <c r="AU1473" i="1"/>
  <c r="AU1415" i="1"/>
  <c r="AW1410" i="1"/>
  <c r="AV1261" i="1"/>
  <c r="AW1261" i="1"/>
  <c r="AU1231" i="1"/>
  <c r="AW1231" i="1"/>
  <c r="AU1201" i="1"/>
  <c r="AW1201" i="1"/>
  <c r="AV885" i="1"/>
  <c r="AU2019" i="1"/>
  <c r="AU1948" i="1"/>
  <c r="AV1935" i="1"/>
  <c r="AV1917" i="1"/>
  <c r="AV1862" i="1"/>
  <c r="AU1694" i="1"/>
  <c r="AW1680" i="1"/>
  <c r="AU1671" i="1"/>
  <c r="AU1653" i="1"/>
  <c r="AV1643" i="1"/>
  <c r="AV1588" i="1"/>
  <c r="AU1575" i="1"/>
  <c r="AU1539" i="1"/>
  <c r="AU1498" i="1"/>
  <c r="AU1488" i="1"/>
  <c r="AV1483" i="1"/>
  <c r="AW1478" i="1"/>
  <c r="AW1468" i="1"/>
  <c r="AU1463" i="1"/>
  <c r="AU1338" i="1"/>
  <c r="AW1338" i="1"/>
  <c r="AW709" i="1"/>
  <c r="AV547" i="1"/>
  <c r="AU547" i="1"/>
  <c r="AV504" i="1"/>
  <c r="AU504" i="1"/>
  <c r="AU2014" i="1"/>
  <c r="AU1986" i="1"/>
  <c r="AU1981" i="1"/>
  <c r="AU1976" i="1"/>
  <c r="AU1971" i="1"/>
  <c r="AU1930" i="1"/>
  <c r="AU1904" i="1"/>
  <c r="AU1789" i="1"/>
  <c r="AU1746" i="1"/>
  <c r="AU1734" i="1"/>
  <c r="AW1557" i="1"/>
  <c r="AW1420" i="1"/>
  <c r="AV1100" i="1"/>
  <c r="AW2085" i="1"/>
  <c r="AU2071" i="1"/>
  <c r="AU2009" i="1"/>
  <c r="AW1990" i="1"/>
  <c r="AV1961" i="1"/>
  <c r="AU1819" i="1"/>
  <c r="AW1750" i="1"/>
  <c r="AU1716" i="1"/>
  <c r="AU1689" i="1"/>
  <c r="AW1675" i="1"/>
  <c r="AU1666" i="1"/>
  <c r="AV1615" i="1"/>
  <c r="AW1597" i="1"/>
  <c r="AW1552" i="1"/>
  <c r="AW1457" i="1"/>
  <c r="AW1452" i="1"/>
  <c r="AW1425" i="1"/>
  <c r="AU1414" i="1"/>
  <c r="AW1112" i="1"/>
  <c r="AV1019" i="1"/>
  <c r="AV995" i="1"/>
  <c r="AU557" i="1"/>
  <c r="AU2066" i="1"/>
  <c r="AV2051" i="1"/>
  <c r="AU2004" i="1"/>
  <c r="AW1994" i="1"/>
  <c r="AU1874" i="1"/>
  <c r="AW1852" i="1"/>
  <c r="AW1724" i="1"/>
  <c r="AU1693" i="1"/>
  <c r="AW1679" i="1"/>
  <c r="AU1652" i="1"/>
  <c r="AU1628" i="1"/>
  <c r="AU1610" i="1"/>
  <c r="AU1606" i="1"/>
  <c r="AV1587" i="1"/>
  <c r="AV1547" i="1"/>
  <c r="AU1518" i="1"/>
  <c r="AW1497" i="1"/>
  <c r="AW1472" i="1"/>
  <c r="AU1430" i="1"/>
  <c r="AU1419" i="1"/>
  <c r="AV1325" i="1"/>
  <c r="AV1266" i="1"/>
  <c r="AW1266" i="1"/>
  <c r="AU1206" i="1"/>
  <c r="AW1206" i="1"/>
  <c r="AW915" i="1"/>
  <c r="AV915" i="1"/>
  <c r="AV805" i="1"/>
  <c r="AU456" i="1"/>
  <c r="AU1281" i="1"/>
  <c r="AU1225" i="1"/>
  <c r="AW1186" i="1"/>
  <c r="AW1181" i="1"/>
  <c r="AW1105" i="1"/>
  <c r="AU1054" i="1"/>
  <c r="AV1017" i="1"/>
  <c r="AU980" i="1"/>
  <c r="AU966" i="1"/>
  <c r="AU950" i="1"/>
  <c r="AV904" i="1"/>
  <c r="AU848" i="1"/>
  <c r="AV821" i="1"/>
  <c r="AU763" i="1"/>
  <c r="AU758" i="1"/>
  <c r="AU749" i="1"/>
  <c r="AW605" i="1"/>
  <c r="AU580" i="1"/>
  <c r="AU552" i="1"/>
  <c r="AU525" i="1"/>
  <c r="AU451" i="1"/>
  <c r="AW246" i="1"/>
  <c r="AV246" i="1"/>
  <c r="AV83" i="1"/>
  <c r="AV1072" i="1"/>
  <c r="AU975" i="1"/>
  <c r="AV942" i="1"/>
  <c r="AV926" i="1"/>
  <c r="AU913" i="1"/>
  <c r="AU880" i="1"/>
  <c r="AW825" i="1"/>
  <c r="AW732" i="1"/>
  <c r="AU534" i="1"/>
  <c r="AU506" i="1"/>
  <c r="AW350" i="1"/>
  <c r="AU350" i="1"/>
  <c r="AU1276" i="1"/>
  <c r="AU1253" i="1"/>
  <c r="AU1150" i="1"/>
  <c r="AV1119" i="1"/>
  <c r="AV1067" i="1"/>
  <c r="AU1049" i="1"/>
  <c r="AV1040" i="1"/>
  <c r="AU994" i="1"/>
  <c r="AV984" i="1"/>
  <c r="AU900" i="1"/>
  <c r="AU888" i="1"/>
  <c r="AU872" i="1"/>
  <c r="AV867" i="1"/>
  <c r="AU855" i="1"/>
  <c r="AU817" i="1"/>
  <c r="AU809" i="1"/>
  <c r="AU784" i="1"/>
  <c r="AU780" i="1"/>
  <c r="AV775" i="1"/>
  <c r="AV763" i="1"/>
  <c r="AU744" i="1"/>
  <c r="AU619" i="1"/>
  <c r="AU614" i="1"/>
  <c r="AU575" i="1"/>
  <c r="AU538" i="1"/>
  <c r="AV511" i="1"/>
  <c r="AV497" i="1"/>
  <c r="AU469" i="1"/>
  <c r="AW411" i="1"/>
  <c r="AW251" i="1"/>
  <c r="AV251" i="1"/>
  <c r="AV153" i="1"/>
  <c r="AV118" i="1"/>
  <c r="AV31" i="1"/>
  <c r="AW31" i="1"/>
  <c r="AU1239" i="1"/>
  <c r="AU1234" i="1"/>
  <c r="AV1129" i="1"/>
  <c r="AV1104" i="1"/>
  <c r="AU989" i="1"/>
  <c r="AU970" i="1"/>
  <c r="AW957" i="1"/>
  <c r="AU938" i="1"/>
  <c r="AU930" i="1"/>
  <c r="AV875" i="1"/>
  <c r="AV836" i="1"/>
  <c r="AU832" i="1"/>
  <c r="AV820" i="1"/>
  <c r="AU664" i="1"/>
  <c r="AW628" i="1"/>
  <c r="AU529" i="1"/>
  <c r="AU269" i="1"/>
  <c r="AW269" i="1"/>
  <c r="AW1328" i="1"/>
  <c r="AU1319" i="1"/>
  <c r="AU1266" i="1"/>
  <c r="AW1248" i="1"/>
  <c r="AV1062" i="1"/>
  <c r="AV1035" i="1"/>
  <c r="AV1007" i="1"/>
  <c r="AV1002" i="1"/>
  <c r="AV961" i="1"/>
  <c r="AU953" i="1"/>
  <c r="AV934" i="1"/>
  <c r="AV921" i="1"/>
  <c r="AV891" i="1"/>
  <c r="AV851" i="1"/>
  <c r="AU828" i="1"/>
  <c r="AU792" i="1"/>
  <c r="AU702" i="1"/>
  <c r="AV697" i="1"/>
  <c r="AU692" i="1"/>
  <c r="AV687" i="1"/>
  <c r="AW668" i="1"/>
  <c r="AU542" i="1"/>
  <c r="AU533" i="1"/>
  <c r="AU505" i="1"/>
  <c r="AV378" i="1"/>
  <c r="AV349" i="1"/>
  <c r="AU349" i="1"/>
  <c r="AW256" i="1"/>
  <c r="AV193" i="1"/>
  <c r="AV158" i="1"/>
  <c r="AW141" i="1"/>
  <c r="AV88" i="1"/>
  <c r="AV76" i="1"/>
  <c r="AW76" i="1"/>
  <c r="AU654" i="1"/>
  <c r="AU594" i="1"/>
  <c r="AU589" i="1"/>
  <c r="AU569" i="1"/>
  <c r="AU459" i="1"/>
  <c r="AU455" i="1"/>
  <c r="AW360" i="1"/>
  <c r="AU360" i="1"/>
  <c r="AU314" i="1"/>
  <c r="AU1371" i="1"/>
  <c r="AV1362" i="1"/>
  <c r="AW1353" i="1"/>
  <c r="AU1347" i="1"/>
  <c r="AV1323" i="1"/>
  <c r="AW1313" i="1"/>
  <c r="AV1238" i="1"/>
  <c r="AV1233" i="1"/>
  <c r="AV1228" i="1"/>
  <c r="AV1099" i="1"/>
  <c r="AV1057" i="1"/>
  <c r="AU1044" i="1"/>
  <c r="AU1011" i="1"/>
  <c r="AU979" i="1"/>
  <c r="AU945" i="1"/>
  <c r="AV941" i="1"/>
  <c r="AU925" i="1"/>
  <c r="AV912" i="1"/>
  <c r="AU903" i="1"/>
  <c r="AV871" i="1"/>
  <c r="AU847" i="1"/>
  <c r="AV843" i="1"/>
  <c r="AU812" i="1"/>
  <c r="AV808" i="1"/>
  <c r="AU804" i="1"/>
  <c r="AU649" i="1"/>
  <c r="AV618" i="1"/>
  <c r="AU574" i="1"/>
  <c r="AU537" i="1"/>
  <c r="AU528" i="1"/>
  <c r="AV477" i="1"/>
  <c r="AV425" i="1"/>
  <c r="AU410" i="1"/>
  <c r="AU405" i="1"/>
  <c r="AW111" i="1"/>
  <c r="AW1303" i="1"/>
  <c r="AW1298" i="1"/>
  <c r="AU1288" i="1"/>
  <c r="AU1204" i="1"/>
  <c r="AU1199" i="1"/>
  <c r="AV1144" i="1"/>
  <c r="AU974" i="1"/>
  <c r="AV907" i="1"/>
  <c r="AU895" i="1"/>
  <c r="AW820" i="1"/>
  <c r="AU779" i="1"/>
  <c r="AV441" i="1"/>
  <c r="AU359" i="1"/>
  <c r="AW359" i="1"/>
  <c r="AW336" i="1"/>
  <c r="AV81" i="1"/>
  <c r="AV46" i="1"/>
  <c r="AW46" i="1"/>
  <c r="AV1382" i="1"/>
  <c r="AU1332" i="1"/>
  <c r="AU1175" i="1"/>
  <c r="AU1170" i="1"/>
  <c r="AV1052" i="1"/>
  <c r="AU1039" i="1"/>
  <c r="AV937" i="1"/>
  <c r="AV929" i="1"/>
  <c r="AU858" i="1"/>
  <c r="AV831" i="1"/>
  <c r="AV734" i="1"/>
  <c r="AU593" i="1"/>
  <c r="AU524" i="1"/>
  <c r="AU500" i="1"/>
  <c r="AW454" i="1"/>
  <c r="AV420" i="1"/>
  <c r="AV415" i="1"/>
  <c r="AU415" i="1"/>
  <c r="AW409" i="1"/>
  <c r="AV359" i="1"/>
  <c r="AV261" i="1"/>
  <c r="AW1337" i="1"/>
  <c r="AU1307" i="1"/>
  <c r="AU1297" i="1"/>
  <c r="AU1165" i="1"/>
  <c r="AU1138" i="1"/>
  <c r="AV1122" i="1"/>
  <c r="AV1089" i="1"/>
  <c r="AV1074" i="1"/>
  <c r="AU969" i="1"/>
  <c r="AU933" i="1"/>
  <c r="AU920" i="1"/>
  <c r="AU878" i="1"/>
  <c r="AW835" i="1"/>
  <c r="AU770" i="1"/>
  <c r="AU564" i="1"/>
  <c r="AU515" i="1"/>
  <c r="AV467" i="1"/>
  <c r="AU197" i="1"/>
  <c r="AV163" i="1"/>
  <c r="AV1346" i="1"/>
  <c r="AU1034" i="1"/>
  <c r="AV964" i="1"/>
  <c r="AU827" i="1"/>
  <c r="AV823" i="1"/>
  <c r="AU799" i="1"/>
  <c r="AU774" i="1"/>
  <c r="AW756" i="1"/>
  <c r="AV730" i="1"/>
  <c r="AU658" i="1"/>
  <c r="AU653" i="1"/>
  <c r="AV603" i="1"/>
  <c r="AU559" i="1"/>
  <c r="AU519" i="1"/>
  <c r="AV409" i="1"/>
  <c r="AW243" i="1"/>
  <c r="AV243" i="1"/>
  <c r="AV209" i="1"/>
  <c r="AU209" i="1"/>
  <c r="AV191" i="1"/>
  <c r="AV151" i="1"/>
  <c r="AW151" i="1"/>
  <c r="AV1317" i="1"/>
  <c r="AV1189" i="1"/>
  <c r="AV1184" i="1"/>
  <c r="AV1159" i="1"/>
  <c r="AW1132" i="1"/>
  <c r="AU1112" i="1"/>
  <c r="AW1107" i="1"/>
  <c r="AW1098" i="1"/>
  <c r="AV1010" i="1"/>
  <c r="AV1005" i="1"/>
  <c r="AU948" i="1"/>
  <c r="AV944" i="1"/>
  <c r="AU928" i="1"/>
  <c r="AV924" i="1"/>
  <c r="AU915" i="1"/>
  <c r="AV890" i="1"/>
  <c r="AW870" i="1"/>
  <c r="AV846" i="1"/>
  <c r="AU842" i="1"/>
  <c r="AW815" i="1"/>
  <c r="AU807" i="1"/>
  <c r="AV803" i="1"/>
  <c r="AW778" i="1"/>
  <c r="AW751" i="1"/>
  <c r="AU644" i="1"/>
  <c r="AW568" i="1"/>
  <c r="AU527" i="1"/>
  <c r="AW485" i="1"/>
  <c r="AU419" i="1"/>
  <c r="AV414" i="1"/>
  <c r="AU324" i="1"/>
  <c r="AW324" i="1"/>
  <c r="AV196" i="1"/>
  <c r="AW196" i="1"/>
  <c r="AV86" i="1"/>
  <c r="AV1361" i="1"/>
  <c r="AV1331" i="1"/>
  <c r="AW1322" i="1"/>
  <c r="AV1306" i="1"/>
  <c r="AU1287" i="1"/>
  <c r="AV1102" i="1"/>
  <c r="AU1029" i="1"/>
  <c r="AU991" i="1"/>
  <c r="AW940" i="1"/>
  <c r="AV886" i="1"/>
  <c r="AU882" i="1"/>
  <c r="AW710" i="1"/>
  <c r="AU554" i="1"/>
  <c r="AV424" i="1"/>
  <c r="AV1386" i="1"/>
  <c r="AU1356" i="1"/>
  <c r="AU1341" i="1"/>
  <c r="AU1336" i="1"/>
  <c r="AV1164" i="1"/>
  <c r="AW1142" i="1"/>
  <c r="AV1093" i="1"/>
  <c r="AU1083" i="1"/>
  <c r="AV1060" i="1"/>
  <c r="AU1024" i="1"/>
  <c r="AU986" i="1"/>
  <c r="AV977" i="1"/>
  <c r="AU972" i="1"/>
  <c r="AV936" i="1"/>
  <c r="AU898" i="1"/>
  <c r="AW865" i="1"/>
  <c r="AU765" i="1"/>
  <c r="AV742" i="1"/>
  <c r="AU494" i="1"/>
  <c r="AU480" i="1"/>
  <c r="AW364" i="1"/>
  <c r="AV364" i="1"/>
  <c r="AV254" i="1"/>
  <c r="AU254" i="1"/>
  <c r="AV231" i="1"/>
  <c r="AW231" i="1"/>
  <c r="AV121" i="1"/>
  <c r="AW121" i="1"/>
  <c r="AV11" i="1"/>
  <c r="AV1391" i="1"/>
  <c r="AU1375" i="1"/>
  <c r="AU1369" i="1"/>
  <c r="AU1345" i="1"/>
  <c r="AW1273" i="1"/>
  <c r="AW1268" i="1"/>
  <c r="AV1055" i="1"/>
  <c r="AU1046" i="1"/>
  <c r="AU1019" i="1"/>
  <c r="AW963" i="1"/>
  <c r="AV951" i="1"/>
  <c r="AV932" i="1"/>
  <c r="AU923" i="1"/>
  <c r="AV919" i="1"/>
  <c r="AU910" i="1"/>
  <c r="AU857" i="1"/>
  <c r="AV853" i="1"/>
  <c r="AU769" i="1"/>
  <c r="AU705" i="1"/>
  <c r="AV695" i="1"/>
  <c r="AV685" i="1"/>
  <c r="AW558" i="1"/>
  <c r="AU499" i="1"/>
  <c r="AW484" i="1"/>
  <c r="AV457" i="1"/>
  <c r="AV408" i="1"/>
  <c r="AU334" i="1"/>
  <c r="AV334" i="1"/>
  <c r="AW334" i="1"/>
  <c r="AV56" i="1"/>
  <c r="AV1396" i="1"/>
  <c r="AV1316" i="1"/>
  <c r="AU1282" i="1"/>
  <c r="AU1147" i="1"/>
  <c r="AV1097" i="1"/>
  <c r="AU1014" i="1"/>
  <c r="AU905" i="1"/>
  <c r="AU877" i="1"/>
  <c r="AV826" i="1"/>
  <c r="AU822" i="1"/>
  <c r="AU794" i="1"/>
  <c r="AU733" i="1"/>
  <c r="AU724" i="1"/>
  <c r="AU714" i="1"/>
  <c r="AU549" i="1"/>
  <c r="AU544" i="1"/>
  <c r="AU461" i="1"/>
  <c r="AV448" i="1"/>
  <c r="AV423" i="1"/>
  <c r="AU413" i="1"/>
  <c r="AW363" i="1"/>
  <c r="AU300" i="1"/>
  <c r="AW253" i="1"/>
  <c r="AW201" i="1"/>
  <c r="AV114" i="1"/>
  <c r="AV96" i="1"/>
  <c r="AV61" i="1"/>
  <c r="AW61" i="1"/>
  <c r="AV16" i="1"/>
  <c r="AU1360" i="1"/>
  <c r="AV1321" i="1"/>
  <c r="AV1136" i="1"/>
  <c r="AV1105" i="1"/>
  <c r="AV1037" i="1"/>
  <c r="AV947" i="1"/>
  <c r="AW943" i="1"/>
  <c r="AV927" i="1"/>
  <c r="AV901" i="1"/>
  <c r="AU893" i="1"/>
  <c r="AV841" i="1"/>
  <c r="AU818" i="1"/>
  <c r="AU814" i="1"/>
  <c r="AW749" i="1"/>
  <c r="AU737" i="1"/>
  <c r="AU466" i="1"/>
  <c r="AV456" i="1"/>
  <c r="AV21" i="1"/>
  <c r="AW1365" i="1"/>
  <c r="AV1340" i="1"/>
  <c r="AU1105" i="1"/>
  <c r="AV1077" i="1"/>
  <c r="AW1073" i="1"/>
  <c r="AV1054" i="1"/>
  <c r="AU1009" i="1"/>
  <c r="AU1004" i="1"/>
  <c r="AV980" i="1"/>
  <c r="AV950" i="1"/>
  <c r="AV939" i="1"/>
  <c r="AW845" i="1"/>
  <c r="AW810" i="1"/>
  <c r="AU785" i="1"/>
  <c r="AV768" i="1"/>
  <c r="AW759" i="1"/>
  <c r="AV749" i="1"/>
  <c r="AV732" i="1"/>
  <c r="AU719" i="1"/>
  <c r="AV660" i="1"/>
  <c r="AU629" i="1"/>
  <c r="AU498" i="1"/>
  <c r="AV493" i="1"/>
  <c r="AV374" i="1"/>
  <c r="AW374" i="1"/>
  <c r="AW305" i="1"/>
  <c r="AV271" i="1"/>
  <c r="AW1390" i="1"/>
  <c r="AV1344" i="1"/>
  <c r="AW1276" i="1"/>
  <c r="AV1157" i="1"/>
  <c r="AV1032" i="1"/>
  <c r="AV975" i="1"/>
  <c r="AV954" i="1"/>
  <c r="AV931" i="1"/>
  <c r="AU885" i="1"/>
  <c r="AU837" i="1"/>
  <c r="AU825" i="1"/>
  <c r="AW744" i="1"/>
  <c r="AU732" i="1"/>
  <c r="AU709" i="1"/>
  <c r="AW633" i="1"/>
  <c r="AV605" i="1"/>
  <c r="AV543" i="1"/>
  <c r="AV522" i="1"/>
  <c r="AV479" i="1"/>
  <c r="AV470" i="1"/>
  <c r="AV276" i="1"/>
  <c r="AW276" i="1"/>
  <c r="AU1384" i="1"/>
  <c r="AV1320" i="1"/>
  <c r="AU1286" i="1"/>
  <c r="AV1276" i="1"/>
  <c r="AU1254" i="1"/>
  <c r="AU1240" i="1"/>
  <c r="AU1230" i="1"/>
  <c r="AW1162" i="1"/>
  <c r="AU1135" i="1"/>
  <c r="AU1110" i="1"/>
  <c r="AV1096" i="1"/>
  <c r="AV1081" i="1"/>
  <c r="AV1049" i="1"/>
  <c r="AV1027" i="1"/>
  <c r="AV1022" i="1"/>
  <c r="AU999" i="1"/>
  <c r="AV994" i="1"/>
  <c r="AU985" i="1"/>
  <c r="AU935" i="1"/>
  <c r="AV922" i="1"/>
  <c r="AV909" i="1"/>
  <c r="AV900" i="1"/>
  <c r="AV888" i="1"/>
  <c r="AV872" i="1"/>
  <c r="AV868" i="1"/>
  <c r="AV856" i="1"/>
  <c r="AU852" i="1"/>
  <c r="AV817" i="1"/>
  <c r="AU793" i="1"/>
  <c r="AU789" i="1"/>
  <c r="AV780" i="1"/>
  <c r="AU772" i="1"/>
  <c r="AV744" i="1"/>
  <c r="AU713" i="1"/>
  <c r="AU543" i="1"/>
  <c r="AU539" i="1"/>
  <c r="AW439" i="1"/>
  <c r="AU390" i="1"/>
  <c r="AW344" i="1"/>
  <c r="AV344" i="1"/>
  <c r="AV171" i="1"/>
  <c r="AW171" i="1"/>
  <c r="AV66" i="1"/>
  <c r="AW66" i="1"/>
  <c r="AU103" i="1"/>
  <c r="AV62" i="1"/>
  <c r="AU6" i="1"/>
  <c r="AW320" i="1"/>
  <c r="AV275" i="1"/>
  <c r="AV240" i="1"/>
  <c r="AU123" i="1"/>
  <c r="AU91" i="1"/>
  <c r="AU71" i="1"/>
  <c r="AU53" i="1"/>
  <c r="AV27" i="1"/>
  <c r="AV18" i="1"/>
  <c r="AU223" i="1"/>
  <c r="AU156" i="1"/>
  <c r="AU148" i="1"/>
  <c r="AU36" i="1"/>
  <c r="AW373" i="1"/>
  <c r="AU351" i="1"/>
  <c r="AU333" i="1"/>
  <c r="AW275" i="1"/>
  <c r="AU252" i="1"/>
  <c r="AU218" i="1"/>
  <c r="AW205" i="1"/>
  <c r="AU192" i="1"/>
  <c r="AU180" i="1"/>
  <c r="AU168" i="1"/>
  <c r="AU346" i="1"/>
  <c r="AV315" i="1"/>
  <c r="AV279" i="1"/>
  <c r="AV260" i="1"/>
  <c r="AU176" i="1"/>
  <c r="AV159" i="1"/>
  <c r="AU98" i="1"/>
  <c r="AU78" i="1"/>
  <c r="AU66" i="1"/>
  <c r="AU48" i="1"/>
  <c r="AW26" i="1"/>
  <c r="AV22" i="1"/>
  <c r="AU9" i="1"/>
  <c r="AW355" i="1"/>
  <c r="AV319" i="1"/>
  <c r="AU200" i="1"/>
  <c r="AU143" i="1"/>
  <c r="AU31" i="1"/>
  <c r="AU13" i="1"/>
  <c r="AW191" i="1"/>
  <c r="AU163" i="1"/>
  <c r="AU118" i="1"/>
  <c r="AU86" i="1"/>
  <c r="AW56" i="1"/>
  <c r="AU368" i="1"/>
  <c r="AV288" i="1"/>
  <c r="AU283" i="1"/>
  <c r="AW235" i="1"/>
  <c r="AV226" i="1"/>
  <c r="AU204" i="1"/>
  <c r="AU179" i="1"/>
  <c r="AW81" i="1"/>
  <c r="AU61" i="1"/>
  <c r="AU43" i="1"/>
  <c r="AV17" i="1"/>
  <c r="AU4" i="1"/>
  <c r="AV385" i="1"/>
  <c r="AV350" i="1"/>
  <c r="AU323" i="1"/>
  <c r="AV314" i="1"/>
  <c r="AV269" i="1"/>
  <c r="AU230" i="1"/>
  <c r="AU175" i="1"/>
  <c r="AU151" i="1"/>
  <c r="AV126" i="1"/>
  <c r="AU26" i="1"/>
  <c r="AW376" i="1"/>
  <c r="AU363" i="1"/>
  <c r="AW354" i="1"/>
  <c r="AU264" i="1"/>
  <c r="AV208" i="1"/>
  <c r="AU138" i="1"/>
  <c r="AU93" i="1"/>
  <c r="AU73" i="1"/>
  <c r="AV38" i="1"/>
  <c r="AU34" i="1"/>
  <c r="AU191" i="1"/>
  <c r="AU162" i="1"/>
  <c r="AU158" i="1"/>
  <c r="AV154" i="1"/>
  <c r="AU56" i="1"/>
  <c r="AV12" i="1"/>
  <c r="AW384" i="1"/>
  <c r="AV380" i="1"/>
  <c r="AV309" i="1"/>
  <c r="AU225" i="1"/>
  <c r="AW195" i="1"/>
  <c r="AV129" i="1"/>
  <c r="AU113" i="1"/>
  <c r="AU81" i="1"/>
  <c r="AU21" i="1"/>
  <c r="AW393" i="1"/>
  <c r="AV384" i="1"/>
  <c r="AU331" i="1"/>
  <c r="AU250" i="1"/>
  <c r="AV186" i="1"/>
  <c r="AU68" i="1"/>
  <c r="AV42" i="1"/>
  <c r="AU29" i="1"/>
  <c r="AU388" i="1"/>
  <c r="AV335" i="1"/>
  <c r="AW304" i="1"/>
  <c r="AW254" i="1"/>
  <c r="AU229" i="1"/>
  <c r="AU220" i="1"/>
  <c r="AV194" i="1"/>
  <c r="AU166" i="1"/>
  <c r="AU121" i="1"/>
  <c r="AU51" i="1"/>
  <c r="AU33" i="1"/>
  <c r="AV7" i="1"/>
  <c r="AU313" i="1"/>
  <c r="AV291" i="1"/>
  <c r="AU272" i="1"/>
  <c r="AV224" i="1"/>
  <c r="AU215" i="1"/>
  <c r="AU133" i="1"/>
  <c r="AU88" i="1"/>
  <c r="AU16" i="1"/>
  <c r="AV161" i="1"/>
  <c r="AV124" i="1"/>
  <c r="AV353" i="1"/>
  <c r="AV299" i="1"/>
  <c r="AW245" i="1"/>
  <c r="AW189" i="1"/>
  <c r="AU153" i="1"/>
  <c r="AV141" i="1"/>
  <c r="AU108" i="1"/>
  <c r="AU76" i="1"/>
  <c r="AU46" i="1"/>
  <c r="AW6" i="1"/>
  <c r="AV2" i="1"/>
  <c r="AU348" i="1"/>
  <c r="AV245" i="1"/>
  <c r="AU189" i="1"/>
  <c r="AW169" i="1"/>
  <c r="AU128" i="1"/>
  <c r="AV103" i="1"/>
  <c r="AW91" i="1"/>
  <c r="AW71" i="1"/>
  <c r="AU11" i="1"/>
  <c r="AV6" i="1"/>
  <c r="AW396" i="1"/>
  <c r="AW391" i="1"/>
  <c r="AU343" i="1"/>
  <c r="AW223" i="1"/>
  <c r="AW156" i="1"/>
  <c r="AV123" i="1"/>
  <c r="AV91" i="1"/>
  <c r="AV71" i="1"/>
  <c r="AW36" i="1"/>
  <c r="AV32" i="1"/>
  <c r="AW401" i="1"/>
  <c r="AV365" i="1"/>
  <c r="AU338" i="1"/>
  <c r="AV285" i="1"/>
  <c r="AV223" i="1"/>
  <c r="AW210" i="1"/>
  <c r="AU181" i="1"/>
  <c r="AV156" i="1"/>
  <c r="AV148" i="1"/>
  <c r="AU83" i="1"/>
  <c r="AU41" i="1"/>
  <c r="AV36" i="1"/>
  <c r="AW2758" i="1"/>
  <c r="AU2716" i="1"/>
  <c r="AU2695" i="1"/>
  <c r="AV2695" i="1"/>
  <c r="AW2695" i="1"/>
  <c r="AV2685" i="1"/>
  <c r="AU2700" i="1"/>
  <c r="AV2700" i="1"/>
  <c r="AW2700" i="1"/>
  <c r="AU2672" i="1"/>
  <c r="AV2672" i="1"/>
  <c r="AW2672" i="1"/>
  <c r="AW2768" i="1"/>
  <c r="AU2726" i="1"/>
  <c r="AU2705" i="1"/>
  <c r="AV2705" i="1"/>
  <c r="AW2705" i="1"/>
  <c r="AU2710" i="1"/>
  <c r="AV2710" i="1"/>
  <c r="AW2710" i="1"/>
  <c r="AU2736" i="1"/>
  <c r="AU2715" i="1"/>
  <c r="AV2715" i="1"/>
  <c r="AW2715" i="1"/>
  <c r="AU2741" i="1"/>
  <c r="AU2720" i="1"/>
  <c r="AV2720" i="1"/>
  <c r="AW2720" i="1"/>
  <c r="AU2746" i="1"/>
  <c r="AU2725" i="1"/>
  <c r="AV2725" i="1"/>
  <c r="AW2725" i="1"/>
  <c r="AW2653" i="1"/>
  <c r="AV2653" i="1"/>
  <c r="AU2730" i="1"/>
  <c r="AV2730" i="1"/>
  <c r="AW2730" i="1"/>
  <c r="AU2612" i="1"/>
  <c r="AV2612" i="1"/>
  <c r="AW2612" i="1"/>
  <c r="AU2735" i="1"/>
  <c r="AV2735" i="1"/>
  <c r="AW2735" i="1"/>
  <c r="AV2683" i="1"/>
  <c r="AW2683" i="1"/>
  <c r="AV2675" i="1"/>
  <c r="AU2761" i="1"/>
  <c r="AU2740" i="1"/>
  <c r="AV2740" i="1"/>
  <c r="AW2740" i="1"/>
  <c r="AW2703" i="1"/>
  <c r="AV2665" i="1"/>
  <c r="AU2745" i="1"/>
  <c r="AV2745" i="1"/>
  <c r="AW2745" i="1"/>
  <c r="AU2652" i="1"/>
  <c r="AV2652" i="1"/>
  <c r="AW2652" i="1"/>
  <c r="AU2607" i="1"/>
  <c r="AW2607" i="1"/>
  <c r="AV2607" i="1"/>
  <c r="AU2750" i="1"/>
  <c r="AV2750" i="1"/>
  <c r="AW2750" i="1"/>
  <c r="AU2687" i="1"/>
  <c r="AV2643" i="1"/>
  <c r="AW2643" i="1"/>
  <c r="AU2776" i="1"/>
  <c r="AU2755" i="1"/>
  <c r="AV2755" i="1"/>
  <c r="AW2755" i="1"/>
  <c r="AU2760" i="1"/>
  <c r="AV2760" i="1"/>
  <c r="AW2760" i="1"/>
  <c r="AW2723" i="1"/>
  <c r="AU2765" i="1"/>
  <c r="AV2765" i="1"/>
  <c r="AW2765" i="1"/>
  <c r="AU2770" i="1"/>
  <c r="AV2770" i="1"/>
  <c r="AW2770" i="1"/>
  <c r="AW2647" i="1"/>
  <c r="AU2647" i="1"/>
  <c r="AV2647" i="1"/>
  <c r="AU2775" i="1"/>
  <c r="AV2775" i="1"/>
  <c r="AW2775" i="1"/>
  <c r="AU2696" i="1"/>
  <c r="AV2673" i="1"/>
  <c r="AW2673" i="1"/>
  <c r="AU2701" i="1"/>
  <c r="AU2706" i="1"/>
  <c r="AU2690" i="1"/>
  <c r="AV2690" i="1"/>
  <c r="AW2690" i="1"/>
  <c r="AU2677" i="1"/>
  <c r="AV2677" i="1"/>
  <c r="AW2677" i="1"/>
  <c r="AU2667" i="1"/>
  <c r="AV2667" i="1"/>
  <c r="AW2667" i="1"/>
  <c r="AU2680" i="1"/>
  <c r="AU2644" i="1"/>
  <c r="AU2611" i="1"/>
  <c r="AW2611" i="1"/>
  <c r="AU2592" i="1"/>
  <c r="AV2592" i="1"/>
  <c r="AU2572" i="1"/>
  <c r="AV2572" i="1"/>
  <c r="AU2552" i="1"/>
  <c r="AV2552" i="1"/>
  <c r="AU2532" i="1"/>
  <c r="AV2532" i="1"/>
  <c r="AU2474" i="1"/>
  <c r="AW2474" i="1"/>
  <c r="AU2447" i="1"/>
  <c r="AV2447" i="1"/>
  <c r="AW2447" i="1"/>
  <c r="AU2778" i="1"/>
  <c r="AU2773" i="1"/>
  <c r="AU2768" i="1"/>
  <c r="AU2763" i="1"/>
  <c r="AU2758" i="1"/>
  <c r="AU2753" i="1"/>
  <c r="AU2748" i="1"/>
  <c r="AU2743" i="1"/>
  <c r="AU2738" i="1"/>
  <c r="AU2733" i="1"/>
  <c r="AU2728" i="1"/>
  <c r="AU2723" i="1"/>
  <c r="AU2718" i="1"/>
  <c r="AU2713" i="1"/>
  <c r="AU2708" i="1"/>
  <c r="AU2703" i="1"/>
  <c r="AU2698" i="1"/>
  <c r="AU2693" i="1"/>
  <c r="AW2617" i="1"/>
  <c r="AU2614" i="1"/>
  <c r="AV2614" i="1"/>
  <c r="AU2600" i="1"/>
  <c r="AU2584" i="1"/>
  <c r="AU2580" i="1"/>
  <c r="AU2564" i="1"/>
  <c r="AU2560" i="1"/>
  <c r="AU2544" i="1"/>
  <c r="AU2540" i="1"/>
  <c r="AV2524" i="1"/>
  <c r="AU2520" i="1"/>
  <c r="AU2503" i="1"/>
  <c r="AV2503" i="1"/>
  <c r="AW2503" i="1"/>
  <c r="AU2499" i="1"/>
  <c r="AW2499" i="1"/>
  <c r="AU2478" i="1"/>
  <c r="AV2478" i="1"/>
  <c r="AW2478" i="1"/>
  <c r="AV2474" i="1"/>
  <c r="AU2424" i="1"/>
  <c r="AW2424" i="1"/>
  <c r="AV2386" i="1"/>
  <c r="AU2372" i="1"/>
  <c r="AV2372" i="1"/>
  <c r="AW2372" i="1"/>
  <c r="AW2368" i="1"/>
  <c r="AU2342" i="1"/>
  <c r="AV2315" i="1"/>
  <c r="AV2245" i="1"/>
  <c r="AU2641" i="1"/>
  <c r="AW2641" i="1"/>
  <c r="AU2621" i="1"/>
  <c r="AW2621" i="1"/>
  <c r="AV2603" i="1"/>
  <c r="AW2603" i="1"/>
  <c r="AU2442" i="1"/>
  <c r="AV2442" i="1"/>
  <c r="AW2442" i="1"/>
  <c r="AV2401" i="1"/>
  <c r="AW2401" i="1"/>
  <c r="AU2688" i="1"/>
  <c r="AV2682" i="1"/>
  <c r="AU2671" i="1"/>
  <c r="AW2671" i="1"/>
  <c r="AU2668" i="1"/>
  <c r="AV2659" i="1"/>
  <c r="AU2653" i="1"/>
  <c r="AU2650" i="1"/>
  <c r="AV2650" i="1"/>
  <c r="AW2637" i="1"/>
  <c r="AU2634" i="1"/>
  <c r="AW2627" i="1"/>
  <c r="AU2624" i="1"/>
  <c r="AV2624" i="1"/>
  <c r="AU2507" i="1"/>
  <c r="AV2507" i="1"/>
  <c r="AU2482" i="1"/>
  <c r="AV2482" i="1"/>
  <c r="AU2469" i="1"/>
  <c r="AW2469" i="1"/>
  <c r="AU2419" i="1"/>
  <c r="AW2419" i="1"/>
  <c r="AU2401" i="1"/>
  <c r="AV2332" i="1"/>
  <c r="AW2332" i="1"/>
  <c r="AU2685" i="1"/>
  <c r="AU2665" i="1"/>
  <c r="AU2656" i="1"/>
  <c r="AW2656" i="1"/>
  <c r="AV2637" i="1"/>
  <c r="AU2631" i="1"/>
  <c r="AW2631" i="1"/>
  <c r="AV2627" i="1"/>
  <c r="AV2613" i="1"/>
  <c r="AU2603" i="1"/>
  <c r="AV2583" i="1"/>
  <c r="AW2583" i="1"/>
  <c r="AV2563" i="1"/>
  <c r="AW2563" i="1"/>
  <c r="AV2543" i="1"/>
  <c r="AW2543" i="1"/>
  <c r="AW2539" i="1"/>
  <c r="AU2523" i="1"/>
  <c r="AV2523" i="1"/>
  <c r="AW2523" i="1"/>
  <c r="AW2519" i="1"/>
  <c r="AU2473" i="1"/>
  <c r="AV2473" i="1"/>
  <c r="AW2473" i="1"/>
  <c r="AV2469" i="1"/>
  <c r="AU2460" i="1"/>
  <c r="AU2437" i="1"/>
  <c r="AV2437" i="1"/>
  <c r="AW2437" i="1"/>
  <c r="AV2419" i="1"/>
  <c r="AU2410" i="1"/>
  <c r="AV2385" i="1"/>
  <c r="AW2359" i="1"/>
  <c r="AV2350" i="1"/>
  <c r="AU2332" i="1"/>
  <c r="AU2610" i="1"/>
  <c r="AV2610" i="1"/>
  <c r="AW2610" i="1"/>
  <c r="AU2587" i="1"/>
  <c r="AV2587" i="1"/>
  <c r="AU2567" i="1"/>
  <c r="AV2567" i="1"/>
  <c r="AU2547" i="1"/>
  <c r="AV2547" i="1"/>
  <c r="AU2527" i="1"/>
  <c r="AV2527" i="1"/>
  <c r="AU2498" i="1"/>
  <c r="AV2498" i="1"/>
  <c r="AW2498" i="1"/>
  <c r="AU2494" i="1"/>
  <c r="AW2494" i="1"/>
  <c r="AU2464" i="1"/>
  <c r="AW2464" i="1"/>
  <c r="AU2414" i="1"/>
  <c r="AW2414" i="1"/>
  <c r="AU2327" i="1"/>
  <c r="AV2310" i="1"/>
  <c r="AU2599" i="1"/>
  <c r="AU2595" i="1"/>
  <c r="AU2591" i="1"/>
  <c r="AU2583" i="1"/>
  <c r="AU2579" i="1"/>
  <c r="AU2575" i="1"/>
  <c r="AU2571" i="1"/>
  <c r="AU2563" i="1"/>
  <c r="AU2559" i="1"/>
  <c r="AU2555" i="1"/>
  <c r="AU2543" i="1"/>
  <c r="AV2539" i="1"/>
  <c r="AU2535" i="1"/>
  <c r="AV2519" i="1"/>
  <c r="AU2515" i="1"/>
  <c r="AV2494" i="1"/>
  <c r="AU2490" i="1"/>
  <c r="AV2464" i="1"/>
  <c r="AU2455" i="1"/>
  <c r="AU2432" i="1"/>
  <c r="AV2432" i="1"/>
  <c r="AW2432" i="1"/>
  <c r="AV2414" i="1"/>
  <c r="AU2405" i="1"/>
  <c r="AW2777" i="1"/>
  <c r="AW2772" i="1"/>
  <c r="AW2767" i="1"/>
  <c r="AW2762" i="1"/>
  <c r="AW2757" i="1"/>
  <c r="AW2752" i="1"/>
  <c r="AW2747" i="1"/>
  <c r="AW2742" i="1"/>
  <c r="AW2737" i="1"/>
  <c r="AW2732" i="1"/>
  <c r="AW2727" i="1"/>
  <c r="AW2722" i="1"/>
  <c r="AW2717" i="1"/>
  <c r="AW2712" i="1"/>
  <c r="AW2707" i="1"/>
  <c r="AW2702" i="1"/>
  <c r="AW2697" i="1"/>
  <c r="AW2692" i="1"/>
  <c r="AV2687" i="1"/>
  <c r="AW2684" i="1"/>
  <c r="AW2664" i="1"/>
  <c r="AU2620" i="1"/>
  <c r="AV2620" i="1"/>
  <c r="AW2620" i="1"/>
  <c r="AU2613" i="1"/>
  <c r="AU2502" i="1"/>
  <c r="AV2502" i="1"/>
  <c r="AU2477" i="1"/>
  <c r="AV2477" i="1"/>
  <c r="AU2468" i="1"/>
  <c r="AV2468" i="1"/>
  <c r="AW2468" i="1"/>
  <c r="AU2459" i="1"/>
  <c r="AW2459" i="1"/>
  <c r="AU2409" i="1"/>
  <c r="AW2409" i="1"/>
  <c r="AU2400" i="1"/>
  <c r="AV2345" i="1"/>
  <c r="AV2175" i="1"/>
  <c r="AV2777" i="1"/>
  <c r="AV2772" i="1"/>
  <c r="AV2767" i="1"/>
  <c r="AV2762" i="1"/>
  <c r="AV2757" i="1"/>
  <c r="AV2752" i="1"/>
  <c r="AV2747" i="1"/>
  <c r="AV2742" i="1"/>
  <c r="AV2737" i="1"/>
  <c r="AV2732" i="1"/>
  <c r="AV2727" i="1"/>
  <c r="AV2722" i="1"/>
  <c r="AV2717" i="1"/>
  <c r="AV2712" i="1"/>
  <c r="AV2707" i="1"/>
  <c r="AV2702" i="1"/>
  <c r="AV2697" i="1"/>
  <c r="AV2692" i="1"/>
  <c r="AV2684" i="1"/>
  <c r="AU2676" i="1"/>
  <c r="AW2676" i="1"/>
  <c r="AU2664" i="1"/>
  <c r="AU2640" i="1"/>
  <c r="AV2640" i="1"/>
  <c r="AU2602" i="1"/>
  <c r="AV2602" i="1"/>
  <c r="AU2427" i="1"/>
  <c r="AV2427" i="1"/>
  <c r="AW2427" i="1"/>
  <c r="AV2354" i="1"/>
  <c r="AW2354" i="1"/>
  <c r="AV2349" i="1"/>
  <c r="AW2349" i="1"/>
  <c r="AU2673" i="1"/>
  <c r="AV2649" i="1"/>
  <c r="AU2643" i="1"/>
  <c r="AU2630" i="1"/>
  <c r="AV2630" i="1"/>
  <c r="AW2630" i="1"/>
  <c r="AV2598" i="1"/>
  <c r="AW2598" i="1"/>
  <c r="AV2578" i="1"/>
  <c r="AW2578" i="1"/>
  <c r="AV2558" i="1"/>
  <c r="AW2558" i="1"/>
  <c r="AV2538" i="1"/>
  <c r="AW2538" i="1"/>
  <c r="AW2534" i="1"/>
  <c r="AU2518" i="1"/>
  <c r="AV2518" i="1"/>
  <c r="AW2518" i="1"/>
  <c r="AU2514" i="1"/>
  <c r="AW2514" i="1"/>
  <c r="AU2493" i="1"/>
  <c r="AV2493" i="1"/>
  <c r="AW2493" i="1"/>
  <c r="AU2489" i="1"/>
  <c r="AW2489" i="1"/>
  <c r="AU2463" i="1"/>
  <c r="AV2463" i="1"/>
  <c r="AW2463" i="1"/>
  <c r="AU2454" i="1"/>
  <c r="AW2454" i="1"/>
  <c r="AU2404" i="1"/>
  <c r="AW2404" i="1"/>
  <c r="AV2305" i="1"/>
  <c r="AW2678" i="1"/>
  <c r="AU2670" i="1"/>
  <c r="AU2655" i="1"/>
  <c r="AV2655" i="1"/>
  <c r="AU2646" i="1"/>
  <c r="AW2646" i="1"/>
  <c r="AU2609" i="1"/>
  <c r="AV2609" i="1"/>
  <c r="AU2582" i="1"/>
  <c r="AV2582" i="1"/>
  <c r="AU2562" i="1"/>
  <c r="AV2562" i="1"/>
  <c r="AU2542" i="1"/>
  <c r="AV2542" i="1"/>
  <c r="AU2522" i="1"/>
  <c r="AV2522" i="1"/>
  <c r="AU2472" i="1"/>
  <c r="AV2472" i="1"/>
  <c r="AU2422" i="1"/>
  <c r="AV2422" i="1"/>
  <c r="AW2422" i="1"/>
  <c r="AU2661" i="1"/>
  <c r="AW2661" i="1"/>
  <c r="AW2639" i="1"/>
  <c r="AU2616" i="1"/>
  <c r="AW2616" i="1"/>
  <c r="AU2594" i="1"/>
  <c r="AU2590" i="1"/>
  <c r="AU2574" i="1"/>
  <c r="AU2570" i="1"/>
  <c r="AU2554" i="1"/>
  <c r="AU2550" i="1"/>
  <c r="AV2534" i="1"/>
  <c r="AU2530" i="1"/>
  <c r="AU2497" i="1"/>
  <c r="AV2497" i="1"/>
  <c r="AU2458" i="1"/>
  <c r="AV2458" i="1"/>
  <c r="AW2458" i="1"/>
  <c r="AU2449" i="1"/>
  <c r="AW2449" i="1"/>
  <c r="AU2399" i="1"/>
  <c r="AW2399" i="1"/>
  <c r="AV2774" i="1"/>
  <c r="AV2769" i="1"/>
  <c r="AV2764" i="1"/>
  <c r="AV2759" i="1"/>
  <c r="AV2754" i="1"/>
  <c r="AV2749" i="1"/>
  <c r="AV2744" i="1"/>
  <c r="AV2739" i="1"/>
  <c r="AV2734" i="1"/>
  <c r="AV2729" i="1"/>
  <c r="AV2724" i="1"/>
  <c r="AV2719" i="1"/>
  <c r="AV2714" i="1"/>
  <c r="AV2709" i="1"/>
  <c r="AV2704" i="1"/>
  <c r="AV2699" i="1"/>
  <c r="AV2694" i="1"/>
  <c r="AV2689" i="1"/>
  <c r="AW2648" i="1"/>
  <c r="AW2642" i="1"/>
  <c r="AU2639" i="1"/>
  <c r="AW2622" i="1"/>
  <c r="AU2619" i="1"/>
  <c r="AV2619" i="1"/>
  <c r="AU2467" i="1"/>
  <c r="AV2467" i="1"/>
  <c r="AW2467" i="1"/>
  <c r="AV2449" i="1"/>
  <c r="AU2440" i="1"/>
  <c r="AU2417" i="1"/>
  <c r="AV2417" i="1"/>
  <c r="AW2417" i="1"/>
  <c r="AV2335" i="1"/>
  <c r="AV2300" i="1"/>
  <c r="AV2210" i="1"/>
  <c r="AU2681" i="1"/>
  <c r="AW2681" i="1"/>
  <c r="AV2642" i="1"/>
  <c r="AU2636" i="1"/>
  <c r="AW2636" i="1"/>
  <c r="AU2626" i="1"/>
  <c r="AW2626" i="1"/>
  <c r="AV2622" i="1"/>
  <c r="AV2608" i="1"/>
  <c r="AU2513" i="1"/>
  <c r="AV2513" i="1"/>
  <c r="AW2513" i="1"/>
  <c r="AU2509" i="1"/>
  <c r="AW2509" i="1"/>
  <c r="AU2488" i="1"/>
  <c r="AV2488" i="1"/>
  <c r="AW2488" i="1"/>
  <c r="AU2484" i="1"/>
  <c r="AW2484" i="1"/>
  <c r="AU2453" i="1"/>
  <c r="AV2453" i="1"/>
  <c r="AW2453" i="1"/>
  <c r="AU2444" i="1"/>
  <c r="AW2444" i="1"/>
  <c r="AV2388" i="1"/>
  <c r="AV2325" i="1"/>
  <c r="AU2678" i="1"/>
  <c r="AU2629" i="1"/>
  <c r="AV2629" i="1"/>
  <c r="AU2605" i="1"/>
  <c r="AV2605" i="1"/>
  <c r="AW2605" i="1"/>
  <c r="AV2593" i="1"/>
  <c r="AW2593" i="1"/>
  <c r="AV2573" i="1"/>
  <c r="AW2573" i="1"/>
  <c r="AV2553" i="1"/>
  <c r="AW2553" i="1"/>
  <c r="AU2533" i="1"/>
  <c r="AV2533" i="1"/>
  <c r="AW2533" i="1"/>
  <c r="AU2505" i="1"/>
  <c r="AU2480" i="1"/>
  <c r="AU2462" i="1"/>
  <c r="AV2462" i="1"/>
  <c r="AW2462" i="1"/>
  <c r="AU2412" i="1"/>
  <c r="AV2412" i="1"/>
  <c r="AW2412" i="1"/>
  <c r="AV2339" i="1"/>
  <c r="AW2339" i="1"/>
  <c r="AV2150" i="1"/>
  <c r="AW2776" i="1"/>
  <c r="AW2771" i="1"/>
  <c r="AW2766" i="1"/>
  <c r="AW2761" i="1"/>
  <c r="AW2756" i="1"/>
  <c r="AW2751" i="1"/>
  <c r="AW2746" i="1"/>
  <c r="AW2741" i="1"/>
  <c r="AW2736" i="1"/>
  <c r="AW2731" i="1"/>
  <c r="AW2726" i="1"/>
  <c r="AW2721" i="1"/>
  <c r="AW2716" i="1"/>
  <c r="AW2711" i="1"/>
  <c r="AW2706" i="1"/>
  <c r="AW2701" i="1"/>
  <c r="AW2696" i="1"/>
  <c r="AW2691" i="1"/>
  <c r="AU2675" i="1"/>
  <c r="AU2597" i="1"/>
  <c r="AV2597" i="1"/>
  <c r="AU2577" i="1"/>
  <c r="AV2577" i="1"/>
  <c r="AU2557" i="1"/>
  <c r="AV2557" i="1"/>
  <c r="AU2537" i="1"/>
  <c r="AV2537" i="1"/>
  <c r="AU2517" i="1"/>
  <c r="AV2517" i="1"/>
  <c r="AU2492" i="1"/>
  <c r="AV2492" i="1"/>
  <c r="AU2448" i="1"/>
  <c r="AV2448" i="1"/>
  <c r="AW2448" i="1"/>
  <c r="AU2439" i="1"/>
  <c r="AW2439" i="1"/>
  <c r="AW2382" i="1"/>
  <c r="AV2776" i="1"/>
  <c r="AV2771" i="1"/>
  <c r="AV2766" i="1"/>
  <c r="AV2761" i="1"/>
  <c r="AV2756" i="1"/>
  <c r="AV2751" i="1"/>
  <c r="AV2746" i="1"/>
  <c r="AV2741" i="1"/>
  <c r="AV2736" i="1"/>
  <c r="AV2731" i="1"/>
  <c r="AV2726" i="1"/>
  <c r="AV2721" i="1"/>
  <c r="AV2716" i="1"/>
  <c r="AV2711" i="1"/>
  <c r="AV2706" i="1"/>
  <c r="AV2701" i="1"/>
  <c r="AV2696" i="1"/>
  <c r="AV2691" i="1"/>
  <c r="AW2680" i="1"/>
  <c r="AV2669" i="1"/>
  <c r="AV2654" i="1"/>
  <c r="AU2648" i="1"/>
  <c r="AU2645" i="1"/>
  <c r="AV2645" i="1"/>
  <c r="AU2615" i="1"/>
  <c r="AV2615" i="1"/>
  <c r="AW2615" i="1"/>
  <c r="AU2608" i="1"/>
  <c r="AU2601" i="1"/>
  <c r="AU2593" i="1"/>
  <c r="AU2589" i="1"/>
  <c r="AU2585" i="1"/>
  <c r="AU2581" i="1"/>
  <c r="AU2573" i="1"/>
  <c r="AU2569" i="1"/>
  <c r="AU2565" i="1"/>
  <c r="AU2561" i="1"/>
  <c r="AU2553" i="1"/>
  <c r="AU2549" i="1"/>
  <c r="AU2545" i="1"/>
  <c r="AV2529" i="1"/>
  <c r="AU2525" i="1"/>
  <c r="AU2457" i="1"/>
  <c r="AV2457" i="1"/>
  <c r="AW2457" i="1"/>
  <c r="AV2439" i="1"/>
  <c r="AU2430" i="1"/>
  <c r="AU2407" i="1"/>
  <c r="AV2407" i="1"/>
  <c r="AW2407" i="1"/>
  <c r="AU2387" i="1"/>
  <c r="AV2387" i="1"/>
  <c r="AW2387" i="1"/>
  <c r="AU2352" i="1"/>
  <c r="AU2686" i="1"/>
  <c r="AW2686" i="1"/>
  <c r="AV2680" i="1"/>
  <c r="AU2666" i="1"/>
  <c r="AW2666" i="1"/>
  <c r="AU2663" i="1"/>
  <c r="AU2660" i="1"/>
  <c r="AV2660" i="1"/>
  <c r="AU2651" i="1"/>
  <c r="AW2651" i="1"/>
  <c r="AV2638" i="1"/>
  <c r="AV2628" i="1"/>
  <c r="AV2611" i="1"/>
  <c r="AU2508" i="1"/>
  <c r="AV2508" i="1"/>
  <c r="AW2508" i="1"/>
  <c r="AU2504" i="1"/>
  <c r="AW2504" i="1"/>
  <c r="AU2483" i="1"/>
  <c r="AV2483" i="1"/>
  <c r="AW2483" i="1"/>
  <c r="AU2479" i="1"/>
  <c r="AW2479" i="1"/>
  <c r="AU2443" i="1"/>
  <c r="AV2443" i="1"/>
  <c r="AW2443" i="1"/>
  <c r="AU2434" i="1"/>
  <c r="AW2434" i="1"/>
  <c r="AU2397" i="1"/>
  <c r="AV2397" i="1"/>
  <c r="AV2329" i="1"/>
  <c r="AW2329" i="1"/>
  <c r="AV2324" i="1"/>
  <c r="AW2324" i="1"/>
  <c r="AW2674" i="1"/>
  <c r="AU2625" i="1"/>
  <c r="AV2625" i="1"/>
  <c r="AW2625" i="1"/>
  <c r="AV2504" i="1"/>
  <c r="AU2500" i="1"/>
  <c r="AV2479" i="1"/>
  <c r="AU2452" i="1"/>
  <c r="AV2452" i="1"/>
  <c r="AW2452" i="1"/>
  <c r="AV2434" i="1"/>
  <c r="AU2425" i="1"/>
  <c r="AU2402" i="1"/>
  <c r="AV2402" i="1"/>
  <c r="AW2402" i="1"/>
  <c r="AW2397" i="1"/>
  <c r="AU2392" i="1"/>
  <c r="AW2688" i="1"/>
  <c r="AU2683" i="1"/>
  <c r="AU2674" i="1"/>
  <c r="AW2668" i="1"/>
  <c r="AW2644" i="1"/>
  <c r="AV2641" i="1"/>
  <c r="AU2635" i="1"/>
  <c r="AV2635" i="1"/>
  <c r="AV2621" i="1"/>
  <c r="AW2614" i="1"/>
  <c r="AU2604" i="1"/>
  <c r="AV2604" i="1"/>
  <c r="AW2592" i="1"/>
  <c r="AV2588" i="1"/>
  <c r="AW2588" i="1"/>
  <c r="AW2572" i="1"/>
  <c r="AV2568" i="1"/>
  <c r="AW2568" i="1"/>
  <c r="AW2552" i="1"/>
  <c r="AV2548" i="1"/>
  <c r="AW2548" i="1"/>
  <c r="AW2532" i="1"/>
  <c r="AU2528" i="1"/>
  <c r="AV2528" i="1"/>
  <c r="AW2528" i="1"/>
  <c r="AW2524" i="1"/>
  <c r="AU2512" i="1"/>
  <c r="AV2512" i="1"/>
  <c r="AU2487" i="1"/>
  <c r="AV2487" i="1"/>
  <c r="AU2429" i="1"/>
  <c r="AW2429" i="1"/>
  <c r="AU2398" i="1"/>
  <c r="AW2395" i="1"/>
  <c r="AU2395" i="1"/>
  <c r="AU2314" i="1"/>
  <c r="AV2314" i="1"/>
  <c r="AU2304" i="1"/>
  <c r="AV2304" i="1"/>
  <c r="AU2279" i="1"/>
  <c r="AV2279" i="1"/>
  <c r="AU2253" i="1"/>
  <c r="AV2253" i="1"/>
  <c r="AW2253" i="1"/>
  <c r="AU2223" i="1"/>
  <c r="AV2223" i="1"/>
  <c r="AW2223" i="1"/>
  <c r="AW2200" i="1"/>
  <c r="AU2200" i="1"/>
  <c r="AU2192" i="1"/>
  <c r="AW2192" i="1"/>
  <c r="AU2188" i="1"/>
  <c r="AV2188" i="1"/>
  <c r="AW2188" i="1"/>
  <c r="AW2180" i="1"/>
  <c r="AU2180" i="1"/>
  <c r="AU2167" i="1"/>
  <c r="AW2167" i="1"/>
  <c r="AU2163" i="1"/>
  <c r="AV2163" i="1"/>
  <c r="AW2163" i="1"/>
  <c r="AW2155" i="1"/>
  <c r="AU2155" i="1"/>
  <c r="AU2142" i="1"/>
  <c r="AW2142" i="1"/>
  <c r="AW2125" i="1"/>
  <c r="AU2125" i="1"/>
  <c r="AV2125" i="1"/>
  <c r="AU2007" i="1"/>
  <c r="AV2007" i="1"/>
  <c r="AW2007" i="1"/>
  <c r="AU1959" i="1"/>
  <c r="AV1959" i="1"/>
  <c r="AW1959" i="1"/>
  <c r="AW2600" i="1"/>
  <c r="AW2595" i="1"/>
  <c r="AW2590" i="1"/>
  <c r="AW2585" i="1"/>
  <c r="AW2580" i="1"/>
  <c r="AW2575" i="1"/>
  <c r="AW2570" i="1"/>
  <c r="AW2565" i="1"/>
  <c r="AW2560" i="1"/>
  <c r="AW2555" i="1"/>
  <c r="AW2550" i="1"/>
  <c r="AW2545" i="1"/>
  <c r="AW2540" i="1"/>
  <c r="AW2535" i="1"/>
  <c r="AW2530" i="1"/>
  <c r="AW2525" i="1"/>
  <c r="AW2520" i="1"/>
  <c r="AW2388" i="1"/>
  <c r="AU2382" i="1"/>
  <c r="AU2358" i="1"/>
  <c r="AW2355" i="1"/>
  <c r="AU2355" i="1"/>
  <c r="AV2342" i="1"/>
  <c r="AU2333" i="1"/>
  <c r="AW2333" i="1"/>
  <c r="AW2330" i="1"/>
  <c r="AU2330" i="1"/>
  <c r="AU2293" i="1"/>
  <c r="AV2293" i="1"/>
  <c r="AW2293" i="1"/>
  <c r="AU2264" i="1"/>
  <c r="AV2264" i="1"/>
  <c r="AW2264" i="1"/>
  <c r="AU2238" i="1"/>
  <c r="AV2238" i="1"/>
  <c r="AW2238" i="1"/>
  <c r="AU2219" i="1"/>
  <c r="AV2219" i="1"/>
  <c r="AW2219" i="1"/>
  <c r="AU2184" i="1"/>
  <c r="AV2184" i="1"/>
  <c r="AW2184" i="1"/>
  <c r="AU2159" i="1"/>
  <c r="AV2159" i="1"/>
  <c r="AW2159" i="1"/>
  <c r="AU2102" i="1"/>
  <c r="AW2102" i="1"/>
  <c r="AU2002" i="1"/>
  <c r="AV2002" i="1"/>
  <c r="AW2002" i="1"/>
  <c r="AV1902" i="1"/>
  <c r="AW1902" i="1"/>
  <c r="AV2600" i="1"/>
  <c r="AV2595" i="1"/>
  <c r="AV2590" i="1"/>
  <c r="AV2585" i="1"/>
  <c r="AV2580" i="1"/>
  <c r="AV2575" i="1"/>
  <c r="AV2570" i="1"/>
  <c r="AV2565" i="1"/>
  <c r="AV2560" i="1"/>
  <c r="AV2555" i="1"/>
  <c r="AV2550" i="1"/>
  <c r="AV2545" i="1"/>
  <c r="AV2540" i="1"/>
  <c r="AV2535" i="1"/>
  <c r="AV2530" i="1"/>
  <c r="AV2525" i="1"/>
  <c r="AV2520" i="1"/>
  <c r="AV2515" i="1"/>
  <c r="AV2510" i="1"/>
  <c r="AV2505" i="1"/>
  <c r="AV2500" i="1"/>
  <c r="AV2495" i="1"/>
  <c r="AV2490" i="1"/>
  <c r="AV2485" i="1"/>
  <c r="AV2480" i="1"/>
  <c r="AV2475" i="1"/>
  <c r="AV2470" i="1"/>
  <c r="AV2465" i="1"/>
  <c r="AV2460" i="1"/>
  <c r="AV2455" i="1"/>
  <c r="AV2450" i="1"/>
  <c r="AV2445" i="1"/>
  <c r="AV2440" i="1"/>
  <c r="AV2435" i="1"/>
  <c r="AV2430" i="1"/>
  <c r="AV2425" i="1"/>
  <c r="AV2420" i="1"/>
  <c r="AV2415" i="1"/>
  <c r="AV2410" i="1"/>
  <c r="AV2405" i="1"/>
  <c r="AV2400" i="1"/>
  <c r="AU2379" i="1"/>
  <c r="AU2373" i="1"/>
  <c r="AW2370" i="1"/>
  <c r="AU2370" i="1"/>
  <c r="AU2364" i="1"/>
  <c r="AW2275" i="1"/>
  <c r="AU2275" i="1"/>
  <c r="AV2267" i="1"/>
  <c r="AU2249" i="1"/>
  <c r="AV2249" i="1"/>
  <c r="AW2249" i="1"/>
  <c r="AW2215" i="1"/>
  <c r="AU2215" i="1"/>
  <c r="AU2207" i="1"/>
  <c r="AW2207" i="1"/>
  <c r="AU2133" i="1"/>
  <c r="AU2129" i="1"/>
  <c r="AV2129" i="1"/>
  <c r="AW2129" i="1"/>
  <c r="AU2097" i="1"/>
  <c r="AV2097" i="1"/>
  <c r="AW2097" i="1"/>
  <c r="AU2083" i="1"/>
  <c r="AW2045" i="1"/>
  <c r="AU1997" i="1"/>
  <c r="AV1997" i="1"/>
  <c r="AW1997" i="1"/>
  <c r="AU1950" i="1"/>
  <c r="AU1945" i="1"/>
  <c r="AV1945" i="1"/>
  <c r="AW1945" i="1"/>
  <c r="AU1928" i="1"/>
  <c r="AU2376" i="1"/>
  <c r="AW2376" i="1"/>
  <c r="AU2361" i="1"/>
  <c r="AW2361" i="1"/>
  <c r="AU2339" i="1"/>
  <c r="AU2336" i="1"/>
  <c r="AW2336" i="1"/>
  <c r="AU2267" i="1"/>
  <c r="AW2260" i="1"/>
  <c r="AU2260" i="1"/>
  <c r="AV2252" i="1"/>
  <c r="AU2234" i="1"/>
  <c r="AV2234" i="1"/>
  <c r="AW2234" i="1"/>
  <c r="AU2211" i="1"/>
  <c r="AU2137" i="1"/>
  <c r="AW2137" i="1"/>
  <c r="AW2120" i="1"/>
  <c r="AU2120" i="1"/>
  <c r="AV2120" i="1"/>
  <c r="AU2092" i="1"/>
  <c r="AV2092" i="1"/>
  <c r="AW2092" i="1"/>
  <c r="AU2078" i="1"/>
  <c r="AW2040" i="1"/>
  <c r="AU1988" i="1"/>
  <c r="AU1983" i="1"/>
  <c r="AU1978" i="1"/>
  <c r="AU1973" i="1"/>
  <c r="AU1968" i="1"/>
  <c r="AU1932" i="1"/>
  <c r="AU1923" i="1"/>
  <c r="AV1923" i="1"/>
  <c r="AW1923" i="1"/>
  <c r="AV1872" i="1"/>
  <c r="AW1872" i="1"/>
  <c r="AU2388" i="1"/>
  <c r="AW2385" i="1"/>
  <c r="AU2385" i="1"/>
  <c r="AW2300" i="1"/>
  <c r="AU2300" i="1"/>
  <c r="AU2289" i="1"/>
  <c r="AV2289" i="1"/>
  <c r="AU2252" i="1"/>
  <c r="AW2245" i="1"/>
  <c r="AU2245" i="1"/>
  <c r="AW2230" i="1"/>
  <c r="AU2230" i="1"/>
  <c r="AU2222" i="1"/>
  <c r="AW2222" i="1"/>
  <c r="AU2203" i="1"/>
  <c r="AV2203" i="1"/>
  <c r="AW2203" i="1"/>
  <c r="AU2187" i="1"/>
  <c r="AW2187" i="1"/>
  <c r="AU2183" i="1"/>
  <c r="AV2183" i="1"/>
  <c r="AW2183" i="1"/>
  <c r="AW2175" i="1"/>
  <c r="AU2175" i="1"/>
  <c r="AU2162" i="1"/>
  <c r="AW2162" i="1"/>
  <c r="AU2158" i="1"/>
  <c r="AV2158" i="1"/>
  <c r="AW2158" i="1"/>
  <c r="AW2150" i="1"/>
  <c r="AU2150" i="1"/>
  <c r="AU2087" i="1"/>
  <c r="AV2087" i="1"/>
  <c r="AW2087" i="1"/>
  <c r="AU2073" i="1"/>
  <c r="AW2035" i="1"/>
  <c r="AU1992" i="1"/>
  <c r="AV1992" i="1"/>
  <c r="AW1992" i="1"/>
  <c r="AW1958" i="1"/>
  <c r="AU2348" i="1"/>
  <c r="AW2348" i="1"/>
  <c r="AW2345" i="1"/>
  <c r="AU2345" i="1"/>
  <c r="AU2323" i="1"/>
  <c r="AW2323" i="1"/>
  <c r="AW2320" i="1"/>
  <c r="AU2320" i="1"/>
  <c r="AW2310" i="1"/>
  <c r="AU2310" i="1"/>
  <c r="AU2278" i="1"/>
  <c r="AV2278" i="1"/>
  <c r="AW2278" i="1"/>
  <c r="AU2199" i="1"/>
  <c r="AV2199" i="1"/>
  <c r="AW2199" i="1"/>
  <c r="AU2179" i="1"/>
  <c r="AV2179" i="1"/>
  <c r="AW2179" i="1"/>
  <c r="AU2154" i="1"/>
  <c r="AV2154" i="1"/>
  <c r="AW2154" i="1"/>
  <c r="AU2124" i="1"/>
  <c r="AV2124" i="1"/>
  <c r="AW2124" i="1"/>
  <c r="AW2115" i="1"/>
  <c r="AU2115" i="1"/>
  <c r="AV2115" i="1"/>
  <c r="AU2082" i="1"/>
  <c r="AV2082" i="1"/>
  <c r="AW2082" i="1"/>
  <c r="AU1963" i="1"/>
  <c r="AV1963" i="1"/>
  <c r="AW1963" i="1"/>
  <c r="AU1958" i="1"/>
  <c r="AV1958" i="1"/>
  <c r="AU1949" i="1"/>
  <c r="AV1949" i="1"/>
  <c r="AW1949" i="1"/>
  <c r="AU1922" i="1"/>
  <c r="AV1922" i="1"/>
  <c r="AW1922" i="1"/>
  <c r="AU2394" i="1"/>
  <c r="AU2391" i="1"/>
  <c r="AW2391" i="1"/>
  <c r="AV2378" i="1"/>
  <c r="AV2369" i="1"/>
  <c r="AV2363" i="1"/>
  <c r="AU2313" i="1"/>
  <c r="AW2313" i="1"/>
  <c r="AU2303" i="1"/>
  <c r="AW2303" i="1"/>
  <c r="AU2296" i="1"/>
  <c r="AW2285" i="1"/>
  <c r="AU2285" i="1"/>
  <c r="AU2263" i="1"/>
  <c r="AV2263" i="1"/>
  <c r="AW2263" i="1"/>
  <c r="AU2241" i="1"/>
  <c r="AU2218" i="1"/>
  <c r="AV2218" i="1"/>
  <c r="AW2218" i="1"/>
  <c r="AW2195" i="1"/>
  <c r="AU2195" i="1"/>
  <c r="AU2132" i="1"/>
  <c r="AW2132" i="1"/>
  <c r="AU2077" i="1"/>
  <c r="AV2077" i="1"/>
  <c r="AW2077" i="1"/>
  <c r="AU2063" i="1"/>
  <c r="AW2025" i="1"/>
  <c r="AU1987" i="1"/>
  <c r="AV1987" i="1"/>
  <c r="AW1987" i="1"/>
  <c r="AU1982" i="1"/>
  <c r="AV1982" i="1"/>
  <c r="AW1982" i="1"/>
  <c r="AU1977" i="1"/>
  <c r="AV1977" i="1"/>
  <c r="AW1977" i="1"/>
  <c r="AU1972" i="1"/>
  <c r="AV1972" i="1"/>
  <c r="AW1972" i="1"/>
  <c r="AU1967" i="1"/>
  <c r="AV1967" i="1"/>
  <c r="AW1967" i="1"/>
  <c r="AV1931" i="1"/>
  <c r="AW1931" i="1"/>
  <c r="AV1901" i="1"/>
  <c r="AW1901" i="1"/>
  <c r="AW2384" i="1"/>
  <c r="AU2354" i="1"/>
  <c r="AU2351" i="1"/>
  <c r="AW2351" i="1"/>
  <c r="AU2329" i="1"/>
  <c r="AU2326" i="1"/>
  <c r="AW2326" i="1"/>
  <c r="AU2274" i="1"/>
  <c r="AV2274" i="1"/>
  <c r="AW2274" i="1"/>
  <c r="AU2248" i="1"/>
  <c r="AV2248" i="1"/>
  <c r="AW2248" i="1"/>
  <c r="AU2214" i="1"/>
  <c r="AV2214" i="1"/>
  <c r="AW2214" i="1"/>
  <c r="AU2191" i="1"/>
  <c r="AW2110" i="1"/>
  <c r="AU2110" i="1"/>
  <c r="AV2110" i="1"/>
  <c r="AU2072" i="1"/>
  <c r="AV2072" i="1"/>
  <c r="AW2072" i="1"/>
  <c r="AU2058" i="1"/>
  <c r="AW2020" i="1"/>
  <c r="AU1905" i="1"/>
  <c r="AV1905" i="1"/>
  <c r="AW2344" i="1"/>
  <c r="AU2259" i="1"/>
  <c r="AV2259" i="1"/>
  <c r="AW2259" i="1"/>
  <c r="AU2233" i="1"/>
  <c r="AV2233" i="1"/>
  <c r="AW2233" i="1"/>
  <c r="AW2210" i="1"/>
  <c r="AU2210" i="1"/>
  <c r="AU2202" i="1"/>
  <c r="AW2202" i="1"/>
  <c r="AU2182" i="1"/>
  <c r="AW2182" i="1"/>
  <c r="AU2178" i="1"/>
  <c r="AV2178" i="1"/>
  <c r="AW2178" i="1"/>
  <c r="AW2170" i="1"/>
  <c r="AU2170" i="1"/>
  <c r="AU2157" i="1"/>
  <c r="AW2157" i="1"/>
  <c r="AU2153" i="1"/>
  <c r="AV2153" i="1"/>
  <c r="AW2153" i="1"/>
  <c r="AW2145" i="1"/>
  <c r="AU2145" i="1"/>
  <c r="AU2123" i="1"/>
  <c r="AU2067" i="1"/>
  <c r="AV2067" i="1"/>
  <c r="AW2067" i="1"/>
  <c r="AU2053" i="1"/>
  <c r="AW2015" i="1"/>
  <c r="AV1896" i="1"/>
  <c r="AW1896" i="1"/>
  <c r="AW2375" i="1"/>
  <c r="AU2375" i="1"/>
  <c r="AU2366" i="1"/>
  <c r="AW2366" i="1"/>
  <c r="AW2360" i="1"/>
  <c r="AU2360" i="1"/>
  <c r="AU2338" i="1"/>
  <c r="AW2338" i="1"/>
  <c r="AW2335" i="1"/>
  <c r="AU2335" i="1"/>
  <c r="AU2316" i="1"/>
  <c r="AW2316" i="1"/>
  <c r="AU2306" i="1"/>
  <c r="AW2306" i="1"/>
  <c r="AU2299" i="1"/>
  <c r="AV2299" i="1"/>
  <c r="AU2288" i="1"/>
  <c r="AV2288" i="1"/>
  <c r="AW2288" i="1"/>
  <c r="AW2270" i="1"/>
  <c r="AU2270" i="1"/>
  <c r="AU2244" i="1"/>
  <c r="AV2244" i="1"/>
  <c r="AW2244" i="1"/>
  <c r="AU2229" i="1"/>
  <c r="AV2229" i="1"/>
  <c r="AW2229" i="1"/>
  <c r="AU2174" i="1"/>
  <c r="AV2174" i="1"/>
  <c r="AW2174" i="1"/>
  <c r="AU2149" i="1"/>
  <c r="AV2149" i="1"/>
  <c r="AW2149" i="1"/>
  <c r="AU2127" i="1"/>
  <c r="AW2127" i="1"/>
  <c r="AW2105" i="1"/>
  <c r="AU2105" i="1"/>
  <c r="AV2105" i="1"/>
  <c r="AU2062" i="1"/>
  <c r="AV2062" i="1"/>
  <c r="AW2062" i="1"/>
  <c r="AV2599" i="1"/>
  <c r="AV2594" i="1"/>
  <c r="AV2589" i="1"/>
  <c r="AV2584" i="1"/>
  <c r="AV2579" i="1"/>
  <c r="AV2574" i="1"/>
  <c r="AV2569" i="1"/>
  <c r="AV2564" i="1"/>
  <c r="AV2559" i="1"/>
  <c r="AV2554" i="1"/>
  <c r="AV2549" i="1"/>
  <c r="AV2544" i="1"/>
  <c r="AU2384" i="1"/>
  <c r="AU2381" i="1"/>
  <c r="AW2381" i="1"/>
  <c r="AU2319" i="1"/>
  <c r="AV2319" i="1"/>
  <c r="AU2309" i="1"/>
  <c r="AV2309" i="1"/>
  <c r="AU2262" i="1"/>
  <c r="AW2255" i="1"/>
  <c r="AU2255" i="1"/>
  <c r="AW2225" i="1"/>
  <c r="AU2225" i="1"/>
  <c r="AU2217" i="1"/>
  <c r="AW2217" i="1"/>
  <c r="AU2198" i="1"/>
  <c r="AV2198" i="1"/>
  <c r="AW2198" i="1"/>
  <c r="AU2057" i="1"/>
  <c r="AV2057" i="1"/>
  <c r="AW2057" i="1"/>
  <c r="AU2043" i="1"/>
  <c r="AW2005" i="1"/>
  <c r="AU2341" i="1"/>
  <c r="AW2341" i="1"/>
  <c r="AW2295" i="1"/>
  <c r="AU2295" i="1"/>
  <c r="AU2266" i="1"/>
  <c r="AW2240" i="1"/>
  <c r="AU2240" i="1"/>
  <c r="AU2221" i="1"/>
  <c r="AU2194" i="1"/>
  <c r="AV2194" i="1"/>
  <c r="AW2194" i="1"/>
  <c r="AU2186" i="1"/>
  <c r="AW2140" i="1"/>
  <c r="AU2140" i="1"/>
  <c r="AV2140" i="1"/>
  <c r="AU2052" i="1"/>
  <c r="AV2052" i="1"/>
  <c r="AW2052" i="1"/>
  <c r="AU2393" i="1"/>
  <c r="AW2390" i="1"/>
  <c r="AU2390" i="1"/>
  <c r="AW2377" i="1"/>
  <c r="AW2374" i="1"/>
  <c r="AW2362" i="1"/>
  <c r="AW2337" i="1"/>
  <c r="AV2287" i="1"/>
  <c r="AU2284" i="1"/>
  <c r="AV2284" i="1"/>
  <c r="AU2273" i="1"/>
  <c r="AV2273" i="1"/>
  <c r="AW2273" i="1"/>
  <c r="AU2251" i="1"/>
  <c r="AU2232" i="1"/>
  <c r="AW2232" i="1"/>
  <c r="AU2213" i="1"/>
  <c r="AV2213" i="1"/>
  <c r="AW2213" i="1"/>
  <c r="AW2190" i="1"/>
  <c r="AU2190" i="1"/>
  <c r="AU2177" i="1"/>
  <c r="AW2177" i="1"/>
  <c r="AU2173" i="1"/>
  <c r="AV2173" i="1"/>
  <c r="AW2173" i="1"/>
  <c r="AW2165" i="1"/>
  <c r="AU2165" i="1"/>
  <c r="AU2152" i="1"/>
  <c r="AW2152" i="1"/>
  <c r="AU2148" i="1"/>
  <c r="AV2148" i="1"/>
  <c r="AW2148" i="1"/>
  <c r="AU2122" i="1"/>
  <c r="AW2122" i="1"/>
  <c r="AW2095" i="1"/>
  <c r="AU2047" i="1"/>
  <c r="AV2047" i="1"/>
  <c r="AW2047" i="1"/>
  <c r="AU2033" i="1"/>
  <c r="AW1995" i="1"/>
  <c r="AV1943" i="1"/>
  <c r="AV1853" i="1"/>
  <c r="AW2606" i="1"/>
  <c r="AW2601" i="1"/>
  <c r="AW2596" i="1"/>
  <c r="AW2591" i="1"/>
  <c r="AW2586" i="1"/>
  <c r="AW2581" i="1"/>
  <c r="AW2576" i="1"/>
  <c r="AW2571" i="1"/>
  <c r="AW2566" i="1"/>
  <c r="AW2561" i="1"/>
  <c r="AW2556" i="1"/>
  <c r="AW2551" i="1"/>
  <c r="AW2546" i="1"/>
  <c r="AW2541" i="1"/>
  <c r="AW2536" i="1"/>
  <c r="AW2531" i="1"/>
  <c r="AW2526" i="1"/>
  <c r="AW2521" i="1"/>
  <c r="AW2516" i="1"/>
  <c r="AW2511" i="1"/>
  <c r="AW2506" i="1"/>
  <c r="AW2501" i="1"/>
  <c r="AW2496" i="1"/>
  <c r="AW2491" i="1"/>
  <c r="AW2486" i="1"/>
  <c r="AW2481" i="1"/>
  <c r="AW2476" i="1"/>
  <c r="AW2471" i="1"/>
  <c r="AW2466" i="1"/>
  <c r="AW2461" i="1"/>
  <c r="AW2456" i="1"/>
  <c r="AW2451" i="1"/>
  <c r="AW2446" i="1"/>
  <c r="AW2441" i="1"/>
  <c r="AW2436" i="1"/>
  <c r="AW2431" i="1"/>
  <c r="AW2426" i="1"/>
  <c r="AW2421" i="1"/>
  <c r="AW2416" i="1"/>
  <c r="AW2411" i="1"/>
  <c r="AW2406" i="1"/>
  <c r="AW2383" i="1"/>
  <c r="AV2377" i="1"/>
  <c r="AV2374" i="1"/>
  <c r="AV2362" i="1"/>
  <c r="AU2353" i="1"/>
  <c r="AW2353" i="1"/>
  <c r="AW2350" i="1"/>
  <c r="AU2350" i="1"/>
  <c r="AV2337" i="1"/>
  <c r="AU2328" i="1"/>
  <c r="AW2328" i="1"/>
  <c r="AW2325" i="1"/>
  <c r="AU2325" i="1"/>
  <c r="AU2291" i="1"/>
  <c r="AU2287" i="1"/>
  <c r="AU2258" i="1"/>
  <c r="AV2258" i="1"/>
  <c r="AW2258" i="1"/>
  <c r="AU2236" i="1"/>
  <c r="AU2209" i="1"/>
  <c r="AV2209" i="1"/>
  <c r="AW2209" i="1"/>
  <c r="AU2169" i="1"/>
  <c r="AV2169" i="1"/>
  <c r="AW2169" i="1"/>
  <c r="AU2144" i="1"/>
  <c r="AV2144" i="1"/>
  <c r="AW2144" i="1"/>
  <c r="AU2113" i="1"/>
  <c r="AW2090" i="1"/>
  <c r="AU2042" i="1"/>
  <c r="AV2042" i="1"/>
  <c r="AW2042" i="1"/>
  <c r="AU2028" i="1"/>
  <c r="AV1956" i="1"/>
  <c r="AW1956" i="1"/>
  <c r="AV2521" i="1"/>
  <c r="AV2516" i="1"/>
  <c r="AV2511" i="1"/>
  <c r="AV2506" i="1"/>
  <c r="AV2501" i="1"/>
  <c r="AV2496" i="1"/>
  <c r="AV2491" i="1"/>
  <c r="AV2486" i="1"/>
  <c r="AV2481" i="1"/>
  <c r="AV2476" i="1"/>
  <c r="AV2471" i="1"/>
  <c r="AV2466" i="1"/>
  <c r="AV2461" i="1"/>
  <c r="AV2456" i="1"/>
  <c r="AV2451" i="1"/>
  <c r="AV2446" i="1"/>
  <c r="AV2441" i="1"/>
  <c r="AV2436" i="1"/>
  <c r="AV2431" i="1"/>
  <c r="AV2426" i="1"/>
  <c r="AV2421" i="1"/>
  <c r="AU2396" i="1"/>
  <c r="AW2396" i="1"/>
  <c r="AU2298" i="1"/>
  <c r="AV2298" i="1"/>
  <c r="AW2298" i="1"/>
  <c r="AW2280" i="1"/>
  <c r="AU2280" i="1"/>
  <c r="AU2269" i="1"/>
  <c r="AV2269" i="1"/>
  <c r="AW2269" i="1"/>
  <c r="AU2243" i="1"/>
  <c r="AV2243" i="1"/>
  <c r="AW2243" i="1"/>
  <c r="AU2228" i="1"/>
  <c r="AV2228" i="1"/>
  <c r="AW2228" i="1"/>
  <c r="AW2205" i="1"/>
  <c r="AU2205" i="1"/>
  <c r="AU2197" i="1"/>
  <c r="AW2197" i="1"/>
  <c r="AW2135" i="1"/>
  <c r="AU2135" i="1"/>
  <c r="AV2135" i="1"/>
  <c r="AU2037" i="1"/>
  <c r="AV2037" i="1"/>
  <c r="AW2037" i="1"/>
  <c r="AU1952" i="1"/>
  <c r="AW1952" i="1"/>
  <c r="AV1899" i="1"/>
  <c r="AW1899" i="1"/>
  <c r="AW2392" i="1"/>
  <c r="AU2368" i="1"/>
  <c r="AW2365" i="1"/>
  <c r="AU2365" i="1"/>
  <c r="AU2359" i="1"/>
  <c r="AU2356" i="1"/>
  <c r="AW2356" i="1"/>
  <c r="AU2334" i="1"/>
  <c r="AU2331" i="1"/>
  <c r="AW2331" i="1"/>
  <c r="AW2315" i="1"/>
  <c r="AU2315" i="1"/>
  <c r="AW2305" i="1"/>
  <c r="AU2305" i="1"/>
  <c r="AV2272" i="1"/>
  <c r="AU2254" i="1"/>
  <c r="AV2254" i="1"/>
  <c r="AW2254" i="1"/>
  <c r="AU2224" i="1"/>
  <c r="AV2224" i="1"/>
  <c r="AW2224" i="1"/>
  <c r="AU2201" i="1"/>
  <c r="AU2181" i="1"/>
  <c r="AU2117" i="1"/>
  <c r="AW2117" i="1"/>
  <c r="AU2108" i="1"/>
  <c r="AW2080" i="1"/>
  <c r="AU2032" i="1"/>
  <c r="AV2032" i="1"/>
  <c r="AW2032" i="1"/>
  <c r="AU2018" i="1"/>
  <c r="AV1965" i="1"/>
  <c r="AV1952" i="1"/>
  <c r="AW1947" i="1"/>
  <c r="AU1934" i="1"/>
  <c r="AW1934" i="1"/>
  <c r="AV1925" i="1"/>
  <c r="AW1882" i="1"/>
  <c r="AW2398" i="1"/>
  <c r="AV2392" i="1"/>
  <c r="AU2383" i="1"/>
  <c r="AW2380" i="1"/>
  <c r="AU2380" i="1"/>
  <c r="AU2371" i="1"/>
  <c r="AW2371" i="1"/>
  <c r="AW2352" i="1"/>
  <c r="AW2327" i="1"/>
  <c r="AU2318" i="1"/>
  <c r="AW2318" i="1"/>
  <c r="AU2308" i="1"/>
  <c r="AW2308" i="1"/>
  <c r="AU2294" i="1"/>
  <c r="AV2294" i="1"/>
  <c r="AW2265" i="1"/>
  <c r="AU2265" i="1"/>
  <c r="AU2239" i="1"/>
  <c r="AV2239" i="1"/>
  <c r="AW2239" i="1"/>
  <c r="AW2220" i="1"/>
  <c r="AU2220" i="1"/>
  <c r="AU2212" i="1"/>
  <c r="AW2212" i="1"/>
  <c r="AU2193" i="1"/>
  <c r="AV2193" i="1"/>
  <c r="AW2193" i="1"/>
  <c r="AW2185" i="1"/>
  <c r="AU2185" i="1"/>
  <c r="AU2172" i="1"/>
  <c r="AW2172" i="1"/>
  <c r="AU2168" i="1"/>
  <c r="AV2168" i="1"/>
  <c r="AW2168" i="1"/>
  <c r="AW2160" i="1"/>
  <c r="AU2160" i="1"/>
  <c r="AU2147" i="1"/>
  <c r="AW2147" i="1"/>
  <c r="AU2143" i="1"/>
  <c r="AV2143" i="1"/>
  <c r="AW2143" i="1"/>
  <c r="AU2139" i="1"/>
  <c r="AV2139" i="1"/>
  <c r="AW2139" i="1"/>
  <c r="AW2075" i="1"/>
  <c r="AU2027" i="1"/>
  <c r="AV2027" i="1"/>
  <c r="AW2027" i="1"/>
  <c r="AU2013" i="1"/>
  <c r="AW1985" i="1"/>
  <c r="AW1980" i="1"/>
  <c r="AW1975" i="1"/>
  <c r="AW1970" i="1"/>
  <c r="AU1938" i="1"/>
  <c r="AW2438" i="1"/>
  <c r="AW2433" i="1"/>
  <c r="AW2428" i="1"/>
  <c r="AW2423" i="1"/>
  <c r="AW2418" i="1"/>
  <c r="AW2413" i="1"/>
  <c r="AW2408" i="1"/>
  <c r="AW2403" i="1"/>
  <c r="AV2398" i="1"/>
  <c r="AV2395" i="1"/>
  <c r="AV2352" i="1"/>
  <c r="AU2343" i="1"/>
  <c r="AW2343" i="1"/>
  <c r="AW2340" i="1"/>
  <c r="AU2340" i="1"/>
  <c r="AV2327" i="1"/>
  <c r="AU2283" i="1"/>
  <c r="AV2283" i="1"/>
  <c r="AW2283" i="1"/>
  <c r="AW2279" i="1"/>
  <c r="AW2250" i="1"/>
  <c r="AU2250" i="1"/>
  <c r="AU2189" i="1"/>
  <c r="AV2189" i="1"/>
  <c r="AW2189" i="1"/>
  <c r="AU2164" i="1"/>
  <c r="AV2164" i="1"/>
  <c r="AW2164" i="1"/>
  <c r="AW2130" i="1"/>
  <c r="AU2130" i="1"/>
  <c r="AV2130" i="1"/>
  <c r="AU2112" i="1"/>
  <c r="AW2112" i="1"/>
  <c r="AU2103" i="1"/>
  <c r="AW2070" i="1"/>
  <c r="AU2022" i="1"/>
  <c r="AV2022" i="1"/>
  <c r="AW2022" i="1"/>
  <c r="AU1960" i="1"/>
  <c r="AU1955" i="1"/>
  <c r="AV2438" i="1"/>
  <c r="AV2433" i="1"/>
  <c r="AV2428" i="1"/>
  <c r="AV2423" i="1"/>
  <c r="AV2418" i="1"/>
  <c r="AV2413" i="1"/>
  <c r="AV2408" i="1"/>
  <c r="AV2403" i="1"/>
  <c r="AU2389" i="1"/>
  <c r="AU2386" i="1"/>
  <c r="AW2386" i="1"/>
  <c r="AW2367" i="1"/>
  <c r="AW2364" i="1"/>
  <c r="AW2358" i="1"/>
  <c r="AV2355" i="1"/>
  <c r="AV2333" i="1"/>
  <c r="AV2330" i="1"/>
  <c r="AW2314" i="1"/>
  <c r="AW2304" i="1"/>
  <c r="AW2290" i="1"/>
  <c r="AU2290" i="1"/>
  <c r="AU2261" i="1"/>
  <c r="AW2235" i="1"/>
  <c r="AU2235" i="1"/>
  <c r="AU2227" i="1"/>
  <c r="AW2227" i="1"/>
  <c r="AU2208" i="1"/>
  <c r="AV2208" i="1"/>
  <c r="AW2208" i="1"/>
  <c r="AV2200" i="1"/>
  <c r="AV2180" i="1"/>
  <c r="AV2155" i="1"/>
  <c r="AU2017" i="1"/>
  <c r="AV2017" i="1"/>
  <c r="AW2017" i="1"/>
  <c r="AV2358" i="1"/>
  <c r="AU2349" i="1"/>
  <c r="AU2346" i="1"/>
  <c r="AW2346" i="1"/>
  <c r="AU2324" i="1"/>
  <c r="AU2321" i="1"/>
  <c r="AW2321" i="1"/>
  <c r="AU2311" i="1"/>
  <c r="AW2311" i="1"/>
  <c r="AU2301" i="1"/>
  <c r="AU2268" i="1"/>
  <c r="AV2268" i="1"/>
  <c r="AW2268" i="1"/>
  <c r="AU2246" i="1"/>
  <c r="AU2231" i="1"/>
  <c r="AU2204" i="1"/>
  <c r="AV2204" i="1"/>
  <c r="AW2204" i="1"/>
  <c r="AV2192" i="1"/>
  <c r="AU2176" i="1"/>
  <c r="AV2167" i="1"/>
  <c r="AV2142" i="1"/>
  <c r="AU2138" i="1"/>
  <c r="AU2134" i="1"/>
  <c r="AV2134" i="1"/>
  <c r="AW2134" i="1"/>
  <c r="AU2107" i="1"/>
  <c r="AW2107" i="1"/>
  <c r="AU2098" i="1"/>
  <c r="AW2060" i="1"/>
  <c r="AU2012" i="1"/>
  <c r="AV2012" i="1"/>
  <c r="AW2012" i="1"/>
  <c r="AU1998" i="1"/>
  <c r="AV1951" i="1"/>
  <c r="AV1946" i="1"/>
  <c r="AW1946" i="1"/>
  <c r="AV1941" i="1"/>
  <c r="AW1941" i="1"/>
  <c r="AU1937" i="1"/>
  <c r="AU1933" i="1"/>
  <c r="AV1933" i="1"/>
  <c r="AW1933" i="1"/>
  <c r="AV1924" i="1"/>
  <c r="AV2100" i="1"/>
  <c r="AV2095" i="1"/>
  <c r="AV2090" i="1"/>
  <c r="AV2085" i="1"/>
  <c r="AV2080" i="1"/>
  <c r="AV2075" i="1"/>
  <c r="AV2070" i="1"/>
  <c r="AV2065" i="1"/>
  <c r="AV2060" i="1"/>
  <c r="AV2055" i="1"/>
  <c r="AV2050" i="1"/>
  <c r="AV2045" i="1"/>
  <c r="AV2040" i="1"/>
  <c r="AV2035" i="1"/>
  <c r="AV2030" i="1"/>
  <c r="AV2025" i="1"/>
  <c r="AV2020" i="1"/>
  <c r="AV2015" i="1"/>
  <c r="AV2010" i="1"/>
  <c r="AV2005" i="1"/>
  <c r="AV2000" i="1"/>
  <c r="AV1995" i="1"/>
  <c r="AV1990" i="1"/>
  <c r="AV1985" i="1"/>
  <c r="AV1980" i="1"/>
  <c r="AV1975" i="1"/>
  <c r="AV1970" i="1"/>
  <c r="AV1947" i="1"/>
  <c r="AV1929" i="1"/>
  <c r="AU1916" i="1"/>
  <c r="AW1913" i="1"/>
  <c r="AW1894" i="1"/>
  <c r="AW1877" i="1"/>
  <c r="AU1846" i="1"/>
  <c r="AV1846" i="1"/>
  <c r="AW1846" i="1"/>
  <c r="AU1808" i="1"/>
  <c r="AV1808" i="1"/>
  <c r="AW1808" i="1"/>
  <c r="AU1758" i="1"/>
  <c r="AV1758" i="1"/>
  <c r="AW1758" i="1"/>
  <c r="AV1746" i="1"/>
  <c r="AW1746" i="1"/>
  <c r="AU1727" i="1"/>
  <c r="AV1727" i="1"/>
  <c r="AU1723" i="1"/>
  <c r="AV1723" i="1"/>
  <c r="AW1723" i="1"/>
  <c r="AU1591" i="1"/>
  <c r="AV1591" i="1"/>
  <c r="AU2100" i="1"/>
  <c r="AU2095" i="1"/>
  <c r="AU2090" i="1"/>
  <c r="AU2085" i="1"/>
  <c r="AU2080" i="1"/>
  <c r="AU2075" i="1"/>
  <c r="AU2070" i="1"/>
  <c r="AU2065" i="1"/>
  <c r="AU2060" i="1"/>
  <c r="AU2055" i="1"/>
  <c r="AU2050" i="1"/>
  <c r="AU2045" i="1"/>
  <c r="AU2040" i="1"/>
  <c r="AU2035" i="1"/>
  <c r="AU2030" i="1"/>
  <c r="AU2025" i="1"/>
  <c r="AU2020" i="1"/>
  <c r="AU2015" i="1"/>
  <c r="AU2010" i="1"/>
  <c r="AU2005" i="1"/>
  <c r="AU2000" i="1"/>
  <c r="AU1995" i="1"/>
  <c r="AU1990" i="1"/>
  <c r="AU1985" i="1"/>
  <c r="AU1980" i="1"/>
  <c r="AU1975" i="1"/>
  <c r="AU1970" i="1"/>
  <c r="AW1957" i="1"/>
  <c r="AU1947" i="1"/>
  <c r="AW1939" i="1"/>
  <c r="AU1929" i="1"/>
  <c r="AU1919" i="1"/>
  <c r="AU1891" i="1"/>
  <c r="AW1891" i="1"/>
  <c r="AW1860" i="1"/>
  <c r="AU1860" i="1"/>
  <c r="AU1827" i="1"/>
  <c r="AV1827" i="1"/>
  <c r="AU1777" i="1"/>
  <c r="AV1777" i="1"/>
  <c r="AU1705" i="1"/>
  <c r="AV1705" i="1"/>
  <c r="AU1687" i="1"/>
  <c r="AU1678" i="1"/>
  <c r="AW1591" i="1"/>
  <c r="AV1546" i="1"/>
  <c r="AW1546" i="1"/>
  <c r="AU1853" i="1"/>
  <c r="AW1853" i="1"/>
  <c r="AU1842" i="1"/>
  <c r="AV1842" i="1"/>
  <c r="AU1823" i="1"/>
  <c r="AV1823" i="1"/>
  <c r="AW1823" i="1"/>
  <c r="AU1773" i="1"/>
  <c r="AV1773" i="1"/>
  <c r="AW1773" i="1"/>
  <c r="AV1761" i="1"/>
  <c r="AW1761" i="1"/>
  <c r="AW1870" i="1"/>
  <c r="AU1870" i="1"/>
  <c r="AU1838" i="1"/>
  <c r="AW1838" i="1"/>
  <c r="AU1792" i="1"/>
  <c r="AV1792" i="1"/>
  <c r="AU1742" i="1"/>
  <c r="AV1742" i="1"/>
  <c r="AU1700" i="1"/>
  <c r="AV1700" i="1"/>
  <c r="AU1682" i="1"/>
  <c r="AU1673" i="1"/>
  <c r="AU1511" i="1"/>
  <c r="AU1894" i="1"/>
  <c r="AU1877" i="1"/>
  <c r="AU1863" i="1"/>
  <c r="AW1863" i="1"/>
  <c r="AU1856" i="1"/>
  <c r="AV1856" i="1"/>
  <c r="AW1856" i="1"/>
  <c r="AW1815" i="1"/>
  <c r="AU1811" i="1"/>
  <c r="AU1788" i="1"/>
  <c r="AV1788" i="1"/>
  <c r="AW1788" i="1"/>
  <c r="AW1765" i="1"/>
  <c r="AU1761" i="1"/>
  <c r="AU1738" i="1"/>
  <c r="AV1738" i="1"/>
  <c r="AW1738" i="1"/>
  <c r="AV1655" i="1"/>
  <c r="AU1897" i="1"/>
  <c r="AW1880" i="1"/>
  <c r="AU1880" i="1"/>
  <c r="AW1830" i="1"/>
  <c r="AU1807" i="1"/>
  <c r="AV1807" i="1"/>
  <c r="AU1757" i="1"/>
  <c r="AV1757" i="1"/>
  <c r="AW1730" i="1"/>
  <c r="AU1722" i="1"/>
  <c r="AV1722" i="1"/>
  <c r="AU1695" i="1"/>
  <c r="AV1695" i="1"/>
  <c r="AU1581" i="1"/>
  <c r="AV1581" i="1"/>
  <c r="AW1964" i="1"/>
  <c r="AU1921" i="1"/>
  <c r="AU1906" i="1"/>
  <c r="AW1903" i="1"/>
  <c r="AW1900" i="1"/>
  <c r="AU1887" i="1"/>
  <c r="AU1873" i="1"/>
  <c r="AW1873" i="1"/>
  <c r="AU1866" i="1"/>
  <c r="AV1866" i="1"/>
  <c r="AW1866" i="1"/>
  <c r="AU1849" i="1"/>
  <c r="AW1845" i="1"/>
  <c r="AU1841" i="1"/>
  <c r="AV1841" i="1"/>
  <c r="AW1841" i="1"/>
  <c r="AU1826" i="1"/>
  <c r="AV1826" i="1"/>
  <c r="AW1826" i="1"/>
  <c r="AU1803" i="1"/>
  <c r="AV1803" i="1"/>
  <c r="AW1803" i="1"/>
  <c r="AW1780" i="1"/>
  <c r="AU1776" i="1"/>
  <c r="AU1753" i="1"/>
  <c r="AV1753" i="1"/>
  <c r="AW1753" i="1"/>
  <c r="AW1695" i="1"/>
  <c r="AW1581" i="1"/>
  <c r="AW2119" i="1"/>
  <c r="AW2114" i="1"/>
  <c r="AW2109" i="1"/>
  <c r="AW2104" i="1"/>
  <c r="AW2099" i="1"/>
  <c r="AW2094" i="1"/>
  <c r="AW2089" i="1"/>
  <c r="AW2084" i="1"/>
  <c r="AW2079" i="1"/>
  <c r="AW2074" i="1"/>
  <c r="AW2069" i="1"/>
  <c r="AW2064" i="1"/>
  <c r="AW2059" i="1"/>
  <c r="AW2054" i="1"/>
  <c r="AW2049" i="1"/>
  <c r="AW2044" i="1"/>
  <c r="AW2039" i="1"/>
  <c r="AW2034" i="1"/>
  <c r="AW2029" i="1"/>
  <c r="AW2024" i="1"/>
  <c r="AW2019" i="1"/>
  <c r="AW2014" i="1"/>
  <c r="AW2009" i="1"/>
  <c r="AW2004" i="1"/>
  <c r="AW1999" i="1"/>
  <c r="AU1926" i="1"/>
  <c r="AW1915" i="1"/>
  <c r="AU1912" i="1"/>
  <c r="AU1909" i="1"/>
  <c r="AW1890" i="1"/>
  <c r="AU1890" i="1"/>
  <c r="AU1822" i="1"/>
  <c r="AV1822" i="1"/>
  <c r="AU1784" i="1"/>
  <c r="AU1772" i="1"/>
  <c r="AV1772" i="1"/>
  <c r="AU1690" i="1"/>
  <c r="AV1690" i="1"/>
  <c r="AU1654" i="1"/>
  <c r="AV1654" i="1"/>
  <c r="AV2119" i="1"/>
  <c r="AV2114" i="1"/>
  <c r="AV2109" i="1"/>
  <c r="AV2104" i="1"/>
  <c r="AV2099" i="1"/>
  <c r="AV2094" i="1"/>
  <c r="AV2089" i="1"/>
  <c r="AV2084" i="1"/>
  <c r="AV2079" i="1"/>
  <c r="AV2074" i="1"/>
  <c r="AV2069" i="1"/>
  <c r="AV2064" i="1"/>
  <c r="AV2059" i="1"/>
  <c r="AV2054" i="1"/>
  <c r="AV2049" i="1"/>
  <c r="AV2044" i="1"/>
  <c r="AV2039" i="1"/>
  <c r="AV2034" i="1"/>
  <c r="AV2029" i="1"/>
  <c r="AV2024" i="1"/>
  <c r="AV2019" i="1"/>
  <c r="AV2014" i="1"/>
  <c r="AV2009" i="1"/>
  <c r="AV2004" i="1"/>
  <c r="AV1999" i="1"/>
  <c r="AV1994" i="1"/>
  <c r="AV1989" i="1"/>
  <c r="AV1984" i="1"/>
  <c r="AV1979" i="1"/>
  <c r="AV1974" i="1"/>
  <c r="AV1969" i="1"/>
  <c r="AW1951" i="1"/>
  <c r="AU1931" i="1"/>
  <c r="AV1928" i="1"/>
  <c r="AU1883" i="1"/>
  <c r="AW1883" i="1"/>
  <c r="AU1876" i="1"/>
  <c r="AV1876" i="1"/>
  <c r="AW1876" i="1"/>
  <c r="AU1859" i="1"/>
  <c r="AU1837" i="1"/>
  <c r="AV1837" i="1"/>
  <c r="AU1818" i="1"/>
  <c r="AV1818" i="1"/>
  <c r="AW1818" i="1"/>
  <c r="AW1795" i="1"/>
  <c r="AU1768" i="1"/>
  <c r="AV1768" i="1"/>
  <c r="AW1768" i="1"/>
  <c r="AV1756" i="1"/>
  <c r="AW1756" i="1"/>
  <c r="AW1745" i="1"/>
  <c r="AW1690" i="1"/>
  <c r="AW1654" i="1"/>
  <c r="AU1644" i="1"/>
  <c r="AV1634" i="1"/>
  <c r="AV1624" i="1"/>
  <c r="AW1938" i="1"/>
  <c r="AU1936" i="1"/>
  <c r="AW1920" i="1"/>
  <c r="AU1893" i="1"/>
  <c r="AW1893" i="1"/>
  <c r="AU1852" i="1"/>
  <c r="AU1833" i="1"/>
  <c r="AW1833" i="1"/>
  <c r="AU1799" i="1"/>
  <c r="AU1787" i="1"/>
  <c r="AV1787" i="1"/>
  <c r="AU1749" i="1"/>
  <c r="AU1737" i="1"/>
  <c r="AV1737" i="1"/>
  <c r="AU1685" i="1"/>
  <c r="AV1685" i="1"/>
  <c r="AW1961" i="1"/>
  <c r="AW1943" i="1"/>
  <c r="AU1941" i="1"/>
  <c r="AV1938" i="1"/>
  <c r="AW1925" i="1"/>
  <c r="AV1920" i="1"/>
  <c r="AW1917" i="1"/>
  <c r="AW1914" i="1"/>
  <c r="AW1911" i="1"/>
  <c r="AV1908" i="1"/>
  <c r="AW1889" i="1"/>
  <c r="AU1886" i="1"/>
  <c r="AV1886" i="1"/>
  <c r="AW1886" i="1"/>
  <c r="AU1869" i="1"/>
  <c r="AW1855" i="1"/>
  <c r="AU1855" i="1"/>
  <c r="AU1848" i="1"/>
  <c r="AW1848" i="1"/>
  <c r="AW1810" i="1"/>
  <c r="AU1806" i="1"/>
  <c r="AU1783" i="1"/>
  <c r="AV1783" i="1"/>
  <c r="AW1783" i="1"/>
  <c r="AW1760" i="1"/>
  <c r="AU1756" i="1"/>
  <c r="AU1733" i="1"/>
  <c r="AV1733" i="1"/>
  <c r="AW1733" i="1"/>
  <c r="AW1725" i="1"/>
  <c r="AW1685" i="1"/>
  <c r="AW2301" i="1"/>
  <c r="AW2296" i="1"/>
  <c r="AW2291" i="1"/>
  <c r="AW2286" i="1"/>
  <c r="AW2281" i="1"/>
  <c r="AW2276" i="1"/>
  <c r="AW2271" i="1"/>
  <c r="AW2266" i="1"/>
  <c r="AW2261" i="1"/>
  <c r="AW2256" i="1"/>
  <c r="AW2251" i="1"/>
  <c r="AW2246" i="1"/>
  <c r="AW2241" i="1"/>
  <c r="AW2236" i="1"/>
  <c r="AW2231" i="1"/>
  <c r="AW2226" i="1"/>
  <c r="AW2221" i="1"/>
  <c r="AW2216" i="1"/>
  <c r="AW2211" i="1"/>
  <c r="AW2206" i="1"/>
  <c r="AW2201" i="1"/>
  <c r="AW2196" i="1"/>
  <c r="AW2191" i="1"/>
  <c r="AW2186" i="1"/>
  <c r="AW2181" i="1"/>
  <c r="AW2176" i="1"/>
  <c r="AW2171" i="1"/>
  <c r="AW2166" i="1"/>
  <c r="AW2161" i="1"/>
  <c r="AW2156" i="1"/>
  <c r="AW2151" i="1"/>
  <c r="AW2146" i="1"/>
  <c r="AW2141" i="1"/>
  <c r="AW2136" i="1"/>
  <c r="AW2131" i="1"/>
  <c r="AW2126" i="1"/>
  <c r="AW2121" i="1"/>
  <c r="AW2116" i="1"/>
  <c r="AW2111" i="1"/>
  <c r="AW2106" i="1"/>
  <c r="AW2101" i="1"/>
  <c r="AW2096" i="1"/>
  <c r="AW2091" i="1"/>
  <c r="AW2086" i="1"/>
  <c r="AW2081" i="1"/>
  <c r="AW2076" i="1"/>
  <c r="AW2071" i="1"/>
  <c r="AW2066" i="1"/>
  <c r="AW2061" i="1"/>
  <c r="AW2056" i="1"/>
  <c r="AW2051" i="1"/>
  <c r="AW2046" i="1"/>
  <c r="AW2041" i="1"/>
  <c r="AW2036" i="1"/>
  <c r="AW2031" i="1"/>
  <c r="AW2026" i="1"/>
  <c r="AW2021" i="1"/>
  <c r="AW2016" i="1"/>
  <c r="AW2011" i="1"/>
  <c r="AW2006" i="1"/>
  <c r="AW2001" i="1"/>
  <c r="AW1996" i="1"/>
  <c r="AW1991" i="1"/>
  <c r="AW1986" i="1"/>
  <c r="AW1981" i="1"/>
  <c r="AW1976" i="1"/>
  <c r="AW1971" i="1"/>
  <c r="AW1948" i="1"/>
  <c r="AU1946" i="1"/>
  <c r="AW1930" i="1"/>
  <c r="AU1896" i="1"/>
  <c r="AU1862" i="1"/>
  <c r="AU1814" i="1"/>
  <c r="AU1802" i="1"/>
  <c r="AV1802" i="1"/>
  <c r="AU1764" i="1"/>
  <c r="AU1752" i="1"/>
  <c r="AV1752" i="1"/>
  <c r="AU1703" i="1"/>
  <c r="AU1680" i="1"/>
  <c r="AV1680" i="1"/>
  <c r="AV1653" i="1"/>
  <c r="AW1653" i="1"/>
  <c r="AU1951" i="1"/>
  <c r="AW1865" i="1"/>
  <c r="AU1865" i="1"/>
  <c r="AW1840" i="1"/>
  <c r="AU1836" i="1"/>
  <c r="AV1836" i="1"/>
  <c r="AW1836" i="1"/>
  <c r="AW1825" i="1"/>
  <c r="AU1798" i="1"/>
  <c r="AV1798" i="1"/>
  <c r="AW1798" i="1"/>
  <c r="AW1775" i="1"/>
  <c r="AU1748" i="1"/>
  <c r="AV1748" i="1"/>
  <c r="AW1748" i="1"/>
  <c r="AU1566" i="1"/>
  <c r="AV1566" i="1"/>
  <c r="AW1566" i="1"/>
  <c r="AU1956" i="1"/>
  <c r="AU1911" i="1"/>
  <c r="AW1908" i="1"/>
  <c r="AW1905" i="1"/>
  <c r="AU1902" i="1"/>
  <c r="AU1899" i="1"/>
  <c r="AU1872" i="1"/>
  <c r="AU1858" i="1"/>
  <c r="AW1858" i="1"/>
  <c r="AU1851" i="1"/>
  <c r="AV1851" i="1"/>
  <c r="AW1851" i="1"/>
  <c r="AU1844" i="1"/>
  <c r="AU1817" i="1"/>
  <c r="AV1817" i="1"/>
  <c r="AU1779" i="1"/>
  <c r="AU1767" i="1"/>
  <c r="AV1767" i="1"/>
  <c r="AU1707" i="1"/>
  <c r="AU1698" i="1"/>
  <c r="AU1675" i="1"/>
  <c r="AV1675" i="1"/>
  <c r="AV1638" i="1"/>
  <c r="AU1961" i="1"/>
  <c r="AU1917" i="1"/>
  <c r="AU1914" i="1"/>
  <c r="AU1889" i="1"/>
  <c r="AW1875" i="1"/>
  <c r="AU1875" i="1"/>
  <c r="AU1832" i="1"/>
  <c r="AV1832" i="1"/>
  <c r="AU1813" i="1"/>
  <c r="AV1813" i="1"/>
  <c r="AW1813" i="1"/>
  <c r="AW1790" i="1"/>
  <c r="AU1786" i="1"/>
  <c r="AU1763" i="1"/>
  <c r="AV1763" i="1"/>
  <c r="AW1763" i="1"/>
  <c r="AV1751" i="1"/>
  <c r="AW1751" i="1"/>
  <c r="AW1740" i="1"/>
  <c r="AW2138" i="1"/>
  <c r="AW2133" i="1"/>
  <c r="AW2128" i="1"/>
  <c r="AW2123" i="1"/>
  <c r="AW2118" i="1"/>
  <c r="AW2113" i="1"/>
  <c r="AW2108" i="1"/>
  <c r="AW2103" i="1"/>
  <c r="AW2098" i="1"/>
  <c r="AW2093" i="1"/>
  <c r="AW2088" i="1"/>
  <c r="AW2083" i="1"/>
  <c r="AW2078" i="1"/>
  <c r="AW2073" i="1"/>
  <c r="AW2068" i="1"/>
  <c r="AW2063" i="1"/>
  <c r="AW2058" i="1"/>
  <c r="AW2053" i="1"/>
  <c r="AW2048" i="1"/>
  <c r="AW2043" i="1"/>
  <c r="AW2038" i="1"/>
  <c r="AW2033" i="1"/>
  <c r="AW2028" i="1"/>
  <c r="AW2023" i="1"/>
  <c r="AW2018" i="1"/>
  <c r="AW2013" i="1"/>
  <c r="AW2008" i="1"/>
  <c r="AW2003" i="1"/>
  <c r="AW1998" i="1"/>
  <c r="AW1993" i="1"/>
  <c r="AW1988" i="1"/>
  <c r="AW1983" i="1"/>
  <c r="AW1978" i="1"/>
  <c r="AW1973" i="1"/>
  <c r="AW1968" i="1"/>
  <c r="AU1966" i="1"/>
  <c r="AW1950" i="1"/>
  <c r="AW1927" i="1"/>
  <c r="AU1882" i="1"/>
  <c r="AU1868" i="1"/>
  <c r="AW1868" i="1"/>
  <c r="AU1861" i="1"/>
  <c r="AV1861" i="1"/>
  <c r="AW1861" i="1"/>
  <c r="AU1782" i="1"/>
  <c r="AV1782" i="1"/>
  <c r="AU1732" i="1"/>
  <c r="AV1732" i="1"/>
  <c r="AU1728" i="1"/>
  <c r="AV1728" i="1"/>
  <c r="AW1728" i="1"/>
  <c r="AW1720" i="1"/>
  <c r="AU1702" i="1"/>
  <c r="AU1670" i="1"/>
  <c r="AV1670" i="1"/>
  <c r="AU1657" i="1"/>
  <c r="AU1647" i="1"/>
  <c r="AV1647" i="1"/>
  <c r="AW1647" i="1"/>
  <c r="AU1601" i="1"/>
  <c r="AV1601" i="1"/>
  <c r="AV2138" i="1"/>
  <c r="AV2133" i="1"/>
  <c r="AV2128" i="1"/>
  <c r="AV2123" i="1"/>
  <c r="AV2118" i="1"/>
  <c r="AV2113" i="1"/>
  <c r="AV2108" i="1"/>
  <c r="AV2103" i="1"/>
  <c r="AV2098" i="1"/>
  <c r="AV2093" i="1"/>
  <c r="AV2088" i="1"/>
  <c r="AV2083" i="1"/>
  <c r="AV2078" i="1"/>
  <c r="AV2073" i="1"/>
  <c r="AV2068" i="1"/>
  <c r="AV2063" i="1"/>
  <c r="AV2058" i="1"/>
  <c r="AV2053" i="1"/>
  <c r="AV2048" i="1"/>
  <c r="AV2043" i="1"/>
  <c r="AV2038" i="1"/>
  <c r="AV2033" i="1"/>
  <c r="AV2028" i="1"/>
  <c r="AV2023" i="1"/>
  <c r="AV2018" i="1"/>
  <c r="AV2013" i="1"/>
  <c r="AV2008" i="1"/>
  <c r="AV2003" i="1"/>
  <c r="AV1998" i="1"/>
  <c r="AV1993" i="1"/>
  <c r="AV1988" i="1"/>
  <c r="AV1983" i="1"/>
  <c r="AV1978" i="1"/>
  <c r="AV1973" i="1"/>
  <c r="AV1968" i="1"/>
  <c r="AW1955" i="1"/>
  <c r="AV1950" i="1"/>
  <c r="AW1932" i="1"/>
  <c r="AV1927" i="1"/>
  <c r="AV1910" i="1"/>
  <c r="AW1907" i="1"/>
  <c r="AW1904" i="1"/>
  <c r="AU1892" i="1"/>
  <c r="AW1885" i="1"/>
  <c r="AU1885" i="1"/>
  <c r="AW1857" i="1"/>
  <c r="AU1847" i="1"/>
  <c r="AV1847" i="1"/>
  <c r="AU1828" i="1"/>
  <c r="AW1828" i="1"/>
  <c r="AW1805" i="1"/>
  <c r="AU1801" i="1"/>
  <c r="AU1778" i="1"/>
  <c r="AV1778" i="1"/>
  <c r="AW1778" i="1"/>
  <c r="AW1755" i="1"/>
  <c r="AU1751" i="1"/>
  <c r="AW1670" i="1"/>
  <c r="AV1652" i="1"/>
  <c r="AW1652" i="1"/>
  <c r="AW1601" i="1"/>
  <c r="AW1960" i="1"/>
  <c r="AV1955" i="1"/>
  <c r="AW1937" i="1"/>
  <c r="AV1932" i="1"/>
  <c r="AW1919" i="1"/>
  <c r="AW1916" i="1"/>
  <c r="AV1913" i="1"/>
  <c r="AU1910" i="1"/>
  <c r="AV1907" i="1"/>
  <c r="AV1904" i="1"/>
  <c r="AW1895" i="1"/>
  <c r="AU1895" i="1"/>
  <c r="AU1878" i="1"/>
  <c r="AW1878" i="1"/>
  <c r="AU1871" i="1"/>
  <c r="AV1871" i="1"/>
  <c r="AW1871" i="1"/>
  <c r="AV1857" i="1"/>
  <c r="AU1854" i="1"/>
  <c r="AU1843" i="1"/>
  <c r="AW1843" i="1"/>
  <c r="AU1809" i="1"/>
  <c r="AU1797" i="1"/>
  <c r="AV1797" i="1"/>
  <c r="AU1759" i="1"/>
  <c r="AU1747" i="1"/>
  <c r="AV1747" i="1"/>
  <c r="AU1697" i="1"/>
  <c r="AU1688" i="1"/>
  <c r="AU1665" i="1"/>
  <c r="AV1665" i="1"/>
  <c r="AW1965" i="1"/>
  <c r="AV1960" i="1"/>
  <c r="AW1942" i="1"/>
  <c r="AV1937" i="1"/>
  <c r="AW1924" i="1"/>
  <c r="AV1919" i="1"/>
  <c r="AV1916" i="1"/>
  <c r="AU1913" i="1"/>
  <c r="AU1898" i="1"/>
  <c r="AW1898" i="1"/>
  <c r="AW1867" i="1"/>
  <c r="AV1860" i="1"/>
  <c r="AW1835" i="1"/>
  <c r="AW1820" i="1"/>
  <c r="AU1816" i="1"/>
  <c r="AU1793" i="1"/>
  <c r="AV1793" i="1"/>
  <c r="AW1793" i="1"/>
  <c r="AW1770" i="1"/>
  <c r="AU1766" i="1"/>
  <c r="AU1743" i="1"/>
  <c r="AV1743" i="1"/>
  <c r="AW1743" i="1"/>
  <c r="AW1727" i="1"/>
  <c r="AV1651" i="1"/>
  <c r="AW1651" i="1"/>
  <c r="AU1901" i="1"/>
  <c r="AV1891" i="1"/>
  <c r="AU1888" i="1"/>
  <c r="AW1888" i="1"/>
  <c r="AU1881" i="1"/>
  <c r="AV1881" i="1"/>
  <c r="AW1881" i="1"/>
  <c r="AV1867" i="1"/>
  <c r="AU1864" i="1"/>
  <c r="AW1850" i="1"/>
  <c r="AU1839" i="1"/>
  <c r="AU1831" i="1"/>
  <c r="AV1831" i="1"/>
  <c r="AW1831" i="1"/>
  <c r="AW1827" i="1"/>
  <c r="AU1812" i="1"/>
  <c r="AV1812" i="1"/>
  <c r="AW1777" i="1"/>
  <c r="AU1762" i="1"/>
  <c r="AV1762" i="1"/>
  <c r="AU1710" i="1"/>
  <c r="AV1710" i="1"/>
  <c r="AU1692" i="1"/>
  <c r="AU1683" i="1"/>
  <c r="AU1660" i="1"/>
  <c r="AV1660" i="1"/>
  <c r="AU1645" i="1"/>
  <c r="AW1627" i="1"/>
  <c r="AU1611" i="1"/>
  <c r="AU1564" i="1"/>
  <c r="AV1564" i="1"/>
  <c r="AW1564" i="1"/>
  <c r="AV1456" i="1"/>
  <c r="AW1456" i="1"/>
  <c r="AV1311" i="1"/>
  <c r="AW1311" i="1"/>
  <c r="AU1850" i="1"/>
  <c r="AU1845" i="1"/>
  <c r="AU1840" i="1"/>
  <c r="AU1835" i="1"/>
  <c r="AU1830" i="1"/>
  <c r="AU1825" i="1"/>
  <c r="AU1820" i="1"/>
  <c r="AU1815" i="1"/>
  <c r="AU1810" i="1"/>
  <c r="AU1805" i="1"/>
  <c r="AU1800" i="1"/>
  <c r="AU1795" i="1"/>
  <c r="AU1790" i="1"/>
  <c r="AU1785" i="1"/>
  <c r="AU1780" i="1"/>
  <c r="AU1775" i="1"/>
  <c r="AU1770" i="1"/>
  <c r="AU1765" i="1"/>
  <c r="AU1760" i="1"/>
  <c r="AU1755" i="1"/>
  <c r="AU1750" i="1"/>
  <c r="AU1745" i="1"/>
  <c r="AU1740" i="1"/>
  <c r="AU1735" i="1"/>
  <c r="AU1730" i="1"/>
  <c r="AU1725" i="1"/>
  <c r="AU1720" i="1"/>
  <c r="AU1715" i="1"/>
  <c r="AW1642" i="1"/>
  <c r="AU1639" i="1"/>
  <c r="AW1639" i="1"/>
  <c r="AU1633" i="1"/>
  <c r="AU1630" i="1"/>
  <c r="AW1553" i="1"/>
  <c r="AW1550" i="1"/>
  <c r="AV1501" i="1"/>
  <c r="AW1501" i="1"/>
  <c r="AW1492" i="1"/>
  <c r="AU1470" i="1"/>
  <c r="AV1470" i="1"/>
  <c r="AV1451" i="1"/>
  <c r="AW1451" i="1"/>
  <c r="AW1381" i="1"/>
  <c r="AV1301" i="1"/>
  <c r="AW1301" i="1"/>
  <c r="AU1292" i="1"/>
  <c r="AV1292" i="1"/>
  <c r="AW1292" i="1"/>
  <c r="AU1650" i="1"/>
  <c r="AU1614" i="1"/>
  <c r="AV1614" i="1"/>
  <c r="AW1614" i="1"/>
  <c r="AV1577" i="1"/>
  <c r="AU1574" i="1"/>
  <c r="AV1574" i="1"/>
  <c r="AW1574" i="1"/>
  <c r="AV1550" i="1"/>
  <c r="AU1509" i="1"/>
  <c r="AU1505" i="1"/>
  <c r="AV1505" i="1"/>
  <c r="AU1474" i="1"/>
  <c r="AU1465" i="1"/>
  <c r="AV1446" i="1"/>
  <c r="AW1446" i="1"/>
  <c r="AV1351" i="1"/>
  <c r="AW1351" i="1"/>
  <c r="AU1217" i="1"/>
  <c r="AV1217" i="1"/>
  <c r="AW1217" i="1"/>
  <c r="AU1655" i="1"/>
  <c r="AU1604" i="1"/>
  <c r="AV1604" i="1"/>
  <c r="AW1604" i="1"/>
  <c r="AU1594" i="1"/>
  <c r="AV1594" i="1"/>
  <c r="AW1594" i="1"/>
  <c r="AU1584" i="1"/>
  <c r="AV1584" i="1"/>
  <c r="AW1584" i="1"/>
  <c r="AV1531" i="1"/>
  <c r="AW1531" i="1"/>
  <c r="AV1441" i="1"/>
  <c r="AW1441" i="1"/>
  <c r="AU1207" i="1"/>
  <c r="AV1207" i="1"/>
  <c r="AW1207" i="1"/>
  <c r="AU1202" i="1"/>
  <c r="AV1202" i="1"/>
  <c r="AW1202" i="1"/>
  <c r="AV1717" i="1"/>
  <c r="AV1712" i="1"/>
  <c r="AV1707" i="1"/>
  <c r="AV1702" i="1"/>
  <c r="AV1697" i="1"/>
  <c r="AV1692" i="1"/>
  <c r="AV1687" i="1"/>
  <c r="AV1682" i="1"/>
  <c r="AV1677" i="1"/>
  <c r="AV1672" i="1"/>
  <c r="AV1667" i="1"/>
  <c r="AV1662" i="1"/>
  <c r="AV1657" i="1"/>
  <c r="AV1644" i="1"/>
  <c r="AW1641" i="1"/>
  <c r="AW1638" i="1"/>
  <c r="AV1632" i="1"/>
  <c r="AV1626" i="1"/>
  <c r="AW1617" i="1"/>
  <c r="AV1563" i="1"/>
  <c r="AW1556" i="1"/>
  <c r="AU1553" i="1"/>
  <c r="AU1535" i="1"/>
  <c r="AV1535" i="1"/>
  <c r="AV1496" i="1"/>
  <c r="AW1496" i="1"/>
  <c r="AV1436" i="1"/>
  <c r="AW1436" i="1"/>
  <c r="AV1431" i="1"/>
  <c r="AW1431" i="1"/>
  <c r="AV1426" i="1"/>
  <c r="AW1426" i="1"/>
  <c r="AV1421" i="1"/>
  <c r="AW1421" i="1"/>
  <c r="AV1416" i="1"/>
  <c r="AW1416" i="1"/>
  <c r="AV1411" i="1"/>
  <c r="AW1411" i="1"/>
  <c r="AV1406" i="1"/>
  <c r="AW1406" i="1"/>
  <c r="AV1401" i="1"/>
  <c r="AW1401" i="1"/>
  <c r="AU1350" i="1"/>
  <c r="AV1350" i="1"/>
  <c r="AW1649" i="1"/>
  <c r="AV1641" i="1"/>
  <c r="AW1635" i="1"/>
  <c r="AU1632" i="1"/>
  <c r="AU1623" i="1"/>
  <c r="AU1620" i="1"/>
  <c r="AW1613" i="1"/>
  <c r="AW1577" i="1"/>
  <c r="AW1573" i="1"/>
  <c r="AW1570" i="1"/>
  <c r="AU1560" i="1"/>
  <c r="AV1556" i="1"/>
  <c r="AV1542" i="1"/>
  <c r="AV1517" i="1"/>
  <c r="AU1513" i="1"/>
  <c r="AW1508" i="1"/>
  <c r="AU1504" i="1"/>
  <c r="AU1500" i="1"/>
  <c r="AV1500" i="1"/>
  <c r="AU1478" i="1"/>
  <c r="AV1473" i="1"/>
  <c r="AU1464" i="1"/>
  <c r="AU1450" i="1"/>
  <c r="AU1385" i="1"/>
  <c r="AU1380" i="1"/>
  <c r="AV1380" i="1"/>
  <c r="AU1277" i="1"/>
  <c r="AV1277" i="1"/>
  <c r="AW1277" i="1"/>
  <c r="AW1610" i="1"/>
  <c r="AV1570" i="1"/>
  <c r="AV1526" i="1"/>
  <c r="AW1526" i="1"/>
  <c r="AW1517" i="1"/>
  <c r="AV1482" i="1"/>
  <c r="AU1459" i="1"/>
  <c r="AU1445" i="1"/>
  <c r="AU1390" i="1"/>
  <c r="AW1374" i="1"/>
  <c r="AV1368" i="1"/>
  <c r="AU1272" i="1"/>
  <c r="AV1272" i="1"/>
  <c r="AW1272" i="1"/>
  <c r="AU1629" i="1"/>
  <c r="AW1629" i="1"/>
  <c r="AU1549" i="1"/>
  <c r="AV1549" i="1"/>
  <c r="AW1549" i="1"/>
  <c r="AU1530" i="1"/>
  <c r="AV1530" i="1"/>
  <c r="AV1491" i="1"/>
  <c r="AW1491" i="1"/>
  <c r="AU1374" i="1"/>
  <c r="AV1374" i="1"/>
  <c r="AV1329" i="1"/>
  <c r="AW1329" i="1"/>
  <c r="AU1187" i="1"/>
  <c r="AV1187" i="1"/>
  <c r="AW1187" i="1"/>
  <c r="AU1182" i="1"/>
  <c r="AV1182" i="1"/>
  <c r="AW1182" i="1"/>
  <c r="AU1638" i="1"/>
  <c r="AU1635" i="1"/>
  <c r="AU1613" i="1"/>
  <c r="AU1573" i="1"/>
  <c r="AV1512" i="1"/>
  <c r="AU1508" i="1"/>
  <c r="AW1503" i="1"/>
  <c r="AU1495" i="1"/>
  <c r="AV1495" i="1"/>
  <c r="AV1477" i="1"/>
  <c r="AU1379" i="1"/>
  <c r="AV1379" i="1"/>
  <c r="AW1379" i="1"/>
  <c r="AV1354" i="1"/>
  <c r="AW1354" i="1"/>
  <c r="AU1349" i="1"/>
  <c r="AV1349" i="1"/>
  <c r="AW1349" i="1"/>
  <c r="AU1339" i="1"/>
  <c r="AV1339" i="1"/>
  <c r="AW1339" i="1"/>
  <c r="AU1329" i="1"/>
  <c r="AW1606" i="1"/>
  <c r="AU1603" i="1"/>
  <c r="AU1600" i="1"/>
  <c r="AW1596" i="1"/>
  <c r="AU1593" i="1"/>
  <c r="AU1590" i="1"/>
  <c r="AW1586" i="1"/>
  <c r="AU1583" i="1"/>
  <c r="AU1580" i="1"/>
  <c r="AV1562" i="1"/>
  <c r="AU1559" i="1"/>
  <c r="AV1559" i="1"/>
  <c r="AW1559" i="1"/>
  <c r="AU1538" i="1"/>
  <c r="AV1521" i="1"/>
  <c r="AW1521" i="1"/>
  <c r="AW1512" i="1"/>
  <c r="AW1477" i="1"/>
  <c r="AU1468" i="1"/>
  <c r="AV1458" i="1"/>
  <c r="AU1444" i="1"/>
  <c r="AU1389" i="1"/>
  <c r="AV1373" i="1"/>
  <c r="AU1364" i="1"/>
  <c r="AU1359" i="1"/>
  <c r="AV1359" i="1"/>
  <c r="AW1359" i="1"/>
  <c r="AU1354" i="1"/>
  <c r="AU1525" i="1"/>
  <c r="AV1525" i="1"/>
  <c r="AV1486" i="1"/>
  <c r="AW1486" i="1"/>
  <c r="AU1262" i="1"/>
  <c r="AV1262" i="1"/>
  <c r="AW1262" i="1"/>
  <c r="AW1821" i="1"/>
  <c r="AW1816" i="1"/>
  <c r="AW1811" i="1"/>
  <c r="AW1806" i="1"/>
  <c r="AW1801" i="1"/>
  <c r="AW1796" i="1"/>
  <c r="AW1791" i="1"/>
  <c r="AW1786" i="1"/>
  <c r="AW1781" i="1"/>
  <c r="AW1741" i="1"/>
  <c r="AW1736" i="1"/>
  <c r="AW1731" i="1"/>
  <c r="AW1726" i="1"/>
  <c r="AW1721" i="1"/>
  <c r="AW1716" i="1"/>
  <c r="AW1711" i="1"/>
  <c r="AW1706" i="1"/>
  <c r="AW1701" i="1"/>
  <c r="AW1696" i="1"/>
  <c r="AW1691" i="1"/>
  <c r="AW1686" i="1"/>
  <c r="AW1681" i="1"/>
  <c r="AW1676" i="1"/>
  <c r="AW1671" i="1"/>
  <c r="AW1666" i="1"/>
  <c r="AW1661" i="1"/>
  <c r="AW1656" i="1"/>
  <c r="AV1637" i="1"/>
  <c r="AW1631" i="1"/>
  <c r="AV1628" i="1"/>
  <c r="AW1625" i="1"/>
  <c r="AU1619" i="1"/>
  <c r="AW1619" i="1"/>
  <c r="AU1569" i="1"/>
  <c r="AV1569" i="1"/>
  <c r="AW1569" i="1"/>
  <c r="AU1503" i="1"/>
  <c r="AU1490" i="1"/>
  <c r="AV1490" i="1"/>
  <c r="AU1458" i="1"/>
  <c r="AV1324" i="1"/>
  <c r="AV1821" i="1"/>
  <c r="AV1816" i="1"/>
  <c r="AV1811" i="1"/>
  <c r="AV1806" i="1"/>
  <c r="AV1801" i="1"/>
  <c r="AV1796" i="1"/>
  <c r="AV1791" i="1"/>
  <c r="AV1786" i="1"/>
  <c r="AV1781" i="1"/>
  <c r="AV1776" i="1"/>
  <c r="AV1771" i="1"/>
  <c r="AV1766" i="1"/>
  <c r="AW1640" i="1"/>
  <c r="AW1622" i="1"/>
  <c r="AV1602" i="1"/>
  <c r="AV1592" i="1"/>
  <c r="AV1582" i="1"/>
  <c r="AW1562" i="1"/>
  <c r="AW1558" i="1"/>
  <c r="AW1555" i="1"/>
  <c r="AV1537" i="1"/>
  <c r="AV1516" i="1"/>
  <c r="AW1516" i="1"/>
  <c r="AW1467" i="1"/>
  <c r="AU1453" i="1"/>
  <c r="AV1443" i="1"/>
  <c r="AV1388" i="1"/>
  <c r="AW1388" i="1"/>
  <c r="AU1363" i="1"/>
  <c r="AU1348" i="1"/>
  <c r="AV1289" i="1"/>
  <c r="AU1625" i="1"/>
  <c r="AU1609" i="1"/>
  <c r="AV1609" i="1"/>
  <c r="AW1609" i="1"/>
  <c r="AU1599" i="1"/>
  <c r="AV1599" i="1"/>
  <c r="AW1599" i="1"/>
  <c r="AU1589" i="1"/>
  <c r="AV1589" i="1"/>
  <c r="AW1589" i="1"/>
  <c r="AU1579" i="1"/>
  <c r="AV1579" i="1"/>
  <c r="AW1579" i="1"/>
  <c r="AV1555" i="1"/>
  <c r="AW1551" i="1"/>
  <c r="AU1548" i="1"/>
  <c r="AW1537" i="1"/>
  <c r="AU1533" i="1"/>
  <c r="AU1524" i="1"/>
  <c r="AU1520" i="1"/>
  <c r="AV1520" i="1"/>
  <c r="AV1481" i="1"/>
  <c r="AW1481" i="1"/>
  <c r="AU1467" i="1"/>
  <c r="AV1467" i="1"/>
  <c r="AW1462" i="1"/>
  <c r="AV1438" i="1"/>
  <c r="AV1433" i="1"/>
  <c r="AV1428" i="1"/>
  <c r="AV1423" i="1"/>
  <c r="AV1418" i="1"/>
  <c r="AV1413" i="1"/>
  <c r="AV1408" i="1"/>
  <c r="AV1403" i="1"/>
  <c r="AV1398" i="1"/>
  <c r="AV1393" i="1"/>
  <c r="AW1393" i="1"/>
  <c r="AU1388" i="1"/>
  <c r="AU1372" i="1"/>
  <c r="AV1372" i="1"/>
  <c r="AW1372" i="1"/>
  <c r="AW1308" i="1"/>
  <c r="AW1637" i="1"/>
  <c r="AU1634" i="1"/>
  <c r="AW1634" i="1"/>
  <c r="AU1485" i="1"/>
  <c r="AV1485" i="1"/>
  <c r="AU1462" i="1"/>
  <c r="AV1462" i="1"/>
  <c r="AW1718" i="1"/>
  <c r="AW1713" i="1"/>
  <c r="AW1708" i="1"/>
  <c r="AW1703" i="1"/>
  <c r="AW1698" i="1"/>
  <c r="AW1693" i="1"/>
  <c r="AW1688" i="1"/>
  <c r="AW1683" i="1"/>
  <c r="AW1678" i="1"/>
  <c r="AW1673" i="1"/>
  <c r="AW1668" i="1"/>
  <c r="AW1663" i="1"/>
  <c r="AW1658" i="1"/>
  <c r="AU1643" i="1"/>
  <c r="AU1640" i="1"/>
  <c r="AW1621" i="1"/>
  <c r="AW1615" i="1"/>
  <c r="AW1561" i="1"/>
  <c r="AU1558" i="1"/>
  <c r="AV1541" i="1"/>
  <c r="AV1511" i="1"/>
  <c r="AW1511" i="1"/>
  <c r="AV1476" i="1"/>
  <c r="AW1476" i="1"/>
  <c r="AU1457" i="1"/>
  <c r="AV1457" i="1"/>
  <c r="AU1438" i="1"/>
  <c r="AU1433" i="1"/>
  <c r="AU1428" i="1"/>
  <c r="AU1423" i="1"/>
  <c r="AU1418" i="1"/>
  <c r="AU1413" i="1"/>
  <c r="AU1408" i="1"/>
  <c r="AU1403" i="1"/>
  <c r="AU1398" i="1"/>
  <c r="AU1342" i="1"/>
  <c r="AV1342" i="1"/>
  <c r="AW1342" i="1"/>
  <c r="AV1718" i="1"/>
  <c r="AV1713" i="1"/>
  <c r="AV1708" i="1"/>
  <c r="AV1703" i="1"/>
  <c r="AV1698" i="1"/>
  <c r="AV1693" i="1"/>
  <c r="AV1688" i="1"/>
  <c r="AV1683" i="1"/>
  <c r="AV1678" i="1"/>
  <c r="AV1673" i="1"/>
  <c r="AV1668" i="1"/>
  <c r="AV1663" i="1"/>
  <c r="AV1658" i="1"/>
  <c r="AW1645" i="1"/>
  <c r="AV1621" i="1"/>
  <c r="AW1608" i="1"/>
  <c r="AW1602" i="1"/>
  <c r="AW1598" i="1"/>
  <c r="AW1592" i="1"/>
  <c r="AW1588" i="1"/>
  <c r="AW1582" i="1"/>
  <c r="AW1578" i="1"/>
  <c r="AW1575" i="1"/>
  <c r="AV1561" i="1"/>
  <c r="AU1544" i="1"/>
  <c r="AW1536" i="1"/>
  <c r="AV1532" i="1"/>
  <c r="AU1528" i="1"/>
  <c r="AW1523" i="1"/>
  <c r="AU1515" i="1"/>
  <c r="AV1515" i="1"/>
  <c r="AU1452" i="1"/>
  <c r="AV1452" i="1"/>
  <c r="AU1377" i="1"/>
  <c r="AU1247" i="1"/>
  <c r="AV1247" i="1"/>
  <c r="AW1247" i="1"/>
  <c r="AU1648" i="1"/>
  <c r="AV1645" i="1"/>
  <c r="AW1636" i="1"/>
  <c r="AW1633" i="1"/>
  <c r="AV1627" i="1"/>
  <c r="AU1618" i="1"/>
  <c r="AU1615" i="1"/>
  <c r="AV1575" i="1"/>
  <c r="AW1571" i="1"/>
  <c r="AU1568" i="1"/>
  <c r="AU1536" i="1"/>
  <c r="AW1532" i="1"/>
  <c r="AV1497" i="1"/>
  <c r="AU1493" i="1"/>
  <c r="AU1484" i="1"/>
  <c r="AU1480" i="1"/>
  <c r="AV1480" i="1"/>
  <c r="AV1471" i="1"/>
  <c r="AW1471" i="1"/>
  <c r="AU1456" i="1"/>
  <c r="AU1447" i="1"/>
  <c r="AV1447" i="1"/>
  <c r="AW1442" i="1"/>
  <c r="AW1392" i="1"/>
  <c r="AU1387" i="1"/>
  <c r="AV1387" i="1"/>
  <c r="AU1357" i="1"/>
  <c r="AV1357" i="1"/>
  <c r="AW1357" i="1"/>
  <c r="AU1337" i="1"/>
  <c r="AV1327" i="1"/>
  <c r="AW1650" i="1"/>
  <c r="AV1642" i="1"/>
  <c r="AV1639" i="1"/>
  <c r="AV1636" i="1"/>
  <c r="AV1633" i="1"/>
  <c r="AU1627" i="1"/>
  <c r="AW1611" i="1"/>
  <c r="AV1571" i="1"/>
  <c r="AU1554" i="1"/>
  <c r="AV1554" i="1"/>
  <c r="AW1554" i="1"/>
  <c r="AV1506" i="1"/>
  <c r="AW1506" i="1"/>
  <c r="AU1501" i="1"/>
  <c r="AV1466" i="1"/>
  <c r="AW1466" i="1"/>
  <c r="AU1451" i="1"/>
  <c r="AU1442" i="1"/>
  <c r="AV1442" i="1"/>
  <c r="AU1392" i="1"/>
  <c r="AV1392" i="1"/>
  <c r="AU1312" i="1"/>
  <c r="AV1312" i="1"/>
  <c r="AW1312" i="1"/>
  <c r="AW1655" i="1"/>
  <c r="AV1650" i="1"/>
  <c r="AU1642" i="1"/>
  <c r="AW1630" i="1"/>
  <c r="AU1624" i="1"/>
  <c r="AW1624" i="1"/>
  <c r="AU1608" i="1"/>
  <c r="AU1605" i="1"/>
  <c r="AU1598" i="1"/>
  <c r="AU1595" i="1"/>
  <c r="AU1588" i="1"/>
  <c r="AU1585" i="1"/>
  <c r="AU1578" i="1"/>
  <c r="AU1540" i="1"/>
  <c r="AV1540" i="1"/>
  <c r="AV1527" i="1"/>
  <c r="AU1523" i="1"/>
  <c r="AU1514" i="1"/>
  <c r="AU1510" i="1"/>
  <c r="AV1510" i="1"/>
  <c r="AU1475" i="1"/>
  <c r="AV1475" i="1"/>
  <c r="AV1461" i="1"/>
  <c r="AW1461" i="1"/>
  <c r="AU1446" i="1"/>
  <c r="AU1437" i="1"/>
  <c r="AV1437" i="1"/>
  <c r="AU1432" i="1"/>
  <c r="AV1432" i="1"/>
  <c r="AU1427" i="1"/>
  <c r="AV1427" i="1"/>
  <c r="AU1422" i="1"/>
  <c r="AV1422" i="1"/>
  <c r="AU1417" i="1"/>
  <c r="AV1417" i="1"/>
  <c r="AU1412" i="1"/>
  <c r="AV1412" i="1"/>
  <c r="AU1407" i="1"/>
  <c r="AV1407" i="1"/>
  <c r="AU1402" i="1"/>
  <c r="AV1402" i="1"/>
  <c r="AU1397" i="1"/>
  <c r="AV1397" i="1"/>
  <c r="AU1376" i="1"/>
  <c r="AU1370" i="1"/>
  <c r="AV1370" i="1"/>
  <c r="AU1317" i="1"/>
  <c r="AU1302" i="1"/>
  <c r="AV1302" i="1"/>
  <c r="AW1302" i="1"/>
  <c r="AU1237" i="1"/>
  <c r="AV1237" i="1"/>
  <c r="AW1237" i="1"/>
  <c r="AU1232" i="1"/>
  <c r="AV1232" i="1"/>
  <c r="AW1232" i="1"/>
  <c r="AW1396" i="1"/>
  <c r="AW1391" i="1"/>
  <c r="AW1386" i="1"/>
  <c r="AV1381" i="1"/>
  <c r="AW1373" i="1"/>
  <c r="AU1368" i="1"/>
  <c r="AV1352" i="1"/>
  <c r="AU1344" i="1"/>
  <c r="AU1333" i="1"/>
  <c r="AU1327" i="1"/>
  <c r="AU1324" i="1"/>
  <c r="AU1315" i="1"/>
  <c r="AW1315" i="1"/>
  <c r="AW1291" i="1"/>
  <c r="AU1381" i="1"/>
  <c r="AV1365" i="1"/>
  <c r="AW1355" i="1"/>
  <c r="AU1352" i="1"/>
  <c r="AW1341" i="1"/>
  <c r="AU1330" i="1"/>
  <c r="AW1330" i="1"/>
  <c r="AU1318" i="1"/>
  <c r="AU1305" i="1"/>
  <c r="AW1305" i="1"/>
  <c r="AU1298" i="1"/>
  <c r="AW1287" i="1"/>
  <c r="AU1273" i="1"/>
  <c r="AU1241" i="1"/>
  <c r="AV1241" i="1"/>
  <c r="AU1223" i="1"/>
  <c r="AW1223" i="1"/>
  <c r="AU1214" i="1"/>
  <c r="AU1205" i="1"/>
  <c r="AU1173" i="1"/>
  <c r="AV1173" i="1"/>
  <c r="AW1173" i="1"/>
  <c r="AU1168" i="1"/>
  <c r="AV1168" i="1"/>
  <c r="AW1168" i="1"/>
  <c r="AU1163" i="1"/>
  <c r="AV1163" i="1"/>
  <c r="AW1163" i="1"/>
  <c r="AV1153" i="1"/>
  <c r="AW1153" i="1"/>
  <c r="AV1142" i="1"/>
  <c r="AU1093" i="1"/>
  <c r="AU1308" i="1"/>
  <c r="AV1308" i="1"/>
  <c r="AU1284" i="1"/>
  <c r="AW1284" i="1"/>
  <c r="AU1227" i="1"/>
  <c r="AV1227" i="1"/>
  <c r="AU1177" i="1"/>
  <c r="AV1177" i="1"/>
  <c r="AV1158" i="1"/>
  <c r="AW1158" i="1"/>
  <c r="AV1137" i="1"/>
  <c r="AW1137" i="1"/>
  <c r="AU1088" i="1"/>
  <c r="AV1088" i="1"/>
  <c r="AV1378" i="1"/>
  <c r="AW1362" i="1"/>
  <c r="AW1360" i="1"/>
  <c r="AV1338" i="1"/>
  <c r="AW1332" i="1"/>
  <c r="AU1321" i="1"/>
  <c r="AU1245" i="1"/>
  <c r="AV1245" i="1"/>
  <c r="AW1245" i="1"/>
  <c r="AU1218" i="1"/>
  <c r="AW1218" i="1"/>
  <c r="AU1209" i="1"/>
  <c r="AU1200" i="1"/>
  <c r="AV1152" i="1"/>
  <c r="AU1078" i="1"/>
  <c r="AV1078" i="1"/>
  <c r="AW1383" i="1"/>
  <c r="AW1317" i="1"/>
  <c r="AW1297" i="1"/>
  <c r="AU1291" i="1"/>
  <c r="AU1280" i="1"/>
  <c r="AV1280" i="1"/>
  <c r="AW1280" i="1"/>
  <c r="AU1269" i="1"/>
  <c r="AV1269" i="1"/>
  <c r="AW1269" i="1"/>
  <c r="AU1249" i="1"/>
  <c r="AU1222" i="1"/>
  <c r="AV1222" i="1"/>
  <c r="AV1213" i="1"/>
  <c r="AU1172" i="1"/>
  <c r="AV1172" i="1"/>
  <c r="AU1167" i="1"/>
  <c r="AV1167" i="1"/>
  <c r="AV1092" i="1"/>
  <c r="AV1082" i="1"/>
  <c r="AU1294" i="1"/>
  <c r="AW1294" i="1"/>
  <c r="AU1265" i="1"/>
  <c r="AV1265" i="1"/>
  <c r="AW1265" i="1"/>
  <c r="AU1213" i="1"/>
  <c r="AW1213" i="1"/>
  <c r="AV1125" i="1"/>
  <c r="AW1125" i="1"/>
  <c r="AV1367" i="1"/>
  <c r="AW1343" i="1"/>
  <c r="AU1335" i="1"/>
  <c r="AW1335" i="1"/>
  <c r="AW1326" i="1"/>
  <c r="AW1323" i="1"/>
  <c r="AU1314" i="1"/>
  <c r="AW1314" i="1"/>
  <c r="AU1311" i="1"/>
  <c r="AV1307" i="1"/>
  <c r="AU1301" i="1"/>
  <c r="AU1283" i="1"/>
  <c r="AU1261" i="1"/>
  <c r="AW1252" i="1"/>
  <c r="AV1208" i="1"/>
  <c r="AU1130" i="1"/>
  <c r="AV1130" i="1"/>
  <c r="AW1130" i="1"/>
  <c r="AU1125" i="1"/>
  <c r="AU1120" i="1"/>
  <c r="AV1115" i="1"/>
  <c r="AW1370" i="1"/>
  <c r="AU1304" i="1"/>
  <c r="AW1304" i="1"/>
  <c r="AV1252" i="1"/>
  <c r="AU1248" i="1"/>
  <c r="AU1208" i="1"/>
  <c r="AW1208" i="1"/>
  <c r="AU1190" i="1"/>
  <c r="AV1135" i="1"/>
  <c r="AW1135" i="1"/>
  <c r="AU1346" i="1"/>
  <c r="AU1320" i="1"/>
  <c r="AW1320" i="1"/>
  <c r="AU1290" i="1"/>
  <c r="AV1290" i="1"/>
  <c r="AW1290" i="1"/>
  <c r="AU1268" i="1"/>
  <c r="AU1244" i="1"/>
  <c r="AU1212" i="1"/>
  <c r="AV1212" i="1"/>
  <c r="AU1171" i="1"/>
  <c r="AV1171" i="1"/>
  <c r="AW1171" i="1"/>
  <c r="AV1465" i="1"/>
  <c r="AV1460" i="1"/>
  <c r="AV1455" i="1"/>
  <c r="AV1450" i="1"/>
  <c r="AV1445" i="1"/>
  <c r="AV1440" i="1"/>
  <c r="AV1435" i="1"/>
  <c r="AV1430" i="1"/>
  <c r="AV1425" i="1"/>
  <c r="AV1420" i="1"/>
  <c r="AV1415" i="1"/>
  <c r="AV1410" i="1"/>
  <c r="AV1405" i="1"/>
  <c r="AV1400" i="1"/>
  <c r="AV1395" i="1"/>
  <c r="AV1390" i="1"/>
  <c r="AV1385" i="1"/>
  <c r="AW1377" i="1"/>
  <c r="AW1375" i="1"/>
  <c r="AV1364" i="1"/>
  <c r="AW1356" i="1"/>
  <c r="AW1348" i="1"/>
  <c r="AV1337" i="1"/>
  <c r="AW1334" i="1"/>
  <c r="AU1323" i="1"/>
  <c r="AW1282" i="1"/>
  <c r="AU1235" i="1"/>
  <c r="AU1203" i="1"/>
  <c r="AW1203" i="1"/>
  <c r="AU1194" i="1"/>
  <c r="AU1185" i="1"/>
  <c r="AV1166" i="1"/>
  <c r="AV1377" i="1"/>
  <c r="AW1369" i="1"/>
  <c r="AV1356" i="1"/>
  <c r="AV1348" i="1"/>
  <c r="AV1334" i="1"/>
  <c r="AU1326" i="1"/>
  <c r="AU1300" i="1"/>
  <c r="AV1300" i="1"/>
  <c r="AW1300" i="1"/>
  <c r="AU1293" i="1"/>
  <c r="AV1282" i="1"/>
  <c r="AU1279" i="1"/>
  <c r="AW1279" i="1"/>
  <c r="AU1264" i="1"/>
  <c r="AU1260" i="1"/>
  <c r="AV1260" i="1"/>
  <c r="AW1260" i="1"/>
  <c r="AV1198" i="1"/>
  <c r="AV1150" i="1"/>
  <c r="AW1150" i="1"/>
  <c r="AW1382" i="1"/>
  <c r="AW1380" i="1"/>
  <c r="AV1369" i="1"/>
  <c r="AW1361" i="1"/>
  <c r="AU1351" i="1"/>
  <c r="AV1345" i="1"/>
  <c r="AU1340" i="1"/>
  <c r="AW1340" i="1"/>
  <c r="AW1331" i="1"/>
  <c r="AV1319" i="1"/>
  <c r="AW1316" i="1"/>
  <c r="AU1310" i="1"/>
  <c r="AW1310" i="1"/>
  <c r="AW1296" i="1"/>
  <c r="AW1271" i="1"/>
  <c r="AW1267" i="1"/>
  <c r="AU1256" i="1"/>
  <c r="AU1198" i="1"/>
  <c r="AW1198" i="1"/>
  <c r="AV1145" i="1"/>
  <c r="AW1145" i="1"/>
  <c r="AU1313" i="1"/>
  <c r="AU1303" i="1"/>
  <c r="AU1275" i="1"/>
  <c r="AV1275" i="1"/>
  <c r="AW1275" i="1"/>
  <c r="AV1267" i="1"/>
  <c r="AW1251" i="1"/>
  <c r="AU1243" i="1"/>
  <c r="AW1243" i="1"/>
  <c r="AU1160" i="1"/>
  <c r="AV1160" i="1"/>
  <c r="AW1160" i="1"/>
  <c r="AU1145" i="1"/>
  <c r="AU1193" i="1"/>
  <c r="AV1193" i="1"/>
  <c r="AW1193" i="1"/>
  <c r="AV1155" i="1"/>
  <c r="AW1155" i="1"/>
  <c r="AU1289" i="1"/>
  <c r="AW1289" i="1"/>
  <c r="AU1278" i="1"/>
  <c r="AU1263" i="1"/>
  <c r="AU1197" i="1"/>
  <c r="AV1197" i="1"/>
  <c r="AW1371" i="1"/>
  <c r="AW1345" i="1"/>
  <c r="AU1331" i="1"/>
  <c r="AU1328" i="1"/>
  <c r="AU1325" i="1"/>
  <c r="AW1325" i="1"/>
  <c r="AW1319" i="1"/>
  <c r="AU1316" i="1"/>
  <c r="AU1296" i="1"/>
  <c r="AU1271" i="1"/>
  <c r="AU1259" i="1"/>
  <c r="AU1255" i="1"/>
  <c r="AV1255" i="1"/>
  <c r="AW1255" i="1"/>
  <c r="AU1251" i="1"/>
  <c r="AU1238" i="1"/>
  <c r="AW1238" i="1"/>
  <c r="AU1229" i="1"/>
  <c r="AU1220" i="1"/>
  <c r="AU1188" i="1"/>
  <c r="AV1188" i="1"/>
  <c r="AW1188" i="1"/>
  <c r="AV1179" i="1"/>
  <c r="AU1123" i="1"/>
  <c r="AV1118" i="1"/>
  <c r="AV1113" i="1"/>
  <c r="AW1544" i="1"/>
  <c r="AW1539" i="1"/>
  <c r="AW1534" i="1"/>
  <c r="AW1529" i="1"/>
  <c r="AW1524" i="1"/>
  <c r="AW1519" i="1"/>
  <c r="AW1514" i="1"/>
  <c r="AW1509" i="1"/>
  <c r="AW1504" i="1"/>
  <c r="AW1499" i="1"/>
  <c r="AW1494" i="1"/>
  <c r="AW1489" i="1"/>
  <c r="AW1484" i="1"/>
  <c r="AW1479" i="1"/>
  <c r="AW1474" i="1"/>
  <c r="AW1469" i="1"/>
  <c r="AW1464" i="1"/>
  <c r="AW1459" i="1"/>
  <c r="AW1454" i="1"/>
  <c r="AW1449" i="1"/>
  <c r="AW1444" i="1"/>
  <c r="AW1439" i="1"/>
  <c r="AW1434" i="1"/>
  <c r="AW1429" i="1"/>
  <c r="AW1424" i="1"/>
  <c r="AW1419" i="1"/>
  <c r="AW1414" i="1"/>
  <c r="AW1409" i="1"/>
  <c r="AW1404" i="1"/>
  <c r="AW1399" i="1"/>
  <c r="AW1394" i="1"/>
  <c r="AW1389" i="1"/>
  <c r="AW1384" i="1"/>
  <c r="AV1371" i="1"/>
  <c r="AW1363" i="1"/>
  <c r="AW1347" i="1"/>
  <c r="AW1336" i="1"/>
  <c r="AU1306" i="1"/>
  <c r="AU1299" i="1"/>
  <c r="AW1299" i="1"/>
  <c r="AU1285" i="1"/>
  <c r="AV1285" i="1"/>
  <c r="AW1285" i="1"/>
  <c r="AW1281" i="1"/>
  <c r="AU1192" i="1"/>
  <c r="AV1192" i="1"/>
  <c r="AU1133" i="1"/>
  <c r="AV1133" i="1"/>
  <c r="AW1133" i="1"/>
  <c r="AV1128" i="1"/>
  <c r="AW1128" i="1"/>
  <c r="AV1544" i="1"/>
  <c r="AV1539" i="1"/>
  <c r="AV1534" i="1"/>
  <c r="AV1529" i="1"/>
  <c r="AV1524" i="1"/>
  <c r="AV1519" i="1"/>
  <c r="AV1514" i="1"/>
  <c r="AV1509" i="1"/>
  <c r="AV1504" i="1"/>
  <c r="AV1499" i="1"/>
  <c r="AV1494" i="1"/>
  <c r="AV1489" i="1"/>
  <c r="AV1484" i="1"/>
  <c r="AV1479" i="1"/>
  <c r="AV1474" i="1"/>
  <c r="AV1469" i="1"/>
  <c r="AV1464" i="1"/>
  <c r="AV1459" i="1"/>
  <c r="AV1454" i="1"/>
  <c r="AV1449" i="1"/>
  <c r="AV1444" i="1"/>
  <c r="AV1439" i="1"/>
  <c r="AV1434" i="1"/>
  <c r="AV1429" i="1"/>
  <c r="AV1424" i="1"/>
  <c r="AV1419" i="1"/>
  <c r="AV1414" i="1"/>
  <c r="AV1409" i="1"/>
  <c r="AV1404" i="1"/>
  <c r="AV1399" i="1"/>
  <c r="AV1394" i="1"/>
  <c r="AV1389" i="1"/>
  <c r="AV1384" i="1"/>
  <c r="AW1376" i="1"/>
  <c r="AV1363" i="1"/>
  <c r="AV1355" i="1"/>
  <c r="AV1347" i="1"/>
  <c r="AV1336" i="1"/>
  <c r="AW1333" i="1"/>
  <c r="AU1309" i="1"/>
  <c r="AW1309" i="1"/>
  <c r="AU1274" i="1"/>
  <c r="AV1274" i="1"/>
  <c r="AW1274" i="1"/>
  <c r="AU1233" i="1"/>
  <c r="AW1233" i="1"/>
  <c r="AU1224" i="1"/>
  <c r="AU1215" i="1"/>
  <c r="AU1183" i="1"/>
  <c r="AV1183" i="1"/>
  <c r="AW1183" i="1"/>
  <c r="AV1174" i="1"/>
  <c r="AV1169" i="1"/>
  <c r="AV1154" i="1"/>
  <c r="AV1376" i="1"/>
  <c r="AW1368" i="1"/>
  <c r="AU1355" i="1"/>
  <c r="AW1350" i="1"/>
  <c r="AW1344" i="1"/>
  <c r="AV1333" i="1"/>
  <c r="AV1330" i="1"/>
  <c r="AW1327" i="1"/>
  <c r="AW1324" i="1"/>
  <c r="AW1318" i="1"/>
  <c r="AV1315" i="1"/>
  <c r="AV1148" i="1"/>
  <c r="AW1148" i="1"/>
  <c r="AU1103" i="1"/>
  <c r="AV1103" i="1"/>
  <c r="AV1360" i="1"/>
  <c r="AW1321" i="1"/>
  <c r="AV1318" i="1"/>
  <c r="AV1305" i="1"/>
  <c r="AU1295" i="1"/>
  <c r="AV1295" i="1"/>
  <c r="AW1295" i="1"/>
  <c r="AV1284" i="1"/>
  <c r="AU1270" i="1"/>
  <c r="AV1270" i="1"/>
  <c r="AW1270" i="1"/>
  <c r="AU1258" i="1"/>
  <c r="AU1250" i="1"/>
  <c r="AV1250" i="1"/>
  <c r="AW1250" i="1"/>
  <c r="AU1246" i="1"/>
  <c r="AU1228" i="1"/>
  <c r="AW1228" i="1"/>
  <c r="AU1219" i="1"/>
  <c r="AU1210" i="1"/>
  <c r="AU1178" i="1"/>
  <c r="AV1178" i="1"/>
  <c r="AW1178" i="1"/>
  <c r="AU1148" i="1"/>
  <c r="AU1143" i="1"/>
  <c r="AV1143" i="1"/>
  <c r="AW1143" i="1"/>
  <c r="AV1138" i="1"/>
  <c r="AW1138" i="1"/>
  <c r="AV1107" i="1"/>
  <c r="AW1140" i="1"/>
  <c r="AW1108" i="1"/>
  <c r="AU1101" i="1"/>
  <c r="AW1101" i="1"/>
  <c r="AU1094" i="1"/>
  <c r="AW1094" i="1"/>
  <c r="AU1076" i="1"/>
  <c r="AW1076" i="1"/>
  <c r="AU981" i="1"/>
  <c r="AV1140" i="1"/>
  <c r="AU1117" i="1"/>
  <c r="AU1114" i="1"/>
  <c r="AW1114" i="1"/>
  <c r="AU1111" i="1"/>
  <c r="AW1111" i="1"/>
  <c r="AU1020" i="1"/>
  <c r="AW1020" i="1"/>
  <c r="AU1003" i="1"/>
  <c r="AV1003" i="1"/>
  <c r="AW1003" i="1"/>
  <c r="AU990" i="1"/>
  <c r="AW990" i="1"/>
  <c r="AU1090" i="1"/>
  <c r="AW1090" i="1"/>
  <c r="AW1083" i="1"/>
  <c r="AU1056" i="1"/>
  <c r="AU1036" i="1"/>
  <c r="AU1007" i="1"/>
  <c r="AU976" i="1"/>
  <c r="AV967" i="1"/>
  <c r="AW967" i="1"/>
  <c r="AU955" i="1"/>
  <c r="AV861" i="1"/>
  <c r="AW853" i="1"/>
  <c r="AU1097" i="1"/>
  <c r="AW1097" i="1"/>
  <c r="AU1072" i="1"/>
  <c r="AW1072" i="1"/>
  <c r="AU1068" i="1"/>
  <c r="AV1068" i="1"/>
  <c r="AW1068" i="1"/>
  <c r="AU1060" i="1"/>
  <c r="AW1060" i="1"/>
  <c r="AU1052" i="1"/>
  <c r="AW1052" i="1"/>
  <c r="AU1048" i="1"/>
  <c r="AV1048" i="1"/>
  <c r="AW1048" i="1"/>
  <c r="AU1040" i="1"/>
  <c r="AW1040" i="1"/>
  <c r="AU1032" i="1"/>
  <c r="AW1032" i="1"/>
  <c r="AU1028" i="1"/>
  <c r="AV1028" i="1"/>
  <c r="AW1028" i="1"/>
  <c r="AW1264" i="1"/>
  <c r="AW1259" i="1"/>
  <c r="AW1254" i="1"/>
  <c r="AW1249" i="1"/>
  <c r="AW1244" i="1"/>
  <c r="AW1239" i="1"/>
  <c r="AW1234" i="1"/>
  <c r="AW1229" i="1"/>
  <c r="AW1224" i="1"/>
  <c r="AW1219" i="1"/>
  <c r="AW1214" i="1"/>
  <c r="AW1209" i="1"/>
  <c r="AW1204" i="1"/>
  <c r="AW1199" i="1"/>
  <c r="AW1194" i="1"/>
  <c r="AW1189" i="1"/>
  <c r="AW1184" i="1"/>
  <c r="AW1179" i="1"/>
  <c r="AW1174" i="1"/>
  <c r="AW1169" i="1"/>
  <c r="AU1149" i="1"/>
  <c r="AW1149" i="1"/>
  <c r="AU1146" i="1"/>
  <c r="AW1146" i="1"/>
  <c r="AW1122" i="1"/>
  <c r="AW1113" i="1"/>
  <c r="AV1110" i="1"/>
  <c r="AU1104" i="1"/>
  <c r="AW1104" i="1"/>
  <c r="AU1086" i="1"/>
  <c r="AW1086" i="1"/>
  <c r="AU1079" i="1"/>
  <c r="AW1079" i="1"/>
  <c r="AU1064" i="1"/>
  <c r="AU998" i="1"/>
  <c r="AV998" i="1"/>
  <c r="AW998" i="1"/>
  <c r="AU971" i="1"/>
  <c r="AV1264" i="1"/>
  <c r="AV1259" i="1"/>
  <c r="AV1254" i="1"/>
  <c r="AV1249" i="1"/>
  <c r="AV1244" i="1"/>
  <c r="AV1239" i="1"/>
  <c r="AV1234" i="1"/>
  <c r="AV1229" i="1"/>
  <c r="AV1224" i="1"/>
  <c r="AV1219" i="1"/>
  <c r="AV1214" i="1"/>
  <c r="AV1209" i="1"/>
  <c r="AV1204" i="1"/>
  <c r="AV1199" i="1"/>
  <c r="AV1194" i="1"/>
  <c r="AU1164" i="1"/>
  <c r="AW1164" i="1"/>
  <c r="AU1161" i="1"/>
  <c r="AW1161" i="1"/>
  <c r="AU1152" i="1"/>
  <c r="AU1137" i="1"/>
  <c r="AU1134" i="1"/>
  <c r="AW1134" i="1"/>
  <c r="AU1131" i="1"/>
  <c r="AW1131" i="1"/>
  <c r="AU1015" i="1"/>
  <c r="AW1015" i="1"/>
  <c r="AU1002" i="1"/>
  <c r="AU1107" i="1"/>
  <c r="AU1100" i="1"/>
  <c r="AW1100" i="1"/>
  <c r="AW1093" i="1"/>
  <c r="AU1075" i="1"/>
  <c r="AW1075" i="1"/>
  <c r="AU1006" i="1"/>
  <c r="AV962" i="1"/>
  <c r="AW962" i="1"/>
  <c r="AU918" i="1"/>
  <c r="AW833" i="1"/>
  <c r="AU1122" i="1"/>
  <c r="AU1119" i="1"/>
  <c r="AW1119" i="1"/>
  <c r="AU1116" i="1"/>
  <c r="AW1116" i="1"/>
  <c r="AU1082" i="1"/>
  <c r="AW1082" i="1"/>
  <c r="AU1071" i="1"/>
  <c r="AV1071" i="1"/>
  <c r="AW1071" i="1"/>
  <c r="AU1051" i="1"/>
  <c r="AU1031" i="1"/>
  <c r="AU1027" i="1"/>
  <c r="AW1027" i="1"/>
  <c r="AU1023" i="1"/>
  <c r="AV1023" i="1"/>
  <c r="AW1023" i="1"/>
  <c r="AU993" i="1"/>
  <c r="AV993" i="1"/>
  <c r="AW993" i="1"/>
  <c r="AW1110" i="1"/>
  <c r="AU1096" i="1"/>
  <c r="AW1096" i="1"/>
  <c r="AU1089" i="1"/>
  <c r="AW1089" i="1"/>
  <c r="AU1067" i="1"/>
  <c r="AW1067" i="1"/>
  <c r="AU1063" i="1"/>
  <c r="AV1063" i="1"/>
  <c r="AW1063" i="1"/>
  <c r="AU1055" i="1"/>
  <c r="AW1055" i="1"/>
  <c r="AU1047" i="1"/>
  <c r="AW1047" i="1"/>
  <c r="AU1043" i="1"/>
  <c r="AV1043" i="1"/>
  <c r="AW1043" i="1"/>
  <c r="AU1035" i="1"/>
  <c r="AW1035" i="1"/>
  <c r="AV1236" i="1"/>
  <c r="AV1231" i="1"/>
  <c r="AV1226" i="1"/>
  <c r="AV1221" i="1"/>
  <c r="AV1216" i="1"/>
  <c r="AV1211" i="1"/>
  <c r="AV1206" i="1"/>
  <c r="AV1201" i="1"/>
  <c r="AV1196" i="1"/>
  <c r="AV1191" i="1"/>
  <c r="AV1186" i="1"/>
  <c r="AV1181" i="1"/>
  <c r="AV1176" i="1"/>
  <c r="AW1157" i="1"/>
  <c r="AU1059" i="1"/>
  <c r="AU1010" i="1"/>
  <c r="AW1010" i="1"/>
  <c r="AU1001" i="1"/>
  <c r="AU958" i="1"/>
  <c r="AW1127" i="1"/>
  <c r="AW1118" i="1"/>
  <c r="AW1115" i="1"/>
  <c r="AW1103" i="1"/>
  <c r="AU1085" i="1"/>
  <c r="AW1085" i="1"/>
  <c r="AW1078" i="1"/>
  <c r="AU988" i="1"/>
  <c r="AV988" i="1"/>
  <c r="AW988" i="1"/>
  <c r="AU965" i="1"/>
  <c r="AU1154" i="1"/>
  <c r="AW1154" i="1"/>
  <c r="AU1151" i="1"/>
  <c r="AW1151" i="1"/>
  <c r="AU1142" i="1"/>
  <c r="AU1139" i="1"/>
  <c r="AW1139" i="1"/>
  <c r="AU1136" i="1"/>
  <c r="AW1136" i="1"/>
  <c r="AU1106" i="1"/>
  <c r="AW1106" i="1"/>
  <c r="AU1092" i="1"/>
  <c r="AW1092" i="1"/>
  <c r="AU1026" i="1"/>
  <c r="AU1022" i="1"/>
  <c r="AW1022" i="1"/>
  <c r="AU1018" i="1"/>
  <c r="AV1018" i="1"/>
  <c r="AW1018" i="1"/>
  <c r="AU992" i="1"/>
  <c r="AU1166" i="1"/>
  <c r="AU1157" i="1"/>
  <c r="AU1099" i="1"/>
  <c r="AW1099" i="1"/>
  <c r="AU1081" i="1"/>
  <c r="AW1081" i="1"/>
  <c r="AU1066" i="1"/>
  <c r="AU1005" i="1"/>
  <c r="AW1005" i="1"/>
  <c r="AV965" i="1"/>
  <c r="AV788" i="1"/>
  <c r="AW788" i="1"/>
  <c r="AV1303" i="1"/>
  <c r="AV1298" i="1"/>
  <c r="AV1293" i="1"/>
  <c r="AV1288" i="1"/>
  <c r="AV1283" i="1"/>
  <c r="AV1278" i="1"/>
  <c r="AV1273" i="1"/>
  <c r="AV1268" i="1"/>
  <c r="AV1263" i="1"/>
  <c r="AV1258" i="1"/>
  <c r="AV1253" i="1"/>
  <c r="AV1248" i="1"/>
  <c r="AU1127" i="1"/>
  <c r="AU1124" i="1"/>
  <c r="AW1124" i="1"/>
  <c r="AU1121" i="1"/>
  <c r="AW1121" i="1"/>
  <c r="AV1112" i="1"/>
  <c r="AU1070" i="1"/>
  <c r="AW1070" i="1"/>
  <c r="AU1062" i="1"/>
  <c r="AW1062" i="1"/>
  <c r="AU1058" i="1"/>
  <c r="AV1058" i="1"/>
  <c r="AW1058" i="1"/>
  <c r="AU1050" i="1"/>
  <c r="AW1050" i="1"/>
  <c r="AU1042" i="1"/>
  <c r="AW1042" i="1"/>
  <c r="AU1038" i="1"/>
  <c r="AV1038" i="1"/>
  <c r="AW1038" i="1"/>
  <c r="AU1030" i="1"/>
  <c r="AW1030" i="1"/>
  <c r="AU983" i="1"/>
  <c r="AV983" i="1"/>
  <c r="AW983" i="1"/>
  <c r="AU1109" i="1"/>
  <c r="AW1109" i="1"/>
  <c r="AU1095" i="1"/>
  <c r="AW1095" i="1"/>
  <c r="AW1088" i="1"/>
  <c r="AU987" i="1"/>
  <c r="AV957" i="1"/>
  <c r="AV916" i="1"/>
  <c r="AW1165" i="1"/>
  <c r="AU1102" i="1"/>
  <c r="AW1102" i="1"/>
  <c r="AU1077" i="1"/>
  <c r="AW1077" i="1"/>
  <c r="AU1017" i="1"/>
  <c r="AW1017" i="1"/>
  <c r="AU1013" i="1"/>
  <c r="AV1013" i="1"/>
  <c r="AW1013" i="1"/>
  <c r="AU1000" i="1"/>
  <c r="AW1000" i="1"/>
  <c r="AU978" i="1"/>
  <c r="AV978" i="1"/>
  <c r="AW978" i="1"/>
  <c r="AW1240" i="1"/>
  <c r="AW1235" i="1"/>
  <c r="AW1230" i="1"/>
  <c r="AW1225" i="1"/>
  <c r="AW1220" i="1"/>
  <c r="AW1215" i="1"/>
  <c r="AW1210" i="1"/>
  <c r="AW1205" i="1"/>
  <c r="AW1200" i="1"/>
  <c r="AW1195" i="1"/>
  <c r="AW1190" i="1"/>
  <c r="AW1185" i="1"/>
  <c r="AW1180" i="1"/>
  <c r="AW1175" i="1"/>
  <c r="AW1170" i="1"/>
  <c r="AV1165" i="1"/>
  <c r="AV1147" i="1"/>
  <c r="AW1123" i="1"/>
  <c r="AW1120" i="1"/>
  <c r="AU1098" i="1"/>
  <c r="AU1091" i="1"/>
  <c r="AW1091" i="1"/>
  <c r="AU1084" i="1"/>
  <c r="AW1084" i="1"/>
  <c r="AU1073" i="1"/>
  <c r="AU982" i="1"/>
  <c r="AU883" i="1"/>
  <c r="AW883" i="1"/>
  <c r="AV1240" i="1"/>
  <c r="AV1235" i="1"/>
  <c r="AV1230" i="1"/>
  <c r="AV1225" i="1"/>
  <c r="AV1220" i="1"/>
  <c r="AV1215" i="1"/>
  <c r="AV1210" i="1"/>
  <c r="AV1205" i="1"/>
  <c r="AV1200" i="1"/>
  <c r="AV1195" i="1"/>
  <c r="AV1190" i="1"/>
  <c r="AV1185" i="1"/>
  <c r="AV1180" i="1"/>
  <c r="AV1175" i="1"/>
  <c r="AV1170" i="1"/>
  <c r="AU1144" i="1"/>
  <c r="AW1144" i="1"/>
  <c r="AU1141" i="1"/>
  <c r="AW1141" i="1"/>
  <c r="AV1123" i="1"/>
  <c r="AV1120" i="1"/>
  <c r="AV1108" i="1"/>
  <c r="AV1094" i="1"/>
  <c r="AU1061" i="1"/>
  <c r="AU1041" i="1"/>
  <c r="AU1025" i="1"/>
  <c r="AW1025" i="1"/>
  <c r="AU973" i="1"/>
  <c r="AV973" i="1"/>
  <c r="AW973" i="1"/>
  <c r="AV956" i="1"/>
  <c r="AV866" i="1"/>
  <c r="AU1159" i="1"/>
  <c r="AW1159" i="1"/>
  <c r="AU1156" i="1"/>
  <c r="AW1156" i="1"/>
  <c r="AW1117" i="1"/>
  <c r="AV1114" i="1"/>
  <c r="AV1111" i="1"/>
  <c r="AU1108" i="1"/>
  <c r="AV1101" i="1"/>
  <c r="AU1080" i="1"/>
  <c r="AW1080" i="1"/>
  <c r="AV1076" i="1"/>
  <c r="AU1065" i="1"/>
  <c r="AW1065" i="1"/>
  <c r="AU1057" i="1"/>
  <c r="AW1057" i="1"/>
  <c r="AU1053" i="1"/>
  <c r="AV1053" i="1"/>
  <c r="AW1053" i="1"/>
  <c r="AU1045" i="1"/>
  <c r="AW1045" i="1"/>
  <c r="AU1037" i="1"/>
  <c r="AW1037" i="1"/>
  <c r="AU1033" i="1"/>
  <c r="AV1033" i="1"/>
  <c r="AW1033" i="1"/>
  <c r="AV1020" i="1"/>
  <c r="AU1008" i="1"/>
  <c r="AV1008" i="1"/>
  <c r="AW1008" i="1"/>
  <c r="AU995" i="1"/>
  <c r="AW995" i="1"/>
  <c r="AV990" i="1"/>
  <c r="AU960" i="1"/>
  <c r="AV960" i="1"/>
  <c r="AW960" i="1"/>
  <c r="AU1162" i="1"/>
  <c r="AU1132" i="1"/>
  <c r="AU1129" i="1"/>
  <c r="AW1129" i="1"/>
  <c r="AU1126" i="1"/>
  <c r="AW1126" i="1"/>
  <c r="AV1117" i="1"/>
  <c r="AV1090" i="1"/>
  <c r="AU1087" i="1"/>
  <c r="AW1087" i="1"/>
  <c r="AV1083" i="1"/>
  <c r="AU1069" i="1"/>
  <c r="AU1016" i="1"/>
  <c r="AU1012" i="1"/>
  <c r="AW1012" i="1"/>
  <c r="AU968" i="1"/>
  <c r="AV968" i="1"/>
  <c r="AW968" i="1"/>
  <c r="AV906" i="1"/>
  <c r="AV778" i="1"/>
  <c r="AU917" i="1"/>
  <c r="AW917" i="1"/>
  <c r="AU914" i="1"/>
  <c r="AW914" i="1"/>
  <c r="AU911" i="1"/>
  <c r="AW911" i="1"/>
  <c r="AU801" i="1"/>
  <c r="AV801" i="1"/>
  <c r="AW801" i="1"/>
  <c r="AU790" i="1"/>
  <c r="AW790" i="1"/>
  <c r="AU786" i="1"/>
  <c r="AV786" i="1"/>
  <c r="AW786" i="1"/>
  <c r="AU762" i="1"/>
  <c r="AW762" i="1"/>
  <c r="AU675" i="1"/>
  <c r="AV675" i="1"/>
  <c r="AW675" i="1"/>
  <c r="AU670" i="1"/>
  <c r="AV670" i="1"/>
  <c r="AU963" i="1"/>
  <c r="AU943" i="1"/>
  <c r="AU940" i="1"/>
  <c r="AW928" i="1"/>
  <c r="AW925" i="1"/>
  <c r="AU884" i="1"/>
  <c r="AV884" i="1"/>
  <c r="AW884" i="1"/>
  <c r="AU881" i="1"/>
  <c r="AW881" i="1"/>
  <c r="AV858" i="1"/>
  <c r="AW848" i="1"/>
  <c r="AW838" i="1"/>
  <c r="AW828" i="1"/>
  <c r="AW818" i="1"/>
  <c r="AW793" i="1"/>
  <c r="AU782" i="1"/>
  <c r="AV762" i="1"/>
  <c r="AV740" i="1"/>
  <c r="AW740" i="1"/>
  <c r="AU728" i="1"/>
  <c r="AV704" i="1"/>
  <c r="AW704" i="1"/>
  <c r="AV694" i="1"/>
  <c r="AW694" i="1"/>
  <c r="AV684" i="1"/>
  <c r="AW684" i="1"/>
  <c r="AU952" i="1"/>
  <c r="AW952" i="1"/>
  <c r="AU949" i="1"/>
  <c r="AW949" i="1"/>
  <c r="AU946" i="1"/>
  <c r="AW946" i="1"/>
  <c r="AV928" i="1"/>
  <c r="AV925" i="1"/>
  <c r="AU902" i="1"/>
  <c r="AW902" i="1"/>
  <c r="AU899" i="1"/>
  <c r="AW899" i="1"/>
  <c r="AU896" i="1"/>
  <c r="AW896" i="1"/>
  <c r="AU887" i="1"/>
  <c r="AV848" i="1"/>
  <c r="AV838" i="1"/>
  <c r="AV828" i="1"/>
  <c r="AV818" i="1"/>
  <c r="AU808" i="1"/>
  <c r="AU797" i="1"/>
  <c r="AV793" i="1"/>
  <c r="AU766" i="1"/>
  <c r="AV766" i="1"/>
  <c r="AW766" i="1"/>
  <c r="AV713" i="1"/>
  <c r="AV674" i="1"/>
  <c r="AW674" i="1"/>
  <c r="AW625" i="1"/>
  <c r="AU625" i="1"/>
  <c r="AV625" i="1"/>
  <c r="AW913" i="1"/>
  <c r="AW910" i="1"/>
  <c r="AU871" i="1"/>
  <c r="AW871" i="1"/>
  <c r="AU778" i="1"/>
  <c r="AU740" i="1"/>
  <c r="AW723" i="1"/>
  <c r="AU723" i="1"/>
  <c r="AV723" i="1"/>
  <c r="AU937" i="1"/>
  <c r="AW937" i="1"/>
  <c r="AU934" i="1"/>
  <c r="AW934" i="1"/>
  <c r="AU931" i="1"/>
  <c r="AW931" i="1"/>
  <c r="AU874" i="1"/>
  <c r="AV874" i="1"/>
  <c r="AW874" i="1"/>
  <c r="AU811" i="1"/>
  <c r="AV811" i="1"/>
  <c r="AW811" i="1"/>
  <c r="AU753" i="1"/>
  <c r="AV753" i="1"/>
  <c r="AW620" i="1"/>
  <c r="AU620" i="1"/>
  <c r="AV620" i="1"/>
  <c r="AU586" i="1"/>
  <c r="AV586" i="1"/>
  <c r="AW586" i="1"/>
  <c r="AW985" i="1"/>
  <c r="AW980" i="1"/>
  <c r="AW975" i="1"/>
  <c r="AW970" i="1"/>
  <c r="AW948" i="1"/>
  <c r="AW945" i="1"/>
  <c r="AW898" i="1"/>
  <c r="AW895" i="1"/>
  <c r="AU861" i="1"/>
  <c r="AW861" i="1"/>
  <c r="AU761" i="1"/>
  <c r="AV761" i="1"/>
  <c r="AW761" i="1"/>
  <c r="AU757" i="1"/>
  <c r="AV757" i="1"/>
  <c r="AU748" i="1"/>
  <c r="AU727" i="1"/>
  <c r="AV727" i="1"/>
  <c r="AW727" i="1"/>
  <c r="AU718" i="1"/>
  <c r="AV718" i="1"/>
  <c r="AU650" i="1"/>
  <c r="AV650" i="1"/>
  <c r="AW650" i="1"/>
  <c r="AW610" i="1"/>
  <c r="AU610" i="1"/>
  <c r="AV610" i="1"/>
  <c r="AU922" i="1"/>
  <c r="AW922" i="1"/>
  <c r="AU919" i="1"/>
  <c r="AW919" i="1"/>
  <c r="AU916" i="1"/>
  <c r="AW916" i="1"/>
  <c r="AU864" i="1"/>
  <c r="AV864" i="1"/>
  <c r="AW864" i="1"/>
  <c r="AU851" i="1"/>
  <c r="AW851" i="1"/>
  <c r="AU841" i="1"/>
  <c r="AW841" i="1"/>
  <c r="AU831" i="1"/>
  <c r="AW831" i="1"/>
  <c r="AU821" i="1"/>
  <c r="AW821" i="1"/>
  <c r="AU800" i="1"/>
  <c r="AW800" i="1"/>
  <c r="AU781" i="1"/>
  <c r="AV781" i="1"/>
  <c r="AW781" i="1"/>
  <c r="AV777" i="1"/>
  <c r="AW777" i="1"/>
  <c r="AU712" i="1"/>
  <c r="AV712" i="1"/>
  <c r="AW712" i="1"/>
  <c r="AW590" i="1"/>
  <c r="AU590" i="1"/>
  <c r="AV590" i="1"/>
  <c r="AW933" i="1"/>
  <c r="AW930" i="1"/>
  <c r="AW873" i="1"/>
  <c r="AU870" i="1"/>
  <c r="AU796" i="1"/>
  <c r="AV796" i="1"/>
  <c r="AW796" i="1"/>
  <c r="AU777" i="1"/>
  <c r="AU717" i="1"/>
  <c r="AV717" i="1"/>
  <c r="AW717" i="1"/>
  <c r="AU708" i="1"/>
  <c r="AV708" i="1"/>
  <c r="AU703" i="1"/>
  <c r="AV703" i="1"/>
  <c r="AU698" i="1"/>
  <c r="AV698" i="1"/>
  <c r="AU693" i="1"/>
  <c r="AV693" i="1"/>
  <c r="AU688" i="1"/>
  <c r="AV688" i="1"/>
  <c r="AU683" i="1"/>
  <c r="AV683" i="1"/>
  <c r="AU655" i="1"/>
  <c r="AV655" i="1"/>
  <c r="AW655" i="1"/>
  <c r="AV609" i="1"/>
  <c r="AW609" i="1"/>
  <c r="AU548" i="1"/>
  <c r="AV548" i="1"/>
  <c r="AU957" i="1"/>
  <c r="AU954" i="1"/>
  <c r="AW954" i="1"/>
  <c r="AU951" i="1"/>
  <c r="AW951" i="1"/>
  <c r="AV933" i="1"/>
  <c r="AV930" i="1"/>
  <c r="AU907" i="1"/>
  <c r="AW907" i="1"/>
  <c r="AU904" i="1"/>
  <c r="AW904" i="1"/>
  <c r="AU901" i="1"/>
  <c r="AW901" i="1"/>
  <c r="AU889" i="1"/>
  <c r="AV889" i="1"/>
  <c r="AW889" i="1"/>
  <c r="AU886" i="1"/>
  <c r="AW886" i="1"/>
  <c r="AW880" i="1"/>
  <c r="AV873" i="1"/>
  <c r="AV860" i="1"/>
  <c r="AU854" i="1"/>
  <c r="AV854" i="1"/>
  <c r="AW854" i="1"/>
  <c r="AU844" i="1"/>
  <c r="AV844" i="1"/>
  <c r="AW844" i="1"/>
  <c r="AU834" i="1"/>
  <c r="AV834" i="1"/>
  <c r="AW834" i="1"/>
  <c r="AU824" i="1"/>
  <c r="AV824" i="1"/>
  <c r="AW824" i="1"/>
  <c r="AU773" i="1"/>
  <c r="AV752" i="1"/>
  <c r="AU735" i="1"/>
  <c r="AU678" i="1"/>
  <c r="AV678" i="1"/>
  <c r="AU673" i="1"/>
  <c r="AV673" i="1"/>
  <c r="AV637" i="1"/>
  <c r="AW637" i="1"/>
  <c r="AU637" i="1"/>
  <c r="AW595" i="1"/>
  <c r="AU595" i="1"/>
  <c r="AV595" i="1"/>
  <c r="AV585" i="1"/>
  <c r="AW585" i="1"/>
  <c r="AU585" i="1"/>
  <c r="AW1007" i="1"/>
  <c r="AW1002" i="1"/>
  <c r="AW997" i="1"/>
  <c r="AW992" i="1"/>
  <c r="AW987" i="1"/>
  <c r="AW982" i="1"/>
  <c r="AW977" i="1"/>
  <c r="AW972" i="1"/>
  <c r="AW918" i="1"/>
  <c r="AU892" i="1"/>
  <c r="AU743" i="1"/>
  <c r="AU726" i="1"/>
  <c r="AV726" i="1"/>
  <c r="AW726" i="1"/>
  <c r="AW600" i="1"/>
  <c r="AU600" i="1"/>
  <c r="AV600" i="1"/>
  <c r="AV570" i="1"/>
  <c r="AW570" i="1"/>
  <c r="AU570" i="1"/>
  <c r="AU942" i="1"/>
  <c r="AW942" i="1"/>
  <c r="AU939" i="1"/>
  <c r="AW939" i="1"/>
  <c r="AU936" i="1"/>
  <c r="AW936" i="1"/>
  <c r="AW813" i="1"/>
  <c r="AU803" i="1"/>
  <c r="AV760" i="1"/>
  <c r="AW760" i="1"/>
  <c r="AU747" i="1"/>
  <c r="AU962" i="1"/>
  <c r="AW953" i="1"/>
  <c r="AW950" i="1"/>
  <c r="AW903" i="1"/>
  <c r="AW900" i="1"/>
  <c r="AW888" i="1"/>
  <c r="AW885" i="1"/>
  <c r="AU788" i="1"/>
  <c r="AV772" i="1"/>
  <c r="AW772" i="1"/>
  <c r="AU618" i="1"/>
  <c r="AU927" i="1"/>
  <c r="AW927" i="1"/>
  <c r="AU924" i="1"/>
  <c r="AW924" i="1"/>
  <c r="AU921" i="1"/>
  <c r="AW921" i="1"/>
  <c r="AU876" i="1"/>
  <c r="AW876" i="1"/>
  <c r="AW860" i="1"/>
  <c r="AU776" i="1"/>
  <c r="AV776" i="1"/>
  <c r="AW776" i="1"/>
  <c r="AV764" i="1"/>
  <c r="AW764" i="1"/>
  <c r="AV725" i="1"/>
  <c r="AW725" i="1"/>
  <c r="AU636" i="1"/>
  <c r="AV636" i="1"/>
  <c r="AW636" i="1"/>
  <c r="AU520" i="1"/>
  <c r="AV520" i="1"/>
  <c r="AW520" i="1"/>
  <c r="AW1074" i="1"/>
  <c r="AW1069" i="1"/>
  <c r="AW1064" i="1"/>
  <c r="AW1059" i="1"/>
  <c r="AW1054" i="1"/>
  <c r="AW1049" i="1"/>
  <c r="AW1044" i="1"/>
  <c r="AW1039" i="1"/>
  <c r="AW1034" i="1"/>
  <c r="AW1029" i="1"/>
  <c r="AW1024" i="1"/>
  <c r="AW1019" i="1"/>
  <c r="AW1014" i="1"/>
  <c r="AW1009" i="1"/>
  <c r="AW1004" i="1"/>
  <c r="AW999" i="1"/>
  <c r="AW994" i="1"/>
  <c r="AW989" i="1"/>
  <c r="AW984" i="1"/>
  <c r="AW979" i="1"/>
  <c r="AW974" i="1"/>
  <c r="AW969" i="1"/>
  <c r="AU967" i="1"/>
  <c r="AU959" i="1"/>
  <c r="AW938" i="1"/>
  <c r="AW935" i="1"/>
  <c r="AU879" i="1"/>
  <c r="AV879" i="1"/>
  <c r="AW879" i="1"/>
  <c r="AW850" i="1"/>
  <c r="AW840" i="1"/>
  <c r="AW830" i="1"/>
  <c r="AU813" i="1"/>
  <c r="AU806" i="1"/>
  <c r="AV806" i="1"/>
  <c r="AW806" i="1"/>
  <c r="AU795" i="1"/>
  <c r="AW795" i="1"/>
  <c r="AU768" i="1"/>
  <c r="AU746" i="1"/>
  <c r="AV746" i="1"/>
  <c r="AW746" i="1"/>
  <c r="AV663" i="1"/>
  <c r="AU956" i="1"/>
  <c r="AW956" i="1"/>
  <c r="AU912" i="1"/>
  <c r="AW912" i="1"/>
  <c r="AU909" i="1"/>
  <c r="AW909" i="1"/>
  <c r="AU906" i="1"/>
  <c r="AW906" i="1"/>
  <c r="AU866" i="1"/>
  <c r="AW866" i="1"/>
  <c r="AU853" i="1"/>
  <c r="AU843" i="1"/>
  <c r="AU833" i="1"/>
  <c r="AU823" i="1"/>
  <c r="AU791" i="1"/>
  <c r="AV791" i="1"/>
  <c r="AW791" i="1"/>
  <c r="AU750" i="1"/>
  <c r="AV750" i="1"/>
  <c r="AW750" i="1"/>
  <c r="AU725" i="1"/>
  <c r="AV617" i="1"/>
  <c r="AW617" i="1"/>
  <c r="AU617" i="1"/>
  <c r="AV468" i="1"/>
  <c r="AW468" i="1"/>
  <c r="AW923" i="1"/>
  <c r="AW920" i="1"/>
  <c r="AU894" i="1"/>
  <c r="AV894" i="1"/>
  <c r="AW894" i="1"/>
  <c r="AU891" i="1"/>
  <c r="AW891" i="1"/>
  <c r="AU869" i="1"/>
  <c r="AV869" i="1"/>
  <c r="AW869" i="1"/>
  <c r="AU816" i="1"/>
  <c r="AV816" i="1"/>
  <c r="AW816" i="1"/>
  <c r="AU802" i="1"/>
  <c r="AU787" i="1"/>
  <c r="AU715" i="1"/>
  <c r="AV715" i="1"/>
  <c r="AW715" i="1"/>
  <c r="AV463" i="1"/>
  <c r="AW463" i="1"/>
  <c r="AW966" i="1"/>
  <c r="AU964" i="1"/>
  <c r="AW958" i="1"/>
  <c r="AU947" i="1"/>
  <c r="AW947" i="1"/>
  <c r="AU944" i="1"/>
  <c r="AW944" i="1"/>
  <c r="AU941" i="1"/>
  <c r="AW941" i="1"/>
  <c r="AV923" i="1"/>
  <c r="AV920" i="1"/>
  <c r="AU897" i="1"/>
  <c r="AW878" i="1"/>
  <c r="AU856" i="1"/>
  <c r="AW856" i="1"/>
  <c r="AU846" i="1"/>
  <c r="AW846" i="1"/>
  <c r="AU836" i="1"/>
  <c r="AW836" i="1"/>
  <c r="AU826" i="1"/>
  <c r="AW826" i="1"/>
  <c r="AV767" i="1"/>
  <c r="AW767" i="1"/>
  <c r="AV745" i="1"/>
  <c r="AW745" i="1"/>
  <c r="AV729" i="1"/>
  <c r="AW729" i="1"/>
  <c r="AU720" i="1"/>
  <c r="AV720" i="1"/>
  <c r="AW720" i="1"/>
  <c r="AV662" i="1"/>
  <c r="AW662" i="1"/>
  <c r="AU662" i="1"/>
  <c r="AU648" i="1"/>
  <c r="AU640" i="1"/>
  <c r="AV640" i="1"/>
  <c r="AW640" i="1"/>
  <c r="AW635" i="1"/>
  <c r="AU635" i="1"/>
  <c r="AV635" i="1"/>
  <c r="AW598" i="1"/>
  <c r="AU598" i="1"/>
  <c r="AV598" i="1"/>
  <c r="AU588" i="1"/>
  <c r="AV588" i="1"/>
  <c r="AU583" i="1"/>
  <c r="AV583" i="1"/>
  <c r="AU578" i="1"/>
  <c r="AU463" i="1"/>
  <c r="AW1066" i="1"/>
  <c r="AW1061" i="1"/>
  <c r="AW1056" i="1"/>
  <c r="AW1051" i="1"/>
  <c r="AW1046" i="1"/>
  <c r="AW1041" i="1"/>
  <c r="AW1036" i="1"/>
  <c r="AW1031" i="1"/>
  <c r="AW1026" i="1"/>
  <c r="AW1021" i="1"/>
  <c r="AW1016" i="1"/>
  <c r="AW1011" i="1"/>
  <c r="AW1006" i="1"/>
  <c r="AW1001" i="1"/>
  <c r="AW996" i="1"/>
  <c r="AW991" i="1"/>
  <c r="AW986" i="1"/>
  <c r="AW981" i="1"/>
  <c r="AW976" i="1"/>
  <c r="AW971" i="1"/>
  <c r="AV966" i="1"/>
  <c r="AV958" i="1"/>
  <c r="AW955" i="1"/>
  <c r="AV917" i="1"/>
  <c r="AV914" i="1"/>
  <c r="AV911" i="1"/>
  <c r="AW908" i="1"/>
  <c r="AW905" i="1"/>
  <c r="AV878" i="1"/>
  <c r="AV865" i="1"/>
  <c r="AU859" i="1"/>
  <c r="AV859" i="1"/>
  <c r="AW859" i="1"/>
  <c r="AU798" i="1"/>
  <c r="AV790" i="1"/>
  <c r="AU783" i="1"/>
  <c r="AU771" i="1"/>
  <c r="AV771" i="1"/>
  <c r="AW771" i="1"/>
  <c r="AU767" i="1"/>
  <c r="AU745" i="1"/>
  <c r="AV733" i="1"/>
  <c r="AV1066" i="1"/>
  <c r="AV1061" i="1"/>
  <c r="AV1056" i="1"/>
  <c r="AV1051" i="1"/>
  <c r="AV1046" i="1"/>
  <c r="AV1041" i="1"/>
  <c r="AV1036" i="1"/>
  <c r="AV1031" i="1"/>
  <c r="AV1026" i="1"/>
  <c r="AV1021" i="1"/>
  <c r="AV1016" i="1"/>
  <c r="AV1011" i="1"/>
  <c r="AV1006" i="1"/>
  <c r="AV1001" i="1"/>
  <c r="AV996" i="1"/>
  <c r="AV991" i="1"/>
  <c r="AV986" i="1"/>
  <c r="AV981" i="1"/>
  <c r="AV976" i="1"/>
  <c r="AV971" i="1"/>
  <c r="AU961" i="1"/>
  <c r="AV955" i="1"/>
  <c r="AU932" i="1"/>
  <c r="AW932" i="1"/>
  <c r="AU929" i="1"/>
  <c r="AW929" i="1"/>
  <c r="AU926" i="1"/>
  <c r="AW926" i="1"/>
  <c r="AV908" i="1"/>
  <c r="AV905" i="1"/>
  <c r="AW893" i="1"/>
  <c r="AW890" i="1"/>
  <c r="AV881" i="1"/>
  <c r="AW868" i="1"/>
  <c r="AU865" i="1"/>
  <c r="AU849" i="1"/>
  <c r="AV849" i="1"/>
  <c r="AW849" i="1"/>
  <c r="AU839" i="1"/>
  <c r="AV839" i="1"/>
  <c r="AW839" i="1"/>
  <c r="AU829" i="1"/>
  <c r="AV829" i="1"/>
  <c r="AW829" i="1"/>
  <c r="AV815" i="1"/>
  <c r="AU741" i="1"/>
  <c r="AV741" i="1"/>
  <c r="AW741" i="1"/>
  <c r="AW670" i="1"/>
  <c r="AV657" i="1"/>
  <c r="AW657" i="1"/>
  <c r="AU657" i="1"/>
  <c r="AV652" i="1"/>
  <c r="AW652" i="1"/>
  <c r="AU652" i="1"/>
  <c r="AU573" i="1"/>
  <c r="AV573" i="1"/>
  <c r="AV952" i="1"/>
  <c r="AV949" i="1"/>
  <c r="AV946" i="1"/>
  <c r="AV902" i="1"/>
  <c r="AV899" i="1"/>
  <c r="AV896" i="1"/>
  <c r="AW875" i="1"/>
  <c r="AV855" i="1"/>
  <c r="AV845" i="1"/>
  <c r="AV835" i="1"/>
  <c r="AV825" i="1"/>
  <c r="AU815" i="1"/>
  <c r="AW808" i="1"/>
  <c r="AU805" i="1"/>
  <c r="AW805" i="1"/>
  <c r="AU680" i="1"/>
  <c r="AV582" i="1"/>
  <c r="AW582" i="1"/>
  <c r="AV545" i="1"/>
  <c r="AW545" i="1"/>
  <c r="AU545" i="1"/>
  <c r="AU25" i="1"/>
  <c r="AV25" i="1"/>
  <c r="AW25" i="1"/>
  <c r="AU446" i="1"/>
  <c r="AV446" i="1"/>
  <c r="AW446" i="1"/>
  <c r="AV433" i="1"/>
  <c r="AW433" i="1"/>
  <c r="AW295" i="1"/>
  <c r="AU295" i="1"/>
  <c r="AU174" i="1"/>
  <c r="AV174" i="1"/>
  <c r="AW174" i="1"/>
  <c r="AU84" i="1"/>
  <c r="AV84" i="1"/>
  <c r="AW84" i="1"/>
  <c r="AW738" i="1"/>
  <c r="AU729" i="1"/>
  <c r="AU704" i="1"/>
  <c r="AW700" i="1"/>
  <c r="AU694" i="1"/>
  <c r="AW690" i="1"/>
  <c r="AU684" i="1"/>
  <c r="AW680" i="1"/>
  <c r="AU674" i="1"/>
  <c r="AV667" i="1"/>
  <c r="AW667" i="1"/>
  <c r="AV632" i="1"/>
  <c r="AW632" i="1"/>
  <c r="AV624" i="1"/>
  <c r="AW624" i="1"/>
  <c r="AW613" i="1"/>
  <c r="AU609" i="1"/>
  <c r="AW578" i="1"/>
  <c r="AW553" i="1"/>
  <c r="AW528" i="1"/>
  <c r="AV498" i="1"/>
  <c r="AW498" i="1"/>
  <c r="AU489" i="1"/>
  <c r="AV489" i="1"/>
  <c r="AW489" i="1"/>
  <c r="AU471" i="1"/>
  <c r="AV471" i="1"/>
  <c r="AW471" i="1"/>
  <c r="AU433" i="1"/>
  <c r="AV295" i="1"/>
  <c r="AV290" i="1"/>
  <c r="AW290" i="1"/>
  <c r="AW190" i="1"/>
  <c r="AV190" i="1"/>
  <c r="AU170" i="1"/>
  <c r="AU100" i="1"/>
  <c r="AV100" i="1"/>
  <c r="AW100" i="1"/>
  <c r="AV92" i="1"/>
  <c r="AV72" i="1"/>
  <c r="AU59" i="1"/>
  <c r="AV59" i="1"/>
  <c r="AW59" i="1"/>
  <c r="AU55" i="1"/>
  <c r="AV55" i="1"/>
  <c r="AW55" i="1"/>
  <c r="AW758" i="1"/>
  <c r="AW719" i="1"/>
  <c r="AV700" i="1"/>
  <c r="AU697" i="1"/>
  <c r="AV690" i="1"/>
  <c r="AU687" i="1"/>
  <c r="AV680" i="1"/>
  <c r="AU677" i="1"/>
  <c r="AU646" i="1"/>
  <c r="AV646" i="1"/>
  <c r="AW646" i="1"/>
  <c r="AW643" i="1"/>
  <c r="AU601" i="1"/>
  <c r="AV601" i="1"/>
  <c r="AW601" i="1"/>
  <c r="AV593" i="1"/>
  <c r="AU561" i="1"/>
  <c r="AV561" i="1"/>
  <c r="AW561" i="1"/>
  <c r="AU536" i="1"/>
  <c r="AV536" i="1"/>
  <c r="AW536" i="1"/>
  <c r="AW510" i="1"/>
  <c r="AV458" i="1"/>
  <c r="AW458" i="1"/>
  <c r="AU429" i="1"/>
  <c r="AV421" i="1"/>
  <c r="AU347" i="1"/>
  <c r="AV347" i="1"/>
  <c r="AW347" i="1"/>
  <c r="AV170" i="1"/>
  <c r="AW170" i="1"/>
  <c r="AU716" i="1"/>
  <c r="AV716" i="1"/>
  <c r="AW716" i="1"/>
  <c r="AU624" i="1"/>
  <c r="AV597" i="1"/>
  <c r="AW597" i="1"/>
  <c r="AV589" i="1"/>
  <c r="AW589" i="1"/>
  <c r="AV565" i="1"/>
  <c r="AW565" i="1"/>
  <c r="AV540" i="1"/>
  <c r="AW540" i="1"/>
  <c r="AV510" i="1"/>
  <c r="AW492" i="1"/>
  <c r="AU484" i="1"/>
  <c r="AW785" i="1"/>
  <c r="AW780" i="1"/>
  <c r="AW775" i="1"/>
  <c r="AW770" i="1"/>
  <c r="AW765" i="1"/>
  <c r="AW737" i="1"/>
  <c r="AW713" i="1"/>
  <c r="AU656" i="1"/>
  <c r="AV656" i="1"/>
  <c r="AW656" i="1"/>
  <c r="AW653" i="1"/>
  <c r="AU639" i="1"/>
  <c r="AU616" i="1"/>
  <c r="AV616" i="1"/>
  <c r="AW616" i="1"/>
  <c r="AV519" i="1"/>
  <c r="AW519" i="1"/>
  <c r="AV488" i="1"/>
  <c r="AV462" i="1"/>
  <c r="AW462" i="1"/>
  <c r="AU303" i="1"/>
  <c r="AW261" i="1"/>
  <c r="AU219" i="1"/>
  <c r="AV219" i="1"/>
  <c r="AW219" i="1"/>
  <c r="AU214" i="1"/>
  <c r="AV214" i="1"/>
  <c r="AW214" i="1"/>
  <c r="AV612" i="1"/>
  <c r="AW612" i="1"/>
  <c r="AV604" i="1"/>
  <c r="AW604" i="1"/>
  <c r="AW593" i="1"/>
  <c r="AU581" i="1"/>
  <c r="AV581" i="1"/>
  <c r="AW581" i="1"/>
  <c r="AV577" i="1"/>
  <c r="AW577" i="1"/>
  <c r="AW573" i="1"/>
  <c r="AW548" i="1"/>
  <c r="AV501" i="1"/>
  <c r="AW501" i="1"/>
  <c r="AV303" i="1"/>
  <c r="AW303" i="1"/>
  <c r="AU289" i="1"/>
  <c r="AV289" i="1"/>
  <c r="AU731" i="1"/>
  <c r="AV731" i="1"/>
  <c r="AW731" i="1"/>
  <c r="AU666" i="1"/>
  <c r="AV666" i="1"/>
  <c r="AW666" i="1"/>
  <c r="AW663" i="1"/>
  <c r="AV642" i="1"/>
  <c r="AW642" i="1"/>
  <c r="AU631" i="1"/>
  <c r="AV631" i="1"/>
  <c r="AW631" i="1"/>
  <c r="AU556" i="1"/>
  <c r="AV556" i="1"/>
  <c r="AW556" i="1"/>
  <c r="AU531" i="1"/>
  <c r="AV531" i="1"/>
  <c r="AW531" i="1"/>
  <c r="AU501" i="1"/>
  <c r="AU307" i="1"/>
  <c r="AV307" i="1"/>
  <c r="AW307" i="1"/>
  <c r="AV266" i="1"/>
  <c r="AW754" i="1"/>
  <c r="AW743" i="1"/>
  <c r="AU706" i="1"/>
  <c r="AV706" i="1"/>
  <c r="AW706" i="1"/>
  <c r="AV638" i="1"/>
  <c r="AV627" i="1"/>
  <c r="AW627" i="1"/>
  <c r="AU623" i="1"/>
  <c r="AV619" i="1"/>
  <c r="AW619" i="1"/>
  <c r="AV615" i="1"/>
  <c r="AW608" i="1"/>
  <c r="AU604" i="1"/>
  <c r="AV560" i="1"/>
  <c r="AW560" i="1"/>
  <c r="AV535" i="1"/>
  <c r="AW535" i="1"/>
  <c r="AW523" i="1"/>
  <c r="AV483" i="1"/>
  <c r="AW483" i="1"/>
  <c r="AU449" i="1"/>
  <c r="AV449" i="1"/>
  <c r="AW449" i="1"/>
  <c r="AV399" i="1"/>
  <c r="AU377" i="1"/>
  <c r="AV377" i="1"/>
  <c r="AW377" i="1"/>
  <c r="AW897" i="1"/>
  <c r="AW892" i="1"/>
  <c r="AW887" i="1"/>
  <c r="AW882" i="1"/>
  <c r="AW877" i="1"/>
  <c r="AW872" i="1"/>
  <c r="AW867" i="1"/>
  <c r="AW862" i="1"/>
  <c r="AW857" i="1"/>
  <c r="AW852" i="1"/>
  <c r="AW847" i="1"/>
  <c r="AW842" i="1"/>
  <c r="AW837" i="1"/>
  <c r="AW832" i="1"/>
  <c r="AW827" i="1"/>
  <c r="AW822" i="1"/>
  <c r="AW817" i="1"/>
  <c r="AW812" i="1"/>
  <c r="AW807" i="1"/>
  <c r="AW802" i="1"/>
  <c r="AW797" i="1"/>
  <c r="AW792" i="1"/>
  <c r="AW787" i="1"/>
  <c r="AW782" i="1"/>
  <c r="AU734" i="1"/>
  <c r="AW728" i="1"/>
  <c r="AW703" i="1"/>
  <c r="AW699" i="1"/>
  <c r="AU696" i="1"/>
  <c r="AV696" i="1"/>
  <c r="AW696" i="1"/>
  <c r="AW693" i="1"/>
  <c r="AW689" i="1"/>
  <c r="AU686" i="1"/>
  <c r="AV686" i="1"/>
  <c r="AW686" i="1"/>
  <c r="AW683" i="1"/>
  <c r="AW679" i="1"/>
  <c r="AU676" i="1"/>
  <c r="AV676" i="1"/>
  <c r="AW676" i="1"/>
  <c r="AW673" i="1"/>
  <c r="AU659" i="1"/>
  <c r="AW634" i="1"/>
  <c r="AU615" i="1"/>
  <c r="AU596" i="1"/>
  <c r="AV596" i="1"/>
  <c r="AW596" i="1"/>
  <c r="AV584" i="1"/>
  <c r="AW584" i="1"/>
  <c r="AU514" i="1"/>
  <c r="AW505" i="1"/>
  <c r="AU496" i="1"/>
  <c r="AV478" i="1"/>
  <c r="AW478" i="1"/>
  <c r="AU474" i="1"/>
  <c r="AV474" i="1"/>
  <c r="AW474" i="1"/>
  <c r="AU436" i="1"/>
  <c r="AV436" i="1"/>
  <c r="AW436" i="1"/>
  <c r="AU399" i="1"/>
  <c r="AW315" i="1"/>
  <c r="AU315" i="1"/>
  <c r="AU311" i="1"/>
  <c r="AV592" i="1"/>
  <c r="AW592" i="1"/>
  <c r="AV580" i="1"/>
  <c r="AW580" i="1"/>
  <c r="AV572" i="1"/>
  <c r="AW572" i="1"/>
  <c r="AV514" i="1"/>
  <c r="AW514" i="1"/>
  <c r="AV496" i="1"/>
  <c r="AW496" i="1"/>
  <c r="AU487" i="1"/>
  <c r="AV487" i="1"/>
  <c r="AW487" i="1"/>
  <c r="AU482" i="1"/>
  <c r="AV482" i="1"/>
  <c r="AW482" i="1"/>
  <c r="AW742" i="1"/>
  <c r="AW739" i="1"/>
  <c r="AW724" i="1"/>
  <c r="AW705" i="1"/>
  <c r="AU669" i="1"/>
  <c r="AV665" i="1"/>
  <c r="AW638" i="1"/>
  <c r="AU630" i="1"/>
  <c r="AU611" i="1"/>
  <c r="AV611" i="1"/>
  <c r="AW611" i="1"/>
  <c r="AU584" i="1"/>
  <c r="AU576" i="1"/>
  <c r="AV576" i="1"/>
  <c r="AW576" i="1"/>
  <c r="AV563" i="1"/>
  <c r="AU551" i="1"/>
  <c r="AV551" i="1"/>
  <c r="AW551" i="1"/>
  <c r="AV538" i="1"/>
  <c r="AU526" i="1"/>
  <c r="AV526" i="1"/>
  <c r="AW526" i="1"/>
  <c r="AU509" i="1"/>
  <c r="AV509" i="1"/>
  <c r="AW509" i="1"/>
  <c r="AV469" i="1"/>
  <c r="AV453" i="1"/>
  <c r="AW453" i="1"/>
  <c r="AU319" i="1"/>
  <c r="AU754" i="1"/>
  <c r="AU751" i="1"/>
  <c r="AV751" i="1"/>
  <c r="AU721" i="1"/>
  <c r="AV721" i="1"/>
  <c r="AW721" i="1"/>
  <c r="AV702" i="1"/>
  <c r="AU699" i="1"/>
  <c r="AW695" i="1"/>
  <c r="AV692" i="1"/>
  <c r="AU689" i="1"/>
  <c r="AW685" i="1"/>
  <c r="AU679" i="1"/>
  <c r="AU641" i="1"/>
  <c r="AV641" i="1"/>
  <c r="AW641" i="1"/>
  <c r="AU634" i="1"/>
  <c r="AV607" i="1"/>
  <c r="AW607" i="1"/>
  <c r="AV599" i="1"/>
  <c r="AW599" i="1"/>
  <c r="AW588" i="1"/>
  <c r="AV555" i="1"/>
  <c r="AW555" i="1"/>
  <c r="AV530" i="1"/>
  <c r="AW530" i="1"/>
  <c r="AV518" i="1"/>
  <c r="AU403" i="1"/>
  <c r="AW819" i="1"/>
  <c r="AW814" i="1"/>
  <c r="AW809" i="1"/>
  <c r="AW804" i="1"/>
  <c r="AW799" i="1"/>
  <c r="AW794" i="1"/>
  <c r="AW789" i="1"/>
  <c r="AW784" i="1"/>
  <c r="AW779" i="1"/>
  <c r="AW774" i="1"/>
  <c r="AW769" i="1"/>
  <c r="AW718" i="1"/>
  <c r="AV672" i="1"/>
  <c r="AW672" i="1"/>
  <c r="AU626" i="1"/>
  <c r="AV626" i="1"/>
  <c r="AW626" i="1"/>
  <c r="AV500" i="1"/>
  <c r="AU452" i="1"/>
  <c r="AV452" i="1"/>
  <c r="AW452" i="1"/>
  <c r="AW423" i="1"/>
  <c r="AV403" i="1"/>
  <c r="AW403" i="1"/>
  <c r="AV819" i="1"/>
  <c r="AV814" i="1"/>
  <c r="AV809" i="1"/>
  <c r="AV804" i="1"/>
  <c r="AV799" i="1"/>
  <c r="AV794" i="1"/>
  <c r="AV789" i="1"/>
  <c r="AV784" i="1"/>
  <c r="AV779" i="1"/>
  <c r="AV774" i="1"/>
  <c r="AV769" i="1"/>
  <c r="AW748" i="1"/>
  <c r="AU736" i="1"/>
  <c r="AV736" i="1"/>
  <c r="AW736" i="1"/>
  <c r="AV668" i="1"/>
  <c r="AU651" i="1"/>
  <c r="AV651" i="1"/>
  <c r="AW651" i="1"/>
  <c r="AW648" i="1"/>
  <c r="AV622" i="1"/>
  <c r="AW622" i="1"/>
  <c r="AV614" i="1"/>
  <c r="AW614" i="1"/>
  <c r="AW603" i="1"/>
  <c r="AU599" i="1"/>
  <c r="AV579" i="1"/>
  <c r="AW579" i="1"/>
  <c r="AV567" i="1"/>
  <c r="AW567" i="1"/>
  <c r="AW563" i="1"/>
  <c r="AW538" i="1"/>
  <c r="AU513" i="1"/>
  <c r="AV513" i="1"/>
  <c r="AW513" i="1"/>
  <c r="AU508" i="1"/>
  <c r="AV508" i="1"/>
  <c r="AW508" i="1"/>
  <c r="AU495" i="1"/>
  <c r="AV495" i="1"/>
  <c r="AW495" i="1"/>
  <c r="AU486" i="1"/>
  <c r="AU465" i="1"/>
  <c r="AV323" i="1"/>
  <c r="AW323" i="1"/>
  <c r="AU739" i="1"/>
  <c r="AW714" i="1"/>
  <c r="AU668" i="1"/>
  <c r="AW654" i="1"/>
  <c r="AV633" i="1"/>
  <c r="AU591" i="1"/>
  <c r="AV591" i="1"/>
  <c r="AW591" i="1"/>
  <c r="AU571" i="1"/>
  <c r="AV571" i="1"/>
  <c r="AW571" i="1"/>
  <c r="AV558" i="1"/>
  <c r="AU546" i="1"/>
  <c r="AV546" i="1"/>
  <c r="AW546" i="1"/>
  <c r="AV533" i="1"/>
  <c r="AU327" i="1"/>
  <c r="AV327" i="1"/>
  <c r="AW327" i="1"/>
  <c r="AU759" i="1"/>
  <c r="AW733" i="1"/>
  <c r="AU711" i="1"/>
  <c r="AV711" i="1"/>
  <c r="AW711" i="1"/>
  <c r="AU661" i="1"/>
  <c r="AV661" i="1"/>
  <c r="AW661" i="1"/>
  <c r="AW658" i="1"/>
  <c r="AU633" i="1"/>
  <c r="AV629" i="1"/>
  <c r="AW629" i="1"/>
  <c r="AW618" i="1"/>
  <c r="AV587" i="1"/>
  <c r="AW587" i="1"/>
  <c r="AU579" i="1"/>
  <c r="AV575" i="1"/>
  <c r="AW575" i="1"/>
  <c r="AV550" i="1"/>
  <c r="AW550" i="1"/>
  <c r="AU521" i="1"/>
  <c r="AV517" i="1"/>
  <c r="AV443" i="1"/>
  <c r="AW443" i="1"/>
  <c r="AU764" i="1"/>
  <c r="AU756" i="1"/>
  <c r="AW747" i="1"/>
  <c r="AW735" i="1"/>
  <c r="AW708" i="1"/>
  <c r="AW664" i="1"/>
  <c r="AU606" i="1"/>
  <c r="AV606" i="1"/>
  <c r="AW606" i="1"/>
  <c r="AW583" i="1"/>
  <c r="AV521" i="1"/>
  <c r="AW521" i="1"/>
  <c r="AV512" i="1"/>
  <c r="AU485" i="1"/>
  <c r="AV485" i="1"/>
  <c r="AV472" i="1"/>
  <c r="AU464" i="1"/>
  <c r="AV434" i="1"/>
  <c r="AW434" i="1"/>
  <c r="AV418" i="1"/>
  <c r="AW418" i="1"/>
  <c r="AU406" i="1"/>
  <c r="AV406" i="1"/>
  <c r="AW406" i="1"/>
  <c r="AU392" i="1"/>
  <c r="AV392" i="1"/>
  <c r="AW392" i="1"/>
  <c r="AU362" i="1"/>
  <c r="AV362" i="1"/>
  <c r="AW362" i="1"/>
  <c r="AW335" i="1"/>
  <c r="AU335" i="1"/>
  <c r="AU287" i="1"/>
  <c r="AV287" i="1"/>
  <c r="AU234" i="1"/>
  <c r="AV234" i="1"/>
  <c r="AV747" i="1"/>
  <c r="AV738" i="1"/>
  <c r="AV735" i="1"/>
  <c r="AU671" i="1"/>
  <c r="AV671" i="1"/>
  <c r="AW671" i="1"/>
  <c r="AV647" i="1"/>
  <c r="AW647" i="1"/>
  <c r="AV602" i="1"/>
  <c r="AW602" i="1"/>
  <c r="AV594" i="1"/>
  <c r="AW594" i="1"/>
  <c r="AV562" i="1"/>
  <c r="AW562" i="1"/>
  <c r="AV507" i="1"/>
  <c r="AW507" i="1"/>
  <c r="AU503" i="1"/>
  <c r="AV503" i="1"/>
  <c r="AW503" i="1"/>
  <c r="AU490" i="1"/>
  <c r="AV490" i="1"/>
  <c r="AW490" i="1"/>
  <c r="AV464" i="1"/>
  <c r="AW464" i="1"/>
  <c r="AU366" i="1"/>
  <c r="AV366" i="1"/>
  <c r="AW366" i="1"/>
  <c r="AV339" i="1"/>
  <c r="AV258" i="1"/>
  <c r="AW258" i="1"/>
  <c r="AV758" i="1"/>
  <c r="AW753" i="1"/>
  <c r="AU738" i="1"/>
  <c r="AU701" i="1"/>
  <c r="AV701" i="1"/>
  <c r="AW701" i="1"/>
  <c r="AW698" i="1"/>
  <c r="AU691" i="1"/>
  <c r="AV691" i="1"/>
  <c r="AW691" i="1"/>
  <c r="AW688" i="1"/>
  <c r="AU681" i="1"/>
  <c r="AV681" i="1"/>
  <c r="AW681" i="1"/>
  <c r="AW678" i="1"/>
  <c r="AV643" i="1"/>
  <c r="AU621" i="1"/>
  <c r="AV621" i="1"/>
  <c r="AW621" i="1"/>
  <c r="AV613" i="1"/>
  <c r="AU566" i="1"/>
  <c r="AV566" i="1"/>
  <c r="AW566" i="1"/>
  <c r="AU541" i="1"/>
  <c r="AV541" i="1"/>
  <c r="AW541" i="1"/>
  <c r="AU516" i="1"/>
  <c r="AV516" i="1"/>
  <c r="AV413" i="1"/>
  <c r="AU339" i="1"/>
  <c r="AW525" i="1"/>
  <c r="AW502" i="1"/>
  <c r="AW481" i="1"/>
  <c r="AW473" i="1"/>
  <c r="AV460" i="1"/>
  <c r="AV454" i="1"/>
  <c r="AW451" i="1"/>
  <c r="AU423" i="1"/>
  <c r="AW419" i="1"/>
  <c r="AV395" i="1"/>
  <c r="AU373" i="1"/>
  <c r="AU365" i="1"/>
  <c r="AU358" i="1"/>
  <c r="AU290" i="1"/>
  <c r="AW286" i="1"/>
  <c r="AU282" i="1"/>
  <c r="AV282" i="1"/>
  <c r="AW278" i="1"/>
  <c r="AU270" i="1"/>
  <c r="AV270" i="1"/>
  <c r="AW270" i="1"/>
  <c r="AU227" i="1"/>
  <c r="AU206" i="1"/>
  <c r="AW206" i="1"/>
  <c r="AU149" i="1"/>
  <c r="AW149" i="1"/>
  <c r="AV149" i="1"/>
  <c r="AU492" i="1"/>
  <c r="AU468" i="1"/>
  <c r="AU442" i="1"/>
  <c r="AV442" i="1"/>
  <c r="AW442" i="1"/>
  <c r="AU426" i="1"/>
  <c r="AU416" i="1"/>
  <c r="AV416" i="1"/>
  <c r="AU330" i="1"/>
  <c r="AU310" i="1"/>
  <c r="AU274" i="1"/>
  <c r="AV274" i="1"/>
  <c r="AW274" i="1"/>
  <c r="AU457" i="1"/>
  <c r="AV445" i="1"/>
  <c r="AW445" i="1"/>
  <c r="AU402" i="1"/>
  <c r="AV402" i="1"/>
  <c r="AW402" i="1"/>
  <c r="AU391" i="1"/>
  <c r="AV391" i="1"/>
  <c r="AU265" i="1"/>
  <c r="AV265" i="1"/>
  <c r="AW265" i="1"/>
  <c r="AV177" i="1"/>
  <c r="AW177" i="1"/>
  <c r="AU177" i="1"/>
  <c r="AW517" i="1"/>
  <c r="AU497" i="1"/>
  <c r="AV494" i="1"/>
  <c r="AV486" i="1"/>
  <c r="AU470" i="1"/>
  <c r="AV465" i="1"/>
  <c r="AU432" i="1"/>
  <c r="AV432" i="1"/>
  <c r="AW432" i="1"/>
  <c r="AW398" i="1"/>
  <c r="AW394" i="1"/>
  <c r="AU376" i="1"/>
  <c r="AV376" i="1"/>
  <c r="AU342" i="1"/>
  <c r="AV342" i="1"/>
  <c r="AW342" i="1"/>
  <c r="AV330" i="1"/>
  <c r="AU326" i="1"/>
  <c r="AU322" i="1"/>
  <c r="AV322" i="1"/>
  <c r="AW322" i="1"/>
  <c r="AV310" i="1"/>
  <c r="AU306" i="1"/>
  <c r="AU302" i="1"/>
  <c r="AV302" i="1"/>
  <c r="AW302" i="1"/>
  <c r="AU286" i="1"/>
  <c r="AU257" i="1"/>
  <c r="AV257" i="1"/>
  <c r="AW249" i="1"/>
  <c r="AU160" i="1"/>
  <c r="AV160" i="1"/>
  <c r="AW160" i="1"/>
  <c r="AV144" i="1"/>
  <c r="AW557" i="1"/>
  <c r="AW552" i="1"/>
  <c r="AW547" i="1"/>
  <c r="AW542" i="1"/>
  <c r="AW537" i="1"/>
  <c r="AW532" i="1"/>
  <c r="AW527" i="1"/>
  <c r="AW522" i="1"/>
  <c r="AW504" i="1"/>
  <c r="AU502" i="1"/>
  <c r="AV499" i="1"/>
  <c r="AW491" i="1"/>
  <c r="AU473" i="1"/>
  <c r="AW467" i="1"/>
  <c r="AV459" i="1"/>
  <c r="AU448" i="1"/>
  <c r="AW441" i="1"/>
  <c r="AW438" i="1"/>
  <c r="AV435" i="1"/>
  <c r="AU412" i="1"/>
  <c r="AV412" i="1"/>
  <c r="AW412" i="1"/>
  <c r="AV405" i="1"/>
  <c r="AV394" i="1"/>
  <c r="AU387" i="1"/>
  <c r="AV387" i="1"/>
  <c r="AW387" i="1"/>
  <c r="AW383" i="1"/>
  <c r="AW379" i="1"/>
  <c r="AU361" i="1"/>
  <c r="AV361" i="1"/>
  <c r="AW349" i="1"/>
  <c r="AV338" i="1"/>
  <c r="AW338" i="1"/>
  <c r="AV318" i="1"/>
  <c r="AW318" i="1"/>
  <c r="AV298" i="1"/>
  <c r="AW298" i="1"/>
  <c r="AV281" i="1"/>
  <c r="AU278" i="1"/>
  <c r="AV249" i="1"/>
  <c r="AW238" i="1"/>
  <c r="AU193" i="1"/>
  <c r="AW193" i="1"/>
  <c r="AW164" i="1"/>
  <c r="AU507" i="1"/>
  <c r="AU462" i="1"/>
  <c r="AU422" i="1"/>
  <c r="AV422" i="1"/>
  <c r="AW422" i="1"/>
  <c r="AU398" i="1"/>
  <c r="AU372" i="1"/>
  <c r="AV372" i="1"/>
  <c r="AW372" i="1"/>
  <c r="AU357" i="1"/>
  <c r="AV357" i="1"/>
  <c r="AW357" i="1"/>
  <c r="AW353" i="1"/>
  <c r="AU345" i="1"/>
  <c r="AV222" i="1"/>
  <c r="AW222" i="1"/>
  <c r="AU222" i="1"/>
  <c r="AW209" i="1"/>
  <c r="AU119" i="1"/>
  <c r="AW119" i="1"/>
  <c r="AV119" i="1"/>
  <c r="AU512" i="1"/>
  <c r="AW234" i="1"/>
  <c r="AU517" i="1"/>
  <c r="AU478" i="1"/>
  <c r="AU438" i="1"/>
  <c r="AV390" i="1"/>
  <c r="AV345" i="1"/>
  <c r="AW289" i="1"/>
  <c r="AU273" i="1"/>
  <c r="AV273" i="1"/>
  <c r="AW273" i="1"/>
  <c r="AV127" i="1"/>
  <c r="AW127" i="1"/>
  <c r="AU127" i="1"/>
  <c r="AW574" i="1"/>
  <c r="AW569" i="1"/>
  <c r="AW564" i="1"/>
  <c r="AW559" i="1"/>
  <c r="AW554" i="1"/>
  <c r="AW549" i="1"/>
  <c r="AW544" i="1"/>
  <c r="AW539" i="1"/>
  <c r="AW534" i="1"/>
  <c r="AW529" i="1"/>
  <c r="AW524" i="1"/>
  <c r="AU522" i="1"/>
  <c r="AW506" i="1"/>
  <c r="AU467" i="1"/>
  <c r="AW461" i="1"/>
  <c r="AU441" i="1"/>
  <c r="AU408" i="1"/>
  <c r="AU401" i="1"/>
  <c r="AV401" i="1"/>
  <c r="AV375" i="1"/>
  <c r="AU341" i="1"/>
  <c r="AU337" i="1"/>
  <c r="AV337" i="1"/>
  <c r="AW337" i="1"/>
  <c r="AV325" i="1"/>
  <c r="AU321" i="1"/>
  <c r="AU317" i="1"/>
  <c r="AV317" i="1"/>
  <c r="AW317" i="1"/>
  <c r="AV305" i="1"/>
  <c r="AU301" i="1"/>
  <c r="AU297" i="1"/>
  <c r="AV297" i="1"/>
  <c r="AW297" i="1"/>
  <c r="AW281" i="1"/>
  <c r="AU277" i="1"/>
  <c r="AV277" i="1"/>
  <c r="AV264" i="1"/>
  <c r="AW264" i="1"/>
  <c r="AW511" i="1"/>
  <c r="AV475" i="1"/>
  <c r="AW469" i="1"/>
  <c r="AU428" i="1"/>
  <c r="AW424" i="1"/>
  <c r="AW414" i="1"/>
  <c r="AU386" i="1"/>
  <c r="AV386" i="1"/>
  <c r="AV360" i="1"/>
  <c r="AV333" i="1"/>
  <c r="AW333" i="1"/>
  <c r="AV313" i="1"/>
  <c r="AW313" i="1"/>
  <c r="AV293" i="1"/>
  <c r="AW293" i="1"/>
  <c r="AV221" i="1"/>
  <c r="AW199" i="1"/>
  <c r="AU131" i="1"/>
  <c r="AV131" i="1"/>
  <c r="AW131" i="1"/>
  <c r="AU483" i="1"/>
  <c r="AU453" i="1"/>
  <c r="AV450" i="1"/>
  <c r="AW450" i="1"/>
  <c r="AU447" i="1"/>
  <c r="AW447" i="1"/>
  <c r="AU431" i="1"/>
  <c r="AU418" i="1"/>
  <c r="AU411" i="1"/>
  <c r="AV411" i="1"/>
  <c r="AU397" i="1"/>
  <c r="AV397" i="1"/>
  <c r="AW397" i="1"/>
  <c r="AU371" i="1"/>
  <c r="AV371" i="1"/>
  <c r="AU356" i="1"/>
  <c r="AU268" i="1"/>
  <c r="AV268" i="1"/>
  <c r="AW268" i="1"/>
  <c r="AU259" i="1"/>
  <c r="AW241" i="1"/>
  <c r="AV187" i="1"/>
  <c r="AW187" i="1"/>
  <c r="AU187" i="1"/>
  <c r="AU472" i="1"/>
  <c r="AU382" i="1"/>
  <c r="AV382" i="1"/>
  <c r="AW382" i="1"/>
  <c r="AU352" i="1"/>
  <c r="AV352" i="1"/>
  <c r="AW352" i="1"/>
  <c r="AU216" i="1"/>
  <c r="AV216" i="1"/>
  <c r="AW216" i="1"/>
  <c r="AV167" i="1"/>
  <c r="AW167" i="1"/>
  <c r="AU167" i="1"/>
  <c r="AU488" i="1"/>
  <c r="AV480" i="1"/>
  <c r="AU437" i="1"/>
  <c r="AV437" i="1"/>
  <c r="AW437" i="1"/>
  <c r="AU421" i="1"/>
  <c r="AU367" i="1"/>
  <c r="AV367" i="1"/>
  <c r="AW367" i="1"/>
  <c r="AW292" i="1"/>
  <c r="AU292" i="1"/>
  <c r="AV292" i="1"/>
  <c r="AU284" i="1"/>
  <c r="AV284" i="1"/>
  <c r="AW284" i="1"/>
  <c r="AV263" i="1"/>
  <c r="AV259" i="1"/>
  <c r="AW228" i="1"/>
  <c r="AV440" i="1"/>
  <c r="AU407" i="1"/>
  <c r="AV407" i="1"/>
  <c r="AW407" i="1"/>
  <c r="AV400" i="1"/>
  <c r="AU378" i="1"/>
  <c r="AU370" i="1"/>
  <c r="AU355" i="1"/>
  <c r="AV340" i="1"/>
  <c r="AU336" i="1"/>
  <c r="AU332" i="1"/>
  <c r="AV332" i="1"/>
  <c r="AW332" i="1"/>
  <c r="AU328" i="1"/>
  <c r="AV320" i="1"/>
  <c r="AU316" i="1"/>
  <c r="AU312" i="1"/>
  <c r="AV312" i="1"/>
  <c r="AW312" i="1"/>
  <c r="AU308" i="1"/>
  <c r="AV300" i="1"/>
  <c r="AU296" i="1"/>
  <c r="AU244" i="1"/>
  <c r="AW244" i="1"/>
  <c r="AU224" i="1"/>
  <c r="AU203" i="1"/>
  <c r="AW203" i="1"/>
  <c r="AV203" i="1"/>
  <c r="AU493" i="1"/>
  <c r="AU477" i="1"/>
  <c r="AU427" i="1"/>
  <c r="AV427" i="1"/>
  <c r="AW427" i="1"/>
  <c r="AV328" i="1"/>
  <c r="AW328" i="1"/>
  <c r="AV308" i="1"/>
  <c r="AW308" i="1"/>
  <c r="AV142" i="1"/>
  <c r="AW142" i="1"/>
  <c r="AU142" i="1"/>
  <c r="AW518" i="1"/>
  <c r="AW500" i="1"/>
  <c r="AW479" i="1"/>
  <c r="AU458" i="1"/>
  <c r="AV430" i="1"/>
  <c r="AU417" i="1"/>
  <c r="AV417" i="1"/>
  <c r="AW417" i="1"/>
  <c r="AV410" i="1"/>
  <c r="AU396" i="1"/>
  <c r="AV396" i="1"/>
  <c r="AV370" i="1"/>
  <c r="AV355" i="1"/>
  <c r="AU279" i="1"/>
  <c r="AW267" i="1"/>
  <c r="AU267" i="1"/>
  <c r="AV267" i="1"/>
  <c r="AW460" i="1"/>
  <c r="AV455" i="1"/>
  <c r="AW455" i="1"/>
  <c r="AU443" i="1"/>
  <c r="AU381" i="1"/>
  <c r="AV381" i="1"/>
  <c r="AU291" i="1"/>
  <c r="AU262" i="1"/>
  <c r="AU202" i="1"/>
  <c r="AU146" i="1"/>
  <c r="AV146" i="1"/>
  <c r="AW146" i="1"/>
  <c r="AU134" i="1"/>
  <c r="AW134" i="1"/>
  <c r="AU115" i="1"/>
  <c r="AV115" i="1"/>
  <c r="AW115" i="1"/>
  <c r="AU96" i="1"/>
  <c r="AU80" i="1"/>
  <c r="AV80" i="1"/>
  <c r="AW80" i="1"/>
  <c r="AU63" i="1"/>
  <c r="AV37" i="1"/>
  <c r="AU24" i="1"/>
  <c r="AU20" i="1"/>
  <c r="AV20" i="1"/>
  <c r="AW20" i="1"/>
  <c r="AW291" i="1"/>
  <c r="AW283" i="1"/>
  <c r="AU261" i="1"/>
  <c r="AU255" i="1"/>
  <c r="AV237" i="1"/>
  <c r="AW237" i="1"/>
  <c r="AU231" i="1"/>
  <c r="AU228" i="1"/>
  <c r="AW224" i="1"/>
  <c r="AW218" i="1"/>
  <c r="AV215" i="1"/>
  <c r="AW166" i="1"/>
  <c r="AU145" i="1"/>
  <c r="AV145" i="1"/>
  <c r="AW145" i="1"/>
  <c r="AV107" i="1"/>
  <c r="AW107" i="1"/>
  <c r="AU107" i="1"/>
  <c r="AU28" i="1"/>
  <c r="AU258" i="1"/>
  <c r="AV252" i="1"/>
  <c r="AW252" i="1"/>
  <c r="AU246" i="1"/>
  <c r="AU243" i="1"/>
  <c r="AV212" i="1"/>
  <c r="AW212" i="1"/>
  <c r="AU196" i="1"/>
  <c r="AU183" i="1"/>
  <c r="AW183" i="1"/>
  <c r="AU130" i="1"/>
  <c r="AV130" i="1"/>
  <c r="AW130" i="1"/>
  <c r="AU111" i="1"/>
  <c r="AU99" i="1"/>
  <c r="AW99" i="1"/>
  <c r="AV67" i="1"/>
  <c r="AU54" i="1"/>
  <c r="AV54" i="1"/>
  <c r="AW54" i="1"/>
  <c r="AU50" i="1"/>
  <c r="AV50" i="1"/>
  <c r="AW50" i="1"/>
  <c r="AV356" i="1"/>
  <c r="AV351" i="1"/>
  <c r="AV346" i="1"/>
  <c r="AV341" i="1"/>
  <c r="AV336" i="1"/>
  <c r="AV331" i="1"/>
  <c r="AV326" i="1"/>
  <c r="AV321" i="1"/>
  <c r="AV316" i="1"/>
  <c r="AV311" i="1"/>
  <c r="AV306" i="1"/>
  <c r="AV301" i="1"/>
  <c r="AV296" i="1"/>
  <c r="AW263" i="1"/>
  <c r="AW239" i="1"/>
  <c r="AV205" i="1"/>
  <c r="AV179" i="1"/>
  <c r="AV176" i="1"/>
  <c r="AU173" i="1"/>
  <c r="AW173" i="1"/>
  <c r="AV152" i="1"/>
  <c r="AW152" i="1"/>
  <c r="AU152" i="1"/>
  <c r="AV122" i="1"/>
  <c r="AW122" i="1"/>
  <c r="AU122" i="1"/>
  <c r="AU79" i="1"/>
  <c r="AV79" i="1"/>
  <c r="AW79" i="1"/>
  <c r="AU58" i="1"/>
  <c r="AU19" i="1"/>
  <c r="AU15" i="1"/>
  <c r="AV15" i="1"/>
  <c r="AW15" i="1"/>
  <c r="AW288" i="1"/>
  <c r="AW280" i="1"/>
  <c r="AW272" i="1"/>
  <c r="AW260" i="1"/>
  <c r="AV239" i="1"/>
  <c r="AW236" i="1"/>
  <c r="AW233" i="1"/>
  <c r="AW230" i="1"/>
  <c r="AU205" i="1"/>
  <c r="AV202" i="1"/>
  <c r="AW202" i="1"/>
  <c r="AU186" i="1"/>
  <c r="AU159" i="1"/>
  <c r="AU141" i="1"/>
  <c r="AV137" i="1"/>
  <c r="AW137" i="1"/>
  <c r="AU137" i="1"/>
  <c r="AU126" i="1"/>
  <c r="AU114" i="1"/>
  <c r="AW114" i="1"/>
  <c r="AW106" i="1"/>
  <c r="AU95" i="1"/>
  <c r="AV95" i="1"/>
  <c r="AW95" i="1"/>
  <c r="AV87" i="1"/>
  <c r="AU23" i="1"/>
  <c r="AV195" i="1"/>
  <c r="AU75" i="1"/>
  <c r="AV75" i="1"/>
  <c r="AW75" i="1"/>
  <c r="AU49" i="1"/>
  <c r="AV49" i="1"/>
  <c r="AW49" i="1"/>
  <c r="AU45" i="1"/>
  <c r="AV45" i="1"/>
  <c r="AW45" i="1"/>
  <c r="AU266" i="1"/>
  <c r="AU221" i="1"/>
  <c r="AV192" i="1"/>
  <c r="AW192" i="1"/>
  <c r="AU169" i="1"/>
  <c r="AU144" i="1"/>
  <c r="AW144" i="1"/>
  <c r="AU129" i="1"/>
  <c r="AW129" i="1"/>
  <c r="AU110" i="1"/>
  <c r="AV110" i="1"/>
  <c r="AW110" i="1"/>
  <c r="AU14" i="1"/>
  <c r="AU10" i="1"/>
  <c r="AV10" i="1"/>
  <c r="AW10" i="1"/>
  <c r="AU280" i="1"/>
  <c r="AU263" i="1"/>
  <c r="AU260" i="1"/>
  <c r="AV227" i="1"/>
  <c r="AW227" i="1"/>
  <c r="AU208" i="1"/>
  <c r="AW208" i="1"/>
  <c r="AW204" i="1"/>
  <c r="AV162" i="1"/>
  <c r="AW162" i="1"/>
  <c r="AU155" i="1"/>
  <c r="AV155" i="1"/>
  <c r="AW155" i="1"/>
  <c r="AV102" i="1"/>
  <c r="AW102" i="1"/>
  <c r="AU102" i="1"/>
  <c r="AU18" i="1"/>
  <c r="AV242" i="1"/>
  <c r="AW242" i="1"/>
  <c r="AU236" i="1"/>
  <c r="AU233" i="1"/>
  <c r="AV204" i="1"/>
  <c r="AU185" i="1"/>
  <c r="AV182" i="1"/>
  <c r="AW182" i="1"/>
  <c r="AU165" i="1"/>
  <c r="AU140" i="1"/>
  <c r="AV140" i="1"/>
  <c r="AW140" i="1"/>
  <c r="AU125" i="1"/>
  <c r="AV125" i="1"/>
  <c r="AW125" i="1"/>
  <c r="AU106" i="1"/>
  <c r="AU94" i="1"/>
  <c r="AW94" i="1"/>
  <c r="AU74" i="1"/>
  <c r="AV74" i="1"/>
  <c r="AW74" i="1"/>
  <c r="AV57" i="1"/>
  <c r="AU44" i="1"/>
  <c r="AV44" i="1"/>
  <c r="AW44" i="1"/>
  <c r="AU40" i="1"/>
  <c r="AV40" i="1"/>
  <c r="AW40" i="1"/>
  <c r="AW277" i="1"/>
  <c r="AW257" i="1"/>
  <c r="AU251" i="1"/>
  <c r="AU248" i="1"/>
  <c r="AU211" i="1"/>
  <c r="AU198" i="1"/>
  <c r="AW198" i="1"/>
  <c r="AW194" i="1"/>
  <c r="AV172" i="1"/>
  <c r="AW172" i="1"/>
  <c r="AV165" i="1"/>
  <c r="AW165" i="1"/>
  <c r="AV117" i="1"/>
  <c r="AW117" i="1"/>
  <c r="AU117" i="1"/>
  <c r="AV82" i="1"/>
  <c r="AV13" i="1"/>
  <c r="AW13" i="1"/>
  <c r="AU5" i="1"/>
  <c r="AV5" i="1"/>
  <c r="AW5" i="1"/>
  <c r="AW440" i="1"/>
  <c r="AW435" i="1"/>
  <c r="AW430" i="1"/>
  <c r="AW425" i="1"/>
  <c r="AW420" i="1"/>
  <c r="AW415" i="1"/>
  <c r="AW410" i="1"/>
  <c r="AW405" i="1"/>
  <c r="AW400" i="1"/>
  <c r="AW395" i="1"/>
  <c r="AW390" i="1"/>
  <c r="AW385" i="1"/>
  <c r="AW380" i="1"/>
  <c r="AU285" i="1"/>
  <c r="AV262" i="1"/>
  <c r="AV229" i="1"/>
  <c r="AW226" i="1"/>
  <c r="AW161" i="1"/>
  <c r="AV147" i="1"/>
  <c r="AW147" i="1"/>
  <c r="AU147" i="1"/>
  <c r="AU109" i="1"/>
  <c r="AW109" i="1"/>
  <c r="AW101" i="1"/>
  <c r="AU90" i="1"/>
  <c r="AV90" i="1"/>
  <c r="AW90" i="1"/>
  <c r="AU70" i="1"/>
  <c r="AV70" i="1"/>
  <c r="AW70" i="1"/>
  <c r="AU271" i="1"/>
  <c r="AV217" i="1"/>
  <c r="AW217" i="1"/>
  <c r="AU201" i="1"/>
  <c r="AU188" i="1"/>
  <c r="AW188" i="1"/>
  <c r="AW184" i="1"/>
  <c r="AW181" i="1"/>
  <c r="AU136" i="1"/>
  <c r="AV132" i="1"/>
  <c r="AW132" i="1"/>
  <c r="AU132" i="1"/>
  <c r="AV52" i="1"/>
  <c r="AU39" i="1"/>
  <c r="AU35" i="1"/>
  <c r="AV35" i="1"/>
  <c r="AW35" i="1"/>
  <c r="AU154" i="1"/>
  <c r="AW154" i="1"/>
  <c r="AU124" i="1"/>
  <c r="AW124" i="1"/>
  <c r="AU105" i="1"/>
  <c r="AV105" i="1"/>
  <c r="AW105" i="1"/>
  <c r="AV8" i="1"/>
  <c r="AW8" i="1"/>
  <c r="AW282" i="1"/>
  <c r="AU235" i="1"/>
  <c r="AU210" i="1"/>
  <c r="AV207" i="1"/>
  <c r="AW207" i="1"/>
  <c r="AU178" i="1"/>
  <c r="AW178" i="1"/>
  <c r="AU139" i="1"/>
  <c r="AW139" i="1"/>
  <c r="AV97" i="1"/>
  <c r="AW97" i="1"/>
  <c r="AU97" i="1"/>
  <c r="AU89" i="1"/>
  <c r="AV89" i="1"/>
  <c r="AW89" i="1"/>
  <c r="AU69" i="1"/>
  <c r="AV69" i="1"/>
  <c r="AW69" i="1"/>
  <c r="AU65" i="1"/>
  <c r="AV65" i="1"/>
  <c r="AW65" i="1"/>
  <c r="AU8" i="1"/>
  <c r="AW262" i="1"/>
  <c r="AV232" i="1"/>
  <c r="AW232" i="1"/>
  <c r="AU226" i="1"/>
  <c r="AU161" i="1"/>
  <c r="AU150" i="1"/>
  <c r="AV150" i="1"/>
  <c r="AW150" i="1"/>
  <c r="AU120" i="1"/>
  <c r="AV120" i="1"/>
  <c r="AW120" i="1"/>
  <c r="AU101" i="1"/>
  <c r="AV77" i="1"/>
  <c r="AV47" i="1"/>
  <c r="AU30" i="1"/>
  <c r="AV30" i="1"/>
  <c r="AW30" i="1"/>
  <c r="AV247" i="1"/>
  <c r="AW247" i="1"/>
  <c r="AU241" i="1"/>
  <c r="AU238" i="1"/>
  <c r="AV197" i="1"/>
  <c r="AW197" i="1"/>
  <c r="AU164" i="1"/>
  <c r="AU135" i="1"/>
  <c r="AV135" i="1"/>
  <c r="AW135" i="1"/>
  <c r="AV112" i="1"/>
  <c r="AW112" i="1"/>
  <c r="AU112" i="1"/>
  <c r="AU85" i="1"/>
  <c r="AV85" i="1"/>
  <c r="AW85" i="1"/>
  <c r="AU38" i="1"/>
  <c r="AV3" i="1"/>
  <c r="AW3" i="1"/>
  <c r="AW287" i="1"/>
  <c r="AU276" i="1"/>
  <c r="AU256" i="1"/>
  <c r="AU253" i="1"/>
  <c r="AU213" i="1"/>
  <c r="AW213" i="1"/>
  <c r="AU171" i="1"/>
  <c r="AV157" i="1"/>
  <c r="AW157" i="1"/>
  <c r="AU116" i="1"/>
  <c r="AU104" i="1"/>
  <c r="AW104" i="1"/>
  <c r="AU64" i="1"/>
  <c r="AV64" i="1"/>
  <c r="AW64" i="1"/>
  <c r="AU60" i="1"/>
  <c r="AV60" i="1"/>
  <c r="AW60" i="1"/>
  <c r="AU3" i="1"/>
  <c r="AU92" i="1"/>
  <c r="AU87" i="1"/>
  <c r="AU82" i="1"/>
  <c r="AU77" i="1"/>
  <c r="AU72" i="1"/>
  <c r="AU67" i="1"/>
  <c r="AU62" i="1"/>
  <c r="AU57" i="1"/>
  <c r="AU52" i="1"/>
  <c r="AU47" i="1"/>
  <c r="AU42" i="1"/>
  <c r="AU37" i="1"/>
  <c r="AU32" i="1"/>
  <c r="AU27" i="1"/>
  <c r="AU22" i="1"/>
  <c r="AU17" i="1"/>
  <c r="AU12" i="1"/>
  <c r="AU7" i="1"/>
  <c r="AU2" i="1"/>
  <c r="AW39" i="1"/>
  <c r="AW34" i="1"/>
  <c r="AW29" i="1"/>
  <c r="AW24" i="1"/>
  <c r="AW19" i="1"/>
  <c r="AW14" i="1"/>
  <c r="AW9" i="1"/>
  <c r="AW4" i="1"/>
  <c r="AV39" i="1"/>
  <c r="AV34" i="1"/>
  <c r="AV29" i="1"/>
  <c r="AV24" i="1"/>
  <c r="AV19" i="1"/>
  <c r="AV14" i="1"/>
  <c r="AV9" i="1"/>
  <c r="AV4" i="1"/>
  <c r="AW168" i="1"/>
  <c r="AW163" i="1"/>
  <c r="AW158" i="1"/>
  <c r="AW153" i="1"/>
  <c r="AW148" i="1"/>
  <c r="AW143" i="1"/>
  <c r="AW138" i="1"/>
  <c r="AW133" i="1"/>
  <c r="AW128" i="1"/>
  <c r="AW123" i="1"/>
  <c r="AW118" i="1"/>
  <c r="AW113" i="1"/>
  <c r="AW108" i="1"/>
  <c r="AW103" i="1"/>
  <c r="AW98" i="1"/>
  <c r="AW93" i="1"/>
  <c r="AW88" i="1"/>
  <c r="AW83" i="1"/>
  <c r="AW78" i="1"/>
  <c r="AW73" i="1"/>
  <c r="AW68" i="1"/>
  <c r="AW63" i="1"/>
  <c r="AW58" i="1"/>
  <c r="AW53" i="1"/>
  <c r="AW48" i="1"/>
  <c r="AW43" i="1"/>
  <c r="AW38" i="1"/>
  <c r="AW33" i="1"/>
  <c r="AW28" i="1"/>
  <c r="AW23" i="1"/>
  <c r="AW18" i="1"/>
  <c r="AW92" i="1"/>
  <c r="AW87" i="1"/>
  <c r="AW82" i="1"/>
  <c r="AW77" i="1"/>
  <c r="AW72" i="1"/>
  <c r="AW67" i="1"/>
  <c r="AW62" i="1"/>
  <c r="AW57" i="1"/>
  <c r="AW52" i="1"/>
  <c r="AW47" i="1"/>
  <c r="AW42" i="1"/>
  <c r="AW37" i="1"/>
  <c r="AW32" i="1"/>
  <c r="AW27" i="1"/>
  <c r="AW22" i="1"/>
  <c r="AW17" i="1"/>
  <c r="AW12" i="1"/>
  <c r="AW7" i="1"/>
  <c r="AW2" i="1"/>
</calcChain>
</file>

<file path=xl/sharedStrings.xml><?xml version="1.0" encoding="utf-8"?>
<sst xmlns="http://schemas.openxmlformats.org/spreadsheetml/2006/main" count="56391" uniqueCount="35317">
  <si>
    <t>n</t>
  </si>
  <si>
    <t>undefined</t>
  </si>
  <si>
    <t>['rights reserved', 'resonant frequency', 'proposed algorithm', 'good agreement', 'generalized rastrigin', 'experimental results', 'existing algorithms', 'convergence time', 'also tested']</t>
  </si>
  <si>
    <t>Bacterial Foraging Optimization (BFO) | Benchmark functions | Particle Swarm Optimization (PSO) | Rectangular Microstrip Antenna (RMSA) | Velocity Modulated Bacterial Foraging Optimization (VMBFO)</t>
  </si>
  <si>
    <t>In this paper, a Velocity Modulated Bacterial Foraging Optimization Technique is proposed. The Bacterial Foraging algorithm is hybridized with Particle Swarm Optimization technique to reduce the convergence time while maintaining high accuracy. The hybridized optimization technique is tested on various benchmark functions like Sphere, Rosenbrock, Generalized Rastrigin, Griewank and Ackley. In addition to these, the proposed algorithm is also tested to calculate the resonant frequency of Rectangular Microstrip Antenna. The results are compared with the existing algorithms and that of experimental results and are found to be in good agreement. ¬© 2010 Elsevier B.V. All rights reserved.</t>
  </si>
  <si>
    <t>154-165</t>
  </si>
  <si>
    <t>Journal</t>
  </si>
  <si>
    <t>Applied Soft Computing Journal</t>
  </si>
  <si>
    <t>60101560;60101560;60032618;60101560;60101560</t>
  </si>
  <si>
    <t>25823043400;7006422314;57095851600;7102042985;24466343900</t>
  </si>
  <si>
    <t>Gollapudi, Sastry V.R.S.;Pattnaik, Shyam S.;Bajpai, O. P.;Devi, Swapna;Bakwad, K. M.</t>
  </si>
  <si>
    <t>India;India</t>
  </si>
  <si>
    <t>Chandigarh;Kurukshetra</t>
  </si>
  <si>
    <t>National Institute of Technical Teachers Training &amp; Research;Kurukshetra University</t>
  </si>
  <si>
    <t>60101560;60032618</t>
  </si>
  <si>
    <t>Gollapudi S.</t>
  </si>
  <si>
    <t>Article</t>
  </si>
  <si>
    <t>ar</t>
  </si>
  <si>
    <t>Velocity Modulated Bacterial Foraging Optimization Technique (VMBFO)</t>
  </si>
  <si>
    <t>S1568494609002191</t>
  </si>
  <si>
    <t>10.1016/j.asoc.2009.11.006</t>
  </si>
  <si>
    <t>2-s2.0-77957909693</t>
  </si>
  <si>
    <t>['without using', 'two stars', 'sunalpha cen', 'sun even', 'stars involved', 'solar system', 'rights reserved', 'recent book', 'radio bridge', 'probe along', 'power saving', 'nearest stars', 'nearby aliens', 'minimal distance', 'letting us', 'large distances', 'huge contributions', 'huge antenna', 'gravitational lenses', 'gravitational lens', 'general theory', 'galactic bulge', 'claudio maccone', 'andromeda galaxy', '550 au', '414 pages', '31 ).']</t>
  </si>
  <si>
    <t>Bit error rate | Gravitational lens of the Sun | Interstellar radio links | Telecommunications with spacecrafts</t>
  </si>
  <si>
    <t>The gravitational lens of the Sun is an astrophysical phenomenon predicted by Einstein's general theory of relativity. It implies that if we can send a probe along any radial direction away from the Sun up to the minimal distance of 550 AU and beyond, the Sun's mass will act as a huge magnifying lens, letting us "see" detailed radio maps of whatever may lie on the other side of the Sun even at very large distances. The recent book by this author (Claudio Maccone, Deep Space Flight and Communications, 414 pages, Praxis-Springer, 2009) describes such future FOCAL space missions to 550 AU and beyond. In this paper, however, we want to study another possibility yet: how to enable the future interstellar radio links between the solar system and any future interstellar probe by utilizing the gravitational lens of the Sun as a huge antenna. In particular, we compare the bit error rate (BER) across interstellar distances with and without using the gravitational lens effect of the Sun. The conclusion is that only when we will exploit the Sun as a gravitational lens we will be able to communicate with our own probes (or with nearby Aliens) across the distances of even the nearest stars to us in the Galaxy and that at a reasonable bit error rate. Furthermore, we study the radio bridge between the Sun and any other Star that is made up by the two gravitational lenses of both the Sun and that Star. The alignment for this radio bridge to work is very strict, but the power saving is enormous, due to the huge contributions of the two stars' lenses to the overall antenna gain of the system. For instance, we study in detail: The SunAlpha Cen A radio bridge.The SunBarnard's star radio bridge.The SunSirius A radio bridge.The radio bridge between the Sun and any Sun-like star located in the galactic bulge.The radio bridge between the Sun and any Sun-like star located inside the Andromeda galaxy (M 31). The conclusion is that a radio interstellar communications network can indeed be built if the gravitational lenses of all stars involved are exploited. Then, the new question arises: has any advanced civilization already built such a radio telecommunication network? If so, our current and future SETI searches should be tuned-up to match with this newly realized possibility. ¬© 2010 Elsevier Ltd. All rights reserved.</t>
  </si>
  <si>
    <t>76-84</t>
  </si>
  <si>
    <t>Acta Astronautica</t>
  </si>
  <si>
    <t>109530207-109606410</t>
  </si>
  <si>
    <t>MacCone, Claudio</t>
  </si>
  <si>
    <t>;Italy</t>
  </si>
  <si>
    <t>;Torino</t>
  </si>
  <si>
    <t>SETI Permanent Study Group of the IAA;International Academy of Astronautics (IAA)</t>
  </si>
  <si>
    <t>109606410;109530207</t>
  </si>
  <si>
    <t>MacCone C.</t>
  </si>
  <si>
    <t>Interstellar radio links enhanced by exploiting the Sun as a Gravitational Lens</t>
  </si>
  <si>
    <t>S0094576510002304</t>
  </si>
  <si>
    <t>10.1016/j.actaastro.2010.06.039</t>
  </si>
  <si>
    <t>2-s2.0-77958067465</t>
  </si>
  <si>
    <t>National Natural Science Foundation of China</t>
  </si>
  <si>
    <t>NSFC</t>
  </si>
  <si>
    <t>['sum beamformer', 'suitable trade', 'spherical surface', 'spherical harmonics', 'special cases', 'sidelobe level', 'resulting beamformer', 'pure phase', 'mode beamformer', 'matrix formulation', 'mainlobe width', 'flexible designs', 'directivity index', 'convex form', 'computationally tractable', 'array gain', 'approach includes']</t>
  </si>
  <si>
    <t>Array processing | directivity index (DI) | multiply constrained optimization | sidelobe control | spherical harmonics | white noise gain (WNG)</t>
  </si>
  <si>
    <t>An approach to optimal array pattern synthesis based on spherical harmonics is presented. The array processing problem in the spherical harmonics domain is expressed with a matrix formulation. The beamformer weight vector design problem is written as a multiply constrained problem, so that the resulting beamformer can provide a suitable trade-off among multiple conflicting performance measures such as directivity index, robustness, array gain, sidelobe level, mainlobe width, and so on. The multiply constrained problem is formulated as a convex form of second-order cone programming which is computationally tractable. We show that the pure phase-mode spherical microphone array can be viewed as a minimum variance distortionless response (MVDR) beamformer in the spherical harmonics domain for the case of spherically isotropic noise. It is shown that our approach includes the delay-and-sum beamformer and a pure phase-mode beamformer as special cases, which leads to very flexible designs. Results of simulations and experimental data processing show good performance of the proposed array pattern synthesis approach. To simplify the analysis, the assumption of equidistant spatial sampling of the wavefield by microphones on a spherical surface is used and the aliasing effects due to noncontinuous spatial sampling are neglected. ¬© 2006 IEEE.</t>
  </si>
  <si>
    <t>361-371</t>
  </si>
  <si>
    <t>IEEE Transactions on Audio, Speech and Language Processing</t>
  </si>
  <si>
    <t>60016724;60013141;60013141;60016724;60013141</t>
  </si>
  <si>
    <t>8383238900;35767030300;7005707556;55657441500;6603725508</t>
  </si>
  <si>
    <t>Yan, Shefeng;Sun, Haohai;Svensson, U. Peter;Ma, Xiaochuan;Hovem, Jens M.</t>
  </si>
  <si>
    <t>China;Norway</t>
  </si>
  <si>
    <t>Beijing;Trondheim</t>
  </si>
  <si>
    <t>Institute of Acoustics Chinese Academy of Sciences;Norges Teknisk-Naturvitenskapelige Universitet</t>
  </si>
  <si>
    <t>60016724;60013141</t>
  </si>
  <si>
    <t>Yan S.</t>
  </si>
  <si>
    <t>Optimal modal beamforming for spherical microphone arrays</t>
  </si>
  <si>
    <t>10.1109/TASL.2010.2047815</t>
  </si>
  <si>
    <t>2-s2.0-78049289149</t>
  </si>
  <si>
    <t>Air Force Research Laboratory</t>
  </si>
  <si>
    <t>FA8650-04-C-5228</t>
  </si>
  <si>
    <t>AFRL</t>
  </si>
  <si>
    <t>['spatial resolution', 'sensor operating', 'resonant frequency', 'permittivity variations', 'permittivity changes', 'one layer', 'layer structure', 'good sensitivity', 'electrical parameters', 'detecting thickness', 'depth 4', 'core layer', 'aircraft radome', '4 ghz', '35 mm', '25 cc']</t>
  </si>
  <si>
    <t>Dielectric structure | microstrip antennas | nondestructive testing | permittivity | resonance | sensors</t>
  </si>
  <si>
    <t>A microwave nondestructive evaluation (NDE) sensor operating in the X-band (8.2 to 12.4 GHz) for detecting thickness or permittivity changes in one layer of multilayered dielectric structures is presented. In particular, detection of defects in the form of permittivity variations in the core layer of a three-layer structure, such as an aircraft radome, is targeted. Using an efficient analytical model for calculating the resonant frequency of a rectangular patch sensor covered with multilayered dielectric structures, the effects of varying the geometric and electrical parameters of the sensor on its performance are analyzed. According to this analysis and other empirical design equations, a resonant patch sensor was designed for good sensitivity to core permittivity changes, adequate penetration depth and spatial resolution. Experimental results showed that one particular sensor is capable of detecting a relative permittivity change as small as ŒîŒµ=0.046 can achieve spatial resolution 5 mm, and can inspect permittivity changes to depth 4.35 mm in the core of a three-layer dielectric structure. Measurements on a fiberglasshoneycombfiberglass structure containing injected water showed that 0.25 cc (one honeycomb cell) of water can be detected by this sensor. ¬© 2006 IEEE.</t>
  </si>
  <si>
    <t>1530437X</t>
  </si>
  <si>
    <t>IEEE Sensors Journal</t>
  </si>
  <si>
    <t>60004354;60004354;60021293</t>
  </si>
  <si>
    <t>56709036100;6603678659;57197154660</t>
  </si>
  <si>
    <t>Li, Yang;Bowler, Nicola;Johnson, David Bennett</t>
  </si>
  <si>
    <t>United States;United States</t>
  </si>
  <si>
    <t>Armonk;Ames</t>
  </si>
  <si>
    <t>International Business Machines;Iowa State University</t>
  </si>
  <si>
    <t>60021293;60004354</t>
  </si>
  <si>
    <t>Li Y.</t>
  </si>
  <si>
    <t>A resonant microwave patch sensor for detection of layer thickness or permittivity variations in multilayered dielectric structures</t>
  </si>
  <si>
    <t>10.1109/JSEN.2010.2051223</t>
  </si>
  <si>
    <t>2-s2.0-78149243191</t>
  </si>
  <si>
    <t>['vitro plants', 'vitro conditions', 'salvianolic acid', 'results show', 'previously isolated', 'polyphenol composition', 'phenolics undergoes', 'nine polyphenols', 'mentha longifolia', 'fundamental change', 'field plants', 'field cultivation', 'electrospray ionization', 'different tissues', 'desired compounds', 'chromatographic techniques', 'callus tissues', 'aerial parts']</t>
  </si>
  <si>
    <t>Nine polyphenols in the aerial parts of Mentha longifolia have been separated by chromatographic techniques. Their structures have been confirmed by HPLC/electrospray ionization-MS/MS. The compounds identified included rosmarinic acid, salvianolic acid L, dedihydro-salvianolic acid, luteolin-glucuronide, luteolin-diglucuronide, luteolin-glucopyranosyl- rhamnopyranoside, and eriodictyol-glucopyranosyl-rhamnopyranoside. The extracts of M. longifolia and M. piperita field plants, in vitro plants, callus tissues, and cell suspension cultures were profiled, and their polyphenol composition was compared in different tissues and quantified using ultra-performance column liquid chromatography (UPLC)/triple-quadrupole-MS in the selected-ion recording detection mode. Determination of desired compounds was based on calibration curves obtained for standards, which were previously isolated from M. longifolia aerial parts. The UPLC profiles revealed considerable differences in the synthesis of secondary metabolites among samples coming from field plants, in vitro plants, callus tissues, and cell suspension cultures. Plant tissues coming from field cultivation (for both M. piperita and M. longifolia) contained several phenolic compounds (flavonoids and phenolic acids), whereas plants from in vitro conditions, callus tissues, and suspension cultures contained only a few of them. Rosmarinic acid dominated in all of these samples. These results show that under in vitro conditions, the metabolism of phenolics undergoes a fundamental change.</t>
  </si>
  <si>
    <t>43-50</t>
  </si>
  <si>
    <t>Journal of AOAC International</t>
  </si>
  <si>
    <t>60017242;60017242;60017242;60017242;60017242;60017242;60017242;60017242</t>
  </si>
  <si>
    <t>36617399500;8896550900;36918935600;6701655265;7003327554;33467542900;36918927800;6505916364</t>
  </si>
  <si>
    <t>Krzyzanowska, Justyna;Janda, Bogdan;Pecio, Lukasz;Stochmal, Anna;Oleszek, Wieslaw;Czubacka, Anna;Przybys, Marcin;Doroszewska, Teresa</t>
  </si>
  <si>
    <t>Poland</t>
  </si>
  <si>
    <t>Pulawy</t>
  </si>
  <si>
    <t>Instytut Uprawy Nawozenia i Gleboznawstwa Pa≈Ñstwowy Instytut Badawczy</t>
  </si>
  <si>
    <t>Krzyzanowska J.</t>
  </si>
  <si>
    <t>Determination of polyphenols in mentha longifolia and M. piperita field-grown and in vitro plant samples using UPLC-TQ-MS</t>
  </si>
  <si>
    <t>10.1093/jaoac/94.1.43</t>
  </si>
  <si>
    <t>2-s2.0-78149307074</t>
  </si>
  <si>
    <t>['way techniques', 'way relaying', 'strategies based', 'simulations show', 'shared relays', 'relay power', 'ones based', 'effective way', 'edge interference', 'considered throughout', 'channel inversion', 'cellular networks', 'achieving much']</t>
  </si>
  <si>
    <t>Sharing a multiantenna relay among several sectors is a simple and cost-effective way to achieving much of the gains of local interference mitigation in cellular networks. Next generation wireless systems, such as ones based on the Third Generation Partnership Projects Long-Term Evolution Advanced, will employ universal frequency reuse to simplify network deployment. This strategy is anticipated to create significant cell-edge interference in the location of the shared relays, thus rendering advanced interference management strategies a necessity. This paper proposes several interference management strategies for the shared relays ranging from simple channel inversion at the relay, to more sophisticated techniques based on channel inversion in combination with partial and full base station coordination in the downlink and uplink. Given that the relay functionality influences total interference, both amplify-and-forward and decode-and-forward type relays are considered throughout. In this context, channel cancelation techniques are investigated for one-way relaying and also the spectrally efficient two-way relaying protocol. Simulations show that strategies based on two-way shared relaying with bidirectional channel inversion at the relay often perform best in terms of total system throughput while one-way techniques are promising when the relay power is low. Copyright ¬© 2011 Ali Y. Panah et al.</t>
  </si>
  <si>
    <t>Eurasip Journal on Advances in Signal Processing</t>
  </si>
  <si>
    <t>60013372;60013372;60013372;60013372</t>
  </si>
  <si>
    <t>24448613500;26649252200;26029510500;55934670700</t>
  </si>
  <si>
    <t>Panah, Ali Y.;Truong, Kien T.;Peters, Steven W.;Heath, Robert W.</t>
  </si>
  <si>
    <t>United States</t>
  </si>
  <si>
    <t>Austin</t>
  </si>
  <si>
    <t>The University of Texas at Austin</t>
  </si>
  <si>
    <t>Panah A.</t>
  </si>
  <si>
    <t>Interference management schemes for the shared relay concept</t>
  </si>
  <si>
    <t>10.1155/2011/269817</t>
  </si>
  <si>
    <t>2-s2.0-78249259108</t>
  </si>
  <si>
    <t>['theoretically derived', 'searching approach', 'principal value', 'present method', 'physical phenomenon', 'order derivatives', 'one circle', 'numerically determined', 'numerical eigensolutions', 'natural modes', 'natural frequency', 'natural frequencies', 'mechanical engineers', 'main features', 'kernel functions', 'good accuracy', 'free vibration', 'fast rate', 'easily determined', 'degenerate forms', 'circular plate', 'boundary conditions', 'analytical model', 'analytical approach', 'addition theorem']</t>
  </si>
  <si>
    <t>In this paper, natural frequencies and natural modes of a circular plate with multiple circular holes are theoretically derived and numerically determined by using the indirect boundary integral formulation, the addition theorem, and the complex Fourier series. Owing to the addition theorem, all kernel functions are expanded into degenerate forms and further expressed in the same polar coordinates centered at one circle where the boundary conditions are specified. Not only the computation of the principal value is avoided but also the calculation of higher-order derivatives can be easily determined. By matching boundary conditions, a coupled infinite system of linear algebraic equations is derived as an analytical model for the free vibration of a circular plate with multiple circular holes. The direct-searching approach is utilized in the truncated finite system to determine the natural frequency through singular value decomposition. After determining the unknown Fourier coefficients, the corresponding mode shapes are obtained by using the indirect boundary integral formulations. Some numerical eigensolutions are presented and then utilized to explain some physical phenomenon such as the beating and the dynamic stress concentration. Good accuracy and fast rate of convergence are the main features of the present method, thanks to the analytical approach. ¬© 2011 American Society of Mechanical Engineers.</t>
  </si>
  <si>
    <t>0110151-01101510</t>
  </si>
  <si>
    <t>Journal of Applied Mechanics, Transactions ASME</t>
  </si>
  <si>
    <t>60104439;60023529</t>
  </si>
  <si>
    <t>26325464700;7501903613</t>
  </si>
  <si>
    <t>Lee, W. M.;Chen, J. T.</t>
  </si>
  <si>
    <t>Taiwan;Taiwan</t>
  </si>
  <si>
    <t>Taipei;Keelung</t>
  </si>
  <si>
    <t>China University of Science and Technology;National Taiwan Ocean University</t>
  </si>
  <si>
    <t>Lee W.</t>
  </si>
  <si>
    <t>Free vibration analysis of a circular plate with multiple circular holes by using indirect BIEM and addition theorem</t>
  </si>
  <si>
    <t>10.1115/1.4001993</t>
  </si>
  <si>
    <t>2-s2.0-78249268470</t>
  </si>
  <si>
    <t>Department of Science and Technology, Ministry of Science and Technology, India</t>
  </si>
  <si>
    <t>09/301/(0119)/2010/EMR-I</t>
  </si>
  <si>
    <t>‡§°‡•Ä‡§è‡§∏‡§ü‡•Ä</t>
  </si>
  <si>
    <t>['wheat leaves', 'triticum aestivum', 'study demonstrates', 'stress conditions', 'significant contribution', 'results revealed', 'relative amounts', 'reducing side', 'reducing centers', 'recovered fully', 'reaction centers', 'psiiœ ±', 'psii heterogeneity', 'plastoquinone pool', 'photosystem ii', 'pea ).', 'jip test', 'irreversible damage', 'increasing temperature', 'high temperatures', 'high temperature', 'heterogeneous behavior', 'fluorescence transient', 'crop plants', 'biolyzer hp', 'antenna size', 'analyzed according', 'also studied', 'also affected', '3 software']</t>
  </si>
  <si>
    <t>Heterogeneity | High temperature | Photosystem II | Stress | Wheat (Triticum aestivum)</t>
  </si>
  <si>
    <t>This study demonstrates the effect of high temperature stress on the heterogeneous behavior of PSII in Wheat (Triticum aestivum) leaves. Photosystem II in green plant chloroplasts displays heterogeneity both in the composition of its light harvesting antenna i.e. on the basis of antenna size (Œ±, Œ≤ and Œ≥ centers) and in the ability to reduce the plastoquinone pool i.e. the reducing side of the reaction centers (QB-reducing centers and QB-non-reducing centers). Detached wheat leaves were subjected to high temperature stress of 35¬∞C, 40¬∞C and 45¬∞C. The chlorophyll a (Chl a) fluorescence transient were recorded in vivo with high time resolution and analyzed according to JIP test which can quantify PS II behavior using Plant efficiency analyzer (PEA). Other than PEA, Biolyzer HP-3 software was used to evaluate different types of heterogeneity in wheat leaves. The results revealed that at high temperature, there was a change in the relative amounts of PSII Œ±, Œ≤ and Œ≥ centers. As judged from the complementary area growth curve, it seemed that with increasing temperature the PSIIŒ± and PSIIŒ≤ centers increased at the expense of PSIIŒ≥ centers. The reducing side heterogeneity was also affected as shown by an increase in the number of QB-non-reducing centers at high temperatures. The reversibility of high temperature induced damage on PSII heterogeneity was also studied. Antenna size heterogeneity was recovered fully up to 40¬∞C while reducing side heterogeneity showed partial recovery at 40¬∞C. An irreversible damage to both the types of heterogeneity was observed at 45¬∞C. The work is a significant contribution to understand the basic mechanism involved in the adaptation of crop plants to stress conditions. ¬© 2010 Elsevier B.V.</t>
  </si>
  <si>
    <t>22-29</t>
  </si>
  <si>
    <t>Biochimica et Biophysica Acta - Bioenergetics</t>
  </si>
  <si>
    <t>60001945;60069619-60110546;60001945</t>
  </si>
  <si>
    <t>24366967200;7004274109;6508128994</t>
  </si>
  <si>
    <t>Mathur, Sonal;Allakhverdiev, Suleyman I.;Jajoo, Anjana</t>
  </si>
  <si>
    <t>Russian Federation;Russian Federation;India</t>
  </si>
  <si>
    <t>Pushchino;Moscow;Indore</t>
  </si>
  <si>
    <t>Institute of Fundamental Problems of Biology of the Russian Academy of Sciences;Timiryazev Institute of Plant Physiology, Russian Academy of Sciences;Devi Ahilya Vishwavidyalaya, Indore</t>
  </si>
  <si>
    <t>60110546;60069619;60001945</t>
  </si>
  <si>
    <t>Mathur S.</t>
  </si>
  <si>
    <t>Analysis of high temperature stress on the dynamics of antenna size and reducing side heterogeneity of Photosystem II in wheat leaves (Triticum aestivum)</t>
  </si>
  <si>
    <t>S0005272810007000</t>
  </si>
  <si>
    <t>10.1016/j.bbabio.2010.09.001</t>
  </si>
  <si>
    <t>2-s2.0-78249274615</t>
  </si>
  <si>
    <t>['transmit mmse', 'theoretically derive', 'rx mmse', 'retransmitted packet', 'residual isi', 'receive mmse', 'proposed scheme', 'packet combining', 'iterative one', 'iterative manner', 'iteration process', 'higher throughput', 'fumiyuki adachi', 'fde weights', 'fde weight', 'every time', 'domain equalization', 'determined based', 'computer simulation', 'chase combining', 'cc ).']</t>
  </si>
  <si>
    <t>We propose a joint iterative transmit/receive (Tx/Rx) minimum mean square error (MMSE) frequency-domain equalization (FDE) and intersymbol interference cancellation (ISIC) suitable for single-carrier (SC) hybrid automatic repeat request (HARQ) with chase combining (CC). In the proposed scheme, a one-tap transmit MMSE-FDE and an iterative one-tap receive MMSE-FDE and ISIC are employed. Every time the retransmitted packet is received, a series of receive MMSE-FDE, antenna diversity combining, packet combining, and ISIC is carried out in an iterative manner by using updated receive MMSE-FDE weights in each iteration. The transmit MMSE-FDE weight is determined based on the prediction of the degree of residual ISI after the iteration process in a receiver. We theoretically derive a set of transmit and receive MMSE-FDE weights. We show by computer simulation that joint iterative Tx/Rx MMSE-FDE and ISIC achieves better packet error rate (PER) and higher throughput of SC-HARQ than the conventional Rx MMSE-FDE and ISIC. Copyright ¬© 2011 Kazuki Takeda and Fumiyuki Adachi.</t>
  </si>
  <si>
    <t>60008435;60008435</t>
  </si>
  <si>
    <t>7404335483;7103400688</t>
  </si>
  <si>
    <t>Takeda, Kazuki;Adachi, Fumiyuki</t>
  </si>
  <si>
    <t>Japan</t>
  </si>
  <si>
    <t>Sendai</t>
  </si>
  <si>
    <t>Tohoku University</t>
  </si>
  <si>
    <t>Takeda K.</t>
  </si>
  <si>
    <t>Joint iterativeTx/Rx MMSE-FDE and ISI cancellation for single-carrier hybrid ARQ with chase combining</t>
  </si>
  <si>
    <t>10.1155/2011/569251</t>
  </si>
  <si>
    <t>2-s2.0-78249276905</t>
  </si>
  <si>
    <t>National Institutes of Health</t>
  </si>
  <si>
    <t>DE-FG02-07ER15846</t>
  </si>
  <si>
    <t>NIH</t>
  </si>
  <si>
    <t>['wide range', 'understanding pigment', 'two room', 'two excited', 'trimer according', 'thermophilum fmo', 'theoretical approaches', 'tepidum fmo', 'state bchl', 'spectroscopic insights', 'spectral resolution', 'soluble nature', 'room temperature', 'relative population', 'recently discovered', 'protein interactions', 'olson protein', 'native c', 'mechanistic aspects', 'homology modeling', 'fmo proteins', 'fmo protein', 'eight bacteriochlorophyll', 'data suggests', 'chlorobaculum tepidum', 'binds seven', 'binding region', '6 bchl', '24 bchl', '2 bchl']</t>
  </si>
  <si>
    <t>Acidobacteria | Baseplate | FMO protein | Homology modeling | Native-electrospray mass spectrometry | Type-1 reaction center</t>
  </si>
  <si>
    <t>The Fenna-Matthews-Olson protein (FMO) binds seven or eight bacteriochlorophyll a (BChl a) molecules and is an important model antenna system for understanding pigment-protein interactions and mechanistic aspects of photosynthetic light harvesting. FMO proteins of green sulfur bacteria (Chlorobiales) have been extensively studied using a wide range of spectroscopic and theoretical approaches because of their stability, the spectral resolution of their pigments, their water-soluble nature, and the availability of high-resolution structural data. We obtained new structural and spectroscopic insights by studying the FMO protein from the recently discovered, aerobic phototrophic acidobacterium, Candidatus Chloracidobacterium thermophilum. Native C. thermophilum FMO is a trimer according to both analytical gel filtration and native-electrospray mass spectrometry. Furthermore, the mass of intact FMO trimer is consistent with the presence of 21-24 BChl a in each. Homology modeling of the C. thermophilum FMO was performed by using the structure of the FMO protein from Chlorobaculum tepidum as a template. C. thermophilum FMO differs from C. tepidum FMO in two distinct regions: the baseplate, CsmA-binding region and a region that is proposed to bind the reaction center subunit, PscA. C. thermophilum FMO has two fluorescence emission peaks at room temperature but only one at 77. K. Temperature-dependent fluorescence spectroscopy showed that the two room-temperature emission peaks result from two excited-state BChl a populations that have identical fluorescence lifetimes. Modeling of the data suggests that the two populations contain 1-2 BChl and 5-6 BChl a molecules and that thermal equilibrium effects modulate the relative population of the two emitting states. ¬© 2010 Elsevier B.V.</t>
  </si>
  <si>
    <t>157-164</t>
  </si>
  <si>
    <t>60010261;60001439;60010261;60010261;60010261;60001439;60010261</t>
  </si>
  <si>
    <t>24475580000;6603582535;7202733966;55573439000;36072437800;7202225529;57203046340</t>
  </si>
  <si>
    <t>Wen, Jianzhong;Tsukatani, Yusuke;Cui, Weidong;Zhang, Hao;Gross, Michael L.;Bryant, Donald A.;Blankenship, Robert E.</t>
  </si>
  <si>
    <t>St. Louis;University Park</t>
  </si>
  <si>
    <t>Washington University in St. Louis;Pennsylvania State University</t>
  </si>
  <si>
    <t>60010261;60001439</t>
  </si>
  <si>
    <t>Wen J.</t>
  </si>
  <si>
    <t>Structural model and spectroscopic characteristics of the FMO antenna protein from the aerobic chlorophototroph, Candidatus Chloracidobacterium thermophilum</t>
  </si>
  <si>
    <t>S0005272810007073</t>
  </si>
  <si>
    <t>10.1016/j.bbabio.2010.09.008</t>
  </si>
  <si>
    <t>2-s2.0-78449263013</t>
  </si>
  <si>
    <t>Ministerio de Ciencia e Innovaci√≥n</t>
  </si>
  <si>
    <t>BIA2009-08012</t>
  </si>
  <si>
    <t>MICINN</t>
  </si>
  <si>
    <t>['use within', 'transportation infrastructure', 'three points', 'significant number', 'roman period', 'roman bridge', 'rights reserved', 'results revealed', 'originally designed', 'nw spain', 'modern functionalities', 'inner structure', 'historical characteristics', 'gpr provided', 'gpr measurements', 'different fills', 'destructive testing', 'continuous increase', 'civil engineers', 'ancient profile']</t>
  </si>
  <si>
    <t>Archaeology | FDTD simulations | Ground penetrating radar | Historical bridges | NDT methods</t>
  </si>
  <si>
    <t>Many masonry arch bridges are historical constructions still in use within the transportation infrastructure. As their modern functionalities are different from those for which they were originally designed, and because of their age, some have suffered structural transformations over time. Consequently, there has been a recent and continuous increase in the use of non-destructive testing to evaluate historical masonry arch bridges using methods that will not change the historical characteristics of these structures. In Spain, a significant number of masonry arch bridges were constructed between the Roman period and the early 19th century. The Roman bridge of Lugo (NW Spain) was surveyed with GPR to analyze its inner structure from three points of view: historical, archaeological and structural. GPR measurements were performed using 250 and 500 MHz shielded antennas. Interpretation of the data included simulation of FDTD models based on the external geometric measures of the structure. Results revealed the ancient profile of the bridge, as well as many subsoil zones with different fills. GPR provided the unknown inner construction details, which may represent noteworthy information for archaeologists and civil engineers. ¬© 2010 Elsevier Ltd. All rights reserved.</t>
  </si>
  <si>
    <t>NDT and E International</t>
  </si>
  <si>
    <t>60026134;60026134;60026134;60026134</t>
  </si>
  <si>
    <t>57202326745;6603882725;8417908100;56785665200</t>
  </si>
  <si>
    <t>Solla, M.;Lorenzo, H.;Rial, F. I.;Novo, A.</t>
  </si>
  <si>
    <t>Spain</t>
  </si>
  <si>
    <t>Vigo</t>
  </si>
  <si>
    <t>Universidade de Vigo</t>
  </si>
  <si>
    <t>Solla M.</t>
  </si>
  <si>
    <t>GPR evaluation of the Roman masonry arch bridge of Lugo (Spain)</t>
  </si>
  <si>
    <t>S0963869510001052</t>
  </si>
  <si>
    <t>10.1016/j.ndteint.2010.08.004</t>
  </si>
  <si>
    <t>2-s2.0-78549276110</t>
  </si>
  <si>
    <t>TEC2008-06736/TEC</t>
  </si>
  <si>
    <t>['type devices', 'transmission circuits', 'thoroughly studied', 'rights reserved', 'radiating elements', 'properly characterized', 'proper behaviour', 'paper offers', 'microwave purpose', 'ku band', 'forming components', 'etc .).', 'directivity values', 'assembled properly', 'artificial lens', 'architecture discussion']</t>
  </si>
  <si>
    <t>Constrained lens | Ku band | Microstrip circuit | Patch antenna array | Transmitarray</t>
  </si>
  <si>
    <t>In this document a microstrip constrained lens device for Ku band, for microwave purpose, is presented. This paper offers an overview of artificial lens-type devices and the proposed transmitarray lens is thoroughly studied in terms of design and manufacturing, with architecture discussion and selection, along with the design, manufacturing and validation of all the forming components of the transmitarray (transmission circuits, radiating elements, etc.). Each element is properly characterized and assembled properly in the complete transmitarray prototype. Eventually, radiation pattern measurements as well as gain and directivity values, are provided to show the proper behaviour of the proposed transmitarray lens. ¬© 2010 Elsevier GmbH. All rights reserved.</t>
  </si>
  <si>
    <t>68-74</t>
  </si>
  <si>
    <t>AEU - International Journal of Electronics and Communications</t>
  </si>
  <si>
    <t>60028442;60028442;60028442;60028442</t>
  </si>
  <si>
    <t>35590536000;36638161400;55665475300;56040889900</t>
  </si>
  <si>
    <t>Padilla, P.;Muoz-Acevedo, A.;Fernndez, J. M.;Sierra-Castaer, M.</t>
  </si>
  <si>
    <t>Madrid</t>
  </si>
  <si>
    <t>Universidad Polit√©cnica de Madrid</t>
  </si>
  <si>
    <t>Padilla P.</t>
  </si>
  <si>
    <t>Ku band transmitarray lens for microwave applications</t>
  </si>
  <si>
    <t>S1434841110000038</t>
  </si>
  <si>
    <t>10.1016/j.aeue.2010.01.002</t>
  </si>
  <si>
    <t>2-s2.0-78649331260</t>
  </si>
  <si>
    <t>Japan Society for the Promotion of Science</t>
  </si>
  <si>
    <t>JSPS</t>
  </si>
  <si>
    <t>['uav ).', 'systems operated', 'simulation gives', 'rights reserved', 'results satisfy', 'measured results', 'major axis', 'element model', 'challenging specification', 'bandwidth measured', '6 mhz', '4 mhz']</t>
  </si>
  <si>
    <t>Circular polarization | Elliptical microstrip antenna | Synthetic aperture radar</t>
  </si>
  <si>
    <t>We propose a new circularly polarized elliptical microstrip antenna intended for use in circularly polarized synthetic aperture radar (CP-SAR) systems operated in L-Band (1.27 GHz). The design and fabrication process aim to fulfill the challenging specification for our CP-SAR onboard unmanned aerial vehicle (UAV). We apply the proximity-coupled, single feeding method by a microstrip line positioned 45¬∞ counterclockwise to the semi-major axis of the ellipse to generate the left-handed circularly polarized wave radiating from the patch. Both simulated and measured results are presented. For a single-element model, the simulation gives an axial ratio bandwidth (&lt;3dB) of about 0.85% (10.8 MHz), which is consistent with the bandwidth measured for the measured fabricated model of 0.82% (10.4 MHz) and 0.91% (11.6 MHz) simulated for an antenna array model. These results satisfy the specification for our CP-SAR sensor onboard UAV. ¬© 2010 Elsevier GmbH. All rights reserved.</t>
  </si>
  <si>
    <t>62-67</t>
  </si>
  <si>
    <t>60002787;60002787;60002787;60002787</t>
  </si>
  <si>
    <t>57191446848;35331112700;55802422900;35595209900</t>
  </si>
  <si>
    <t>Baharuddin, Merna;Wissan, Victor;Tetuko Sri Sumantyo, Josaphat;Kuze, Hiroaki</t>
  </si>
  <si>
    <t>Chiba</t>
  </si>
  <si>
    <t>Chiba University</t>
  </si>
  <si>
    <t>Baharuddin M.</t>
  </si>
  <si>
    <t>Elliptical microstrip antenna for circularly polarized synthetic aperture radar</t>
  </si>
  <si>
    <t>S1434841110000130</t>
  </si>
  <si>
    <t>10.1016/j.aeue.2010.01.012</t>
  </si>
  <si>
    <t>2-s2.0-78649331464</t>
  </si>
  <si>
    <t>Islamic Azad University</t>
  </si>
  <si>
    <t>IAU</t>
  </si>
  <si>
    <t>['small volume', 'rights reserved', 'radiation performances', 'investigated numerically', 'impedance bandwidth', 'ground plane', 'fr4 substrate', 'fed monopole', 'coplanar wave', '85 ghz', '316 ghz', '13 ghz', '1 mm']</t>
  </si>
  <si>
    <t>Asymmetric coplanar strip (ACS) feed | Coplanar wave-guide (CPW) feed | Frequency band notch | Monopole antennas</t>
  </si>
  <si>
    <t>In this article, we describe two novel types of coplanar wave-guide (CPW) fed monopole and an asymmetric coplanar strip (ACS) fed half monopole UWB antennas to cover the ultra-wideband frequency operation. The proposed antennas consist of a hexagonal shaped patch with small volume (18.4√ó21. 5√ó1mm3) and (11.4√ó21.5√ó1mm3), respectively. The band-rejection operation achieve at the WLAN (5.155.85 GHz) band by adding defected ground structure (DGS) or slit in the ground plane. The antennas are fabricated on FR4 substrate with a relative dielectric constant of 4.4 and thickness of 1 mm which are fed by a 50Œ© line. The antennas are investigated numerically and experimentally for their impedance matching properties, frequency notched characteristics, and radiation performances. The measured frequency response shows an impedance bandwidth of 13 GHz or 130% over 316 GHz for VSWR &lt;2. ¬© 2010 Elsevier GmbH. All rights reserved.</t>
  </si>
  <si>
    <t>87-94</t>
  </si>
  <si>
    <t>60000627-60107357;60000627;60000627;60016972</t>
  </si>
  <si>
    <t>26424857100;6506944146;35307381600;14527009100</t>
  </si>
  <si>
    <t>Soltani, Saber;Azarmanesh, Mohammadnaghi;Lotfi, Parisa;Dadashzadeh, Gholamreza</t>
  </si>
  <si>
    <t>Iran;Iran;Iran</t>
  </si>
  <si>
    <t>Urmia;Tehran;Urmia</t>
  </si>
  <si>
    <t>Islamic Azad University, Urmia Branch;Shahed University;Urmia University</t>
  </si>
  <si>
    <t>60107357;60016972;60000627</t>
  </si>
  <si>
    <t>Soltani S.</t>
  </si>
  <si>
    <t>Two novel very small monopole antennas having frequency band notch function using DGS for UWB application</t>
  </si>
  <si>
    <t>S1434841110000142</t>
  </si>
  <si>
    <t>10.1016/j.aeue.2010.01.013</t>
  </si>
  <si>
    <t>2-s2.0-78649334133</t>
  </si>
  <si>
    <t>['truncated according', 'time domain', 'second one', 'response waveform', 'reflection coefficient', 'ramping algorithm', 'input waveform', 'grounded substrate', 'frequency domain', 'first one', 'differential port']</t>
  </si>
  <si>
    <t>RFID | Tag antenna | Time domain reflectometry</t>
  </si>
  <si>
    <t>In this article, an RFID tag antenna etched on a grounded substrate is designed and tested. It takes two differentially connected photonic band gap elements. For each differential port, tag's reflection coefficient in frequency domain is transformed from two measured time domain waveforms. The first one as the input waveform is referred to an open-circuited transmission line, whereas the second one as the response waveform is obtained by connecting one half of the tag at the end of each associated transmission line. As the TDR can provide differential signal, measurement of the tag's impedance becomes easy. Waveform in time domain is truncated according to Nicolson's ramping algorithm. ¬© 2010 Wiley Periodicals, Inc.</t>
  </si>
  <si>
    <t>90-93</t>
  </si>
  <si>
    <t>Microwave and Optical Technology Letters</t>
  </si>
  <si>
    <t>60008504;60008504</t>
  </si>
  <si>
    <t>24281167000;36678188100</t>
  </si>
  <si>
    <t>Chang, The Nan;Shie, Wein</t>
  </si>
  <si>
    <t>Taiwan</t>
  </si>
  <si>
    <t>Taipei</t>
  </si>
  <si>
    <t>Tatung University</t>
  </si>
  <si>
    <t>Chang T.</t>
  </si>
  <si>
    <t>Measurement of tag antenna by a time domain reflectmetry</t>
  </si>
  <si>
    <t>10.1002/mop.25649</t>
  </si>
  <si>
    <t>2-s2.0-78649532852</t>
  </si>
  <si>
    <t>['square ground', 'radiating element', 'proposed antenna', 'like branch', 'ease integration', 'design facilitation', 'bandwidth reach', 'antenna consists', 'active devices']</t>
  </si>
  <si>
    <t>Broadband | Circular polarization (CP) | PIFA antenna</t>
  </si>
  <si>
    <t>A novel broadband circularly polarized antenna is proposed, designed, and measured. Basically, the antenna consists of a PIFA and a square ground with an arrow-like branch at its corner, which permit the antenna both broadband and circular polarization characteristics. For ease integration with active devices and design facilitation, the radiating element and ground are etched on the same layer of the substrate. Prototypes of the proposed antenna are fabricated and tested. The obtained -10-dB return loss bandwidth and 2-dB axial ratio (AR) bandwidth reach as large as 39.8 and 41.7%, respectively. ¬© 2010 Wiley Periodicals, Inc.</t>
  </si>
  <si>
    <t>204-208</t>
  </si>
  <si>
    <t>60025578;60025578;60025578;60025578;60025578;60025578</t>
  </si>
  <si>
    <t>36175246800;25229387400;56459760000;36639933200;36678043400;7003448436</t>
  </si>
  <si>
    <t>Wen, Lehu;Yin, Yingzeng;Wang, Yan;Huang, Jingxiu;Ren, Xueshi;Zuo, Shaoli</t>
  </si>
  <si>
    <t>China</t>
  </si>
  <si>
    <t>Xi'an</t>
  </si>
  <si>
    <t>Xidian University</t>
  </si>
  <si>
    <t>Wen L.</t>
  </si>
  <si>
    <t>A novel PIFA antenna for broadband circular polarization</t>
  </si>
  <si>
    <t>10.1002/mop.25633</t>
  </si>
  <si>
    <t>2-s2.0-78649539005</t>
  </si>
  <si>
    <t>['shaped near', 'radiation pattern', 'radiating element', 'plane improve', 'modifications implemented', 'loss lower', 'frequency range', 'either sides', 'compact microstrip', 'article describes', '5 ghz', '10 db']</t>
  </si>
  <si>
    <t>Microstrip | Semielliptic | UWB</t>
  </si>
  <si>
    <t>This article describes a compact microstrip-fed planar monopole antenna, which comprises of a semielliptic shape radiation element on a partially modified ground-plane. This antenna is different from the traditional monopole antenna as its ground-plane is arc-shaped near the vicinity of the radiating element, and it embodies two square slots disposed on either sides of the feed-line. The modifications implemented to the ground-plane improve the antenna's input impedance bandwidth and its radiation performance across the ultrawideband (UWB) frequency range. The resulting antenna prototype exhibits a return-loss lower than 10 dB between 3.1-11.5 GHz, and a radiation pattern that is comparable with the traditional monopole antenna. ¬© 2010 Wiley Periodicals, Inc.</t>
  </si>
  <si>
    <t>229-231</t>
  </si>
  <si>
    <t>60105242;60105242;60002826</t>
  </si>
  <si>
    <t>24169546000;36454932700;6603900197</t>
  </si>
  <si>
    <t>Naser-Moghadasi, M.;Rousta, H.;Virdee, B. S.</t>
  </si>
  <si>
    <t>Iran;United Kingdom</t>
  </si>
  <si>
    <t>Tehran;London</t>
  </si>
  <si>
    <t>Islamic Azad University, Science and Research Branch;London Metropolitan University</t>
  </si>
  <si>
    <t>60105242;60002826</t>
  </si>
  <si>
    <t>Naser-Moghadasi M.</t>
  </si>
  <si>
    <t>A highly compact semielliptic shape ultrawideband monopole antenna</t>
  </si>
  <si>
    <t>10.1002/mop.25674</t>
  </si>
  <si>
    <t>2-s2.0-78649549158</t>
  </si>
  <si>
    <t>['wideband low', 'space wavelength', 'simulated ones', 'operating band', 'low profile', 'ground plane', 'feeding probe', 'designed antenna', 'bandwidth improvement', 'antenna prototype']</t>
  </si>
  <si>
    <t>Low profile | Monopolar antenna | Omnidirectional | Wideband</t>
  </si>
  <si>
    <t>A wideband low-profile monopolar patch antenna is presented in this article. The proposed antenna consists of a circular-ring patch shorted to the ground plane by four shorting posts and a coupling patch connected with a feeding probe for bandwidth improvement. This designed antenna can provide a wide operating band (68.5% for VSWR &lt; 2) while keeping a low profile (about 7% of the free-space wavelength at the lowest operating frequency) and it also offers stable monopole-like radiation patterns over the operating band. An antenna prototype is fabricated for testing, and the measured results agree well with the simulated ones. ¬© 2010 Wiley Periodicals, Inc.</t>
  </si>
  <si>
    <t>28-32</t>
  </si>
  <si>
    <t>60025578;60025578;60025578;60025578;60025578</t>
  </si>
  <si>
    <t>35321761900;25229387400;36678043400;36066030900;36805978400</t>
  </si>
  <si>
    <t>Zheng, Shu Feng;Yin, Ying Zeng;Ren, Xue Shi;Liu, Zhen Yang;Kang, Le</t>
  </si>
  <si>
    <t>Zheng S.</t>
  </si>
  <si>
    <t>A wideband low-profile monopolar patch antenna</t>
  </si>
  <si>
    <t>10.1002/mop.25631</t>
  </si>
  <si>
    <t>2-s2.0-78649549183</t>
  </si>
  <si>
    <t>['rigid part', 'flexible part', 'coupled microstrips', 'band 6', 'balun covers', 'antenna efficiency', '5 ghz', '0 ghz']</t>
  </si>
  <si>
    <t>Balun | Broadside-coupled | Dipole antenna | Ultra-wideband</t>
  </si>
  <si>
    <t>A fully integrated dipole antenna with a balun for ultra-wideband (UWB) radio in the band 6-9 GHz utilizing a flexible and rigid printed circuit board is presented in this article. The balun utilizes broadside-coupled microstrips and is integrated in the rigid part of the printed circuit board, whereas the radiator is placed in the flexible part. The antenna with the balun covers the frequency-band 6.0-8.5 GHz at voltage standing wave ratio (VSWR) &lt; 2.0, and 5.5-11.0 GHz at VSWR &lt; 2.5. Moreover, simulated and measured radiation patterns and antenna efficiency above 86.0% are observed. ¬© 2010 Wiley Periodicals, Inc.</t>
  </si>
  <si>
    <t>180-184</t>
  </si>
  <si>
    <t>60009358;60009358;60009358;60009358;60009358;60003858;60003858</t>
  </si>
  <si>
    <t>57247643500;36640693300;36650336800;55727640200;23014409400;54421735500;35310282500</t>
  </si>
  <si>
    <t>Karlsson, Magnus;Owais, Owais;√Ésth, Joakim;Serban, Adriana;Gong, Shaofang;Jobs, Magnus;Grud√©n, Mathias</t>
  </si>
  <si>
    <t>Sweden;Sweden</t>
  </si>
  <si>
    <t>Linkoping;Uppsala</t>
  </si>
  <si>
    <t>Linkoping University;Uppsala Universitet</t>
  </si>
  <si>
    <t>60009358;60003858</t>
  </si>
  <si>
    <t>Karlsson M.</t>
  </si>
  <si>
    <t>Dipole antenna with integrated balun for ultra-wideband radio 6-9 GHz</t>
  </si>
  <si>
    <t>10.1002/mop.25656</t>
  </si>
  <si>
    <t>2-s2.0-78649550199</t>
  </si>
  <si>
    <t>['ultrawideband frequency', 'simulated return', 'measured results', 'impedance bandwidth', 'good correlation', 'fabricated antenna', 'article presents']</t>
  </si>
  <si>
    <t>Rectangular shape monopole antenna | Small antenna | Ultrawideband antenna</t>
  </si>
  <si>
    <t>This article presents the results of a novel triangular monopole antenna that exhibits multioctave performance. This modification significantly improves the antenna's impedance bandwidth by 167% over an ultrawideband frequency. The antenna's simulated return-loss and radiation patterns show very good correlation with the fabricated antenna's measured results. ¬© 2010 Wiley Periodicals, Inc.</t>
  </si>
  <si>
    <t>60105242;60016972;60016972;60105242;60002826</t>
  </si>
  <si>
    <t>24169546000;14527009100;36473028000;14027774600;6603900197</t>
  </si>
  <si>
    <t>Naser-Moghadasi, M.;Dadashzadeh, G. R.;Abdollahvand, M.;Zehforoosh, Y.;Virdee, B. S.</t>
  </si>
  <si>
    <t>Iran;Iran;United Kingdom</t>
  </si>
  <si>
    <t>Tehran;Tehran;London</t>
  </si>
  <si>
    <t>Islamic Azad University, Science and Research Branch;Shahed University;London Metropolitan University</t>
  </si>
  <si>
    <t>60105242;60016972;60002826</t>
  </si>
  <si>
    <t>Planar triangular monopole antenna with multioctave bandwidth</t>
  </si>
  <si>
    <t>10.1002/mop.25673</t>
  </si>
  <si>
    <t>2-s2.0-78649551371</t>
  </si>
  <si>
    <t>['varactor diode', 'study presents', 'radiation direction', 'bias voltage', 'beam steering', 'array elements']</t>
  </si>
  <si>
    <t>Electronically scanning antennas | Meanderline antennas | Reconfigurable antennas | Traveling wave antennas</t>
  </si>
  <si>
    <t>This study presents a beam-steerable traveling wave meanderline array at X-band.Beam steering is achieved by the varactor diodes mounted on the meanderline that provide progressive phase shift between array elements. It is demonstrated that the radiation direction of the eight-section meanderline array containing eight varactors can be rotated 10¬∞ by changing the varactor diode's bias voltage. ¬© 2010 Wiley Periodicals, Inc.</t>
  </si>
  <si>
    <t>200-204</t>
  </si>
  <si>
    <t>60004305-60087903;60004305</t>
  </si>
  <si>
    <t>25638204000;6701541550</t>
  </si>
  <si>
    <t>G√∂kalp, Nihan;Civi, √ñzlem Aydin</t>
  </si>
  <si>
    <t>Turkey;Turkey</t>
  </si>
  <si>
    <t>Yenimahalle;Ankara</t>
  </si>
  <si>
    <t>ASELSAN A.≈û.;Middle East Technical University (METU)</t>
  </si>
  <si>
    <t>60087903;60004305</t>
  </si>
  <si>
    <t>G√∂kalp N.</t>
  </si>
  <si>
    <t>Beam-steerable meanderline antenna using varactor diodes</t>
  </si>
  <si>
    <t>10.1002/mop.25634</t>
  </si>
  <si>
    <t>2-s2.0-78649561531</t>
  </si>
  <si>
    <t>['shunt inductance', 'performance improvement', 'order resonator', 'epsilon negative', 'bandwidth enhancement', 'ba 2co1zn0', 'antennas using', '3fe12o 22']</t>
  </si>
  <si>
    <t>Bandwidth enhancement | Composite right/left-handed transmission line (CRLH-TL) | Metamaterial (MTM) | Wideband antenna | Zeroth-order resonator (ZOR)</t>
  </si>
  <si>
    <t>A method to extend the bandwidth of epsilon negative (ENG) zeroth-order resonator (ZOR) antennas using a Co2Y hexagonal ferrite (Ba 2Co1Zn0.7Cu0.3Fe12O 22) is presented.It is accomplished by using the ferrite helical loading for shunt inductance of ENG ZOR unit cell. The Co2Y hexagonal ferrite has been developed for performance improvement of mobile handset antennas. The permittivity of the developed Co2Y hexagonal ferrite is about 9.3, and the permeability is about 4. An ENG ZOR antenna based on simplified planar mushroom structure unit cell was fabricated, and bandwidth enhancement and good radiation performance were achieved. ¬© 2010 Wiley Periodicals, Inc.</t>
  </si>
  <si>
    <t>87-90</t>
  </si>
  <si>
    <t>107019462;107019462;107019462</t>
  </si>
  <si>
    <t>35072749700;24724469500;26531819600</t>
  </si>
  <si>
    <t>Ji, Jeong Keun;Kim, Gi Ho;Seong, Won Mo</t>
  </si>
  <si>
    <t>South Korea</t>
  </si>
  <si>
    <t>Seoul</t>
  </si>
  <si>
    <t>E.M.W. Antenna Co., Ltd.</t>
  </si>
  <si>
    <t>Ji J.</t>
  </si>
  <si>
    <t>Bandwidth enhancement of epsilon negative zeroth-order resonator antennas using a Co&lt;inf&gt;2&lt;/inf&gt;Y hexagonal ferrite helical loading</t>
  </si>
  <si>
    <t>10.1002/mop.25650</t>
  </si>
  <si>
    <t>2-s2.0-78649568353</t>
  </si>
  <si>
    <t>['tuning stub', 'tie slot', 'return loss', 'radiation patterns', 'prototype consists', 'novel design', 'modified bow', 'impedance matching', 'impedance bandwidth', 'greatly affected', 'feed gap', 'experiment results', 'broadband applications', '73 ghz']</t>
  </si>
  <si>
    <t>Broadband | Modified bow-tie slot | Slot antenna | U-shaped tuning stub</t>
  </si>
  <si>
    <t>In this article, a novel design for a modified bow-tie slot antenna with a U-shaped tuning stub for broadband applications is presented.The prototype consists of a modified bow-tie slot and a U-shaped tuning stub for feeding. The simulation results show that the impedance matching of the proposed modified bow-tie slot antenna was greatly affected by the feed gap between the modified bow-tie slot and the tuning stub and by the size of the U-shaped tuning stub. The experiment results indicated that the impedance bandwidth (Return Loss -10 dB definition) of the proposed modified bow-tie slot antenna was about 2.73 GHz. Also, the radiation patterns and gains in the experiment results are presented and discussed. ¬© 2010 Wiley Periodicals, Inc.</t>
  </si>
  <si>
    <t>23-28</t>
  </si>
  <si>
    <t>Yoon, Joonghan</t>
  </si>
  <si>
    <t>Busan</t>
  </si>
  <si>
    <t>Silla University</t>
  </si>
  <si>
    <t>Yoon J.</t>
  </si>
  <si>
    <t>Wideband-modified bow-tie slot antenna with a U-shaped tuning stub</t>
  </si>
  <si>
    <t>10.1002/mop.25632</t>
  </si>
  <si>
    <t>2-s2.0-78649575064</t>
  </si>
  <si>
    <t>['small area', 'size reduction', 'radiation performances', 'proposed antenna', 'obtained results', 'mainly comprised', 'low cost', 'line without', 'good impedance', 'f antenna', 'especially fit', 'easily fed', 'center frequency', 'bandwidth enhancement', 'also presented', '900 mhz', '33 mm2', '1940 mhz']</t>
  </si>
  <si>
    <t>Internal mobile phone antennas | Mobile antennas | Multiband antennas | Printed PIFA</t>
  </si>
  <si>
    <t>A quad-band printed planar inverted-F antenna with two meander strips is proposed, designed, and tested. Its geometry is mainly comprised of an inverted meandered U-shaped shorting strip and a tunable T-shaped shorting strip for providing two operating bands at center frequency about 900 MHz and 1940 MHz to cover four bands: GSM, DCS, PCS, and UMTS with a small area of 15 √É - 33 mm2. The antenna can be easily fed by a 50-√é feed-line without any external matching circuit or lumped circuit elements for size reduction or bandwidth enhancement. It is easy to fabricate at low cost and especially fit for thin-profile mobile phone application. Good impedance and radiation performances are obtained. Details of the proposed antenna and the obtained results are also presented. ¬© 2010 Wiley Periodicals, Inc.</t>
  </si>
  <si>
    <t>68-72</t>
  </si>
  <si>
    <t>36651668700;25229387400;56459760000;36175246800;37018548600</t>
  </si>
  <si>
    <t>Xi, Dan;Yin, Yingzeng;Wang, Yan;Wen, Lehu;Mo, Yuannan</t>
  </si>
  <si>
    <t>Xi D.</t>
  </si>
  <si>
    <t>Printed PIFA with a T-shaped coupling feed for quad-band thin-profile mobile phone application</t>
  </si>
  <si>
    <t>10.1002/mop.25629</t>
  </si>
  <si>
    <t>2-s2.0-78649575652</t>
  </si>
  <si>
    <t>['sintered co2z', 'parameter spectrum', 'good agreement', 'glass composite', 'experimental results', 'ba3co2fe24o 41', 'antenna performance', '575 ghz', '45 ghz', '355 mhz', '270 mhz', '27 db', '105 mm3', '08 db']</t>
  </si>
  <si>
    <t>Bluetooth | Dual band antenna | Ferrite chip antenna | GPS | Hexaferrite</t>
  </si>
  <si>
    <t>Dual-band ferrite chip antenna having 105 mm3 of volume was fabricated with Ba3Co2Fe24O 41(Co2Z)-glass composite and antenna performance was evaluated. The permeability and permittivity of the composite were in the range of 1.92-2.12 and 7.33-7.45, respectively, from 1.575 to 2.45 GHz. Magnetic and dielectric loss tan √é of Co2Z-glass composite was &lt;3.5% in the 1.5-3.0 GHz range. The 3D average gain and bandwidth of the 40h-shake-milled and sintered Co2Z-glass composite antenna were -1.27 dB and 355 MHz at 1.575 GHz, -4.08 dB and 270 MHz at 2.45 GHz, respectively. Simulated S-parameter spectrum is in good agreement with experimental results. ¬© 2010 Wiley Periodicals, Inc.</t>
  </si>
  <si>
    <t>14-17</t>
  </si>
  <si>
    <t>60025371;60025371;60025371;60025371;60025371;60025371;107019462;107019462;107019462;107019462;107019462</t>
  </si>
  <si>
    <t>7202714554;7403393257;57211862614;36967673100;25626274400;25626244300;26531819600;57191670542;6602310459;34980017700;24724469500</t>
  </si>
  <si>
    <t>Bae, Seok;Hong, Yang Ki;Lee, Jae Jin;Park, Ji Hoodn;Jalli, Jeevan;Abo, Gavin S.;Seong, Won Mo;Park, Sang Hoon;Kum, Juk Sik;Ahn, Won Ki;Kim, Gi Ho</t>
  </si>
  <si>
    <t>United States;South Korea</t>
  </si>
  <si>
    <t>Tuscaloosa;Seoul</t>
  </si>
  <si>
    <t>The University of Alabama;E.M.W. Antenna Co., Ltd.</t>
  </si>
  <si>
    <t>60025371;107019462</t>
  </si>
  <si>
    <t>Bae S.</t>
  </si>
  <si>
    <t>Dual-band ferrite chip antenna for global positioning system and bluetooth applications</t>
  </si>
  <si>
    <t>10.1002/mop.25672</t>
  </si>
  <si>
    <t>2-s2.0-78649580704</t>
  </si>
  <si>
    <t>['wave propagation', 'surrounding objects', 'species would', 'species adapted', 'percentage bandwidth', 'patch like', 'new design', 'main aim', 'developing antennas', 'cockroach antenna', 'basic principles', '42 %.']</t>
  </si>
  <si>
    <t>Antennas | Microstrip antennas</t>
  </si>
  <si>
    <t>Insects possess garden variety of traits, but for some who lack the ability of vision, their species would have been extinct long ago. Through ingenuity of creation, these species adapted to the environment by developing antennas where they can use the basic principles of wave propagation to feel the surrounding objects. In this article, a new design for broadband microstrip antennas was investigated. The main aim is to make the patch like a cockroach antenna. The antenna has shown to yield percentage bandwidth about 120% for a substrate with permittivity of 4.5. For using air substrate, the antenna was fabricated, and the percentage bandwidth was 42%. Furthermore, some modifications were made to increase the bandwidth of air substrate antennas until it successfully reached 114%. ¬© 2010 Wiley Periodicals, Inc.</t>
  </si>
  <si>
    <t>135-139</t>
  </si>
  <si>
    <t>60031706;60033041</t>
  </si>
  <si>
    <t>24825223100;6603927431</t>
  </si>
  <si>
    <t>Mahmoud, Mahmoud N.;Elkamchouchi, H.</t>
  </si>
  <si>
    <t>Egypt;United States</t>
  </si>
  <si>
    <t>Alexandria;Logan</t>
  </si>
  <si>
    <t>Alexandria University;Utah State University</t>
  </si>
  <si>
    <t>60033041;60031706</t>
  </si>
  <si>
    <t>Mahmoud M.</t>
  </si>
  <si>
    <t>A bioinspired microstrip antennas based on the idea of a cockroach antenna</t>
  </si>
  <si>
    <t>10.1002/mop.25668</t>
  </si>
  <si>
    <t>2-s2.0-78649581940</t>
  </si>
  <si>
    <t>['two pairs', 'prototype antenna', 'polarized cross', 'pair antennas', 'much wider', 'horizontal plane', 'folded dipoles', 'cross pair', 'conventional cross', '2040 mhz']</t>
  </si>
  <si>
    <t>Base station antenna | Broadband | Dual polarization</t>
  </si>
  <si>
    <t>A novel broadband dual-polarized cross-pair dipole antenna is presented in this article.Two pairs of a folded dipole antenna are used as √Ç¬±45¬∞ polarization element, respectively. With such a cross pair of folded dipoles, a polarization diversity antenna is constructed. A prototype antenna has been fabricated and tested. Results of simulation and measurement agree well and show the antenna exhibits encouraging properties, e.g., 10-dB impedance bandwidth of 87.3% from 800 to 2040 MHz, which is much wider than that of conventional cross-pair antennas, as well as a half-power beamwidth within 65 √Ç 5¬∞ in the horizontal plane. ¬© 2010 Wiley Periodicals, Inc.</t>
  </si>
  <si>
    <t>148-150</t>
  </si>
  <si>
    <t>60025578;60025578;60025578;60025578</t>
  </si>
  <si>
    <t>57199059869;7101688967;57205889437;57203379461</t>
  </si>
  <si>
    <t>Huang, Hua;Niu, Zhongqi;Bai, Bing;Zhang, Jinfeng</t>
  </si>
  <si>
    <t>Huang H.</t>
  </si>
  <si>
    <t>Novel broadband dual-polarized dipole antenna</t>
  </si>
  <si>
    <t>10.1002/mop.25659</t>
  </si>
  <si>
    <t>2-s2.0-78649581955</t>
  </si>
  <si>
    <t>['thick substrate', 'tag performance', 'tag antenna', 'simple structure', 'radiation patterns', 'proposed tag', 'power reflection', 'metal plate', 'impedance measurements', 'article presents']</t>
  </si>
  <si>
    <t>Patch antenna | Radio frequency identification | RFID | Slots | UHF</t>
  </si>
  <si>
    <t>This article presents an RFID (Radio Frequency Identification) tag antenna, which works in the 902-928 MHz band. The multi-slotted dual patch tag antenna is designed for a 1.6-mm-thick substrate, and it can be mounted on metal without degradation in performance. Due to a low-profile and simple structure, this antenna has more potential for mass production compared to earlier antenna designs. It is shown by simulations how the bandwidth can be increased by incorporating multiple slots in the radiating patch elements of the antenna. Design curves showing the effect of different tuning parameters on the tag performance are presented. The performance of the tag is evaluated both in free-space and on metal plate and the simulated input impedance, power reflection and radiation patterns are presented. A prototype of this multi-slotted dual patch tag antenna has been constructed and impedance measurements are performed for the proposed tag in free-space and on metal plate. Finally, maximum readable distances for the tag are calculated. ¬© 2010 Wiley Periodicals, Inc.</t>
  </si>
  <si>
    <t>40-47</t>
  </si>
  <si>
    <t>60093241;60027550;60027550</t>
  </si>
  <si>
    <t>7003801705;15022910100;7102110120</t>
  </si>
  <si>
    <t>Koskinen, Tomi V.;Rajagopalan, Harish;Rahmat-Samii, Yahya</t>
  </si>
  <si>
    <t>Finland;United States</t>
  </si>
  <si>
    <t>Vantaa;Los Angeles</t>
  </si>
  <si>
    <t>Vaisala Oyj;University of California, Los Angeles</t>
  </si>
  <si>
    <t>60093241;60027550</t>
  </si>
  <si>
    <t>Koskinen T.</t>
  </si>
  <si>
    <t>A thin multi-slotted dual patch UHF-band metal-mountable RFID tag antenna</t>
  </si>
  <si>
    <t>10.1002/mop.25622</t>
  </si>
  <si>
    <t>2-s2.0-78649586978</t>
  </si>
  <si>
    <t>['radiation patterns', 'omnidirectionnal radiation', 'omnidirectional radiation', 'measurements verify', 'meandering techniques', 'low profile', 'lateral dimension', 'large bandwidth', 'fabricated antenna', 'external matching', 'also provided', '73 mm', '10 %).']</t>
  </si>
  <si>
    <t>Coplanar antenna | Electrically small antennas | Meander lines | Omnidirectional antennas</t>
  </si>
  <si>
    <t>A low profile, electrically small coplanar antenna with omnidirectionnal radiation is presented. The antenna is less than Œª0/400 in height and Œª0/14 in lateral dimension. It is matched to 50 √é without the need for external matching. The antenna's geometry and concept design using short-circuiting and line-meandering techniques are presented in this article. Simulated and measured return losses are also provided here, as well as efficiency and radiation patterns. The measurements verify that the fabricated antenna, which is proposed for its terminal (110 mm √É - 73 mm) features an excellent impedance match, gain, and omnidirectional radiation in a large bandwidth (10%). ¬© 2010 Wiley Periodicals, Inc.</t>
  </si>
  <si>
    <t>72-77</t>
  </si>
  <si>
    <t>60030553;60030553</t>
  </si>
  <si>
    <t>35089998900;24722105800</t>
  </si>
  <si>
    <t>Boucher, S.;Sharaiha, A.</t>
  </si>
  <si>
    <t>France</t>
  </si>
  <si>
    <t>Rennes</t>
  </si>
  <si>
    <t>Universite de Rennes 1</t>
  </si>
  <si>
    <t>Boucher S.</t>
  </si>
  <si>
    <t>Small-meandered coplanar antenna in UHF bands</t>
  </si>
  <si>
    <t>10.1002/mop.25663</t>
  </si>
  <si>
    <t>2-s2.0-78649589580</t>
  </si>
  <si>
    <t>['single slot', 'resonant frequency', 'new design', 'lowered considerably', 'ground plane', 'design uses', 'also shown', '90 %.']</t>
  </si>
  <si>
    <t>Compact antenna | Microstrip antenna | Patch antenna</t>
  </si>
  <si>
    <t>In this article, a new design for single-layer rectangular microstrip patch antenna has been proposed.This design uses a ground plane with a single slot. It has been shown that by using this slotted ground plane, the resonant frequency has been lowered considerably, thus, reducing the size of the antenna. Using this design, the size of the antenna is reduced by about 90%. It has been also shown that the resonant frequency can be reduced further by increasing the length of the slot. ¬© 2010 Wiley Periodicals, Inc.</t>
  </si>
  <si>
    <t>111-115</t>
  </si>
  <si>
    <t>60100081;60100081;60100081;60011023;60011023;60011023</t>
  </si>
  <si>
    <t>24800815700;57196659746;26648919000;55058960000;48662794600;35597906100</t>
  </si>
  <si>
    <t>Sarkar, S.;Majumdar, A. Das;Mondal, S.;Biswas, S.;Sarkar, D.;Sarkar, P. P.</t>
  </si>
  <si>
    <t>Nadia;Kalyani</t>
  </si>
  <si>
    <t>Kalyani Government Engineering College;University of Kalyani</t>
  </si>
  <si>
    <t>60100081;60011023</t>
  </si>
  <si>
    <t>Sarkar S.</t>
  </si>
  <si>
    <t>Miniaturization of rectangular microstrip patch antenna using optimized single-slotted ground plane</t>
  </si>
  <si>
    <t>10.1002/mop.25661</t>
  </si>
  <si>
    <t>2-s2.0-78649589581</t>
  </si>
  <si>
    <t>['symmetrical self', 'slot structure', 'shaped slot', 'one arm', 'ground plane', 'gps bands', 'extension makes', 'complementary strip']</t>
  </si>
  <si>
    <t>Bluetooth antennas | GPS antennas | Monopole antennas | Wireless communications</t>
  </si>
  <si>
    <t>In this article, design and implementation of a monopole antenna covering GSM/PCN/Bluetooth and GPS bands are demonstrated. The antenna is modified from a symmetrical self-complementary strip-slot structure. However, one arm of the U-shaped slot on the ground plane is extended to the rim of the printed circuit board. It is investigated that this extension makes the antenna well matched at a wideband. Without this extension, the antenna can only be worked at three separated narrow bands. ¬© 2010 Wiley Periodicals, Inc.</t>
  </si>
  <si>
    <t>34-40</t>
  </si>
  <si>
    <t>24281167000;57002285900</t>
  </si>
  <si>
    <t>Chang, The Nan;Chuang, Yu Chou</t>
  </si>
  <si>
    <t>Antenna covering GSM/PCN/bluetooth and GPS bands</t>
  </si>
  <si>
    <t>10.1002/mop.25664</t>
  </si>
  <si>
    <t>2-s2.0-78649594353</t>
  </si>
  <si>
    <t>['tie slot', 'strip line', 'return loss', 'radiation patterns', 'prototype consists', 'proposed antenna', 'novel design', 'modified bow', 'impedance matching', 'impedance bandwidth', 'greatly affected', 'feed gap', 'experiment results', 'band applications', 'also presented', '405 ghz', '305 ghz']</t>
  </si>
  <si>
    <t>Modified bow-tie slot | Rectangular tuning stub | Slot antenna | WLAN band</t>
  </si>
  <si>
    <t>In this article, a novel design for the modified bow-tie slot antenna with a rectangular tuning stub for 2.4/5.2/5.8 GHz triple-band applications is presented. The prototype consists of a modified bow-tie slot, the strip line in the bow-tie slot, and the rectangular tuning stub for the feeding. The simulation results showed that the impedance matching of the proposed modified bow-tie slot antenna was greatly affected by the feed gap and the strip line in the bow-tie slot. The experiment results indicate that the impedance bandwidth (return loss: -10 dB definition) of the proposed antenna was about 1.405 GHz for the 2.4 GHz band and 1.305 GHz for the 5 GHz band. The radiation patterns and gains in the experiment results are also presented and discussed. ¬© 2010 Wiley Periodicals, Inc.</t>
  </si>
  <si>
    <t>126-130</t>
  </si>
  <si>
    <t>60002296;60004580</t>
  </si>
  <si>
    <t>7403587184;56978153400</t>
  </si>
  <si>
    <t>Yoon, Joong Han;Lee, Young Chul</t>
  </si>
  <si>
    <t>South Korea;South Korea</t>
  </si>
  <si>
    <t>Masan;Busan</t>
  </si>
  <si>
    <t>Kyungnam University;Silla University</t>
  </si>
  <si>
    <t>60004580;60002296</t>
  </si>
  <si>
    <t>Modified bow-tie slot antenna for the 2.4/5.2/5.8 GHz WLAN bands with a rectangular tuning stub</t>
  </si>
  <si>
    <t>10.1002/mop.25647</t>
  </si>
  <si>
    <t>2-s2.0-78649596380</t>
  </si>
  <si>
    <t>['uwb applications', 'two techniques', 'shaped stubs', 'proposed antenna', 'low dispersion', 'low cost', 'frequency bands', 'compact size', 'band antenna']</t>
  </si>
  <si>
    <t>Group delay | L-shaped stub | Omni-directional | Symmetrical strip | T-shaped stub | Triple-band antenna | UWB antenna</t>
  </si>
  <si>
    <t>In this article, we have proposed a triple-band antenna with L and T-shaped stubs for PCS/WLAN/UWB applications. The proposed antenna consists of two symmetrical strips, two-steps, and L and T-shaped stubs. Two techniques are used to produce the resonances at each frequency bands, the low dispersion, and good impedance matching. The proposed antenna has an omni-directional radiation pattern, compact size, low dispersion, and low cost. ¬© 2010 Wiley Periodicals, Inc.</t>
  </si>
  <si>
    <t>235-238</t>
  </si>
  <si>
    <t>60068689;60068689</t>
  </si>
  <si>
    <t>35790605000;24480016200</t>
  </si>
  <si>
    <t>Park, Sang Y.;Park, Jong K.</t>
  </si>
  <si>
    <t>Yusong</t>
  </si>
  <si>
    <t>Hanbat National University</t>
  </si>
  <si>
    <t>Park S.</t>
  </si>
  <si>
    <t>Design of triple-band antenna for PCS/WLAN/UWB applications</t>
  </si>
  <si>
    <t>10.1002/mop.25642</t>
  </si>
  <si>
    <t>2-s2.0-78649598893</t>
  </si>
  <si>
    <t>['sai preconditioner', 'mcsp combined', 'mcsp ),', 'iteration number', 'greatly improve', 'article presents']</t>
  </si>
  <si>
    <t>Electromagnetic scattering | Generalized minimal residual method (GMRES) | Modified complex shifted preconditioner (MCSP) | Multilevel fast multipole algorithm (MLFMA) | Sparse approximate inversion (SAI)</t>
  </si>
  <si>
    <t>To efficiently solve large, dense, and complex linear systems arising from electric field integral equations formulation of electromagnetic scattering problems, the multilevel fast multipole algorithm is used to accelerate the matrix-vector product operations. This article presents a modified complex shifted preconditioner (MCSP), which is combined with sparse approximate inversion (SAI) preconditioner can greatly improve the convergence of restart generalized minimal residual iterative method for large, dense, complex linear systems. Numerical experiments demonstrate that the MCSP combined with SAI preconditioner is very effective and can reduce the iteration number and the computational time significantly. ¬© 2010 Wiley Periodicals, Inc.</t>
  </si>
  <si>
    <t>55-58</t>
  </si>
  <si>
    <t>60010080;60010080;60010080;60010080</t>
  </si>
  <si>
    <t>55496189700;7406351617;24473018200;12794245400</t>
  </si>
  <si>
    <t>Hu, X. Q.;Chen, M.;Ding, D. Z.;Chen, R. S.</t>
  </si>
  <si>
    <t>Nanjing</t>
  </si>
  <si>
    <t>Nanjing University of Science and Technology</t>
  </si>
  <si>
    <t>Hu X.</t>
  </si>
  <si>
    <t>A modified complex shifted preconditioner combined with sparse approximate inversion preconditioner for electromagnetic scattering</t>
  </si>
  <si>
    <t>10.1002/mop.25651</t>
  </si>
  <si>
    <t>2-s2.0-78649600944</t>
  </si>
  <si>
    <t>['uwb antenna', 'radiating energy', 'planar goblet', 'optimized using', 'mceg considers', 'domain performance', 'domain characteristics', 'designed antenna', 'cost function']</t>
  </si>
  <si>
    <t>Correlated energy gain | Pulse fidelity | Time-domain characteristic | UWB antenna</t>
  </si>
  <si>
    <t>The correlated energy gain (CEG) is introduced to describe the time-domain characteristics of the UWB antenna for pulse radio systems. To improve the time-domain performance of the pulse UWB system, a planar goblet-like UWB antenna is proposed. The dimensions of the antenna are optimized using the mean effective CEG (MCEG) as the cost function. Because the MCEG considers the radiating energy and the pulse shape preserving capability simultaneously, the designed antenna can achieve good time-domain characteristics. The designed antenna is fabricated and measured in time-domain. Good pulse shape fidelity is observed. ¬© 2010 Wiley Periodicals, Inc.</t>
  </si>
  <si>
    <t>97-102</t>
  </si>
  <si>
    <t>60024542;60024542;60024542</t>
  </si>
  <si>
    <t>7402267564;57246831300;36677223900</t>
  </si>
  <si>
    <t>Xie, Ze Ming;Li, Yong;Ding, Huan Huan</t>
  </si>
  <si>
    <t>Guangzhou</t>
  </si>
  <si>
    <t>South China University of Technology</t>
  </si>
  <si>
    <t>Xie Z.M.</t>
  </si>
  <si>
    <t>Time-domain optimization for UWB antenna based on correlated energy gain</t>
  </si>
  <si>
    <t>10.1002/mop.25638</t>
  </si>
  <si>
    <t>2-s2.0-78649612273</t>
  </si>
  <si>
    <t>['symmetrical e', 'primary feed', 'phase errors', 'linearly polarized', 'focal length', 'extra term', 'diameter ratios', 'crosspolarization properties', 'broad range']</t>
  </si>
  <si>
    <t>Crosspolarization | Offset reflector antennas | Phase error</t>
  </si>
  <si>
    <t>The impact of feed phase errors on the crosspolarization of offset reflector antennas is studied.The primary feed is assumed to be linearly polarized, with symmetrical E- and H-plane patterns independent of œÜ. They are modeled by a cosn√é function, along with an extra term to account for the phase errors. Both linear and quadratic phase variations are studied. A broad range of focal length to diameter ratios, f/D from 0.5 to 1.1, are considered to investigate the crosspolarization properties in the presence of phase errors. It is shown that the reflector crosspolarization increases drastically when there is a linear phase error associated with the primary feed pattern. ¬© 2010 Wiley Periodicals, Inc.</t>
  </si>
  <si>
    <t>231-235</t>
  </si>
  <si>
    <t>60009697;60009697</t>
  </si>
  <si>
    <t>22986192700;8092251400</t>
  </si>
  <si>
    <t>Pour, Zahra Allahgholi;Shafai, Lotfollah</t>
  </si>
  <si>
    <t>Canada</t>
  </si>
  <si>
    <t>Winnipeg</t>
  </si>
  <si>
    <t>University of Manitoba</t>
  </si>
  <si>
    <t>Pour Z.</t>
  </si>
  <si>
    <t>Effect of feed phase errors on the crosspolarization of offset reflector antennas</t>
  </si>
  <si>
    <t>10.1002/mop.25643</t>
  </si>
  <si>
    <t>2-s2.0-78649613320</t>
  </si>
  <si>
    <t>['uhf rfid', 'slot antenna', 'read range', 'link budget', 'gain penalty', 'dipole antenna', 'article proposes', 'analytical study']</t>
  </si>
  <si>
    <t>Detuning | Dipole | Gain penalty | Read range | Slot antenna | UHF RFID</t>
  </si>
  <si>
    <t>This article proposes an analytical study of the link budget in UHF RFID which takes into account the effects of materials where the tags are adhered, and which permits to analyze the impact of detuning and gain penalty on the read range. The analysis is performed for two typical tag antenna topologies: a dipole antenna and a slot antenna. ¬© 2010 Wiley Periodicals, Inc.</t>
  </si>
  <si>
    <t>144-148</t>
  </si>
  <si>
    <t>60022415;60022415;60022415;60022415</t>
  </si>
  <si>
    <t>57192115757;55996625500;56036357200;6603449671</t>
  </si>
  <si>
    <t>Lorenzo, J.;Girbau, D.;L√£zaro, A.;Villarino, R.</t>
  </si>
  <si>
    <t>Tarragona</t>
  </si>
  <si>
    <t>Universitat Rovira i Virgili</t>
  </si>
  <si>
    <t>Lorenzo J.</t>
  </si>
  <si>
    <t>Read range reduction in UHF RFID due to antenna detuning and gain penalty</t>
  </si>
  <si>
    <t>10.1002/mop.25625</t>
  </si>
  <si>
    <t>2-s2.0-78649613322</t>
  </si>
  <si>
    <t>['wide bandwidth', 'ultrawideband applications', 'two parts', 'small across', 'slot antenna', 'single substrate', 'reflection coefficient', 'radiation pattern', 'proposed configuration', 'port integrated', 'patch filter', 'new three', 'mutual coupling', 'insertion loss', 'input impedance', 'filter parts', 'closely packing']</t>
  </si>
  <si>
    <t>Integrated antenna | Patch filter | Slot antenna | Ultrawideband</t>
  </si>
  <si>
    <t>A new three-port integrated-antenna-filter (IAF) module is proposed for ultrawideband applications.The IAF is designed by closely packing a slot antenna and a patch filter on a single substrate. The reflection coefficient, mutual coupling, input impedance, radiation pattern, and insertion loss of the proposed configuration are studied. Since it was found that the mutual coupling between antenna and filter parts of the IAF is very small across a very wide bandwidth, the two parts can be designed almost independently. ¬© 2010 Wiley Periodicals, Inc.</t>
  </si>
  <si>
    <t>32-34</t>
  </si>
  <si>
    <t>60090708;60013983</t>
  </si>
  <si>
    <t>24825036300;56415172000</t>
  </si>
  <si>
    <t>Lim, Eng Hock;Leung, Kwok Wa</t>
  </si>
  <si>
    <t>Malaysia;Hong Kong</t>
  </si>
  <si>
    <t>Kajang;Kowloon</t>
  </si>
  <si>
    <t>Universiti Tunku Abdul Rahman;City University of Hong Kong</t>
  </si>
  <si>
    <t>Lim E.</t>
  </si>
  <si>
    <t>Ultrawideband microstrip integrated-antenna-filter</t>
  </si>
  <si>
    <t>10.1002/mop.25665</t>
  </si>
  <si>
    <t>2-s2.0-78649614830</t>
  </si>
  <si>
    <t>['wimax applications', 'like scheme', 'integrated via', 'hole balun', 'gain higher', 'bandwidth higher', '6 ghz', '4 dbi']</t>
  </si>
  <si>
    <t>Broadband | FDTD | Printed dipole | Via-hole balun | WiMAX</t>
  </si>
  <si>
    <t>A broadband balanced printed dipole antenna for WiMAX applications (2.5/3.6 GHz) is presented. An integrated via-hole balun is used to feed the antenna and a Yagi-like scheme is proposed to improve the gain. The design has been optimized by means of parametric FDTD simulations. The antenna was fabricated and measured, giving a bandwidth higher than 50% and a gain higher than 4 dBi. ¬© 2010 Wiley Periodicals, Inc.</t>
  </si>
  <si>
    <t>52-55</t>
  </si>
  <si>
    <t>60029767;60029767;60029767;60002644</t>
  </si>
  <si>
    <t>15031250900;36677047500;8987185900;7003954653</t>
  </si>
  <si>
    <t>√Åvila-Navarro, E.;Ant√£n, J.;Blanes, Jos√© M.;Reig, C.</t>
  </si>
  <si>
    <t>Spain;Spain</t>
  </si>
  <si>
    <t>Elche;Valencia</t>
  </si>
  <si>
    <t>Universidad Miguel Hern√°ndez de Elche;Universitat de Val√®ncia</t>
  </si>
  <si>
    <t>60029767;60002644</t>
  </si>
  <si>
    <t>√Åvila-Navarro E.</t>
  </si>
  <si>
    <t>Broadband printed dipole with integrated via-hole balun for WiMAX applications</t>
  </si>
  <si>
    <t>10.1002/mop.25671</t>
  </si>
  <si>
    <t>2-s2.0-78649620690</t>
  </si>
  <si>
    <t>['numerical simulation', 'mobile handsets', 'l branch', 'ghz band', 'covering gsm', '74 ghz', '560 mhz', '500 mhz', '3600 mhz', '22 ghz']</t>
  </si>
  <si>
    <t>Broadband antenna | Inverted-L branch | Inverted-S ground branch | Inverted-S monopole | Mobile handset</t>
  </si>
  <si>
    <t>A novel compact broadband printed antenna for mobile handsets is proposed and studied.The proposed antenna occupies an area of 20 √É - 16 mm 2, consisting of an inverted-S monopole for 2-GHz band and an inverted-L branch for 3-GHz band. It achieves a bandwidth of 560 MHz at the 2-GHz band (1.66-2.22 GHz) and 500 MHz at the 3-GHz band (3.24-3.74 GHz) for -10 dB return loss, covering GSM (1710-2170 MHz), DCS (1710-1880 MHz), PCS (1850-1990 MHz), PHS (1880-1930 MHz), UMTS (1920-2170 MHz), and WiMAX (3400-3600 MHz) bands. Numerical simulation and verifying experimental results are presented and discussed. ¬© 2010 Wiley Periodicals, Inc.</t>
  </si>
  <si>
    <t>118-121</t>
  </si>
  <si>
    <t>60025278;60025278</t>
  </si>
  <si>
    <t>36677521000;7402288557</t>
  </si>
  <si>
    <t>Kang, Gaojian;Du, Zhengwei</t>
  </si>
  <si>
    <t>Beijing</t>
  </si>
  <si>
    <t>Tsinghua University</t>
  </si>
  <si>
    <t>Kang G.</t>
  </si>
  <si>
    <t>A novel compact broadband printed monopole antenna for mobile handsets</t>
  </si>
  <si>
    <t>10.1002/mop.25680</t>
  </si>
  <si>
    <t>2-s2.0-78649623089</t>
  </si>
  <si>
    <t>['wireless communication', 'thickness h', 'size reduction', 'new antenna', 'nearly omnidirectional', 'fractal antenna', 'coplanar waveguide', 'article presents', 'antenna exhibits', '53 mm', '15 ghz', '10 db']</t>
  </si>
  <si>
    <t>Fractal antenna | Microstrip antenna | Multiband | Resonant frequency and miniaturization</t>
  </si>
  <si>
    <t>This article presents the design of a wheel-shaped wide band fractal antenna. This fractal antenna has been designed on substrate √éŒºr = 4.3 and thickness h = 1.53 mm. The new antenna has been fed with coplanar waveguide-fed. The antenna exhibits the excellent ultrawide bandwidth from 0.95 to 4.495 GHz corresponding 130.21% at S11 &lt; -10 dB. The fractal antenna has been curved from the solid circular patch of 50 mm diameter. The first resonant frequency of this fractal antenna shifted to 1.15 GHz in comparison to 1.64 GHz first resonant frequency of circular disk monopole antenna. This indicates the size reduction of the antenna. The experimental radiation pattern of antenna is nearly omnidirectional. Such type of antenna can be useful for mobile and wireless communication. ¬© 2010 Wiley Periodicals, Inc.</t>
  </si>
  <si>
    <t>155-158</t>
  </si>
  <si>
    <t>60097583;60097583;60097583</t>
  </si>
  <si>
    <t>57223379009;57214297769;55386400300</t>
  </si>
  <si>
    <t>Kumar, Raj;Malathi, P.;Sawant, K.</t>
  </si>
  <si>
    <t>India</t>
  </si>
  <si>
    <t>Pune</t>
  </si>
  <si>
    <t>Defence Institute of Advanced Technology</t>
  </si>
  <si>
    <t>Kumar R.</t>
  </si>
  <si>
    <t>On the design of wheel-shaped fractal antenna</t>
  </si>
  <si>
    <t>10.1002/mop.25677</t>
  </si>
  <si>
    <t>2-s2.0-78649624680</t>
  </si>
  <si>
    <t>['total size', 'radiating elements', 'proposed antenna', 'periodical structures', 'parasitic slot', 'multilayered structure', 'microwave applications', 'made possible', 'impedance matching', 'easily scaled']</t>
  </si>
  <si>
    <t>Embedded antenna | Metamaterial</t>
  </si>
  <si>
    <t>A low-profile, compact and easily integrated antenna for RF/microwave applications is presented in this article. The designed antenna works around 430 MHz and can be easily scaled to other frequencies. Metamaterial-inspired slot loop antennas are used as the radiating elements. To shrink the total size of the antenna, periodical structures are loaded to the original slot loop. It is found that with this modification, the total size of the antenna is reduced and the impedance matching of the antenna is improved. To further improve the performance of the proposed antenna, a floating ground plane and a parasitic slot were added, made possible by the multilayered structure of the antenna. As a result, the bandwidth and gain of proposed antenna are increased. ¬© 2010 Wiley Periodicals, Inc.</t>
  </si>
  <si>
    <t>219-223</t>
  </si>
  <si>
    <t>60024438;60010065;100351524;100351524</t>
  </si>
  <si>
    <t>8508237300;18938213000;8881834800;6603711431</t>
  </si>
  <si>
    <t>Zhang, Hualiang;Xin, Hao;Bortolin, Robert;Kudva, Jayanth</t>
  </si>
  <si>
    <t>United States;United States;United States</t>
  </si>
  <si>
    <t>Denton;Tucson;Torrance</t>
  </si>
  <si>
    <t>University of North Texas;The University of Arizona;NextGen Aeronautics, Inc.</t>
  </si>
  <si>
    <t>60024438;60010065;100351524</t>
  </si>
  <si>
    <t>Zhang H.</t>
  </si>
  <si>
    <t>A compact metamaterial-inspired multilayered slot antenna</t>
  </si>
  <si>
    <t>10.1002/mop.25654</t>
  </si>
  <si>
    <t>2-s2.0-78649627216</t>
  </si>
  <si>
    <t>['rights reserved', 'pupil plane', 'phase differences', 'orthogonal plane', 'inverse problem', 'input field', 'found analytically', 'dipole antenna', 'appropriate amplitude', '4pi microscopy']</t>
  </si>
  <si>
    <t>Imaging formation theory | Laser beam shaping | Optical confinement and manipulation | Polarization</t>
  </si>
  <si>
    <t>An approach to obtain a diffraction-limited spherical focal spot with controllable three dimensional state of polarization in 4Pi microscopy is proposed. By combining the angular radiation pattern of a dipole antenna and vectorial diffraction method, input field at the pupil plane for creating a spherical focal spot with arbitrary three dimensionally oriented linear polarization is found analytically by solving the inverse problem. A diffraction-limited spherical spot with arbitrary three dimensional elliptical polarization can be realized by introducing a second dipole antenna oriented in the orthogonal plane with appropriate amplitude and phase differences. ¬© 2010 Elsevier B.V. All rights reserved.</t>
  </si>
  <si>
    <t>52-56</t>
  </si>
  <si>
    <t>Optics Communications</t>
  </si>
  <si>
    <t>60008609;60008609</t>
  </si>
  <si>
    <t>56092769000;7101814931</t>
  </si>
  <si>
    <t>Chen, Weibin;Zhan, Qiwen</t>
  </si>
  <si>
    <t>Dayton</t>
  </si>
  <si>
    <t>University of Dayton</t>
  </si>
  <si>
    <t>Chen W.</t>
  </si>
  <si>
    <t>Three dimensional polarization control in 4Pi microscopy</t>
  </si>
  <si>
    <t>S0030401810009491</t>
  </si>
  <si>
    <t>10.1016/j.optcom.2010.09.002</t>
  </si>
  <si>
    <t>2-s2.0-78649649124</t>
  </si>
  <si>
    <t>['wireless applications', 'wideband solution', 'wideband response', 'wideband antennas', 'tie antenna', 'simulation based', 'significant change', 'resonance frequencies', 'require multi', 'radiation pattern', 'numerical results', 'mom ).', 'military applications', 'increasing importance', 'great demand', 'fractalizing controls', 'basic configuration', 'basic bow']</t>
  </si>
  <si>
    <t>Antenna gain | Bow-tie antenna | Multiband antenna | Radiation pattern | Reflection coefficient | Sierpinski fractal</t>
  </si>
  <si>
    <t>With the advance of wireless communication systems and their increasing importance, wideband and low profile antennas are in great demand for both commercial and military applications. Multiband and wideband antennas are desirable in personal communication systems, small satellite communication terminals and other wireless applications. This study presents bow-tie printed antenna design and simulation based on dipole antenna concepts and its simulation using Method of Moments (MoM). The wideband response is obtained for this structure. Then MATLAB¬Æ is used to implement fractal shapes on the basic configuration. This antenna as a wideband solution is used in monolithic wireless communication applications that require multi-resonance frequencies. These features can be improved by fractalizing the antenna. While the bandwidth of the antenna can be changed by different flare angles, its fractalizing controls the multiband feature without any significant change on the radiation pattern. Numerical results of the antenna radiation characteristics, including input impedance, input reflection coefficient and radiation pattern, are presented and compared for mode-2 Sierpinski fractal shapes which is implemented on the basic bow-tie antenna. ¬© 2011 Academic Journals Inc.</t>
  </si>
  <si>
    <t>35-43</t>
  </si>
  <si>
    <t>Research Journal of Information Technology</t>
  </si>
  <si>
    <t>60001166;60001166;60001166</t>
  </si>
  <si>
    <t>57220719605;57214305306;36660766500</t>
  </si>
  <si>
    <t>Kaur, Jaspreet;Singh, Surjeet;Kansal, Ankush</t>
  </si>
  <si>
    <t>Patiala</t>
  </si>
  <si>
    <t>Thapar Institute of Engineering &amp; Technology</t>
  </si>
  <si>
    <t>Kaur J.</t>
  </si>
  <si>
    <t>Multiband behaviour of sierpinski fractal antenna</t>
  </si>
  <si>
    <t>10.3923/rjit.2011.35.43</t>
  </si>
  <si>
    <t>2-s2.0-78649770749</t>
  </si>
  <si>
    <t>Deutsche Forschungsgemeinschaft</t>
  </si>
  <si>
    <t>WI 3334/1‚Äì2</t>
  </si>
  <si>
    <t>DFG</t>
  </si>
  <si>
    <t>['thin sections', 'sister group', 'posterior end', 'posterior cephalothorax', 'pleon supplying', 'phylogenetic position', 'observed pattern', 'myoarterial formation', 'musclular strands', 'highly likely', 'globular heart', 'four pairs', 'first three', 'first antennae', 'dimensional data', 'corrosion casting', 'closer related', 'circulatory system', 'cephalic region', 'bentheuphausia amblyops', 'arteries emanate', 'anterior part', 'anterior cephalothorax', 'anterior aorta', 'also running', 'also able']</t>
  </si>
  <si>
    <t>Circulatory system | Crustacea | Heart | Myoarterial formation</t>
  </si>
  <si>
    <t>The phylogenetic position of Euphausiacea within Malacostraca is still under debate. Either they are seen as sister group to a taxon comprising Pancarida and Peracarida or closer related to Decapoda. Both hypotheses can be supported by characters of the circulatory system. Therefore, a comparative re-evaluation of the circulatory system seems to be feasible.Here we present the first three-dimensional data of the circulatory system of three euphausiacean species based on semi-thin sections and micro computer tomography in combination with corrosion casting. We were also able to study for the first time representatives of Bentheuphausia amblyops, the suggested sister taxon to all other euphausiaceans.The main pumping structure in the open circulatory system of Euphausiacea is the globular heart in the rear thoracic segments. From the anterior and posterior end of the heart two unpaired and four pairs of arteries emanate. The unpaired anterior aorta runs below the carapace from the anterior part of the heart into the anterior cephalothorax, where it supplies the first antennae, the brain and the eyes. The paired posterior aortae run into the pleon supplying the pleopods, uropods and the telson. The four pairs of cardiac arteries supply appendages in the cephalic region and viscera in the trunk. The unpaired descending artery connects to the subneural vessel supplying the thoracopods. A myoarterial formation of the anterior aorta is described in Bentheuphausia amblyops.The observed pattern of a globular heart situated in the posterior cephalothorax and comprising a meshwork of musclular strands (also running through its lumen) is highly likely to be homologous in Euphausiacea and Decapoda. The data are compared with the scarce literature present to date. ¬© 2010 Elsevier Ltd.</t>
  </si>
  <si>
    <t>39-53</t>
  </si>
  <si>
    <t>Arthropod Structure and Development</t>
  </si>
  <si>
    <t>60003615;60003615</t>
  </si>
  <si>
    <t>36660899700;7801373611</t>
  </si>
  <si>
    <t>Huckstorf, Katarina;Wirkner, Christian S.</t>
  </si>
  <si>
    <t>Germany</t>
  </si>
  <si>
    <t>Rostock</t>
  </si>
  <si>
    <t>Universit√§t Rostock</t>
  </si>
  <si>
    <t>Huckstorf K.</t>
  </si>
  <si>
    <t>Comparative morphology of the hemolymph vascular system in krill (Euphausiacea; Crustacea)</t>
  </si>
  <si>
    <t>S1467803910000526</t>
  </si>
  <si>
    <t>10.1016/j.asd.2010.07.004</t>
  </si>
  <si>
    <t>2-s2.0-78649771184</t>
  </si>
  <si>
    <t>EF-0334948</t>
  </si>
  <si>
    <t>['weakly supported', 'tentorioscapalis posterior', 'tentoriobuccalis anterior', 'sister group', 'remaining diptera', 'reliable reconstruction', 'potential autapomorphies', 'possibly linked', 'possible synapomorphies', 'missing frontoclypeal', 'head structures', 'head capsule', 'extremely simplified', 'eight pairs', 'edwardsina gracilis', 'dimensionally reconstructed', 'deuterophlebia coloradensis', 'completely reduced', 'clypeolabral suture', 'blephariceridae ).', 'alternative placement', 'adult head']</t>
  </si>
  <si>
    <t>Adult | Anatomy | Deuterophlebiidae | Evolution | Head | Phylogeny | Simplification</t>
  </si>
  <si>
    <t>Adult head structures of Deuterophlebia coloradensis were examined, 3-dimensionally reconstructed and described. The results are compared to those of other representatives of basal dipteran lineages, primarily Nymphomyia dolichopeza (Nymphomyiidae) and Edwardsina gracilis (Blephariceridae). The head structures are extremely simplified. The labrum, mandibles, maxillae and labium are completely reduced. Only eight pairs of muscles are present. These modifications are possibly linked with the extremely short life span and non-feeding of adults. Possible synapomorphies of Deuterophlebiidae + Nymphomyiidae are the loss of all mouthparts, the elongation of the terminal antennal segment, and the loss of M. tentoriobuccalis anterior. An alternative placement of Deuterophlebiidae as sister group of Blephariceridae is only suggested by the origin of M. tentorioscapalis posterior on the vertex. Blephariceromorpha (Deuterophlebiidae, Nymphomyiidae, Blephariceridae) is only weakly supported by features of the adult head. The missing frontoclypeal and clypeolabral suture and the origin of M. tentorioscapalis on the head capsule are potential autapomorphies. Our results do not support a sister group relationship between Deuterophlebiidae and the remaining Diptera. A reliable reconstruction of basal dipteran relationships is impeded by missing morphological data for many potential key taxa. ¬© 2010 Elsevier Ltd.</t>
  </si>
  <si>
    <t>93-104</t>
  </si>
  <si>
    <t>60029507;60004354;60029507</t>
  </si>
  <si>
    <t>35263123500;7004197865;7003701948</t>
  </si>
  <si>
    <t>Schneeberg, Katharina;Courtney, Gregory W.;Beutel, Rolf G.</t>
  </si>
  <si>
    <t>Germany;United States</t>
  </si>
  <si>
    <t>Jena;Ames</t>
  </si>
  <si>
    <t>Friedrich-Schiller-Universit√§t Jena;Iowa State University</t>
  </si>
  <si>
    <t>60029507;60004354</t>
  </si>
  <si>
    <t>Schneeberg K.</t>
  </si>
  <si>
    <t>Adult head structures of Deuterophlebiidae (Insecta), a highly derived " ancestral" dipteran lineage</t>
  </si>
  <si>
    <t>S1467803910000502</t>
  </si>
  <si>
    <t>10.1016/j.asd.2010.07.002</t>
  </si>
  <si>
    <t>2-s2.0-78649798057</t>
  </si>
  <si>
    <t>['¬© 2011', 'whole system', 'wave radar', 'special attention', 'real experiment', 'prominent target', 'processing chain', 'multipath echoes', 'moving target', 'interferometric phase', 'image frames', 'height measurement', 'future millimetre', 'experiment conducted', 'antenna using', 'also addressed']</t>
  </si>
  <si>
    <t>An interferometric linear frequency modulated continuous wave (LFMCW) millimetre-wave radar is presented, along with the results of an experiment conducted to study the feasibility of using it in a future millimetre-wave interferometric inverse synthetic aperture radar (InISAR) system. First, a description of the radar is given. Then, the signal processing chain is described, with special attention to the phase unwrapping technique. The interferometric phase is obtained by unwrapping the prominent target's phase in each antenna using a sliding frame processing technique. Cell migration issues in this method are also addressed. Simulations were carried out to illustrate and assess the processing chain and to show the effects of multipath echoes on the height measurement. In the real experiment, the range, speed and height of a moving target were tracked over consecutive inverse synthetic aperture radar (ISAR) image frames, verifying the performance of the whole system. ¬© 2011 The Institution of Engineering and Technology.</t>
  </si>
  <si>
    <t>39-47</t>
  </si>
  <si>
    <t>IET Radar, Sonar and Navigation</t>
  </si>
  <si>
    <t>60028442;60028442;60028442;60028442;60009669</t>
  </si>
  <si>
    <t>36666167100;16686341300;16038926600;6602386444;6507073233</t>
  </si>
  <si>
    <t>Felguera-Mart√≠n, D.;Gonz√°lez-Partida, J. T.;Almorox-Gonz√°lez, P.;Burgos-Garc√≠a, M.;Dorta-Naranjo, B. P.</t>
  </si>
  <si>
    <t>Madrid;Las Palmas de Gran Canaria</t>
  </si>
  <si>
    <t>Universidad Polit√©cnica de Madrid;Universidad de Las Palmas de Gran Canaria</t>
  </si>
  <si>
    <t>60028442;60009669</t>
  </si>
  <si>
    <t>Felguera-Mart√≠n D.</t>
  </si>
  <si>
    <t>Interferometric inverse synthetic aperture radar experiment using an interferometric linear frequency modulated continuous wave millimetre-wave radar</t>
  </si>
  <si>
    <t>10.1049/iet-rsn.2009.0111</t>
  </si>
  <si>
    <t>2-s2.0-78649916531</t>
  </si>
  <si>
    <t>['¬© 2006', 'wireless system', 'proposed solution', 'processing stages', 'operation environment', 'new approach', 'genetic optimizer', 'design phase', 'ccc publications', 'autonomous design', 'antenna takes', 'antenna array', 'active role']</t>
  </si>
  <si>
    <t>GA optimizer | Long-term dynamic adaptation | Signal fishing | Smart antennas</t>
  </si>
  <si>
    <t>Long-term adaptation solutions do not receive much attention in the design phase of a wireless system. A new approach is proposed, where the antenna takes an active role in characterising and learning the operation environment. The proposed solution is based on a signal fishing mechanism. Several software components, among which a genetic optimizer, implement the processing stages of autonomous design of the antenna array during operation. ¬© 2006-2011 by CCC Publications.</t>
  </si>
  <si>
    <t>63-71</t>
  </si>
  <si>
    <t>International Journal of Computers, Communications and Control</t>
  </si>
  <si>
    <t>60027373;60027373;60027373</t>
  </si>
  <si>
    <t>56685307000;24830118100;16834327100</t>
  </si>
  <si>
    <t>Crisan, N.;Cremene, L. C.;Cremene, M.</t>
  </si>
  <si>
    <t>Romania</t>
  </si>
  <si>
    <t>Cluj-Napoca</t>
  </si>
  <si>
    <t>Technical University of Cluj-Napoca</t>
  </si>
  <si>
    <t>Crisan N.</t>
  </si>
  <si>
    <t>Software components for signal fishing based on GA element position optimizer</t>
  </si>
  <si>
    <t>10.15837/ijccc.2011.1.2201</t>
  </si>
  <si>
    <t>2-s2.0-78649958333</t>
  </si>
  <si>
    <t>['¬© 2011', 'three detectors', 'subspace rao', 'study studies', 'steering vector', 'srao detectors', 'sglrt ),', 'results show', 'receiver sites', 'proposed detectors', 'numerically evaluated', 'multiple antennas', 'monostatic counterpart', 'mimo versions', 'mimo radar', 'input multi', 'design stage', 'calibration errors', 'authors resort', 'authors consider']</t>
  </si>
  <si>
    <t>This study studies the problem of adaptive target detection by multi-input multi-output (MIMO) radar with multiple antennas at each of the receiver sites. MIMO radar has been postulated to have a number of advantages over its monostatic counterpart. However, many previous publications have not necessarily made valid assumptions in assessing performance potential. Here, the authors consider the issue of the overall MIMO radar system steering vector which should be aligned with the desired pointing direction. However, misalignment can occur because of calibration errors, receiver channel imperfections and beam pointing errors. To account for this misalignment, the steering vector is assumed to belong to a known linear subspace. At the design stage, the authors resort to a generalised likelihood ratio principle and Rao test criterion. Subsequently, MIMO versions of the subspace generalised likelihood ratio test (MIMO-SGLRT), the subspace adaptive beam-former orthogonal rejection test (MIMO-SABORT) and the subspace Rao (MIMO-SRao) detector are developed to improve the robustness of MIMO radar detection performance for the case of steering vector mismatch. The constant false alarm rate properties of the three detectors are demonstrated. Finally, the performance of the MIMO-SGLRT, MIMO-SABORT and MIMO-SRao detectors in both the matched and mismatched steering vector cases are numerically evaluated. The results show the robustness of the proposed detectors to steering vector mismatch. ¬© 2011 The Institution of Engineering and Technology.</t>
  </si>
  <si>
    <t>23-31</t>
  </si>
  <si>
    <t>60010080;60010080;60010080;60010080;60008950</t>
  </si>
  <si>
    <t>7701310634;35205354500;57219010718;57209331004;7403629358</t>
  </si>
  <si>
    <t>Wang, J.;Jiang, S.;He, J.;Liu, Z.;Baker, C. J.</t>
  </si>
  <si>
    <t>China;Australia</t>
  </si>
  <si>
    <t>Nanjing;Canberra</t>
  </si>
  <si>
    <t>Nanjing University of Science and Technology;The Australian National University</t>
  </si>
  <si>
    <t>60010080;60008950</t>
  </si>
  <si>
    <t>Wang J.</t>
  </si>
  <si>
    <t>Adaptive subspace detector for multi-input multi-output radar in the presence of steering vector mismatch</t>
  </si>
  <si>
    <t>10.1049/iet-rsn.2009.0197</t>
  </si>
  <si>
    <t>2-s2.0-78649969872</t>
  </si>
  <si>
    <t>['¬© 2010', 'visual senses', 'visual deprivation', 'visual cues', 'thus negligible', 'tactile cues', 'successful mating', 'sex discrimination', 'sensory signals', 'searching duration', 'results suggested', 'physical contact', 'painting antennae', 'opposite sex', 'olfactory cues', 'mating process', 'mate orientation', 'finding process', 'e .,', 'copulation duration', 'contact cues', 'communa adults', 'black paint']</t>
  </si>
  <si>
    <t>Ablation | Chrysomelidae | Coleoptera | Olfactory cue | Sensory deprivation | Sex discrimination | Vision</t>
  </si>
  <si>
    <t>Sensory signals between individuals are important in short-range mate finding. The purpose of our experiments was to verify the roles of different sensory cues in mate orientation and discrimination in Ophraella communa LeSage (Coleoptera: Chrysomelidae) adults. Sex discrimination and sensory deprivation tests (i.e., depriving the olfactory and/or visual senses of either or both sexes by coating with paint) were conducted in the laboratory. Male O. communa were able to locate and recognize conspecifics using olfactory cues prior to physical contact, but could not discriminate the opposite sex prior to physical contact. When the olfaction of male O. communa was deprived by painting antennae, males spent significantly longer times seeking mates in the arena. Copulation duration did not differ significantly among treatments. Thus, the mating process of O. communa adults was mediated by contact cues, but not by olfactory cues. The percentages of successful mating, searching duration, and copulation duration were all unaffected by visual deprivation, i.e., when the eyes of either or both sexes were covered by black paint. The function of visual cues was thus negligible in the mate-finding process of O. communa adults. Overall, these results suggested that orientation and discrimination of the opposite sex by O. communa is dependent on the synergy between olfactory and tactile cues. ¬© 2010 The Authors. Entomologia Experimentalis et Applicata ¬© 2010 The Netherlands Entomological Society.</t>
  </si>
  <si>
    <t>48-54</t>
  </si>
  <si>
    <t>Entomologia Experimentalis et Applicata</t>
  </si>
  <si>
    <t>60017705;60017705;60017705-60025756;60017705</t>
  </si>
  <si>
    <t>55597506800;36021385700;37101546800;9244153900</t>
  </si>
  <si>
    <t>Zhou, Zhong Shi;Guo, Jian Ying;Guo, Wei;Wan, Fang Hao</t>
  </si>
  <si>
    <t>China;China</t>
  </si>
  <si>
    <t>Changsha;Beijing</t>
  </si>
  <si>
    <t>Hunan Agricultural University;Chinese Academy of Agricultural Sciences</t>
  </si>
  <si>
    <t>60025756;60017705</t>
  </si>
  <si>
    <t>Zhou Z.</t>
  </si>
  <si>
    <t>Synergistic effects of olfactory and tactile cues in short-range mate finding of Ophraella communa</t>
  </si>
  <si>
    <t>10.1111/j.1570-7458.2010.01074.x</t>
  </si>
  <si>
    <t>2-s2.0-78650039500</t>
  </si>
  <si>
    <t>['vulgaris increased', 'vulgaris also', 'tolerant species', 'significantly reduced', 'significantly delayed', 'selenanstrum capricornutum', 'recovered completely', 'reaction centres', 'rapid responses', 'pod activities', 'photosynthetic activity', 'photosynthetic activities', 'np stress', 'np concentrations', 'microalgae acclimated', 'light absorbed', 'induced damage', 'high concentration', 'gsh content', 'former species', 'faster recovery', 'exposure time', 'degrade np', 'cs0 ),', 'control levels', 'chlorella vulgaris', 'changes disappeared', 'antioxidant responses', 'acclimated better', '96h exposure', '96h ec50', '24h exposure', '1 np']</t>
  </si>
  <si>
    <t>Chlorophyll fluorescence | Microalgae | Nonylphenol | Oxidative stress | Toxicity</t>
  </si>
  <si>
    <t>The effect of nonylphenol (NP) on growth, photochemistry and biochemistry of two green microalgae, Chlorella vulgaris and Selenanstrum capricornutum, and their ability to degrade NP were compared. The 96h EC50 of C. vulgaris and S. capricornutum were greater than 4.0 and 1.0mgL-1 NP, respectively, suggesting that the former species was more tolerant to NP. Both microalgae acclimated to NP stress through down-regulating their photosynthetic activities, including antenna size (chlorophyll a content), maximal photochemistry (Fv/Fm) and the light absorbed by PSII (ABS/CS0), but the dissipation of energy from reaction centres (DI0/RC) increased with the increase of NP concentrations. In C. vulgaris, the changes of these parameters were more significant than in S. capricornutum and recovered completely after a 96h exposure. The antioxidant responses, such as GSH content, CAT and POD activities in C. vulgaris increased with the increase of NP concentrations after a 24h exposure, but these changes disappeared with exposure time and recovered to the control levels after 96h. In S. capricornutum, although GSH content, CAT and POD activities also increased when exposed to low- to moderate-NP concentrations, these values were significantly reduced at a high concentration (4mgL-1) even after a 96h exposure, indicating its antioxidant responses were significantly delayed. It is clear that the more NP-tolerant species, C. vulgaris, acclimated better with a faster recovery of its photosynthetic activity from the NP-induced damage, and exhibited more efficient and rapid responses to NP-induced oxidative stress. C. vulgaris also had a higher NP degradation ability than S. capricornutum. ¬© 2010 Elsevier Ltd.</t>
  </si>
  <si>
    <t>346-354</t>
  </si>
  <si>
    <t>Chemosphere</t>
  </si>
  <si>
    <t>60013983;60013983</t>
  </si>
  <si>
    <t>36717584500;35308128400</t>
  </si>
  <si>
    <t>Gao, Q. T.;Tam, N. F.Y.</t>
  </si>
  <si>
    <t>Hong Kong</t>
  </si>
  <si>
    <t>Kowloon</t>
  </si>
  <si>
    <t>City University of Hong Kong</t>
  </si>
  <si>
    <t>Gao Q.T.</t>
  </si>
  <si>
    <t>Growth, photosynthesis and antioxidant responses of two microalgal species, Chlorella vulgaris and Selenastrum capricornutum, to nonylphenol stress</t>
  </si>
  <si>
    <t>S0045653510011422</t>
  </si>
  <si>
    <t>10.1016/j.chemosphere.2010.10.010</t>
  </si>
  <si>
    <t>2-s2.0-78650052523</t>
  </si>
  <si>
    <t>['¬© 2010', 'various plants', 'repelling mosquitoes', 'repellent properties', 'potent repellents', 'often ascribed', 'minor constituents', 'essential oils', 'electroantennographic detection', 'ead screening', 'dominant constituents', 'culicidae ),', 'appropriate dose', '42 components']</t>
  </si>
  <si>
    <t>Culicidae | Diptera | Electrophysiology | Gas chromatographic-electroantennographic detection | GC-EAD | Minor constituents | Mosquito | Repellence | Yellow fever</t>
  </si>
  <si>
    <t>Essential oils of various plants can be effective at repelling mosquitoes. The repellent properties are often ascribed to their dominant constituents. Our objective was to analyse several essential oils by coupled gas chromatographic-electroantennographic detection (GC-EAD) on the premise that those compounds that are detected by the antennae of the yellow fever mosquito, Aedes aegypti L. (Diptera: Culicidae), are candidate repellents even though they may be minor constituents and thus be overlooked in GC-mass spectrometric analyses of essential oils. In the essential oils of catnip, cinnamon, citronella, cumin, eucalyptus, geranium, ginger, melissa, peppermint, rosemary, and thyme, 42 components induced antennal responses, most commonly Œ≤-caryophyllene, linalool, 1,8-cineole, geraniol, and geranial. Some of these 42 components are known insect repellents, indicating that GC-EAD screening of essential oils is a viable analytical technique to detect quantitatively minor constituents, which could be potent repellents when tested at an appropriate dose. ¬© 2010 The Authors. Entomologia Experimentalis et Applicata ¬© 2010 The Netherlands Entomological Society.</t>
  </si>
  <si>
    <t>21-32</t>
  </si>
  <si>
    <t>60018491;60018491;60018491</t>
  </si>
  <si>
    <t>36543656800;7006335669;7006196798</t>
  </si>
  <si>
    <t>Campbell, Cory;Gries, Regine;Gries, Gerhard</t>
  </si>
  <si>
    <t>Burnaby</t>
  </si>
  <si>
    <t>Simon Fraser University</t>
  </si>
  <si>
    <t>Campbell C.</t>
  </si>
  <si>
    <t>Forty-two compounds in eleven essential oils elicit antennal responses from Aedes aegypti</t>
  </si>
  <si>
    <t>10.1111/j.1570-7458.2010.01072.x</t>
  </si>
  <si>
    <t>2-s2.0-78650072844</t>
  </si>
  <si>
    <t>['waste polystyrene', 'taking difference', 'pyrolysis process', 'product formation', 'oily liquid', 'novel method', 'narrow range', 'microwaves interaction', 'liquid product', 'high temperature', 'gives 66', 'faster method', 'combine action', 'also discussed']</t>
  </si>
  <si>
    <t>Copper coil reactor | Microwave co-pyrolysis | Microwave faster pyrolysis | Microwave-copper interaction</t>
  </si>
  <si>
    <t>A novel method for the co-pyrolysis of waste polystyrene with coal was investigated. This method is based on high temperature obtained by microwave copper interaction. This pyrolysis is believed to be the combine action of the high temperature, microwaves interaction and the active species produced during the process. The metal antenna may also catalyze the pyrolysis process and affect the nature of products. This is a faster method of the co-pyrolysis and gives 66% oily liquid which was a mixture of tar and oil, 10% aqueous liquid mainly composed of sulfides, 6% gases and 18% residues. The liquid product was collected using cold traps and the amount of gas was obtained by taking difference. The oily liquid product was analyzed using GC-MS and found that it contains mainly aromatic compounds in a narrow range. The range of products and product formation is also discussed in this communication. ¬© 2010 Elsevier B.V.</t>
  </si>
  <si>
    <t>53-55</t>
  </si>
  <si>
    <t>Journal of Analytical and Applied Pyrolysis</t>
  </si>
  <si>
    <t>60107589;60061893;60070606;60070606</t>
  </si>
  <si>
    <t>56511252500;57189389857;36676327900;56343211500</t>
  </si>
  <si>
    <t>Hussain, Zahid;Khan, Khalid Mohammed;Basheer, Nadia;Hussain, Khadim</t>
  </si>
  <si>
    <t>Pakistan;Pakistan;Pakistan</t>
  </si>
  <si>
    <t>Mardan;Mansehra;Karachi</t>
  </si>
  <si>
    <t>Abdul Wali Khan University Mardan;Hazara University Pakistan;University of Karachi</t>
  </si>
  <si>
    <t>60107589;60070606;60061893</t>
  </si>
  <si>
    <t>Hussain Z.</t>
  </si>
  <si>
    <t>Co-liquefaction of Makarwal coal and waste polystyrene by microwave-metal interaction pyrolysis in copper coil reactor</t>
  </si>
  <si>
    <t>S0165237010001361</t>
  </si>
  <si>
    <t>10.1016/j.jaap.2010.10.002</t>
  </si>
  <si>
    <t>2-s2.0-78650178545</t>
  </si>
  <si>
    <t>['various combinations', 'tactile stimuli', 'stimuli influencing', 'six days', 'sensitive period', 'schistocerca gregaria', 'receptor affected', 'progeny characteristics', 'occurs two', 'neither serotonin', 'maternal determination', 'isolated females', 'gregarious forms', 'either removed', 'egg pod', 'desert locust', 'crowded conditions', 'another experiment']</t>
  </si>
  <si>
    <t>Crowding | Density-dependent phase polyphenism | Maternal effect | Schistocerca gregaria | Tactile stimulus</t>
  </si>
  <si>
    <t>Maternal determination of progeny body size and coloration in the desert locust, Schistocerca gregaria, depends on the crowding conditions experienced during the short sensitive period that occurs two to six days before the deposition of the egg pod. Solitarious (isolated-reared) females produce relatively small eggs that yield solitarious green hatchlings but, females that are exposed to crowded conditions during the sensitive period, produce larger eggs that yield the dark-colored hatchlings characteristic of gregarious forms. The present study aimed to determine the stimuli influencing the maternal determination of progeny characteristics as well as the site at which such stimuli are perceived. By exposing isolated female adults to various combinations of visual, olfactory and tactile stimuli from a crowd of other adults, we found that no crowding effects could be elicited without tactile stimulation. Coating of various body surfaces with nail polish followed by exposure to crowding stimulation suggested that female adults perceive crowding stimuli with their antennae. This finding was supported by another experiment in which the antennae were either removed or covered with wax before the isolated females were exposed to crowded conditions. Neither serotonin nor an antagonist of its receptor affected the density-dependent maternal determination of progeny characteristics when injected into isolated or crowded female adults. ¬© 2010 Elsevier Ltd.</t>
  </si>
  <si>
    <t>74-82</t>
  </si>
  <si>
    <t>Journal of Insect Physiology</t>
  </si>
  <si>
    <t>60031513;60031513;60031513</t>
  </si>
  <si>
    <t>15045110900;55537466100;8548693000</t>
  </si>
  <si>
    <t>Maeno, Koutaro;Tanaka, Seiji;Harano, Ken ichi</t>
  </si>
  <si>
    <t>Tsukuba</t>
  </si>
  <si>
    <t>Institute of Agrobiological Sciences, NARO</t>
  </si>
  <si>
    <t>Maeno K.</t>
  </si>
  <si>
    <t>Tactile stimuli perceived by the antennae cause the isolated females to produce gregarious offspring in the desert locust, Schistocerca gregaria</t>
  </si>
  <si>
    <t>S0022191010002799</t>
  </si>
  <si>
    <t>10.1016/j.jinsphys.2010.09.009</t>
  </si>
  <si>
    <t>2-s2.0-78650203471</t>
  </si>
  <si>
    <t>Junta de Castilla y Le√≥n</t>
  </si>
  <si>
    <t>['uropodal exopod', 'two claws', 'three setae', 'thoracopods iv', 'thoracopods ii', 'terminal segment', 'species also', 'six setae', 'segmented exopods', 'segmented exopod', 'racopod v', 'pentatrichion sp', 'octocamura sp', 'nov .,', 'like n', 'four segments', 'following characters', 'five setae', 'first species', 'eight claws', 'distal endite', '31 setae', '28 teeth']</t>
  </si>
  <si>
    <t>Australia | Bathynellacea | Groundwater fauna | Parabathynellidae | Queensland | Syncarida</t>
  </si>
  <si>
    <t>Two new species of the parabathynellid genus Notobathynella Schminke, 1973 are described from Australia: N. octocamura sp. nov. and N. pentatrichion sp. nov. Notobathynella octocamura sp. nov. has eight claws on the distal endite of the maxillule, a character that is unique in the Parabathynellidae. It is also the first species of the genus with the following characters: five setae on the terminal segment of antenna, 26-28 teeth on labrum, 31 setae on maxilla, a three-segmented exopod on thoracopod I, five-segmented exopods on thoracopods IV and V, three setae and two claws on the fourth endopodal segment of thoracopods I to IV, and six setae on the uropodal exopod. This species also has a unique setal formula for some thoracopods. Notobathynella pentatrichion sp. nov. is unique in the genus with five setae on the uropodal exopod and, like N. octocamura sp. nov., has a one- or two-segmented exopod on thoracopod I, a four- or five-segmented exopod of tho- racopod V, and three setae and two claws in the four segments of the endopod of thoracopods II to IV. The two new species extend the distribution of Bathynellacea in Australia and are the first species to be described from Queensland. ¬© 2010 Taylor &amp; Francis.</t>
  </si>
  <si>
    <t>113-135</t>
  </si>
  <si>
    <t>Journal of Natural History</t>
  </si>
  <si>
    <t>60015098;60017837</t>
  </si>
  <si>
    <t>7103095915;9132655300</t>
  </si>
  <si>
    <t>Camacho, A. I.;Hancock, P.</t>
  </si>
  <si>
    <t>Australia;Spain</t>
  </si>
  <si>
    <t>Armidale;Madrid</t>
  </si>
  <si>
    <t>University of New England Australia;CSIC - Museo Nacional de Ciencias Naturales (MNCN)</t>
  </si>
  <si>
    <t>60017837;60015098</t>
  </si>
  <si>
    <t>Camacho A.I.</t>
  </si>
  <si>
    <t>First record of Syncarida from Queensland, Australia, with description of two new species of Notobathynella Schminke, 1973 (Crustacea, Bathynellacea, Parabathynellidae)</t>
  </si>
  <si>
    <t>10.1080/00222933.2010.520824</t>
  </si>
  <si>
    <t>2-s2.0-78650229472</t>
  </si>
  <si>
    <t>['urban environments', 'urban environment', 'traps supplemented', 'study supports', 'similar catches', 'serious pest', 'rpw populations', 'rpw adults', 'present work', 'potential tool', 'positive dose', 'ornamental palms', 'mediterranean basin', 'male antennae', 'higher sensitivity', 'greater response', 'ethyl propionate', 'ethyl lactate', 'ethyl isobutyrate', 'ethyl butyrate', 'ethyl acetate', 'eag bioassays', 'differences among', 'dependent responses', 'chemical industry', 'behavioural responses', 'baited traps', 'accidentally introduced']</t>
  </si>
  <si>
    <t>Dose-response | EAG | Ethyl acetate | Ethyl propionate | Mass trapping | Red palm weevil</t>
  </si>
  <si>
    <t>Background: The red palm weevil (RPW), Rhynchophorus ferrugineus Olivier, accidentally introduced into the European countries facing the Mediterranean basin, is becoming the most serious pest for ornamental palms in the urban environment. In the present work, tests were conducted on the electroantennogram (EAG) and behavioural responses of RPW adults to five selected synthetic palm esters, ethyl propionate, ethyl butyrate, ethyl isobutyrate, ethyl lactate and ethyl acetate, to assess the application of a mass trapping technique in an urban environment.Results: In the laboratory, EAG bioassays on RPW adults with the synthetic palm esters showed: (1) positive dose-dependent responses; (2) differences among the treatments; (3) a greater response to ethyl propionate; (4) a higher sensitivity of female antennae compared with male antennae. In the urban environment, RPW behavioural responses, evaluated over six biweekly observations on pheromone- and molasses- baited traps, showed that more adults were caught by traps supplemented with ethyl propionate and ethyl acetate than by traps supplemented with only ethyl propionate. Similar catches were recorded in the traps supplemented with ethyl propionate or ethyl acetate.Conclusion: This study supports the application of the mass trapping implemented with synthetic palm esters as a potential tool for the management of RPW populations to protect ornamental palms in urban environments. ¬© 2010 Society of Chemical Industry.</t>
  </si>
  <si>
    <t>77-81</t>
  </si>
  <si>
    <t>1526498X</t>
  </si>
  <si>
    <t>Pest Management Science</t>
  </si>
  <si>
    <t>60017697;60017697;60017697;60017697</t>
  </si>
  <si>
    <t>7003562828;37116552700;6507074055;6603941097</t>
  </si>
  <si>
    <t>Guarino, Salvatore;Bue, Paolo Lo;Peri, Ezio;Colazza, Stefano</t>
  </si>
  <si>
    <t>Italy</t>
  </si>
  <si>
    <t>Palermo</t>
  </si>
  <si>
    <t>Universit√† degli Studi di Palermo</t>
  </si>
  <si>
    <t>Guarino S.</t>
  </si>
  <si>
    <t>Responses of Rhynchophorus ferrugineus adults to selected synthetic palm esters: Electroantennographic studies and trap catches in an urban environment</t>
  </si>
  <si>
    <t>10.1002/ps.2035</t>
  </si>
  <si>
    <t>2-s2.0-78650237929</t>
  </si>
  <si>
    <t>['western blot', 'various tissues', 'trichoid sensilla', 'similar levels', 'signal transduction', 'results showed', 'orf encodes', 'may take', 'mainly expressed', 'gœ ±', 'expression patterns', 'curculionidae ).', 'cellular localization', '40 kda']</t>
  </si>
  <si>
    <t>Antennae | Cloning | GŒ±  subunit o | Lissorhoptrus oryzophilus Kuschel</t>
  </si>
  <si>
    <t>The open reading frame (ORF) encoding a novel G protein Œ± subunit, Lo GŒ±o, was cloned from the parthenogenetic rice water weevil, Lissorhoptrus oryzophilus Kuschel (Coleoptera: Curculionidae). The Lo GŒ±o ORF encodes a protein of 354 amino acid residues. The deduced protein sequence shares high homology with GŒ±o from other species. The expression patterns of Lo GŒ±o in various adult tissues were indicated by real-time quantitative PCR and Western blot. The results showed that Lo GŒ±o mRNA was expressed at similar levels in tissues except relative high levels in the antennae of adult, and Lo GŒ±o protein of an apparent molecular mass of about 40 kDa was expressed in various tissues of the adult. Immunocytochemical localization showed that Lo GŒ±o was mainly expressed in the dendrites of the trichoid sensilla in the antenna of the weevil. The tissue and cellular localization of Lo GŒ±o suggests that Lo GŒ±o may take a part in signal transduction of olfactory/gustatory. ¬© 2010 Wiley-Liss, Inc.</t>
  </si>
  <si>
    <t>43-54</t>
  </si>
  <si>
    <t>Archives of Insect Biochemistry and Physiology</t>
  </si>
  <si>
    <t>60117975-60003970;60117975-60003970;60117975-60003970;60023222;60117975-60003970</t>
  </si>
  <si>
    <t>57217456536;35329642300;16193204600;7201498048;8720739200</t>
  </si>
  <si>
    <t>Kang, Gui Juan;Gong, Zhong Jun;Cheng, Jia An;Mao, Cun Gui;Zhu, Zeng Rong</t>
  </si>
  <si>
    <t>China;United States;China</t>
  </si>
  <si>
    <t>Hangzhou;Charleston;Hangzhou</t>
  </si>
  <si>
    <t>State Key Laboratory of Rice Biology;Medical University of South Carolina;Zhejiang University</t>
  </si>
  <si>
    <t>60117975;60023222;60003970</t>
  </si>
  <si>
    <t>Kang G.J.</t>
  </si>
  <si>
    <t>Cloning and expression analysis of a G-protein subunit- in the rice water weevil lissorhoptrus oryzophilus Kuschel</t>
  </si>
  <si>
    <t>10.1002/arch.20403</t>
  </si>
  <si>
    <t>2-s2.0-78650249242</t>
  </si>
  <si>
    <t>2005CB121104</t>
  </si>
  <si>
    <t>['stable forms', 'results indicated', 'repeated application', 'reducible fraction', 'predominately distributed', 'pot experiments', 'opposite effect', 'narrow range', 'mollisol affected', 'manure application', 'low compared', 'lm application', 'livestock manure', 'level exhibited', 'important role', 'heavy metals', 'environmental risk', 'enriched lm', 'drastic increase', 'different concentrations', 'cu toxicity', 'cu mobility', 'cu concentrations', 'cu availability', 'crop toxicity', 'aerial parts', '1 soil']</t>
  </si>
  <si>
    <t>Bioavailability | Cu | Fractions | Livestock manure | Mobility | Soil-wheat system</t>
  </si>
  <si>
    <t>Fertilization of crops with livestock manure (LM) is a common waste disposal option, but repeated application of LM containing high concentrations of heavy metals such as Cu could lead to crop toxicity and environmental risk. To examine the Cu availability and uptake by wheat in a Mollisol affected by Cu-enriched LM, pot experiments were conducted. LM (376mgkg-1 Cu originally) was spiked with different concentrations of Cu (0, 100, 200, 400, 600 and 800mgkg-1 soil, added as CuSO4) to simulate soil Cu contamination by LM application. The results indicated that Cu was predominately distributed in organic bound fraction, while the most drastic increase was found in reducible fraction. Acid-extractable fraction played a more important role than other fractions in controlling the mobility and bioavailability of Cu. DTPA-extractable Cu may overestimate the Cu bioavailability since DTPA solution could extract soluble and part of stable forms. The application of LM at 1% level significantly decline the Cu mobility, but that at 3% level exhibited the opposite effect.Although the quantities of Cu in wheat was very low compared with the accumulation in soil, Cu concentrations in roots increased evidently from 12 to 533mgkg-1 and that in aerial parts were in a narrow range from 12.1 to 32.7mgkg-1, indicating the more sensitivity of roots to the Cu toxicity. The Cu concentrations in grains after 3% manure application did not approach the threshold for Cu toxicity (&lt;20mgkg-1) even at higher Cu addition rates. ¬© 2010 Elsevier Ltd.</t>
  </si>
  <si>
    <t>215-222</t>
  </si>
  <si>
    <t>60019499-60027363;60019499;60019499;60019499</t>
  </si>
  <si>
    <t>37037306700;57215593466;55872337800;7202524192</t>
  </si>
  <si>
    <t>Guan, T. X.;He, H. B.;Zhang, X. D.;Bai, Z.</t>
  </si>
  <si>
    <t>Beijing;Beijing</t>
  </si>
  <si>
    <t>University of Chinese Academy of Sciences;Chinese Academy of Sciences</t>
  </si>
  <si>
    <t>60027363;60019499</t>
  </si>
  <si>
    <t>Guan T.X.</t>
  </si>
  <si>
    <t>Cu fractions, mobility and bioavailability in soil-wheat system after Cu-enriched livestock manure applications</t>
  </si>
  <si>
    <t>S0045653510011501</t>
  </si>
  <si>
    <t>10.1016/j.chemosphere.2010.10.018</t>
  </si>
  <si>
    <t>2-s2.0-78650268699</t>
  </si>
  <si>
    <t>Natural Sciences and Engineering Research Council of Canada</t>
  </si>
  <si>
    <t>NSERC</t>
  </si>
  <si>
    <t>['varactor diodes', 'tuning range', 'simple circuit', 'phase agility', 'particularly versatile', 'mutual coupling', 'experimental results', 'diode loss', 'design consists', 'also capable', '5 ghz', '3 db']</t>
  </si>
  <si>
    <t>Antenna arrays | lens antennas | microstrip arrays | reconfigurable antennas | reflectarrays | varactors</t>
  </si>
  <si>
    <t>A reconfigurable transmitarray element is presented that operates at 5.5 GHz and is low-profile, low-cost and easy to fabricate. The design consists of a three-layer structure implementing two slot-coupled patch antennas. Varactor diodes are used to load the patches and slot to create a third-order resonant structure. A simple circuit-based analysis approach is used to predict the response of the unit cell based on the location of its poles and zeros. Simulation and experimental results are presented, with experimental results achieving 245¬∞ of phase agility with less than 3 dB of variation in transmission magnitude throughout the tuning range. The effects of diode loss, angle of incidence, and mutual coupling are investigated. The element is also capable of functioning as a low-loss reconfigurable reflectarray element, making it particularly versatile for different scanning configurations. ¬© 2006 IEEE.</t>
  </si>
  <si>
    <t>70-79</t>
  </si>
  <si>
    <t>0018926X</t>
  </si>
  <si>
    <t>IEEE Transactions on Antennas and Propagation</t>
  </si>
  <si>
    <t>60016849;60016849</t>
  </si>
  <si>
    <t>15622793100;7004075865</t>
  </si>
  <si>
    <t>Lau, Jonathan Yun;Hum, Sean Victor</t>
  </si>
  <si>
    <t>Toronto</t>
  </si>
  <si>
    <t>University of Toronto</t>
  </si>
  <si>
    <t>Lau J.Y.</t>
  </si>
  <si>
    <t>Analysis and characterization of a multipole reconfigurable transmitarray element</t>
  </si>
  <si>
    <t>10.1109/TAP.2010.2090456</t>
  </si>
  <si>
    <t>2-s2.0-78650301000</t>
  </si>
  <si>
    <t>Grantov√° Agentura ƒåesk√© Republiky</t>
  </si>
  <si>
    <t>P209/10/1680</t>
  </si>
  <si>
    <t>GA ƒåR</t>
  </si>
  <si>
    <t>['unique possibility', 'unique observations', 'solar physics', 'scientific objectives', 'possible solar', 'one oriented', 'new eso', 'millimeter array', 'largely unexplored', 'large interferometer', 'frequency range', 'cold universe', 'broad range', 'briefly described', 'alma observations', '64 high']</t>
  </si>
  <si>
    <t>Radio emission | Sun: atmosphere</t>
  </si>
  <si>
    <t>The Atacama Large Millimeter/sub-millimeter Array (ALMA) is a large interferometer that will consist up to 64 high-precision antennas operating in the 31.3 - 950 GHz frequency range. In this frequency range, which is largely unexplored, unique observations with a broad range of scientific objectives (cosmology, cold universe, galaxies, stars and their formation, planets and so on) are expected. Among these tasks there is a unique possibility to observe the Sun and to address several outstanding issues of solar physics. First, the ALMA is briefly described and then the new ESO-ALMA European node (ARC), built at Ond≈ôejov Observatory, is presented. In Europe, this ARC is the only one oriented to solar physics. Consequently, the requirements and limitations for ALMA solar observations, as well as some examples of possible solar-oriented ALMA projects, are shown. A procedure of the preparation and submission of proposals for ALMA observations is mentioned. ¬© 2010 Springer Science+Business Media B.V.</t>
  </si>
  <si>
    <t>165-173</t>
  </si>
  <si>
    <t>1573093X</t>
  </si>
  <si>
    <t>Solar Physics</t>
  </si>
  <si>
    <t>60001847;60001847;60001847;60001847</t>
  </si>
  <si>
    <t>7006832256;8300793000;57200713113;7003895510</t>
  </si>
  <si>
    <t>Karlick√Ω, M.;B√°rta, M.;DaÃßbrowski, B. P.;Heinzel, P.</t>
  </si>
  <si>
    <t>Czech Republic</t>
  </si>
  <si>
    <t>Ondrejov</t>
  </si>
  <si>
    <t>Astronomical Institute, Academy of Sciences of the Czech Republic v.v.i.</t>
  </si>
  <si>
    <t>Karlick√Ω M.</t>
  </si>
  <si>
    <t>Solar Research with ALMA</t>
  </si>
  <si>
    <t>10.1007/s11207-010-9671-8</t>
  </si>
  <si>
    <t>2-s2.0-78650303633</t>
  </si>
  <si>
    <t>['structure including', 'proposed method', 'planar low', 'pass filter', 'parametric value', 'mutual coupling', 'microwave circuits', 'making use', 'iterative design', 'higher order', 'fundamental strategy', 'find applications', 'effective characterization', 'crosstalk coupling', 'circuit model', 'circuit elements', 'building blocks', 'article presents', 'arbitrary order', 'antenna arrays', 'adjacent coupling', 'accurately modeling', 'accurately extracted']</t>
  </si>
  <si>
    <t>antenna array | equivalent circuit model | microwave circuits | mutual coupling | numerical calibration</t>
  </si>
  <si>
    <t>This article presents a fundamental strategy for accurately modeling the mutual coupling of arbitrary order in any large-scale electromagnetic structures and high-density integrated chips such as antenna array elements and coupled circuit elements. The proposed method starts from the modeling of the first-order mutual coupling, and it consists of two main steps. First of all, an equivalent circuit model describing low-order mutual coupling (adjacent coupling) is characterized and established, of which each parametric value is accurately extracted by making use of a numerical calibration technique. Then, the circuit model for high-order mutual coupling (crossover or crosstalk coupling) is generated from the lower order models, and it can further be used for the modeling of mutual coupling of any higher order. The accuracy and efficiency of the proposed method are demonstrated by three different kinds of structure including a linear phased array antenna, a finite periodic electromagnetic structure, and a planar low-pass filter. This novel approach represents an easy, fast, and effective characterization of arbitrary-order mutual coupling. It can find applications in the modeling of mutual coupling between any circuit elements and building blocks such as antennas, resonators, and even small discontinuities, and it promises to be helpful for the analysis and iterative design of microwave circuits and antenna arrays. ¬© 2010 Wiley Periodicals, Inc.</t>
  </si>
  <si>
    <t>1099047X</t>
  </si>
  <si>
    <t>International Journal of RF and Microwave Computer-Aided Engineering</t>
  </si>
  <si>
    <t>60019141;60019141</t>
  </si>
  <si>
    <t>56295783400;9042159400</t>
  </si>
  <si>
    <t>Han, Liang;Wu, Ke</t>
  </si>
  <si>
    <t>Montreal</t>
  </si>
  <si>
    <t>Polytechnique Montr√©al</t>
  </si>
  <si>
    <t>Han L.</t>
  </si>
  <si>
    <t>Modeling of mutual coupling of arbitrary order in coupled circuits and array antennas</t>
  </si>
  <si>
    <t>10.1002/mmce.20479</t>
  </si>
  <si>
    <t>2-s2.0-78650334205</t>
  </si>
  <si>
    <t>['wide beam', 'realized antenna', 'mounting platforms', 'moderate gain', 'military aircrafts', 'low profile', 'low cross', 'find applications', 'feed meant', 'easy integration', 'dtsa satisfies', 'designed structure', 'coplanar waveguide', '7 dbi', '10 db']</t>
  </si>
  <si>
    <t>Design and development of a low profile, compact, wide beam and wide band printed double layered exponentially tapered slot antenna (DTSA) with a coplanar waveguide (CPW) feed meant for wide scan active phased array antenna in X-band has been presented. DTSA satisfies the requirements on the maximum reflection coefficient of Œì ‚â§ -10 dB for ¬±60¬∞ and ¬±45¬∞ scan from broadside in H- and E-planes, respectively with a moderate gain of 4-7 dBi. Realized antenna has shown a symmetric pattern together with moderately high gain, low cross-polarization and 3 dB beam width better than ¬±60¬∞ and ¬±45¬∞ in H- and E- planes, respectively. The designed structure is expected to find applications in mounting platforms with limited RF real estate available to it like in military aircrafts, owing to its easy integration with the uni-planar monolithic millimeter-wave integrated circuits.</t>
  </si>
  <si>
    <t>235-251</t>
  </si>
  <si>
    <t>Progress In Electromagnetics Research B</t>
  </si>
  <si>
    <t>60072235;60072235</t>
  </si>
  <si>
    <t>7003656269;6506812351</t>
  </si>
  <si>
    <t>Kedar, A.;Beenamole, K. S.</t>
  </si>
  <si>
    <t>Bengaluru</t>
  </si>
  <si>
    <t>Electronics &amp; Radar Development Establishment India</t>
  </si>
  <si>
    <t>Kedar A.</t>
  </si>
  <si>
    <t>Wide beam tapered slot antenna for wide angle scanning phased array antenna</t>
  </si>
  <si>
    <t>10.2528/PIERB10100508</t>
  </si>
  <si>
    <t>2-s2.0-78650334242</t>
  </si>
  <si>
    <t>['thermal signals', 'temperature monitoring', 'stability problems', 'spatial resolution', 'sensing depth', 'select either', 'reference position', 'reasonable compromise', 'radiometry applications', 'radiometric reading', 'radiometer performance', 'numerical simulations', 'multilayered phantom', 'microwave heating', 'measured temperatures', 'matched pair', 'lossy tissue', 'highly sensitive', 'foreseen applications', 'end layouts', 'dicke switch', 'determine methods', 'designs provide', 'design concepts', 'conventional design', 'avoid damage', 'antenna size', 'alternating heating', 'also tested', 'active components', '75 ghz', '5 ghz']</t>
  </si>
  <si>
    <t>We have investigated the possibility of building a singleband Dicke radiometer that is inexpensive, small-sized, stable, highly sensitive, and which consists of readily available microwave components. The selected frequency band is at 3.25-3.75 GHz which provides a reasonable compromise between spatial resolution (antenna size) and sensing depth for radiometry applications in lossy tissue. Foreseen applications of the instrument are non-invasive temperature monitoring for breast cancer detection and temperature monitoring during heating. We have found off-the-shelf microwave components that are sufficiently small (&lt; 5mm√ó5 mm) and which offer satisfactory overall sensitivity. Two different Dicke radiometers have been realized: one is a conventional design with the Dicke switch at the front-end to select either the antenna or noise reference channels for amplification. The second design places a matched pair of low noise amplifiers in front of the Dicke switch to reduce system noise figure. Numerical simulations were performed to test the design concepts before building prototype PCB front-end layouts of the radiometer. Both designs provide an overall power gain of approximately 50 dB over a 500 MHz bandwidth centered at 3.5 GHz. No stability problems were observed despite using triple-cascaded amplifier configurations to boost the thermal signals. The prototypes were tested for sensitivity after calibration in two different water baths. Experiments showed superior sensitivity (36% higher) when implementing the low noise amplifier before the Dicke switch (close to the antenna) compared to the other design with the Dicke switch in front. Radiometer performance was also tested in a multilayered phantom during alternating heating and radiometric reading. Empirical tests showed that for the configuration with Dicke switch first, the switch had to be locked in the reference position during application of microwave heating to avoid damage to the active components (amplifiers and power meter). For the configuration with a low noise amplifier up front, damage would occur to the active components of the radiometer if used in presence of the microwave heating antenna. Nevertheless, this design showed significantly improved sensitivity of measured temperatures and merits further investigation to determine methods of protecting the radiometer for amplifier first front ends.</t>
  </si>
  <si>
    <t>289-306</t>
  </si>
  <si>
    <t>60021255;60021255;60021255;60113147;60113147</t>
  </si>
  <si>
    <t>16316446600;57190760592;7202843461;6701483584;7005772755</t>
  </si>
  <si>
    <t>Klemetsen, ;Birkelund, Y.;Jacobsen, S. K.;Maccarini, P. F.;Stauffer, P. R.</t>
  </si>
  <si>
    <t>United States;Norway</t>
  </si>
  <si>
    <t>Durham;Tromso</t>
  </si>
  <si>
    <t>Duke University Medical Center;UiT The Arctic University of Norway</t>
  </si>
  <si>
    <t>60113147;60021255</t>
  </si>
  <si>
    <t>Klemetsen</t>
  </si>
  <si>
    <t>Design of medical radiometer front-end for improved performance</t>
  </si>
  <si>
    <t>10.2528/PIERB10101204</t>
  </si>
  <si>
    <t>2-s2.0-78650336272</t>
  </si>
  <si>
    <t>['structure proposed', 'single structure', 'similar characteristics', 'rectangular shape', 'radiation pattern', 'proposed œä', 'operational bandwidth', 'lower frequencies', 'high frequencies', 'frequency behavior', 'azimuthal plane', 'achieved based', '88 ghz', '7 ghz', '4 bi', '10 db']</t>
  </si>
  <si>
    <t>bi-orthogonal antenna | monopole antenna | quasi-independent frequency response of the radiation pattern | UWB antennas</t>
  </si>
  <si>
    <t>An ultra-wideband (UWB) œÄ/4 bi-orthogonal monopole antenna with a highly omnidirectional radiation pattern in the azimuthal plane with a quasi-independent on the frequency behavior is presented in this article. Here, it is shown that by combining two orthogonal UWB planar monopole elements rotated 45¬∞ with respect to each other in a single structure, it is possible to enhance the performance of the radiation pattern at high frequencies of the operational bandwidth without affecting the radiation pattern at lower frequencies. The measured antenna bandwidth goes from 2.82 to 16.7 GHz for a reflection coefficient lower than -10 dB. The radiation pattern remains almost omnidirectional, and it is enhanced with respect to a conventional single planar monopole antenna of similar characteristics. The basic element used for both the single and the proposed œÄ/4 bi-orthogonal UWB planar monopole antenna has a rectangular shape, whose impedance bandwidth ratio is achieved based on the bevelling and height-width ratio techniques. Although the antenna prototype presented in this article has an operational bandwidth of 13.88 GHz, it is possible to design a UWB monopole antenna with the shape and structure proposed here, but for different bandwidths following a design methodology suggested also in this article. ¬© 2010 Wiley Periodicals, Inc.</t>
  </si>
  <si>
    <t>106-114</t>
  </si>
  <si>
    <t>101560255;60017323;60017323</t>
  </si>
  <si>
    <t>13205198000;6507946509;6603303251</t>
  </si>
  <si>
    <t>Peyrot-Solis, M. A.;Galvan-Tejada, G. M.;Jardon-Aguilar, H.</t>
  </si>
  <si>
    <t>Mexico;Mexico</t>
  </si>
  <si>
    <t>Mexico City;Mexico City</t>
  </si>
  <si>
    <t>Centro de Investigacion y de Estudios Avanzados;CESNAV</t>
  </si>
  <si>
    <t>60017323;101560255</t>
  </si>
  <si>
    <t>Peyrot-Solis M.</t>
  </si>
  <si>
    <t>A œÄ/4 bi-orthogonal monopole antenna for operation on and beyond of the UWB band</t>
  </si>
  <si>
    <t>10.1002/mmce.20494</t>
  </si>
  <si>
    <t>2-s2.0-78650340251</t>
  </si>
  <si>
    <t>['svms ),', 'results show', 'high accuracy', 'consuming procedure', 'appropriate training', 'antenna design', 'accurate tool']</t>
  </si>
  <si>
    <t>antenna design | rectangular patch antenna | rectangular patch antenna array | support vector machines</t>
  </si>
  <si>
    <t>The antenna design is a complicated and time-consuming procedure. This work explores using support vector machines (SVMs), a statistical learning theory based on the structural risk minimization principle and has a great generalization capability, as a fast and accurate tool in the antenna design. As examples, SVMs is used to design a rectangular patch antenna and a rectangular patch antenna array. Results show, after an appropriate training, SVMs is able to effectively design antennas with high accuracy. ¬© 2010 Wiley Periodicals, Inc.</t>
  </si>
  <si>
    <t>85-90</t>
  </si>
  <si>
    <t>60016521;60016521;60016521</t>
  </si>
  <si>
    <t>55452243200;55793189964;55926231500</t>
  </si>
  <si>
    <t>Zheng, Z.;Chen, X.;Huang, K.</t>
  </si>
  <si>
    <t>Chengdu</t>
  </si>
  <si>
    <t>Sichuan University</t>
  </si>
  <si>
    <t>Zheng Z.</t>
  </si>
  <si>
    <t>Application of support vector machines to the antenna design</t>
  </si>
  <si>
    <t>10.1002/mmce.20491</t>
  </si>
  <si>
    <t>2-s2.0-78650341832</t>
  </si>
  <si>
    <t>['wave simulation', 'standard waveguide', 'resonant frequency', 'power divider', 'novel waveguide', 'microstrip transition', 'microstrip antennas', 'end waveguide', 'cost ku', 'band array', '72 corner', '5 ghz', '3 dbi', '12 configuration']</t>
  </si>
  <si>
    <t>array antenna | transition | waveguide feed</t>
  </si>
  <si>
    <t>A low-cost Ku-band array of microstrip antennas, which is fed by standard waveguide, is presented in this article. The 72 corner-fed square patches of the array are arranged in a 6-by-12 configuration. A novel waveguide-to-microstrip transition with power divider is employed as the fed for the array to reduce the loss of the microstrip feed line. The resonant frequency of the array is 12.5 GHz and the gain was measured to be 24.3 dBi. The measurement results show good agreements with full-wave simulation. This array of waveguide-fed microstrip antennas can be used in many modern communication systems, such as a mobile radar sensor, in which the transition can be fixed as a connection between the module with a front-end waveguide and the antennas. ¬© 2010 Wiley Periodicals, Inc.</t>
  </si>
  <si>
    <t>60009400;60064143;60009400</t>
  </si>
  <si>
    <t>26431781100;55308793600;57044519000</t>
  </si>
  <si>
    <t>Deng, Ling Ling;Zhang, Ya Nan;Wu, Di</t>
  </si>
  <si>
    <t>Nanjing;Nanjing</t>
  </si>
  <si>
    <t>Nanjing University of Information Science &amp; Technology;Nanjing University of Post and TeleCommunications</t>
  </si>
  <si>
    <t>60064143;60009400</t>
  </si>
  <si>
    <t>Deng L.L.</t>
  </si>
  <si>
    <t>Array of waveguide-fed microstrip antennas</t>
  </si>
  <si>
    <t>10.1002/mmce.20477</t>
  </si>
  <si>
    <t>2-s2.0-78650342589</t>
  </si>
  <si>
    <t>['uda array', 'optimize length', 'optimization algorithm', 'moments code', 'minimum 3', 'maximum front', 'matlab environment', 'input impedance', 'h planes', 'global optimization', 'electrical engineers', 'efficient algorithm', 'design parameters', 'design criteria', 'bfa ),', 'beam width', 'back ratio', 'antenna array']</t>
  </si>
  <si>
    <t>bacteria foraging algorithm | fitness function | moment method | multi-objective function | Yagi-Uda array</t>
  </si>
  <si>
    <t>The design of antenna array with desirable multiple performance parameters such as directivity, input impedance, beam width, and side-lobe level using any optimization algorithm is a highly challenging task. Bacteria Foraging Algorithm (BFA), as reported by electrical engineers, is the most robust and efficient algorithm in comparison with other presently available algorithms for global optimization of multi-objective, multi-parameter design problems. The objective of this article is to apply this new optimization technique, BFA, in the design of Yagi-Uda array for multi-objective design parameters. We optimize length and spacing for 6 and 15 elements array to achieve higher directivity, pertinent input impedance, minimum 3-dB beam width, and maximum front to back ratio both in the E and H planes of the array. At first, we develop a Method of Moments code in MATLAB environment for the Yagi-Uda array structure for obtaining the above design parameters and then coupled with the BFA for the evaluation of the optimized design parameters. Detail simulation results are included to confirm the design criteria. ¬© 2010 Wiley Periodicals, Inc.</t>
  </si>
  <si>
    <t>25-35</t>
  </si>
  <si>
    <t>60071276;60020825;60020825</t>
  </si>
  <si>
    <t>16040105600;6603790615;53868301300</t>
  </si>
  <si>
    <t>Mangaraj, B. B.;Misra, I. S.;Sanyal, S. K.</t>
  </si>
  <si>
    <t>Sambalpur;Kolkata</t>
  </si>
  <si>
    <t>VSS University of Technology;Jadavpur University</t>
  </si>
  <si>
    <t>60071276;60020825</t>
  </si>
  <si>
    <t>Mangaraj B.</t>
  </si>
  <si>
    <t>Application of bacteria foraging algorithm for the design optimization of multi-objective Yagi-Uda array</t>
  </si>
  <si>
    <t>10.1002/mmce.20483</t>
  </si>
  <si>
    <t>2-s2.0-78650346505</t>
  </si>
  <si>
    <t>['study shows', 'solution accuracy', 'short amount', 'prespecified choice', 'physical dimensions', 'new self', 'de algorithms', 'convergence speed', 'apply classical', 'adaptive de', 'accurate calculation']</t>
  </si>
  <si>
    <t>differential evolution | evolutionary algorithms | optimum gain antenna | pyramidal horn design</t>
  </si>
  <si>
    <t>In this work, we apply classical and new self-adaptive differential evolution (DE) algorithms to the design of optimum gain pyramidal horns. The application of DE algorithms to pyramidal horn design allows the accurate calculation of their physical dimensions in a short amount of time. Moreover, self-adaptive DE does not require the prespecified choice of control parameters reducing significantly the users' effort. Representative examples demonstrate the applicability of our proposal. Our study shows that self-adaptive DE algorithms outperform or produce similar results with other methods in the literature in terms of solution accuracy and convergence speed. ¬© 2010 Wiley Periodicals, Inc.</t>
  </si>
  <si>
    <t>59-66</t>
  </si>
  <si>
    <t>60015331;60015331;60015331;60015331</t>
  </si>
  <si>
    <t>57211595604;55949432800;23011634600;35070366800</t>
  </si>
  <si>
    <t>Pappas, Dimitrios;Goudos, Sotirios K.;Baltzis, Konstantinos B.;Siakavara, Katherine</t>
  </si>
  <si>
    <t>Greece</t>
  </si>
  <si>
    <t>Thessaloniki</t>
  </si>
  <si>
    <t>Aristotle University of Thessaloniki</t>
  </si>
  <si>
    <t>Pappas D.</t>
  </si>
  <si>
    <t>Design of optimum gain pyramidal horn using self-adaptive differential evolution algorithms</t>
  </si>
  <si>
    <t>10.1002/mmce.20487</t>
  </si>
  <si>
    <t>2-s2.0-78650354471</t>
  </si>
  <si>
    <t>['wireless communications', 'various curvatures', 'ultra lightweight', 'return losses', 'remote sensing', 'polarized x', 'polarimetric radars', 'planar structure', 'payload box', 'fuselage due', 'easily placed', 'conformal structure', 'aircraft payload', 'airborne vehicle']</t>
  </si>
  <si>
    <t>array | conformal | cylindrical | dual polarized | radar | surveillance | UAV</t>
  </si>
  <si>
    <t>A dual-polarized X-band conformal array antenna is presented for unmanned aerial vehicles with polarimetric radars/sensors. Starting from the planar structure, the array antenna consisted of sixteen 2 √ó 2 subarrays is conformal to the cylinders with various curvature radii to fit the payload box of the airborne vehicle. The return losses are almost constant even if the curvature radius changes. Measured radiation patterns are compared with various curvatures at the same frequencies. The array can be easily placed on the aircraft payload or fuselage due to its ultra thin thickness, ultra lightweight, and conformal structure, which has potential airborne applications in polarimetric radar surveillance, remote sensing, and wireless communications. ¬© 2010 Wiley Periodicals, Inc.</t>
  </si>
  <si>
    <t>91-98</t>
  </si>
  <si>
    <t>60020547;60020547;60020547</t>
  </si>
  <si>
    <t>35193579000;13003696900;7404879378</t>
  </si>
  <si>
    <t>Ahn, Chi Hyung;Ren, Yu Jiun;Chang, Kai</t>
  </si>
  <si>
    <t>College Station</t>
  </si>
  <si>
    <t>Texas A&amp;M University</t>
  </si>
  <si>
    <t>Ahn C.</t>
  </si>
  <si>
    <t>A dual-polarized cylindrical conformal array antenna suitable for unmanned aerial vehicles</t>
  </si>
  <si>
    <t>10.1002/mmce.20492</t>
  </si>
  <si>
    <t>2-s2.0-78650358996</t>
  </si>
  <si>
    <t>['underground facilities', 'small diameters', 'promising method', 'long lcx', 'long enough', 'interferences caused', 'ieee 802', 'high sensitivity', 'ghz band', 'flexible 300', 'electrical engineers', 'coverage could', 'complied 2', 'communication characteristics', 'cable links', 'also found', 'air environment']</t>
  </si>
  <si>
    <t>Broadband communication | Coaxial aperture antennas | Communication system performance | Leaky coaxial cable | Wireless LAN</t>
  </si>
  <si>
    <t>In installing wireless access systems for indoor use using IEEE 802.11b/g-complied 2.4-GHz band wireless local area network (LAN) units, problems that arise include blind zones and interferences caused by radio waves transmitted by neighboring access point units. To solve these problems, the use of leaky coaxial cables (LCXs) is a promising method. However, commercially available flexible LCXs with small diameters for 2.4-GHz wireless LAN were not long enough for use in tunnels, underground facilities, and so on, and the communication characteristics of LCXs long enough for these places using wireless LAN units have not been reported. We have developed a flexible 300-m long LCX for the 2.4-GHz band and IEEE 802.11b/g-complied wireless LAN units with high sensitivity. We evaluated its performance with four cable configurations and confirmed that this LCX provides wireless connections over 300 m along the cable and over 20 m lateral to the cable in an open-air environment. We also found the coverage could be extended by a method of cable-to-cable links. IEEJ Trans 2010 DOI: 10.1002/tee.20604. ¬© 2010 Institute of Electrical Engineers of Japan.</t>
  </si>
  <si>
    <t>37-45</t>
  </si>
  <si>
    <t>IEEJ Transactions on Electrical and Electronic Engineering</t>
  </si>
  <si>
    <t>60016258;60016258;109727800;109727800;109727800;60031955</t>
  </si>
  <si>
    <t>36071714400;36728491900;24764622200;24765063100;24765232700;6603372403</t>
  </si>
  <si>
    <t>Nakamura, Masayuki;Takagi, Hideaki;Einaga, Kiyoshi;Nishikawa, Toshiyuki;Moriyama, Naoshi;Wasaki, Katsumi</t>
  </si>
  <si>
    <t>Japan;Japan;Japan</t>
  </si>
  <si>
    <t>Matsumoto;Nagano;Amagasaki</t>
  </si>
  <si>
    <t>Shinshu University;Nagano Prefecture General Industrial Technology Center;Ryosei Systems Ltd.</t>
  </si>
  <si>
    <t>60031955;60016258;109727800</t>
  </si>
  <si>
    <t>Nakamura M.</t>
  </si>
  <si>
    <t>Development and evaluation of a long-range 300-m leaky coaxial cable in the 2.4-GHz band for IEEE 802.11 b/g wireless network access</t>
  </si>
  <si>
    <t>10.1002/tee.20604</t>
  </si>
  <si>
    <t>2-s2.0-78650382255</t>
  </si>
  <si>
    <t>['small size', 'simple geometry', 'simple configuration', 'several properties', 'radiation pattern', 'proposed antenna', 'novel compact', 'n standards', 'measured gain', 'low profile', 'impedance bandwidth', 'ieee 802', 'ghz wlan', 'frequencies defined', 'band antenna', 'article presents', '825 ghz']</t>
  </si>
  <si>
    <t>compact antenna | multiband | wireless communications | WLAN</t>
  </si>
  <si>
    <t>This article presents a novel compact T shaped microstrip dual-band antenna for 2.4 GHz WLAN (2.4-2.484 GHz), and the 5-GHz WLAN (5.15-5.35/5.725-5.825 GHz) bands.The proposed antenna has a simple geometry, a small size of 15 mm √ó 15 mm, and the excitation is launched through a 50-√é¬© microstrip feed line. Several properties of the proposed compact antenna as impedance bandwidth, radiation pattern, and measured gain have been simulated and measured. This antenna is attractive by its simple configuration, low profile, compactness, low fabrication cost, and operation at all the frequencies defined by IEEE 802.11 a/b/g/n standards for WLAN. ¬© 2010 Wiley Periodicals, Inc.</t>
  </si>
  <si>
    <t>315-317</t>
  </si>
  <si>
    <t>60025506;60025506</t>
  </si>
  <si>
    <t>35798198600;55924155500</t>
  </si>
  <si>
    <t>Harmouzi, Mustapha;Essaaidi, Mohamed</t>
  </si>
  <si>
    <t>Morocco</t>
  </si>
  <si>
    <t>Tetouan</t>
  </si>
  <si>
    <t>Universit√© Abdelmalek Essaadi</t>
  </si>
  <si>
    <t>Harmouzi M.</t>
  </si>
  <si>
    <t>A novel compact dual-band antenna for IEEE 802.11 a/b/g/n WLAN</t>
  </si>
  <si>
    <t>10.1002/mop.25737</t>
  </si>
  <si>
    <t>2-s2.0-78650394884</t>
  </si>
  <si>
    <t>['typical pseudo', 'typical outputs', 'traditional strapped', 'royal institute', 'range estimates', 'navigation 2010', 'multiple antennas', 'modern receiver', 'methodology may', 'interoperable fashion', 'initial alignment', 'ambiguity resolution', 'alone system']</t>
  </si>
  <si>
    <t>In this paper an adaptive unscented Kalman filter based mixing filter is used to develop a high-precision kinematic satellite aided inertial navigation system with a modern receiver that incorporates carrier phase smoothing and ambiguity resolution. Using carrier phase measurements with multiple antennas, in addition to a set of typical pseudo-range estimates that can be obtained from a satellite navigation system such as GPS or GLONASS, the feasibility of generating high precision estimates of the typical outputs from an inertial navigation system is demonstrated. The methodology may be developed as a stand-alone system or employed in conjunction with a traditional strapped down inertial navigation system for purposes of initial alignment. Moreover the feasibility of employing adaptive mixing facilitates the possibility of using the system in an interoperable fashion with satellite navigation measurements. ¬© The Royal Institute of Navigation 2010.</t>
  </si>
  <si>
    <t>91-108</t>
  </si>
  <si>
    <t>Journal of Navigation</t>
  </si>
  <si>
    <t>60022109;60022109</t>
  </si>
  <si>
    <t>6603318797;36683817000</t>
  </si>
  <si>
    <t>Vepa, Ranjan;Zhahir, Amzari</t>
  </si>
  <si>
    <t>United Kingdom</t>
  </si>
  <si>
    <t>London</t>
  </si>
  <si>
    <t>Queen Mary University of London</t>
  </si>
  <si>
    <t>Vepa R.</t>
  </si>
  <si>
    <t>High-precision kinematic satellite and Doppler aided inertial navigation system</t>
  </si>
  <si>
    <t>S0373463310000329</t>
  </si>
  <si>
    <t>10.1017/S0373463310000329</t>
  </si>
  <si>
    <t>2-s2.0-78650396040</t>
  </si>
  <si>
    <t>['waveguide dimensions', 'two waveguides', 'tilt angles', 'significant applications', 'scattering parameters', 'resonant lengths', 'experimental results', 'equivalent circuit', 'dyadic green', 'coupler design', 'article presents']</t>
  </si>
  <si>
    <t>aperture coupling | inclined slot | slot antennas | slot arrays</t>
  </si>
  <si>
    <t>The article presents the method of finding the complete equivalent circuit of two waveguides with coplanar axes coupled through a centered inclined slot in the common broad wall. The variational method based on dyadic Green's function is used for finding the parameters of the equivalent circuit. A cosinusoidal aperture field distribution is assumed. Considerable mathematical simplification is resulted from replacing the centered inclined slot by an equivalent magnetic dipole. Coupling slot characteristics are deduced, including resonant length, dominant mode scattering in both the waveguides. Numerical and experimental results for resonant lengths and scattering parameters are presented over a range of tilt angles, frequencies, and waveguide dimensions. These results have significant applications in linear waveguide arrays and coupler design. ¬© 2010 Wiley Periodicals, Inc.</t>
  </si>
  <si>
    <t>52-58</t>
  </si>
  <si>
    <t>60008263;60020825;60004750</t>
  </si>
  <si>
    <t>56398969200;6701556104;35753097600</t>
  </si>
  <si>
    <t>Tiwari, Ashish Kumar;Poddar, D. R.;Das, B. N.</t>
  </si>
  <si>
    <t>India;India;India</t>
  </si>
  <si>
    <t>Kolkata;Indore;Kharagpur</t>
  </si>
  <si>
    <t>Jadavpur University;Raja Ramanna Centre for Advanced Technology;Indian Institute of Technology Kharagpur</t>
  </si>
  <si>
    <t>60020825;60008263;60004750</t>
  </si>
  <si>
    <t>Tiwari A.</t>
  </si>
  <si>
    <t>Centered inclined slot coupling between waveguides with coplanar axes</t>
  </si>
  <si>
    <t>10.1002/mmce.20486</t>
  </si>
  <si>
    <t>2-s2.0-78650401899</t>
  </si>
  <si>
    <t>['terrestrial segment', 'take benefit', 'satellite segment', 'provide information', 'propagation data', 'paper presents', 'often considered', 'new telecommunication', 'network deployment', 'last decade', 'largest part', 'iridium systems', 'hybrid systems', 'good knowledge', 'geostationary satellite', 'four transmitters', 'exhaustive characterization', 'diversity gains', 'developed based', 'density built', 'coverage area', 'cover high', 'bring services', 'another solution', 'actual conditions']</t>
  </si>
  <si>
    <t>channel sounding | hybrid propagation channel | single frequency network | spatial diversity</t>
  </si>
  <si>
    <t>During the last decade, several land mobile communication networks have been developed based on full satellite solutions such as Globalstar or Iridium systems or on huge terrestrial networks such as GSM for example. Deploying new terrestrial networks or new satellite constellations for new telecommunication or broadcast mobile systems on very large areas would be so expensive that another solution is now often considered: hybrid systems with a terrestrial segment to cover high-density built-up areas and a satellite segment to bring services to the largest part of coverage area. In the framework of Satellite Digital Multimedia Broadcasting CNES project, such a hybrid mobile broadcast system was studied, in particular air interface performances. This performance assessment required a good knowledge of the hybrid single frequency network (SFN) propagation channel including a geostationary satellite and terrestrial gap fillers. The requirement for an exhaustive characterization of the hybrid SFN propagation channel involved the development of a specific channel sounding solution. Moreover, mobile telecommunication systems recently developed use spatial diversity techniques to take benefit from multipath spatial decorrelation in particular. The measurement of diversity gains in actual conditions can provide information very helpful for network deployment and air interface design. The CNES channel sounder enables to carry out such diversity measurements using only propagation data. This paper presents this channel sounder developed and used to measure the SFN radio propagation channel with four transmitters in spatial diversity configuration. Copyright ¬© 2009 John Wiley &amp; Sons, Ltd.</t>
  </si>
  <si>
    <t>International Journal of Satellite Communications and Networking</t>
  </si>
  <si>
    <t>60017694;60017694;60017694;60110235;60104081;60026134</t>
  </si>
  <si>
    <t>15122853500;16032166500;35771587000;6506639034;14831137100;7003497674</t>
  </si>
  <si>
    <t>Lacoste, Fr√©d√©ric;Scot, Ga√´l;Ros, Benjamin;Pajusco, Patrice;Conrat, Jean Marc;Perez Fontan, Fernando</t>
  </si>
  <si>
    <t>France;France;Spain;France</t>
  </si>
  <si>
    <t>Nantes;Issy-les-Moulineaux;Vigo;Paris</t>
  </si>
  <si>
    <t>IMT Atlantique;Orange Labs;Universidade de Vigo;CNES Centre National d'Etudes Spatiales</t>
  </si>
  <si>
    <t>60110235;60104081;60026134;60017694</t>
  </si>
  <si>
    <t>Lacoste F.</t>
  </si>
  <si>
    <t>Hybrid single frequency network propagation channel sounding and antenna diversity measurements</t>
  </si>
  <si>
    <t>10.1002/sat.952</t>
  </si>
  <si>
    <t>2-s2.0-78650431562</t>
  </si>
  <si>
    <t>['simulation results', 'sidelobe level', 'polarization level', 'operating band', 'low spillover', '35 db', '30 db']</t>
  </si>
  <si>
    <t>The design of a compact corrugated horn operating in Kuband is presented. This horn successfully optimized for high Gaussian beam efficiency and low spillover is manufactured and tested as a feed for an offset dual shaped reflector antenna. The requirements have been satisfied. The sidelobe level is below -30 dB, and the cross-polarization level is below -35 dB over the operating band. All simulation results are confirmed by measurements.</t>
  </si>
  <si>
    <t>123-129</t>
  </si>
  <si>
    <t>Journal of Electromagnetic Waves and Applications</t>
  </si>
  <si>
    <t>27468145100;57205024977;7102227639;57212398821</t>
  </si>
  <si>
    <t>Zhang, T. L.;Yan, Z. H.;Fan, F. F.;Li, B.</t>
  </si>
  <si>
    <t>Zhang T.L.</t>
  </si>
  <si>
    <t>Design of a Ku-band compact corrugated horn with high Gaussian beam efficiency</t>
  </si>
  <si>
    <t>10.1163/156939311793898297</t>
  </si>
  <si>
    <t>2-s2.0-78650495432</t>
  </si>
  <si>
    <t>Macquarie University</t>
  </si>
  <si>
    <t>['wide bandwidth', 'unit cell', 'radiation pattern', 'numerically investigated', 'multiple states', 'microstrip line', 'low cost', 'gaas substrate', 'directly integrated', 'device radiates', '80 ghz', '2n states']</t>
  </si>
  <si>
    <t>A planar, metamaterial-based, one-dimensional periodic structure that can be switched between multiple states is numerically investigated. It can be fabricated at low cost in gallium-arsenide (GaAs) technology for antenna-on-chip and system-on-chip millimeterwave applications. The device radiates in the leaky wave region and its radiation pattern can be changed by switching between states in addition to changing the frequency, over a wide bandwidth. It can also be employed to obtain nearly identical radiation patterns at different frequencies due to its reconfigurability. This digitally programmable device presents dynamic shifting of the band-gap by as much as 80 GHz. Tunability is obtained by externally controlled FET switches, directly integrated into the device in the GaAs substrate. The switches dynamically change reactive loads imposed by N rectangular patches in each unit cell, positioned below a microstrip line, allowing the device to switch between 2N states. A representative CAD model is presented, giving closer attention towards the requirements of commercial GaAs monolithic MMIC fabrication processes. Interesting radiation characteristics of this leaky wave antenna are presented and discussed.</t>
  </si>
  <si>
    <t>49-61</t>
  </si>
  <si>
    <t>60012162-60019544;60019544;60019544</t>
  </si>
  <si>
    <t>6701353036;6602681736;35586058800</t>
  </si>
  <si>
    <t>Matekovits, L.;Heimlich, M.;Esselle, K. P.</t>
  </si>
  <si>
    <t>Australia;Italy</t>
  </si>
  <si>
    <t>North Ryde;Turin</t>
  </si>
  <si>
    <t>Macquarie University;Politecnico di Torino</t>
  </si>
  <si>
    <t>60019544;60012162</t>
  </si>
  <si>
    <t>Matekovits L.</t>
  </si>
  <si>
    <t>Metamaterial-based millimeter-wave switchable leaky wave antennas for on-chip implementation in gaas technology</t>
  </si>
  <si>
    <t>10.1163/156939311793898260</t>
  </si>
  <si>
    <t>2-s2.0-78650506431</t>
  </si>
  <si>
    <t>['terminated hbm', 'tc16pyp forms', 'tc16pyp ).', 'strongly dependent', 'second layer', 'sam ).', 'rights reserved', 'redox ions', 'primary amine', 'main reason', 'ion transport', 'inner layer', 'hydrophobic interaction', 'hbm consists', 'gce assembly', 'gce ).', 'faradaic current', 'electrostatic interaction', 'either ions', 'covalently bounded', 'covalently attached', 'charged membrane', 'carbon surfaces', 'assembled monolayer', '63 -,', '63 +.']</t>
  </si>
  <si>
    <t>Electrochemistry | Glassy carbon electrode | Hybrid bilayer membrane | Ion transport</t>
  </si>
  <si>
    <t>A hybrid bilayer membrane (HBM) has been prepared on a glassy carbon electrode (GCE). The HBM consists of an inner layer of n-hexadecylamine (HDA) covalently attached at the GCE and an out-layer of tetra-(N- hexadecylpyridiniurnyl)porphyrin (TC16PyP). The HDA was covalently bounded on the carbon surfaces through its primary amine under cyclic voltammetric potential scans forming a self-assembled monolayer (SAM). The TC16PyP forms a second layer on top of the HDA layer due to hydrophobic interaction. The TC16PyP/HDA/GCE assembly has been utilized to study ion transport through hybrid bilayer membranes. The ion transport through this porphyrin-terminated HBM has been found to strongly dependent on pH. It allows negatively charged redox ions, Fe(CN) 63-, to penetrate at pH &lt;6 while repelling positively charged Ru(NH3)63+. However, no faradaic current has been detected at pH &gt;6 with either ions. We believe that electrostatic interaction between the redox ions and the charged membrane is the main reason for this pH dependent ion transport. ¬© 2010 Elsevier Ltd. All rights reserved.</t>
  </si>
  <si>
    <t>1076-1081</t>
  </si>
  <si>
    <t>Electrochimica Acta</t>
  </si>
  <si>
    <t>60009559;60009559;60009559;60032203</t>
  </si>
  <si>
    <t>7502097526;57196263738;35262951600;9279961100</t>
  </si>
  <si>
    <t>Li, Yongxin;Chen, Yuanli;Wang, Lun;Fang, Yueping</t>
  </si>
  <si>
    <t>Guangzhou;Wuhu</t>
  </si>
  <si>
    <t>South China Agricultural University;Anhui Normal University</t>
  </si>
  <si>
    <t>60032203;60009559</t>
  </si>
  <si>
    <t>Ion transport through a porphyrin-terminated hybrid bilayer membrane</t>
  </si>
  <si>
    <t>S0013468610014349</t>
  </si>
  <si>
    <t>10.1016/j.electacta.2010.10.040</t>
  </si>
  <si>
    <t>2-s2.0-78650517451</t>
  </si>
  <si>
    <t>['top measurements', 'three spacecraft', 'six degrees', 'sc distance', 'rights reserved', 'reliable device', 'relaxed specifications', 'relative position', 'potential sensitivity', 'optical transponder', 'much isolated', 'incoming gws', 'hardly fulfilled', 'geodetic motion', 'free servo', 'external force', 'essential requirement', 'current solution', 'cross couplings', 'capacitive sensing', 'back action', 'alternative solution', 'also report']</t>
  </si>
  <si>
    <t>Drag free control | Gravitational wave detection | Inertial sensor | Interferometric space antenna | Optical sensor</t>
  </si>
  <si>
    <t>LISA is an ESA-NASA joint project for the realization of a space interferometric gravitational wave (GW) antenna. LISA is designed for the measurement of GWs in a very low frequency band (0.1-100 mHz). The antenna is composed by three spacecraft (SC) in suitable heliocentric orbits placed at the corners of a huge equilateral triangle, each side being 5 million km long. The SCs are linked by lasers, forming a sort of optical transponder. By means of phase locking techniques, any round-trip phase delay change gives a measurement of a change in the SC distance (measured as light transit time), due to incoming GWs. An essential requirement is that the SCs are set as close as possible to pure geodetic motion, in the measurement frequency band. This is hardly fulfilled because the SCs are disturbed by several external forces, like solar radiation pressure, cosmic rays etc. In each SC there are two free falling proof masses (PM) that are as much isolated as possible by all external force but gravity. The relative position between each PM and the SC is measured, in six degrees of freedom, by the so-called inertial sensor (IS). The IS signal is then used for drag-free servo-loops that force the SC to follow the geodetic motion of the PMs. The current solution for the IS is the adoption of capacitive sensing. This gives a reliable device but poses several limitations due to back action and cross couplings. In this work, we present an optical lever sensor as an alternative solution. In particular we analyze the potential sensitivity and discuss the advantages in terms of relaxed specifications for the drag free control loops. We also report on bench-top measurements that confirm the performance in the required frequency band. ¬© 2010 Elsevier B.V. All rights reserved.</t>
  </si>
  <si>
    <t>394-400</t>
  </si>
  <si>
    <t>Astroparticle Physics</t>
  </si>
  <si>
    <t>60113231-60017293;60113231;60113231-60017293;60113231-60007340;60113231-60017293;60113231-60017293</t>
  </si>
  <si>
    <t>8730437200;7003777189;6602564523;6602534264;24071109600;56262970900</t>
  </si>
  <si>
    <t>De Rosa, R.;Di Fiore, L.;Garufi, F.;Grado, A.;La Rana, A.;Milano, L.</t>
  </si>
  <si>
    <t>Italy;Italy;Italy</t>
  </si>
  <si>
    <t>Naples;Naples;Naples</t>
  </si>
  <si>
    <t>Istituto Nazionale di Fisica Nucleare, Sezione di Napoli;Universit√† degli Studi di Napoli Federico II;Osservatorio Astronomico di Capodimonte</t>
  </si>
  <si>
    <t>60113231;60017293;60007340</t>
  </si>
  <si>
    <t>De Rosa R.</t>
  </si>
  <si>
    <t>An optical readout system for the drag free control of the LISA spacecraft</t>
  </si>
  <si>
    <t>S0927650510002112</t>
  </si>
  <si>
    <t>10.1016/j.astropartphys.2010.10.014</t>
  </si>
  <si>
    <t>2-s2.0-78650523970</t>
  </si>
  <si>
    <t>Seventh Framework Programme</t>
  </si>
  <si>
    <t>FP7</t>
  </si>
  <si>
    <t>['translational modification', 'sulfonic acid', 'successfully identified', 'reinhardtii revealed', 'recombinant nab1', 'nab1 represses', 'nab1 purified', 'nab1 could', 'mrnps ).', 'mammalian cells', 'lowered methylation', 'increased accumulation', 'important post', 'growth conditions', 'far primarily', 'either adenosine', 'cytosolic translation', 'crucial type', 'could show', 'asymmetric dimethylation', 'arginine methylation', 'activity regulation']</t>
  </si>
  <si>
    <t>arginine methylation | Chlamydomonas reinhardtii | GAR motif | light-harvesting antenna | NAB1 | translation control</t>
  </si>
  <si>
    <t>Methylation of protein arginines represents an important post-translational modification mechanism, which has so far primarily been characterized in mammalian cells. In this work, we successfully identified and characterized arginine methylation as a crucial type of post-translational modification in the activity regulation of the cytosolic translation repressor protein NAB1 in the plant model organism Chlamydomonas reinhardtii. NAB1 represses the cytosolic translation of light-harvesting protein encoding mRNAs by sequestration into translationally silent messenger ribonucleoprotein complexes (mRNPs). Protein arginine methylation of NAB1 could be demonstrated by PRMT1 catalyzed methylation of recombinant NAB1 in vitro, and by immunodetection of methylated NAB1 arginines in vivo. Mass spectrometric analyses of NAB1 purified from C. reinhardtii revealed the asymmetric dimethylation of Arg90 and Arg92 within GAR motif I. Inhibition of arginine methylation by either adenosine-2‚Ä≤- 3‚Ä≤-dialdehyde (AdOx) or 7,7‚Ä≤-carbonylbis(azanediyl)bis(4- hydroxynaphthalene-2-sulfonic acid) sodium salt hydrate (AMI-1) caused a dark-green phenotype characterized by the increased accumulation of light-harvesting complex proteins, and indicating a reduced translation repressor activity of NAB1. The extent of NAB1 arginine methylation depends on the growth conditions, with phototrophic growth causing a high methylation state and heterotrophic growth resulting in lowered methylation of the protein. In addition, we could show that NAB1 activity regulation by arginine methylation operates independently from cysteine-based redox control, which has previously been shown to control the activity of NAB1. ¬© 2010 Blackwell Publishing Ltd.</t>
  </si>
  <si>
    <t>119-130</t>
  </si>
  <si>
    <t>1365313X</t>
  </si>
  <si>
    <t>Plant Journal</t>
  </si>
  <si>
    <t>60015595;60015595;60015595;60015595</t>
  </si>
  <si>
    <t>55516180400;12772156500;57198063474;6701825675</t>
  </si>
  <si>
    <t>Blifernez, Olga;Wobbe, Lutz;Niehaus, Karsten;Kruse, Olaf</t>
  </si>
  <si>
    <t>Bielefeld</t>
  </si>
  <si>
    <t>Universit√§t Bielefeld</t>
  </si>
  <si>
    <t>Blifernez O.</t>
  </si>
  <si>
    <t>Protein arginine methylation modulates light-harvesting antenna translation in Chlamydomonas reinhardtii</t>
  </si>
  <si>
    <t>10.1111/j.1365-313X.2010.04406.x</t>
  </si>
  <si>
    <t>2-s2.0-78650598600</t>
  </si>
  <si>
    <t>National Science Foundation</t>
  </si>
  <si>
    <t>NSF</t>
  </si>
  <si>
    <t>['spatial distribution', 'scattered radiation', 'rights reserved', 'restrict applications', 'rayleigh scattering', 'radiative coupling', 'radiation scattered', 'properties independently', 'potential applications', 'optical antennas', 'nanotubes display', 'nanotube conductance', 'nanoscale optics', 'intrinsic properties', 'exciton model', 'exciton dynamics', 'derive using', 'absolute intensity']</t>
  </si>
  <si>
    <t>Although metallic nanostructures are useful for nanoscale optics, all of their key optical properties are determined by their geometry. This makes it difficult to adjust these properties independently, and can restrict applications. Here we use the absolute intensity of Rayleigh scattering to show that single-walled carbon nanotubes can form ideal optical wires. The spatial distribution of the radiation scattered by the nanotubes is determined by their shape, but the intensity and spectrum of the scattered radiation are determined by exciton dynamics, quantum-dot-like optical resonances and other intrinsic properties. Moreover, the nanotubes display a uniform peak optical conductivity of ‚àº8 e2/h, which we derive using an exciton model, suggesting universal behaviour similar to that observed in nanotube conductance. We further demonstrate a radiative coupling between two distant nanotubes, with potential applications in metamaterials and optical antennas. ¬© 2011 Macmillan Publishers Limited. All rights reserved.</t>
  </si>
  <si>
    <t>51-56</t>
  </si>
  <si>
    <t>Nature Nanotechnology</t>
  </si>
  <si>
    <t>60007776;60007776;60007776;60007776;60007776;60007776;60007776;60007776-60008774</t>
  </si>
  <si>
    <t>56609026400;23025153400;25824992900;16432610200;57197503831;55494719900;7202355204;15036198100</t>
  </si>
  <si>
    <t>Joh, Daniel Y.;Kinder, Jesse;Herman, Lihong H.;Ju, Sang Yong;Segal, Michael A.;Johnson, Jeffreys N.;Chan, Garnet K.L.;Park, Jiwoong</t>
  </si>
  <si>
    <t>Ithaca;Ithaca</t>
  </si>
  <si>
    <t>Cornell NanoScale Science &amp; Technology Facility;Cornell University</t>
  </si>
  <si>
    <t>60008774;60007776</t>
  </si>
  <si>
    <t>Joh D.Y.</t>
  </si>
  <si>
    <t>Single-walled carbon nanotubes as excitonic optical wires</t>
  </si>
  <si>
    <t>NNANO2010248</t>
  </si>
  <si>
    <t>10.1038/nnano.2010.248</t>
  </si>
  <si>
    <t>2-s2.0-78650605289</t>
  </si>
  <si>
    <t>['systematic solution', 'signal range', 'robust deployment', 'rights reserved', 'rfid readers', 'rfid network', 'rfid antenna', 'reliability requirements', 'recommended layout', 'proposed models', 'practical implementation', 'may result', 'low efficiency', 'like shape', 'increasing applications', 'given area', 'estimated statistically', 'deployment tool', 'computed fast']</t>
  </si>
  <si>
    <t>Anti-collision policy | Clustering algorithm | Experiment design | Reader collision problem | Response surface | RFID | Taguchi method</t>
  </si>
  <si>
    <t>With increasing applications of RFID (Radio Frequency Identification) technology, reliability requirements for the deployment of RFID readers have become more critical. For a robust deployment of a RFID network, a systematic solution was proposed in this paper. To simplify the reader deployment problem, instead of the traditional 2D circle-like shape assumption, the ellipse/ellipsoid-like shape was taken to represent the signal range of an RFID antenna in this paper. Further, the performance of RFID was estimated statistically. In addition, a deployment tool was designed for users to obtain a recommended layout. For a given area, solutions of number and placement of RFID readers are computed fast and robustly. To avoid reader collision which may result in low efficiency of a RFID network, two simplified mechanisms were proposed. Finally, the practical implementation and simulations were performed to test the practicability of the deployment tool and further to confirm the robustness and adequacy of the proposed models. ¬© 2010 Elsevier Ltd. All rights reserved.</t>
  </si>
  <si>
    <t>Advanced Engineering Informatics</t>
  </si>
  <si>
    <t>60005429;60005429</t>
  </si>
  <si>
    <t>7405609488;23007442100</t>
  </si>
  <si>
    <t>Huang, Han Pang;Chang, Ying Ting</t>
  </si>
  <si>
    <t>National Taiwan University</t>
  </si>
  <si>
    <t>Optimal layout and deployment for RFID systems</t>
  </si>
  <si>
    <t>S1474034610000297</t>
  </si>
  <si>
    <t>10.1016/j.aei.2010.05.002</t>
  </si>
  <si>
    <t>2-s2.0-78650628089</t>
  </si>
  <si>
    <t>Fundaci√≥n S√©neca</t>
  </si>
  <si>
    <t>TEC2007-67966-C03-01/02</t>
  </si>
  <si>
    <t>['urban area', 'suburban locations', 'suburban location', 'simulation tests', 'receiver ),', 'power received', 'passive part', 'paper reveal', 'moved inside', 'mobile terminal', 'intensely discussed', 'human health', 'feasible solution', 'electromagnetic radiations', 'business media', 'base stations', 'base station', 'adverse effects', 'active part']</t>
  </si>
  <si>
    <t>Base stations | Cellular mobile communications | EMF hazards | GSM</t>
  </si>
  <si>
    <t>The effect of electromagnetic radiations from wireless cellular telephony systems on human health has been intensely discussed. As a result, and despite the lack of evidence on any adverse effects, recent regulations make network planning even more difficult. Base stations, even those covering urban areas, tend to be placed at suburban locations (in this paper we cite some examples of related local regulations). In these cases, mobile stations inside urban locations must raise their power transmission level to reach suburban antenna placements. Therefore, users may complain of a higher radio exposure. In this work we propose a feasible solution to reduce electromagnetic activity from mobile communications equipment and to cope with restrictive placement regulations. To accomplish this goal, a suburban base station is divided into an active part (transmitter) that is kept at the suburban location, and a passive part (receiver), which is moved inside the urban area. Thereby, the power received from the base station can be considered negligible inside the urban area (since the active part is far away), and mobile terminal/stations transmit lower power levels (since passive receivers are close to them). We justify the solution in the context of the globally available GSM networks, both analytically and with empirical and simulation tests. The results in this paper reveal that our approach reduces electromagnetic levels and improves uplink quality, which reaches typical levels of urban base stations. ¬© 2009 Springer Science+Business Media, LLC.</t>
  </si>
  <si>
    <t>255-275</t>
  </si>
  <si>
    <t>Wireless Personal Communications</t>
  </si>
  <si>
    <t>60014907;60026134;60014907;60014907;60015179;60026134</t>
  </si>
  <si>
    <t>6603331226;6603703432;16176014200;35464935800;57214907272;8988943300</t>
  </si>
  <si>
    <t>Vales-Alonso, J.;Gonz√°lez-Casta√±o, F. J.;Mu√±oz-Gea, J. P.;Garc√≠a-Haro, J.;Mu√±oz-Guti√©rrez, L.;Gil-Casti√±eira, F. J.</t>
  </si>
  <si>
    <t>Spain;Spain;Spain</t>
  </si>
  <si>
    <t>Vigo;Santander;Cartagena</t>
  </si>
  <si>
    <t>Universidade de Vigo;Universidad de Cantabria;Universidad Politecnica de Cartagena</t>
  </si>
  <si>
    <t>60026134;60015179;60014907</t>
  </si>
  <si>
    <t>Vales-Alonso J.</t>
  </si>
  <si>
    <t>Decoupled active/passive base stations for second generation cellular networks</t>
  </si>
  <si>
    <t>10.1007/s11277-009-9831-z</t>
  </si>
  <si>
    <t>2-s2.0-78650677787</t>
  </si>
  <si>
    <t>['user transmission', 'snr improvement', 'relay link', 'outage probability', 'outage capacity', 'noise ratio', 'multiple users', 'measures show', 'maximum signal', 'form expressions', 'extending downlink', 'ergodic capacity', 'end snr', 'deriving closed', 'das ),', 'consider infrastructure', 'business media', 'based amplify', 'average end', 'aof ).']</t>
  </si>
  <si>
    <t>Amplify-and-forward | Mobile communication | Multi-user scheduling | Relay</t>
  </si>
  <si>
    <t>We consider infrastructure-based amplify-and-forward (AF) relaying for extending downlink and uplink coverage areas of a cellular base station. The base station serves multiple mobile users via a multi-hop backhaul relay link by sharing out access link channel resources with maximum signal-to-noise ratio (SNR) scheduling. We analyze the performance of the system by deriving closed-form expressions for outage probability, outage capacity, ergodic capacity, average end-to-end SNR and amount of fading (AoF). These measures show that maximum SNR scheduling of multiple users in a cellular relay link offers significant diversity, capacity and SNR improvement over single-user transmission and round robin scheduling. We also relate performance of the relay link to that of a distributed antenna system (DAS), and show that the noisy wireless backhaul relay link induces tolerable performance deterioration compared to deploying a cable-connected distributed antenna. ¬© 2009 Springer Science+Business Media, LLC.</t>
  </si>
  <si>
    <t>277-299</t>
  </si>
  <si>
    <t>60103653;60103653;60103653</t>
  </si>
  <si>
    <t>15623805800;7003782620;7006268943</t>
  </si>
  <si>
    <t>Riihonen, Taneli;Wichman, Risto;H√§m√§l√§inen, Jyri</t>
  </si>
  <si>
    <t>Finland</t>
  </si>
  <si>
    <t>Espoo</t>
  </si>
  <si>
    <t>Aalto University</t>
  </si>
  <si>
    <t>Riihonen T.</t>
  </si>
  <si>
    <t>Performance analysis of maximum SNR scheduling with an infrastructure relay link</t>
  </si>
  <si>
    <t>10.1007/s11277-009-9832-y</t>
  </si>
  <si>
    <t>2-s2.0-78650679180</t>
  </si>
  <si>
    <t>['quadrature hybrid', 'input impedance', 'good agreement', 'experimental results', 'cavity model', 'business media']</t>
  </si>
  <si>
    <t>Aperture coupled structure | Cavity model | Circular polarization diversity</t>
  </si>
  <si>
    <t>The circular polarization diversity with the square patch microstrip antenna was obtained by the implantation of the quadrature hybrid as a microstrip feed line. The small size antenna is achieved by using the aperture coupled structure. The analysis of an aperture-coupled microstrip antenna (ACMSA) based on the cavity model theory is presented in this paper. The cavity model has been used to design an ACMSA and determine the relationship between the input impedance of the ACMSA and the position of the aperture. The matlab and the Advanced Design Software have been used for designing and simulating the ACMSA. There is a good agreement between the simulated and the experimental results. ¬© 2009 Springer Science+Business Media, LLC.</t>
  </si>
  <si>
    <t>301-314</t>
  </si>
  <si>
    <t>60000906;60000906</t>
  </si>
  <si>
    <t>24802028200;16021900400</t>
  </si>
  <si>
    <t>Elhefnawy, Mohamed;Ismail, Widad</t>
  </si>
  <si>
    <t>Malaysia</t>
  </si>
  <si>
    <t>Minden</t>
  </si>
  <si>
    <t>Universiti Sains Malaysia</t>
  </si>
  <si>
    <t>Elhefnawy M.</t>
  </si>
  <si>
    <t>Analysis of aperture coupled microstrip antenna with circular polarization diversity</t>
  </si>
  <si>
    <t>10.1007/s11277-009-9833-x</t>
  </si>
  <si>
    <t>2-s2.0-78650679217</t>
  </si>
  <si>
    <t>King Fahd University of Petroleum and Minerals</t>
  </si>
  <si>
    <t>SB090006</t>
  </si>
  <si>
    <t>KFUPM</t>
  </si>
  <si>
    <t>['system performance', 'significant impact', 'receive antennas', 'rate adaptation', 'optimal power', 'gsc systems', 'form expressions', 'fixed rate', 'exact expression', 'exact closed', 'estimation quality', 'derive closed', 'constant power', 'channel inversion', 'channel considered', 'capacity statistics', 'business media', 'arbitrary number', 'actual channel']</t>
  </si>
  <si>
    <t>Adaptive transmission | Channel capacity | Generalized selection combining (GSC) | Rayleigh fading</t>
  </si>
  <si>
    <t>In this paper we derive closed-form expressions for the single-user adaptive capacity of generalized selection combining (GSC) system, taking into account the effect of imperfect channel estimation at the receiver. The channel considered is a slowly varying spatially independent flat Rayleigh fading channel. The complex channel estimate and the actual channel are modelled as jointly Gaussian random variables with a correlation that depends on the estimation quality. Three adaptive transmission schemes are analyzed: (1) optimal power and rate adaptation; and (2) constant power with optimal rate adaptation, and (3) channel inversion with fixed rate. In addition to deriving an exact expression for the capacity of the aforementioned adaptive schemes, we analyze the impact of channel estimation error on the capacity statistics and the symbol error rate for GSC systems. The capacity statistics derived in this paper are the moment generating function, complementary cumulative distribution function and probability density function for arbitrary number of receive antennas. Moreover, exact closed-form expressions for M-PAM/PSK/QAM employing GSC are derived. As expected, the channel estimation error has a significant impact on the system performance. ¬© 2009 Springer Science+Business Media, LLC.</t>
  </si>
  <si>
    <t>207-236</t>
  </si>
  <si>
    <t>60011362;60011362;60009506;101596502;60011362</t>
  </si>
  <si>
    <t>23767202400;25936207400;6701309359;56210512900;55429156300</t>
  </si>
  <si>
    <t>Al-Qahtani, Fawaz S.;Gurung, Arun K.;Zummo, Salam A.;Mahmoud, Seedahmed S.;Hussain, Zahir M.</t>
  </si>
  <si>
    <t>Australia;Saudi Arabia;Australia</t>
  </si>
  <si>
    <t>Melbourne;Dhahran;</t>
  </si>
  <si>
    <t>RMIT University;King Fahd University of Petroleum and Minerals;Future Fibre Technologies Pty Ltd.</t>
  </si>
  <si>
    <t>60011362;60009506;101596502</t>
  </si>
  <si>
    <t>Al-Qahtani F.S.</t>
  </si>
  <si>
    <t>Performance evaluation of generalized selection combiners over slow fading with estimation errors</t>
  </si>
  <si>
    <t>10.1007/s11277-009-9829-6</t>
  </si>
  <si>
    <t>2-s2.0-78650680082</t>
  </si>
  <si>
    <t>['¬© 2010', 'using bruzual', 'use wide', 'tie technique', 'ray sources', 'ray source', 'ray frame', 'proven frame', 'previous ir', 'precise optical', 'photometric analysis', 'optical counterparts', 'ngc 4038', 'ir counterparts', 'hst positions', 'first identified', 'extensive catalogue', 'counterpart candidates', 'clusters associated', 'almost doubling', '120 x', '106 yr', '1 mag']</t>
  </si>
  <si>
    <t>Galaxies: star clusters: general | Galaxies: starburst | X-rays: binaries</t>
  </si>
  <si>
    <t>We use Wide-field InfraRed Camera (WIRC) infrared (IR) images of the Antennae (NGC 4038/4039) together with the extensive catalogue of 120 X-ray point sources to search for counterpart candidates. Using our proven frame-tie technique, we find 38 X-ray sources with IR counterparts, almost doubling the number of IR counterparts to X-ray sources that we first identified. In our photometric analysis, we consider the 35 IR counterparts that are confirmed star clusters. We show that the clusters with X-ray sources tend to be brighter, Ks‚âà 16 mag, with (J-Ks) = 1.1 mag.We then use archival Hubble Space Telescope (HST) images of the Antennae to search for optical counterparts to the X-ray point sources. We employ our previous IR-to-X-ray frame-tie as an intermediary to establish a precise optical-to-X-ray frame-tie with &lt;0.6 arcsec rms positional uncertainty. Due to the high optical source density near the X-ray sources, we determine that we cannot reliably identify counterparts. Comparing the HST positions to the 35 identified IR star cluster counterparts, we find optical matches for 27 of these sources. Using Bruzual-Charlot spectral evolutionary models, we find that most clusters associated with an X-ray source are massive, and young, ~ 106 yr. ¬© 2010 The Authors. Journal compilation ¬© 2010 RAS.</t>
  </si>
  <si>
    <t>890-898</t>
  </si>
  <si>
    <t>Monthly Notices of the Royal Astronomical Society</t>
  </si>
  <si>
    <t>60032442-60013959;60013959;60003878;60021918;60007268-60013340;60007776;60016403;60007776;60006337;60005248</t>
  </si>
  <si>
    <t>57213931396;7003383979;36146844100;57203179717;26643255000;7202490901;7004989510;7202480463;7005699362;7003946303</t>
  </si>
  <si>
    <t>Clark, D. M.;Eikenberry, S. S.;Brandl, B. R.;Wilson, J. C.;Carson, J. C.;Henderson, C. P.;Hayward, T. L.;Barry, D. J.;Ptak, A. F.;Colbert, E. J.M.</t>
  </si>
  <si>
    <t>Mexico;United States;Chile;United States;United States;United States;Germany;United States;United States;Netherlands</t>
  </si>
  <si>
    <t>Ciudad de M√©xico;Charlottesville;La Serena;Gainesville;Charleston;Ithaca;Heidelberg;Greenbelt;Baltimore;Leiden</t>
  </si>
  <si>
    <t>Universidad Nacional Aut√≥noma de M√©xico;University of Virginia;Gemini ObservatorySouthern Operations Center;University of Florida;College of Charleston;Cornell University;Max Planck Institute for Astronomy;NASA Goddard Space Flight Center;Johns Hopkins University;Sterrewacht Leiden</t>
  </si>
  <si>
    <t>60032442;60021918;60016403;60013959;60013340;60007776;60007268;60006337;60005248;60003878</t>
  </si>
  <si>
    <t>Clark D.</t>
  </si>
  <si>
    <t>Multiwavelength study of Chandra X-ray sources in the Antennae</t>
  </si>
  <si>
    <t>10.1111/j.1365-2966.2010.17487.x</t>
  </si>
  <si>
    <t>2-s2.0-78650696512</t>
  </si>
  <si>
    <t>['variable one', 'tunable inductor', 'tunable inductance', 'theoretical model', 'simulation results', 'rights reserved', 'presented method', 'new technique', 'matching network', 'matching impedances', 'matching efficiency', 'load impedance', 'fixed inductor', 'first presented']</t>
  </si>
  <si>
    <t>Antenna tuning unit (ATU) | Matching network | Q-factor | Tunable inductor</t>
  </si>
  <si>
    <t>We present in this paper a new technique of matching impedances. It consists in replacing a fixed inductor in a matching network by a variable one, and its value is able to change with the load impedance. In the study, the fixed inductance considered is a CMOS integrated one, while the tunable inductance is based on a new Piezomagnetic MEMS concept. A theoretical model of such a tunable inductor is first presented, and then inserted in a matching network in two different ways: inductance value varies either discretely or continuously. The obtained matching networks are compared with a fixed inductor matching network, and simulation results are presented and discussed to validate the presented method and to evaluate the matching efficiency of each matching network. ¬© 2010 Elsevier Ltd. All rights reserved.</t>
  </si>
  <si>
    <t>233-238</t>
  </si>
  <si>
    <t>Microelectronics Journal</t>
  </si>
  <si>
    <t>60007823;60007823;60007823;60007823;60007823</t>
  </si>
  <si>
    <t>36774181000;24922939200;12142553100;6603889750;57198211662</t>
  </si>
  <si>
    <t>El Bakkali, Mouna;Chan Wai Po, Francis;De Foucauld, Emeric;Viala, Bernard;Michel, Jean Philippe</t>
  </si>
  <si>
    <t>Grenoble</t>
  </si>
  <si>
    <t>CEA LETI¬†</t>
  </si>
  <si>
    <t>El Bakkali M.</t>
  </si>
  <si>
    <t>Design of a RF matching network based on a new tunable inductor concept</t>
  </si>
  <si>
    <t>S0026269210001588</t>
  </si>
  <si>
    <t>10.1016/j.mejo.2010.08.004</t>
  </si>
  <si>
    <t>2-s2.0-78650710296</t>
  </si>
  <si>
    <t>['relative humidity', 'printing antennas', 'preparing ultralow', 'performance icas', 'mechanical properties', 'humidity testing', 'food packaging', 'excellent reliability', 'electrical conductivity', 'dispersant materials', 'candidate dispersant', 'based icas']</t>
  </si>
  <si>
    <t>Isotropically conductive adhesives | polyurethane | radiofrequency identification</t>
  </si>
  <si>
    <t>As a candidate dispersant for silver-based isotropically conductive adhesives (ICAs), polyurethane (PU) is an environmentally benign material that can withstand a high deformation rate and that exhibits excellent reliability. In this work we investigated methyl ethyl ketoxime (MEKO) blocked isophorone diisocyanate (IPDI) and MEKO blocked hexamethylene diisocyanate (HDI) as dispersant materials, and we characterize the electrical conductivity, mechanical properties, and reliability of these PU-based ICAs with silver-flake filler content ranging from 30 wt.% to 75 wt.%. Results of temperature-humidity testing (THT) at 85¬∞C and 85% relative humidity (RH) and thermal cycling testing (TCT) at -40¬∞C to 125¬∞C show that these ICAs have excellent reliability. Our experimental results suggest that the MEKO blocked PU dispersants are suitable for preparing ultralow-cost, flexible, high-performance ICAs for printing antennas for ultrahigh-frequency radiofrequency identification (RFID) tags. These tags can potentially be used for identifying washable items and food packaging. ¬© 2010 TMS.</t>
  </si>
  <si>
    <t>78-84</t>
  </si>
  <si>
    <t>Journal of Electronic Materials</t>
  </si>
  <si>
    <t>60008592;60008592;60008592;60008592;60019647</t>
  </si>
  <si>
    <t>56275246000;7102031967;57094482200;56164246900;7404954862</t>
  </si>
  <si>
    <t>Yang, Cheng;Yuen, Matthew M.F.;Gao, Bo;Ma, Yuhui;Wong, C. P.</t>
  </si>
  <si>
    <t>United States;Hong Kong</t>
  </si>
  <si>
    <t>Atlanta;Hong Kong</t>
  </si>
  <si>
    <t>Georgia Institute of Technology;Hong Kong University of Science and Technology</t>
  </si>
  <si>
    <t>60019647;60008592</t>
  </si>
  <si>
    <t>Yang C.</t>
  </si>
  <si>
    <t>Investigation of a biocompatible polyurethane-based isotropically conductive adhesive for UHF RFID tag antennas</t>
  </si>
  <si>
    <t>10.1007/s11664-010-1392-0</t>
  </si>
  <si>
    <t>2-s2.0-78650727140</t>
  </si>
  <si>
    <t>['x satellite', 'works even', 'whole imagery', 'used dem', 'urban areas', 'terrain height', 'technique used', 'still need', 'several investigations', 'selected randomly', 'satellite data', 'satellite ),', 'rpcs ).', 'rpc coefficients', 'robust method', 'results show', 'remote sensing', 'reached even', 'radiometric properties', 'radar images', 'processing steps', 'prism sensors', 'orthorectified data', 'orientation knowledge', 'optical sensors', 'optical data', 'matching areas', 'mainly dependent', 'known exactly', 'isprs ).', 'important pre', 'image data', 'higher precision', 'high precision', 'high accuracy', 'ground control', 'geometric accuracy', 'geocoded data', 'foreshortening effects', 'exterior orientation', 'different geometric', 'correction terms', 'available interior', 'available dem', 'although high', 'adjustment calculations']</t>
  </si>
  <si>
    <t>Matching | Mutual information | Optical data | Orthorectification | Radar data</t>
  </si>
  <si>
    <t>Orthorectification of satellite data is one of the most important pre-processing steps for application oriented evaluations and for image data input into Geographic Information Systems. Although high- and very high-resolution optical data can be rectified without ground control points (GCPs) using an underlying digital elevation model (DEM) to positional root mean square errors (RMSEs) between 3 m and several hundred meters (depending on the satellite), there is still need for ground control with higher precision to reach lower RMSE values for the orthoimages. The very high geometric accuracy of geocoded data of the TerraSAR-X satellite has been shown in several investigations. This is due to the fact that the SAR antenna measures distances which are mainly dependent on the terrain height and the position of the satellite. The latter can be measured with high precision, whereas the satellite attitude need not be known exactly. If the used DEM is of high accuracy, the resulting geocoded SAR data are very precise in their geolocation. This precision can be exploited to improve the orientation knowledge and thereby the geometric accuracy of the rectified optical satellite data. The challenge is to match two kinds of image data, which exhibit very different geometric and radiometric properties. Simple correlation techniques do not work and the goal is to develop a robust method which works even for urban areas, including radar shadows, layover and foreshortening effects. First the optical data have to be rectified with the available interior and exterior orientation data or using rational polynomial coefficients (RPCs). From this approximation, the technique used is the measurement of small identical areas in the optical and radar images by automatic image matching, using a newly developed adapted mutual information procedure followed by an estimation of correction terms for the exterior orientation or the RPC coefficients. The matching areas are selected randomly from a regular grid covering the whole imagery. By adjustment calculations, parameters from falsely matched areas can be eliminated and optimal improvement parameters are found. The original optical data are orthorectified again using the delivered metadata together with these corrections and the available DEM. As proof of method the orthorectified data from IKONOS and ALOS-PRISM sensors are compared with conventional ground control information from high-precision orthoimage maps of the German Cartographic Survey. The results show that this method is robust, even for urban areas. Although the resulting RMSE values are in the order of 2-6 m, the advantage is that this result can be reached even for optical sensors which do not exhibit low RMSE values without using manual GCP measurements. ¬© 2010 International Society for Photogrammetry and Remote Sensing, Inc. (ISPRS).</t>
  </si>
  <si>
    <t>124-132</t>
  </si>
  <si>
    <t>ISPRS Journal of Photogrammetry and Remote Sensing</t>
  </si>
  <si>
    <t>60007798;60007798;60007798;60007798;60007798</t>
  </si>
  <si>
    <t>56216874200;7404246697;26658679700;25655621700;7004572990</t>
  </si>
  <si>
    <t>Reinartz, Peter;M√ºller, Rupert;Schwind, Peter;Suri, Sahil;Bamler, Richard</t>
  </si>
  <si>
    <t>¬†Cologne</t>
  </si>
  <si>
    <t>Deutsches Zentrum fur Luft- Und Raumfahrt</t>
  </si>
  <si>
    <t>Reinartz P.</t>
  </si>
  <si>
    <t>Orthorectification of VHR optical satellite data exploiting the geometric accuracy of TerraSAR-X data</t>
  </si>
  <si>
    <t>S0924271610000948</t>
  </si>
  <si>
    <t>10.1016/j.isprsjprs.2010.10.003</t>
  </si>
  <si>
    <t>2-s2.0-78650754836</t>
  </si>
  <si>
    <t>['resonant frequency', 'pso algorithm', 'msa ).', 'methods based', 'may maintain', 'important parameter', 'generalization ability', 'construct nne', 'chaos mutation', 'basic idea', 'available ones']</t>
  </si>
  <si>
    <t>chaos | microstrip antennas | neural network ensemble | particle swarm optimization | resonant frequency</t>
  </si>
  <si>
    <t>Resonant frequency is an important parameter in designing microstrip antenna (MSA). Selective neural network ensemble (NNE) methods based on decimal particle swarm optimization (PSO) algorithm and binary PSO algorithm are proposed in this study. The basic idea of the methods is to optimally select neural networks (NNs) to construct NNE with the aid of PSO algorithm. This may maintain the diversity of NNs and decrease the effects of collinearity and noise of sample. Simultaneously, chaos mutation is adopted to increase the diversity of particles of PSO. Experimental results show that the chaos PSO algorithm can improve the generalization ability of NNE. Moreover, by using this algorithm, model of resonant frequency of MSA is established. Computing results indicate that the model is better than the available ones. Copyright ¬© 2010 John Wiley &amp; Sons, Ltd.</t>
  </si>
  <si>
    <t>78-88</t>
  </si>
  <si>
    <t>International Journal of Numerical Modelling: Electronic Networks, Devices and Fields</t>
  </si>
  <si>
    <t>60069706;60069706;60069706</t>
  </si>
  <si>
    <t>7402840866;36803144400;57196166402</t>
  </si>
  <si>
    <t>Tian, Yu Bo;Zhang, Su Ling;Li, Jing Yi</t>
  </si>
  <si>
    <t>Zhenjiang</t>
  </si>
  <si>
    <t>Jiangsu University of Science and Technology</t>
  </si>
  <si>
    <t>Tian Y.B.</t>
  </si>
  <si>
    <t>Modeling resonant frequency of microstrip antenna based on neural network ensemble</t>
  </si>
  <si>
    <t>10.1002/jnm.761</t>
  </si>
  <si>
    <t>2-s2.0-78650780790</t>
  </si>
  <si>
    <t>['sized structures', 'single computers', 'single computer', 'shifter elements', 'sequential computing', 'scale structures', 'run fast', 'optimizing circuit', 'obtained results', 'network modelling', 'modal scale', 'large range', 'illustration purposes', 'electromagnetic modelling', 'electromagnetic coupling', 'electromagnetic analysis', 'efficient monolithic', 'computing environment', 'complex structures', 'comparable speed', 'changing technique', 'changing networks', 'approach shows', 'approach compared', 'adaptive use']</t>
  </si>
  <si>
    <t>high-performance computing | numerical multi-scale electromagnetic modeling | reflectarrays | Scale-Changing Technique</t>
  </si>
  <si>
    <t>A parallel computing approach to run fast and full-wave electromagnetic simulation of complex structures in Grid Computing environment is presented. In this study, we show how Grid Computing improves speed and/or reliability over that provided by a single computer, while typically being much more cost-effective than single computers of comparable speed or reliability. An efficient monolithic (unique) formulation for the electromagnetic modelling of complex (multi-scale) structures, i.e. structures that exhibit multiple metallic patterns whose sizes cover a large range of scales, is used here. This approach, named the Scale-Changing Technique, is based on the cascade of multi-modal Scale-Changing Networks, each network modelling the electromagnetic coupling between two successive scale levels. These networks can be first computed separately, in an adaptive use of Grid Computing architecture nature, and then cascaded for the global electromagnetic simulation. Based on this technique, a fast computer algorithm was developed and tested in the Grid-Computing environment. For illustration purposes, the electromagnetic analysis of multi-scale structures, applied to phase-shifter elements and an example of infinite passive reflectarray, was carried out. The obtained results have confirmed the effectiveness of such an approach compared with sequential computing. This approach shows very good computation performance while keeping the same accuracy. Besides, this method is very promising for optimizing circuit with multiple design parameters to handle and for the global electromagnetic simulation of multi-scale and/or oer-sized structures. Copyright ¬© 2010 John Wiley &amp; Sons, Ltd.</t>
  </si>
  <si>
    <t>58-77</t>
  </si>
  <si>
    <t>60005830-60027245;60110719-109643941;60005830-60027245;60005830-60027245;109643941;60005830;60005830-60027245</t>
  </si>
  <si>
    <t>24483713200;57023389800;35194718000;7006406720;8203551800;23667145600;7005638826</t>
  </si>
  <si>
    <t>Khalil, F.;Barrios-Hernandez, C. J.;Rashid, A.;Aubert, H.;Denneulin, Y.;Coccetti, F.;Plana, R.</t>
  </si>
  <si>
    <t>France;France;France;France</t>
  </si>
  <si>
    <t>Sophia Antipolis;Toulouse;Toulouse;</t>
  </si>
  <si>
    <t>Laboratoire d'Informatique, Signaux et Syst√®mes de Sophia-Antipolis;Universite Paul Sabatier Toulouse III;Laboratoire d'Analyse et d'Architecture des Systemes;LIG-ENSIMAG</t>
  </si>
  <si>
    <t>60110719;60027245;60005830;109643941</t>
  </si>
  <si>
    <t>Khalil F.</t>
  </si>
  <si>
    <t>Parallelization of the scale-changing technique in grid computing environment for the electronmagnetic simulation of multi-scale structures</t>
  </si>
  <si>
    <t>10.1002/jnm.760</t>
  </si>
  <si>
    <t>2-s2.0-78650795666</t>
  </si>
  <si>
    <t>562/06-CISS-2470</t>
  </si>
  <si>
    <t>['tracking functionality', 'signal blocking', 'motorized antenna', 'key element', 'ftc system', 'external disturbances', 'chosen satellite', 'certain faults', 'cause interruption', 'antenna system']</t>
  </si>
  <si>
    <t>Antenna | fault tolerant control (FTC) | nonlinear internal model | robust fault diagnosis | tracking</t>
  </si>
  <si>
    <t>Motorized antenna is a key element in overseas satellite telecommunication. The control system directs the on-board antenna toward a chosen satellite while the high sea waves disturb the antenna. Certain faults (communication system malfunction or signal blocking) cause interruption in the communication connection resulting in loss of the tracking functionality, and instability of the antenna. In this brief, a fault tolerant control (FTC) system is proposed for the satellite tracking antenna. The FTC system maintains the tracking functionality by employing proper control strategy. A robust fault diagnosis system is designed to supervise the FTC system. The employed fault diagnosis solution is able to estimate the faults for a class of nonlinear systems acting under external disturbances. Effectiveness of the method is verified through implementation and test on an antenna system. ¬© 2006 IEEE.</t>
  </si>
  <si>
    <t>221-228</t>
  </si>
  <si>
    <t>IEEE Transactions on Control Systems Technology</t>
  </si>
  <si>
    <t>60022134;60022134;60022134</t>
  </si>
  <si>
    <t>36683366900;55892517300;23394098500</t>
  </si>
  <si>
    <t>Soltani, Mohsen N.;Izadi-Zamanabadi, Roozbeh;Wisniewski, Rafael</t>
  </si>
  <si>
    <t>Denmark</t>
  </si>
  <si>
    <t>Aalborg</t>
  </si>
  <si>
    <t>Aalborg University</t>
  </si>
  <si>
    <t>Soltani M.</t>
  </si>
  <si>
    <t>Reliable control of ship-mounted satellite tracking antenna</t>
  </si>
  <si>
    <t>10.1109/TCST.2010.2040281</t>
  </si>
  <si>
    <t>2-s2.0-78650802423</t>
  </si>
  <si>
    <t>Army Research Office</t>
  </si>
  <si>
    <t>ARO</t>
  </si>
  <si>
    <t>['typical ied', 'timescales comparable', 'stress data', 'rf antennas', 'quantitative measure', 'millisecond pulses', 'may provide', 'kevlar helmet', 'intense blast', 'element full', 'easily measured', 'diagnostic tool', 'controlled environments', 'bone piezoelectricity', 'blast insult']</t>
  </si>
  <si>
    <t>In this paper, we show that bone piezoelectricity-a phenomenon in which bone polarizes electrically in response to an applied mechanical stress and produces a short-range electric field-may be a source of intense blast-induced electric fields in the brain, with magnitudes and timescales comparable to fields with known neurological effects. We compute the induced charge density in the skull from stress data on the skull from a finite-element full-head model simulation of a typical IED-scale blast wave incident on an unhelmeted human head as well as a human head protected by a kevlar helmet, and estimate the resulting electric fields in the brain in both cases to be on the order of 10. V/m in millisecond pulses. These fields are more than 10 times stronger than the IEEE safety guidelines for controlled environments (IEEE Standards Coordinating Committee 28, 2002) and comparable in strength and timescale to fields from repetitive Transcranial Magnetic Stimulation (rTMS) that are designed to induce neurological effects (Wagner et al., 2006a). They can be easily measured by RF antennas, and may provide the means to design a diagnostic tool that records a quantitative measure of the head's exposure to blast insult. ¬© 2010 Elsevier Inc.</t>
  </si>
  <si>
    <t>SUPPL. 1</t>
  </si>
  <si>
    <t>NeuroImage</t>
  </si>
  <si>
    <t>60022195;60022195;60006130;60022195;60022195;60005304;60022195;60022195</t>
  </si>
  <si>
    <t>56101316600;6602847236;7404566682;36046746000;6603076686;57199530601;6603555124;7406327642</t>
  </si>
  <si>
    <t>Lee, Ka Yan Karen;Nyein, Michelle K.;Moore, David F.;Joannopoulos, J. D.;Socrate, Simona;Imholt, Timothy;Radovitzky, Raul;Johnson, Steven G.</t>
  </si>
  <si>
    <t>Cambridge;Bethesda MD;Waltham</t>
  </si>
  <si>
    <t>Massachusetts Institute of Technology;Walter Reed National Military Medical Center;Raytheon</t>
  </si>
  <si>
    <t>60022195;60006130;60005304</t>
  </si>
  <si>
    <t>Lee K.Y.K.</t>
  </si>
  <si>
    <t>Blast-induced electromagnetic fields in the brain from bone piezoelectricity</t>
  </si>
  <si>
    <t>S1053811910007743</t>
  </si>
  <si>
    <t>10.1016/j.neuroimage.2010.05.042</t>
  </si>
  <si>
    <t>2-s2.0-78650809713</t>
  </si>
  <si>
    <t>['uniform skeleton', 'tb3 ion', 'solid tb', 'room temperature', 'rights reserved', 'podands li', 'nitrate complexes', 'neutral chains', 'luminescent properties', 'luminescence efficiencies', 'hydrogen bonding', 'dimensional zig', 'coordination polymers', 'also discussed']</t>
  </si>
  <si>
    <t>Coordination polymers | Lanthanide | Luminescent properties | Podand</t>
  </si>
  <si>
    <t>A one-dimensional linear chain coordination polymer [ErL I(NO3)3(CH3CO2Et)] n (LI=1,2-bis{[(2'-furfurylaminoformyl)phenoxyl]methyl} benzene) and a one-dimensional zig-zag coordination polymer {[TbL II(NO3)3(H2O)]¬∑(H 2O)}n (LII=1,2-bis{[2'-(2- pyridylmethylaminoformyl)phenoxyl]methyl}benzene) were assembled by two structurally related bridging podands LI and LII which have uniform skeleton and different terminal groups. In {[TbL II(NO3)3(H2O)]¬∑(H 2O)}n, the neutral chains were linked by the hydrogen bonding interactions between the free and coordinated water molecules from two different directions to interpenetrate into a 3D supramolecular structure. At the same time, the luminescent properties of the solid Tb(III) nitrate complexes of these podands were investigated at room temperature. The lowest triplet state energy levels T1 of the podands LI and L II indicate that the triplet state energy levels of the antennae are both above the lowest excited resonance level of 5D4 of Tb3 ion. Thus the absorbed energy could be transferred from ligands to the central Tb3 ions. And the influence of the hydrogen bonding on the luminescence efficiencies of the coordination polymers was also discussed. ¬© 2010 Elsevier Inc. All rights reserved.</t>
  </si>
  <si>
    <t>164-170</t>
  </si>
  <si>
    <t>1095726X</t>
  </si>
  <si>
    <t>Journal of Solid State Chemistry</t>
  </si>
  <si>
    <t>60088961;60088961;60088961;60088961;60088961;60088961</t>
  </si>
  <si>
    <t>57219152057;36605558000;23993333900;55723548700;7404591323;56309220700</t>
  </si>
  <si>
    <t>Wang, Qing;Yan, Xuhuan;Zhang, Hongrui;Liu, Weisheng;Tang, Yu;Tan, Minyu</t>
  </si>
  <si>
    <t>Lanzhou</t>
  </si>
  <si>
    <t>State Key Laboratory of Applied Organic Chemistry</t>
  </si>
  <si>
    <t>Wang Q.</t>
  </si>
  <si>
    <t>Crystal structures and luminescent properties of lanthanide nitrate coordination polymers with structurally related amide type bridging podands</t>
  </si>
  <si>
    <t>S0022459610005177</t>
  </si>
  <si>
    <t>10.1016/j.jssc.2010.11.011</t>
  </si>
  <si>
    <t>2-s2.0-78650828340</t>
  </si>
  <si>
    <t>['¬© 2011', 'supramolecular architecture', 'solar energy', 'royal society', 'protein self', 'protein complex', 'promote self', 'primary function', 'ppo 16', 'photosynthetic membrane', 'photoconversion devices', 'phase transition', 'phase behavior', 'novel approach', 'new class', 'micellar state', 'maximum rate', 'lhcii embedded', 'lhcii ).', 'lamellar structure', 'interacting components', 'important implications', 'great potential', 'first time', 'ethylene oxide', 'energy transfer', 'design principles', 'could also', 'controlled architecture', 'block copolymer']</t>
  </si>
  <si>
    <t>Self-assembled membrane architectures have great potential for the development of materials for the conversion of solar energy into electricity or fuels. Discovering the design principles that promote self-assembly in natural photosynthetic systems may provide inspiration for the development of synthetic solar conversion systems. We report for the first time that naturally occurring light harvesting antennae can alter the phase behavior of a poly(ethylene oxide)-block-poly(propylene oxide)-block-poly(ethylene oxide) (PEO-PPO-PEO) block copolymer system from micellar to lamellar structures mimicking their role in maintaining the supramolecular architecture of the photosynthetic membrane. Small-angle neutron scattering shows that PEO43-PPO 16-PEO43 micelles undergo a phase transition from a micellar state to a lamellar structure with a ‚àº60 √Ö spatial repetition in the presence of plant light harvesting complex II (LHCII). In addition, spectrophotometric analysis indicates that the protein self-assembles in the synthetic membrane structure. Photodependent hydrogen production mediated by LHCII embedded in the block copolymer had a maximum rate of 6.4 mol h -1 per mg chlorophyll. The production of H2 was sustained for greater than 100 hours showing the potential of this approach for the development of self-assembled bioinspired photoconversion systems. Although excited energy transfer is the primary function of LHCII, this work provides evidence that the protein complex can also perform electron transfer, a role not known to occur in vivo. The significance of this work is that it provides a novel approach for developing a new class of membrane-based smart material with a well-controlled architecture that is dependent on the assembly of interacting components, and it could also have important implications in self-repair and control of energy transfer in photoconversion devices. ¬© 2011 The Royal Society of Chemistry.</t>
  </si>
  <si>
    <t>181-188</t>
  </si>
  <si>
    <t>Energy and Environmental Science</t>
  </si>
  <si>
    <t>60024266-60021542;60024266;60024266;60024266;60024266</t>
  </si>
  <si>
    <t>14041302800;35741899100;7102452245;35734058400;57197400219</t>
  </si>
  <si>
    <t>Cardoso, Mateus B.;Smolensky, Dmitriy;Heller, William T.;Hong, Kunlun;O'Neill, Hugh</t>
  </si>
  <si>
    <t>United States;Brazil</t>
  </si>
  <si>
    <t>Oak Ridge;Campinas</t>
  </si>
  <si>
    <t>Oak Ridge National Laboratory;Laboratorio Nacional de Luz Sincrotron</t>
  </si>
  <si>
    <t>60024266;60021542</t>
  </si>
  <si>
    <t>Cardoso M.</t>
  </si>
  <si>
    <t>Supramolecular assembly of biohybrid photoconversion systems</t>
  </si>
  <si>
    <t>10.1039/c0ee00369g</t>
  </si>
  <si>
    <t>2-s2.0-78650830933</t>
  </si>
  <si>
    <t>['spurious signals', 'soil moisture', 'realistic l', 'polarization coupling', 'ocean salinity', 'large change', 'landwater boundaries', 'first time', 'false indication', 'brightness temperature', 'band antennas']</t>
  </si>
  <si>
    <t>Microwave radiometer | microwave radiometer polarimetry | microwave remote sensing</t>
  </si>
  <si>
    <t>The third Stokes parameter will be observed from space for the first time at L-band by the Soil Moisture and Ocean Salinity and Aquarius/SAC-D satellites. The correlation between polarizations, which is the source of the third Stokes parameter, is of interest at L-band to measure Faraday rotation and also to indicate novel features of the surface. However, spurious signals (false indication of correlation) can occur in the third Stokes parameter. For example, this happens when the radiometer crosses boundaries associated with a large change in brightness temperature, such as landwater boundaries. In this paper, calculations with the Aquarius radiometer antennas will be used to show that these spurious signals are due to the cross-polarization coupling and large beamwidth associated with realistic L-band antennas in space. ¬© 2006 IEEE.</t>
  </si>
  <si>
    <t>406-414</t>
  </si>
  <si>
    <t>1 PART 2</t>
  </si>
  <si>
    <t>IEEE Transactions on Geoscience and Remote Sensing</t>
  </si>
  <si>
    <t>60006337;60006337;60006337;60006337;60006337</t>
  </si>
  <si>
    <t>7005621665;6602983976;57197613469;7202507499;6602327749</t>
  </si>
  <si>
    <t>Le Vine, David M.;Dinnat, Emmanuel P.;Jacob, S. Daniel;Abraham, Saji;De Matthaeis, Paolo</t>
  </si>
  <si>
    <t>Greenbelt</t>
  </si>
  <si>
    <t>NASA Goddard Space Flight Center</t>
  </si>
  <si>
    <t>Le Vine D.</t>
  </si>
  <si>
    <t>Impact of antenna pattern on measurement of the third stokes parameter from space at L-band</t>
  </si>
  <si>
    <t>10.1109/TGRS.2010.2051953</t>
  </si>
  <si>
    <t>2-s2.0-78650853258</t>
  </si>
  <si>
    <t>['typical concealed', 'strong potential', 'security applications', 'resolution requirements', 'resolution 3', 'orthogonal direction', 'nonmonochromatic waves', 'mimo array', 'imaging capabilities', 'fractional bandwidth', 'experimentally verified', 'effective aperture', 'digital beamforming', 'different conditions', 'detection scenario', 'designed based', 'designed allowing', 'decisive influence', 'conventional 2', 'antenna elements', 'antenna array']</t>
  </si>
  <si>
    <t>Concealed weapon detection (CWD) | multiple-inputmultiple-output (MIMO) | sparse aperture antenna array | synthetic aperture radar (SAR) | ultrawideband (UWB)</t>
  </si>
  <si>
    <t>A high-resolution imaging system based on the combination of ultrawideband (UWB) transmission, multiple-inputmultiple-output (MIMO) array, and synthetic aperture radar (SAR) is suggested and studied. Starting from the resolution requirements, spatial sampling criteria for nonmonochromatic waves are investigated. Exploring the decisive influence of the system's fractional bandwidth (instead of previously claimed aperture sparsity) on the imaging capabilities of sparse aperture arrays, a MIMO linear array is designed based on the principle of effective aperture. For the antenna array, an optimized UWB antenna is designed allowing for distortionless impulse radiation with more than 150% fractional bandwidth. By combining the digital beamforming in the MIMO array with the SAR in the orthogonal direction, a high-resolution 3-D volumetric imaging system with a significantly reduced number of antenna elements is proposed. The proposed imaging system is experimentally verified against the conventional 2-D SAR under different conditions, including a typical concealed-weapon-detection scenario. The imaging results confirm the correctness of the proposed system design and show a strong potential of the MIMO-SAR-based UWB system for security applications. ¬© 2006 IEEE.</t>
  </si>
  <si>
    <t>509-518</t>
  </si>
  <si>
    <t>60006288;60006288</t>
  </si>
  <si>
    <t>24470647700;24774219300</t>
  </si>
  <si>
    <t>Zhuge, Xiaodong;Yarovoy, Alexander G.</t>
  </si>
  <si>
    <t>Netherlands</t>
  </si>
  <si>
    <t>Delft</t>
  </si>
  <si>
    <t>Delft University of Technology</t>
  </si>
  <si>
    <t>Zhuge X.</t>
  </si>
  <si>
    <t>A sparse aperture MIMO-SAR-based UWB imaging system for concealed weapon detection</t>
  </si>
  <si>
    <t>10.1109/TGRS.2010.2053038</t>
  </si>
  <si>
    <t>2-s2.0-78650857276</t>
  </si>
  <si>
    <t>CCF-0431088</t>
  </si>
  <si>
    <t>['user multiple', 'transmit snr', 'suitable eigenbasis', 'statistical dof', 'statistical degrees', 'sparsity level', 'sparse channels', 'significant penalty', 'recent attention', 'power signaling', 'physical arguments', 'performance analysis', 'perfect knowledge', 'optimally adapting', 'new paradigm', 'multiantenna measurements', 'increased interest', 'experimental results', 'ergodic capacity', 'dominant enough', 'dominant dof', 'could result', 'art technologies', 'antenna systems', 'antenna spacings', 'antenna dimensions', 'also shown']</t>
  </si>
  <si>
    <t>Antenna arrays | correlation | fading channels | information rates | multiple-inputmultiple-output (MIMO) systems | random matrix theory | reconfigurable arrays | sparse systems</t>
  </si>
  <si>
    <t>Recent attention on performance analysis of single-user multiple-inputmultiple-output (MIMO) systems has been on understanding the impact of the spatial correlation model on ergodic capacity. In most of these works, it is assumed that the statistical degrees of freedom (DoF) in the channel can be captured by decomposing it along a suitable eigenbasis and that the transmitter has perfect knowledge of the statistical DoF. With an increased interest in large-antenna systems in state-of-the-art technologies, these implicit channel modeling assumptions in the literature have to be revisited. In particular, multiantenna measurements have showed that large-antenna systems are sparse where only a few DoF are dominant enough to contribute towards capacity. Thus, in this work, it is assumed that the transmitter can only afford to learn the dominant statistical DoF in the channel. The focus is on understanding ergodic capacity scaling laws in sparse channels. Unlike classical results, where linear capacity scaling is implicit, sparsity of MIMO channels coupled with a knowledge of only the dominant DoF is shown to result in a new paradigm of sublinear capacity scaling that is consistent with experimental results and physical arguments. It is also shown that uniform-power signaling over all the antenna dimensions is wasteful and could result in a significant penalty over optimally adapting the antenna spacings in response to the sparsity level of the channel and transmit SNR. ¬© 2006 IEEE.</t>
  </si>
  <si>
    <t>345-364</t>
  </si>
  <si>
    <t>IEEE Transactions on Information Theory</t>
  </si>
  <si>
    <t>60032179-60026553;60032179</t>
  </si>
  <si>
    <t>16319575100;7006280121</t>
  </si>
  <si>
    <t>Raghavan, Vasanthan;Sayeed, Akbar M.</t>
  </si>
  <si>
    <t>United States;Australia</t>
  </si>
  <si>
    <t>Madison;Parkville</t>
  </si>
  <si>
    <t>University of Wisconsin-Madison;University of Melbourne</t>
  </si>
  <si>
    <t>60032179;60026553</t>
  </si>
  <si>
    <t>Raghavan V.</t>
  </si>
  <si>
    <t>Sublinear capacity scaling laws for sparse MIMO channels</t>
  </si>
  <si>
    <t>10.1109/TIT.2010.2090255</t>
  </si>
  <si>
    <t>2-s2.0-78650858051</t>
  </si>
  <si>
    <t>CNS-09-05398</t>
  </si>
  <si>
    <t>['upper bound', 'transmit power', 'sufficiently large', 'secure degrees', 'scaling rule', 'relay system', 'positive number', 'novel compress', 'longer applies', 'legitimate nodes', 'grow linearly', 'freedom using', 'forward protocol', 'direct source', 'direct link', 'destination link', 'antenna eavesdropper', 'af scheme']</t>
  </si>
  <si>
    <t>Degrees of freedom | feedback | information-theoretic security | relay channels | wiretap channels</t>
  </si>
  <si>
    <t>Secure communication protocols over a single-relay system in the presence of a multiple-antenna eavesdropper are investigated. When there is no direct link between the source and the destination, an amplify-and-forward (AF) protocol that allows both the destination and the source to jam the eavesdropper is shown to achieve secrecy rates that grow linearly with the transmit power in dB, even if all the legitimate nodes have strictly fewer antennas than the eavesdropper. The number of achievable secure degrees of freedom is quantified and shown to match an upper bound when the number of antennas at the destination is sufficiently large. However, in the presence of a direct link between source and destination, this scaling rule no longer applies. The bottleneck of the AF scheme in the presence of a direct source-destination link is identified, motivating the use of another AF scheme and a novel compress-and-forward protocol that can achieve a positive number of secure degrees of freedom using an insecure feedback link. ¬© 2006 IEEE.</t>
  </si>
  <si>
    <t>291-302</t>
  </si>
  <si>
    <t>60003269;60003269</t>
  </si>
  <si>
    <t>57212837676;55665272100</t>
  </si>
  <si>
    <t>Kim, Tng T.;Poor, H. Vincent</t>
  </si>
  <si>
    <t>Princeton</t>
  </si>
  <si>
    <t>Princeton University</t>
  </si>
  <si>
    <t>Kim T.</t>
  </si>
  <si>
    <t>On the secure degrees of freedom of relaying with half-duplex feedback</t>
  </si>
  <si>
    <t>10.1109/TIT.2010.2090250</t>
  </si>
  <si>
    <t>2-s2.0-78650858776</t>
  </si>
  <si>
    <t>['¬© 2011', 'two ground', 'technique implemented', 'simulation results', 'significantly reduce', 'side walls', 'provide isolation', 'proposed technique', 'plane size', 'planar inverted', 'operation band', 'mutual coupling', 'method comprises', 'lattice pattern', 'ground plane', 'frequency band', 'f antennas', 'dws loaded', 'dws ).', 'antenna spacing', 'also investigated', 'adjacent antennas', '56 db']</t>
  </si>
  <si>
    <t>A technique to significantly reduce the mutual coupling between closely spaced antennas operating at the same frequency band is presented. The method comprises the use of two ground-plane side walls that are erected vertically next to adjacent antennas. The side walls are defected with a lattice pattern of slots to form a defected wall structure (DWS). In addition, the adjacent antennas sharing a common ground plane are separated with a pair of slits in the ground plane. This technique implemented on closely packed antenna suppresses surface waves in the antenna's operation band and can provide isolation of 56 dB, which was achieved with a DWS loaded with mushroom-shape slots separating two microstrip patch antennas. In this case, the inter-antenna spacing (centre to centre) is 0.272Œªo and ground-plane size is 0.606√ó0.370Œªo2. Also investigated is the number of DWS slot loadings on isolation between adjacent antennas. Furthermore, the proposed technique is shown to substantially reduce mutual coupling between planar inverted-F antennas (PIFAs) and monopoles. The measured results validate the proposed technique and vindicate the simulation results. ¬© 2011 The Institution of Engineering and Technology.</t>
  </si>
  <si>
    <t>113-125</t>
  </si>
  <si>
    <t>IET Microwaves, Antennas and Propagation</t>
  </si>
  <si>
    <t>60016972;60105242;60015913;60002826</t>
  </si>
  <si>
    <t>14527009100;26023036000;24824538900;6603900197</t>
  </si>
  <si>
    <t>Dadashzadeh, G.;Dadgarpour, A.;Jolani, F.;Virdee, B. S.</t>
  </si>
  <si>
    <t>Iran;Iran;Canada;United Kingdom</t>
  </si>
  <si>
    <t>Tehran;Tehran;Halifax;London</t>
  </si>
  <si>
    <t>Islamic Azad University, Science and Research Branch;Shahed University;Dalhousie University;London Metropolitan University</t>
  </si>
  <si>
    <t>60105242;60016972;60015913;60002826</t>
  </si>
  <si>
    <t>Dadashzadeh G.</t>
  </si>
  <si>
    <t>Mutual coupling suppression in closely spaced antennas</t>
  </si>
  <si>
    <t>10.1049/iet-map.2009.0564</t>
  </si>
  <si>
    <t>2-s2.0-78650864385</t>
  </si>
  <si>
    <t>['¬© 2011', 'work extends', 'uplink multipaths', 'receiving antennas', 'polarisation states', 'geometric modelling', 'formulas fit', 'form functions', 'derived formulas', 'channel fading']</t>
  </si>
  <si>
    <t>This work extends the 'geometric modelling' of channel fading to account for the effects of the polarisation states of the transmitting/receiving antennas, and for the distribution of the direction of arrival of the uplink multipaths. The derived formulas are closed-form functions, explicitly in terms of a few model parameters idealising the spatial geometry among the transmitter, the scatterers and the receiver. These formulas fit the empirical data well. ¬© 2011 The Institution of Engineering and Technology.</t>
  </si>
  <si>
    <t>95-101</t>
  </si>
  <si>
    <t>60005465;60008928</t>
  </si>
  <si>
    <t>26321246300;7404759216</t>
  </si>
  <si>
    <t>Wu, Y. I.;Wong, K. T.</t>
  </si>
  <si>
    <t>Hong Kong;China</t>
  </si>
  <si>
    <t>Kowloon;Chengdu</t>
  </si>
  <si>
    <t>Hong Kong Polytechnic University;University of Electronic Science and Technology of China</t>
  </si>
  <si>
    <t>60008928;60005465</t>
  </si>
  <si>
    <t>Wu Y.</t>
  </si>
  <si>
    <t>Polarisation-sensitive geometric modelling of the distribution of direction-of-arrival for uplink multipaths</t>
  </si>
  <si>
    <t>10.1049/iet-map.2010.0077</t>
  </si>
  <si>
    <t>2-s2.0-78650868240</t>
  </si>
  <si>
    <t>['relays operate', 'multiplexing tradeoff', 'multiple antennas', 'incorporating time', 'duplex single', 'duplex mode', 'based space', 'based relaying']</t>
  </si>
  <si>
    <t>Diversity-multiplexing tradeoff (DMT) | multihop | multiple-input-multiple- output (MIMO) | relay networks</t>
  </si>
  <si>
    <t>In this paper, we investigate the diversity-multiplexing tradeoff (DMT) of a multiple-input-multiple-output (MIMO) full-duplex single-user multihop relay channel, where a pair of source and destination communicates via multiple layers of relays. All communication terminals could be equipped with multiple antennas. The relays operate in a full-duplex mode. By incorporating time-domain linear transformation into amplify-and-forward (AF) based relaying, we propose an AF-based space-time relay scheme and show that the DMT upper bound of the channel can be achieved by properly designing space-time (ST) codes at the source. ¬© 2006 IEEE.</t>
  </si>
  <si>
    <t>303-316</t>
  </si>
  <si>
    <t>60005510;60005510;60005510</t>
  </si>
  <si>
    <t>55703451700;7404989917;7006387633</t>
  </si>
  <si>
    <t>Li, Qian;Li, Kwok H.;Teh, Kah C.</t>
  </si>
  <si>
    <t>Singapore</t>
  </si>
  <si>
    <t>Singapore City</t>
  </si>
  <si>
    <t>Nanyang Technological University</t>
  </si>
  <si>
    <t>Li Q.</t>
  </si>
  <si>
    <t>Achieving optimal diversity-multiplexing tradeoff for full-duplex MIMO multihop relay networks</t>
  </si>
  <si>
    <t>10.1109/TIT.2010.2090199</t>
  </si>
  <si>
    <t>2-s2.0-78650874250</t>
  </si>
  <si>
    <t>['two rotors', 'safety system', 'research results']</t>
  </si>
  <si>
    <t>Automatic determination safety distance | Lateral acceleration | Safety system | Unturned runaway escapement</t>
  </si>
  <si>
    <t>The computer synthesis simulation of an aerial vehicle safety control system is made by using the Working Model simulation software and an unturned runaway escapement driven by two rotors. The research results have shown that the safety system can determine lateral acceleration effect. Copyright ¬© 2011 Inderscience Enterprises Ltd.</t>
  </si>
  <si>
    <t>72-76</t>
  </si>
  <si>
    <t>International Journal of Modelling, Identification and Control</t>
  </si>
  <si>
    <t>105590569;105590569;105590569</t>
  </si>
  <si>
    <t>23005920700;55460835800;57197950074</t>
  </si>
  <si>
    <t>Shang, Ya Ling;Lu, Ming;Sun, Shao Hua</t>
  </si>
  <si>
    <t>Yantai</t>
  </si>
  <si>
    <t>Naval Aeronautics and Astronautics University</t>
  </si>
  <si>
    <t>Shang Y.L.</t>
  </si>
  <si>
    <t>Studies of the Working characters of the aerial vehicle's safety control system</t>
  </si>
  <si>
    <t>10.1504/IJMIC.2011.037832</t>
  </si>
  <si>
    <t>2-s2.0-78650879397</t>
  </si>
  <si>
    <t>['¬© 2011', 'uniaxial permeability', 'uniaxial electric', 'uniaxial anisotropy', 'tm01 mode', 'theoretical study', 'superstrate configuration', 'resonator antenna', 'resonant frequency', 'moment method', 'many authors', 'integral equation', 'elements enhance', 'chirality elements', 'chiral substrate', 'antenna characteristics', 'anisotropic superstrate']</t>
  </si>
  <si>
    <t>The effects of the uniaxial anisotropy and chirality of the superstrate on the resonant frequency and bandwidth of rectangular microstrip patch in a substrate-superstrate configuration are investigated. The theoretical study is rigorously formulated via the integral equation and solved using Galerkin's moment method. The complex resonant frequency for the TM01 mode is studied using sinusoidal basis functions. The effects of the uniaxial anisotropic permittivity on the resonant frequency of a monolayer have been studied by many authors. Recently the same resonator antenna with a uniaxial permeability and chiral substrate has been studied by the authors, and it was found that these elements enhance the antenna characteristics. Some researchers have suggested the use of an anisotropic superstrate to improve the characteristics of the antenna. Therefore the aim of this work is focused on the effects of a superstrate having uniaxial electric, uniaxial magnetic anisotropies, and chirality elements on the resonant frequency and the bandwidth of the rectangular microstrip antenna. ¬© 2011 The Institution of Engineering and Technology.</t>
  </si>
  <si>
    <t>17-29</t>
  </si>
  <si>
    <t>60068741;60069889;60087346</t>
  </si>
  <si>
    <t>6504428948;20734367900;6507064152</t>
  </si>
  <si>
    <t>Zebiri, C.;Lashab, M.;Benabdelaziz, F.</t>
  </si>
  <si>
    <t>Algeria;Algeria;Algeria</t>
  </si>
  <si>
    <t>Constantine;Skikda;Setif</t>
  </si>
  <si>
    <t>Universit√© des Fr√®res Mentouri Constantine 1;Universit√© 20 Ao√ªt 1955-Skikda;Universit√© Ferhat Abbas S√©tif 1</t>
  </si>
  <si>
    <t>60087346;60069889;60068741</t>
  </si>
  <si>
    <t>Zebiri C.</t>
  </si>
  <si>
    <t>Rectangular microstrip antenna with uniaxial bi-anisotropic chiral substrate-superstrate</t>
  </si>
  <si>
    <t>10.1049/iet-map.2009.0446</t>
  </si>
  <si>
    <t>2-s2.0-78650885451</t>
  </si>
  <si>
    <t>['transmission capacity', 'results show', 'results demonstrate', 'point links', 'paper investigates', 'outage probability', 'optimum number', 'node intensity', 'new closed', 'network consisting', 'mac ).', 'loop multi', 'form expressions', 'antenna schemes', 'antenna point', 'antenna networks', 'antenna devices']</t>
  </si>
  <si>
    <t>Ad hoc networks | linear receivers | multiple antennas | OSTBC | spatial multiplexing | throughput | transmission capacity</t>
  </si>
  <si>
    <t>This paper investigates the performance of open-loop multi-antenna point-to-point links in ad hoc networks with slotted ALOHA medium access control (MAC). We consider spatial multiplexing transmission with linear maximum ratio combining and zero forcing receivers, as well as orthogonal space time block coded transmission. New closed-form expressions are derived for the outage probability, throughput and transmission capacity. Our results demonstrate that both the best performing scheme and the optimum number of transmit antennas depend on different network parameters, such as the node intensity and the signal-to-interference-and-noise ratio operating value. We then compare the performance to a network consisting of single-antenna devices and an idealized fully centrally coordinated MAC. These results show that multi-antenna schemes with a simple decentralized slotted ALOHA MAC can outperform even idealized single-antenna networks in various practical scenarios. ¬© 2006 IEEE.</t>
  </si>
  <si>
    <t>317-344</t>
  </si>
  <si>
    <t>60090755;60008592;60001481</t>
  </si>
  <si>
    <t>23477493400;8915674500;7004110518</t>
  </si>
  <si>
    <t>Louie, Raymond H.Y.;McKay, Matthew R.;Collings, Iain B.</t>
  </si>
  <si>
    <t>Australia;Hong Kong;Australia</t>
  </si>
  <si>
    <t>Sydney;Hong Kong;Sydney</t>
  </si>
  <si>
    <t>Faculty of Engineering;Hong Kong University of Science and Technology;CSIRO Ict Centre</t>
  </si>
  <si>
    <t>Louie R.H.Y.</t>
  </si>
  <si>
    <t>Open-loop spatial multiplexing and diversity communications in ad hoc networks</t>
  </si>
  <si>
    <t>10.1109/TIT.2010.2090222</t>
  </si>
  <si>
    <t>2-s2.0-78650893536</t>
  </si>
  <si>
    <t>['wave radar', 'using frequency', 'thereby setting', 'soil permittivity', 'soil interaction', 'satisfactory results', 'results showed', 'reliable estimate', 'radar system', 'radar data', 'penetrating radar', 'last mine', 'laboratory conditions', 'inversion techniques', 'frequency continuous', 'first phase', 'different sizes', 'different depths', 'detecting landmines', 'demining context', 'born approximation', 'accurate characterization', '6 cm']</t>
  </si>
  <si>
    <t>Frequency domain | ground-penetrating radar (GPR) | inverse modeling | microwave tomography | soil dielectric properties | soil water content</t>
  </si>
  <si>
    <t>We used advanced ground-penetrating radar (GPR) inversion techniques for detecting landmines in laboratory conditions. The radar data were acquired with a calibrated vector network analyzer combined with an off-ground monostatic horn antenna, thereby setting up a stepped-frequency continuous-wave radar. Major antenna effects and interactions with the soil and targets were filtered out using frequency-dependent complex antenna transfer functions. The proposed strategy first exploits inversion approaches that are able to give an accurate characterization of the antenna-soil interaction and a reliable estimate of the soil permittivity. The outcomes of this first phase are at the basis of the application of a microwave tomographic approach based on the Born approximation to achieve the imaging of the subsurface. The algorithms were applied for imaging three landmines of different sizes and buried at different depths in sand. Although the radar system was off the ground, the results showed that it was possible to reconstruct all mines, including a shallow plastic mine as small as 5.6 cm in diameter. This last mine was invisible in the raw radar data, and the use of common GPR imaging techniques did not lead to satisfactory results. The proposed integrated method shows great promise for shallow subsurface imaging in a demining context, particularly because it automatically provides accurate information on the shallow soil dielectric permittivity. ¬© 2006 IEEE.</t>
  </si>
  <si>
    <t>451-461</t>
  </si>
  <si>
    <t>60001111;60004280;60000874-60007774</t>
  </si>
  <si>
    <t>6603673875;15842114000;6602626321</t>
  </si>
  <si>
    <t>Soldovieri, Francesco;Lopera, Olga;Lambot, Sbastien</t>
  </si>
  <si>
    <t>Germany;Belgium;Italy;Belgium</t>
  </si>
  <si>
    <t>J√ºlich;Brussels;Naples;Louvain-la-Neuve</t>
  </si>
  <si>
    <t>Forschungszentrum J√ºlich (FZJ);Koninklijke Militaire School - Ecole Royale Militaire;Consiglio Nazionale delle Ricerche, Institute for Electromagnetic Sensing of the Environment;Universit√© Catholique de Louvain</t>
  </si>
  <si>
    <t>60007774;60004280;60001111;60000874</t>
  </si>
  <si>
    <t>Soldovieri F.</t>
  </si>
  <si>
    <t>Combination of advanced inversion techniques for an accurate target localization via GPR for demining applications</t>
  </si>
  <si>
    <t>10.1109/TGRS.2010.2051675</t>
  </si>
  <si>
    <t>2-s2.0-78650895101</t>
  </si>
  <si>
    <t>R01DC002174</t>
  </si>
  <si>
    <t>['translocated near', 'transcription factors', 'stereotyped pattern', 'severe defects', 'scutoid mutants', 'receptor genes', 'previous studies', 'ocelli promoter', 'large family', 'large basiconics', 'extreme diversity', 'ectopic expression', 'developmental processes', 'developing eye', 'defects map', 'coding region', 'cellular diversity', 'cellular basis', 'cell types', 'antenna disc']</t>
  </si>
  <si>
    <t>Antenna | Drosophila | Olfaction | Scutoid</t>
  </si>
  <si>
    <t>Olfactory neurons show an extreme diversity of cell types with each cell usually expressing one member from a large family of 60 Odorant receptor (Or) genes in Drosophila. Little is known about the developmental processes and transcription factors that generate this stereotyped pattern of cellular diversity. Here we investigate the molecular and cellular basis of defects in olfactory system function in an unusual dominant mutant, Scutoid. We show that the defects map to olfactory neurons innervating a specific morphological class of sensilla on the antenna, large basiconics. Molecular analysis indicates defects in neurons expressing specific classes of receptor genes that map to large basiconic sensilla. Previous studies have shown that in Scutoid mutants the coding region of the transcriptional repressor snail is translocated near the no-ocelli promoter, leading to misexpression of snail in the developing eye-antenna disc. We show that ectopic expression of snail in developing olfactory neurons leads to severe defects in neurons of the antennal large basiconics, supporting the model that the dominant olfactory phenotype in Scutoid is caused by misexpression of snail. ¬© 2010 Elsevier Inc.</t>
  </si>
  <si>
    <t>252-261</t>
  </si>
  <si>
    <t>Molecular and Cellular Neuroscience</t>
  </si>
  <si>
    <t>60029526;60019578;60030718;60005455;60029526</t>
  </si>
  <si>
    <t>57197019437;7003812682;35092510200;7402114946;15833172900</t>
  </si>
  <si>
    <t>Tom, W.;de Bruyne, M.;Haehnel, M.;Carlson, J. R.;Ray, A.</t>
  </si>
  <si>
    <t>Germany;United States;Australia;United States</t>
  </si>
  <si>
    <t>Berlin;Riverside;Melbourne;New Haven</t>
  </si>
  <si>
    <t>Freie Universit√§t Berlin;University of California, Riverside;Monash University;Yale University</t>
  </si>
  <si>
    <t>60030718;60029526;60019578;60005455</t>
  </si>
  <si>
    <t>Tom W.</t>
  </si>
  <si>
    <t>Disruption of olfactory receptor neuron patterning in Scutoid mutant Drosophila</t>
  </si>
  <si>
    <t>S1044743110002289</t>
  </si>
  <si>
    <t>10.1016/j.mcn.2010.09.008</t>
  </si>
  <si>
    <t>2-s2.0-78650904224</t>
  </si>
  <si>
    <t>['radiation pattern', 'least competitive', 'feeding network', 'best metamaterial', 'based zeroth', 'based antennas', 'bandwidth performance', 'antenna structure', 'also reduce']</t>
  </si>
  <si>
    <t>A previously presented Œµ-negative transmission line-based zeroth-order resonator antenna structure rescaled to operate at the 2.45 GHz ISM band. The antenna structure is investigated and its feeding network is minimised by using a properly located coaxial. Additionally, a design parameter capable of influencing the radiation pattern is explored. Moreover, this parameter can also reduce the size of the structure. The final antenna structure appears to be better or at least competitive to the best metamaterial-based antennas in terms of size-bandwidth performance. ¬© 2011 ¬© The Institution of Engineering and Technology.</t>
  </si>
  <si>
    <t>60115295;60115295;60115295</t>
  </si>
  <si>
    <t>35756756700;35755527200;7003872994</t>
  </si>
  <si>
    <t>Sipal, V.;Ajami, A.;Heberling, D.</t>
  </si>
  <si>
    <t>Aachen</t>
  </si>
  <si>
    <t>Institut f√ºr Hochfrequenztechnik der RWTH</t>
  </si>
  <si>
    <t>Sipal V.</t>
  </si>
  <si>
    <t>Miniaturisation of Œµ-negative transmission line based zeroth-order resonator antenna</t>
  </si>
  <si>
    <t>10.1049/iet-map.2009.0426</t>
  </si>
  <si>
    <t>2-s2.0-78650909441</t>
  </si>
  <si>
    <t>['¬© 2011', 'radiation patterns', 'practical design', 'pin curtains', 'improved repeatability', 'impedance matching', 'general guidelines', 'array elements']</t>
  </si>
  <si>
    <t>An array of two cavity backed slot antennas with pin curtain walls is described. The use of pin curtains is shown to result in greatly reduced fabrication errors and improved repeatability. The effects of the pin curtain parameters on coupling between the array elements are investigated in order to establish design guidelines for achieving a mutual coupling performance which is as good as when using solid copper walls. It is found that these are not as strict as the general guidelines for pin curtains found in the literature. By means of extensive Finite Difference Time Domain simulations and measurements, the antenna performance characterised by impedance matching, radiation patterns and efficiency is shown to be unaffected when these pin curtains are used in place of solid copper walls. From this, a practical design has been arrived at. ¬© 2011 The Institution of Engineering and Technology.</t>
  </si>
  <si>
    <t>38-47</t>
  </si>
  <si>
    <t>60020650;60020650;60020650;60020650</t>
  </si>
  <si>
    <t>16042273200;35516118400;7401666872;7102890409</t>
  </si>
  <si>
    <t>Dumanli, S.;Railton, C. J.;Paul, D. L.;Hilton, G. S.</t>
  </si>
  <si>
    <t>Bristol</t>
  </si>
  <si>
    <t>University of Bristol</t>
  </si>
  <si>
    <t>Dumanli S.</t>
  </si>
  <si>
    <t>Closely spaced array of cavity backed slot antennas with pin curtains walls</t>
  </si>
  <si>
    <t>10.1049/iet-map.2009.0488</t>
  </si>
  <si>
    <t>2-s2.0-78650910205</t>
  </si>
  <si>
    <t>EP-PP23702/C11500</t>
  </si>
  <si>
    <t>['tissue near', 'rf burns', 'resulting heating', 'nearby sources', 'models developed', 'metallic object', 'intense heating', 'electromagnetic field', 'e .,', 'burns occur', 'broadcast antennas']</t>
  </si>
  <si>
    <t>Occupational health and safety | power transmission line</t>
  </si>
  <si>
    <t>Power system workers may be simultaneously in contact with a metallic object and exposed to power frequency electromagnetic fields or radio-frequency (RF) electromagnetic field from nearby sources such as AM broadcast antennas. Under these conditions, the person may experience either a shock or an intense heating of the tissue near the point of contact (i.e., an RF burn). Here, 50/60 Hz shocks and RF burns are compared and models developed to predict RF current at the point of contact with a metallic object and the resulting heating (and burning) of the tissue. Electric field levels at which RF burns can occur are often significantly less than the maximum permissible exposure in the most widely used RF safety standards. The conditions for which these burns occur are common and are discussed in detail. ¬© 2010 IEEE.</t>
  </si>
  <si>
    <t>352-359</t>
  </si>
  <si>
    <t>IEEE Transactions on Power Delivery</t>
  </si>
  <si>
    <t>60018208;60018208;101956901</t>
  </si>
  <si>
    <t>7402077896;7404422146;7004089077</t>
  </si>
  <si>
    <t>Olsen, Robert G.;Schneider, John B.;Tell, Richard A.</t>
  </si>
  <si>
    <t>Pullman;</t>
  </si>
  <si>
    <t>Washington State University Pullman;Richard Tell Associates, Inc.</t>
  </si>
  <si>
    <t>60018208;101956901</t>
  </si>
  <si>
    <t>Olsen R.G.</t>
  </si>
  <si>
    <t>Radio frequency burns in the power system workplace</t>
  </si>
  <si>
    <t>10.1109/TPWRD.2010.2081691</t>
  </si>
  <si>
    <t>2-s2.0-78650913465</t>
  </si>
  <si>
    <t>['uwb ).', 'topical antennas', 'results suggest', 'possible candidates', 'planar waveguide', 'modified pgk', 'input signal', 'impulse excitation', 'grounded co', 'fractal antenna', 'fed system', 'case 9', 'antipodal resemblance', '35 ghz', '2 ).', '11 ghz']</t>
  </si>
  <si>
    <t>The concept is to use a grounded co-planar waveguide (GCPW) to enhance useful characteristics of a fractal antenna. In this case 9.54 dB return loss and input impedance bandwidths are increased. The specific candidate antennas are printed fractal monopoles such as the Penta-Gasket-Koch (PGK) antenna. These topical antennas are used to compare a coaxial fed system with GCPW-fed system. A PGK is applied for two bands germane to ultra-wideband (UWB). These are 5.35-7.35 GHz and 10.07 to 11 GHz (refer to VSWR&lt;2). A modified PGK is presented with a wideband input match from 4.25 to 11 GHz (refer to VSWR&lt;2). Results suggest that these antennas are possible candidates for Federal Communications Commission (FCC) UWB radio short fat pipe systems with time-domain analysis indicating reduced ringing for impulse excitation over the proposed FCC bandwidth. In addition, the correlation between the time-domain transmitting antenna's input signal and the receiving conventional PGK antenna output signal is obtained which demonstrates approximately 89% antipodal resemblance. The modified PGK antenna improves the antipodal resemblance up to 95% ¬© 2011 ¬© The Institution of Engineering and Technology.</t>
  </si>
  <si>
    <t>48-56</t>
  </si>
  <si>
    <t>60012835;60012835;60000891</t>
  </si>
  <si>
    <t>16678181300;24081049400;7403976044</t>
  </si>
  <si>
    <t>Falahati, A.;Naghshvarian-Jahromi, M.;Edwards, R. M.</t>
  </si>
  <si>
    <t>Tehran;Loughborough</t>
  </si>
  <si>
    <t>Iran University of Science and Technology;Loughborough University</t>
  </si>
  <si>
    <t>60012835;60000891</t>
  </si>
  <si>
    <t>Falahati A.</t>
  </si>
  <si>
    <t>Bandwidth enhancement and decreasing ultra-wideband pulse response distortion of Penta-Gasket-Koch monopole antennas using compact-grounded co-planar wave guides</t>
  </si>
  <si>
    <t>10.1049/iet-map.2010.0026</t>
  </si>
  <si>
    <t>2-s2.0-78650913832</t>
  </si>
  <si>
    <t>Defence Research and Development Canada</t>
  </si>
  <si>
    <t>DRDC</t>
  </si>
  <si>
    <t>['thereafter tested', 'statistical distribution', 'proposed approach', 'preset threshold', 'prediction step', 'paper presents', 'obstacle shape', 'obstacle center', 'novel model', 'mass position', 'known obstacles', 'given obstacle', 'future horizon', 'extended kalman', 'effective target', 'dynamic object', 'decentralized model', 'collision probability', 'based algorithm', 'american institute', 'also presented']</t>
  </si>
  <si>
    <t>Effective target-tracking and obstacle avoidance strategies are essential to the success of unmanned aerial vehicle missions. This paper presents an extended Kalman-filter-based algorithm that predicts the optimal threedimensional trajectory and position prediction error of a dynamic object (obstacle or target) detected by an unmanned aerial vehicle. This trajectory prediction scheme is thereafter tested in a three-dimensional path planner for multiple unmanned aerial vehicles, which relies on decentralized model-based predictive control to calculate the optimal unmanned aerial vehicle setpoints that will lead each unmanned aerial vehicle to the interception of a single dynamic ellipsoidal target while avoiding dynamic ellipsoidal obstacles detected en route. A novel model-based predictive control collision avoidance algorithm is also presented in this paper. The method first computes the unmanned aerial vehicle collision probability with an obstacle by convolving the statistical distribution of the obstacle center of mass position with the obstacle shape. The method then seeks to minimize the unmanned aerial vehicle collision probability with all known obstacles on a future horizon, all while ensuring that the collision probability with any given obstacle at each prediction step does not surpass a preset threshold. Simulations are presented to demonstrate the effectiveness of the proposed approach. Copyright ¬© 2010 by the American Institute of Aeronautics and Astronautics, Inc.</t>
  </si>
  <si>
    <t>29-43</t>
  </si>
  <si>
    <t>Journal of Guidance, Control, and Dynamics</t>
  </si>
  <si>
    <t>January-February 2011</t>
  </si>
  <si>
    <t>60032619-109904756;60032619-109904756;60017597-60078261;60032619-109904756</t>
  </si>
  <si>
    <t>16639593900;6701726608;7004077457;7007008422</t>
  </si>
  <si>
    <t>Pr√©vost, Carole G.;Desbiens, Andr√©;Gagnon, Eric;Hodouin, Daniel</t>
  </si>
  <si>
    <t>Canada;Canada;Canada;Canada</t>
  </si>
  <si>
    <t>Quebec;Quebec;Ottawa;</t>
  </si>
  <si>
    <t>Defence Research and Development Canada Valcartier;Universit√© Laval;Defence Research and Development Canada;Laboratoire d'Observation et d'Optimisation des Proc√©d√©s</t>
  </si>
  <si>
    <t>60078261;60032619;60017597;109904756</t>
  </si>
  <si>
    <t>Pr√©vost C.G.</t>
  </si>
  <si>
    <t>Unmanned aerial vehicle optimal cooperative obstacle avoidance in a stochastic dynamic environment</t>
  </si>
  <si>
    <t>10.2514/1.50800</t>
  </si>
  <si>
    <t>2-s2.0-78650938930</t>
  </si>
  <si>
    <t>FA-23860814102</t>
  </si>
  <si>
    <t>['velocity vector', 'vehicle along', 'uav ).', 'tracking algorithm', 'simulation studies', 'safety sphere', 'potential applications', 'core idea', 'autopilot lags', 'also proposed', 'aiming point']</t>
  </si>
  <si>
    <t>Two new nonlinear guidance laws such as nonlinear geometric guidance (NGG) and differential geometric guidance (DGG) are proposed for reactive collision avoidance of unmanned aerial vehicles (UAV). A sphere-tracking algorithm is also proposed, which guides the vehicle along the surface of an obstacle's safety sphere when a brief violation occurs after reaching the aiming point on its surface. Simulation studies have also been carried out in presence of autopilot lags and, if the lag is large, an innovative lag compensation logic has also been proposed. The core idea of the study is inspired from the missile guidance literature, hence other potential applications of the proposed guidance laws would include guidance of missiles. In such applications, the predicted target position can serve as the aiming point towards which the velocity vector of the missile should be aligned.</t>
  </si>
  <si>
    <t>303-310</t>
  </si>
  <si>
    <t>60014097;60014097</t>
  </si>
  <si>
    <t>57205768162;8684387000</t>
  </si>
  <si>
    <t>Mujumdar, Anusha;Padhi, Radhakant</t>
  </si>
  <si>
    <t>Indian Institute of Science</t>
  </si>
  <si>
    <t>Mujumdar A.</t>
  </si>
  <si>
    <t>Reactive collision avoidance using nonlinear geometric and differentialgeometric guidance</t>
  </si>
  <si>
    <t>10.2514/1.50923</t>
  </si>
  <si>
    <t>2-s2.0-78650955640</t>
  </si>
  <si>
    <t>CMMI0928416</t>
  </si>
  <si>
    <t>['unmanned vehicles', 'theoretical results', 'temporal spacing', 'steering control', 'represented using', 'reconnaissance missions', 'rate bound', 'numerical simulations', 'maneuvering target', 'main results', 'effective platform', 'coordinated encirclement', 'circular formation', 'autonomous vehicles']</t>
  </si>
  <si>
    <t>Unmanned vehicles are an effective platform for tracking, surveillance, and reconnaissance missions. Existing control algorithms promote collaboration of unmanned aerial vehicles and other autonomous vehicles. However, these algorithms often fail to account for the degradation of control performance caused by flowfields. This paper presents decentralized multivehicle coordination algorithms designed for operation in a spatially or temporally varying flowfield. Each vehicle is represented using a Newtonian particle traveling at constant speed relative to the flow and subject to a steering control. An algorithm is described that stabilizes a circular formation in a time-varying spatially nonuniform flowfield, assuming that the flowfield is known and does not exceed the particle speed relative to the flow. For a time-varying and spatially uniform flowfield, an algorithm is provided to stabilize a circular formation in which the temporal spacing between particles is regulated. These algorithms are extended by relaxing the assumption that the flow is known: each particle dynamically estimates the flow and uses that estimate in the control. It is shown that including a turning-rate bound does not alter the main results. The theoretical results are supported by numerical simulations that illustrate the coordinated encirclement of a maneuvering target. Copyright ¬© 2010 by the authors.</t>
  </si>
  <si>
    <t>177-191</t>
  </si>
  <si>
    <t>60078684;60078684</t>
  </si>
  <si>
    <t>56248593800;9635048100</t>
  </si>
  <si>
    <t>Peterson, Cameron;Paley, Derek A.</t>
  </si>
  <si>
    <t>College Park</t>
  </si>
  <si>
    <t>A. James Clark School of Engineering</t>
  </si>
  <si>
    <t>Peterson C.</t>
  </si>
  <si>
    <t>Multivehicle coordination in an estimated time-varying flowfield</t>
  </si>
  <si>
    <t>10.2514/1.50036</t>
  </si>
  <si>
    <t>2-s2.0-78650964921</t>
  </si>
  <si>
    <t>['¬© 2011', 'white substance', 'virgin females', 'usually hidden', 'sperm displacement', 'sperm competition', 'sexual conflict', 'results indicate', 'previous males', 'previous male', 'penis morphology', 'often presents', 'observation revealed', 'mating partners', 'mating partner', 'mating males', 'many spines', 'males frozen', 'male behavior', 'little information', 'life history', 'important role', 'genital organ', 'first report', 'examined whether', 'entomological society', 'bursa copulatrix', 'basal part', 'apical part', 'antenna strongly', 'also observed', 'abundant decomposer']</t>
  </si>
  <si>
    <t>Male strategy | Physical replacement | Polyandry | Reproductive behavior</t>
  </si>
  <si>
    <t>Silphinae (Coleoptera: Silphidae) is an abundant decomposer that plays important roles in the ecosystem. However, there is little information about the life history of this taxon. We found sperm displacement behavior in carrion beetle Silpha perforata. Copulating males bit the female's antenna strongly and inserted the penis into the partner's genital organ more than once. We found a white substance on the tip of penis during copulation. We examined whether this white substance is a previous male's spermatophore, which was removed from the mating partner. When females were dissected just after mating, the same substance that often presents on the penis of mating males was found in the bursa copulatrix of females, although the bursa copulatrix of virgin females was empty. Male behavior during copulation with females of different mating history was also observed to confirm that the removal of spermatophores was observed only in copulation with females that have the spermatophores of previous males. Consequently, we estimated that S. perforata males removed spermatophores of previous males from mating partners. In addition, we dissected the males frozen during copulation, and inspected the penis morphology. This observation revealed that the apical part of the penis was usually hidden in the basal part of penis, but expanded and appeared during insertion. This apical part had many spines, which play an important role in sperm displacement and sexual conflict in some species. These results indicate that there is the sperm competition in S. perforata. This is the first report on sperm competition in Silphinae. ¬© 2011 The Entomological Society of Japan.</t>
  </si>
  <si>
    <t>37-42</t>
  </si>
  <si>
    <t>Entomological Science</t>
  </si>
  <si>
    <t>60016074;60016074;60016074</t>
  </si>
  <si>
    <t>36731889400;36731388300;7203065964</t>
  </si>
  <si>
    <t>Sumitomo, Hiroyuki;Shiraishi, Kyosuke;Hirota, Tadao</t>
  </si>
  <si>
    <t>Yamagata</t>
  </si>
  <si>
    <t>Yamagata University</t>
  </si>
  <si>
    <t>Sumitomo H.</t>
  </si>
  <si>
    <t>Spermatophore expulsion in the carrion beetle Silpha perforata (Coleoptera: Silphidae)</t>
  </si>
  <si>
    <t>10.1111/j.1479-8298.2010.00418.x</t>
  </si>
  <si>
    <t>2-s2.0-78650973891</t>
  </si>
  <si>
    <t>['vibration noise', 'vibration model', 'spectrum analysis', 'small uav', 'piston engine', 'micro electro', 'mechanical system', 'major source', 'gyroscope drift', 'gps velocity', 'filter fuses', 'engine vibration', 'different sensors', 'derived based', 'cost sensors', 'attitude estimation', 'attitude derived']</t>
  </si>
  <si>
    <t>Attitude estimation | Extended Kalman filter (EKF) | Global positioning system (GPS) | Unmanned aerial vehicle (UAV) | Vibration</t>
  </si>
  <si>
    <t>An attitude estimation method is presented for small unmanned aerial vehicles (UAVs) powered by a piston engine which is the major source of vibration. Vibration of the engine significantly degrades the accuracy of the inertial measurement unit, especially for low-cost sensors that are based on micro electro-mechanical system. Therefore, a vibration model for a small UAV is proposed in order to examine the influence of vibration on attitude estimation with different sensors. The model is derived based on spectrum analysis with short-time Fourier transform. The vibration is compared with the drift of the gyroscope in order to examine the impact on attitude estimation. An attitude estimation method that fuses the gyroscopes and single antenna global positioning system (GPS) is proposed to mitigate the influence of engine vibration and gyroscope drift. The quaternion-based extended Kalman filter is implemented to fuse the sensors. This filter fuses the angular rates measured by the gyroscopes and the pseudo-attitude derived from the GPS velocity to estimate the attitude of the UAV. Simulations and experiment results indicate that the proposed method performs well both in short-term and long-term accuracy even though the gyroscopes are affected by drift and vibration noise, while the pseudo-attitude contains severe noise. ¬© 2010 Springer-Verlag.</t>
  </si>
  <si>
    <t>67-77</t>
  </si>
  <si>
    <t>GPS Solutions</t>
  </si>
  <si>
    <t>60014982;60014982</t>
  </si>
  <si>
    <t>16646131600;9241487400</t>
  </si>
  <si>
    <t>Lai, Ying Chih;Jan, Shau Shiun</t>
  </si>
  <si>
    <t>Tainan</t>
  </si>
  <si>
    <t>National Cheng Kung University</t>
  </si>
  <si>
    <t>Lai Y.C.</t>
  </si>
  <si>
    <t>Attitude estimation based on fusion of gyroscopes and single antenna GPS for small UAVs under the influence of vibration</t>
  </si>
  <si>
    <t>10.1007/s10291-010-0171-y</t>
  </si>
  <si>
    <t>2-s2.0-78650983011</t>
  </si>
  <si>
    <t>China Scholarship Council</t>
  </si>
  <si>
    <t>CSC</t>
  </si>
  <si>
    <t>['vllms filter', 'two antennas', 'time applications', 'significantly mitigate', 'repeated pattern', 'reduces 22', 'positioning results', 'new method', 'multipath error', 'multipath effects', 'lms filter', 'hence improve', 'dominant component', 'differenced residuals', 'adaptive filter', '0 %.']</t>
  </si>
  <si>
    <t>Adaptive filter | Carrier phase | GPS | LMS | Multipath</t>
  </si>
  <si>
    <t>Multipath on carrier phase measurements is among the major error sources for short baseline positioning. A new method is proposed to improve the accuracy of the positioning results by mitigating the multipath effects on carrier phase measurements using the variable length Least Mean Square (VLLMS) adaptive filter. The performance of the filter is analyzed as well as compared with that of the standard LMS adaptive filter using a set of carrier phase observation data of two consecutive days collected in a short baseline experiment. Because the two antennas are static, the multipath error is the only dominant component in the carrier phase double-differenced residuals and indicates a repeated pattern. The numerical results show that both filters can significantly mitigate the multipath effects in carrier phase double-differenced residuals, and hence improve the positioning results. Furthermore, the VLLMS filter that reduces up to about 47.4% of the multipath effects on 3D positioning performs better than the LMS filter that only reduces 22.0%. Both filters are suitable for real-time applications. ¬© 2010 Springer-Verlag.</t>
  </si>
  <si>
    <t>29-38</t>
  </si>
  <si>
    <t>60024350;60028333;60028333;60028333;60024350</t>
  </si>
  <si>
    <t>37112644400;55718284400;23392861200;56247563100;7501310636</t>
  </si>
  <si>
    <t>Liu, Huicui;Li, Xiaojing;Ge, Linlin;Rizos, Chris;Wang, Feixue</t>
  </si>
  <si>
    <t>Australia;China</t>
  </si>
  <si>
    <t>Sydney;Changsha</t>
  </si>
  <si>
    <t>UNSW Sydney;National University of Defense Technology</t>
  </si>
  <si>
    <t>60028333;60024350</t>
  </si>
  <si>
    <t>Liu H.</t>
  </si>
  <si>
    <t>Variable length LMS adaptive filter for carrier phase multipath mitigation</t>
  </si>
  <si>
    <t>10.1007/s10291-010-0165-9</t>
  </si>
  <si>
    <t>2-s2.0-78650983529</t>
  </si>
  <si>
    <t>Universit√§t Bern</t>
  </si>
  <si>
    <t>['sufficiently populated', 'separate corrections', 'receiver antennas', 'procedure yields', 'orbit quality', 'one simplification', 'much sparser', 'many satellites', 'limited set', 'latest generation', 'increasing number', 'igs today', 'igs ),', 'ignored within', 'gps measurements', 'glonass satellites', 'glonass orbits', 'glonass observations', 'glonass calibrations', 'early 2006', 'current constellation', 'applied within', '4 cm']</t>
  </si>
  <si>
    <t>GLONASS | GNSS orbits | Multi-GNSS processing | Phase center modeling | Receiver antenna | Reference frame | Satellite antenna</t>
  </si>
  <si>
    <t>Thanks to the increasing number of active GLONASS satellites and the increasing number of multi-GNSS tracking stations in the network of the International GNSS Service (IGS), the quality of the GLONASS orbits has become significantly better over the last few years. By the end of 2008, the orbit RMS error had reached a level of 3-4 cm. Nevertheless, the strategy to process GLONASS observations still has deficiencies: one simplification, as applied within the IGS today, is the use of phase center models for receiver antennas for the GLONASS observations, which were derived from GPS measurements only, by ignoring the different frequency range. Geo++ GmbH calibrates GNSS receiver antennas using a robot in the field. This procedure yields now separate corrections for the receiver antenna phase centers for each navigation satellite system, provided its constellation is sufficiently populated. With a limited set of GLONASS calibrations, it is possible to assess the impact of GNSS-specific receiver antenna corrections that are ignored within the IGS so far. The antenna phase center model for the GLONASS satellites was derived in early 2006, when the multi-GNSS tracking network of the IGS was much sparser than it is today. Furthermore, many satellites of the constellation at that time have in the meantime been replaced by the latest generation of GLONASS-M satellites. For that reason, this paper also provides an update and extension of the presently used correction tables for the GLONASS satellite antenna phase centers for the current constellation of GLONASS satellites. The updated GLONASS antenna phase center model helps to improve the orbit quality. ¬© 2010 Springer-Verlag.</t>
  </si>
  <si>
    <t>49-65</t>
  </si>
  <si>
    <t>60020486;60019722;117449689;60020486;120396340;60020486;60019722;117449689;60020486</t>
  </si>
  <si>
    <t>6602882065;56714784100;56241013600;16445057400;9243188700;35786127300;12040772600;55942280900;7004631299</t>
  </si>
  <si>
    <t>Dach, Rolf;Schmid, Ralf;Schmitz, Martin;Thaller, Daniela;Schaer, Stefan;Lutz, Simon;Steigenberger, Peter;W√ºbbena, Gerhard;Beutler, Gerhard</t>
  </si>
  <si>
    <t>Switzerland;Germany;Switzerland;Germany</t>
  </si>
  <si>
    <t>Bern;Munich;Wabern;Garbsen</t>
  </si>
  <si>
    <t>University of Bern;Technical University of Munich;Federal Office of Topography Swisstopo;GeoDienste GmbH</t>
  </si>
  <si>
    <t>60020486;60019722;120396340;117449689</t>
  </si>
  <si>
    <t>Dach R.</t>
  </si>
  <si>
    <t>Improved antenna phase center models for GLONASS</t>
  </si>
  <si>
    <t>10.1007/s10291-010-0169-5</t>
  </si>
  <si>
    <t>2-s2.0-78650989488</t>
  </si>
  <si>
    <t>79-85</t>
  </si>
  <si>
    <t>Plant Physiology</t>
  </si>
  <si>
    <t>60000745;60122632;60121355</t>
  </si>
  <si>
    <t>7004112739;8404554700;57203081985</t>
  </si>
  <si>
    <t>Ort, Donald R.;Zhu, Xinguang;Melis, Anastasios</t>
  </si>
  <si>
    <t>China;United States;United States</t>
  </si>
  <si>
    <t>Shanghai;Berkeley;Urbana</t>
  </si>
  <si>
    <t>CAS-MPG Partner Institute for Computational Biology;Department of Plant &amp; Microbial Biology;University of Illinois Urbana-Champaign</t>
  </si>
  <si>
    <t>60122632;60121355;60000745</t>
  </si>
  <si>
    <t>Ort D.R.</t>
  </si>
  <si>
    <t>Optimizing antenna size to maximize photosynthetic efficiency</t>
  </si>
  <si>
    <t>10.1104/pp.110.165886</t>
  </si>
  <si>
    <t>2-s2.0-78650990972</t>
  </si>
  <si>
    <t>['weak assumptions', 'uniformly positive', 'sectional curvature', 'second corresponds', 'round sphere', 'riemannian distance', 'rational mech', 'optimal transportation', 'optimal maps', 'geometrical properties', 'first corresponds', 'et al', 'cost function', 'author loeper', 'appear ),', '2005 )),', '2005 ))', '(¬∑, ¬∑)']</t>
  </si>
  <si>
    <t>Building on the results of Ma et al. (in Arch. Rational Mech. Anal. 177(2), 151-183 (2005)), and of the author Loeper (in Acta Math., to appear), we study two problems of optimal transportation on the sphere: the first corresponds to the cost function d2(x, y), where d(¬∑, ¬∑) is the Riemannian distance of the round sphere; the second corresponds to the cost function -log {pipe}x - y{pipe}, known as the reflector antenna problem. We show that in both cases, the cost-sectional curvature is uniformly positive, and establish the geometrical properties so that the results of Loeper (in Acta Math., to appear) and Ma et al. (in Arch. Rational Mech. Anal. 177(2), 151-183 (2005)) can apply: global smooth solutions exist for arbitrary smooth positive data and optimal maps are H√∂lder continuous under weak assumptions on the data. ¬© 2010 Springer-Verlag.</t>
  </si>
  <si>
    <t>269-289</t>
  </si>
  <si>
    <t>Archive for Rational Mechanics and Analysis</t>
  </si>
  <si>
    <t>60108308-60072945</t>
  </si>
  <si>
    <t>Loeper, Gr√©goire</t>
  </si>
  <si>
    <t>France;France</t>
  </si>
  <si>
    <t>Villeurbanne;Paris</t>
  </si>
  <si>
    <t>Institut Camille Jordan;Laboratoire Jacques-Louis Lions</t>
  </si>
  <si>
    <t>60108308;60072945</t>
  </si>
  <si>
    <t>Loeper G.</t>
  </si>
  <si>
    <t>Regularity of Optimal Maps on the Sphere: The Quadratic Cost and the Reflector Antenna</t>
  </si>
  <si>
    <t>10.1007/s00205-010-0330-x</t>
  </si>
  <si>
    <t>2-s2.0-78650991970</t>
  </si>
  <si>
    <t>['¬© 2011', 'study prevented', 'structural complexity', 'structural analysis', 'strongly associated', 'specific differences', 'quantified components', 'proper glycosylation', 'plasma n', 'plasma glycome', 'observed associations', 'normal function', 'molecular biology', 'glycosylation appears', 'genetic template', 'functional conclusions', 'four antennas', 'decreased levels', 'complex glycans', 'biantennary glycans', 'american society', '99 children', '5 adults']</t>
  </si>
  <si>
    <t>Over a half of all proteins are glycosylated, and their proper glycosylation is essential for normal function. Unfortunately, because of structural complexity of nonlinear branched glycans and the absence of genetic template for their synthesis, the knowledge about glycans is lagging significantly behind the knowledge about proteins or DNA. Using a recently developed quantitative high throughput glycan analysis method we quantified components of the plasma N-glycome in 99 children with attention-deficit hyperactivity disorder (ADHD), 81 child and 5 adults with autism spectrum disorder, and a total of 340 matching healthy controls. No changes in plasma glycome were found to associate with autism spectrum disorder, but several highly significant associations were observed with ADHD. Further structural analysis of plasma glycans revealed that ADHD is associated with increased antennary fucosylation of biantennary glycans and decreased levels of some complex glycans with three or four antennas. The design of this study prevented any functional conclusions about the observed associations, but specific differences in glycosylation appears to be strongly associated with ADHD and warrants further studies in this direction. ¬© 2011 by The American Society for Biochemistry and Molecular Biology, Inc.</t>
  </si>
  <si>
    <t>Molecular and Cellular Proteomics</t>
  </si>
  <si>
    <t>60000961;60103663;60103663;60116203;60004362;60031069;60031069;60031069;60116203;60103663;60000961;108117680;60098314;125912032;60000961;60000961;60006461;60087206-60110825;60103663-60116203</t>
  </si>
  <si>
    <t>7003500636;26321702800;16401725200;35754931400;57215632922;14822665400;25221447200;35312655400;23568362300;35194533600;35739150700;6507545509;35558251300;24528394800;23480573800;7003945601;6506641236;57215382425;7003975504</t>
  </si>
  <si>
    <t>Pivac, Nela;Kne≈æeviƒá, Ana;Gornik, Olga;Puƒçiƒá, Maja;Igl, Wilmar;Peeters, Hilde;Crepel, An;Steyaert, Jean;Novokmet, Mislav;Red≈æiƒá, Irma;Nikolac, Matea;Hercigonja, Vesna Novkoviƒá;ƒÜurkoviƒá, Katarina Dodig;ƒÜurkoviƒá, Mario;Nediƒá, Gordana;Muck-Seler, Dorotea;Boroveƒçki, Fran;Rudan, Igor;Lauc, Gordan</t>
  </si>
  <si>
    <t>Croatia;United Kingdom;Croatia;Croatia;Croatia;Belgium;Croatia;Sweden;Croatia;Croatia;Croatia</t>
  </si>
  <si>
    <t>Osijek;Edinburgh;Zagreb;Osijek;Split;3000 Leuven;Zagreb;Uppsala;Zagreb;Osijek;Zagreb</t>
  </si>
  <si>
    <t>Genos Ltd;Edinburgh Medical School;Sveuƒçili≈°te u Zagrebu, Farmaceutsko Biokemijski Fakultet;KBC Osijek;Medicinski Fakultet, Sveuciliste u Splitu;KU Leuven‚Äì University Hospital Leuven;University of Zagreb School of Medicine;University of Uppsala Rudbeck Laboratory;Institute Ruder Boskovic;Primary Health Care Center Osijek;Polyclinic Kocijan/Hercigonja</t>
  </si>
  <si>
    <t>60116203;60110825;60103663;60098314;60087206;60031069;60006461;60004362;60000961;125912032;108117680</t>
  </si>
  <si>
    <t>Pivac N.</t>
  </si>
  <si>
    <t>Human plasma glycome in attention-deficit hyperactivity disorder and autism spectrum disorders</t>
  </si>
  <si>
    <t>S1535947620313852</t>
  </si>
  <si>
    <t>10.1074/mcp.M110.004200</t>
  </si>
  <si>
    <t>2-s2.0-78651097258</t>
  </si>
  <si>
    <t>['touch screens', 'supports third', 'stay connected', 'resolution displays', 'radio antennas', 'qwerty keyboards', 'party applications', 'one manufacturer', 'obvious due', 'modest predecessors', 'impoverished areas', 'image sensors', 'given time', 'given location', 'gigahertz processors', 'end computers', 'enable users', 'also serving']</t>
  </si>
  <si>
    <t>Smartphones have become the focus of innovation for both software and hardware as it enable users to stay connected to information at any given time, any given location. Smartphones are also serving as Wi-Fi hot spots, and they can replace wireless routers and modems. The hardware of the smartphone is the most obvious due to high-resolution displays with touch screens or QWERTY keyboards and tiny camera lenses on the outside and gigahertz processors, radio antennas, and image sensors on the inside, the phones hardly resemble their modest predecessors. Every major smartphone operating system now supports third-party applications that extend the phone's capabilities far beyond what any one manufacturer can do. Many smartphones cost more than low-end computers, yet in rural and impoverished areas, they represent a much better investment because they're self-contained, needing neither additional network infrastructure nor even reliable power.</t>
  </si>
  <si>
    <t>28-31</t>
  </si>
  <si>
    <t>IEEE Spectrum</t>
  </si>
  <si>
    <t>Romero, Joshua J.</t>
  </si>
  <si>
    <t>Romero J.</t>
  </si>
  <si>
    <t>Is your phone smarter than a fifth grader? Yes</t>
  </si>
  <si>
    <t>10.1109/MSPEC.2011.5676379</t>
  </si>
  <si>
    <t>2-s2.0-78651107125</t>
  </si>
  <si>
    <t>N0901041</t>
  </si>
  <si>
    <t>['use 2', 'unlike single', 'target distance', 'spread spectrum', 'spread echoes', 'siso radars', 'simulations illustrate', 'scattering centres', 'received de', 'much less', 'mimo radar', 'memp method', 'input single', 'input multi', 'fft method', 'extract 2', 'afford super']</t>
  </si>
  <si>
    <t>MEMP | MIMO | radar | scattering centre | spread spectrum</t>
  </si>
  <si>
    <t>This article presents two-dimensional (2-D) scattering centres' parameter estimation based on linear uniform multi-input multi-output (MIMO) radars. Unlike single-input single-output (SISO) radars, MIMO radars transmit multiple detection signals at the same time. We assume that each antenna of a MIMO radar transmits signals with a set of different spread spectrum codes so as to distinguish the echoes from all antennas. Then, with spread spectrum and de-spread spectrum techniques, each antenna of a MIMO radar could distinguish its own stepped-up frequency echoes transmitted by itself. In this article, we take m sequences as spread spectrum codes and assume that the ratio between the MIMO radars array aperture and the target distance is much less than 1, then we use 2-D fast Fourier transform (FFT) and matrix extended matrix pencil (MEMP) methods to extract 2-D scattering centres' parameters after MIMO radar have received de-spread echoes. Simulations illustrate that both SISO radars and linear uniform MIMO radars using the spread spectrum technique can get similar estimation results, and the MEMP method can afford super-resolution estimation results, whereas the 2-D FFT method is more useful when the number of MIMO radar array elements are no more than the number of scattering centres. ¬© 2011 Taylor &amp; Francis.</t>
  </si>
  <si>
    <t>International Journal of Electronics</t>
  </si>
  <si>
    <t>60021666;60021666;60021666</t>
  </si>
  <si>
    <t>56245312500;55426342100;8901871000</t>
  </si>
  <si>
    <t>Wang, Fei;Ge, Qi;Zhou, Jianjiang</t>
  </si>
  <si>
    <t>Nanjing University of Aeronautics and Astronautics</t>
  </si>
  <si>
    <t>Wang F.</t>
  </si>
  <si>
    <t>Two-dimensional scattering centre extraction based on multi-input multi-output radars</t>
  </si>
  <si>
    <t>10.1080/00207217.2010.497677</t>
  </si>
  <si>
    <t>2-s2.0-78651107891</t>
  </si>
  <si>
    <t>['wide spaced', 'vehicles travelling', 'vehicle links', 'vehicle link', 'two vehicle', 'separate vehicle', 'rural highway', 'realistically suited', 'propagation channels', 'propagation channel', 'little support', 'highly correlated', 'experimental results', 'environments since', 'deliberate introduction', 'delay spread', 'correlated vehicle', 'close proximity']</t>
  </si>
  <si>
    <t>Channel Model | MIMO | Multi User | V2V | Vehicle to Vehicle</t>
  </si>
  <si>
    <t>Long haul transport can be considered an obvious deployment scenario for communication between vehicles travelling in convoy, where environments will be comparable to that of a rural highway. Therefore this paper addresses antenna array techniques applicable to such circumstances, which provide little scattering to the propagation channel and little support for diversity. Only beamforming is realistically suited to increase the capacity in the vehicle to vehicle link. However, the possibility to enable multi user channels is limited in such environments since the propagation channels are highly correlated when more than two vehicle to vehicle links are in close proximity. The deliberate introduction of delay spread through wide spaced and combined multiple antenna topology thus creating an artificial wideband fading channel is proposed in this paper, which results in de-correlated vehicle to vehicle links. Measurements and experimental results are presented that demonstrate the means by which uncorrelated wideband channels between separate vehicle to vehicle links can be formed to enable multi user capabilities specific to vehicles on a rural highway. ¬© 2006 IEEE.</t>
  </si>
  <si>
    <t>29-36</t>
  </si>
  <si>
    <t>IEEE Journal on Selected Areas in Communications</t>
  </si>
  <si>
    <t>60021097;60022134;60022134;60022134</t>
  </si>
  <si>
    <t>16425448000;7006236794;7102561962;7102820003</t>
  </si>
  <si>
    <t>Brown, Tim W.C.;Eggers, Patrick C.F.;Olesen, Kim;Pedersen, Gert F.</t>
  </si>
  <si>
    <t>Denmark;United Kingdom</t>
  </si>
  <si>
    <t>Aalborg;Guildford</t>
  </si>
  <si>
    <t>Aalborg University;University of Surrey</t>
  </si>
  <si>
    <t>60022134;60021097</t>
  </si>
  <si>
    <t>Brown T.</t>
  </si>
  <si>
    <t>Artificial wideband multi user channels for rural high speed vehicle to vehicle links</t>
  </si>
  <si>
    <t>10.1109/JSAC.2011.110104</t>
  </si>
  <si>
    <t>2-s2.0-78651236035</t>
  </si>
  <si>
    <t>['system performance', 'studied configuration', 'realistic car', 'paper introduces', 'novel method', 'dimensional ray', 'communication limits', 'channel characteristics', 'antenna systems']</t>
  </si>
  <si>
    <t>Antenna Synthesis | Capacity | Car-to-Car | MIMO | Raytracing | Wave Propagation</t>
  </si>
  <si>
    <t>This paper introduces a novel method for the investigation of antenna systems in Car-to-Car communication channels. With a three-dimensional ray-tracing simulation tool the channel characteristics are determined for various antenna positions and numbers of antennas in realistic car-to-car communication channels for urban intersection scenarios. Then an antenna synthesis method is used to determine the optimum current distributions for each subchannel, i.e. the optimum radiation patterns, in order to investigate the communication limits of those channels. As result it is seen, that for this type of scenarios antenna placement is decisive in the system performance. Furthermore, it is shown that under the studied configuration, multiplexing effects could not be exploited and that placement of the antennas below the car is more robust toward scenario changes. ¬© 2006 IEEE.</t>
  </si>
  <si>
    <t>60102538;60102538;60102538</t>
  </si>
  <si>
    <t>14032249900;35090496900;7003694193</t>
  </si>
  <si>
    <t>Pontes, Juan;Reichardt, Lars;Zwick, Thomas</t>
  </si>
  <si>
    <t>Karlsruhe</t>
  </si>
  <si>
    <t>Karlsruher Institut f√ºr Technologie</t>
  </si>
  <si>
    <t>Pontes J.</t>
  </si>
  <si>
    <t>Investigation on antenna systems for Car-to-Car communication</t>
  </si>
  <si>
    <t>10.1109/JSAC.2011.110102</t>
  </si>
  <si>
    <t>2-s2.0-78651256220</t>
  </si>
  <si>
    <t>Stiftelsen f√∂r¬†Strategisk Forskning</t>
  </si>
  <si>
    <t>SSF</t>
  </si>
  <si>
    <t>['te modes', 'sphere circumscribing', 'single direction', 'seminal work', 'radiation q', 'obtained limitations', 'link gain', 'instantaneous realizations', 'expansion coefficients', 'electromagnetic field', 'e .,', 'directly translated', 'correlation statistics', 'condensed parameters', 'classical limitations']</t>
  </si>
  <si>
    <t>Mean effective gain | physical bounds | quality factor | spherical vector waves</t>
  </si>
  <si>
    <t>This paper derives physical limitations on the interactions of antennas exciting TM or TE modes (but not both) and wireless propagation channels. The derivation is based on the spherical vector wave expansion of the electromagnetic field outside a sphere circumscribing the antennas. The result is an extension of the seminal work of Chu on the classical limitations on maximum antenna gain and radiation Q. Rather than maximizing antenna gain in a single direction we obtain physical limitations on the antenna gain pattern, which is directly translated to more condensed parameters, i.e., the instantaneous effective gain Gi and the mean effective gain G e if instantaneous realizations or correlation statistics of the expansion coefficients of the electromagnetic field are known, respectively. The obtained limitations are on the maximum of Gi/Q and Ge/Q, which establish a trade-off between link gain and Q. ¬© 2006 IEEE.</t>
  </si>
  <si>
    <t>119-128</t>
  </si>
  <si>
    <t>60029170-60002014;60029170;60029170-60003398-60029311</t>
  </si>
  <si>
    <t>24764461800;34770513200;7006594890</t>
  </si>
  <si>
    <t>Alay√≥n Glazunov, Andr√©s;Gustafsson, Mats;Molisch, Andreas F.</t>
  </si>
  <si>
    <t>United States;Sweden;United States;Sweden</t>
  </si>
  <si>
    <t>Los Angeles;Lund;Cambridge;Stockholm</t>
  </si>
  <si>
    <t>University of Southern California;Lunds Universitet;Mitsubishi Electric Research Laboratories;The Royal Institute of Technology (KTH)</t>
  </si>
  <si>
    <t>60029311;60029170;60003398;60002014</t>
  </si>
  <si>
    <t>Alay√≥n Glazunov A.</t>
  </si>
  <si>
    <t>On the physical limitations of the interaction of a spherical aperture and a random field</t>
  </si>
  <si>
    <t>10.1109/TAP.2010.2090639</t>
  </si>
  <si>
    <t>2-s2.0-78651269751</t>
  </si>
  <si>
    <t>['upper bound', 'paper presents', 'numerically analyzed', 'minimum inter', 'mimo systems', 'feed configuration', 'diversity performance', 'dimensional patterns', 'design guidelines', 'compact three']</t>
  </si>
  <si>
    <t>Antenna array | correlation | diversity methods | multiple-input-multiple-output (MIMO) systems | mutual coupling</t>
  </si>
  <si>
    <t>This paper presents the analysis and optimization of compact suspended plate antennas for multiple-input-multiple-output (MIMO) wireless local area network (WLAN) applications. First, instead of using the conventional average envelope correlation coefficients, a performance metric using the two- and three-dimensional patterns of the envelope correlation coefficients are proposed to evaluate the diversity performance of antennas in MIMO systems. Following this, a compact three-element suspended plate antenna array with a bent ground plane is presented for WLAN MIMO applications. The diversity performance of the design is experimentally and numerically analyzed. Last, the design guidelines for the optimization of multiple suspended plate antennas in terms of their orientation and feed configuration is provided for achieving the upper bound of the diversity performance with minimum inter-element mutual coupling. ¬© 2006 IEEE.</t>
  </si>
  <si>
    <t>263-270</t>
  </si>
  <si>
    <t>60002668;60002668-100377007;60002668</t>
  </si>
  <si>
    <t>7409485017;24559474000;7003719143</t>
  </si>
  <si>
    <t>Chen, Zhi Ning;Low, Xue Ni;See, Terence S.P.</t>
  </si>
  <si>
    <t>Singapore;Singapore</t>
  </si>
  <si>
    <t>Singapore City;Singapore City</t>
  </si>
  <si>
    <t>A-Star, Institute for Infocomm Research;Monetary Authority of Singapore</t>
  </si>
  <si>
    <t>60002668;100377007</t>
  </si>
  <si>
    <t>Chen Z.</t>
  </si>
  <si>
    <t>Analysis and optimization of compact suspended plate MIMO antennas</t>
  </si>
  <si>
    <t>10.1109/TAP.2010.2090478</t>
  </si>
  <si>
    <t>2-s2.0-78651271211</t>
  </si>
  <si>
    <t>['transmitted pulse', 'radiation patterns', 'patch antenna', 'overall dimension', 'minimum dispersion', 'final antenna', 'feed along', 'existing resonances', 'broadband l', '2 mm3']</t>
  </si>
  <si>
    <t>Broadband microstrip antenna | HIPERLAN2 | HiSWaNa | IEEE 802.11.a</t>
  </si>
  <si>
    <t>A broadband L -strip fed printed microstrip antenna is presented. The strip loaded slotted broadband microstrip antenna is fed by an L-strip feed line to achieve impedance matching for the higher order modes of the patch antenna in addition to the existing resonances. The antenna offers 74% bandwidth when printed on a substrate of dielectric constant 4.2 and has an overall dimension of 42 √ó 55 √ó 3.2 mm3. The simulated and experimental reflection characteristics of the antenna with and without the L-feed along with radiation patterns, input impedance variations, gain and efficiency of the final antenna are presented and discussed. The time domain transient analysis indicates a minimum dispersion to the transmitted pulse. ¬© 2006 IEEE.</t>
  </si>
  <si>
    <t>281-284</t>
  </si>
  <si>
    <t>60031544;60031544;60031544;60031544;60031544;60031544</t>
  </si>
  <si>
    <t>24377078500;24376534200;36093641400;7004362848;57218539158;7006249330</t>
  </si>
  <si>
    <t>Sarin, V. P.;Nishamol, M. S.;Tony, D.;Aanandan, C. K.;Mohanan, P.;Vasudevan, K.</t>
  </si>
  <si>
    <t>Kochi</t>
  </si>
  <si>
    <t>Cochin University of Science and Technology</t>
  </si>
  <si>
    <t>Sarin V.P.</t>
  </si>
  <si>
    <t>A broadband L-strip fed printed microstrip antenna</t>
  </si>
  <si>
    <t>10.1109/TAP.2010.2090641</t>
  </si>
  <si>
    <t>2-s2.0-78651275960</t>
  </si>
  <si>
    <t>['room temperature', 'radiation patterns', 'performed using', 'optical beatnote', 'millimetric frontier', 'harmonic mixer', 'good agreement', 'electronic sub', 'electromagnetic simulations', '55 œºm']</t>
  </si>
  <si>
    <t>Horn antennas | photodiodes | submillimeter wave antennas | submillimeter wave generation</t>
  </si>
  <si>
    <t>We report experimental radiation pattern measurements of a transverse electromagnetic horn antenna at the millimetric/sub-millimetric frontier (280-350 GHz). The antenna is fed by a monolithically integrated uni-travelling-carrier photodiode illuminated by an optical beatnote (photomixing) at 1.55 Œºm. The detection is performed using an electronic sub-harmonic mixer and the whole characterization system is working at room temperature. Radiation patterns are measured in the E-plane and compared with electromagnetic simulations with a good agreement. ¬© 2010 IEEE.</t>
  </si>
  <si>
    <t>49-51</t>
  </si>
  <si>
    <t>IEEE Microwave and Wireless Components Letters</t>
  </si>
  <si>
    <t>60026113;60026113;60026113;60026113;60026113;60026113;60026113;60026113</t>
  </si>
  <si>
    <t>36876604600;25626315100;57204258888;25641871100;7401726891;57203710173;8722867500;6701774197</t>
  </si>
  <si>
    <t>Prissette, L.;Ducournau, Guillaume;Akalin, T.;Peytavit, E.;Beck, A.;Zaknoune, M.;Ducatteau, D.;Lampin, J. F.</t>
  </si>
  <si>
    <t>Villeneuve-d'Ascq</t>
  </si>
  <si>
    <t>Institut d'Electronique de Micro√©lectronique et de Nanotechnologie (IEMN)</t>
  </si>
  <si>
    <t>Prissette L.</t>
  </si>
  <si>
    <t>Radiation pattern measurements of an integrated transverse electromagnetic horn antenna using a terahertz photomixing setup</t>
  </si>
  <si>
    <t>10.1109/LMWC.2010.2088383</t>
  </si>
  <si>
    <t>2-s2.0-78651276603</t>
  </si>
  <si>
    <t>BC073270</t>
  </si>
  <si>
    <t>['radiated fields', 'path scattering', 'parameter measurements', 'numerical simulation', 'multipole expansion', 'include single', 'important part', 'fields radiated', 'field single', 'electromagnetic measurement', 'applications ranging', 'antenna measurements', 'also show']</t>
  </si>
  <si>
    <t>Multipole expansion | S-parameters | source-scattering matrix | T-matrix</t>
  </si>
  <si>
    <t>Antenna models relating voltage excitations to radiated fields are an important part of any electromagnetic measurement, with applications ranging from two-way communication systems to full-wave inverse scattering. Here, we derive a two-antenna model relating the multipole expansion of the fields radiated and received by antennas to S-parameter measurements between them. We also show how to determine the antenna model parameters from numerical simulation and how to include single-path scattering of near-by objects from their T-matrices. Finally, we validate the model experimentally using two rectangular waveguide apertures. This model is based on the source-scattering matrix used in near-field single-antenna measurements, where we have developed it for direct S-parameter measurements. ¬© 2006 IEEE.</t>
  </si>
  <si>
    <t>225-235</t>
  </si>
  <si>
    <t>60025778;60025778</t>
  </si>
  <si>
    <t>25638454200;7004934627</t>
  </si>
  <si>
    <t>Haynes, Mark;Moghaddam, Mahta</t>
  </si>
  <si>
    <t>Ann Arbor</t>
  </si>
  <si>
    <t>University of Michigan, Ann Arbor</t>
  </si>
  <si>
    <t>Haynes M.</t>
  </si>
  <si>
    <t>Multipole and S-parameter antenna and propagation model</t>
  </si>
  <si>
    <t>10.1109/TAP.2010.2090489</t>
  </si>
  <si>
    <t>2-s2.0-78651278875</t>
  </si>
  <si>
    <t>TEC2009-14525-C02-01</t>
  </si>
  <si>
    <t>['sourcepull measurements', 'proposed bunny', 'powerful solution', 'noise temperatures', 'noise amplifiers', 'microstrip technology', 'mhz band', 'full characterization', 'ear antennas', 'differential low', 'differential design', 'amplifiers operating', 'amplifier design', 'also presented', '55 k']</t>
  </si>
  <si>
    <t>Active array | active impedance | differential low-noise amplifier (LNA) | radio astronomy</t>
  </si>
  <si>
    <t>In this paper, differential low-noise amplifiers are presented as a very powerful solution for radio astronomy applications. A fully differential amplifier topology has been analyzed and implemented in microstrip technology with discrete surface mount components. The amplifier design is made for an active receiving dense antenna array. Thus, the differential amplifier source impedance is no longer 50 Œ© , but 150 Œ© from the proposed bunny-ear antennas. A full characterization in terms of gain and noise has been undertaken. Sourcepull measurements have been included in order to evaluate the performance of the amplifiers operating with variable source impedances. Noise temperatures below 55 K have been obtained for the differential design in the 3001000-MHz band for the 150-Œ© impedance. In addition, the results for different scanning angles are also presented. ¬© 2010 IEEE.</t>
  </si>
  <si>
    <t>108-115</t>
  </si>
  <si>
    <t>IEEE Transactions on Microwave Theory and Techniques</t>
  </si>
  <si>
    <t>60001741;60001741;60001741;60028442;60028442</t>
  </si>
  <si>
    <t>24766277200;6603491449;15841810400;6603095993;6602443969</t>
  </si>
  <si>
    <t>Garc√≠a-P√©rez, √ìscar;Segovia-Vargas, Daniel;Garc√≠a-Mu√±oz, Luis Enrique;Jim√©nez-Mart√≠n, Jos√© Luis;Gonz√°lez-Posadas, Vicente</t>
  </si>
  <si>
    <t>Madrid;Madrid</t>
  </si>
  <si>
    <t>Universidad Polit√©cnica de Madrid;Universidad Carlos III de Madrid</t>
  </si>
  <si>
    <t>60028442;60001741</t>
  </si>
  <si>
    <t>Garc√≠a-P√©rez O.</t>
  </si>
  <si>
    <t>Broadband differential low-noise amplifier for active differential arrays</t>
  </si>
  <si>
    <t>10.1109/TMTT.2010.2091199</t>
  </si>
  <si>
    <t>2-s2.0-78651279514</t>
  </si>
  <si>
    <t>['underground detection', 'underground anomaly', 'underground anomalies', 'two lines', 'two boreholes', 'transmission line', 'time delay', 'shock waves', 'shock wave', 'received signal', 'phase velocity', 'numerical examples', 'line exceeds', 'group velocity', 'following grischkowsky', 'domain algorithm', 'dimensional finite', 'difference time', 'dielectric medium', 'dielectric bulk', 'detectable disturbance', 'cherenkov radiation', 'anomaly scatters', '1987 ],']</t>
  </si>
  <si>
    <t>Buried antennas | buried object detection | FDTD methods | shock waves</t>
  </si>
  <si>
    <t>A method for the detection of underground anomalies by electromagnetic (EM) shock waves is presented. Following Grischkowsky [Phys. Rev. Lett., vol. 59, pp. 16631666, 1987], an EM shock wave will develop in a dielectric medium by exciting a pulse which leaks into the dielectric bulk from a transmission line. A shock wave occurs when the group velocity in the line exceeds the phase velocity in the dielectric. This mechanism is similar to Cherenkov radiation. In this paper the transmission and reception of the EM shock wave between two identical leaky transmission lines is introduced. For underground detection, the two lines are placed in boreholes and are made in a manner in which the speed of propagation in the line is faster than the speed of propagation in the ground. The effect on the shock wave by an underground anomaly such as a dielectric or metallic pipeline located between the two boreholes is studied. The anomaly scatters the shock wave, resulting in a detectable disturbance in the received signal. The time delay of this disturbance, with respect to the time when the pulse was transmitted, is correlated with the location of the object. Numerical examples are presented by using a two-dimensional finite-difference time-domain algorithm. ¬© 2006 IEEE.</t>
  </si>
  <si>
    <t>149-153</t>
  </si>
  <si>
    <t>Kesar, Amit S.</t>
  </si>
  <si>
    <t>University of Maryland, College Park</t>
  </si>
  <si>
    <t>Kesar A.</t>
  </si>
  <si>
    <t>Underground anomaly detection by electromagnetic shock waves</t>
  </si>
  <si>
    <t>10.1109/TAP.2010.2090486</t>
  </si>
  <si>
    <t>2-s2.0-78651280345</t>
  </si>
  <si>
    <t>['z plane', 'valued processing', 'two sizes', 'sin relative', 'reflection multipath', 'proposed technique', 'new method', 'multipath signals', 'much larger', 'final estimates', 'extra antennas', 'employing real', 'conventional methods', 'computational complexity', 'coarse estimates', 'azimuth angle', 'array estimates']</t>
  </si>
  <si>
    <t>correlated signals | DOA estimation | dual-size spatial invariances | sparse array | unitary ESPRIT</t>
  </si>
  <si>
    <t>A sparse planar array vertically placed in y-z plane is proposed to improve the angle estimation accuracy of sources in low angle region with reflection multipath. With two sizes of spatial invariances along both dimensions, the array estimates the azimuth and elevation angles using unitary ESPRIT (estimation of signal parameters via rotational invariance techniques). The first spatial invariance with a displacement of half-wavelength yields unambiguous coarse estimates of high-variance, while the second spatial invariance with much larger a displacement of subarrays obtains cyclically ambiguous fine estimates of low-variance. The final estimates are obtained by disambiguating fine estimates with coarse estimates. A novel pairing scheme is proposed to pair both the azimuth and elevation, coarse and fine angle estimates of the same signal. In addition, a new method is presented to calculate 2D angles, which substitutes the estimated elevation angle into the sin relative to the y-axis to get the azimuth angle. Employing real-valued processing and array aperture extension, the new DOA measuring method de-correlates the multipath signals and enhances angle resolution with no extra antennas and computational complexity. Simulation results show the effectiveness of the proposed technique and its advantages over the conventional methods. ¬© 2010 Science China Press and Springer-Verlag Berlin Heidelberg.</t>
  </si>
  <si>
    <t>163-171</t>
  </si>
  <si>
    <t>1674733X</t>
  </si>
  <si>
    <t>Science China Information Sciences</t>
  </si>
  <si>
    <t>60025578;60025578;60025578</t>
  </si>
  <si>
    <t>35110145600;9337267900;37057072200</t>
  </si>
  <si>
    <t>Yang, Xue Ya;Chen, Bai Xiao;Chen, Yun Hai</t>
  </si>
  <si>
    <t>Yang X.Y.</t>
  </si>
  <si>
    <t>An eigenstructure-based 2D DOA estimation method using dual-size spatial invariance array</t>
  </si>
  <si>
    <t>10.1007/s11432-010-4138-y</t>
  </si>
  <si>
    <t>2-s2.0-78651280356</t>
  </si>
  <si>
    <t>National Research Foundation of Korea</t>
  </si>
  <si>
    <t>NRF-2009-352-D00224</t>
  </si>
  <si>
    <t>NRF</t>
  </si>
  <si>
    <t>['proposed antenna', 'paper deals', 'experimental results', '93 ghz', '9 ghz', '75 ghz', '715 ghz', '68 ghz', '625 ghz', '53 ghz', '48 ghz', '435 ghz', '36 ghz', '34 dbic', '0 ghz']</t>
  </si>
  <si>
    <t>Broad axial ratio bandwidth | circularly polarized dipole | crossed dipole | dipole array</t>
  </si>
  <si>
    <t>A novel printed crossed dipole with broad axial ratio (AR) bandwidth is proposed. The proposed dipole consists of two dipoles crossed through a 90¬∞ phase delay line, which produces one minimum AR point due to the sequentially rotated configuration and four parasitic loops, which generate one additional minimum AR point. By combining these two minimum AR points, the proposed dipole achieves a broadband circularly polarized (CP) performance. The proposed antenna has not only a broad 3 dB AR bandwidth of 28.6% (0.75 GHz, 2.253.0 GHz) with respect to the CP center frequency 2.625 GHz, but also a broad impedance bandwidth for a voltage standing wave ratio (VSWR) ‚â§q2 of 38.2% (0.93 GHz, 1.972.9 GHz) centered at 2.435 GHz and a peak CP gain of 8.34 dBic. Its arrays of 1 √ó 2 and 2 √ó 2 arrangement yield 3 dB AR bandwidths of 50.7% (1.36 GHz, 23.36 GHz) with respect to the CP center frequency, 2.68 GHz, and 56.4% (1.53 GHz, 1.953.48 GHz) at the CP center frequency, 2.715 GHz, respectively. This paper deals with the designs and experimental results of the proposed crossed dipole with parasitic loop resonators and its arrays. ¬© 2006 IEEE.</t>
  </si>
  <si>
    <t>80-88</t>
  </si>
  <si>
    <t>60001558;60005273;60005273;60025615;60005273;60005273</t>
  </si>
  <si>
    <t>13105601200;57221212213;26656068900;35208305900;7402045942;55699604800</t>
  </si>
  <si>
    <t>Baik, Jung Woo;Lee, Tae Hak;Pyo, Seongmin;Han, Sang Min;Jeong, Jichai;Kim, Young Sik</t>
  </si>
  <si>
    <t>South Korea;South Korea;South Korea</t>
  </si>
  <si>
    <t>Asan;Seoul;Daejeon</t>
  </si>
  <si>
    <t>Soonchunhyang University;Korea University;Electronics and Telecommunications Research Institute</t>
  </si>
  <si>
    <t>60025615;60005273;60001558</t>
  </si>
  <si>
    <t>Baik J.W.</t>
  </si>
  <si>
    <t>Broadband circularly polarized crossed dipole with parasitic loop resonators and its arrays</t>
  </si>
  <si>
    <t>10.1109/TAP.2010.2090463</t>
  </si>
  <si>
    <t>2-s2.0-78651284341</t>
  </si>
  <si>
    <t>W911NF-07-1-0509</t>
  </si>
  <si>
    <t>['zero solutions', 'wire radius', 'wire half', 'variational technique', 'subsequent paper', 'straight wire', 'several ratios', 'resonant frequencies', 'method described', 'linear antenna', 'length h', 'length 2h', 'integral equation', 'formulated using', 'finding wires', 'electromagnetic fingerprint', 'air interface']</t>
  </si>
  <si>
    <t>Antenna theory | integral equation | resonance | variational methods</t>
  </si>
  <si>
    <t>With an interest in finding wires and distinguishing them from other electrically conducting objects, we have looked for an electromagnetic fingerprint in terms of resonances of a straight wire of length 2h and radius a. The resonances of the wire are formulated using the theory of the linear antenna, leading to an integral equation for the current on the wire. Complex-valued resonant frequencies are defined as those for which the homogeneous integral equation for the current on the wire has non-zero solutions. By applying a variational technique we obtain approximate numerical solutions for the resonant frequencies and their widths. A table of the first five resonances is given for several ratios of wire half-length h to wire radius a. In a subsequent paper we propose to extend the method described here to deal with wires on an earth-air interface, for example as used to command the detonation of improvised explosive devices. ¬© 2006 IEEE.</t>
  </si>
  <si>
    <t>129-134</t>
  </si>
  <si>
    <t>60077572;60077572;60077572</t>
  </si>
  <si>
    <t>7402995879;7201423861;7404816148</t>
  </si>
  <si>
    <t>Myers, John M.;Sandler, Sheldon S.;Wu, Tai Tsun</t>
  </si>
  <si>
    <t>Cambridge</t>
  </si>
  <si>
    <t>Harvard John A. Paulson School of Engineering and Applied Sciences</t>
  </si>
  <si>
    <t>Myers J.M.</t>
  </si>
  <si>
    <t>Electromagnetic resonances of a straight wire</t>
  </si>
  <si>
    <t>10.1109/TAP.2010.2090479</t>
  </si>
  <si>
    <t>2-s2.0-78651285192</t>
  </si>
  <si>
    <t>Ministry of Internal Affairs and Communications</t>
  </si>
  <si>
    <t>MIC</t>
  </si>
  <si>
    <t>['sheet consisting', 'reactance value', 'radio wave', 'numerically calculated', 'loading reactances', 'loading ports', 'frequency responses', 'frequency determined', 'experimentally examined', 'electronically controlled', 'electric influence', 'effectively reduced', '30 db']</t>
  </si>
  <si>
    <t>Dipole antennas | electromagnetic shielding | loaded scatters | varactors</t>
  </si>
  <si>
    <t>Calculating current distributions along conducting straight wires reveals that the electric influence of the wires is more effectively reduced by loading reactances than it is by disconnecting the loading ports. With the electric influence almost eliminated, a sheet consisting of reactively loaded straight wires can almost perfectly transmit a radio wave of a frequency determined by the interval between the loading ports and the reactance value. The frequency responses of radio wave transmissions for a normal incident plane wave are numerically calculated, and it is shown that by controlling the reactance value, the transmission can be changed more than 30 dB. Thus, a sheet by which radio wave transmission can be electronically controlled is proposed, and its operation is experimentally examined. ¬© 2006 IEEE.</t>
  </si>
  <si>
    <t>328-332</t>
  </si>
  <si>
    <t>60032325;60032325;60032325;60031126;60031126</t>
  </si>
  <si>
    <t>6602116294;34869729600;55730242400;7006899159;35495699200</t>
  </si>
  <si>
    <t>Iigusa, Kyoichi;Harada, Hiroshi;Kato, Shuzo;Hirokawa, Jiro;Ando, Makoto</t>
  </si>
  <si>
    <t>Japan;Japan</t>
  </si>
  <si>
    <t>Koganei;Tokyo</t>
  </si>
  <si>
    <t>Japan National Institute of Information and Communications Technology;Tokyo Institute of Technology</t>
  </si>
  <si>
    <t>60032325;60031126</t>
  </si>
  <si>
    <t>Iigusa K.</t>
  </si>
  <si>
    <t>Periodically loaded straight wires for radio wave transmission control</t>
  </si>
  <si>
    <t>10.1109/TAP.2010.2090488</t>
  </si>
  <si>
    <t>2-s2.0-78651286235</t>
  </si>
  <si>
    <t>['sidebands levels', 'relative switch', 'power losses', 'outer elements', 'numerical results', 'new approach', 'harmonic patterns', 'domain output', 'approach allows']</t>
  </si>
  <si>
    <t>Linear antenna arrays | reduced sidebands radiation | time modulation</t>
  </si>
  <si>
    <t>A new approach to reducing the sidebands levels and power losses in the harmonic patterns of time-modulated linear arrays is presented. The approach is based on reducing the static element weights of the outer elements of a linear array using simple 3 dB power dividers. This approach allows the relative switch-on times of the outer elements of the array to be increased which reduces the transients in the time-domain output from the array and results in lower sideband levels. Numerical results are presented to illustrate and compare the approach to conventional switching schemes. ¬© 2006 IEEE.</t>
  </si>
  <si>
    <t>301-303</t>
  </si>
  <si>
    <t>60001881;60001881</t>
  </si>
  <si>
    <t>35390227100;35390344800</t>
  </si>
  <si>
    <t>Tong, Yizhen;Tennant, Alan</t>
  </si>
  <si>
    <t>Sheffield</t>
  </si>
  <si>
    <t>The University of Sheffield</t>
  </si>
  <si>
    <t>Tong Y.</t>
  </si>
  <si>
    <t>Reduced sideband levels in time-modulated arrays using half-power sub-arraying techniques</t>
  </si>
  <si>
    <t>10.1109/TAP.2010.2090484</t>
  </si>
  <si>
    <t>2-s2.0-78651291061</t>
  </si>
  <si>
    <t>['useful level', 'simulated efficiency', 'reference antennas', 'radiation patterns', 'radiating arms', 'overall footprint', 'miniature size', 'largely omnidirectional', 'integrated balun', 'inductive transitions', 'impedance bandwidth', 'communication outperforms', 'central frequency', 'approximately 0', '97 ghz', '363 œª']</t>
  </si>
  <si>
    <t>Dipole | half bowtie | miniaturized antenna | wideband antenna</t>
  </si>
  <si>
    <t>A linearly polarized miniaturized printed dipole antenna with novel half bowtie radiating arm is presented for wireless applications including the 2.4 GHz ISM band. This design is approximately 0.363 Œª in length at central frequency of 2.97 GHz. An integrated balun with inductive transitions is employed for wideband impedance matching without changing the geometry of radiating arms. This half bowtie dipole antenna displays 47% bandwidth, and a simulated efficiency of over 90% with miniature size. The radiation patterns are largely omnidirectional and display a useful level of measured gain across the impedance bandwidth. The size and performance of the miniaturized half bowtie dipole antenna is compared with similar reduced size antennas with respect to their overall footprint, substrate dielectric constant, frequency of operation and impedance bandwidth. This half bowtie design in this communication outperforms the reference antennas in virtually all categories. ¬© 2006 IEEE.</t>
  </si>
  <si>
    <t>339-342</t>
  </si>
  <si>
    <t>60011362;60011362;60011362</t>
  </si>
  <si>
    <t>56381123100;16557096200;7202541274</t>
  </si>
  <si>
    <t>Yeoh, W. S.;Wong, K. L.;Rowe, W. S.T.</t>
  </si>
  <si>
    <t>Australia</t>
  </si>
  <si>
    <t>Melbourne</t>
  </si>
  <si>
    <t>RMIT University</t>
  </si>
  <si>
    <t>Yeoh W.S.</t>
  </si>
  <si>
    <t>Wideband miniaturized half bowtie printed dipole antenna with integrated balun for wireless applications</t>
  </si>
  <si>
    <t>10.1109/TAP.2010.2090459</t>
  </si>
  <si>
    <t>2-s2.0-78651291622</t>
  </si>
  <si>
    <t>Danish Agency for Science and Higher Education</t>
  </si>
  <si>
    <t>['wavelength antenna', 'systematic design', 'processed finite', 'optimized structure', 'based sub', '8 mhz']</t>
  </si>
  <si>
    <t>Antenna design | electrically small antennas | Q factor | topology optimization</t>
  </si>
  <si>
    <t>We propose a topology optimization strategy for the systematic design of a three-dimensional (3D), conductor-based sub-wavelength antenna. The post-processed finite-element (FE) models of the optimized structure are shown to be self-resonant, efficient and exhibit distorted omnidirectional, elliptically polarized far-field radiation patterns. The computed approximate Q value for this antenna is Qz(œâ0) ‚âà 7.74 for œâ0=2 œÄ √ó 350.8 MHz and it is 1.64 times larger than the theoretical lower bound value. ¬© 2006 IEEE.</t>
  </si>
  <si>
    <t>58-69</t>
  </si>
  <si>
    <t>60087919-60011373;60011373</t>
  </si>
  <si>
    <t>6506862068;7003506345</t>
  </si>
  <si>
    <t>Erentok, Aycan;Sigmund, Ole</t>
  </si>
  <si>
    <t>Germany;Denmark</t>
  </si>
  <si>
    <t>Munich;Lyngby</t>
  </si>
  <si>
    <t>Nokia GmbH;Danmarks Tekniske Universitet</t>
  </si>
  <si>
    <t>60087919;60011373</t>
  </si>
  <si>
    <t>Erentok A.</t>
  </si>
  <si>
    <t>Topology optimization of sub-wavelength antennas</t>
  </si>
  <si>
    <t>10.1109/TAP.2010.2090451</t>
  </si>
  <si>
    <t>2-s2.0-78651292145</t>
  </si>
  <si>
    <t>['rate transmission', 'radio spectrum', 'need arises', 'improved capacity', 'efficiently utilizing', 'efficient use', 'effective solution', 'better coverage', 'achieving reliable']</t>
  </si>
  <si>
    <t>As the demand for wireless communications constantly grows, the need arises for better coverage, improved capacity, and higher transmission quality. Thus, a more efficient use of the radio spectrum is required. Smart antenna systems are capable of efficiently utilizing the radio spectrum and promise an effective solution to the present wireless system problems while achieving reliable and robust highspeed high-data-rate transmission. ¬© 2006 IEEE.</t>
  </si>
  <si>
    <t>30-34</t>
  </si>
  <si>
    <t>IEEE Potentials</t>
  </si>
  <si>
    <t>;;;;60002575</t>
  </si>
  <si>
    <t>36766877900;36767001100;36767499700;36769265600;6603190613</t>
  </si>
  <si>
    <t>Abdulmonem, Tamer M.;Elsohby, Abdallah;Hossam, Basheer;Shokry, Ashraf;Eshrah, Islam A.</t>
  </si>
  <si>
    <t>Egypt</t>
  </si>
  <si>
    <t>Cairo</t>
  </si>
  <si>
    <t>Cairo University, Faculty of Engineering</t>
  </si>
  <si>
    <t>Abdulmonem T.</t>
  </si>
  <si>
    <t>Adaptive antenna for Wi-Fi system enhancement</t>
  </si>
  <si>
    <t>10.1109/MPOT.2010.938612</t>
  </si>
  <si>
    <t>2-s2.0-78651295482</t>
  </si>
  <si>
    <t>Science Foundation Ireland</t>
  </si>
  <si>
    <t>08/CE/I1523</t>
  </si>
  <si>
    <t>SFI</t>
  </si>
  <si>
    <t>['radiation pattern', 'numerical work', 'mobile handset', 'independently controlled', 'ceramic antenna', 'automated production', '315 mm3']</t>
  </si>
  <si>
    <t>Ceramic antenna | compact antenna | PIFA | UWB</t>
  </si>
  <si>
    <t>A ceramic antenna which provides UWB functionality over band group 1 is proposed for integration into a mobile handset. Two separate PIFA antennas are incorporated into a single feed structure enabling separate resonances to be independently controlled and combined to achieve wide bandwidth. This surface mounted ceramic block antenna which maintains a volume of 315 mm3 is suitable for automated production. A prototype was tested and agreement with numerical work was observed for the S11, radiation pattern and efficiency. ¬© 2006 IEEE.</t>
  </si>
  <si>
    <t>336-339</t>
  </si>
  <si>
    <t>60012873;60012873;60012873</t>
  </si>
  <si>
    <t>57198123222;35577673900;7005794256</t>
  </si>
  <si>
    <t>Kearney, David;John, Matthias;Ammann, Max J.</t>
  </si>
  <si>
    <t>Ireland</t>
  </si>
  <si>
    <t>Dublin</t>
  </si>
  <si>
    <t>Technological University Dublin</t>
  </si>
  <si>
    <t>Kearney D.</t>
  </si>
  <si>
    <t>Miniature ceramic Dual-PIFA antenna to support band group 1 UWB functionality in mobile handset</t>
  </si>
  <si>
    <t>10.1109/TAP.2010.2090485</t>
  </si>
  <si>
    <t>2-s2.0-78651295889</t>
  </si>
  <si>
    <t>['wide impedance', 'underlaid coupler', 'two configurations', 'strip loaded', 'second one', 'reflection coefficient', 'reasonable agreement', 'ratio bandwidths', 'radiation pattern', 'overlaid dra', 'network model', 'matching port', 'lumped elements', 'located beneath', 'hollow region', 'first configuration', 'designed easily', 'axial ratio', 'antenna gain', 'also given', 'aid engineers']</t>
  </si>
  <si>
    <t>Circular polarization | coupler | dielectric resonator antennas | wideband</t>
  </si>
  <si>
    <t>The wideband circularly polarized (CP) dielectric resonator antenna (DRA) is investigated with an underlaid quadrature coupler. The idea is used to realize a CP hollow rectangular DRA. Since the coupler is located beneath the DRA, it does not increase the footprint of the antenna, making the system very compact. The underlaid coupler is placed entirely inside the hollow region of the DRA and, thus, it can be designed easily as if there is no overlaid DRA. Two configurations are considered in this paper. In the first configuration, an external 50-\Omega load is used for the matching port of the coupler. For the second one, a strip loaded by the DRA is used to provide a load and, thus, no lumped elements are required in this configuration. In this paper, a network model is also given to aid engineers in designing the proposed integrated DRA. The reflection coefficient, axial ratio, antenna gain, and radiation pattern for each configuration are studied. It was found that wide impedance and axial-ratio bandwidths can be obtained with the proposed CP DRAs. Measurements were carried out to verify the simulations, and reasonable agreement between them was obtained. ¬© 2006 IEEE.</t>
  </si>
  <si>
    <t>288-293</t>
  </si>
  <si>
    <t>60013983-60090708;60013983;60013983</t>
  </si>
  <si>
    <t>24825036300;56415172000;55447804500</t>
  </si>
  <si>
    <t>Lim, E. H.;Leung, K. W.;Fang, X. S.</t>
  </si>
  <si>
    <t>The compact circularly-polarized hollow rectangular dielectric resonator antenna with an underlaid quadrature coupler</t>
  </si>
  <si>
    <t>10.1109/TAP.2010.2090454</t>
  </si>
  <si>
    <t>2-s2.0-78651302959</t>
  </si>
  <si>
    <t>['thresholds applicable', 'three parameters', 'terminal end', 'system among', 'stronger sign', 'specify values', 'spatial correlation', 'results show', 'processing complexity', 'may result', 'least 50', 'input multiple', 'factor reduction', 'data set', 'correlation reductions', 'correlation beyond', 'constituent user', 'capacity increase', 'capacity improvement', 'becomes poorer']</t>
  </si>
  <si>
    <t>capacity | correlation | K-factor | virtual MIMO</t>
  </si>
  <si>
    <t>Distributing the construction of a multiple-input multiple-output (MIMO) system among more than one mobile user reduces hardware and processing complexity at the terminal end, and may result in improved channel propagation conditions, particularly those related to spatial correlation. In this paper, measured outdoor propagation data is used to study a 4 √ó 4 virtual MIMO system formed from a two-user 4√ó 4 classical system using only two of the antennas at each constituent user. The capacity, K-factor, and spatial correlation are evaluated for 226 possible pairs of users whose channels were measured while standing and walking. The proportions of pairings that result in a capacity increase and K-factor and correlation reductions over both, only one and neither of the constituents are determined. It is found that correlation reduction appears to be a stronger sign of capacity improvement than is K -factor reduction. When choosing a partner for a given single user, results show that it is easier to improve these three parameters as the user's value of them becomes poorer, so thresholds applicable to this data set are found which specify values of capacity, K, and correlation beyond which at least 50% of possible pairings improve matters. ¬© 2006 IEEE.</t>
  </si>
  <si>
    <t>236-244</t>
  </si>
  <si>
    <t>60020650;60020650;60020650</t>
  </si>
  <si>
    <t>14049390300;36770030600;7102568206</t>
  </si>
  <si>
    <t>Webb, Matthew;Yu, Mengquan;Beach, Mark</t>
  </si>
  <si>
    <t>Webb M.</t>
  </si>
  <si>
    <t>Propagation characteristics, metrics, and statistics for virtual MIMO performance in a measured outdoor cell</t>
  </si>
  <si>
    <t>10.1109/TAP.2010.2090643</t>
  </si>
  <si>
    <t>2-s2.0-78651305072</t>
  </si>
  <si>
    <t>Ministry of Communication and Information Technology</t>
  </si>
  <si>
    <t>MCIT</t>
  </si>
  <si>
    <t>['simple technique', 'measured results', 'measured gain', 'layer separation', 'feeding ports', 'design optimization', 'commercial software', 'band frequency', 'also presented', '14 dbi']</t>
  </si>
  <si>
    <t>Antenna arrays | aperture coupled antenna | microstrip antenna</t>
  </si>
  <si>
    <t>A simple technique to develop dual feed dual linearly polarized aperture coupled planar microstrip patch antenna at L-band frequency has been presented. A 4 √ó 2 array of aperture coupled square resonant patch antenna has been designed, fabricated and tested. The design optimization is carried out using commercial method of moment (MoM) based simulation software. The inter element spacing, inter-layer separation, isolation between the feeding ports, and other associated antenna parameters are optimized by successive simulations using the commercial software. Measured gain is better than 14 dBi. Measured results are also presented. ¬© 2006 IEEE.</t>
  </si>
  <si>
    <t>294-297</t>
  </si>
  <si>
    <t>Chakrabarti, Satyajit</t>
  </si>
  <si>
    <t>Chennai</t>
  </si>
  <si>
    <t>SAMEER-Centre for Electromagnetics India</t>
  </si>
  <si>
    <t>Chakrabarti S.</t>
  </si>
  <si>
    <t>Development of shared aperture dual polarized microstrip antenna at L-band</t>
  </si>
  <si>
    <t>10.1109/TAP.2010.2091249</t>
  </si>
  <si>
    <t>2-s2.0-78651313981</t>
  </si>
  <si>
    <t>['vma study', 'type shapes', 'smaller size', 'reflection characteristics', 'placed horizontally', 'measurement results', 'intuitive phenomenon', 'input impedance', 'ground plane', 'fine tuned', 'extensive simulation', 'different class', 'compact size', 'canonical fss', 'broadband characteristics', 'angular dependence', 'also placed', 'also illustrated', 'aforementioned amcs']</t>
  </si>
  <si>
    <t>Antenna bandwidth | antenna gain | antenna input impedance | artificial magnetic conductor (AMC) | monopole antenna | perfect electric conductor (PEC) | perfect magnetic conductor (PMC)</t>
  </si>
  <si>
    <t>The reflection coefficient phase is investigated for several different artificial magnetic conductors (AMCs) having canonical FSS-type shapes. Three of them are selected, each representing a different class, and fine tuned to exhibit identical resonant frequency. Polarization and angular dependence as well as the effects of losses on these structures are studied. Next, a low-profile inverted L-shape monopole antenna (ILSMA) is placed horizontally above the ground plane. Vertical monopole antenna (VMA) is also placed above them. It is shown that using some of the aforementioned AMCs, the input impedance of both ILSMA and VMA can not only be matched, but also the input impedance bandwidth enhancement as wide as 27% and 35% are obtained, respectively. The VMA study on AMC ground planes which reveals a counter-intuitive phenomenon has not been explored in the literature, previously. It is revealed that the broadband characteristics can also be achieved for smaller size of the AMC ground planes, which enables the antenna to be designed in compact size. It is also illustrated that reflection characteristics of the AMC is not sufficient to evaluate AMC performance when it is used as an antenna ground plane. This is illustrated through extensive simulation and measurement results. ¬© 2006 IEEE.</t>
  </si>
  <si>
    <t>15072878000;8092251400</t>
  </si>
  <si>
    <t>Foroozesh, Alireza;Shafai, Lotfollah</t>
  </si>
  <si>
    <t>Foroozesh A.</t>
  </si>
  <si>
    <t>Investigation into the application of artificial magnetic conductors to bandwidth broadening, gain enhancement and beam shaping of low profile and conventional monopole antennas</t>
  </si>
  <si>
    <t>10.1109/TAP.2010.2090458</t>
  </si>
  <si>
    <t>2-s2.0-78651314807</t>
  </si>
  <si>
    <t>['wave antennas', 'wave antenna', 'varying frequency', 'two types', 'thus validating', 'properly meandering', 'ports 6', 'ports 110', 'polar level', 'plane direction', 'multibeam antenna', 'modified leaky', 'first prototype', 'elevation orientation', 'centerline toward', 'bfn ).', 'angular region', 'also improves', '9 ¬∞', '8 respectively', '7 db', '6 ¬∞', '5 ¬∞', '37 ghz', '35 ghz', '33 ghz', '3 db', '14 leaky', '11 db']</t>
  </si>
  <si>
    <t>Frequency scanning antenna | leaky-wave antenna | long slot | low sidelobe level | substrate integrated waveguide (SIW) | two-dimensional (2-D) multibeam</t>
  </si>
  <si>
    <t>Two types of substrate integrated waveguide (SIW) long slot leaky-wave antennas with controllable sidelobe level are proposed and demonstrated in this paper. The first prototype is able to achieve an excellent sidelobe level of -27.7 dB by properly meandering a long slot etched on the broadside of a straight SIW section from the centerline toward the sidewall then back. But it is known that an asymmetrically curved slot would worsen the cross-polar level. To overcome this drawback, a modified leaky-wave antenna is proposed, which has a straight long slot etched on the broadside of a meandering SIW section. It yields an outstanding sidelobe level of -29.3 dB and also improves the cross-polar level by more than 11 dB at 35 GHz. Experimental results agree well with simulations, thus validating our design. Then, a two-dimensional (2-D) multibeam antenna is developed by combining such 14 leaky-wave antennas with an SIW beamforming network (BFN). It has features of scanning both in elevation orientation by varying frequency and in cross-plane direction by using the BFN. Excited at ports 110 of such a 2-D multibeam antenna at 35 GHz, angular region of 86.6¬∞ in azimuth can effectively be covered by 3 dB beam-width of ten pencil beams. Varying frequency from 33 GHz to 37 GHz, the angular region of 37.5¬∞ and 38.9¬∞ in elevation can be covered by 3 dB beam-width of those continuous scanning beams excited at ports 6 and 8 respectively. ¬© 2006 IEEE.</t>
  </si>
  <si>
    <t>60005465;60005244;60104244;60005465</t>
  </si>
  <si>
    <t>23479233200;56937616600;9042159400;7403491814</t>
  </si>
  <si>
    <t>Cheng, Yu Jian;Hong, Wei;Wu, Ke;Fan, Yong</t>
  </si>
  <si>
    <t>Canada;China;China</t>
  </si>
  <si>
    <t>Montreal;Chengdu;Nanjing</t>
  </si>
  <si>
    <t>Centre de Recherche Poly-Grames;University of Electronic Science and Technology of China;Southeast University</t>
  </si>
  <si>
    <t>60104244;60005465;60005244</t>
  </si>
  <si>
    <t>Cheng Y.</t>
  </si>
  <si>
    <t>Millimeter-wave substrate integrated waveguide long slot leaky-wave antennas and two-dimensional multibeam applications</t>
  </si>
  <si>
    <t>10.1109/TAP.2010.2090471</t>
  </si>
  <si>
    <t>2-s2.0-78651319272</t>
  </si>
  <si>
    <t>['standard deviation', 'simulation results', 'seed population', 'present application', 'mutation step', 'modified iwo', 'iwo ),', 'explorative routine', 'evolutionary algorithms', 'ecological behavior', 'differential evolution', 'comfortably beat', 'colonizing weeds', 'classical iwo']</t>
  </si>
  <si>
    <t>Circular antenna arrays | differential evolution (DE) | genetic algorithms (GAs) | invasive weed optimization (IWO) | particle swarm optimization (PSO) | real parameter optimization | sidelobe suppression</t>
  </si>
  <si>
    <t>An ecologically inspired optimization algorithm, called invasive weed optimization (IWO), is presented for the design of non-uniform, planar, and circular antenna arrays that can achieve minimum side lobe levels for a specific first null beamwidth while avoiding the mutual coupling effects simultaneously. IWO recently emerged as a derivative-free real parameter optimizer that mimics the ecological behavior of colonizing weeds. For the present application, classical IWO has been modified by introducing a more explorative routine of changing the standard deviation of the seed population (equivalent to mutation step-size in evolutionary algorithms) of the algorithm. Simulation results over three significant instances of the circular array design problem have been presented to illustrate the effectiveness of the modified IWO algorithm. The design results obtained with modified IWO have been shown to comfortably beat those obtained with other state-of-the-art metaheuristics like genetic algorithm (GA), particle swarm optimization (PSO), original IWO and differential evolution (DE) in a statistically meaningful way. ¬© 2006 IEEE.</t>
  </si>
  <si>
    <t>110-118</t>
  </si>
  <si>
    <t>60020825;60020825;60020825;60005510</t>
  </si>
  <si>
    <t>26423907400;24729258600;57197288233;7003996538</t>
  </si>
  <si>
    <t>Roy, Gourab Ghosh;Das, Swagatam;Chakraborty, Prithwish;Suganthan, Ponnuthurai N.</t>
  </si>
  <si>
    <t>India;Singapore</t>
  </si>
  <si>
    <t>Kolkata;Singapore City</t>
  </si>
  <si>
    <t>Jadavpur University;Nanyang Technological University</t>
  </si>
  <si>
    <t>60020825;60005510</t>
  </si>
  <si>
    <t>Roy G.</t>
  </si>
  <si>
    <t>Design of non-uniform circular antenna arrays using a modified invasive weed optimization algorithm</t>
  </si>
  <si>
    <t>10.1109/TAP.2010.2090477</t>
  </si>
  <si>
    <t>2-s2.0-78651322130</t>
  </si>
  <si>
    <t>['user environment', 'significant improvement', 'radio channel', 'computational models', 'communication systems', 'benefit significantly', 'authors utilize']</t>
  </si>
  <si>
    <t>Array signal processing | multidimensional digital filters | ultrawideband (UWB) antennas</t>
  </si>
  <si>
    <t>Ultrawideband (UWB) communication systems can benefit significantly by employing adaptive spatial filtering, or beamforming, using an array of UWB antenna elements. Previously, the authors have reported on a multidimensional and low-complexity beamforming technique that predicted significant improvements in communication system performance based on computational models of the radio channel. Here, the authors utilize a low-complexity spatial filter in conjunction with measured UWB signals using an experimental antenna array to demonstrate a significant improvement in system bit error rate using a real UWB channel in a multi-user environment. ¬© 2006 IEEE.</t>
  </si>
  <si>
    <t>304-309</t>
  </si>
  <si>
    <t>36626100200;7004075865</t>
  </si>
  <si>
    <t>Liang, Liang;Hum, Sean Victor</t>
  </si>
  <si>
    <t>Liang L.</t>
  </si>
  <si>
    <t>Experimental characterization of UWB beamformers based on multidimensional beam filters</t>
  </si>
  <si>
    <t>10.1109/TAP.2010.2090487</t>
  </si>
  <si>
    <t>2-s2.0-78651332774</t>
  </si>
  <si>
    <t>['slit configurations', 'single coaxial', 'several asymmetric', 'ratio bandwidths', 'proposed asymmetric', 'proposed antennas', 'patch radiators', 'measured 10', 'db axial', 'circular polarization', 'array design', 'around 2', 'antenna prototype']</t>
  </si>
  <si>
    <t>Circular polarization | circularly polarized antenna | microstrip antenna | patch antenna | slit</t>
  </si>
  <si>
    <t>Four compact asymmetric-slit microstrip antennas are proposed and studied for circular polarization. By cutting asymmetrical slits in diagonal directions onto the square microstrip patches, the single coaxial-feed microstrip patch antennas are realized for circularly polarized radiation with compact antenna size. The performances of the proposed antennas with several asymmetric-slit shapes onto the patch radiators are compared. The measured 10-dB return loss and 3-dB axial-ratio bandwidths of the antenna prototype are around 2.5% and 0.5%, respectively. The proposed asymmetric-slit configurations are useful for compact circularly polarized microstrip patch antennas and array design. ¬© 2006 IEEE.</t>
  </si>
  <si>
    <t>285-288</t>
  </si>
  <si>
    <t>60002668;60002668;60002668</t>
  </si>
  <si>
    <t>22935760300;7006326283;7409485017</t>
  </si>
  <si>
    <t>Nasimuddin, ;Qing, Xianming;Chen, Zhi Ning</t>
  </si>
  <si>
    <t>A-Star, Institute for Infocomm Research</t>
  </si>
  <si>
    <t>Nasimuddin</t>
  </si>
  <si>
    <t>Compact asymmetric-slit microstrip antennas for circular polarization</t>
  </si>
  <si>
    <t>10.1109/TAP.2010.2090468</t>
  </si>
  <si>
    <t>2-s2.0-78651337958</t>
  </si>
  <si>
    <t>European Cooperation in Science and Technology</t>
  </si>
  <si>
    <t>COST</t>
  </si>
  <si>
    <t>['work presents', 'tractable due', 'thus enhancing', 'six times', 'simplified model', 'results show', 'radiation efficiency', 'proper choice', 'power transmission', 'power absorbed', 'magnetic dipole', 'insulation properties', 'implanted antennas', 'implanted antenna', 'ideal sources', 'huygens source', 'human body', 'flexible insulations', 'external receiver', 'electromagnetic transition', 'electric dipole', 'biotelemetry applications', 'biological tissue', 'analytical formulation']</t>
  </si>
  <si>
    <t>Biocompatible antenna | implanted antennas | insulation | Medical Device Radiocommunications Service (MedRadio) | spherical wave expansion</t>
  </si>
  <si>
    <t>This work presents the analysis of the influence of insulation on implanted antennas for biotelemetry applications in the Medical Device Radiocommunications Service band. Our goal is finding the insulation properties that facilitate power transmission, thus enhancing the communication between the implanted antenna and an external receiver. For this purpose, it has been found that a simplified model of human tissues based on spherical geometries excited by ideal sources (electric dipole, magnetic dipole and Huygens source) provides reasonable accuracy while remaining very tractable due to its analytical formulation. Our results show that a proper choice of the biocompatible internal insulation material can improve the radiation efficiency of the implanted antenna (up to six times for the investigated cases). External insulation facilitates the electromagnetic transition from the biological tissue to the outer free space, reducing the power absorbed by the human body. Summarizing, this work gives insights on the enhancement of power transmission, obtained with the use of both internal, biocompatible and external, flexible insulations. Therefore, it provides useful information for the design of implanted antennas. ¬© 2006 IEEE.</t>
  </si>
  <si>
    <t>21-31</t>
  </si>
  <si>
    <t>60028186;60030553;60028186;60028186</t>
  </si>
  <si>
    <t>25638856000;16024336300;7006665188;6701417455</t>
  </si>
  <si>
    <t>Merli, Francesco;Fuchs, Benjamin;Mosig, Juan R.;Skrivervik, Anja K.</t>
  </si>
  <si>
    <t>France;Switzerland</t>
  </si>
  <si>
    <t>Rennes;Lausanne</t>
  </si>
  <si>
    <t>Universite de Rennes 1;Swiss Federal Institute of Technology Lausanne</t>
  </si>
  <si>
    <t>60030553;60028186</t>
  </si>
  <si>
    <t>Merli F.</t>
  </si>
  <si>
    <t>The effect of insulating layers on the performance of implanted antennas</t>
  </si>
  <si>
    <t>10.1109/TAP.2010.2090465</t>
  </si>
  <si>
    <t>2-s2.0-78651344044</t>
  </si>
  <si>
    <t>['wave antenna', 'traveling wave', 'forward direction', 'fed array', 'broadside beam', 'approximately 7', '7 ghz']</t>
  </si>
  <si>
    <t>Leaky wave antennas | microstrip antenna arrays | microwave antennas</t>
  </si>
  <si>
    <t>A surface wave based hologram fed by a 1-D traveling wave (series-fed) microstrip patch array to achieve broadside radiation is presented. This antenna may alternatively be described as a periodic surface wave based leaky-wave antenna (LWA) excited by a fundamental mode periodic microstrip LWA. Broadside beam in the E-plane is formed by the symmetric holographic surface. The radiation beam scans with frequency in the H-plane from backward to forward direction through broadside. A reflection compensation technique that facilitates the broadside beam for the series-fed array is introduced. Measured maximum peak radiation at broadside in both E and H-planes is achieved with 17.7 dBi antenna gain at approximately 7.7 GHz. ¬© 2006 IEEE.</t>
  </si>
  <si>
    <t>297-300</t>
  </si>
  <si>
    <t>60002306;60002306</t>
  </si>
  <si>
    <t>11840375100;7006393752</t>
  </si>
  <si>
    <t>Sutinjo, Adrian;Okoniewski, Michal</t>
  </si>
  <si>
    <t>Calgary</t>
  </si>
  <si>
    <t>University of Calgary</t>
  </si>
  <si>
    <t>Sutinjo A.</t>
  </si>
  <si>
    <t>A surface wave holographic antenna for broadside radiation excited by a traveling wave patch array</t>
  </si>
  <si>
    <t>10.1109/TAP.2010.2090461</t>
  </si>
  <si>
    <t>2-s2.0-78651344846</t>
  </si>
  <si>
    <t>Office of Naval Research</t>
  </si>
  <si>
    <t>N06-T032</t>
  </si>
  <si>
    <t>ONR</t>
  </si>
  <si>
    <t>['unloaded counterparts', 'shunt capacitors', 'readily obtained', 'printed antennas', 'predicted gain', 'pifa ),', 'periodically loaded', 'operating frequency', 'miniaturization factor', 'measured bandwidth', 'loop antenna', 'loaded pifa', 'impedance bandwidths', 'guided wave', 'footprint size', 'degraded gains', 'circuit model', 'antenna bandwidth', '9 dbi', '6 dbi', '018 œª0', '017 œª0']</t>
  </si>
  <si>
    <t>Periodic structure | slow wave | small antenna | transmission line model</t>
  </si>
  <si>
    <t>Miniaturization of slow wave antennas exploiting the slow wave enhancement factor is presented. The printed antennas are periodically loaded with shunt capacitors to slow down the guided wave in the structures. In this paper, the loaded unit cell of the equivalent transmission line model is utilized to extract the slow wave enhancement factor, the ratio of the loaded to the unloaded propagation constants of the wave in the antennas. From this model, the slow wave enhancement factor of a loaded antenna agrees very well with the miniaturization factor, and therefore load parameters in the circuit model can be readily obtained when a specific size reduction is attempted. This claim was substantiated by demonstrating two small radiators, a high-frequency (HF) slot-loop antenna and a planar inverted F antenna (PIFA), to achieve the desired size reductions. Experimental results show that both of the antennas demonstrate greater than ten-times size reduction from their unloaded counterparts at the expense of the degraded gains and impedance bandwidths. Specifically, the loaded slot loop presents the predicted gain and measured bandwidth on the order of -34.9 dBi and 0.38% for VSWR ‚â§ 2, respectively. Therefore, a matching network derived from filter design techniques is proposed to increase the antenna bandwidth so that a measured fractional bandwidth of 1.78% is achieved. The slot loop combined with the impedance matching circuit occupies a footprint size of 0.031Œª0 √ó 0.017 Œª0 at the operating frequency. On the other hand, the measured radiation gain and bandwidth of the loaded PIFA are reduced to -22.6 dBi and 0.15% for VSWR ‚â§ 2, respectively, with a footprint of 0.013 Œª 0 √ó 0.018 Œª0 at the operating frequency. ¬© 2006 IEEE.</t>
  </si>
  <si>
    <t>48-57</t>
  </si>
  <si>
    <t>60027550;100371856;60027550</t>
  </si>
  <si>
    <t>15834099500;35478779700;36041035600</t>
  </si>
  <si>
    <t>Chi, Pei Ling;Waterhouse, Rod;Itoh, Tatsuo</t>
  </si>
  <si>
    <t>Los Angeles;Baltimore</t>
  </si>
  <si>
    <t>University of California, Los Angeles;Pharad, LLC</t>
  </si>
  <si>
    <t>60027550;100371856</t>
  </si>
  <si>
    <t>Chi P.</t>
  </si>
  <si>
    <t>Antenna miniaturization using slow wave enhancement factor from loaded transmission line models</t>
  </si>
  <si>
    <t>10.1109/TAP.2010.2090452</t>
  </si>
  <si>
    <t>2-s2.0-78651345263</t>
  </si>
  <si>
    <t>National Aeronautics and Space Administration</t>
  </si>
  <si>
    <t>NNX08AN22G</t>
  </si>
  <si>
    <t>NASA</t>
  </si>
  <si>
    <t>['successful comparisons', 'radiation patterns', 'ps ).', 'paper presents', 'noise figure', 'merit g', 'measured along', 'frequency band', 'first time', 'dc power', 'combined antenna', '75 ghz', '6 db', '5 ounces', '25 ghz9', '1 db']</t>
  </si>
  <si>
    <t>Active arrays | integrated circuit packaging | phased arrays | receivers | scanning antennas</t>
  </si>
  <si>
    <t>This paper presents for the first time an X-band antenna array with integrated silicon germanium low noise amplifiers (LNA) and 3-bit phase shifters (PS). LNAs and PSs were successfully integrated onto an 8 √ó 2 lightweight antenna utilizing a multilayer liquid crystal polymer (LCP) feed substrate laminated with a duroid antenna layer. A baseline passive 8 √ó 2 antenna is measured along with a SiGe integrated 8 √ó 2 receive antenna for comparison of results. The active antenna array weighs only 3.5 ounces and consumes 53 mW of dc power. Successful comparisons of the measured and simulated results verify a working phased array with a return loss better than 10 dB across the frequency band of 9.25 GHz9.75 GHz. A comparison of radiation patterns for the 8 √ó 2 baseline antenna and the 8√ó 2 SiGe integrated antenna show a 25 dB increase in gain (Œî G). The SiGe integrated antenna demonstrated a predictable beam steering capability of ¬±41¬∞. Combined antenna and receiver performance yielded a merit G/T of -9.1 dB/K and noise figure of 5.6 dB. ¬© 2006 IEEE.</t>
  </si>
  <si>
    <t>100-109</t>
  </si>
  <si>
    <t>60019647;60019647;60033010;60015099;60019647;60019647;60019647</t>
  </si>
  <si>
    <t>26039390100;22037174200;25825861400;34967782800;7404284375;7006864898;7004223794</t>
  </si>
  <si>
    <t>Patterson, Chad E.;Thrivikraman, Tushar K.;Yepes, Ana M.;Begley, Sean M.;Bhattacharya, Swapan K.;Cressler, John D.;Papapolymerou, John</t>
  </si>
  <si>
    <t>Santa Clara;Atlanta;Atlanta</t>
  </si>
  <si>
    <t>Intel Corporation;Georgia Institute of Technology;Georgia Tech Research Institute</t>
  </si>
  <si>
    <t>60033010;60019647;60015099</t>
  </si>
  <si>
    <t>Patterson C.</t>
  </si>
  <si>
    <t>A lightweight organic X-band active receiving phased array with integrated SiGe amplifiers and phase shifters</t>
  </si>
  <si>
    <t>10.1109/TAP.2010.2090473</t>
  </si>
  <si>
    <t>2-s2.0-78651345580</t>
  </si>
  <si>
    <t>['wide range', 'readily adapted', 'proposed method', 'propagation channel', 'multiple antennas', 'mounting locations', 'method amounts', 'independent estimation', 'human body', 'diversity performance', 'adopted herein']</t>
  </si>
  <si>
    <t>Body-worn antennas | diversity methods | human body | land mobile radio diversity systems | wearable antennas | wireless communications</t>
  </si>
  <si>
    <t>A channel decomposition method is presented to evaluate the diversity performance of on-body UHF antenna systems. The novelty of this method amounts to separating the human body and propagation channel for independent estimation of each contribution. The proposed method can be readily adapted to different channel environments (once the statistics are known) to considerably reduce computation time. This channel decomposition method is adopted herein to evaluate the performance of a diversified UHF body-worn antenna system under a selection diversity scheme. The design process included three human postures (standing, kneeling, and prone) to incorporate a wide range of general human activity for realistic antenna performance. Mounting locations are evaluated and multiple antennas are used to increase communication data throughput. To validate the method, a 4-channel diversity module was fabricated employing selection diversity. ¬© 2006 IEEE.</t>
  </si>
  <si>
    <t>254-262</t>
  </si>
  <si>
    <t>60003500;60003500;60003500;60003500</t>
  </si>
  <si>
    <t>7404852773;6506648219;7501961026;7102576479</t>
  </si>
  <si>
    <t>Lee, Gil Young;Psychoudakis, Dimitris;Chen, Chi Chih;Volakis, John L.</t>
  </si>
  <si>
    <t>Columbus</t>
  </si>
  <si>
    <t>The Ohio State University</t>
  </si>
  <si>
    <t>Lee G.</t>
  </si>
  <si>
    <t>Channel decomposition method for designing body-worn antenna diversity systems</t>
  </si>
  <si>
    <t>10.1109/TAP.2010.2078444</t>
  </si>
  <si>
    <t>2-s2.0-78651345582</t>
  </si>
  <si>
    <t>National Institute of Justice</t>
  </si>
  <si>
    <t>2006IJCXK043</t>
  </si>
  <si>
    <t>NIJ</t>
  </si>
  <si>
    <t>['velocity calculation', 'thereby allowing', 'simplification expedites', 'run sets', 'real pso', 'range parameters', 'pso algorithm', 'proposed procedure', 'proposed algorithm', 'intrinsically encompassed', 'existing algorithms', 'convergence procedure', 'conventional method', 'binary pso', 'also shown']</t>
  </si>
  <si>
    <t>Evolutionary optimization | particle swarm optimization | side lobe level | thinned antenna array</t>
  </si>
  <si>
    <t>Modifications in the velocity calculation of the particle swarm optimization (PSO) algorithm are proposed. The suggested modifications aim to arrive at a faster, more straightforward and still robust search procedure as compared to the conventional method. Two main factors, i.e., personal best influence and initial velocity values, are evaluated. It is shown that in problems with wide-range parameters, the effect of personal best locations is intrinsically encompassed by that of global best locations, thereby allowing for further simplification of the PSO algorithm by eliminating the factor which accounts for the personal best solutions in the velocity calculation. This simplification expedites the convergence procedure in real PSO. It is also shown that the initial velocity values can be modified to enhance the performance in terms of achieving better solution when compared with the existing algorithms, particularly in binary PSO. In order to validate the viability of the proposed procedure, the performances of the real-number and binary PSO algorithms with different velocity calculations are assessed in 1000-run sets, and pros and cons are studied. In particular, the performance of the proposed algorithm, when used to design software defined thinned array antennas, is shown to be superior to those of the existing algorithms. ¬© 2006 IEEE.</t>
  </si>
  <si>
    <t>214-224</t>
  </si>
  <si>
    <t>60009415;60009415</t>
  </si>
  <si>
    <t>24328506400;7003307457</t>
  </si>
  <si>
    <t>Modiri, Arezoo;Kiasaleh, Kamran</t>
  </si>
  <si>
    <t>Richardson</t>
  </si>
  <si>
    <t>The University of Texas at Dallas</t>
  </si>
  <si>
    <t>Modiri A.</t>
  </si>
  <si>
    <t>Modification of real-number and binary PSO algorithms for accelerated convergence</t>
  </si>
  <si>
    <t>10.1109/TAP.2010.2090460</t>
  </si>
  <si>
    <t>2-s2.0-78651345989</t>
  </si>
  <si>
    <t>['unit cells', 'theoretical aspects', 'proposed methodology', 'proposed method', 'periodic substrates', 'periodic substrate', 'numerical examples', 'new approach', 'large enough', 'gap substrates', 'finite number', 'electromagnetic band', 'dramatically reduce', 'domain modeling', 'consuming simulation', 'computational domain', 'antenna structure', 'achieve convergence']</t>
  </si>
  <si>
    <t>Antenna radiation patterns | dispersive media | finite-difference time-domain (FDTD) methods | periodic structures</t>
  </si>
  <si>
    <t>A new approach is proposed for the time-domain modeling of antennas over periodic substrates. This class of problems would typically require a time-consuming simulation of the antenna structure with a finite number of unit cells of the periodic substrate, chosen to be large enough to achieve convergence. On the contrary, the present work employs periodic boundary conditions applied at the substrate, to dramatically reduce the computational domain and hence, the cost of such simulations. Emphasis is given on radiation pattern calculation, and the consequences of the truncated computational domain of the proposed method on the computation of the electric and magnetic surface currents invoked in the near-to-far field transformation. The theoretical aspects of the proposed methodology are complemented by numerical examples of a wire and an integrated patch antenna over electromagnetic band-gap substrates. ¬© 2006 IEEE.</t>
  </si>
  <si>
    <t>310-314</t>
  </si>
  <si>
    <t>24537241400;6701786558</t>
  </si>
  <si>
    <t>Li, Dongying;Sarris, Costas D.</t>
  </si>
  <si>
    <t>Li D.</t>
  </si>
  <si>
    <t>A new approach for the FDTD modeling of antennas over periodic structures</t>
  </si>
  <si>
    <t>10.1109/TAP.2010.2090640</t>
  </si>
  <si>
    <t>2-s2.0-78651345993</t>
  </si>
  <si>
    <t>['zero forcing', 'user detection', 'techniques based', 'still increase', 'sic comp', 'several multi', 'scientific information', 'point processing', 'interference cancellation', 'high snr', 'even better', 'coordinated region', 'coordinated multi', 'channel interference', 'ber performance']</t>
  </si>
  <si>
    <t>Co-channel interference | Coordinated multi-point | Interference cancellation | Multi-user detection | Single cell processing</t>
  </si>
  <si>
    <t>In order to effectively cancel Co-Channel Interference (CCI) and reduce Bit Error Rate (BER) in multi-cell MIMO cellular systems, performance of several Multi-User Detection (MUD) techniques based on coordinated multi-point processing (COMP) is studied. Several neighboring base stations coordinate with each other and form a virtual antenna array, serving for users in the coordinated region. Receivers of Zero Forcing (ZF), Minimum Mean-Square-Error (MMSE) and their combination with Successive Interference Cancellation (SIC) are designed and adept by the coordinated base stations and BER of above methods is studied. Simulation results show that BER performance of those COMP methods significantly outperforms single cell processing when interference is considered and is even better than it when interference is free at medium to high SNR. Furthermore, MMSE outperforms ZF and performance is even better when combined with SIC and will still increase with the number of antennas. Finally, MMSE-SIC COMP is shown to be most feasible and effective for interference cancellation in multi-cell MIMO cellular systems. ¬© 2011 Asian Network for Scientific Information.</t>
  </si>
  <si>
    <t>134-139</t>
  </si>
  <si>
    <t>Information Technology Journal</t>
  </si>
  <si>
    <t>60019616;60019616;60019616</t>
  </si>
  <si>
    <t>35796538100;15060704900;22935922700</t>
  </si>
  <si>
    <t>Sun, Linan;Ye, Zhun;Zhang, Zhongzhao</t>
  </si>
  <si>
    <t>Harbin</t>
  </si>
  <si>
    <t>Harbin Institute of Technology</t>
  </si>
  <si>
    <t>Sun L.</t>
  </si>
  <si>
    <t>Base station coordinated multi-user detection in multi-cell MIMO cellular systems</t>
  </si>
  <si>
    <t>10.3923/itj.2011.134.139</t>
  </si>
  <si>
    <t>2-s2.0-78651361530</t>
  </si>
  <si>
    <t>['thus believe', 'technique enables', 'support non', 'since signal', 'results indicate', 'relaying nodes', 'pf technique', 'perform decoding', 'lower bep', 'longer needed', 'forward concept', 'former case', 'effective alternative', 'discriminator detection', 'df ).', 'clever phase', 'antenna selection', 'also delivers', 'af even', 'adjustment scheme']</t>
  </si>
  <si>
    <t>antenna selection | constant envelope modulation | continuous phase modulation | cooperative communications | CPFSK | discriminator detection | Phase-only forward</t>
  </si>
  <si>
    <t>We propose the concept of Phase-Only Forward (PF) relays for cooperative communication involving constant envelope modulations. The technique enables the relaying nodes to maintain constant envelope signaling without the need to perform decoding and signal re-modulation. The bit-error-probability (BEP) of this PF technique, in conjunction with constant envelope CPFSK modulation in a time-selective Rayleigh fading environment and discriminator detection, was analyzed. Both cases of with and without antenna selection at the relay were considered. In the former case, a clever phase-adjustment scheme that allows the relay to maintain phase continuity was proposed. Our results indicate that without antenna selection, PF has a lower BEP than decode-and-forward (DF). It also delivers the same performance as amplify-and-forward (AF) when fading is quasi-static. In a time-selective fading environment, PF is not as efficient as AF without antenna selection. However with dual-antenna selection at the relay, PF has practically the same performance as AF even in a time-selective fading environment. We thus believe that PF is a cost-effective alternative to AF and DF, since signal re-modulation and expensive linear amplifiers are no longer needed at the relay to support non-constant envelope transmission. Finally, this phase-forward concept can be generalized to other continuous-phase modulation schemes as well as to PSK. ¬© 2011 IEEE.</t>
  </si>
  <si>
    <t>114-123</t>
  </si>
  <si>
    <t>IEEE Transactions on Wireless Communications</t>
  </si>
  <si>
    <t>109923807;60018491</t>
  </si>
  <si>
    <t>35957659300;55762594600</t>
  </si>
  <si>
    <t>Yang, Qi;Ho, Paul</t>
  </si>
  <si>
    <t>Canada;Canada</t>
  </si>
  <si>
    <t>Burnaby;Toronto</t>
  </si>
  <si>
    <t>Simon Fraser University;Vixs System</t>
  </si>
  <si>
    <t>60018491;109923807</t>
  </si>
  <si>
    <t>Yang Q.</t>
  </si>
  <si>
    <t>Cooperative transmission with constant envelope modulations and phase-only forward relays</t>
  </si>
  <si>
    <t>10.1109/TWC.2010.110510.091591</t>
  </si>
  <si>
    <t>2-s2.0-78651482208</t>
  </si>
  <si>
    <t>['wireless beta', 'weighs 0', 'receiving antenna', 'radioisotope sources', 'powder blasting', 'paper describes', 'package assembly', 'measured output', 'manufacturing approach', 'hermetically sealed', 'glass spacers', 'gas microdischarges', 'gamma emitter', 'device uses', 'device performance', 'detector utilizes', 'detector distances', 'detector diameter', 'close proximity', 'ar fill', '99 œºci', '97 g', '89 cm', '760 torr', '6 mm', '5 package', '5 counts', '25 ghz', '1 œºci']</t>
  </si>
  <si>
    <t>This paper describes an investigation of the performance compromises imposed by a manufacturing approach that utilizes lithographic micromachining processes to fabricate a wireless beta/gamma radiation detector. The device uses in-package assembly of stainless steel electrodes and glass spacers. These elements are micromachined using photochemical etching and powder blasting, respectively. The detector utilizes a commercial, TO-5 package that is hermetically sealed at 760 Torr with an Ar fill-gas. Gas microdischarges between the electrodes, which are initiated by the radiation, transmit wideband wireless signals. The detector diameter and height are 9 and 9.6 mm, respectively, and it weighs 0.97 g. The device performance has been characterized using various sealed, radioisotope sources, e.g., 30-99 ŒºCi from 137Cs (which is a beta and gamma emitter) and 0.1 ŒºCi from 90Sr (which is a pure beta emitter). It has a measured output of &gt; 15.5 counts s-1 when in close proximity to 99 ŒºCi from 137Cs. The wireless signaling spans 1.25 GHz at receiving antenna-to-detector distances &lt;89 cm, when in close proximity to a 0.1 ŒºCi 90Sr source. The estimated intrinsic detection efficiency (i.e. with the background rate subtracted) is 3.34% as measured with the biasing arrangement described in the paper. ¬© 2011 IOP Publishing Ltd.</t>
  </si>
  <si>
    <t>Journal of Micromechanics and Microengineering</t>
  </si>
  <si>
    <t>8925458000;7005838079</t>
  </si>
  <si>
    <t>Eun, Christine K.;Gianchandani, Yogesh B.</t>
  </si>
  <si>
    <t>Eun C.</t>
  </si>
  <si>
    <t>A microfabricated steel and glass radiation detector with inherent wireless signaling</t>
  </si>
  <si>
    <t>10.1088/0960-1317/21/1/015003</t>
  </si>
  <si>
    <t>2-s2.0-78651498183</t>
  </si>
  <si>
    <t>['waveform diagram', 'wave transmits', 'tunnel surface', 'transmission medium', 'standard errors', 'separately plotted', 'second lining', 'scan channels', 'reflective wave', 'qualification rates', 'lining thickness', 'lining layers', 'lining interfaces', 'grey scale', 'exploration line', 'electromagnetic wave', 'e .,', 'average thicknesses', 'automatic recognition', 'attenuation coefficients', 'amplitude values']</t>
  </si>
  <si>
    <t>Ground penetrating radar | Lining layer | Lining thickness | Reflective wave measurement | Tunnel</t>
  </si>
  <si>
    <t>Ground penetrating radar (GPR) is a time-dependent geophysical technique for measuring the thickness of second lining, which is one of the most important tunnel quality targets. As the wave transmits from air (or the second lining) to the second lining (or the first lining), the Fresnel reflective coefficient is negative, i.e., the phase of reflective wave is reverse to the incident. In the one dimension time-waveform diagram (A-Scan) of GPR, the lining layers are located on the inflexions which are decided by Fresnel reflection coefficients and the attenuation coefficients of electromagnetic wave in the transmission medium. By towing the antenna over the tunnel surface, two dimension scanning data (B-Scan) is constituted by multiple A-Scan channels, where the grey scale is applied to the amplitude values. In the process of exploration, the lining interfaces are separately plotted by connecting each maximum peak point or second maximum peak point of A-Scan. In the Long Hai Tunnel, the artificial recognition provides 15 sampling values on the exploration line from D9. +. 015.195 to D9. +. 065.195. However, the automatic recognition can provide more information, such as average thicknesses, standard errors of lining thickness and the qualification rates of lining thickness, etc. ¬© 2010 Elsevier B.V.</t>
  </si>
  <si>
    <t>45-48</t>
  </si>
  <si>
    <t>Journal of Applied Geophysics</t>
  </si>
  <si>
    <t>60020675-109698937;60020675;109698937;109698937;60020675;60020675;60020675;60020675;60020675</t>
  </si>
  <si>
    <t>57223790535;24449417600;23468246300;56298561100;23468313600;16508315600;57219099808;55951829500;57203213110</t>
  </si>
  <si>
    <t>Li, Chuan;Li, Meng Juan;Zhao, Yong Gui;Liu, Hao;Wan, Zhou;Xu, Jiang Chun;Xu, Xiao Ping;Chen, Yan;Wang, Bin</t>
  </si>
  <si>
    <t>Kunming;</t>
  </si>
  <si>
    <t>Kunming University of Science and Technology;Yunnan Aerospace Non-Destructive Evaluation Co.</t>
  </si>
  <si>
    <t>60020675;109698937</t>
  </si>
  <si>
    <t>Li C.</t>
  </si>
  <si>
    <t>Layer recognition and thickness evaluation of tunnel lining based on ground penetrating radar measurements</t>
  </si>
  <si>
    <t>S0926985110001357</t>
  </si>
  <si>
    <t>10.1016/j.jappgeo.2010.11.004</t>
  </si>
  <si>
    <t>2-s2.0-78651500186</t>
  </si>
  <si>
    <t>Boeing</t>
  </si>
  <si>
    <t>['user knows', 'two users', 'receive antennas', 'proposed scheme', 'perfect feedback', 'one receiver', 'design precoders', 'common receiver', 'codebook properly', 'choosing precoders', 'analytically prove', 'analytical proof']</t>
  </si>
  <si>
    <t>Grassmannian line packing | interference cancellation | Multi-user detection | multiple antennas | precoder | quantized feedback</t>
  </si>
  <si>
    <t>When two users transmit signals to a common receiver, one can design precoders to cancel the interference for each user, if each user knows all the channel information perfectly. Also the diversity for each user is full. However, in practice, perfect channel information is not available. In this paper, we design precoders for two users with two transmit antennas and one receiver with two receive antennas using quantized feedback. We propose to construct codebook using Grassmannian line packing. By choosing precoders from the codebook properly, our proposed scheme can cancel the interference for each user. Also we analytically prove that our system can achieve full diversity for each user. Then we extend our scheme to any number of transmit and receive antennas. Simulation results confirm our analytical proof and show that our scheme can serve as a bridge between a system with no feedback and a system with perfect feedback. ¬© 2011 IEEE.</t>
  </si>
  <si>
    <t>154-163</t>
  </si>
  <si>
    <t>60007278;60007278</t>
  </si>
  <si>
    <t>34881987700;7004144452</t>
  </si>
  <si>
    <t>Li, Feng;Jafarkhani, Hamid</t>
  </si>
  <si>
    <t>Irvine</t>
  </si>
  <si>
    <t>University of California, Irvine</t>
  </si>
  <si>
    <t>Li F.</t>
  </si>
  <si>
    <t>Multiple-antenna interference cancellation and detection for two users using quantized feedback</t>
  </si>
  <si>
    <t>10.1109/TWC.2010.102810.091855</t>
  </si>
  <si>
    <t>2-s2.0-78651508786</t>
  </si>
  <si>
    <t>DE-FG02-03ER46028</t>
  </si>
  <si>
    <t>['tubes generates', 'strain induced', 'simulation suggests', 'sige layers', 'potential applications', 'particularly interesting', 'partially open', 'lattice mismatch', 'insulator substrates', 'ge ).', 'epitaxially grown', 'distinctive far', 'different shapes', 'crystallographic direction', 'crystal silicon', 'completely closed', 'chemical sensing', 'certain chemical', 'applying acetone']</t>
  </si>
  <si>
    <t>Electromagnetic radiation effects | frequency-selective surfaces | microsensors | reflector antennas</t>
  </si>
  <si>
    <t>We fabricate curled 3-D objects from semiconductor nanomembranes consisting of single-crystal silicon, which is epitaxially grown on silicongermanium-on- insulator substrates. The curling is caused by relaxing the strain induced by lattice mismatch between silicon (Si) and germanium (Ge). Depending on the lithographically patterned geometries and their orientation with respect to the crystallographic direction, different shapes of tubes can be realized. Particularly interesting are tubes that are not completely closed, or partially open, whose mechanical response is ultraelastic. We demonstrate that applying acetone on such tubes generates a surface stress imbalance between the Si and SiGe layers, resulting in detectable shape changes. This mechanism has potential applications in chemical sensing, where the deformable curled structures act as dynamic-aperture reflector antennas. Our simulation suggests the curvature changes induced in the presence of certain chemical, such as acetone, will lead to distinctive far-field radiation patterns in the terahertz (THz) range. ¬© 2010 IEEE.</t>
  </si>
  <si>
    <t>21-25</t>
  </si>
  <si>
    <t>1536125X</t>
  </si>
  <si>
    <t>IEEE Transactions on Nanotechnology</t>
  </si>
  <si>
    <t>60032179;60032179;60032179;60032179;60032179</t>
  </si>
  <si>
    <t>26657791300;8373673900;7202012573;7006453955;7005717526</t>
  </si>
  <si>
    <t>Yu, Minrui;Huang, Minghuang;Savage, Donald E.;Lagally, Max G.;Blick, Robert H.</t>
  </si>
  <si>
    <t>Madison</t>
  </si>
  <si>
    <t>University of Wisconsin-Madison</t>
  </si>
  <si>
    <t>Yu M.</t>
  </si>
  <si>
    <t>Local-wetting-induced deformation of rolled-up Si/Si-Ge nanomembranes: A potential route for remote chemical sensing</t>
  </si>
  <si>
    <t>10.1109/TNANO.2010.2066986</t>
  </si>
  <si>
    <t>2-s2.0-78651510954</t>
  </si>
  <si>
    <t>['superficial layer', 'significantly improve', 'near field', 'microwave hyperthermia', 'lens antenna', 'high gain', 'hence increase', 'extensive simulations', 'experiments show', 'electromagnetic wave', 'convex hyperboloid', 'combinatorial applications', 'aplanatism theory']</t>
  </si>
  <si>
    <t>condenser lens | lens antenna | microwave hyperthermia</t>
  </si>
  <si>
    <t>According to the aplanatism theory, lens can be used to focus the electromagnetic wave. A plano-convex hyperboloid of revolution lens made of low loss material is designed for combinatorial applications with the rectangle microstrip applicator in microwave hyperthermia. Results of the extensive simulations and experiments show that the introduction of the lens to the clinical used antenna can significantly improve the directivity and hence increase the microwave power density in near field. In microwave hyperthermia applications, the lens antenna will exhibit superior directivity, high gain and well thermal efficiency for tumor in superficial layer. Besides, it has small treatment area that is helpful for reducing the injury of the normal tissue around the tumor. ¬© 2011 Science China Press and Springer-Verlag Berlin Heidelberg.</t>
  </si>
  <si>
    <t>237-243</t>
  </si>
  <si>
    <t>1862281X</t>
  </si>
  <si>
    <t>Science China Technological Sciences</t>
  </si>
  <si>
    <t>60010432;60073652;60073652;60073652</t>
  </si>
  <si>
    <t>57193715659;7401706660;57196282082;57196339818</t>
  </si>
  <si>
    <t>Sun, Bing;Jiang, Guotai;Chen, Zhihong;Wang, Li</t>
  </si>
  <si>
    <t>Shanghai;Suzhou</t>
  </si>
  <si>
    <t>Tongji University;Soochow University</t>
  </si>
  <si>
    <t>60073652;60010432</t>
  </si>
  <si>
    <t>Sun B.</t>
  </si>
  <si>
    <t>Application of the condenser lens in microwave hyperthermia</t>
  </si>
  <si>
    <t>10.1007/s11431-010-4200-4</t>
  </si>
  <si>
    <t>2-s2.0-78651518101</t>
  </si>
  <si>
    <t>National Science Council</t>
  </si>
  <si>
    <t>NSC 99-2221-E-017-007</t>
  </si>
  <si>
    <t>NSC</t>
  </si>
  <si>
    <t>['within 98', 'way channel', 'way amplify', 'still maximizing', 'single antenna', 'relay subset', 'rate obtained', 'possible combinations', 'paper considers', 'optimum sum', 'optimum subset', 'multiple antennas', 'maximum sum', 'hardware burden', 'exhaustive search', 'diversity benefit', 'computational load', 'achievable rate']</t>
  </si>
  <si>
    <t>Cross-entropy method | relay subset selection | sum-rate | two-way channel</t>
  </si>
  <si>
    <t>This paper considers the relay subset selection problem in a two-way amplify-and-forward relay network, where each user is equipped with multiple antennas and each relay is equipped with a single antenna. In a two-way channel, two users exchange data with each other using a relay subset. With the optimal relay subset selection scheme, the system can reduce the hardware burden while preserving the diversity benefit. However, the optimal relay subset selection algorithm requires an exhaustive search of all possible combinations to determine the optimum subset in order to achieve the maximum sum-rate. Thus, this results in high computational complexity. In order to reduce the computational load while still maximizing the achievable rate, a cross-entropy (CE) method is introduced to search for the optimal relay subset. Simulation results indicate that the proposed CE method can guarantee a result that is within 98% of the optimum sum-rate obtained by the exhaustive search method with low computational complexity. ¬© 2011 IEEE.</t>
  </si>
  <si>
    <t>60033110;60011357</t>
  </si>
  <si>
    <t>24444199100;7201367144</t>
  </si>
  <si>
    <t>Chen, Jung Chieh;Wen, Chao Kai</t>
  </si>
  <si>
    <t>Kaohsiung;Kaohsiung</t>
  </si>
  <si>
    <t>National Kaohsiung Normal University;National Sun Yat-Sen University</t>
  </si>
  <si>
    <t>Chen J.</t>
  </si>
  <si>
    <t>Near-optimal relay subset selection for two-way amplify-and-forward MIMO relaying systems</t>
  </si>
  <si>
    <t>10.1109/TWC.2010.111910.100372</t>
  </si>
  <si>
    <t>2-s2.0-78651521511</t>
  </si>
  <si>
    <t>['using sigmoid', 'target point', 'potential vectors', 'paper proposes', 'normal functions', 'navigation task', 'navigation system', 'limiting functions', 'global position', 'generate tables', 'fuzzy logic', 'fight pattern', 'elliptical shape', 'desired performance', 'circling pattern', 'block produces', 'based ).']</t>
  </si>
  <si>
    <t>Flight control | Navigation task of UAV | Potential fields</t>
  </si>
  <si>
    <t>This paper proposes to generate potential fields for navigation task of unmanned aerial vehicles (UAVs) which have fuzzy logic- (FL-) based autonomous flight controls. Three FL modules are developed under the navigation system for the control of the altitude, the speed and the heading, through which the global position of vehicle is controlled. A potential field block designed by using sigmoid and normal functions. Limiting functions are defined to provide the circling pattern and to limit the elliptical shape. The output of block produces a two-dimensional elliptical shape as the fight pattern with the target point being in the centre of the shape. The gradient of the potential vectors is used to generate tables (GPS-based). All modules are developed in the Matlab. Despite the simple design procedure, the simulated test flights indicate the capability of the approach in achieving the desired performance. Copyright ¬© 2011 Inderscience Enterprises Ltd.</t>
  </si>
  <si>
    <t>International Journal of Automation and Control</t>
  </si>
  <si>
    <t>60009706;60009706;60005803;60022002</t>
  </si>
  <si>
    <t>56412093400;13609601800;7004469974;6603442380</t>
  </si>
  <si>
    <t>Cetin, Omer;Kurnaz, Sefer;Kaynak, Okyay;Temeltas, Hakan</t>
  </si>
  <si>
    <t>Turkey;Turkey;Turkey</t>
  </si>
  <si>
    <t>Istanbul;Istanbul;Bebek</t>
  </si>
  <si>
    <t>ƒ∞stanbul Teknik √úniversitesi;Turkish Air Force Academy;Boƒüazi√ßi √úniversitesi</t>
  </si>
  <si>
    <t>60022002;60009706;60005803</t>
  </si>
  <si>
    <t>Cetin O.</t>
  </si>
  <si>
    <t>Potential field-based navigation task for autonomous flight control of unmanned aerial vehicles</t>
  </si>
  <si>
    <t>10.1504/IJAAC.2011.037377</t>
  </si>
  <si>
    <t>2-s2.0-78651550391</t>
  </si>
  <si>
    <t>['weights applied', 'significant results', 'obstacle modifies', 'novel self', 'near field', 'different disciplines', 'desired behavior', 'calibration scheme', 'automatic learning', 'array elements', 'antenna modeling', 'also presented', 'also accounted', 'adaptive filtering', 'actual behavior']</t>
  </si>
  <si>
    <t>A novel self-calibration scheme for rotating array antennas is proposed. It is based on the acquisition of some near field samples using a static probe providing information about the actual behavior of the antenna. If any error, fault or obstacle modifies the desired behavior, the weights applied to the feedings of the array elements are modified so that specifications are fulfilled again. Additionally, coupling between the elements of the arrays is also accounted for. Different disciplines such as near field to far field transformation, antenna modeling, adaptive filtering or automatic learning are involved in this system. Some significant results are also presented.</t>
  </si>
  <si>
    <t>365-380</t>
  </si>
  <si>
    <t>Progress in Electromagnetics Research</t>
  </si>
  <si>
    <t>60006793;60006793;60006793</t>
  </si>
  <si>
    <t>6508098273;7003369776;6701608102</t>
  </si>
  <si>
    <t>Ayestar√°n, R. G.;L√≥pez-Fern√°ndez, J. A.;Las-Heras, F.</t>
  </si>
  <si>
    <t>Oviedo</t>
  </si>
  <si>
    <t>Universidad de Oviedo</t>
  </si>
  <si>
    <t>Ayestar√°n R.</t>
  </si>
  <si>
    <t>Self-calibration for fault or obstacle correction in continually rotating array antennas</t>
  </si>
  <si>
    <t>10.2528/PIER10102803</t>
  </si>
  <si>
    <t>2-s2.0-78751475319</t>
  </si>
  <si>
    <t>['still required', 'small volumes', 'small region', 'relatively large', 'realizing antenna', 'high directivity', 'fem ).', 'design method', 'coordinate transformation']</t>
  </si>
  <si>
    <t>The size of an antenna should be relatively large in order to get high radiation directivity. However, in some applications, the antenna is restricted in small region, while high directivity is still required. In this paper, we propose the method of realizing antenna with large effective apertures using arbitrary shaped small PEC reflectors and small volumes of left-handed materials based on coordinate transformation. This design method is validated by the numerical simulations based on the Finite Element Method (FEM).</t>
  </si>
  <si>
    <t>407-418</t>
  </si>
  <si>
    <t>60003970;60003970;60003970;60003970;60003970</t>
  </si>
  <si>
    <t>36106606900;24400364000;15135096600;6602352300;36925988600</t>
  </si>
  <si>
    <t>Ye, D.;Xi, S.;Chen, H.;Huangfu, J.;Ranb, L.</t>
  </si>
  <si>
    <t>Hangzhou</t>
  </si>
  <si>
    <t>Zhejiang University</t>
  </si>
  <si>
    <t>Ye D.</t>
  </si>
  <si>
    <t>Achieving large effective aperture antenna with small volume based on coordi-nate transformation</t>
  </si>
  <si>
    <t>10.2528/PIER10081303</t>
  </si>
  <si>
    <t>2-s2.0-78751489162</t>
  </si>
  <si>
    <t>['¬© 2011', 'xrd data', 'tunable electrical', 'synthesis conditions', 'structural properties', 'sintering temperature', 'samples sintered', 'samples prepared', 'ray diffraction', 'potential candidates', 'optimized conditions', 'materials prepared', 'materials depend', 'magnetic properties', 'magnesium ferrites', 'lattice parameters', 'koops models', 'future demand', 'frequency applications', 'ferrite materials', 'excellent combination', 'dielectric properties', 'dielectric constant', 'crystallite size']</t>
  </si>
  <si>
    <t>Ferrite materials are potential candidates for modern technological applications because of their tunable electrical and magnetic properties. The excellent combination of magnetic and dielectric properties of magnesium ferrites can be used to fulfill the future demand for high-frequency applications such as antennas. The electrical transport properties of these materials depend on the synthesis conditions such as sintering and composition. The aim of this work has been to correlate the synthesis conditions and induced electrical transport properties, so that these materials prepared in optimized conditions can be used for the miniaturization of high-frequency application devices. X-ray diffraction (XRD) patterns of samples prepared by the co-precipitation method confirmed the formation of a single spinel phase. The crystallite size, lattice parameters and porosity of the samples were calculated from XRD data. The scanning electron microscopy results showed the formation of rods in the case of the samples sintered at 950 ¬∞C. All the electrical and dielectric properties showed strong dependence on structural properties. The dielectric constant, dielectric loss tangent and ac electrical conductivity of nanocrystalline Mg ferrites were investigated as a function of frequency and sintering temperature. Dielectric, ac electrical properties and the effect of sintering temperature are explained in accordance with the Maxwell-Wagner and the Koops models. ¬© 2011 The Royal Swedish Academy of Sciences.</t>
  </si>
  <si>
    <t>Physica Scripta</t>
  </si>
  <si>
    <t>60089631;60089631;60089631;60059937;60059937</t>
  </si>
  <si>
    <t>55944823600;36925515400;24474159700;36519170000;7004105016</t>
  </si>
  <si>
    <t>Anis-Ur-Rehman, M.;Malik, Muhammad Ali;Akram, M.;Khan, Kishwar;Maqsood, Asghari</t>
  </si>
  <si>
    <t>Pakistan;Pakistan</t>
  </si>
  <si>
    <t>Islamabad;Islamabad</t>
  </si>
  <si>
    <t>COMSATS University Islamabad;National University of Sciences and Technology Pakistan</t>
  </si>
  <si>
    <t>60089631;60059937</t>
  </si>
  <si>
    <t>Anis-Ur-Rehman M.</t>
  </si>
  <si>
    <t>Proficient magnesium nanoferrites: Synthesis and characterization</t>
  </si>
  <si>
    <t>10.1088/0031-8949/83/01/015602</t>
  </si>
  <si>
    <t>2-s2.0-78751504326</t>
  </si>
  <si>
    <t>Centre National de la Recherche Scientifique</t>
  </si>
  <si>
    <t>CNRS</t>
  </si>
  <si>
    <t>['resonant antenna', 'photomixing experiments', 'photomixing experiment', 'metal fabry', 'low responsivity', '50 ka']</t>
  </si>
  <si>
    <t>The low responsivity of the low-temperature-grown GaAs based planar photoconductors used in the photomixing experiments can be improved by using a metal-metal Fabry - P√©rot cavity. This resonant cavity photoconductor exhibits a dc-responsivity above 0.1 A/W and current density higher than 50 kA/cm2 with a low-temperature-grown-GaAs epitaxial layer presenting a subpicosecond carrier lifetime. Based on these results, up to 100 ŒºW output power at 1 THz could be expected if this photoconductor is used in a photomixing experiment with a resonant antenna. ¬© 2011 American Institute of Physics.</t>
  </si>
  <si>
    <t>Journal of Applied Physics</t>
  </si>
  <si>
    <t>60026113;60026113;60026113</t>
  </si>
  <si>
    <t>25641871100;36663521300;6701774197</t>
  </si>
  <si>
    <t>Peytavit, E.;Coinon, C.;Lampin, J. F.</t>
  </si>
  <si>
    <t>Peytavit E.</t>
  </si>
  <si>
    <t>A metal-metal Fabry-P√©rot cavity photoconductor for efficient GaAs terahertz photomixers</t>
  </si>
  <si>
    <t>10.1063/1.3525709</t>
  </si>
  <si>
    <t>2-s2.0-78751526588</t>
  </si>
  <si>
    <t>['simple structure', 'rt duroid', 'rf mems', 'previous publications', 'novel method', 'novel idea', 'method along', 'lower cost', 'linear operation', 'important features', 'generalization capability', 'employed elements', 'electrical lengths', 'back radiation', '4 ghz', '32 db', '2 ghz', '1616 degree']</t>
  </si>
  <si>
    <t>In this paper, a wideband microstrip antenna for X- band (8.2 GHz-12.4 GHz) applications is introduced. First, simple patch antennas are studied, and a narrowband releectarray antenna is designed. The resultant design demonstrates better performance than the previously published narrowband microstrip releectarray antennas. The important features of the employed elements are simple structure, linear operation, and use of Radio Frequency Micro Electro Mechanical Systems (RF MEMS) switches for programmable pattern control. Next, employing our novel method, the designed narrowband structure is converted to broadband releectarray antenna that can cover the whole X band. This novel idea is based on introducing several ground plane slots and controlling their electrical lengths by RF MEMS switches. By means of this method, 952 and 587 degree phase swing are achieved for continuous and discrete slot length variations, respectively. Application of this method along with smaller switches results in phase swing improvement of up to 1616 degree. In all structures a RT duroid (5880) substrate is selected to lower the back radiation. The achieved return loss in all cases is less than 0.32 dB. In comparison with the previous publications, our novel bandwidth enhancement technique has more generalization capability and results in single layered broadband reconfigurable microstrip releectarray antennas with linear phase swing, lower cost, and ease of RF MEMS implementation.</t>
  </si>
  <si>
    <t>179-196</t>
  </si>
  <si>
    <t>60006622;60006622;60006622</t>
  </si>
  <si>
    <t>36810268600;14050395900;36926011900</t>
  </si>
  <si>
    <t>Raedi, Y.;Nikmehr, S.;Poorziad, A.</t>
  </si>
  <si>
    <t>Iran</t>
  </si>
  <si>
    <t>Tabriz</t>
  </si>
  <si>
    <t>University of Tabriz</t>
  </si>
  <si>
    <t>Raedi Y.</t>
  </si>
  <si>
    <t>A novel bandwidth enhancement technique for X-band RF mems actuated reconfig-urable reflectarray</t>
  </si>
  <si>
    <t>10.2528/pier10101201</t>
  </si>
  <si>
    <t>2-s2.0-78751546240</t>
  </si>
  <si>
    <t>['weinheim ).', 'torsional vibrations', 'temperature dependence', 'molecular vibrations', 'molecular structures', 'model molecules', 'et efficiency', 'et efficiencies', 'conjugation network', 'antenna subunits', 'antenna sub']</t>
  </si>
  <si>
    <t>Energy transfer | Light-harvesting dendrimer | Star-shaped stilbenoid phthalocyanine | Temperature dependence</t>
  </si>
  <si>
    <t>From analyses of molecular vibrations, we have studied rapid energy transfer (ET) process in a series of star-shaped stilbenoid phthalocyanines (SSSnPc;n=1,2) having œÄ-conjugated light harvesting antennas. In SSSnPc, the highly efficient ET occurs through a œÄ-conjugation network between the core and the antenna. However, a different temperature dependency of the ET efficiencies were found between SSS1Pc and SSS2Pc. In this report, molecular structures and torsional vibrations of the antenna subunits were analyzed in model molecules for SSSnPc. Consequently, it was found that the co-planarities between the core and the antenna sub-unit are different between SSS1Pc and SSS2Pc, and the variance in the temperature dependence of the ET efficiency in these dendrimers is originated from such difference of the co-planarity (¬© 2011 WILEY-VCH Verlag GmbH &amp; Co. KGaA, Weinheim). ¬© 2011 WILEY-VCH Verlag GmbH &amp; Co. KGaA, Weinheim.</t>
  </si>
  <si>
    <t>58-61</t>
  </si>
  <si>
    <t>Physica Status Solidi (C) Current Topics in Solid State Physics</t>
  </si>
  <si>
    <t>60021120;60021120;60021120;60021120;60031955</t>
  </si>
  <si>
    <t>7202990848;26027984100;55369658500;6701384060;7404738922</t>
  </si>
  <si>
    <t>Shimamoto, Tomoshige;Miyanari, Kuniaki;Fujii, Atsuhiro;Akai, Ichiro;Kimura, Mutsumi</t>
  </si>
  <si>
    <t>Matsumoto;Kumamoto</t>
  </si>
  <si>
    <t>Shinshu University;Kumamoto University</t>
  </si>
  <si>
    <t>60031955;60021120</t>
  </si>
  <si>
    <t>Shimamoto T.</t>
  </si>
  <si>
    <t>Vibration analyses and rapid energy transfer in œÄ-conjugated dendrimers having oligo phenylenevinylene antennas</t>
  </si>
  <si>
    <t>10.1002/pssc.201000641</t>
  </si>
  <si>
    <t>2-s2.0-78751552813</t>
  </si>
  <si>
    <t>['wavelengths associated', 'time provided', 'strictly valid', 'spatial confinement', 'shape anisotropy', 'resonant nature', 'resonance frequencies', 'relative magnitudes', 'quantitatively determining', 'plasmonic shell', 'plasmonic resonance', 'phase heterostructure', 'numerical model', 'nanostructure composed', 'nanoparticle shape', 'much larger', 'model sets', 'microstructure dimension', 'magnitude higher', 'magnetic core', 'linear dimension', 'invariant along', 'internal geometry', 'infinitely long', 'infinite three', 'geometric parameters', 'frequency dependence', 'finely tune', 'electric field', 'effective medium', 'dimensional parallel', 'different geometries', 'dc situation', 'cs structure', 'cs nanostructures', 'cross sections', 'controlled dimensions', 'consider two', 'biosensing applications']</t>
  </si>
  <si>
    <t>We present a numerical model we have created and verified to characterize the frequency dependence of the effective magnetic permeability and permittivity of a core-shell (CS) nanostructure composed of a magnetic core and a plasmonic shell with well-controlled dimensions for different geometries and polarizations. Two principal ingredients in our model are as follows: (i) we consider two-dimensional (or cross sections of infinite three-dimensional parallel, infinitely long, identical, cylinders, where the properties and characteristics are invariant along the perpendicular cross sectional plane) three-phase heterostructure, and (ii) while strictly valid only in a dc situation, our analysis can be extended to treat electric fields that oscillate with time provided that the wavelengths associated with the fields are much larger than the microstructure dimension in order that the homogeneous (effective medium) representation of the composite structure makes sense. Such nanostructures simultaneously possess both magnetic gyromagnetic resonance and plasmonic resonance (PLR) resonances. To illustrate the effects of shape anisotropy of the CS structure, we analyze several possible shell shapes involving sharp edges and tips. Geometric parameters of the CS nanostructures and excitation polarized parallel and perpendicular to the antenna axis permit to finely tune the PLR. Changing the internal geometry of the nanostructure not only shifts its resonance frequencies but can also strongly modify the relative magnitudes of the electric field enhancement, independently of nanoparticle shape. The model sets the foundation of quantitatively determining the spatial confinement of the electric field in regions ‚âà20 nm in linear dimension. Because of its resonant nature, we found nanolocalized terahertz fields corresponding to large electric field enhancement two orders of magnitude higher in amplitude than the excitation optical field. The simulations in this paper are important because magnetoplasmonic CS nanostructures are currently being explored as candidates for resonant optical nanoantennas for biosensing applications. ¬© 2011 American Institute of Physics.</t>
  </si>
  <si>
    <t>60019762;60019762;60019762</t>
  </si>
  <si>
    <t>36131218000;6507017166;7006640073</t>
  </si>
  <si>
    <t>Essone Mezeme, M.;Lasquellec, S.;Brosseau, C.</t>
  </si>
  <si>
    <t>Brest</t>
  </si>
  <si>
    <t>Universit√© de Brest (UBO)</t>
  </si>
  <si>
    <t>Essone Mezeme M.</t>
  </si>
  <si>
    <t>Electromagnetic properties of resonant magnetoplasmonic core-shell nanostructures</t>
  </si>
  <si>
    <t>10.1063/1.3527007</t>
  </si>
  <si>
    <t>2-s2.0-78751555974</t>
  </si>
  <si>
    <t>['wave simulations', 'varactor diodes', 'tunable high', 'thin tunable', 'theoretical speculations', 'subwavelength structure', 'steerable fabry', 'resonant frequency', 'perot antenna', 'impedance surface', 'design allows', 'close proximity', 'beam steering']</t>
  </si>
  <si>
    <t>The design of a thin tunable and steerable Fabry-Perot antenna is presented. The subwavelength structure is analyzed both by an efficient transmission line model and by full-wave simulations. The tunable antenna consists of a low profile resonant cavity made up of a Partially Reflecting Surface (PRS) placed in close proximity of a tunable high-impedance surface. The active ground plane is synthesized by loading the high-impedance surface with varactor diodes. Such design allows both tuning the high- gain operational frequency and obtaining a beam steering/shaping for each resonant frequency. The transmission line model here presented includes averaged analytical expressions for modelling the tunable high-impedance surface and the partially reflecting surface. All the theoretical speculations are verified by full-wave simulations on a finite size structure.</t>
  </si>
  <si>
    <t>467-481</t>
  </si>
  <si>
    <t>60028868;60028868</t>
  </si>
  <si>
    <t>24482938300;7004132913</t>
  </si>
  <si>
    <t>Costa, F.;Monorchio, A.</t>
  </si>
  <si>
    <t>Pisa</t>
  </si>
  <si>
    <t>Universit√† di Pisa</t>
  </si>
  <si>
    <t>Costa F.</t>
  </si>
  <si>
    <t>Design of subwavelength tunable and steer-able Fabry-Perot/leaky wave antennas</t>
  </si>
  <si>
    <t>10.2528/PIER10111702</t>
  </si>
  <si>
    <t>2-s2.0-78751561613</t>
  </si>
  <si>
    <t>['room temperature', 'device shows', 'bath temperature', '7 w', '2 k', '12 w']</t>
  </si>
  <si>
    <t>We report the terahertz direct detection characteristics of a spiral antenna coupled NbN superconducting hotelectron bolometer (HEB) at a bath temperature of 4.2 K. Thermal conductance determined from resistance transition curves with different bias currents is found to be 3 √ó 10?7 W/K. The device shows a read-out circuit limited noise equivalent power (NEP) of 4.5√ó10?12 W/Hz1/2 at 4.2K with a home-made transimpedance amplifier operating at room temperature. ¬© 2011 Chinese Physical Society and IOP Publishing Ltd.</t>
  </si>
  <si>
    <t>0256307X</t>
  </si>
  <si>
    <t>Chinese Physics Letters</t>
  </si>
  <si>
    <t>60007171-60027363;60007171;60007171;60007171;60007171</t>
  </si>
  <si>
    <t>35240632300;55371316000;7202586035;55706496500;57200195884</t>
  </si>
  <si>
    <t>Ren, Yuan;Miao, Wei;Yao, Qi Jun;Zhang, Wen;Shi, Sheng Cai</t>
  </si>
  <si>
    <t>Beijing;Nanjing</t>
  </si>
  <si>
    <t>University of Chinese Academy of Sciences;Purple Mountain Observatory Chinese Academy of Sciences</t>
  </si>
  <si>
    <t>60027363;60007171</t>
  </si>
  <si>
    <t>Ren Y.</t>
  </si>
  <si>
    <t>Terahertz direct detection characteristics of a superconducting NbN bolometer</t>
  </si>
  <si>
    <t>10.1088/0256-307X/28/1/010702</t>
  </si>
  <si>
    <t>2-s2.0-78751562435</t>
  </si>
  <si>
    <t>['wave signals', 'two configurations', 'sidebands adjacent', 'second configuration', 'paper presents', 'operating frequency', 'modulating signal', 'later case', 'fibre link', 'externally modulated', 'external modulation', 'distributed among', 'combined signal', 'channel wavelengths', 'central station', 'better performance', '5 nm', '20 km']</t>
  </si>
  <si>
    <t>Erbium doped optical amplifier (EDFA) | Radio-over-fibre (RoF) | Semiconductor optical amplifier (SOA)</t>
  </si>
  <si>
    <t>This paper presents a multitone RoF system employing a central station and a remote antenna station to transmit modulated microwave or mm-wave signals. Two configurations of the system employing direct and external modulation are presented. First, at the central station, the modulating signal is directly and externally modulated at 1549.5 and 1550.5 nm, respectively, and the combined signal is then transmitted using wireless mode. In the second configuration, the combined signal is transmitted over 20 km to the remote antenna station using optical fibre connectivity. At the remote antenna station, both channel wavelengths are separated and amplified with an EDFA and SOA and are detected. The demonstration results show that there exists a small power penalty between the direct and the external modulation. But a large power penalty is reported depending upon the choice of optical amplifier viz. EDFA or SOA. Better performance is recorded in later case. The results also show that power is being distributed among the operating frequency and sidebands adjacent to it after transmission over a fibre link. ¬© 2010 Elsevier GmbH.</t>
  </si>
  <si>
    <t>44-48</t>
  </si>
  <si>
    <t>Optik</t>
  </si>
  <si>
    <t>60078462;60078462</t>
  </si>
  <si>
    <t>35781920400;57214630692</t>
  </si>
  <si>
    <t>Kamra, Vanita;Kumar, Manoj</t>
  </si>
  <si>
    <t>Jalandhar</t>
  </si>
  <si>
    <t>DAV Institute of Engineering &amp; Technology, Jalandhar</t>
  </si>
  <si>
    <t>Kamra V.</t>
  </si>
  <si>
    <t>Power penalty in multitone radio-over-fibre system employing direct and external modulation with optical amplifiers</t>
  </si>
  <si>
    <t>S0030402610000276</t>
  </si>
  <si>
    <t>10.1016/j.ijleo.2010.02.001</t>
  </si>
  <si>
    <t>2-s2.0-78751585363</t>
  </si>
  <si>
    <t>['weinheim ).', 'torsional vibration', 'selective excitation', 'rt ),', 'room temperature', 'rapid et', 'range interaction', 'pl bands', 'molecular orbitals', 'lower temperatures', 'intense core', 'gives rise', 'experimental results', 'excited sufficiently', 'antenna subunit']</t>
  </si>
  <si>
    <t>Dendrimer | Energy transfer | Light-harvesting | Temperature dependence | Torsional vibration</t>
  </si>
  <si>
    <t>We investigated rapid energy transfer (ET) processes in dendrimers having meta -linked branching light harvesting antennas. It was found that, at room temperature (RT), the rapid ET occurs efficiently from the antennas to the core and gives rise to intense core-PL bands under the selective excitation on the antenna. However, the ET efficiency impairs at lower temperatures than ‚àº100 K. For understanding these experimental results, we analyzed molecular vibrations and molecular orbitals (MOs) of a simple model molecule. From these analyses, it was demonstrated that, at RT, the torsional vibration of the entire antenna subunit is excited sufficiently and the torsional vibration improves the co-planarity between the core and the antenna subunit, consequently, the rapid ET is realized by the short-range interaction between the œÄ -MOs of the core and the antenna. (¬© 2011 WILEY-VCH Verlag GmbH &amp; Co. KGaA, Weinheim). ¬© 2011 WILEY-VCH Verlag GmbH &amp; Co. KGaA, Weinheim.</t>
  </si>
  <si>
    <t>6701384060;26027984100;7202990848;55369658500;7404738922</t>
  </si>
  <si>
    <t>Akai, Ichiro;Miyanari, Kuniaki;Shimamoto, Tomoshige;Fujii, Atsuhiro;Kimura, Mutsumi</t>
  </si>
  <si>
    <t>Akai I.</t>
  </si>
  <si>
    <t>Rapid energy transfer process through œÄ-conjugation network in meta -linked branching dendrimers</t>
  </si>
  <si>
    <t>10.1002/pssc.201000638</t>
  </si>
  <si>
    <t>2-s2.0-78751604672</t>
  </si>
  <si>
    <t>155/05</t>
  </si>
  <si>
    <t>['‚ ñùd', '‚ ñù3', 'small number', 'siam sympos', 'set p', 'rank outputs', 'rank element', 'random permutations', 'query costs', 'previous study', 'present work', 'present paper', 'preprocessing time', 'preprocess p', 'polylogarithmic factors', 'pipe }.', 'permutation œä', 'one chooses', 'n points', 'minimum query', 'minimum problem', 'minimization diagrams', 'lower envelopes', 'log n', 'high probability', 'halfspace h', 'expected time', 'expected storage', 'estimate n', 'different approach', 'data structure', 'constant c', 'combinatorial result', 'chosen permutations', 'business media', 'approximate count', 'antennas ,"', 'alternative approach', 'also present', '2006 ),', '1997 ).', '17th annu']</t>
  </si>
  <si>
    <t>Approximate range counting | Random sampling | Randomized incremental constructions | Range minima queries | Range searching</t>
  </si>
  <si>
    <t>In approximate halfspace range counting, one is given a set P of n points in ‚Ñùd, and an Œµ&gt;0, and the goal is to preprocess P into a data structure which can answer efficiently queries of the form: Given a halfspace h, compute an estimate N such that (1-Œµ){pipe}P‚à©h{pipe}‚â§N‚â§(1+Œµ){pipe}P‚à©h{pipe}. Several recent papers have addressed this problem, including a study by Kaplan and Sharir (Proc. 17th Annu. ACM-SIAM Sympos. Discrete Algo., pp. 484-493, 2006), which is based, as is the present paper, on Cohen's technique for approximate range counting (Cohen in J. Comput. Syst. Sci. 55:441-453, 1997). In this approach, one chooses a small number of random permutations of P, and then constructs, for each permutation œÄ, a data structure that answers efficiently minimum range queries: Given a query halfspace h, find the minimum-rank element (according to œÄ) in P‚à©h. By repeating this process for all chosen permutations, the approximate count can be obtained, with high probability, using a certain averaging process over the minimum-rank outputs. In the previous study, the authors have constructed such a data structure in ‚Ñù3, using a combinatorial result about the overlay of minimization diagrams in a randomized incremental construction of lower envelopes. In the present work, we propose an alternative approach to the range-minimum problem, based on cuttings, which achieves better performance. Specifically, it uses, for each permutation, O(n‚åäd/2‚åã(log log n)c/log ‚åäd/2‚åãn) expected storage and preprocessing time, for some constant c, and answers a range-minimum query in O(log n) expected time. We also present a different approach, based on "antennas," which is simple to implement, although the bounds on its expected storage, preprocessing, and query costs are worse by polylogarithmic factors. ¬© 2010 Springer Science+Business Media, LLC.</t>
  </si>
  <si>
    <t>Discrete and Computational Geometry</t>
  </si>
  <si>
    <t>60005681;60052098;60005681-60003261</t>
  </si>
  <si>
    <t>7403208727;7102967847;7102671352</t>
  </si>
  <si>
    <t>Kaplan, Haim;Ramos, Edgar;Sharir, Micha</t>
  </si>
  <si>
    <t>Colombia;Israel;United States</t>
  </si>
  <si>
    <t>Medellin;Tel Aviv-Yafo;New York</t>
  </si>
  <si>
    <t>Universidad Nacional de Colombia Medellin;Tel Aviv University;Courant Institute of Mathematical Sciences</t>
  </si>
  <si>
    <t>60052098;60005681;60003261</t>
  </si>
  <si>
    <t>Kaplan H.</t>
  </si>
  <si>
    <t>Range Minima Queries with Respect to a Random Permutation, and Approximate Range Counting</t>
  </si>
  <si>
    <t>10.1007/s00454-010-9308-6</t>
  </si>
  <si>
    <t>2-s2.0-78751625624</t>
  </si>
  <si>
    <t>Specialized Research Fund for the Doctoral Program of Higher Education of China</t>
  </si>
  <si>
    <t>SRFDP</t>
  </si>
  <si>
    <t>['transmit antennas', 'state information', 'power problem', 'partial channel', 'noise ratio', 'multiple antennas', 'minimum power', 'joint zero', 'individual signal', 'forcing beamforming', 'feedback bits', 'feed back', 'broadcast channel', 'base station']</t>
  </si>
  <si>
    <t>Broadcast channel | finite-rate feedback | multiple-input-multiple-output (MIMO) system | multiuser | power</t>
  </si>
  <si>
    <t>The power problem of joint zero-forcing beamforming and scheduling is addressed in a multiple-input-multiple-output (MIMO) broadcast channel under individual signal-to-noise ratio (SNR) constraints. Perfect channel knowledge is assumed to be available for each single antenna user, whereas the base station (BS) with multiple antennas is provided with partial channel-state information through limited-rate feedback channels. Each user can feed back its quantized channel direction information and needed power information. Only the user with the minimum power is selected to communicate with the BS. Expressions for the average minimum power used to transmit are derived, and tradeoffs between the number of feedback bits, the number of users, and the number of transmit antennas are observed. ¬© 2010 IEEE.</t>
  </si>
  <si>
    <t>349-353</t>
  </si>
  <si>
    <t>IEEE Transactions on Vehicular Technology</t>
  </si>
  <si>
    <t>60029322;60028333</t>
  </si>
  <si>
    <t>15754852700;55549083700</t>
  </si>
  <si>
    <t>Yue, Dian Wu;Yuan, Jinhong</t>
  </si>
  <si>
    <t>Dalian;Sydney</t>
  </si>
  <si>
    <t>Dalian Maritime University;UNSW Sydney</t>
  </si>
  <si>
    <t>Yue D.</t>
  </si>
  <si>
    <t>On the power of MIMO broadcast systems under SNR constraints with limited feedback</t>
  </si>
  <si>
    <t>10.1109/TVT.2010.2089996</t>
  </si>
  <si>
    <t>2-s2.0-78751652053</t>
  </si>
  <si>
    <t>Defense Advanced Research Projects Agency</t>
  </si>
  <si>
    <t>W911NF-07-1-0028</t>
  </si>
  <si>
    <t>DARPA</t>
  </si>
  <si>
    <t>['transmit precoders', 'transmission technique', 'sum throughput', 'spatially white', 'prior work', 'practical implementation', 'orthonormal precoders', 'one receiver', 'noise ratio', 'noise leakage', 'neglects interference', 'multiple users', 'minimum interference', 'maximum signal', 'limited feedback', 'large amount', 'jointly optimizes', 'interference alignment', 'extreme cases', 'employing precoders', 'colored noise', 'cochannel interference', 'available degrees', 'arbitrary number', 'alignment protocol', 'alignment operation', 'algorithm results']</t>
  </si>
  <si>
    <t>Cooperative systems | distributed algorithms | interference channels | multiple-inputmultiple-output (MIMO) | wireless communication</t>
  </si>
  <si>
    <t>Interference alignment (IA) is a transmission technique for exploiting all available degrees of freedom in the frequency- or time-selective interference channel with an arbitrary number of users. Most prior work on IA, however, neglects interference from other nodes in the network that are not participating in the alignment operation. This paper proposes three generalizations of IA for the multiple-antenna interference channel with multiple users that account for colored noise, which models uncoordinated interference. First, a minimum interference-plus-noise leakage (INL) algorithm is presented and shown to be equivalent to previous subspace methods when noise is spatially white or negligible. This algorithm results in orthonormal precoders that are desirable for practical implementation with limited feedback. A joint minimum mean square error design that jointly optimizes the transmit precoders and receive spatial filters is then proposed, whereas previous designs neglect the receive spatial filter. Finally, a maximum signal-to-interference-plus-noise ratio (SINR) algorithm is developed and proven to converge, unlike previous maximum SINR algorithms. The sum throughput of these algorithms is simulated in the context of a network with uncoordinated cochannel interferers that are not participating in the alignment protocol. It is found that a network with cochannel interference can benefit from employing precoders that are designed to consider that interference, but in extreme cases, such as when only one receiver has a large amount of interference, ignoring that the cochannel interference is advantageous. ¬© 2010 IEEE.</t>
  </si>
  <si>
    <t>206-218</t>
  </si>
  <si>
    <t>60013372;60013372</t>
  </si>
  <si>
    <t>26029510500;55934670700</t>
  </si>
  <si>
    <t>Peters, Steven W.;Heath, Robert W.</t>
  </si>
  <si>
    <t>Peters S.</t>
  </si>
  <si>
    <t>Cooperative algorithms for MIMO interference channels</t>
  </si>
  <si>
    <t>10.1109/TVT.2010.2085459</t>
  </si>
  <si>
    <t>2-s2.0-78751670063</t>
  </si>
  <si>
    <t>['williamsi escobar', 'water hyacinth', 'uropodal characters', 'specimens found', 'pleopods 4', 'pleopod 2', 'palmar processes', 'new species', 'mexico city', 'mexican species', 'lateral sinuosity', 'lake xochimilco', 'flagellar articles', 'distal border', 'body proportions', 'antenna 2', 'antenna 1', 'aesthetasc formula', '1968 differs']</t>
  </si>
  <si>
    <t>Caecidotea xochimilca n. sp. is described from specimens found in the roots of the water hyacinth in Lake Xochimilco, Mexico City. There are two other epigean Mexican species: Caecidotea xochimilca n. sp. differs from C. williamsi Escobar-Briones &amp; Alcocer, 2002 by the shape of the palmar processes on male pereopod 1, and the aesthetasc formula and number of flagellar articles in antenna 2. Caecidotea puebla Cole &amp; Minkley, 1968 differs from the new species by the body proportions, the number of flagellar articles in antenna 1 and antenna 2, the flagellum of antenna 1 reaching to the distal border of the peduncle of antenna 2 when reflected, a lateral sinuosity in the exopod of pleopod 2 of the female, the number of setae in pleopods 4 and 5, and uropodal characters. A key for the Mexican species of the genus is given. ¬© 2011 BRILL.</t>
  </si>
  <si>
    <t>93-106</t>
  </si>
  <si>
    <t>0011216X</t>
  </si>
  <si>
    <t>Crustaceana</t>
  </si>
  <si>
    <t>60005058;60005058</t>
  </si>
  <si>
    <t>6507903396;36844598100</t>
  </si>
  <si>
    <t>Rocha-Ram√≠rez, Arturo;Pe√±aloza-Daniel, Ania</t>
  </si>
  <si>
    <t>Mexico</t>
  </si>
  <si>
    <t>Tlalnepantla</t>
  </si>
  <si>
    <t>Facultad de Estudios Superiores Iztacala</t>
  </si>
  <si>
    <t>Rocha-Ram√≠rez A.</t>
  </si>
  <si>
    <t>Caecidotea xochimilca (Isopoda, Asellidae), a new species from lake Xochimilco, Mexico, with a key to Mexican species of the genus caecidotea</t>
  </si>
  <si>
    <t>10.1163/001121610X546715</t>
  </si>
  <si>
    <t>2-s2.0-78951470444</t>
  </si>
  <si>
    <t>['towed drogue', 'paper presents', 'flight using', 'flight results', 'drogue system', 'drogue orbit', 'control methods', 'based controller', 'also described']</t>
  </si>
  <si>
    <t>Aerial recovery | Autonomous systems | Backstepping | Dynamic modelling | MAVs | Micro air vehicles | Multi-vehicle | Orbit estimation | Orbit tracking | Towed body system | Trajectory tracking | Unmanned air vehicles</t>
  </si>
  <si>
    <t>This paper presents a method for recovering Micro Air Vehicles (MAVs) in flight using a mothership and towed drogue. A method for modelling the dynamics of the mothership-cable-drogue system, based on Gauss's principle, is presented. The differential flatness property of the system is exploited to calculate mothership trajectories from desired drogue orbits, and a Lyapunov based controller is proposed that enables accurate mothership trajectory tracking. A drag-based controller for the drogue is also described. Methods to enable the MAV to estimate and track the drogue orbit are discussed. The modelling and control methods are illustrated through simulation and flight results. ¬© 2011 Inderscience Enterprises Ltd.</t>
  </si>
  <si>
    <t>78-107</t>
  </si>
  <si>
    <t>International Journal of Vehicle Autonomous Systems</t>
  </si>
  <si>
    <t>60006832;60006832;60006832;60006832</t>
  </si>
  <si>
    <t>19639917400;56286387400;36463197600;35562442700</t>
  </si>
  <si>
    <t>Colton, Mark B.;Sun, Liang;Carlson, Daniel C.;Beard, Randal W.</t>
  </si>
  <si>
    <t>Provo</t>
  </si>
  <si>
    <t>Brigham Young University</t>
  </si>
  <si>
    <t>Colton M.B.</t>
  </si>
  <si>
    <t>Multi-vehicle dynamics and control for aerial recovery of micro air vehicles</t>
  </si>
  <si>
    <t>10.1504/IJVAS.2011.038181</t>
  </si>
  <si>
    <t>2-s2.0-78951488775</t>
  </si>
  <si>
    <t>EP/G005222/1</t>
  </si>
  <si>
    <t>['theoretical studies', 'sophisticated experimental', 'several effects', 'review intends', 'practical implications', 'perhaps inspirations', 'numerous investigations', 'new directions', 'new approaches', 'multichromophoric systems', 'molecular aggregates', 'last century', 'great efforts', 'excited states', 'electronic states', 'detailed picture', 'coherent superpositions', 'chromophoric systems']</t>
  </si>
  <si>
    <t>Electronic coherence | Electronic energy transfer | F√∂rster theory | FRET | Light-harvesting | Two-dimensional spectroscopy</t>
  </si>
  <si>
    <t>Electronic excitation energy transfer is ubiquitous in a variety of multi- chromophoric systems and has been a subject of numerous investigations in the last century. Recently, sophisticated experimental and theoretical studies of excited state dynamics have been developed with the purpose of attaining a more detailed picture of the coherent and incoherent quantum dynamics relevant to energy transfer processes in a variety of molecular aggregates. In particular, great efforts have been made towards finding experimental signatures of coherent superpositions of electronic states in some light-harvesting antenna complexes and to understand their practical implications. This review intends to provide some foundations, and perhaps inspirations, of new directions of research. In particular, we emphasise current opinions of several effects that go beyond normal F√∂rster theory and highlight open problems in the description of energy transfer beyond standard approximations as well as the need of new approaches to characterise the 'quantumness' of excited states and energy transfer dynamics in multichromophoric systems. ¬© 2011 Taylor &amp; Francis.</t>
  </si>
  <si>
    <t>49-77</t>
  </si>
  <si>
    <t>1366591X</t>
  </si>
  <si>
    <t>0144235X</t>
  </si>
  <si>
    <t>International Reviews in Physical Chemistry</t>
  </si>
  <si>
    <t>60022148;60016849</t>
  </si>
  <si>
    <t>6603420246;7003665693</t>
  </si>
  <si>
    <t>Olaya-Castro, Alexandra;Scholes, Gregory D.</t>
  </si>
  <si>
    <t>United Kingdom;Canada</t>
  </si>
  <si>
    <t>London;Toronto</t>
  </si>
  <si>
    <t>University College London;University of Toronto</t>
  </si>
  <si>
    <t>Olaya-Castro A.</t>
  </si>
  <si>
    <t>Energy transfer from F√∂rster-Dexter theory to quantum coherent light-harvesting</t>
  </si>
  <si>
    <t>10.1080/0144235X.2010.537060</t>
  </si>
  <si>
    <t>2-s2.0-78951493180</t>
  </si>
  <si>
    <t>['specific application', 'research discusses', 'require use', 'position errors', 'navigation data', 'image collected', 'geometric corrections', 'generated according', 'gcp ).', 'considered sufficient', 'automatically georeferenced', 'aerial image']</t>
  </si>
  <si>
    <t>Before an aerial image can be used to support a site-specific application it is essential to perform the geometric corrections and geocoding. This research discusses the development of an automatic aerial image georeferencing method for an unmanned aerial vehicle (UAV) image data acquisition platform that does not require use of ground control points (GCP). An onboard navigation system is capable of providing continuous estimates of the position and attitude of the UAV. Based on a navigation data and a camera lens distortion model, the image collected by an onboard multispectral camera can be automatically georeferenced. When compared with 16 presurveyed ground reference points, image automatic georeferenced results indicated that position errors were less than 90. cm. A large field mosaic image can be generated according to the individual image georeferenced information. A 56.9. cm mosaic error was achieved. This accuracy is considered sufficient for most of the intended precision agriculture applications. ¬© 2010 IAgrE.</t>
  </si>
  <si>
    <t>104-113</t>
  </si>
  <si>
    <t>Biosystems Engineering</t>
  </si>
  <si>
    <t>60012286;60000745</t>
  </si>
  <si>
    <t>22952498000;7202296415</t>
  </si>
  <si>
    <t>Xiang, Haitao;Tian, Lei</t>
  </si>
  <si>
    <t>St. Louis;Urbana</t>
  </si>
  <si>
    <t>Monsanto Company;University of Illinois Urbana-Champaign</t>
  </si>
  <si>
    <t>Xiang H.</t>
  </si>
  <si>
    <t>Method for automatic georeferencing aerial remote sensing (RS) images from an unmanned aerial vehicle (UAV) platform</t>
  </si>
  <si>
    <t>S1537511010002369</t>
  </si>
  <si>
    <t>10.1016/j.biosystemseng.2010.11.003</t>
  </si>
  <si>
    <t>2-s2.0-79151474065</t>
  </si>
  <si>
    <t>['vlbi2010 antennas', 'vlbi analyses', 'station clock', 'simulations confirm', 'scheduling strategies', 'recording system', 'receiving system', 'reaching vlbi2010', 'ran simulations', 'might also', 'measurement errors', 'measurement error', 'global scale', 'geodetic parameters', 'generated taking', 'gain information', 'clock performance', '50 min']</t>
  </si>
  <si>
    <t>Monte Carlo simulations | VLBI | VLBI2010</t>
  </si>
  <si>
    <t>Within the International VLBI Service for Geodesy and Astrometry (IVS) Monte Carlo simulations have been carried out to design the next generation VLBI system ("VLBI2010"). Simulated VLBI observables were generated taking into account the three most important stochastic error sources in VLBI, i. e. wet troposphere delay, station clock, and measurement error. Based on realistic physical properties of the troposphere and clocks we ran simulations to investigate the influence of the troposphere on VLBI analyses, and to gain information about the role of clock performance and measurement errors of the receiving system in the process of reaching VLBI2010's goal of mm position accuracy on a global scale. Our simulations confirm that the wet troposphere delay is the most important of these three error sources. We did not observe significant improvement of geodetic parameters if the clocks were simulated with an Allan standard deviation better than 1 √ó 10-14 at 50 min and found the impact of measurement errors to be relatively small compared with the impact of the troposphere. Along with simulations to test different network sizes, scheduling strategies, and antenna slew rates these studies were used as a basis for the definition and specification of VLBI2010 antennas and recording system and might also be an example for other space geodetic techniques. ¬© 2010 Springer-Verlag.</t>
  </si>
  <si>
    <t>39-50</t>
  </si>
  <si>
    <t>Journal of Geodesy</t>
  </si>
  <si>
    <t>60018163;60018163;60006337;60018163;60018163;60018163</t>
  </si>
  <si>
    <t>26655048800;56962737000;7102854000;7004210914;57201598163;16445020900</t>
  </si>
  <si>
    <t>Pany, A.;B√∂hm, J.;MacMillan, D.;Schuh, H.;Nilsson, T.;Wresnik, J.</t>
  </si>
  <si>
    <t>Austria;United States</t>
  </si>
  <si>
    <t>Vienna;Greenbelt</t>
  </si>
  <si>
    <t>Technische Universit√§t Wien;NASA Goddard Space Flight Center</t>
  </si>
  <si>
    <t>60018163;60006337</t>
  </si>
  <si>
    <t>Pany A.</t>
  </si>
  <si>
    <t>Monte Carlo simulations of the impact of troposphere, clock and measurement errors on the repeatability of VLBI positions</t>
  </si>
  <si>
    <t>10.1007/s00190-010-0415-1</t>
  </si>
  <si>
    <t>2-s2.0-79151476360</t>
  </si>
  <si>
    <t>['zonal coefficients', 'two satellites', 'satellite k', 'rms errors', 'precise origin', 'precise alignment', 'particularly affected', 'lines joining', 'gravity recovery', 'geophysical inferences', 'geometric correction', 'either satellite', 'degree 14', 'correction converts', 'constant errors', 'climate experiment', 'calibration reduces', 'calibration approach', 'biases remains', '50 %.', '2 mrad', '11 times']</t>
  </si>
  <si>
    <t>Antarctica | Antenna phase center | GRACE satellite gravimetry | Ocean bottom pressure | Satellite attitude</t>
  </si>
  <si>
    <t>The GRACE (Gravity Recovery and Climate Experiment) satellite mission relies on the inter-satellite K-band microwave ranging (KBR) observations. We investigate systematic errors that are present in the Level-1B KBR data, namely in the geometric correction. This correction converts the original ranging observation (between the two KBR antennas phase centers) into an observation between the two satellites' centers of mass. It is computed from data on the precise alignment between both satellites, that is, between the lines joining the center of mass and the antenna phase center of either satellite. The Level-1B data used to determine this alignment exhibit constant biases as large as 1-2 mrad in terms of pitch and yaw alignment angles. These biases induce non-constant errors in the Level-1B geometric correction. While the precise origin of the biases remains to be identified, we are able to estimate and reduce them in a re-calibration approach. This significantly improves time-variable gravity field solutions based on the CNES/GRGS processing strategy. Empirical assessments indicate that the systematic KBR data errors have previously induced gravity field errors on the level of 6-11 times the so-called GRACE baseline error level. The zonal coefficients (from degree 14) are particularly affected. The re-calibration reduces their rms errors by about 50%. As examples for geophysical inferences, the improvement enhances agreement between mass variations observed by GRACE and in-situ ocean bottom pressure observations. The improvement also importantly affects estimates of inter-annual mass variations of the Antarctic ice sheet. ¬© 2010 Springer-Verlag.</t>
  </si>
  <si>
    <t>23-38</t>
  </si>
  <si>
    <t>60024209-60019722-60017694;60017694;60017694;100336756</t>
  </si>
  <si>
    <t>13611337000;7102488873;6603385761;36518193700</t>
  </si>
  <si>
    <t>Horwath, Martin;Lemoine, Jean Michel;Biancale, Richard;Bourgogne, St√©phane</t>
  </si>
  <si>
    <t>France;Germany;France;France</t>
  </si>
  <si>
    <t>Toulouse;Munich;Paris;Ramonville</t>
  </si>
  <si>
    <t>LEGOS Laboratoire d'Etudes en G√©ophysique et Oc√©anographie Spatiales;Technical University of Munich;CNES Centre National d'Etudes Spatiales;Noveltis</t>
  </si>
  <si>
    <t>60024209;60019722;60017694;100336756</t>
  </si>
  <si>
    <t>Horwath M.</t>
  </si>
  <si>
    <t>Improved GRACE science results after adjustment of geometric biases in the Level-1B K-band ranging data</t>
  </si>
  <si>
    <t>10.1007/s00190-010-0414-2</t>
  </si>
  <si>
    <t>2-s2.0-79151478730</t>
  </si>
  <si>
    <t>['vlbi telescopes', 'vlbi heights', 'spv models', 'shifted upward', 'random errors', 'lacking measurements', 'height bias', 'gravitational deformations', 'first time', 'dependent models', 'antennas according', '8 ppb', '7 mm']</t>
  </si>
  <si>
    <t>Antenna gravitational deformation | ITRF | Reference frames | Signal path variation | VLBI</t>
  </si>
  <si>
    <t>The impact of signal path variations (SPVs) caused by antenna gravitational deformations on geodetic very long baseline interferometry (VLBI) results is evaluated for the first time. Elevation-dependent models of SPV for Medicina and Noto (Italy) telescopes were derived from a combination of terrestrial surveying methods to account for gravitational deformations. After applying these models in geodetic VLBI data analysis, estimates of the antenna reference point positions are shifted upward by 8.9 and 6.7 mm, respectively. The impact on other parameters is negligible. To simulate the impact of antenna gravitational deformations on the entire VLBI network, lacking measurements for other telescopes, we rescaled the SPV models of Medicina and Noto for other antennas according to their size. The effects of the simulations are changes in VLBI heights in the range [-3, 73] mm and a net scale increase of 0.3-0.8 ppb. The height bias is larger than random errors of VLBI position estimates, implying the possibility of significant scale distortions related to antenna gravitational deformations. This demonstrates the need to precisely measure gravitational deformations of other VLBI telescopes, to derive their precise SPV models and to apply them in routine geodetic data analysis. ¬© 2010 Springer-Verlag.</t>
  </si>
  <si>
    <t>60012681;60012681;60111960;60012681</t>
  </si>
  <si>
    <t>7006092914;26634762200;7103004450;6506715037</t>
  </si>
  <si>
    <t>Sarti, Pierguido;Abbondanza, Claudio;Petrov, Leonid;Negusini, Monia</t>
  </si>
  <si>
    <t>United States;Italy</t>
  </si>
  <si>
    <t>Bethesda;Bologna</t>
  </si>
  <si>
    <t>ADNET Systems, Inc.;Istituto Di Radioastronomia, Bologna</t>
  </si>
  <si>
    <t>60111960;60012681</t>
  </si>
  <si>
    <t>Sarti P.</t>
  </si>
  <si>
    <t>Height bias and scale effect induced by antenna gravitational deformations in geodetic VLBI data analysis</t>
  </si>
  <si>
    <t>10.1007/s00190-010-0410-6</t>
  </si>
  <si>
    <t>2-s2.0-79151482212</t>
  </si>
  <si>
    <t>['spaced dual', 'several prototypes', 'performances measured', 'mimo application', 'microstrip antennas', 'line width', 'high isolation', 'extremely closely', 'antenna spacing', '8 ghz', '735œª 0', '48 db', '038œª 0']</t>
  </si>
  <si>
    <t>An efficient mutual coupling reduction method is introduced in this paper for an extremely closely-spaced dual-element microstrip antennas positioned on a finite sized ground plane for MIMO application at 5.8 GHz. High isolation can be achieved through a simple transmission connection line (TNL) between the microstrip antennas. The position, length, and line width of the transmission connection line need optimize designing to maximize the isolation. It is found that isolations of more than 48 dB can be achieved between two parallel microstrip antennas sharing a common ground plane, with inter-antenna spacing of 0.038Œª 0 and ground plane size 0.85Œª 0 √ó 0.735Œª 0. All along this paper, several prototypes are fabricated and their performances measured to validate the obtained IE3D moment method-based simulation results. ¬© 2011 VSP.</t>
  </si>
  <si>
    <t>399-409</t>
  </si>
  <si>
    <t>Wang, Z.</t>
  </si>
  <si>
    <t>University of Electronic Science and Technology of China</t>
  </si>
  <si>
    <t>Wang Z.</t>
  </si>
  <si>
    <t>Reducing mutual coupling of closely space microstrip antennas for MIMO application at 5.8 GHZ</t>
  </si>
  <si>
    <t>10.1163/156939311794362740</t>
  </si>
  <si>
    <t>2-s2.0-79251470468</t>
  </si>
  <si>
    <t>['three regions', 'temperature rise', 'target temperature', 'target area', 'shamexposed ones', 'rf intensity', 'rf exposure', 'rectal temperature', 'present study', 'parietal cortex', 'parameters except', 'parameter values', 'min exposures', 'locally exposed', 'local exposure', 'local cbf', 'kg averaged', 'induces intensity', 'findings suggest', 'findings may', 'exposure intensity', 'early part', 'cbf accompanied', 'calf hypodermis', 'anesthetized rats', '263 w', '04 mg']</t>
  </si>
  <si>
    <t>Cerebral blood flow | Local exposure | Radiofrequency electromagnetic field | Temperature | Thermoregulation</t>
  </si>
  <si>
    <t>Few studies have shown that local exposure to radiofrequency electromagnetic fields (RF) induces intensity-dependent physiological changes, especially in the brain. The aim of the present study was to detect reproducible responses to local RF exposure in the parietal cortex of anesthetized rats and to determine their dependence on RF intensity. The target cortex tissue was locally exposed to 2-GHz RF using a figure-eight loop antenna within a range of averaged specific absorption rates (10.5, 40.3, 130, and 263 W/kg averaged over 4.04 mg) in the target area. Local cerebral blood flow (CBF) and temperatures in three regions (target area, rectum, and calf hypodermis) were measured using optical fiber blood flow meters and thermometers during RF exposure. All parameters except for the calf hypodermis temperature increased significantly in exposed animals compared with shamexposed ones during 18-min exposures. Dependence of parameter values on exposure intensity was analyzed using linear regression models. The elevation of local CBF was correlated with temperature rise in both target and rectum at the end of RF exposure. However, the local CBF elevation seemed to be elevated by the rise in target temperature, but not by that of the rectal temperature, in the early part of RF exposure or at low-intensity RF exposure. These findings suggest that local RF exposure of the rat cortex drives a regulation of CBF accompanied by a local temperature rise, and our findings may be helpful for discussing physiological changes in the local cortex region, which is locally exposed to RF. Copyright ¬© 2011 the American Physiological Society.</t>
  </si>
  <si>
    <t>142-148</t>
  </si>
  <si>
    <t>Journal of Applied Physiology</t>
  </si>
  <si>
    <t>60102125;60024751;60032325;60032325;60032325;60032325-60004853;60102125;60102125-60027946;60102125-60027946</t>
  </si>
  <si>
    <t>55198966600;7202188563;57206534448;7006003189;7407902134;7203063461;14522107900;6602669247;7004115778</t>
  </si>
  <si>
    <t>Masuda, Hiroshi;Hirata, Akimasa;Kawai, Hiroki;Wake, Kanako;Watanabe, Soichi;Arima, Takuji;De Gannes, Florence Poulletier;Lagroye, Isabelle;Veyret, Bernard</t>
  </si>
  <si>
    <t>France;Japan;France;Japan;Japan</t>
  </si>
  <si>
    <t>Bordeaux;Koganei;Paris;Nagoya;Fuchu</t>
  </si>
  <si>
    <t>Universit√© de Bordeaux;Japan National Institute of Information and Communications Technology;√âcole Pratique des Hautes √âtudes;Nagoya Institute of Technology;Tokyo University of Agriculture and Technology</t>
  </si>
  <si>
    <t>60102125;60032325;60027946;60024751;60004853</t>
  </si>
  <si>
    <t>Masuda H.</t>
  </si>
  <si>
    <t>Local exposure of the rat cortex to radiofrequency electromagnetic fields increases local cerebral blood flow along with temperature</t>
  </si>
  <si>
    <t>10.1152/japplphysiol.01035.2010</t>
  </si>
  <si>
    <t>2-s2.0-79251473735</t>
  </si>
  <si>
    <t>['without precoding', 'reduce papr', 'precoded mimo', 'path environments', 'papr due', 'ofdm systems', 'layer precoding', 'layer precoders', 'layer precoder', 'first illustrate', 'different outer', 'conventional mimo', 'common outer', 'ber performance', 'aperiodic autocorrelation']</t>
  </si>
  <si>
    <t>MIMO-OFDM | PAPR | precoding | trellis exploration algorithm</t>
  </si>
  <si>
    <t>In this paper, we propose a trellis exploration algorithm based preprocessing strategy to lower the peak-to-average power ratio (PAPR) of precoded MIMO-OFDM. We first illustrate the degradation in PAPR due to optimal linear precoding in MIMO-OFDM systems. Then we propose two forms of multi-layer precoding (MLP) schemes to reduce PAPR. In both schemes, the inner-layer precoder is designed to optimize system capacity/BER performance. In the first MLP scheme (MLP-I), a common outer-layer polyphase precoding matrix is employed. In the second MLP scheme (MLP-II), data stream corresponding to every transmit antenna is precoded with a different outer-layer polyphase precoding matrix. Both outer-layer precoders are custom designed using the trellis exploration algorithm by applying the aperiodic autocorrelation of OFDM data symbols as the metric to minimize. Simulation results indicate that both MLP schemes show superior PAPR performance over conventional MIMO-OFDM with and without precoding. In addition, MLP better exploits frequency diversity resulting in BER performance gains in multi-path environments. Copyright ¬© 2010 John Wiley &amp; Sons, Ltd.</t>
  </si>
  <si>
    <t>108-120</t>
  </si>
  <si>
    <t>Wireless Communications and Mobile Computing</t>
  </si>
  <si>
    <t>60000689;60000689;60012708</t>
  </si>
  <si>
    <t>35073266700;35617559600;55107050300</t>
  </si>
  <si>
    <t>Zhu, Dalin;Natarajan, Balasubramaniam;Dyer, Justin S.</t>
  </si>
  <si>
    <t>Palo Alto;Manhattan</t>
  </si>
  <si>
    <t>Stanford University;Kansas State University</t>
  </si>
  <si>
    <t>60012708;60000689</t>
  </si>
  <si>
    <t>Zhu D.</t>
  </si>
  <si>
    <t>Peak-to-average power ratio reduction in space-time coded MIMO-OFDM via preprocessing</t>
  </si>
  <si>
    <t>10.1002/wcm.918</t>
  </si>
  <si>
    <t>2-s2.0-79251477180</t>
  </si>
  <si>
    <t>['well known', 'typically consists', 'size reduction', 'sample antenna', 'rf shield', 'proposed choke', 'conventional inverted', 'chassis influence', 'center frequency', 'antenna performance', '5 ghz', '44 %.']</t>
  </si>
  <si>
    <t>For the mobile handset antennas, it is well known that the antenna performance depends strongly on the size of its chassis which typically consists of printed circuit board and RF shield. To reduce the chassis influence, a novel compact inverted-triangle current choke is presented in this paper. Compared with the conventional inverted- U current choke, the proposed choke has a size reduction up to 44%. A sample antenna with the proposed choke operating at the center frequency of 3.5 GHz is fabricated and measured. Measured results show that the proposed choke significantly mitigates the influence of the chassis to the antenna performance. ¬© 2011 VSP.</t>
  </si>
  <si>
    <t>295-304</t>
  </si>
  <si>
    <t>Ma, H. Q.</t>
  </si>
  <si>
    <t>Xi'an Electronic Engineering Research Institute</t>
  </si>
  <si>
    <t>Ma H.</t>
  </si>
  <si>
    <t>Mobile handset antenna with reduced chassis influence</t>
  </si>
  <si>
    <t>10.1163/156939311794362920</t>
  </si>
  <si>
    <t>2-s2.0-79251494821</t>
  </si>
  <si>
    <t>['submillimeter antenna', 'strongly interacting', 'star formation', 'previous cs', 'physical conditions', 'peak intensity', 'molecular material', 'molecular cloud', 'irac maps', 'interstellar gas', 'hires far', 'fuv field', 'fir continuum', 'extended compared', 'excitation conditions', 'derive temperatures', 'coherent picture', 'co 4', 'ci ],', 'central stars', 'c18o observations', 'c18o 2', 'approximately 0', 'applying lte', '6 lines', '43 k', '104 cm', '1 data']</t>
  </si>
  <si>
    <t>ISM: clouds | ISM: molecules | ISM: structure | submillimeter: ISM</t>
  </si>
  <si>
    <t>Aims. We aim at deriving the excitation conditions of the interstellar gas as well as the local FUV intensities in the molecular cloud surrounding NGC 3603 to get a coherent picture of how the gas is energized by the central stars. Methods. The NANTEN2-4 m submillimeter antenna is used to map the [CI] 1-0, 2-1 and CO 4-3, 7-6 lines in a 2‚Ä≤ √ó 2‚Ä≤ region around the young OB cluster NGC 3603 YC. These data are combined with C18O 2-1 data, HIRES-processed IRAS 60 Œºm and 100 Œºm maps of the FIR continuum, and Spitzer/IRAC maps. Results. The NANTEN2 observations show the presence of two molecular clumps located south-east and south-west of the cluster and confirm the overall structure already found by previous CS and C18O observations. We find a slight position offset of the peak intensity of CO and [CI], and the atomic carbon appears to be further extended compared to the molecular material. We used the HIRES far-infrared dust data to derive a map of the FUV field heating the dust. We constrain the FUV field to values of œá = 3-6 √ó 103 in units of the Draine field across the clouds. Approximately 0.2 to 0.3% of the total FUV energy is re-emitted in the [CII] 158 Œºm cooling line observed by ISO. Applying LTE and escape probability calculations, we derive temperatures (TMM1 = 43 K, TMM2 = 47 K), column densities (NMM1 = 0.9 √ó 1022 cm -2, NMM2 = 2.5 √ó 1022 cm-2) and densities (nMM1 = 3 √ó 103 cm-3, nMM2 = 103-104 cm-3) for the two observed molecular clumps MM1 and MM2. Conclusions. The cluster is strongly interacting with the ambient molecular cloud, governing its structure and physical conditions. A stability analysis shows the existence of gravitationally collapsing gas clumps which should lead to star formation. Embedded IR sources have already been observed in the outskirts of the molecular cloud and seem to support our conclusions. ¬© 2010 ESO.</t>
  </si>
  <si>
    <t>A8</t>
  </si>
  <si>
    <t>Astronomy and Astrophysics</t>
  </si>
  <si>
    <t>60024025;60026785;60024025;60014652;60024025;60024025;60024025-60001512;60024025;60024025;60024185;60007493;60007493;60012464;60008107;60000264;60024025;60024025;60000264;60015815;60024025;60007493;60013682;60014652;60024025;60000264;60000264-60029701;60008107-60000264;60013682;60009037;60013961;60000264;60024025;60024025;60000264;60008107</t>
  </si>
  <si>
    <t>13808190300;55988867400;33867708900;14060479100;23062057300;25224295700;6602871495;23468446500;23060187000;23468406500;16306577800;7003410839;6701665578;14825097100;55293583300;7005775718;23469902200;56302484000;8713797600;56261483200;55256522500;35280404400;55841799100;57225133193;23470420100;7202824954;7202542824;55951117300;14062440200;6506258710;9247397000;7003579648;7004472853;55725285800;7103335038</t>
  </si>
  <si>
    <t>R√∂llig, M.;Kramer, C.;Rajbahak, C.;Minamidani, T.;Sun, K.;Simon, R.;Ossenkopf, V.;Cubick, M.;Hitschfeld, M.;Aravena, M.;Bensch, F.;Bertoldi, F.;Bronfman, L.;Fujishita, M.;Fukui, Y.;Graf, U. U.;Honingh, N.;Ito, S.;Jakob, H.;Jacobs, K.;Klein, U.;Koo, B. C.;May, J.;Miller, M.;Miyamoto, Y.;Mizuno, N.;Onishi, T.;Park, Y. S.;Pineda, J.;Rabanus, D.;Sasago, H.;Schieder, R.;Stutzki, J.;Yamamoto, H.;Yonekura, Y.</t>
  </si>
  <si>
    <t>Japan;Spain;United States;Germany;Germany;Japan;Chile;South Korea;Chile;United States;Japan;Germany;Netherlands;Japan</t>
  </si>
  <si>
    <t>Mitaka;Granada;Charlottesville;Koln;Stuttgart;Sapporo;Santiago;Seoul;Santiago;Pasadena;Sakai;Bonn;Utrecht;Nagoya</t>
  </si>
  <si>
    <t>National Institutes of Natural Sciences - National Astronomical Observatory of Japan;Instituto de Radioastronomia Milimetrica;National Radio Astronomy Observatory;University of Cologne;Universit√§t Stuttgart;Hokkaido University;European Southern Observatory Santiago;Seoul National University;Universidad de Chile;Jet Propulsion Laboratory;Osaka Prefecture University;Universit√§t Bonn;SRON Netherlands Institute for Space Research;Nagoya University</t>
  </si>
  <si>
    <t>60029701;60026785;60024185;60024025;60015815;60014652;60013961;60013682;60012464;60009037;60008107;60007493;60001512;60000264</t>
  </si>
  <si>
    <t>R√∂llig M.</t>
  </si>
  <si>
    <t>Photon dominated regions in NGC 3603: [CI] and mid-J CO line emission</t>
  </si>
  <si>
    <t>2-s2.0-79251497975</t>
  </si>
  <si>
    <t>['vswr less', 'triple band', 'theh plane', 'symmetrically adding', 'ring resonator', 'novel semi', 'notched structures', 'notched characteristics', 'impedance bandwidth', 'ground plane', 'front side', 'domain behaviors', 'designed antenna', 'compact size', 'circuit stubs', '12 ghz', '1 ghz']</t>
  </si>
  <si>
    <t>A novel semi-circle-shaped aperture ultrawideband (UWB) antenna with triple band-notched characteristics is proposed, to prevent interference problems due to existing nearby communication systems within the UWB operating frequency. The band-notches are realized by etching one complementary split-ring resonator (SRR) inside a circular exciting stub on the front side, employing a interrogationshaped defected ground structure (DGS) in each side of the ground plane as well as symmetrically adding a pair of open-circuit stubs at the edge of the slot. Tri-band rejected filtering properties in the WiMAX/WLAN are so achieved. Experimental results show that the designed antenna, with compact size of 24√ó 30 mm2, has an impedance bandwidth of 2.6-12 GHz for VSWR less than 2, except three frequency stop-bands of 3.3-4, 5.15-5.4 and 5.8-6.1 GHz. Moreover, the antenna has good omnidirectional radiation patterns in theH plane. Besides, time-domain behaviors and the band-notched structures are discussed in detail. ¬© 2011 VSP.</t>
  </si>
  <si>
    <t>257-266</t>
  </si>
  <si>
    <t>60005465;60005465;60005465;60005465</t>
  </si>
  <si>
    <t>36835388600;16178735100;56265968400;56025165700</t>
  </si>
  <si>
    <t>Liao, X. J.;Yang, H. C.;Han, N.;Li, Y.</t>
  </si>
  <si>
    <t>Liao X.J.</t>
  </si>
  <si>
    <t>A semi-circle-shaped aperture UWB antenna with triple band-notched character</t>
  </si>
  <si>
    <t>10.1163/156939311794362759</t>
  </si>
  <si>
    <t>2-s2.0-79251503023</t>
  </si>
  <si>
    <t>['spectrum sharing', 'spectral technique', 'satellite systems', 'proposed band', 'paper proposes', 'new type', 'new spectrum', 'illuminate haps', 'haps systems', 'existing services', 'dominant factor', 'deployment area', 'communications station', 'already saturated', '7075 mhz', '12 ),']</t>
  </si>
  <si>
    <t>High Altitude Platform Station (HAPS) is a new type of communications station that is expected to operate in parallel with terrestrial and satellite systems. Under agenda item 1.20 of next World Radio Conference 2012 (WRC-12), a new spectrum allocation for HAPS gateway link is proposed in the frequency band 5850-7075 MHz. Although the proposed band will provide reliable communication, the band is already saturated by the allocations of Fixed Satellite Service (FSS) earth station transmissions that have signal levels much higher than those in HAPS systems. Besides, the current HAPS spectrum sharing regulation method has limitations, such as coordination using separation distance as a dominant factor, ignoring the frequency isolation effects, and implementing Free Space Loss (FSL) model as a default propagation mechanism; thus, pessimistic results lead to large separation distances. To illuminate HAPS' chance for spectrum sharing with existing services, this paper proposes a new spectrum-sharing prediction method using the spectral technique of Net Filter Discrimination (NFD) along with the antenna height within a deployment area. Reduction in required physical isolation is achieved, and frequency isolation produces an Interference Coupling Loss (ICL) that can utilize the radio spectrum resource as efficiently as possible. ¬© 2011 VSP.</t>
  </si>
  <si>
    <t>339-350</t>
  </si>
  <si>
    <t>60021005;60021005;60021005;60021005-60072795</t>
  </si>
  <si>
    <t>55581000500;55557598400;16025721900;24492414700</t>
  </si>
  <si>
    <t>Ahmed, M. Y.;Rahman, T. A.;Rahim, S. K.A.;Shamsan, Z. A.</t>
  </si>
  <si>
    <t>Yemen;Malaysia</t>
  </si>
  <si>
    <t>Taiz;Johor Bahru</t>
  </si>
  <si>
    <t>Taiz University;Universiti Teknologi Malaysia</t>
  </si>
  <si>
    <t>60072795;60021005</t>
  </si>
  <si>
    <t>Ahmed M.</t>
  </si>
  <si>
    <t>Interference coupling loss between highaltitude platform gateway and fixed satellite service earth station at 5850-7075 MHz</t>
  </si>
  <si>
    <t>10.1163/156939311794362713</t>
  </si>
  <si>
    <t>2-s2.0-79251503991</t>
  </si>
  <si>
    <t>['uwb ).', 'top surface', 'specific region', 'slot antenna', 'shorted ring', 'reflection coefficient', 'proposed antenna', 'port antenna', 'operate independently', 'monopole antenna', 'microstip line', 'measured data', 'gps band', 'fr4 substrate', 'coupling coefficient', 'center region', 'bottom surface', 'axial ratio', 'antenna gain', '93 ghz', '80 mhz', '8 dbi', '74 dbic', '7 ghz', '5 ghz', '320 mhz', '14 db', '10 ghz', '10 db', '1 %)']</t>
  </si>
  <si>
    <t>A dual-port antenna is proposed to operate in the two frequency bands of global positioning system (GPS) and ultrawideband (UWB). First, the shorted ring-slot antenna is etched on the top surface of the FR4 substrate to radiate circularly polarized (CP) waves in the GPS band. Second, a monopole antenna, which is responsible for operation in UWB, is constructed on the bottom surface. In order to reduce the coupling coefficient, the monopole antenna is located in the center region of the bottom surface and the microstip line is placed in the specific region, whose reverse side is grounded. The measured data for impedance and axial ratio (AR) bandwidths in the GPS band are 320 MHz (21.1%) and 80 MHz (5.0%), respectively. As for UWB, experimental results show that the reflection coefficient is below - 10 dB between 2.93 GHz and 10.7 GHz. The antenna gain in GPS is 4.74 dBic and those in UWB are between 4.4 and 5.8 dBi. Moreover, the measured coupling coefficient is below -14 dB between 1.5 GHz and 10 GHz, which implies that the proposed antenna can operate independently in the bands of GPS and UWB. ¬© 2011 VSP.</t>
  </si>
  <si>
    <t>365-377</t>
  </si>
  <si>
    <t>60029140;60029140;60020351;60029140;60029140</t>
  </si>
  <si>
    <t>35213930100;7202437993;7405939376;55263451600;7404200225</t>
  </si>
  <si>
    <t>Tsai, C. L.;Deng, S. M.;Cheng, J. C.;Lin, C. H.;Liu, K. W.</t>
  </si>
  <si>
    <t>Taipei;Taoyuan</t>
  </si>
  <si>
    <t>Ming Chuan University;Chang Gung University</t>
  </si>
  <si>
    <t>60029140;60020351</t>
  </si>
  <si>
    <t>Tsai C.</t>
  </si>
  <si>
    <t>A dual-port antenna for GPS and UWB operations</t>
  </si>
  <si>
    <t>10.1163/156939311794362722</t>
  </si>
  <si>
    <t>2-s2.0-79251505787</t>
  </si>
  <si>
    <t>['significantly enhanced', 'shaped strips', 'new design', 'investigated numerically', 'impedance bandwidth', 'fed structure', 'cp bandwidth', 'centre frequency', 'axial ratio', 'asymmetric inverted', 'antenna possesses', '2 ghz']</t>
  </si>
  <si>
    <t>A new design of a broadband circularly polarized (CP) square slot antenna is presented. An excellent CP bandwidth can be obtained by using a novel coplanar waveguide (CPW) fed structure, which consists of a widened square tuning stub at the end of an asymmetric inverted-L signal strip and a pair of I-shaped strips along they y-axis at two opposite sides of the square tuning stub. Axial ratio (AR) bandwidth can be significantly enhanced by adjusting the length of the pair of I-shaped strips. The antenna has been investigated numerically and experimentally. Experimental results show that the antenna possesses an impedance bandwidth of as large as 50% with voltage standing wave ratio (VSWR) less than 2 and a 3 dB AR bandwidth of 51.7% relative to the centre frequency of 2.2 GHz. The 3 dB gain variations are less than 1 dBi within the CP bandwidth. ¬© 2011 VSP.</t>
  </si>
  <si>
    <t>379-387</t>
  </si>
  <si>
    <t>36974987000;7102211932;26656467500;55740806200;16052001100</t>
  </si>
  <si>
    <t>Chen, Y. Y.;Jiao, Y. C.;Zhao, G.;Li, F.;Chen, L. N.</t>
  </si>
  <si>
    <t>Chen Y.</t>
  </si>
  <si>
    <t>Broadband circularly polarized square slot antenna with a novel CPW-FED structure</t>
  </si>
  <si>
    <t>10.1163/156939311794362812</t>
  </si>
  <si>
    <t>2-s2.0-79251511575</t>
  </si>
  <si>
    <t>['simulated results', 'ring spacing', 'proposed method', 'pencil beam', 'fnbw ).', 'differential evolution', 'amplitude distribution']</t>
  </si>
  <si>
    <t>In this paper, we propose a computational global optimization method based on differential evolution (DE) algorithm for synthesizing large multiple concentric rings arrays to generate a pencil beam with minimum peak side lobe level (PSLL) and constrained first null beam width (FNBW). The synthesis is performed with a differential evolution technique to optimize the ring spacing, the number of the elements in each ring as well as the amplitude distribution. Simulated results of the designed synthesis illustrate the efficiency and reliability of our proposed method. ¬© 2011 VSP.</t>
  </si>
  <si>
    <t>421-430</t>
  </si>
  <si>
    <t>55740806200;7102211932;36245659600;36974987000;55857994100</t>
  </si>
  <si>
    <t>Li, F.;Jiao, Y. C.;Ren, L. S.;Chen, Y. Y.;Zhang, L.</t>
  </si>
  <si>
    <t>Pattern synthesis of concentric ring array antennas by differential evolution algorithm</t>
  </si>
  <si>
    <t>10.1163/156939311794362777</t>
  </si>
  <si>
    <t>2-s2.0-79251511914</t>
  </si>
  <si>
    <t>['two monopoles', 'two meander', 'scattering parameters', 'ring hybrid', 'results show', 'radiation patterns', 'prototype antennas', 'proposed antenna', 'mimo applications', 'matched ports', 'line monopoles', 'input multiple', 'antenna using', '7 %.', '4 ghz', '23 db']</t>
  </si>
  <si>
    <t>A novel compact multiple-input multiple-output (MIMO) antenna using a ring hybrid is proposed in this paper. The proposed antenna is designed for the 2.4 GHz Wireless Local Area Network (WLAN) applications. A ring hybrid of arbitrary power division is designed as the orthogonal feeding network to improve the isolation between the ports of the two monopoles. Two meander-line monopoles are used to miniature the proposed antenna. The prototype antennas have been evaluated and compared through the scattering parameters, radiation patterns. The results show that the isolation between the ports of the proposed antenna is better than 23 dB with matched ports at 2.4 GHz. The size of the proposed antenna has also been reduced by 15.7%. The proposed antenna offers reasonable WLAN performances that make it suitable for MIMO applications. ¬© 2011 VSP.</t>
  </si>
  <si>
    <t>431-441</t>
  </si>
  <si>
    <t>26027840200;7102211932;7203001464</t>
  </si>
  <si>
    <t>Gong, Q.;Jiao, Y. C.;Gong, S. X.</t>
  </si>
  <si>
    <t>Gong Q.</t>
  </si>
  <si>
    <t>Compact MIMO antennas using a ring hybrid for WLAN applications</t>
  </si>
  <si>
    <t>10.1163/156939311794362939</t>
  </si>
  <si>
    <t>2-s2.0-79251513665</t>
  </si>
  <si>
    <t>['standard rts', 'solution spreads', 'separate channels', 'results show', 'providing high', 'power control', 'novel multi', 'novel difference', 'nodes equipped', 'multiple channels', 'mac uses', 'largest set', 'interference produced', 'interference generated', 'fully exploit', 'features offered', 'emerged recently', 'directional antennas', 'cts packets', 'channel power', 'carefully designed', 'approaches proposed', 'also exacerbate', 'active nodes', 'ack packets']</t>
  </si>
  <si>
    <t>directional antennas | medium access control | multiple channels | power control | wireless mesh networks</t>
  </si>
  <si>
    <t>Wireless Mesh Networks (WMNs) have emerged recently as a technology for providing high-speed last mile connectivity in next-generation wireless networks. Several MAC protocols that exploit multiple channels and directional antennas have been proposed in the literature to increase the performance of WMNs. However, while these techniques can improve the wireless medium utilization by reducing radio interference and the impact of the exposed nodes problem, they can also exacerbate the hidden nodes problem. Therefore, efficient MAC protocols need to be carefully designed to fully exploit the features offered by multiple channels and directional antennas. In this paper we propose a novel Multi-Channel Power-Controlled Directional MAC protocol (MPCD-MAC) for nodes equipped with multiple network interfaces and directional antennas. MPCD-MAC uses the standard RTS-CTS-DATA-ACK exchange procedure. The novel difference is the transmission of the RTS and CTS packets in all directions on a separate control channel, while the DATA and ACK packets are transmitted only directionally on an available data channel at the minimum required power, taking into account the interference generated on already active connections. This solution spreads the information on wireless medium reservation (RTS/CTS) to the largest set of neighbors, while data transfers take place directionally on separate channels to increase spatial reuse. Furthermore, power control is used to limit the interference produced over active nodes. We measure the performance of MPCD-MAC by simulation of several realistic network scenarios, and we compare it with other approaches proposed in the literature. The results show that our scheme increases considerably both the total traffic accepted by the network and the fairness among competing connections. Copyright ¬© 2010 John Wiley &amp; Sons, Ltd.</t>
  </si>
  <si>
    <t>90-107</t>
  </si>
  <si>
    <t>Martignon, Fabio</t>
  </si>
  <si>
    <t>Bergamo</t>
  </si>
  <si>
    <t>Universit√† degli Studi di Bergamo</t>
  </si>
  <si>
    <t>Martignon F.</t>
  </si>
  <si>
    <t>Multi-channel power-controlled directional MAC for wireless mesh networks</t>
  </si>
  <si>
    <t>10.1002/wcm.917</t>
  </si>
  <si>
    <t>2-s2.0-79251515484</t>
  </si>
  <si>
    <t>['without influence', 'wire structure', 'unit shape', 'transmission property', 'stop band', 'result shows', 'reconfigurable antennas', 'proposed dual', 'numerical simulation', 'novel design', 'negative material', 'folded wire', 'eng material', 'electromagnetic properties', 'easily adjusted', 'different dimensions', 'designing parameters', 'band epsilon', 'appropriately adjusting', 'also promising']</t>
  </si>
  <si>
    <t>A novel design of epsilon-negative (ENG) material which can exhibit negative permittivity at two nearby bands is presented in this paper. With the unit shape as an unsealed rectangle frame, the components of this ENG material are two folded wires with different dimensions. Each folded-wire structure can achieve electric resonance at a certain frequency band by appropriately adjusting its dimensions. Its electromagnetic properties are then retrieved to demonstrate that the dual-band electric resonances can be obtained in our sample. With the aid of numerical simulation, the transmission property of the proposed dual-band epsilon-negative material is further investigated. And the result shows that the stop band for each folded wire (permittivity &amp;epsi; &amp;lt; 0) is easily adjusted by changing the designing parameters, without influence on the other nearby resonance frequency. It provides an advancement of dual-band and low mutual coupling resonances design. It is also promising that our approach will be effective to make this kind of dual-band ENG material applied into the areas of reconfigurable antennas and their arrays. ¬© 2011 VSP.</t>
  </si>
  <si>
    <t>327-337</t>
  </si>
  <si>
    <t>60005465;60005465;60005465;60005465;60005465</t>
  </si>
  <si>
    <t>36240905100;7402022616;36720500200;56102997200;8945567500</t>
  </si>
  <si>
    <t>Tang, M. C.;Xiao, S. Q.;Deng, T.;Wang, D.;Wang, B. Z.</t>
  </si>
  <si>
    <t>Tang M.</t>
  </si>
  <si>
    <t>A dual-band epsilon-negative material design using folded-wire structures</t>
  </si>
  <si>
    <t>10.1163/156939311794362696</t>
  </si>
  <si>
    <t>2-s2.0-79251517449</t>
  </si>
  <si>
    <t>Office of the Higher Education Commission</t>
  </si>
  <si>
    <t>OHEC</t>
  </si>
  <si>
    <t>['two examples', 'standard method', 'results show', 'mm ).', 'hybrid msmm', 'free space', 'excellent agreement', 'current distributions', 'conventional msmm', 'conventional methods', 'conjugate gradient', 'cg method']</t>
  </si>
  <si>
    <t>In this paper, an efficient hybrid method is proposed for solving electrically large planar dipole antenna arrays in free space. The hybrid method appropriately combines the multiple sweep method of moments (MSMM) and conjugate gradient (CG) method, called hybrid MSMM/CG method, yielding better convergence rate compared with the conventional MSMM and CG method. Two examples of 21√ó 21 uniform and 24√ó 24 non-uniform planar dipole antenna arrays are analyzed. Results show that the hybrid MSMM/CG method converges rapidly compared to the conventional methods. In addition, the current distributions and radiation patterns computed by using the hybrid MSMM/CG method are in excellent agreement with those obtained from the standard method of moments (MM). It is found that the hybrid MSMM/CG method is very efficient and accurate for electrically large planar dipole antenna arrays in free space. ¬© 2011 VSP.</t>
  </si>
  <si>
    <t>189-202</t>
  </si>
  <si>
    <t>60021543;60021543;60032532</t>
  </si>
  <si>
    <t>24824512300;6603712247;8355886600</t>
  </si>
  <si>
    <t>Kawdungta, S.;Phongcharoenpanich, C.;Torrungrueng, D.</t>
  </si>
  <si>
    <t>Thailand;Thailand</t>
  </si>
  <si>
    <t>Chonburi;Ladkrabang Bangkok</t>
  </si>
  <si>
    <t>Asian University of Science and Technology;King Mongkut's Institute of Technology Ladkrabang</t>
  </si>
  <si>
    <t>60032532;60021543</t>
  </si>
  <si>
    <t>Kawdungta S.</t>
  </si>
  <si>
    <t>An analysis of electrically large planar dipole antenna arrays with an efficient hybrid MSMM/CG method</t>
  </si>
  <si>
    <t>10.1163/156939311794362894</t>
  </si>
  <si>
    <t>2-s2.0-79251520729</t>
  </si>
  <si>
    <t>['wild type', 'weight protein', 'vitro comparison', 'type plants', 'supramolecular organization', 'stationary fluorescence', 'state 2', 'state 1', 'significant phenotype', 'several psii', 'redox state', 'psii complex', 'psbw protein', 'psbw destabilizes', 'protein complex', 'pq pool', 'photosystem ii', 'photosynthetic eukaryotes', 'minor decrease', 'minor antenna', 'macromolecular structure', 'located close', 'lhcii supercomplexes', 'kda low', 'dramatic effects', 'adapted leaves']</t>
  </si>
  <si>
    <t>Blue native polyacrylamide gel electrophoresis | chloroplast | circular dichroism | electron microscopy | phosphorylation | thylakoid membrane</t>
  </si>
  <si>
    <t>PsbW, a 6.1-kDa low-molecular-weight protein, is exclusive to photosynthetic eukaryotes, and associates with the photosystem II (PSII) protein complex. In vivo and in vitro comparison of Arabidopsis thaliana wild-type plants with T-DNA insertion knock-out mutants completely lacking the PsbW protein, or with antisense inhibition plants exhibiting decreased levels of PsbW, demonstrated that the loss of PsbW destabilizes the supramolecular organization of PSII. No PSII-LHCII supercomplexes could be detected or isolated in the absence of the PsbW protein. These changes in macro-organization were accompanied by a minor decrease in the chlorophyll fluorescence parameter F V/FM, a strongly decreased PSII core protein phosphorylation and a modification of the redox state of the plastoquinone (PQ) pool in dark-adapted leaves. In addition, the absence of PsbW protein led to faster redox changes in the PQ pool, i.e. transitions from state 1 to state 2, as measured by changes in stationary fluorescence (FS) kinetics, compared with the wild type. Despite these dramatic effects on macromolecular structure, the transgenic plants exhibited no significant phenotype under normal growth conditions. We suggest that the PsbW protein is located close to the minor antenna of the PSII complex, and is important for the contact and stability between several PSII-LHCII supercomplexes. ¬© 2010 Blackwell Publishing Ltd.</t>
  </si>
  <si>
    <t>368-381</t>
  </si>
  <si>
    <t>60031040-60121355;60027811;60027811;60085410;60028717;60085410;60023238;60031040;60031040</t>
  </si>
  <si>
    <t>15051580100;57203046311;7102154276;15751268600;7003511837;7007149974;7007044085;7102175069;35273008500</t>
  </si>
  <si>
    <t>Garc√≠a-Cerd√°n, Jos√© G.;Kov√°cs, Laszlo;T√µth, T√ºnde;Kere√Øche, Sami;Aseeva, Elena;Boekema, Egbert J.;Mamedov, Fikret;Funk, Christiane;Schr√∂der, Wolfgang P.</t>
  </si>
  <si>
    <t>United States;Netherlands;Sweden;Germany;Hungary;Sweden</t>
  </si>
  <si>
    <t>Berkeley;Groningen;Umea;Munich;Budapest;Uppsala</t>
  </si>
  <si>
    <t>Department of Plant &amp; Microbial Biology;University of Groningen, Groningen Biomolecular Sciences and Biotechnology Institute (GBB);Ume√• Universitet;Ludwig-Maximilians-Universit√§t M√ºnchen;Magyar Tudomanyos Akademia;Angstrom Laboratory</t>
  </si>
  <si>
    <t>60121355;60085410;60031040;60028717;60027811;60023238</t>
  </si>
  <si>
    <t>Garc√≠a-Cerd√°n J.G.</t>
  </si>
  <si>
    <t>The PsbW protein stabilizes the supramolecular organization of photosystem II in higher plants</t>
  </si>
  <si>
    <t>10.1111/j.1365-313X.2010.04429.x</t>
  </si>
  <si>
    <t>2-s2.0-79251543673</t>
  </si>
  <si>
    <t>Center for Neuroscience Research</t>
  </si>
  <si>
    <t>RBPR05JH2P</t>
  </si>
  <si>
    <t>CNR</t>
  </si>
  <si>
    <t>['œä system', 'rights reserved', 'perfluorinated ligand', 'fluorinated ligands', 'emitting ion', 'coordination sphere', 'also shown']</t>
  </si>
  <si>
    <t>Fluorinated ligands | Intramolecular interactions | Lanthanide complexes | X-ray structures</t>
  </si>
  <si>
    <t>In this work we report some examples of fluorinated lanthanide complexes, in which the geometry of the coordination sphere is controlled by C-F¬∑¬∑¬∑œÄ system strong interactions involving the fluorinated ligands. Moreover we have also shown that a perfluorinated ligand, such as tris(pentafluorophenyl)phosphine oxide may have a role in increasing the pumping of energy, in the Er3+ complex with totally fluorinated ligands, from the œÄ system of the perfluorinated acetylacetone ligand, acting as antenna, to the Er3+ emitting ion. ¬© 2010 Elsevier B.V. All rights reserved.</t>
  </si>
  <si>
    <t>254-261</t>
  </si>
  <si>
    <t>Inorganica Chimica Acta</t>
  </si>
  <si>
    <t>60021199;60030318;60030318;60030318</t>
  </si>
  <si>
    <t>57203966679;6602528426;36660726200;7006270923</t>
  </si>
  <si>
    <t>Orbelli Biroli, Alessio;Pizzotti, Maddalena;Illiano, Pasquale;Demartin, Francesco</t>
  </si>
  <si>
    <t>Italy;Italy</t>
  </si>
  <si>
    <t>Milan;Rome</t>
  </si>
  <si>
    <t>Universit√† degli Studi di Milano;Consiglio Nazionale delle Ricerche</t>
  </si>
  <si>
    <t>60030318;60021199</t>
  </si>
  <si>
    <t>Orbelli Biroli A.</t>
  </si>
  <si>
    <t>Er&lt;sup&gt;3+&lt;/sup&gt; and Eu&lt;sup&gt;3+&lt;/sup&gt; complexes with heptafluoroacetylacetone and tris(pentafluoro)phenylphosphine oxide: The role of the pentafluorophenyl group on the coordination geometry and on the electronic absorption spectra</t>
  </si>
  <si>
    <t>S002016931000767X</t>
  </si>
  <si>
    <t>10.1016/j.ica.2010.11.010</t>
  </si>
  <si>
    <t>2-s2.0-79251595400</t>
  </si>
  <si>
    <t>['waypoints generated', 'uav system', 'uav could', 'temporal resolution', 'system based', 'spectral images', 'spectral camera', 'reliable method', 'navigation data', 'mission planning', 'image data', 'human operator', 'hover around', 'high spatial', 'ground station', 'experiment using', 'desired waypoints', 'desired locations', 'autonomous uav', 'autonomous system', 'automatically navigated', 'acquiring multi', '14 kg']</t>
  </si>
  <si>
    <t>To provide and improved remote sensing a system based on an autonomous UAV was developed. The system was based on an easily transportable helicopter platform weighing less than 14 kg. Equipped with a multi-spectral camera and autonomous system, the UAV system was capable of acquiring multi-spectral images at the desired locations and times. An extended Kalman filter (EKF) based UAV navigation system was designed and implemented using sensor fusion techniques. A ground station was designed to be the interface between a human operator and the UAV to carry out mission planning, flight command activation, and real-time flight monitoring. Based on the navigation data, and the waypoints generated by the ground station, the UAV could be automatically navigated to the desired waypoints and hover around each waypoint to collect field image data. An experiment using the UAV system to monitor turf grass glyphosate application demonstrated the system, which indicated the UAV system provides a flexible and reliable method of sensing agricultural field with high spatial and temporal resolution of image data. ¬© 2010 IAgrE.</t>
  </si>
  <si>
    <t>174-190</t>
  </si>
  <si>
    <t>60000745;60000745</t>
  </si>
  <si>
    <t>Urbana</t>
  </si>
  <si>
    <t>University of Illinois Urbana-Champaign</t>
  </si>
  <si>
    <t>Development of a low-cost agricultural remote sensing system based on an autonomous unmanned aerial vehicle (UAV)</t>
  </si>
  <si>
    <t>S1537511010002436</t>
  </si>
  <si>
    <t>10.1016/j.biosystemseng.2010.11.010</t>
  </si>
  <si>
    <t>2-s2.0-79251597643</t>
  </si>
  <si>
    <t>['¬© 2011', 'livingston model', 'japan society', 'explained using', 'applied physics', '2 œºt']</t>
  </si>
  <si>
    <t>We have investigated the effect of moats in NbN ground planes on magnetic flux trapping by using series arrays of 1000 Josephson junctions fabricated on Nb and NbN ground planes. The junctions on the NbN ground plane exhibited no trapping for external magnetic fields in the range of -2.2 to 1.2 ŒºT, which was twice the range over which no flux trapping occurred for junctions on the Nb ground plane. This advantage of the NbN ground plane can be explained using a Bean-Livingston model with a longer penetration depth and higher critical temperature of NbN than those of Nb. ¬© 2011 The Japan Society of Applied Physics.</t>
  </si>
  <si>
    <t>Applied Physics Express</t>
  </si>
  <si>
    <t>60000264;60000264;60000264;60000264</t>
  </si>
  <si>
    <t>6505826226;36943698900;7003985472;23975628900</t>
  </si>
  <si>
    <t>Mitamura, Naoki;Naito, Naoto;Akaike, Hiroyuki;Fujimaki, Akira</t>
  </si>
  <si>
    <t>Nagoya</t>
  </si>
  <si>
    <t>Nagoya University</t>
  </si>
  <si>
    <t>Mitamura N.</t>
  </si>
  <si>
    <t>Suppression of magnetic flux trapping by moats formed in NbN ground planes</t>
  </si>
  <si>
    <t>10.1143/APEX.4.013102</t>
  </si>
  <si>
    <t>2-s2.0-79251623171</t>
  </si>
  <si>
    <t>Institution of Civil Engineers</t>
  </si>
  <si>
    <t>ICE</t>
  </si>
  <si>
    <t>['volatiles emitted', 'synthetic stimuli', 'synthesized starting', 'specific compound', 'southeast asia', 'six sesquiterpenes', 'reference samples', 'produced semiochemicals', 'pheromone compound', 'pentenyl isothio', 'north america', 'laboratory set', 'important pest', 'field conditions', 'feeding males', 'emitted specifically', 'electrophysiological response', 'diene alone', 'corresponding enantiomer', 'complex blend', 'cedrus atlantica', 'butenyl isothiocyanate', 'business media', 'aggregation pheromone', 'active male', 'abies nordmanniana', '(+)-( 6r']</t>
  </si>
  <si>
    <t>11-diene | Aggregation pheromone | Allyl isothiocyanate | Brassica | Chrysomelidae | Coleoptera | Gas chromatography-mass spectrometry (GC-MS) | Glucosinolate hydrolysis products | Host plant volatiles | Phyllotreta striolata</t>
  </si>
  <si>
    <t>The chrysomelid beetle Phyllotreta striolata is an important pest of Brassicaceae in Southeast Asia and North America. Here, we identified the aggregation pheromone of a population of P. striolata from Taiwan, and host plant volatiles that interact with the pheromone. Volatiles emitted by feeding male P. striolata attracted males and females in the field. Headspace volatile analyses revealed that six sesquiterpenes were emitted specifically by feeding males. Only one of these, however, elicited an electrophysiological response from antennae of both sexes. A number of host plant volatiles, e.g., 1-hexanol, (Z)-3-hexen-1-ol, and the glucosinolate hydrolysis products allyl isothiocyanate (AITC), 3-butenyl isothiocyanate, and 4-pentenyl isothio-cyanate also elicited clear responses from the antenna. The active male-specific compound was identified as (+)-(6R,7S)- himachala-9,11-diene by chiral stationary phase gas-chromatography with coupled mass spectrometry, and by comparison with reference samples from Abies nordmanniana, which is known to produce the corresponding enantiomer. The pheromone compound was synthesized starting from (-)-Œ±-himachalene isolated from Cedrus atlantica. Under field conditions, the activity of the synthetic pheromone required concomitant presence of the host plant volatile allyl isothiocyanate. However, both synthetic (+)-(6R,7S)-himachala-9,11-diene alone and in combination with AITC were attractive in a two-choice laboratory assay devoid of other natural olfactory stimuli. We hypothesize that P. striolata adults respond to the pheromone only if specific host volatiles are present. In the same laboratory set up, more beetles were attracted by feeding males than by the synthetic stimuli. Thus, further research will be necessary to reveal the components of a more complex blend of host or male-produced semiochemicals that might enhance trap attractiveness in the field. ¬© 2010 Springer Science+Business Media, LLC.</t>
  </si>
  <si>
    <t>85-97</t>
  </si>
  <si>
    <t>Journal of Chemical Ecology</t>
  </si>
  <si>
    <t>60000762;60082839;60095351;60016305;;;60016305;60000762;60000762;60016305;60016305</t>
  </si>
  <si>
    <t>26530530000;55913631500;25825643900;36092192500;56283735300;6602804067;7005544902;7005109763;56182052600;7103226689;7005284047</t>
  </si>
  <si>
    <t>Beran, Franziska;Mewis, Inga;Srinivasan, Ramasamy;Svoboda, Ji≈ô√≠;Vial, Christian;Mosimann, Herv√©;Boland, Wilhelm;B√ºttner, Carmen;Ulrichs, Christian;Hansson, Bill S.;Reinecke, Andreas</t>
  </si>
  <si>
    <t>Taiwan;Germany;Germany;Germany</t>
  </si>
  <si>
    <t>Shanhua;Grossbeeren;Jena;Berlin</t>
  </si>
  <si>
    <t>AVRDC - The World Vegetable Center;Institut f√ºr Gem√ºse- und Zierpflanzenbau Gro√übeeren / Erfurt e.V.;Max Planck Institute for Chemical Ecology;Humboldt-Universit√§t zu Berlin</t>
  </si>
  <si>
    <t>60095351;60082839;60016305;60000762</t>
  </si>
  <si>
    <t>Beran F.</t>
  </si>
  <si>
    <t>Male Phyllotreta striolata (F.) produce an aggregation pheromone: Identification of male-specific compounds and interaction with host plant volatiles</t>
  </si>
  <si>
    <t>10.1007/s10886-010-9899-7</t>
  </si>
  <si>
    <t>2-s2.0-79251631523</t>
  </si>
  <si>
    <t>NSC-96-2112-M-002-006-MY3</t>
  </si>
  <si>
    <t>['vhf band', 'refractive index', 'reduced impedance', 'range 10', 'precipitation method', 'permittivity values', 'miniaturized antennas', 'material obtained', 'material could', 'low values', 'around one', '35zn 0', '200 mhz', '05fe 1']</t>
  </si>
  <si>
    <t>Ceramics | Dielectric | Nanocomposite | Precipitation | Sintering</t>
  </si>
  <si>
    <t>Nanoferrites with a composition of Ni0.35Zn 0.35Co0.2Mn0.05Cu0.05Fe 1.98O4 were synthesized by a co-precipitation method. The material obtained after sintering at 900 ¬∞C shows almost matching permeability and permittivity values of close to 6 with low values for magnetic loss tangent (ÃÉ0.03) and dielectric loss tangent (ÃÉ0.008) in the range 10-200 MHz. Together with a refractive index of about six and a reduced impedance of around one, this material could be employed for loading of miniaturized antennas in the VHF band. ¬© 2010 Acta Materialia Inc.</t>
  </si>
  <si>
    <t>205-208</t>
  </si>
  <si>
    <t>Scripta Materialia</t>
  </si>
  <si>
    <t>60005429;60013164;60005429</t>
  </si>
  <si>
    <t>16647734200;7007041665;7402284145</t>
  </si>
  <si>
    <t>Thakur, Atul;Thakur, Preeti;Hsu, Jen Hwa</t>
  </si>
  <si>
    <t>India;Taiwan</t>
  </si>
  <si>
    <t>Shimla;Taipei</t>
  </si>
  <si>
    <t>Himachal Pradesh University;National Taiwan University</t>
  </si>
  <si>
    <t>60013164;60005429</t>
  </si>
  <si>
    <t>Thakur A.</t>
  </si>
  <si>
    <t>Novel magnetodielectric nanomaterials with matching permeability and permittivity for the very-high-frequency applications</t>
  </si>
  <si>
    <t>S1359646210006792</t>
  </si>
  <si>
    <t>10.1016/j.scriptamat.2010.09.045</t>
  </si>
  <si>
    <t>2-s2.0-79251633135</t>
  </si>
  <si>
    <t>['widely used', 'voltage following', 'switch proposed', 'switch implemented', 'small size', 'rf applications', 'r modules', 'power consumption', 'paper presents', 'mems switches', 'mems switch', 'low pull', 'integration mode', 'frequency range', 'ensures reliability', '8 ghz']</t>
  </si>
  <si>
    <t>Components like passive electronically scanned (sub) arrays, T/R modules, reconfigurable antennas etc., in RF applications are in need of MEMS switches for its re-configurability and polarization. This paper presents the analysis, design and simulation of a MEMS switch. The switch proposed in this paper is intended to work in the frequency range of 4-8 GHz. The proposed switch fulfills the switching characteristics concerning the five requirements loss, linearity, high switching speed, small size/power consumption, low pull down voltage following a relatively simple design, which ensures reliability, robustness and high fabrication yield. The switch implemented in this paper is based on the integration mode of operation and widely used in RF applications. ¬© 2010 Springer-Verlag.</t>
  </si>
  <si>
    <t>161-163</t>
  </si>
  <si>
    <t>Microsystem Technologies</t>
  </si>
  <si>
    <t>;60114195</t>
  </si>
  <si>
    <t>36632789600;36703267200</t>
  </si>
  <si>
    <t>Muniraj, N. J.R.;Sathesh, K.</t>
  </si>
  <si>
    <t>Coimbatore</t>
  </si>
  <si>
    <t>Karpagam College of Engineering</t>
  </si>
  <si>
    <t>Muniraj N.</t>
  </si>
  <si>
    <t>Design of MEMS switch for RF applications</t>
  </si>
  <si>
    <t>10.1007/s00542-010-1196-4</t>
  </si>
  <si>
    <t>2-s2.0-79251635529</t>
  </si>
  <si>
    <t>['rights reserved', 'retain near', 'promising technique', 'optimal performance', 'conventional algorithm', 'computer simulations', 'computational complexity', 'achieve almost']</t>
  </si>
  <si>
    <t>Correlated channels | Low complexity | Spatial multiplexing | Transmit antenna selection</t>
  </si>
  <si>
    <t>In spatial multiplexing systems, transmit antenna selection is a very promising technique for reducing implementation cost and computational complexity. In this paper, we propose two novel effective near-optimal antenna selection algorithms based on channel capacity maximization. We use an effective iterative process to reduce computational complexity and retain near-optimal performance. Compared with the conventional algorithm, our algorithms have lower computational complexity and achieve almost the same capacity and bit error ratio (BER) performance as the optimal selection algorithm regardless the channel is correlated or not. Finally, computer simulations are presented to validate and demonstrate the performance of our algorithms. ¬© 2010 Elsevier Inc. All rights reserved.</t>
  </si>
  <si>
    <t>307-319</t>
  </si>
  <si>
    <t>Digital Signal Processing: A Review Journal</t>
  </si>
  <si>
    <t>60018308;60018308;60018308</t>
  </si>
  <si>
    <t>25958060100;7202604336;7501756597</t>
  </si>
  <si>
    <t>Fan, Jiancun;Yin, Qinye;Wang, Wenjie</t>
  </si>
  <si>
    <t>Xi'an Jiaotong University</t>
  </si>
  <si>
    <t>Fan J.</t>
  </si>
  <si>
    <t>Low complexity transmit antenna selection for spatial multiplexing systems</t>
  </si>
  <si>
    <t>S1051200410001508</t>
  </si>
  <si>
    <t>10.1016/j.dsp.2010.06.008</t>
  </si>
  <si>
    <t>2-s2.0-79551477691</t>
  </si>
  <si>
    <t>['upper bound', 'systems doubles', 'slowly nakagami', 'simulation results', 'rights reserved', 'results show', 'psk modulation', 'psk ).', 'frequency non', 'fading channels', 'error performances', 'diversity order', 'combining techniques', 'analytical results', 'also obtained', 'also derived']</t>
  </si>
  <si>
    <t>Combining techniques | Modulation diversity | Nakagami-m fading</t>
  </si>
  <si>
    <t>This paper studies performance of Rotation &amp; Component Interleaving Diversity (RCID) over frequency non-selective and slowly Nakagami-m fading channels for arbitrary fading parameter m. Briefly, RCID is to rotate signal constellation and use component interleaving at the transmitter and de-interleaving at the receiver. First, Symbol Error Probability (SEP) of the system is derived by using moment generating function based approach and optimum rotation angles minimizing SEP are found for M=2,4,8 Phase Shift Keying (PSK). Upper bound is also derived in order to obtain asymptotic diversity order. The analytical results are validated by the simulation results. Then, RCID is applied on receive antenna combining techniques and their error performances are studied by the simulations. The optimum rotation angles are also obtained for combining techniques with rotated M-PSK modulation. Results show that performance of the systems improves significantly and diversity order of the systems doubles as compared to those of the equivalent unrotated systems. ¬© 2010 Elsevier Inc. All rights reserved.</t>
  </si>
  <si>
    <t>296-306</t>
  </si>
  <si>
    <t>60013071;60013071</t>
  </si>
  <si>
    <t>34468013800;6506519651</t>
  </si>
  <si>
    <t>Yilmaz, Ahmet;Kucur, O«ßuz</t>
  </si>
  <si>
    <t>Turkey</t>
  </si>
  <si>
    <t>Kocaeli</t>
  </si>
  <si>
    <t>Gebze Teknik √úniversitesi</t>
  </si>
  <si>
    <t>Yilmaz A.</t>
  </si>
  <si>
    <t>Performance of rotated PSK modulation in Nakagami-m fading channels</t>
  </si>
  <si>
    <t>S105120041000151X</t>
  </si>
  <si>
    <t>10.1016/j.dsp.2010.06.009</t>
  </si>
  <si>
    <t>2-s2.0-79551485899</t>
  </si>
  <si>
    <t>T√ºrkiye Bilimler Akademisi</t>
  </si>
  <si>
    <t>108T840</t>
  </si>
  <si>
    <t>['temperature along', 'substrate concentration', 'stabilized nickel', 'situ reduction', 'situ generation', 'rights reserved', 'reaction solution', 'paper reports', 'nejat veziroglu', 'nanoclusters stabilized', 'kinetic data', 'ir techniques', 'hydrogen generation', 'heterogeneous catalysts', 'h 3nbh3', 'elsevier ltd', 'co depending', 'catalytic hydrolysis', 'catalytic activity', 'catalyst concentration', 'aquoues solution', 'ammonia borane', 'also report', 'activation parameters', 'ab catalyzed', 'ab calculated', 'ab ).', '7 min', '6 nm', '17650 turnovers', '1 min']</t>
  </si>
  <si>
    <t>Ammonia-borane | Cobalt | Hydrolysis | Nanoclusters | Nickel</t>
  </si>
  <si>
    <t>This paper reports the in-situ generation and catalytic activity of nickel(0) and cobalt(0) nanoclusters stabilized by poly(4-styrene sulfonic acid-co-maleic acid), PSSA-co-MA, in the hydrolysis of ammonia borane (AB). PSSA-co-MA stabilized nickel(0) (PSMA-Ni) and cobalt(0) nanoclusters (PSMA-Co) having average particle size of 2.1 ¬± 0.6 and 5.3 ¬± 1.6 nm, respectively, were generated by in-situ reduction of nickel(II) chloride or cobalt(II) chloride in an aquoues solution of NaBH4/H 3NBH3 in the presence of PSSA-co-MA. The in-situ generated nanoclusters were isolated from the reaction solution and characterized by UV-Vis, TEM, XRD and FT-IR techniques. Compared with the previous catalyst systems, PSMA-Ni and PSMA-Co are found to be highly active catalysts for hydrogen generation from the hydrolysis of AB with the turnover frequency values of 10.1 min-1 for Ni and 25.7 min-1 for Co. They are also very stable during the hydrolysis of AB providing 22450 and 17650 turnovers, respectively. The results of mercury poisoning experiments reveal that PSMA-Ni and PSMA-Co are heterogeneous catalysts in the hydrolysis of AB. Herein, we also report the results of a detailed kinetic study on the hydrogen generation from the hydrolysis of AB catalyzed by PSMA-Ni and PSMA-Co depending on catalyst concentration, substrate concentration, and temperature along with the activation parameters of catalytic hydrolysis of AB calculated from the kinetic data. ¬© 2010 Professor T. Nejat Veziroglu. Published by Elsevier Ltd. All rights reserved.</t>
  </si>
  <si>
    <t>1424-1432</t>
  </si>
  <si>
    <t>International Journal of Hydrogen Energy</t>
  </si>
  <si>
    <t>60004305;60004305</t>
  </si>
  <si>
    <t>18536928800;7003408746</t>
  </si>
  <si>
    <t>Metin, √ñnder;√ñzkar, Saim</t>
  </si>
  <si>
    <t>Ankara</t>
  </si>
  <si>
    <t>Middle East Technical University (METU)</t>
  </si>
  <si>
    <t>Metin O.</t>
  </si>
  <si>
    <t>Water soluble nickel(0) and cobalt(0) nanoclusters stabilized by poly(4-styrenesulfonic acid-co-maleic acid): Highly active, durable and cost effective catalysts in hydrogen generation from the hydrolysis of ammonia borane</t>
  </si>
  <si>
    <t>S0360319910021786</t>
  </si>
  <si>
    <t>10.1016/j.ijhydene.2010.10.070</t>
  </si>
  <si>
    <t>2-s2.0-79551496842</t>
  </si>
  <si>
    <t>Kementerian Sains, Teknologi dan Inovasi</t>
  </si>
  <si>
    <t>13-01-03-SF0024</t>
  </si>
  <si>
    <t>MOSTI</t>
  </si>
  <si>
    <t>['telemetry system', 'sufficiently accurate', 'specified order', 'software parts', 'software part', 'small size', 'several components', 'sensor system', 'rights reserved', 'power system', 'paper presents', 'onboard system', 'hardware part', 'hardware components', 'ground station', 'every cycle', 'easy interfacing', 'custom made', 'compact flash', 'collected data', 'carefully selected', 'actual flight']</t>
  </si>
  <si>
    <t>Data collection | Onboard software | Onboard system | RTOS | UAV helicopter</t>
  </si>
  <si>
    <t>This paper presents the development of an onboard system of a small-scale Unmanned Aerial Vehicle (UAV) helicopter. Both the hardware and software parts of the system have been developed. In the hardware part, several components are carefully selected or custom made for five separate systems including PC/104 computer system, sensor system, telemetry system, power system and bypass circuit system. The constructed hardware exhibits low weight, small size, anti-vibration, low power consumption, and easy interfacing. In the software part, the onboard software periodically manipulates the hardware components in a specified order. In every cycle, the system collects data from an Inertial Measurement Unit (IMU) and a Counter/Timer (C/T) card, and records them in a Compact Flash (CF) card as well as sends them to a ground station. The onboard system has been tested in actual flight, and the reliability and feasibility are evaluated. The results are plotted and analyses have shown that the collected data is sufficiently accurate for modeling the helicopter. ¬© 2010 Elsevier Ltd. All rights reserved.</t>
  </si>
  <si>
    <t>132-144</t>
  </si>
  <si>
    <t>Mechatronics</t>
  </si>
  <si>
    <t>60029157;60022317;60029157</t>
  </si>
  <si>
    <t>7004562426;36606832800;36607113200</t>
  </si>
  <si>
    <t>Taha, Zahari;Tang, Y. R.;Yap, K. C.</t>
  </si>
  <si>
    <t>Malaysia;Macao</t>
  </si>
  <si>
    <t>Kuala Lumpur;Taipa</t>
  </si>
  <si>
    <t>Universiti Malaya;University of Macau</t>
  </si>
  <si>
    <t>60029157;60022317</t>
  </si>
  <si>
    <t>Taha Z.</t>
  </si>
  <si>
    <t>Development of an onboard system for flight data collection of a small-scale UAV helicopter</t>
  </si>
  <si>
    <t>S0957415810001662</t>
  </si>
  <si>
    <t>10.1016/j.mechatronics.2010.09.008</t>
  </si>
  <si>
    <t>2-s2.0-79551504096</t>
  </si>
  <si>
    <t>N00014-06-1-0518</t>
  </si>
  <si>
    <t>['vibration commands', 'useful mechanism', 'trained canine', 'system supports', 'system capabilities', 'sensor equipment', 'reports commands', 'remote command', 'remote actuation', 'professional trainer', 'potential applications', 'paper demonstrates', 'objective analysis', 'motion behavior', 'gps loss', 'detailed description', 'consistently track', 'case study', 'canine trials', 'canine position', 'canine applications']</t>
  </si>
  <si>
    <t>Canine augmentation technology | Canine guidance | Embedded systems | Sensor aggregation | Sensor navigation</t>
  </si>
  <si>
    <t>This paper demonstrates a capability to use a developed embedded sensor suite to consistently track the position, motion behavior, and orientation of a canine. Quantifying and recording canine position and motion in real time provides a useful mechanism for objective analysis of canine trials and missions. We provide a detailed description of the sensor equipment, including the global position satellite (GPS) receiver and antenna, accelerometers, gyroscopes, and magnetometers. Sensors beyond GPS provide for higher frequency readings, a tolerance to GPS loss, and the ability to characterize canine orientation. We demonstrate integrating sensor measurements using an Extended Kalman Filter (EKF) to estimate the canine position and velocity during temporary GPS loss. The system supports the remote actuation of tone and vibration commands and reports commands in real time alongside sensor data. This extends the range at which a handler could monitor a canine and allows enhanced trial analysis using raw sensor data and visualizations. To illustrate the system capabilities, we performed a case study in the remote command and navigation of a trained canine by a professional trainer. The results of this case study are analyzed in terms of canine trial success, motion behavior analysis, and in the context of simulated GPS losses. We discuss other potential applications of the system in autonomous canine command, canine motion analysis, and non-canine applications. ¬© 2010 Springer-Verlag London Limited.</t>
  </si>
  <si>
    <t>61-74</t>
  </si>
  <si>
    <t>Personal and Ubiquitous Computing</t>
  </si>
  <si>
    <t>60011754;60011754;108363724;60011754;60011754</t>
  </si>
  <si>
    <t>16199425000;56120240800;57208381793;6603413739;55510477900</t>
  </si>
  <si>
    <t>Britt, Winard R.;Miller, Jeffrey;Waggoner, Paul;Bevly, David M.;Hamilton, John A.</t>
  </si>
  <si>
    <t>Auburn;</t>
  </si>
  <si>
    <t>Auburn University;Canine and Detection Research Institute</t>
  </si>
  <si>
    <t>60011754;108363724</t>
  </si>
  <si>
    <t>Britt W.R.</t>
  </si>
  <si>
    <t>An embedded system for real-time navigation and remote command of a trained canine</t>
  </si>
  <si>
    <t>10.1007/s00779-010-0298-4</t>
  </si>
  <si>
    <t>2-s2.0-79551505314</t>
  </si>
  <si>
    <t>Multidisciplinary University Research Initiative</t>
  </si>
  <si>
    <t>W911NF-08-1-0233</t>
  </si>
  <si>
    <t>MURI</t>
  </si>
  <si>
    <t>['switching network', 'subsequently studied', 'semidefinite optimization', 'passive network', 'particular type', 'paper introduces', 'minimization problem', 'many components', 'linear circuits', 'linear circuit', 'important class', 'implementation complexity', 'first time', 'different simulations', 'different applications', 'developed techniques', 'designed instead', 'design simplicity', 'control unit', 'concurrently make', 'complete problem', 'certain specifications']</t>
  </si>
  <si>
    <t>Antenna radiation pattern | circuit network analysis | circuit optimization | convex optimization | integrated antennas | linear matrix inequalities | reconfigurable antenna</t>
  </si>
  <si>
    <t>Motivated by different applications in circuits, electromagnetics, and optics, this paper is concerned with the synthesis of a particular type of linear circuit, where the circuit is associated with a control unit. The objective is to design a controller for this control unit such that certain specifications on the parameters of the circuit are satisfied. It is shown that designing a control unit in the form of a switching network is an NP-complete problem that can be formulated as a rank-minimization problem. It is then proven that the underlying design problem can be cast as a semidefinite optimization if a passive network is designed instead of a switching network. Since the implementation of a passive network may need too many components, the design of a decoupled (sparse) passive network is subsequently studied. This paper introduces a tradeoff between design simplicity and implementation complexity for an important class of linear circuits. The superiority of the developed techniques is demonstrated by different simulations. In particular, for the first time in the literature, a wavelength-size passive antenna is designed, which has an excellent beamforming capability and which can concurrently make a null in at least eight directions. ¬© 2011 IEEE.</t>
  </si>
  <si>
    <t>374-387</t>
  </si>
  <si>
    <t>IEEE Transactions on Circuits and Systems I: Regular Papers</t>
  </si>
  <si>
    <t>60031581;60005286;60031581;60031581</t>
  </si>
  <si>
    <t>15755673200;15724514600;7003785547;7403326938</t>
  </si>
  <si>
    <t>Lavaei, Javad;Babakhani, Aydin;Hajimiri, Ali;Doyle, John C.</t>
  </si>
  <si>
    <t>Pasadena;Houston</t>
  </si>
  <si>
    <t>California Institute of Technology;Rice University</t>
  </si>
  <si>
    <t>60031581;60005286</t>
  </si>
  <si>
    <t>Lavaei J.</t>
  </si>
  <si>
    <t>Solving large-scale hybrid circuit-antenna problems</t>
  </si>
  <si>
    <t>10.1109/TCSI.2010.2072010</t>
  </si>
  <si>
    <t>2-s2.0-79551527289</t>
  </si>
  <si>
    <t>['¬© 2011', 'stream pll', 'stream elements', 'results show', 'prototype three', 'proposed bit', 'practical viability', 'pll ),', 'phase detector', 'paper presents', 'new technique', 'loop filter', 'investigated using', 'fpga ).', 'experimental results', 'experimental implementation', 'equivalent bit', 'controlled using', 'controlled rectifier', 'constructed using', 'based pll', '3 kw']</t>
  </si>
  <si>
    <t>Bit-stream is a new technique for controlling power electronics applications by interconnecting appropriate control elements inside an field programmable gate array (FPGA). This paper presents a bit-stream-based phase locked loop (PLL), which is essential for the implementation of sophisticated power electronics control systems using bit-streams. The proposed PLL consists of a phase detector, loop filter and numerically controlled oscillator, each of which is designed using standard analogue methods and converted to equivalent bit-stream elements. The bit-stream-based PLL is modelled using Matlab/Simulink and ModelSim, and results show that the PLL successfully locks onto a 50 Hz three-phase voltage source. Experimental results of a prototype, constructed using an Altera Cyclone II FPGA and controlled using a bit-stream-based PLL, are presented and compared to a similar, microprocessor-based, PLL to demonstrate that the bit-stream-based PLL successfully locks onto the line voltage waveform. The practical viability of the proposed bit-stream PLL is investigated using a prototype three-phase, 3 kW, controlled rectifier. The experimental implementation of the PLL requires approximately 350 logic elements. ¬© 2011 The Institution of Engineering and Technology.</t>
  </si>
  <si>
    <t>IET Power Electronics</t>
  </si>
  <si>
    <t>60005686;60005686;60005686</t>
  </si>
  <si>
    <t>27267512700;8859123600;56301733900</t>
  </si>
  <si>
    <t>Bradshaw, J.;Madawala, U.;Patel, N.</t>
  </si>
  <si>
    <t>New Zealand</t>
  </si>
  <si>
    <t>Auckland</t>
  </si>
  <si>
    <t>The University of Auckland</t>
  </si>
  <si>
    <t>Bradshaw J.</t>
  </si>
  <si>
    <t>Bit-stream implementation of a phase-locked loop</t>
  </si>
  <si>
    <t>10.1049/iet-pel.2010.0009</t>
  </si>
  <si>
    <t>2-s2.0-79551533785</t>
  </si>
  <si>
    <t>Russian Foundation for Basic Research</t>
  </si>
  <si>
    <t>09 02 00044</t>
  </si>
  <si>
    <t>RFBR</t>
  </si>
  <si>
    <t>['time describing', 'sound emitters', 'rigid cylinders', 'put forth', 'partial derivatives', 'numerical calculations', 'neighboring emitters', 'mathematical model', 'joint oscillations', 'harmonic case', 'given set', 'gases filling', 'experimental data', 'end faces', 'differential equations', 'antenna formed', 'also considered']</t>
  </si>
  <si>
    <t>We present the results of experiments on the excitation of joint oscillations in a system of electromagnetic emitters submerged in a fluid having the shape of rigid cylinders with ring elastic membranes in the end faces. A mathematical model of the antenna formed by the given set of sound emitters is constructed. Interaction of emitters is considered through the additive pressures exerted on each of the membranes by sound waves excited by neighboring emitters. Variations in pressures of gases filling the cylinders and their influence on oscillations of membranes are also considered. We put forth a system of the integro-differential equations in partial derivatives with decelerations over time describing the forced joint oscillations of emitters. In the harmonic case, solutions to the system are obtained. Numerical calculations are compared with experimental data to verify the model and improve its parameters. ¬© 2011 Pleiades Publishing, Ltd.</t>
  </si>
  <si>
    <t>83-93</t>
  </si>
  <si>
    <t>Acoustical Physics</t>
  </si>
  <si>
    <t>60011774;60011774;60011774;60011774</t>
  </si>
  <si>
    <t>7202244535;6504075366;15725321600;6602263147</t>
  </si>
  <si>
    <t>Smirnov, I. P.;Burdukovskaya, V. G.;Koshkin, A. G.;Khil‚Äôko, A. I.</t>
  </si>
  <si>
    <t>Russian Federation</t>
  </si>
  <si>
    <t>Nizhny Novgorod</t>
  </si>
  <si>
    <t>Institute of Applied Physics of the Russian Academy of Sciences</t>
  </si>
  <si>
    <t>Smirnov I.P.</t>
  </si>
  <si>
    <t>Excitation of low-frequency acoustical signals by a vertical array of interacting emitters in oceanic waveguides</t>
  </si>
  <si>
    <t>10.1134/S106377101005101X</t>
  </si>
  <si>
    <t>2-s2.0-79551547769</t>
  </si>
  <si>
    <t>['water solutions', 'various types', 'strong phytoestrogen', 'simultaneous pda', 'reaching levels', 'phytoestrogenic isoflavones', 'photodiode array', 'isolated compounds', 'isoflavone aglycones', 'hplc coupled', 'ground parts', 'formononetin derivatives', 'flavone compounds', 'extraction solvents', 'dry wt', 'dry weight', 'constant temperatures', 'clovers examined', 'clover samples', 'chemical character', 'aerial parts']</t>
  </si>
  <si>
    <t>HPLC coupled with photodiode array (PDA) and fluorescence (FL) detectors has been used for the identification and determination of phytoestrogenic (isoflavones and coumestrol) and nonphytoestrogenic (flavones) compounds in hydrolyzed and nonhydrolyzed extracts obtained from aerial parts of Trifolium incarnatum L. and related clover species. The effective isolation technique of pressurized liquid extraction (PLE) was used. Various types of extraction solvents, i.e., ethanol, n-propanol, n-butanol, and water solutions (75%, v/v) of methanol or ethanol at changeable or constant temperatures were tested, taking into account the chemical character of isolated compounds. Higher PLE efficiency in relation to isoflavone aglycones was found for ethanol. Predominant isoflavone glycosides determined in clover samples were sissotrin and ononin, reaching levels above 1.4% dry weight (wt) in T. medium. The presence of flavone compounds (apigenin and luteolin) in aerial parts of T. incarnatum, occurring in amounts exceeding 0.4% dry wt, documented chemotaxonomic distinction of this species from other clovers examined. Additionally, within the group of phytoestrogenic isoflavones, only biochanin A and formononetin derivatives were identified in above-ground parts of T. incarnatum. The application of simultaneous PDA and FL detection enabled unambiguous confirmation of the lack of a strong phytoestrogen, coumestrol, in all hydrolyzed and nonhydrolyzed clover extracts.</t>
  </si>
  <si>
    <t>22-31</t>
  </si>
  <si>
    <t>Zg√≥rka, Gra≈∫yna</t>
  </si>
  <si>
    <t>Lublin</t>
  </si>
  <si>
    <t>Medical University of Lublin</t>
  </si>
  <si>
    <t>Zg√≥rka G.</t>
  </si>
  <si>
    <t>Studies on phytoestrogenic and nonphytoestrogenic compounds in trifolium incarnatum L. and other clover species using pressurized liquid extraction and high performance column liquid chromatography with photodiode-array and fluorescence detection</t>
  </si>
  <si>
    <t>10.1093/jaoac/94.1.22</t>
  </si>
  <si>
    <t>2-s2.0-79551560981</t>
  </si>
  <si>
    <t>['suggest applications', 'structural analysis', 'required information', 'remove vegetation', 'proposed method', 'proposed approach', 'point cloud', 'often advisable', 'namely orientation', 'main problems', 'engineering geology', 'emergency management', 'disturbing objects', 'dangerous environments', 'block size', 'automatically retrieve', '3d geo']</t>
  </si>
  <si>
    <t>Automatic | DiAna | Geomechanical survey | Laser scanning | Matlab | Point cloud</t>
  </si>
  <si>
    <t>In this paper a Matlab tool called DiAna (Discontinuity Analysis), for the 2D and 3D geo-structural analysis of rock mass discontinuities on high resolution laser scanning data is presented.The proposed approach is able to semi-automatically retrieve some relevant rock mass parameters, namely orientation, number of sets, spacing/frequency (and derived RQD), persistence, block size and scale dependent roughness, by analyzing high resolution point clouds acquired from terrestrial or aerial laser scanners.In addition, with a specific DiAna option called filterveg, we are able to remove vegetation or other disturbing objects from the point cloud, which is one of the main problems in LIDAR data processing.Some examples of the proposed method have demonstrated its ability to investigate rock masses characterized by irregular block shapes, and suggest applications in the field of engineering geology and emergency management, when it is often advisable to minimize survey time in dangerous environments and, in the same time, it is necessary to gather all the required information as fast as possible. ¬© 2010 Elsevier Ltd.</t>
  </si>
  <si>
    <t>187-198</t>
  </si>
  <si>
    <t>International Journal of Rock Mechanics and Mining Sciences</t>
  </si>
  <si>
    <t>60021859;60021859</t>
  </si>
  <si>
    <t>56273361300;56962779300</t>
  </si>
  <si>
    <t>Gigli, Giovanni;Casagli, Nicola</t>
  </si>
  <si>
    <t>Florence</t>
  </si>
  <si>
    <t>Universit√† degli Studi di Firenze</t>
  </si>
  <si>
    <t>Gigli G.</t>
  </si>
  <si>
    <t>Semi-automatic extraction of rock mass structural data from high resolution LIDAR point clouds</t>
  </si>
  <si>
    <t>S136516091000211X</t>
  </si>
  <si>
    <t>10.1016/j.ijrmms.2010.11.009</t>
  </si>
  <si>
    <t>2-s2.0-79551582219</t>
  </si>
  <si>
    <t>['several types', 'olfaction began', 'largely stereotyped', 'genetic analysis', 'fruit fly', 'early years', 'drosophila like', 'dependent modification', 'common prejudice']</t>
  </si>
  <si>
    <t>In early years of neurogenetics of Drosophila, most of us were inclined to believe that behavior of the fruit fly is largely stereotyped and hard-wired. This, at least, was a common prejudice when genetic analysis of olfaction began.14 We now know that Drosophila like other insects is capable of several types of learning or experience-dependent modification of behavior. ¬© 2011 Landes Bioscience.</t>
  </si>
  <si>
    <t>Fly</t>
  </si>
  <si>
    <t>January/February/March 2011</t>
  </si>
  <si>
    <t>60005502;60005502</t>
  </si>
  <si>
    <t>26435669500;56052895000</t>
  </si>
  <si>
    <t>Chakraborty, Tuhin Subhra;Siddiqi, Obaid</t>
  </si>
  <si>
    <t>National Centre for Biological Sciences</t>
  </si>
  <si>
    <t>Chakraborty T.</t>
  </si>
  <si>
    <t>Odor reception in antenna and antennal lobe of Drosophila</t>
  </si>
  <si>
    <t>10.4161/fly.5.1.13892</t>
  </si>
  <si>
    <t>2-s2.0-79551584561</t>
  </si>
  <si>
    <t>['uniformly modeled', 'sky maps', 'similar effect', 'result demonstrates', 'previous work', 'model fitting', 'dipole signal']</t>
  </si>
  <si>
    <t>Cosmic microwave background | Cosmology | Data analysis</t>
  </si>
  <si>
    <t>We have discovered in our previous work that different observational systematics, e. g. errors from antenna pointing directions or an asynchronism between the attitude and science data may generate a pseudo-dipole signal in the full-sky maps of the cosmic microwave background (CMB) anisotropy that have been published by the Wilkinson Microwave Anisotropy Probe (WMAP) team. We have found that the antenna sidelobe response to the Doppler signal produces a similar effect. In this work, independent from the sources, we have uniformly modeled the pseudo-dipole signal and have removed it from the published WMAP7 CMB maps by model fitting. The result demonstrates that the released WMAP CMB quadrupole is almost completely artificial. ¬© 2011 Science China Press and Springer-Verlag Berlin Heidelberg.</t>
  </si>
  <si>
    <t>29-33</t>
  </si>
  <si>
    <t>Chinese Science Bulletin</t>
  </si>
  <si>
    <t>60027631;60027631-60025278</t>
  </si>
  <si>
    <t>36020489400;57215191655</t>
  </si>
  <si>
    <t>Liu, Hao;Li, Ti Pei</t>
  </si>
  <si>
    <t>Institute of High Energy Physics Chinese Academy of Science;Tsinghua University</t>
  </si>
  <si>
    <t>60027631;60025278</t>
  </si>
  <si>
    <t>Pseudo-dipole signal removal from WMAP data</t>
  </si>
  <si>
    <t>10.1007/s11434-010-4222-0</t>
  </si>
  <si>
    <t>2-s2.0-79551601862</t>
  </si>
  <si>
    <t>['radiation patterns', 'radiating antenna', 'operation processes', 'magnetic field', 'investigated experimentally', 'dominant frequencies', 'diode voltage', 'cell simulation', 'band microwaves', '657 kv', '113 mw']</t>
  </si>
  <si>
    <t>A dual-band relativistic backward wave oscillator with dual electron beams generating C -band and X -band microwaves is investigated experimentally. The frequencies, powers, and radiation patterns of the dual-band microwaves are measured. With the diode voltage of 657 kV and the total beam current of 14 kA guided by a magnetic field of about 1.7 T, the dual-band microwaves are generated with dominant frequencies of 4.58 and 8.30 GHz close to the results from the particle-in-cell simulation. The powers of the C -band and X -band microwaves are 520 and 113 MW, respectively. The effects of variations in the guiding magnetic field and diode voltage on the powers of the dual-band microwaves are presented and discussed. The radiation patterns of the dual-band microwaves from the radiating antenna are tested both corresponding to a TM 01 mode and the independency of the operation processes of them is discussed. ¬© 2011 American Institute of Physics.</t>
  </si>
  <si>
    <t>1070664X</t>
  </si>
  <si>
    <t>Physics of Plasmas</t>
  </si>
  <si>
    <t>60024350;60024350;60024350;60024350;60024350;60024350</t>
  </si>
  <si>
    <t>36093522600;36052588000;36092750500;14326447500;36926608200;57225399654</t>
  </si>
  <si>
    <t>Ting, Wang;Bao-Liang, Qian;Jian-De, Zhang;Xiao-Ping, Zhang;Yi-Bing, Cao;Qiang, Zhang</t>
  </si>
  <si>
    <t>Changsha</t>
  </si>
  <si>
    <t>National University of Defense Technology</t>
  </si>
  <si>
    <t>Ting W.</t>
  </si>
  <si>
    <t>Preliminary experimental investigation of a dual-band relativistic backward wave oscillator with dual beams</t>
  </si>
  <si>
    <t>10.1063/1.3537818</t>
  </si>
  <si>
    <t>2-s2.0-79551608451</t>
  </si>
  <si>
    <t>['transmitting antenna', 'transmitted pulse', 'transfer function', 'tool include', 'system point', 'successfully integrates', 'simultaneous optimization', 'robust computer', 'receiving antenna', 'paper proposes', 'optimal performance', 'multiple objectives', 'efficient design', 'effective evaluation', 'effcient characterization', 'distinctive features', 'antenna system', 'analytical model', 'aided design']</t>
  </si>
  <si>
    <t>This paper proposes a robust Computer-Aided Design (CAD) tool for an Ultra-Wideband (UWB) antenna system which successfully integrates the design of the transmitting antenna, the receiving antenna and the shaping of the transmitted pulse. The distinctive features of this tool include: the effcient characterization of transfer function in terms of an analytical model, the effective evaluation from system point of view and the simultaneous optimization of multiple objectives. Using this tool, an automatic and efficient design can be realized to deliver the UWB antenna system upon the optimal performance.</t>
  </si>
  <si>
    <t>441-457</t>
  </si>
  <si>
    <t>60022381;60005510</t>
  </si>
  <si>
    <t>55639584600;34868367300</t>
  </si>
  <si>
    <t>Zhang, Z.;Lee, Y.</t>
  </si>
  <si>
    <t>China;Singapore</t>
  </si>
  <si>
    <t>Beijing;Singapore City</t>
  </si>
  <si>
    <t>Beijing Jiaotong University;Nanyang Technological University</t>
  </si>
  <si>
    <t>Zhang Z.</t>
  </si>
  <si>
    <t>A robust cad tool for integrated design of uwb antenna system</t>
  </si>
  <si>
    <t>10.2528/PIER10110502</t>
  </si>
  <si>
    <t>2-s2.0-79551616515</t>
  </si>
  <si>
    <t>['spatial spectrum', 'scattered radiation', 'scattered ordinary', 'prolate irregularities', 'principle plane', 'phase fluctuations', 'perturbation method', 'perpendicular one', 'orthogonal planes', 'numerical calculations', 'faraday angle', 'extraordinary waves', 'anisotropy factor', 'analytical expression']</t>
  </si>
  <si>
    <t>The mutual correlation function of the phase fluctuations of scattered ordinary and extraordinary waves by the magnetized plasma slab with electron density fluctuations and the variance of the Faraday angle is calculated by the perturbation method. Analytical expression of broadening of the spatial spectrum of scattered radiation is obtained for arbitrary fluctuation spectrum. Numerical calculations are carried out for the anisotropic Gaussian fluctuation spectrum at different anisotropy factor and the angle of inclination of prolate irregularities with respect to the external magnetic field. Isolines of the normalized root mean square deviation of the Faraday angle nonlinearly depends on the angle of inclination of prolate irregularities and increases in proportion to the anisotropy factor; two receiving antennas are located in orthogonal planes. It is shown that the broadening of the spatial spectrum of scattered electromagnetic waves by turbulent magnetized plasma slab in the principle plane (location of an external magnetic field) is less than in the perpendicular one.</t>
  </si>
  <si>
    <t>63-75</t>
  </si>
  <si>
    <t>60071901;60015481;60012704;60071904</t>
  </si>
  <si>
    <t>26643470300;7005122046;6603090853;35772171900</t>
  </si>
  <si>
    <t>Jandieri, G. V.;Ishimaru, A.;Jandieri, V. G.;Zhukova, N. N.</t>
  </si>
  <si>
    <t>Georgia;Georgia;United States;South Korea</t>
  </si>
  <si>
    <t>Tbilisi;Tbilisi;Seattle;Daegu</t>
  </si>
  <si>
    <t>Georgian Academy of Science M.Nodia Institute of Geophysics;Georgian Technical University;University of Washington;Kyungpook National University</t>
  </si>
  <si>
    <t>60071904;60071901;60015481;60012704</t>
  </si>
  <si>
    <t>Jandieri G.V.</t>
  </si>
  <si>
    <t>Depolarization of metric radio signals and the spatial spectrum of scattered radiation by magnetized turbulent plasma slab</t>
  </si>
  <si>
    <t>10.2528/PIER10120702</t>
  </si>
  <si>
    <t>2-s2.0-79551622472</t>
  </si>
  <si>
    <t>['sar ).', 'reduced using', 'pifa structure', 'paper proposes', 'metallic shim', 'layer inserted', 'handset chassis', 'chassis current', '9 ghz', '8 ghz']</t>
  </si>
  <si>
    <t>This paper proposes a new mobile handset antenna structure to reduce the value of the specific absorption rate (SAR). The antenna is based on the PIFA structure and operates at dual-bands of 0.9 GHz and 1.8 GHz. The chassis current is reduced using a metallic shim-layer inserted between the patch and chassis. This shim-layer is connected to the handset chassis through posts whose number and positions are determined using optimization techniques. Sidewalls are attached to increase the gain of the antenna and reduce the radiation towards human head. Simulations in the cheek mode show that the SAR reduction factor (SRF) of the proposed structure averaged over 10-g is more than 75% at 0.9 GHz and 46% at 1.8 GHz. The SRF values obtained using simulations and measurements are found to be better than 51% and 76% at 0.9 GHz and 1.8 GHz, respectively.</t>
  </si>
  <si>
    <t>23-40</t>
  </si>
  <si>
    <t>60013183;60013183;60013183;60013183;60013183;60013183;60013183;60038812</t>
  </si>
  <si>
    <t>55383792000;7003530694;6603244260;57203104470;6603030382;6602542451;7004044415;35581830600</t>
  </si>
  <si>
    <t>Kusuma, A. H.;Sheta, A. F.;Elshafiey, I.;Siddiqui, Z.;Alkanhal, M. A.;Aldosari, S.;Alshebeili, S. A.;Mahmoud, S. F.</t>
  </si>
  <si>
    <t>Kuwait;Saudi Arabia</t>
  </si>
  <si>
    <t>Kuwait City;Riyadh</t>
  </si>
  <si>
    <t>Kuwait University;King Saud University</t>
  </si>
  <si>
    <t>60038812;60013183</t>
  </si>
  <si>
    <t>Kusuma A.</t>
  </si>
  <si>
    <t>A new low sar antenna structure for wireless handset applications</t>
  </si>
  <si>
    <t>10.2528/PIER10101802</t>
  </si>
  <si>
    <t>2-s2.0-79551623123</t>
  </si>
  <si>
    <t>['uwb system', 'three co', 'respective resonances', 'rejection band', 'impedance matching', 'first designed', 'finalized structure', 'fabricated antenna', 'design step', 'design method', 'compact enough']</t>
  </si>
  <si>
    <t>In This paper, the design method of a quadruple-band rejection ultra-wideband (UWB) antenna with three co-directional complementary split ring resonators (CSRRs) is proposed. Within the design step, individual antennas corresponding to each rejection band is first designed, and then a finalized structure is determined by assembling these individual antennas altogether. The shape of the final antenna achieves both the impedance matching of ultra-wideband and the respective resonances at four rejection bands. Here, the mutual coupling among the band rejection elements is minimized, and the placement of the resonators is optimized. The fabricated antenna is compact enough to be integrated into the UWB system, and also the measured results show the validity of the proposed design strategy.</t>
  </si>
  <si>
    <t>93-107</t>
  </si>
  <si>
    <t>60012704;60012704;60012704;60012704</t>
  </si>
  <si>
    <t>35722221000;35722426300;36988571300;7409876106</t>
  </si>
  <si>
    <t>Kim, D. O.;Jo, N. I.;Jang, H. A.;Kim, C. Y.</t>
  </si>
  <si>
    <t>Daegu</t>
  </si>
  <si>
    <t>Kyungpook National University</t>
  </si>
  <si>
    <t>Kim D.</t>
  </si>
  <si>
    <t>Design of the ultrawideband antenna with a quadruple-band rejection characteristics using a combination of the complementary split ring resonators</t>
  </si>
  <si>
    <t>10.2528/PIER10111607</t>
  </si>
  <si>
    <t>2-s2.0-79551624867</t>
  </si>
  <si>
    <t>Regione Piemonte</t>
  </si>
  <si>
    <t>2000-2006</t>
  </si>
  <si>
    <t>['wide range', 'weak signals', 'user together', 'tracking subsystems', 'time ),', 'tested algorithms', 'specific situations', 'snr estimation', 'simulation campaigns', 'selected algorithms', 'real gps', 'psk modulations', 'properly adapted', 'previously proposed', 'possible improvements', 'nwpr approach', 'nwpr ).', 'navigation receiver', 'n0 values', 'l1 signals', 'high signal', 'gnss receiver', 'gain antennas', 'foreseen using', 'critical environments', 'complexity algorithms', 'communications receivers', 'classic approach', 'candidate algorithms', 'broad range', 'awgn ).', 'authoritative benchmark']</t>
  </si>
  <si>
    <t>In a GNSS receiver the measure of C/N0 is not only supplementary information provided to the user together with the PVT (position, velocity, time), but it is also fundamental information to determine the status of the tracking subsystems and to control the receiver in critical environments. A classic approach to estimate the C/N0 in a navigation receiver is known as the narrowband-wideband power ratio method (NWPR). We investigate the suitability of different estimation methods, properly adapted from the digital communications world where a wide range of literature is available on the problem of estimating the signal-to-noise power ratio (SNR) of M-PSK modulations in additive white Gaussian noise (AWGN). The objective here is to identify a subset of candidate algorithms for SNR estimation, previously proposed for communications receivers. These methods are compared in specific situations of interest, such as weak signals or high signal-to-noise conditions obtained with high-gain antennas, and considering software defined radio receiver implementations. Simulation campaigns and a set of real GPS-L1 signals are used to test and compare the performance of the selected algorithms in a broad range of C/N0 values (from 20 to 70 dBHz), where the classic NWPR method is used as an authoritative benchmark. We conclude that a number of low-complexity algorithms for SNR estimation, based on a simple communication signal model, can be tailored to digital GNSS receivers. The performance is comparable with respect to the NWPR approach, but the complexity is reduced and possible improvements can be foreseen using the tested algorithms. ¬© 2011 IEEE.</t>
  </si>
  <si>
    <t>420-437</t>
  </si>
  <si>
    <t>IEEE Transactions on Aerospace and Electronic Systems</t>
  </si>
  <si>
    <t>60085203;60085203;60012162</t>
  </si>
  <si>
    <t>6602324266;24829660100;55667384300</t>
  </si>
  <si>
    <t>Falletti, Emanuela;Pini, Marco;Presti, Letizia Lo</t>
  </si>
  <si>
    <t>Turin;Turin</t>
  </si>
  <si>
    <t>Istituto Superiore Mario Boella;Politecnico di Torino</t>
  </si>
  <si>
    <t>60085203;60012162</t>
  </si>
  <si>
    <t>Falletti E.</t>
  </si>
  <si>
    <t>Low complexity carrier-to-noise ratio estimators for GNSS digital receivers</t>
  </si>
  <si>
    <t>10.1109/TAES.2011.5705684</t>
  </si>
  <si>
    <t>2-s2.0-79551626126</t>
  </si>
  <si>
    <t>['thus preventing', 'suited technique', 'stap processor', 'rd compensation', 'radar space', 'radar operating', 'optimum performance', 'new ransac', 'moving targets', 'identically distributed', 'detect slow', 'consider stap', 'collecting returns', 'clutter signature', 'caa ).', 'based method', 'accurate estimate']</t>
  </si>
  <si>
    <t>Radar space-time adaptive processing (STAP) is a well-suited technique to detect slow-moving targets in the presence of a strong interference background. We consider STAP for a radar operating in a bistatic radar configuration and collecting returns with a conformal antenna array (CAA). The statistics of the secondary data snapshots used to estimate the optimum weight vector are not identically distributed with respect to range, thus preventing the STAP processor from achieving its optimum performance. The compensation of the range-dependence (RD) requires the knowledge of the locus of the clutter signature. We use a new RANSAC-based method for estimating this locus or, equivalently, the flight configuration parameters. Based on this knowledge, we perform an RD compensation of the snapshots to obtain an accurate estimate of the clutter covariance matrix. End-to-end performance analysis in terms of signal-to-inference-plus-noise ratio loss shows that our method yields promising performance. ¬© 2011 IEEE.</t>
  </si>
  <si>
    <t>275-294</t>
  </si>
  <si>
    <t>60000964;60004280;60000964</t>
  </si>
  <si>
    <t>23036629500;57190110687;35585229900</t>
  </si>
  <si>
    <t>Ries, Philippe;Lapierre, Fabian D.;Verly, Jacques G.</t>
  </si>
  <si>
    <t>Belgium;Belgium</t>
  </si>
  <si>
    <t>Brussels;Liege</t>
  </si>
  <si>
    <t>Koninklijke Militaire School - Ecole Royale Militaire;Universit√© de Li√®ge</t>
  </si>
  <si>
    <t>60004280;60000964</t>
  </si>
  <si>
    <t>Ries P.</t>
  </si>
  <si>
    <t>Geometry-induced range-dependence compensation for bistatic STAP with conformal arrays</t>
  </si>
  <si>
    <t>10.1109/TAES.2011.5705675</t>
  </si>
  <si>
    <t>2-s2.0-79551626501</t>
  </si>
  <si>
    <t>['work applies', 'wave port', 'scattering properties', 'scattered field', 'objects embedded', 'numerical method', 'multiple scattering', 'large number', 'functions required', 'function cannot', 'function calculation', 'electromagnetic scattering', 'computational complexity', 'canonical background', 'arbitrary objects', 'approach employs', 'analytical method', 'accurate dta']</t>
  </si>
  <si>
    <t>A non-canonical inhomogeneous background medium is one whose Green's function cannot be obtained by an analytical method. Electromagnetic scattering from objects embedded in a non-canonical inhomogeneous background medium is very challenging because of the computational complexity with the calculation of its Green's function and the multiple scattering between objects and the background. This work applies the Diagonal Tensor Approximation (DTA) to calculate the scattering from arbitrary objects in a non- canonical inhomogeneous background. Previously, the DTA has only been applied to a canonical background such as a homogeneous or layered background media. This approach employs a numerical method to obtain all Green's functions required in the calculation; an accurate DTA is used to calculate the scattering properties. In order to reduce the large number of simulations, we employ the symmetry and reciprocity in the Green's function calculation. Furthermore, considering that most realistic imaging measurements are made through a voltage probe usually represented by a wave port, we develop a method to convert the scattered field on the probe (the antenna) to the measured wave port voltage. Numerical results show that this method can obtain accurate scattering characteristics from arbitrary objects in a non-canonical inhomogeneous background medium in a microwave imaging system.</t>
  </si>
  <si>
    <t>60008724;60008724</t>
  </si>
  <si>
    <t>24067944400;57190242812</t>
  </si>
  <si>
    <t>Yuan, M.;Liu, Q. H.</t>
  </si>
  <si>
    <t>Durham</t>
  </si>
  <si>
    <t>Duke University</t>
  </si>
  <si>
    <t>Yuan M.</t>
  </si>
  <si>
    <t>The diagonal tensor approximation (DTA) for objects in a non-canonical nhomoge-neous background</t>
  </si>
  <si>
    <t>10.2528/PIER10110804</t>
  </si>
  <si>
    <t>2-s2.0-79551631413</t>
  </si>
  <si>
    <t>Air Force Office of Scientific Research</t>
  </si>
  <si>
    <t>FA9550-06-1-0396</t>
  </si>
  <si>
    <t>AFOSR</t>
  </si>
  <si>
    <t>['wide variety', 'tracking loop', 'temporal filters', 'sustained interference', 'signals using', 'receiver implementations', 'navigation processor', 'induced biases', 'however since', 'gnss receivers', 'gnss receiver', 'correction technique', 'biases must', 'additional logic', 'adaptive antenna']</t>
  </si>
  <si>
    <t>Antenna arrays equipped with adaptive filtering allow global navigation satellite system (GNSS) receivers to operate in environments with harsh, sustained interference. However since these antennas utilize spatial and temporal filters, they have the potential to introduce significant bias errors into the code and carrier phase measurements made by GNSS receivers. For precision navigation applications, these biases must be mitigated. A novel bias estimation and correction technique is described in which additional logic is added to the receiver in order to provide runtime compensation for these antenna-induced biases. The technique is general in the sense that it can be applied to a wide variety of adaptive antenna and receiver implementations. It utilizes a computationally efficient bias estimation equation that incorporates stored antenna data, the adaptive filter weights, and the receiver discriminator function. After estimating the bias, the receiver can compensate for the bias errors either in the navigation processor or in the tracking loop of the GNSS receiver. Simulations demonstrate centimeter-level bias correction accuracy for a variety of signals using an adaptive antenna array in an environment with interference. ¬© 2011 IEEE.</t>
  </si>
  <si>
    <t>524-538</t>
  </si>
  <si>
    <t>60003500;60003500</t>
  </si>
  <si>
    <t>18936138400;7102202358</t>
  </si>
  <si>
    <t>O'Brien, Andrew J.;Gupta, Inder J.</t>
  </si>
  <si>
    <t>O'Brien A.</t>
  </si>
  <si>
    <t>Mitigation of adaptive antenna induced bias errors in GNSS receivers</t>
  </si>
  <si>
    <t>10.1109/TAES.2011.5705689</t>
  </si>
  <si>
    <t>2-s2.0-79551633387</t>
  </si>
  <si>
    <t>['wind magnitude', 'true attitude', 'small uav', 'proposed method', 'pitot tube', 'paper proposes', 'obtained directly', 'geometrical relation', 'flight tests', 'different headings', 'cost uav', 'constant 2', 'circle maneuvers', 'banking turns', 'also estimate', 'aircraft flies']</t>
  </si>
  <si>
    <t>This paper proposes a method that uses an aircraft with a single-antenna GPS receiver and Pitot tube to estimate wind speed and direction and to calibrate the airspeed. This sensor combination alone does not determine the true attitude of the aircraft, so the wind parameters cannot be obtained directly from the measurements. However, if the aircraft flies at different headings, such as in banking turns or circle maneuvers, the wind magnitude and direction can be estimated from the geometrical relation between the wind and the measurements. An extended Kalman filter (EKF) is applied to estimate wind parameters. The EKF can also estimate the scaling factor used to convert dynamic pressure to airspeed. This is useful for the operation of small unmanned aerial vehicles (UAVs) because of difficulty in determining the airspeed scaling factor of a low-cost UAV. Simulations are performed for a constant 2-D wind. To test the effectiveness of the proposed method, flight tests of a small UAV are conducted. Simulations and flight test results show that the proposed method is effective. ¬© 2011 IEEE.</t>
  </si>
  <si>
    <t>109-117</t>
  </si>
  <si>
    <t>60013682;60013682;60013682;60013682</t>
  </si>
  <si>
    <t>57202324213;55981064900;57196249206;7102478170</t>
  </si>
  <si>
    <t>Cho, Am;Kim, Jihoon;Lee, Sanghyo;Kee, Changdon</t>
  </si>
  <si>
    <t>Seoul National University</t>
  </si>
  <si>
    <t>Cho A.</t>
  </si>
  <si>
    <t>Wind estimation and airspeed calibration using a UAV with a single-antenna GPS receiver and pitot tube</t>
  </si>
  <si>
    <t>10.1109/TAES.2011.5705663</t>
  </si>
  <si>
    <t>2-s2.0-79551637004</t>
  </si>
  <si>
    <t>W911NF-04-1-0031</t>
  </si>
  <si>
    <t>['tr detection', 'time reversal', 'promising technique', 'paper reports', 'matched filter', 'domain experiments', 'conventional detection']</t>
  </si>
  <si>
    <t>Time reversal (TR) is a promising technique in detecting weak targets immersed in clutter. This paper reports a series of electromagnetic (EM) domain experiments on TR detection using a single antenna pair in a controlled scattering environment. The TR likelihood ratio detector is compared with the conventional energy detector and the matched filter. The EM experiments demonstrate the superiority of TR detection over conventional detection in rich multipath scattering environments. ¬© 2011 IEEE.</t>
  </si>
  <si>
    <t>140-154</t>
  </si>
  <si>
    <t>60005232;60027950;60010449;60004923;60110605</t>
  </si>
  <si>
    <t>7404457611;7102993409;56688797500;7006018680;6602750722</t>
  </si>
  <si>
    <t>Jin, Yuanwei;Moura, Jos√© M.F.;Jiang, Yi;Stancil, Daniel D.;Cepni, Ahmet G.</t>
  </si>
  <si>
    <t>United States;United States;United States;United States;United States</t>
  </si>
  <si>
    <t>San Jose;Pittsburgh;Cupertino;Princess Anne;Raleigh</t>
  </si>
  <si>
    <t>Broadcom Inc., San Jose;Carnegie Mellon University;Apple Computer;University of Maryland Eastern Shore;NC State University</t>
  </si>
  <si>
    <t>60110605;60027950;60010449;60005232;60004923</t>
  </si>
  <si>
    <t>Jin Y.</t>
  </si>
  <si>
    <t>Time reversal detection in clutter: Additional experimental results</t>
  </si>
  <si>
    <t>10.1109/TAES.2011.5705665</t>
  </si>
  <si>
    <t>2-s2.0-79551639073</t>
  </si>
  <si>
    <t>Medical Research Council</t>
  </si>
  <si>
    <t>G0802609</t>
  </si>
  <si>
    <t>MRC</t>
  </si>
  <si>
    <t>['wavelength 2', 'wave method', 'wave antennas', 'synthesis technique', 'rigorous tool', 'radiation patterns', 'radiation efficiency', 'radiation characteristics', 'radiation bandwidth', 'perot leaky', 'operation principles', 'numerical examples', 'ground plane', 'given throughout', 'gain sub', 'different profiles', 'design guidelines', 'antenna profile', 'antenna directivity', 'also presented', 'accurate analysis']</t>
  </si>
  <si>
    <t>Artificial magnetic conductor | high impedance surfaces | high-gain antennas | leaky-wave antennas (LWAs) | resonant cavities | sub-wavelength resonators</t>
  </si>
  <si>
    <t>A fast and accurate analysis and synthesis technique for high-gain sub-wavelength 2-D Fabry-Perot leaky-wave antennas (LWA) consisting of two periodic metallodielectric arrays over a ground plane is presented. Full-wave method of moments (MoM) together with reciprocity is employed for the estimation of the near fields upon plane wave illumination and the extraction of the radiation patterns of the LWA. This yields a fast and rigorous tool for the characterisation of this type of antennas. A thorough convergence study for different antenna designs is presented and the operation principles of these antennas as well as the radiation characteristics are discussed. Moreover, design guidelines to tailor the antenna profile, the dimensions of the arrays as well as the antenna directivity and bandwidth are provided. A study on the radiation efficiency for antennas with different profiles is also presented and the trade off between directivity and radiation bandwidth is discussed. Numerical examples are given throughout to demonstrate the technique. A finite size antenna model is simulated using commercial software (CST Microstripes 2009) which validates the technique. ¬© 2010 IEEE.</t>
  </si>
  <si>
    <t>416-424</t>
  </si>
  <si>
    <t>60000891;60029738;60000891</t>
  </si>
  <si>
    <t>25638929100;57203026404;6602642495</t>
  </si>
  <si>
    <t>Mateo-Segura, Carolina;Goussetis, George;Feresidis, Alexandros P.</t>
  </si>
  <si>
    <t>United Kingdom;United Kingdom</t>
  </si>
  <si>
    <t>Belfast;Loughborough</t>
  </si>
  <si>
    <t>Queen's University Belfast;Loughborough University</t>
  </si>
  <si>
    <t>60029738;60000891</t>
  </si>
  <si>
    <t>Mateo-Segura C.</t>
  </si>
  <si>
    <t>Sub-wavelength profile 2-D leaky-wave antennas with two periodic layers</t>
  </si>
  <si>
    <t>10.1109/TAP.2010.2096384</t>
  </si>
  <si>
    <t>2-s2.0-79551640969</t>
  </si>
  <si>
    <t>Defence Science and Technology Organisation</t>
  </si>
  <si>
    <t>DSTO</t>
  </si>
  <si>
    <t>['stap performance', 'noise ratio', 'demonstrated using', 'data samples', 'antenna errors', 'also analyze', 'airborne radars']</t>
  </si>
  <si>
    <t>We analyze the performance of a recently introduced class of two-dimensional (2-D) multivariate parametric models for space-time adaptive processing (STAP) in airborne radars on the DARPA airborne side-looking radar model known as KASSPER Dataset 1. Investigation of the impact of linear uniform antenna array errors on techniques that exploit spatial smoothing is demonstrated using a complementary phenomenological clutter model developed at the AFRL. Signal-to-interference-plus-noise ratio (SINR) degradation with respect to the optimal clairvoyant receiver is studied for different parametric models, antenna errors, and training sample volumes. We also analyze the impact of KASSPER training data inhomogeneity on STAP performance. For an extremely small number of training-data samples, we demonstrate that a properly selected parametric model and an accompanying covariance matrix estimation technique should achieve efficient performance for practical STAP applications. ¬© 2011 IEEE.</t>
  </si>
  <si>
    <t>118-139</t>
  </si>
  <si>
    <t>60003480;60001247;108079652;60001247;60003480</t>
  </si>
  <si>
    <t>7006472158;7004719509;15064290200;18041521500;24465889900</t>
  </si>
  <si>
    <t>Abramovich, Yuri I.;Rangaswamy, Muralidhar;Johnson, Ben A.;Corbell, Phillip M.;Spencer, Nicholas K.</t>
  </si>
  <si>
    <t>Australia;United States;Australia</t>
  </si>
  <si>
    <t>Edinburgh;;Edinburgh</t>
  </si>
  <si>
    <t>Defence Science and Technology Group;Hanscom AFB;Lockheed Martin Australia Electronic Systems Pty Ltd</t>
  </si>
  <si>
    <t>60003480;60001247;108079652</t>
  </si>
  <si>
    <t>Abramovich Y.</t>
  </si>
  <si>
    <t>Performance analysis of two-dimensional parametric STAP for airborne radar using KASSPER data</t>
  </si>
  <si>
    <t>10.1109/TAES.2011.5705664</t>
  </si>
  <si>
    <t>2-s2.0-79551641594</t>
  </si>
  <si>
    <t>['wave fronts', 'using lpf', 'spin frequency', 'residual signal', 'phase response', 'phase patterns', 'perfect sphericity', 'pass filter', 'kaiser window', 'kaguya ),', 'high degree', 'gravity field', 'first detected', 'filtering technique', 'far side', 'doppler measurements', 'doppler frequency', 'also suggested', '001 hz']</t>
  </si>
  <si>
    <t>The effect of the phase patterns of antennas onboard flying spin satellites on the Doppler measurements is reported. Phase patterns mean that there are deviations in wave fronts from perfect sphericity, expressed as a function of the angular position around the antenna. We analyzed what effect the phase patterns of dipole and patch antennas onboard two flying spin satellites, Rstar and Vstar, used in the Japanese lunar mission, SELENE (KAGUYA), had on 2-way and 4-way Doppler measurements, and detected higher harmonics in the spin frequency up to an order of 26 in the Doppler frequency. We developed a low-pass filter (LPF) using a Kaiser window, with the optimal parameters empirically determined, to remove the influence of phase patterns and to precisely conserve information on the lunar gravity field. We processed the 2-way and 4-way Doppler data of SELENE by using LPF. After using LPF, a high degree of accuracy of about 0.001 Hz was achieved for the 2-way Doppler measurements, and signals that reflected the gravity field on the far side of the Moon were first detected from the 4-way Doppler data. We also suggested a method for estimating the phase response of satellite antennas using the Doppler frequency variations. In order to estimate the Doppler frequency variation, a filtering technique was adopted to extract the harmonics of interest in the residual signal, from which the antenna phase pattern was derived. ¬© 2011 IEEE.</t>
  </si>
  <si>
    <t>405-419</t>
  </si>
  <si>
    <t>60032168;60029701;60022990;60032407;60029701;60029701;60029701;60029701;60029701;60029701;60029701;60029701;60029701;60022990</t>
  </si>
  <si>
    <t>55789677600;57208274641;56275895000;7004032436;23994137300;55241256800;26648730900;14520376100;16835108700;7003408015;56210349200;36730336000;35290756800;7402167894</t>
  </si>
  <si>
    <t>Liu, Qinghui;Matsumoto, Koji;Iwata, Takahiro;Namiki, Noriyuki;Noda, Hirotomo;Hanada, Hideo;Ishihara, Yoshiaki;Goossens, Sander;Kikuchi, Fuyuhiko;Asari, Kazuyoshi;Tsuruta, Seiitsu;Ishikawa, Toshiaki;Sasaki, Sho;Takano, Tadashi</t>
  </si>
  <si>
    <t>Japan;China;Japan;Japan</t>
  </si>
  <si>
    <t>Narashino;Shanghai;Mitaka;Chofu</t>
  </si>
  <si>
    <t>Chiba Institute of Technology;Shanghai Astronomical Observatory Chinese Academy of Sciences;National Institutes of Natural Sciences - National Astronomical Observatory of Japan;Japan Aerospace Exploration Agency</t>
  </si>
  <si>
    <t>60032407;60032168;60029701;60022990</t>
  </si>
  <si>
    <t>Liu Q.</t>
  </si>
  <si>
    <t>Effect of phase pattern of antennas onboard flying spin satellites on doppler measurements</t>
  </si>
  <si>
    <t>10.1109/TAES.2011.5705683</t>
  </si>
  <si>
    <t>2-s2.0-79551643991</t>
  </si>
  <si>
    <t>FA9550-07-1-0297</t>
  </si>
  <si>
    <t>['valid concern', 'system model', 'system implementations', 'system concept', 'single antenna', 'services used', 'resolution radar', 'proposed concept', 'precision navigation', 'orthogonal frequency', 'ofdm signals', 'ofdm radar', 'gps systems', 'gps receiver', 'division multiplexing', 'band uwb', 'band ofdm', 'analog front', 'also discussed', 'airborne platforms']</t>
  </si>
  <si>
    <t>Ultra-wideband (UWB) signals and systems find increasing use in the fields of high-resolution radar, communication and networking, precision navigation, and others. There is a valid concern, however, that these systems may impose undesirable interference on other services used in airborne platforms, e.g., GPS. This potential disadvantage complicates and even prohibits use of in-band UWB and GPS systems. To mitigate this limitation, it is proposed to use an UWB-orthogonal frequency-division multiplexing (OFDM) system concept which allows for dynamic spectrum adjustments. An OFDM signal model is derived, and a system model with a single antenna and analog front-end (AFE) for both UWB-OFDM radar and a GPS receiver is analyzed. It is shown that such a system would permit inter-operability of in-band OFDM and GPS for OFDM signals, given that the OFDM signal power does not exceed a critical level determined by the GPS receiver implementation. Conclusions regarding potential benefits and system implementations of the proposed concept are also discussed. ¬© 2011 IEEE.</t>
  </si>
  <si>
    <t>265-274</t>
  </si>
  <si>
    <t>60032706;60032706;60032706</t>
  </si>
  <si>
    <t>14121131900;6602224363;25634048800</t>
  </si>
  <si>
    <t>Garmatyuk, Dmitriy;Morton, Yu;Mao, Xiaolei</t>
  </si>
  <si>
    <t>Oxford</t>
  </si>
  <si>
    <t>Miami University</t>
  </si>
  <si>
    <t>Garmatyuk D.</t>
  </si>
  <si>
    <t>Radar and GPS system inter-operability with UWB-OFDM signals</t>
  </si>
  <si>
    <t>10.1109/TAES.2011.5705674</t>
  </si>
  <si>
    <t>2-s2.0-79551647536</t>
  </si>
  <si>
    <t>U.S. Department of Defense</t>
  </si>
  <si>
    <t>N000140810849</t>
  </si>
  <si>
    <t>DOD</t>
  </si>
  <si>
    <t>['target scenario', 'realistic radar', 'radar system', 'proposed system', 'monopulse processing', 'local estimates', 'information present', 'ground targets', 'efficiently combines', 'also show', 'also propose']</t>
  </si>
  <si>
    <t>We propose a multiple input multiple output (MIMO) radar system with widely separated antennas that employs monopulse processing at each of the receivers. We use Capon beamforming to generate the two beams required for the monopulse processing. We also propose an algorithm for tracking a moving target using this system. This algorithm is simple and practical to implement. It efficiently combines the information present in the local estimates of the receivers. Since most modern tracking radars already use monopulse processing at the receiver, the proposed system does not need much additional hardware to be put to use. We simulated a realistic radar-target scenario to demonstrate that the spatial diversity offered by the use of multiple widely separated antennas gives significant improvement in performance when compared with conventional single input single output (SISO) monopulse radar systems. We also show that the proposed algorithm keeps track of rapidly maneuvering airborne and ground targets under hostile conditions like jamming. ¬© 2011 IEEE.</t>
  </si>
  <si>
    <t>755-768</t>
  </si>
  <si>
    <t>60010261;60010261</t>
  </si>
  <si>
    <t>36135247700;35238156300</t>
  </si>
  <si>
    <t>Gogineni, Sandeep;Nehorai, Arye</t>
  </si>
  <si>
    <t>St. Louis</t>
  </si>
  <si>
    <t>Washington University in St. Louis</t>
  </si>
  <si>
    <t>Gogineni S.</t>
  </si>
  <si>
    <t>Monopulse MIMO radar for target tracking</t>
  </si>
  <si>
    <t>10.1109/TAES.2011.5705707</t>
  </si>
  <si>
    <t>2-s2.0-79551648372</t>
  </si>
  <si>
    <t>['wave solver', 'wave lens', 'tapered leaky', 'rectilinear leaky', 'plate medium', 'focusing pattern', 'example involving', 'constituent leaky', 'commercial full', 'circuit technology', 'accurate expressions']</t>
  </si>
  <si>
    <t>Electromagnetic focusing | geometrical optics | leaky-wave antennas | lens waveguides | near fields</t>
  </si>
  <si>
    <t>The concept of frequency steerable two-dimensional electromagnetic focusing by using a tapered leaky-wave line source embedded in a parallel-plate medium is presented. Accurate expressions for analyzing the focusing pattern of a rectilinear leaky-wave lens (LWL) from its constituent leaky-mode tapered propagation constant are described. The influence of the main LWL structural parameters on the synthesis of the focusing pattern is discussed. The ability to generate frequency steerable focusing patterns has been demonstrated by means of an example involving a LWL in hybrid waveguide printed-circuit technology and the results are validated by a commercial full-wave solver. ¬© 2010 IEEE.</t>
  </si>
  <si>
    <t>407-415</t>
  </si>
  <si>
    <t>60014907;60014907;60014907;60029738;60001481;60001481</t>
  </si>
  <si>
    <t>7006760553;6506988645;6603078652;57203026404;6701696164;55911871600</t>
  </si>
  <si>
    <t>G√≥mez-Tornero, Jos√© Luis;Quesada-Pereira, Fernando;Alvarez-Melc√≥n, Alejandro;Goussetis, George;Weily, Andrew R.;Guo, Y. Jay</t>
  </si>
  <si>
    <t>United Kingdom;Spain;Australia</t>
  </si>
  <si>
    <t>Belfast;Cartagena;Sydney</t>
  </si>
  <si>
    <t>Queen's University Belfast;Universidad Politecnica de Cartagena;CSIRO Ict Centre</t>
  </si>
  <si>
    <t>60029738;60014907;60001481</t>
  </si>
  <si>
    <t>G√≥mez-Tornero J.</t>
  </si>
  <si>
    <t>Frequency steerable two dimensional focusing using rectilinear leaky-wave lenses</t>
  </si>
  <si>
    <t>10.1109/TAP.2010.2096396</t>
  </si>
  <si>
    <t>2-s2.0-79551649739</t>
  </si>
  <si>
    <t>Federal Aviation Administration</t>
  </si>
  <si>
    <t>02-P0073</t>
  </si>
  <si>
    <t>FAA</t>
  </si>
  <si>
    <t>['wave method', 'tuning process', 'special ground', 'significant bias', 'range estimates', 'radiating element', 'proposed satellite', 'oncoming aircraft', 'navigation aid', 'model consists', 'landing phase', 'laas utilizes', 'group delay', 'ground multipath', 'gd ).', 'gain ratio', 'field solver', 'elevation angle', 'commercial aircraft', 'circuit simulator']</t>
  </si>
  <si>
    <t>The local area augmentation system (LAAS) is a proposed satellite-based landing system by the Federal Aviation Administration (FAA) to serve as a navigation aid for commercial aircraft during the approach and landing phase of flight. The LAAS utilizes a special ground-based antenna array called the multipath limiting antenna (MLA) to provide differentially corrected global navigation satellite system (GNSS) data to oncoming aircraft as well as to reduce the largest error contributor to pseudo-range estimates; the ground multipath. The performance of the MLA is characterized in terms of its desired-to-undesired (D/U) gain ratio, phase center variation (PCV) and group delay (GD). A high fidelity antenna model (HFAM) of the MLA is presented that estimates the D/U, PCV, and GD as a function of elevation angle. The model consists of two main components: 1) a microwave feed distribution circuit model created using a circuit simulator, and 2) a radiating structure model developed using a full-wave method of moments (MoM) field solver. The performance of the model was assessed against antenna range measurements. The results of the HFAM show good correlation for the D/U and PCV while a significant bias was observed on the results for the GD. The dependence of the GD on the radiating element's impedance, tuning process, and Doppler frequency shift are demonstrated via simulations. ¬© 2011 IEEE.</t>
  </si>
  <si>
    <t>60011873;60009506</t>
  </si>
  <si>
    <t>6603319831;14063982000</t>
  </si>
  <si>
    <t>Aloi, Daniel N.;Sharawi, Mohammad S.</t>
  </si>
  <si>
    <t>United States;Saudi Arabia</t>
  </si>
  <si>
    <t>Rochester;Dhahran</t>
  </si>
  <si>
    <t>Oakland University;King Fahd University of Petroleum and Minerals</t>
  </si>
  <si>
    <t>Aloi D.</t>
  </si>
  <si>
    <t>High fidelity antenna model validation results of a GNSS multipath limiting antenna</t>
  </si>
  <si>
    <t>10.1109/TAES.2011.5705655</t>
  </si>
  <si>
    <t>2-s2.0-79551649796</t>
  </si>
  <si>
    <t>['wide swath', 'significantly degrade', 'sar image', 'proposed method', 'measured tri', 'experimental results', 'deleterious factors', 'classified according']</t>
  </si>
  <si>
    <t>For multi-channel SAR system, since the minimum antenna area constraint is eliminated, wide swath and high resolution SAR image can be achieved. However, compared to mono-channel SAR system, there exist many deleterious factors in multi-channel SAR system which significantly degrade the quality of SAR image. In this paper, all the deleterious factors in the system are analyzed and classified according to their impact on the SAR imaging processing, in addition an new array error estimation method is presented. The validity of the proposed method is verified by experimental results of measured Tri-channel SAR data.</t>
  </si>
  <si>
    <t>309-327</t>
  </si>
  <si>
    <t>60028891-60025578;60025578;60025578</t>
  </si>
  <si>
    <t>55658314100;55838290900;10042143700</t>
  </si>
  <si>
    <t>Ma, L.;Li, Z. F.;Liao, G. S.</t>
  </si>
  <si>
    <t>Xi'an;Xi'an</t>
  </si>
  <si>
    <t>Chang'an University;Xidian University</t>
  </si>
  <si>
    <t>60028891;60025578</t>
  </si>
  <si>
    <t>Ma L.</t>
  </si>
  <si>
    <t>System error analysis and calibration methods for multi-channel SAR</t>
  </si>
  <si>
    <t>10.2528/PIER10120808</t>
  </si>
  <si>
    <t>2-s2.0-79551650929</t>
  </si>
  <si>
    <t>['wireless unit', 'useful tool', 'tests showed', 'temperature sensors', 'successful measurements', 'simultaneously monitor', 'send data', "rumen ')", 'received power', 'necessary performance', 'john wiley', 'information relayed', 'improved technology', 'important requirement', 'first stomach', 'electrical engineers', 'developed unit', 'data obtained', 'continuous monitoring', 'circuit boards']</t>
  </si>
  <si>
    <t>Animal industry | EC sensor | Multimodal sensor | Temperature sensor | Wireless unit</t>
  </si>
  <si>
    <t>Improved technology for the real-time, continuous monitoring of health of the animals is an important requirement for the animal production industry. We have studied a multimodal sensor consisting of integrated electrical conductivity (EC) and temperature sensors, a wireless unit, and some circuit boards. We measured the information relayed by the integrated sensor located at several positions within the first stomach (known as 'the rumen') in cows. The wireless unit was able to simultaneously monitor the EC and temperature sensors. The results of these tests showed that the developed unit is a useful tool, since the data obtained were reasonable. We then measured the RF field strength as a function of the distance between the wireless unit and the antenna. We calculated the performance that is required in terms of the received power to accurately transmit results from the rumen. We confirmed that the unit could achieve the necessary performance to send data from the rumen to the receiver. We could also find a criterion for the amount of RF power necessary for successful measurements from rumen. ¬© 2011 Institute of Electrical Engineers of Japan. Published by John Wiley &amp; Sons, Inc.</t>
  </si>
  <si>
    <t>93-96</t>
  </si>
  <si>
    <t>60003497;60004723;60003497-60015682;60003497-60015682</t>
  </si>
  <si>
    <t>6506546026;15127326500;7402677202;7402552588</t>
  </si>
  <si>
    <t>Futagawa, Masato;Ishida, Mitsuyoshi;Ishida, Makoto;Sawada, Kazuaki</t>
  </si>
  <si>
    <t>Kawaguchi;Ibaraki;Toyohashi</t>
  </si>
  <si>
    <t>Japan Science and Technology Agency;Institute of Livestock and Grassland Science, NARO;Toyohashi University of Technology</t>
  </si>
  <si>
    <t>60015682;60004723;60003497</t>
  </si>
  <si>
    <t>Futagawa M.</t>
  </si>
  <si>
    <t>Study of a wireless multimodal sensing system integrated with an electrical conductivity sensor and a temperature sensor for the health control of cows</t>
  </si>
  <si>
    <t>10.1002/tee.20629</t>
  </si>
  <si>
    <t>2-s2.0-79551650934</t>
  </si>
  <si>
    <t>['produces non', 'printed technology', 'presented results', 'possible mean', 'planar arrays', 'original concept', 'may overcome', 'introduced recently', 'feed linear', 'beam applications', 'also proposed', '6 ghz']</t>
  </si>
  <si>
    <t>Beam forming network | beam steering | coherently radiating periodic structure beam forming network (CORPS-BFN or C-BFN) | linear and planar arrays</t>
  </si>
  <si>
    <t>The concept of coherently radiating periodic structure beam forming network (C-BFN) has been introduced recently in the literature as a possible mean to feed linear or planar arrays. Losses are expected in such a structure as it produces non-orthogonal excitation laws, motivating the investigations on C-BFN efficiency presented in this paper to guide antenna designers. Mono- and multi-beam applications are considered, including also beam steering capability. These investigations help define some useful design rules depending on the application. Some evolutions are also proposed that may overcome some limitations of the original concept. All the presented results are supported by both simulations and measurements of various prototypes designed on printed technology at 6 GHz. ¬© 2010 IEEE.</t>
  </si>
  <si>
    <t>493-502</t>
  </si>
  <si>
    <t>60019894;60031159</t>
  </si>
  <si>
    <t>56951401800;24482903600</t>
  </si>
  <si>
    <t>Ferrando, Nicolas;Fonseca, Nelson J.G.</t>
  </si>
  <si>
    <t>Netherlands;France</t>
  </si>
  <si>
    <t>Noordwijk aan Zee;Toulouse</t>
  </si>
  <si>
    <t>ESTEC - European Space Research and Technology Centre;Thales Alenia Space</t>
  </si>
  <si>
    <t>60031159;60019894</t>
  </si>
  <si>
    <t>Ferrando N.</t>
  </si>
  <si>
    <t>Investigations on the efficiency of array fed coherently radiating periodic structure beam forming networks</t>
  </si>
  <si>
    <t>10.1109/TAP.2010.2096392</t>
  </si>
  <si>
    <t>2-s2.0-79551653537</t>
  </si>
  <si>
    <t>['variable airspeeds', 'seeability ,"', 'see targets', 'save energy', 'rights reserved', 'prolonged endurance', 'performance indices', 'parameter optimization', 'numerical solutions', 'minimum power', 'maximum seeability', 'mass model', 'highly useful', 'dimensional flights', 'different levels', 'constant airspeeds', 'clear tradeoffs', 'certain angle', 'average seeability', 'aseeability model', 'american institute']</t>
  </si>
  <si>
    <t>Video-equipped unmanned aerial vehicles are highly useful in missions of surveillance, monitoring, and sensing. In these flights, the unmanned aerial vehicles must maintain the ability to see the targets as well as to save energy for prolonged endurance. This paper examines basic patterns of unmanned aerial vehicle flights that can maximize the ability to see targets, or "seeability," and/or minimize power consumptions to assist unmanned aerial vehicle mission planning. In this paper, a point-mass model is used to describe unmanned aerial vehicle motions.Aseeability model is established that peaks when the unmanned aerial vehicle is flying at a certain angle from the normal vector perpendicular to the surface of the target. Unmanned aerial vehicle flights are formulated as nonlinear periodic optimal control problems. The performance indices are selected to maximize the average seeability, to minimize the average power consumption, or to achieve a balance of the two. Motion constraints due to unmanned aerial vehicle performance capabilities and safety are imposed. The effects of different levels of constant wind velocities are considered. These nonlinear optimal control problems are converted into parameter optimization for numerical solutions. Extensive numerical solutions are obtained for unmanned aerial vehicle level flights with constant airspeeds and variable airspeeds, as well as three-dimensional flights. Clear tradeoffs between maximum seeability and minimum power are established. Copyright ¬© 2010 by the American Institute of Aeronautics and Astronautics, Inc. All rights reserved.</t>
  </si>
  <si>
    <t>305-314</t>
  </si>
  <si>
    <t>Journal of Aircraft</t>
  </si>
  <si>
    <t>60029445;60029445;101889723</t>
  </si>
  <si>
    <t>36933924100;7406633206;6507760954</t>
  </si>
  <si>
    <t>Guo, Wei;Zhao, Yiyuan J.;Capozzi, Brian</t>
  </si>
  <si>
    <t>Minneapolis;Leesburg</t>
  </si>
  <si>
    <t>University of Minnesota Twin Cities;Mosaic ATM, Inc.</t>
  </si>
  <si>
    <t>60029445;101889723</t>
  </si>
  <si>
    <t>Guo W.</t>
  </si>
  <si>
    <t>Optimal unmanned aerial vehicle flights for seeability and endurance in winds</t>
  </si>
  <si>
    <t>10.2514/1.C031114</t>
  </si>
  <si>
    <t>2-s2.0-79551664542</t>
  </si>
  <si>
    <t>Ministry of Education and Science of the Russian Federation</t>
  </si>
  <si>
    <t>NSh 65382.2010.2</t>
  </si>
  <si>
    <t>Minobrnauka</t>
  </si>
  <si>
    <t>['wave antennas', 'two turns', 'plasma cylinder', 'nuclear ash', 'icr heating', 'high productivity', 'conductors around', 'compact form', 'combined antenna']</t>
  </si>
  <si>
    <t>A combination of one- and two-wave antennas (one and two turns of conductors around a plasma cylinder, respectively) is proposed. This combined antenna localizes an RF field within itself. It is shown that spent nuclear fuel processing systems based on ICR heating of nuclear ash by such a combined antenna have high productivity. A theory of the RF field excitation in ICR ion separation systems is presented in a simple and compact form. ¬© 2011 Pleiades Publishing, Ltd.</t>
  </si>
  <si>
    <t>56-63</t>
  </si>
  <si>
    <t>1063780X</t>
  </si>
  <si>
    <t>Plasma Physics Reports</t>
  </si>
  <si>
    <t>Timofeev, A. V.</t>
  </si>
  <si>
    <t>Moscow</t>
  </si>
  <si>
    <t>National Research Centre "Kurchatov Institute"</t>
  </si>
  <si>
    <t>Timofeev A.V.</t>
  </si>
  <si>
    <t>Combined ICR heating antenna for ion separation systems</t>
  </si>
  <si>
    <t>10.1134/S1063780X10121074</t>
  </si>
  <si>
    <t>2-s2.0-79551665961</t>
  </si>
  <si>
    <t>['vertical slots', 'vertical slot', 'uniform arrangement', 'two aspects', 'toroidal configuration', 'therefore decreasing', 'submillitorr pressures', 'reionization rate', 'reflected atoms', 'plasma source', 'plasma measurements', 'plasma characteristics', 'operating pressures', 'newly designed', 'mean diameter', 'islan source', 'inclined slot', 'excited antenna', 'electromagnetic simulations', 'design features', 'better uniformities', 'better stability']</t>
  </si>
  <si>
    <t>An inclined slot-excited antenna (ISLAN) electron cyclotron resonance (ECR) plasma source is newly designed and constructed for higher flux hyperthermal neutral beam (HNB) generation. The developed ISLAN source is modified from vertical slot-excited antenna (VSLAN) source in two aspects: one is the use of inclined slots instead of vertical slots, and the other is a cusp magnetic field configuration rather than a toroidal configuration. Such modifications allow us to have more uniform arrangement of slots and magnets, then enabling plasma generation more uniform and thinner. Moreover, ECR plasma allows higher ionization rate, enabling plasma density higher even in submillitorr pressures, therefore decreasing the collision rate andor the reionization rate of the reflected atoms while passing through the plasma, and eventually getting higher flux of HNBs. In this paper, we report the design features and the plasma characteristics of the ISLAN source by doing plasma measurements and electromagnetic simulations. It was found that ISLAN source can be a high potential source for larger flux HNB generation; the source was found to give higher plasma densities and better uniformities than inductively coupled plasma source, particularly in low pressure ranges. Also, it is important that using ISLAN gives easier matching and better stability, i.e., ISLAN shows similar field patterns and good plasma symmetries irrespective of the variations of the mean diameter of the ring resonator andor the presence of a limiter or a reflector, and the operating pressures. ¬© 2011 American Institute of Physics.</t>
  </si>
  <si>
    <t>Review of Scientific Instruments</t>
  </si>
  <si>
    <t>60104266;60104266;60104266;60104266;60104266;60068694;60104266</t>
  </si>
  <si>
    <t>7101663803;57206101449;57205954179;55789424900;36960133700;34770559600;57214002539</t>
  </si>
  <si>
    <t>You, H. J.;Kim, D. W.;Koo, M.;Jang, S. O.;Jung, Y. H.;Hong, S. H.;Lee, B. J.</t>
  </si>
  <si>
    <t>Daejeon;Daejeon</t>
  </si>
  <si>
    <t>Korea Institute of Fusion Energy;Agency for Defense Development</t>
  </si>
  <si>
    <t>60104266;60068694</t>
  </si>
  <si>
    <t>You H.J.</t>
  </si>
  <si>
    <t>Inclined slot-excited annular electron cyclotron resonance plasma source for hyperthermal neutral beam generation</t>
  </si>
  <si>
    <t>10.1063/1.3523425</t>
  </si>
  <si>
    <t>2-s2.0-79551667770</t>
  </si>
  <si>
    <t>Australian Research Council</t>
  </si>
  <si>
    <t>DP-0667064</t>
  </si>
  <si>
    <t>ARC</t>
  </si>
  <si>
    <t>['various functionalities', 'polarized antennas', 'measured directly', 'experimental results', 'article presents']</t>
  </si>
  <si>
    <t>This article presents the design and development of a personal computer based controller for a microwave tomographic system for breast cancer detection. The system uses motorized, dual-polarized antennas and a custom-made GUI interface to control stepper motors, a wideband vector network analyzer (VNA) and to coordinate data acquisition and archival in a local MDSPlus database. Both copolar and cross-polar scattered field components can be measured directly. Experimental results are presented to validate the various functionalities of the scanner. ¬© 2011 American Institute of Physics.</t>
  </si>
  <si>
    <t>60008950-60031226;60008950;60000990;60000990</t>
  </si>
  <si>
    <t>7003839738;7404033422;9269248700;57213704460</t>
  </si>
  <si>
    <t>Padhi, Shantanu;Howard, John;Fhager, A.;Bengtsson, Sebastian</t>
  </si>
  <si>
    <t>Australia;Australia;Sweden</t>
  </si>
  <si>
    <t>Perth;Canberra;Gothenburg</t>
  </si>
  <si>
    <t>Curtin University;The Australian National University;Chalmers University of Technology</t>
  </si>
  <si>
    <t>60031226;60008950;60000990</t>
  </si>
  <si>
    <t>Padhi S.</t>
  </si>
  <si>
    <t>A PC-controlled microwave tomographic scanner for breast imaging</t>
  </si>
  <si>
    <t>10.1063/1.3523048</t>
  </si>
  <si>
    <t>2-s2.0-79551667913</t>
  </si>
  <si>
    <t>2009CB723905</t>
  </si>
  <si>
    <t>['urbanenvironment mapping', 'three algorithms', 'stacking method', 'stacking approach', 'spectral classification', 'significantly higher', 'reclassification method', 'processing approach', 'one classifier', 'occurrence matrix', 'minimum values', 'min feature', 'light detection', 'lidar features', 'lidar data', 'level co', 'final result', 'evaluated using', 'elevation data', 'combines spectral', 'classification approach', 'based segmentation', 'average height', 'also computed', '5 %).']</t>
  </si>
  <si>
    <t>This research investigates information fusion approaches of high-resolution aerial images and elevation data from Light Detection and Ranging (LIDAR) for urbanenvironment mapping. Three feature fusion methods are proposed and compared: (1) the vector-stacking approach that combines spectral and LIDAR features in one classifier; (2) the re-classification approach that firstly processes spectral signals in a classifier and then integrates its output with LIDAR features to obtain the final result and (3) the post-processing approach that uses the LIDAR data to refine the results of spectral classification. The height features used in the above three algorithms are extracted from the LIDAR digital surface model (DSM) image; these include elevation difference, maximum and minimum values, variance and the grey-level co-occurrence matrix (GLCM) textures. In addition, the average height from object-based segmentation is also computed. In the experiments, support vector machines (SVMs) are used as classifiers for all fusion schemes due to their capability and robustness for many classification problems. The three algorithms are evaluated using a 40-cm spatial resolution digital orthophoto and the corresponding LIDAR data of Odense, Denmark. In the experiments, the vector-stacking method with the Maximum-Minimum (Max-Min) feature, the reclassification method with the Max-Min feature and the post-processing approach obtain promising results (94.7%, 95.0% and 94.6%, respectively), which are significantly higher than the spectral-only classification (82.5%). ¬© 2011 Taylor &amp; Francis.</t>
  </si>
  <si>
    <t>69-84</t>
  </si>
  <si>
    <t>International Journal of Remote Sensing</t>
  </si>
  <si>
    <t>60029306;60029306;60029306</t>
  </si>
  <si>
    <t>35203557800;8359720900;15051249600</t>
  </si>
  <si>
    <t>Huang, Xin;Zhang, Liangpei;Gong, Wei</t>
  </si>
  <si>
    <t>Wuhan</t>
  </si>
  <si>
    <t>Wuhan University</t>
  </si>
  <si>
    <t>Huang X.</t>
  </si>
  <si>
    <t>Information fusion of aerial images and LIDAR data in urban areas: Vector-stacking, re-classification and post-processing approaches</t>
  </si>
  <si>
    <t>10.1080/01431160903439882</t>
  </si>
  <si>
    <t>2-s2.0-79551673232</t>
  </si>
  <si>
    <t>['two channels', 'two antennas', 'signals received', 'signal fading', 'receive diversity', 'predefined parameter', 'phase difference', 'improve robustness', 'frequencyselective channels', 'cost requirements', 'cellular systems', '3 db']</t>
  </si>
  <si>
    <t>OFDM | OFDMA | transmit diversity</t>
  </si>
  <si>
    <t>Spatial diversity techniques are now used in most wireless communications systems to improve robustness to signal fading. On the downlink of cellular systems, low-cost requirements of the user terminal tend to favor transmit diversity over receive diversity, and Alamouti's transmit diversity technique appears today in most wireless communications systems standards. But in terms of the total transmit power, Alamouti's technique loses 3 dB with respect to optimum transmit diversity which requires perfect Channel State Information (CSI) at the transmitter. In this paper, we introduce a simple transmit diversity technique that relies on simple power measurements at the receiver which comes very close to optimum transmit diversity performance when assuming perfect CSI is available at the transmitter while relaxing the transmit power requirements by 3 dB. In this technique, the same power is transmitted from the two antennas and the phase difference of the signals received from the two channels is constrained to be smaller than œÄ/N, where N is a predefined parameter. Its performance is studied in narrowband fading channels, in OFDM systems operating on frequencyselective channels, and in the presence of channel estimation errors. ¬© 2011 IEEE.</t>
  </si>
  <si>
    <t>37-39</t>
  </si>
  <si>
    <t>IEEE Communications Letters</t>
  </si>
  <si>
    <t>60006662;60112109;60006662;60006662</t>
  </si>
  <si>
    <t>55041383500;23010077700;18037044000;7006591743</t>
  </si>
  <si>
    <t>Ismail, Amr;Sezginer, Serdar;Fiorina, Jocelyn;Sari, Hikmet</t>
  </si>
  <si>
    <t>Colombes;Gif-sur-Yvette</t>
  </si>
  <si>
    <t>Sequans Communications;SUPELEC Campus de Gif</t>
  </si>
  <si>
    <t>60112109;60006662</t>
  </si>
  <si>
    <t>Ismail A.</t>
  </si>
  <si>
    <t>A simple and robust equal-power transmit diversity scheme</t>
  </si>
  <si>
    <t>10.1109/LCOMM.2010.01.101475</t>
  </si>
  <si>
    <t>2-s2.0-79551681510</t>
  </si>
  <si>
    <t>TEC2007-67289</t>
  </si>
  <si>
    <t>['strong line', 'input multiple', 'icsi leads', 'form expression', 'exact closed', 'employs alamouti', 'code due', 'also provided']</t>
  </si>
  <si>
    <t>Alamouti | BER | channel estimation errors | MRC | QAM | Ricean fading</t>
  </si>
  <si>
    <t>In this letter, we derive an exact closed-form expression for the bit error rate (BER) of an M-ary quadrature amplitude modulation (QAM) multiple-input multiple-output (MIMO) 2x NR system that employs Alamouti's space time block code (STBC) transmission and maximal ratio combining (MRC) reception, when imperfect channel state information (ICSI) is considered in a Ricean fading channel. An approximate yet accurate expression for the BER is also provided when a strong line of sight (LOS) component is considered. It is observed that the loss of orthogonality of Alamouti's code due to ICSI leads to a non-negligible noise enhancement. ¬© 2011 IEEE.</t>
  </si>
  <si>
    <t>46-48</t>
  </si>
  <si>
    <t>60003662;60003662;60022148;60003662</t>
  </si>
  <si>
    <t>24822434300;7801401742;7404759940;6508365045</t>
  </si>
  <si>
    <t>L√≥pez-Martinez, F. Javier;Martos-Naya, Eduardo;Wong, Kai Kit;Entrambasaguas, J. Tomas</t>
  </si>
  <si>
    <t>United Kingdom;Spain</t>
  </si>
  <si>
    <t>London;Malaga</t>
  </si>
  <si>
    <t>University College London;Universidad de M√°laga</t>
  </si>
  <si>
    <t>60022148;60003662</t>
  </si>
  <si>
    <t>L√≥pez-Martinez F.</t>
  </si>
  <si>
    <t>Closed-form BER analysis of alamouti-MRC systems with ICSI in ricean fading channels</t>
  </si>
  <si>
    <t>10.1109/LCOMM.2010.111910.101680</t>
  </si>
  <si>
    <t>2-s2.0-79551681602</t>
  </si>
  <si>
    <t>['simulation results', 'outage probability', 'idealized assumptions', 'ground link', 'frequency reuse', 'cell interference', 'analytical results', 'air link']</t>
  </si>
  <si>
    <t>Air-to-Ground | CDMA | interference analysis</t>
  </si>
  <si>
    <t>In this paper, we study the air-to-ground cellular systems with no frequency reuse. We provide an analysis of the inter-cell interference under idealized assumptions: 3D hexagonal cell planning, a line of sight channel model with no shadowing and idealized antenna patterns. Based on this model, we derive approximate bounds for the inter to intra-cell interference ratio for the air-to-ground link. In addition, we provide upper bounds on the interference and the outage probability for the ground-to-air link. Simulation results are provided to validate the accuracy of the analytical results. ¬© 2011 IEEE.</t>
  </si>
  <si>
    <t>258-267</t>
  </si>
  <si>
    <t>IEEE Transactions on Communications</t>
  </si>
  <si>
    <t>60122606;60009982</t>
  </si>
  <si>
    <t>6507944700;7005206764</t>
  </si>
  <si>
    <t>Smida, Besma;Tarokh, Vahid</t>
  </si>
  <si>
    <t>Westville;Cambridge</t>
  </si>
  <si>
    <t>Purdue University Northwest;Harvard University</t>
  </si>
  <si>
    <t>Smida B.</t>
  </si>
  <si>
    <t>Analysis of interference in air-to-ground CDMA cellular systems under idealized assumptions</t>
  </si>
  <si>
    <t>10.1109/TCOMM.2010.110310.080484</t>
  </si>
  <si>
    <t>2-s2.0-79551683201</t>
  </si>
  <si>
    <t>Ministry of Knowledge Economy</t>
  </si>
  <si>
    <t>NIPA-2010-C1090-1031-0009</t>
  </si>
  <si>
    <t>MKE</t>
  </si>
  <si>
    <t>['performance degradation', 'pa caused', 'optimum cgv', 'first derive', 'feedback delay', 'channel variation', 'based pa']</t>
  </si>
  <si>
    <t>Distributed transmit antennas | feedback delay | power allocation | time varying fading | transmit diversity</t>
  </si>
  <si>
    <t>We study two power allocation (PA) schemes for distributed transmit diversity systems. We first derive the performance of the instantaneous channel gain feedback-based PA (ICG-PA) scheme in the presence of channel variation during feedback delay. We then study channel gain variance feedback-based PA (CGV-PA) to mitigate the performance degradation of ICG-PA caused by feedback delay. Finally, we derive design rules for optimum CGV-PA from a compact and accurate performance expression derived. ¬© 2011 IEEE.</t>
  </si>
  <si>
    <t>60001170;60013402</t>
  </si>
  <si>
    <t>36087027600;57203772400</t>
  </si>
  <si>
    <t>Choi, Kwonhue;Liu, Huaping</t>
  </si>
  <si>
    <t>Corvallis;Gyeongsan</t>
  </si>
  <si>
    <t>Oregon State University;Yeungnam University</t>
  </si>
  <si>
    <t>60013402;60001170</t>
  </si>
  <si>
    <t>Choi K.</t>
  </si>
  <si>
    <t>Power allocation for distributed transmit diversity with feedback loop delay</t>
  </si>
  <si>
    <t>10.1109/TCOMM.2010.102910.090260</t>
  </si>
  <si>
    <t>2-s2.0-79551684037</t>
  </si>
  <si>
    <t>['widespread proliferation', 'rights reserved', 'revenue generated', 'relative numbers', 'provisioning bandwidth', 'provides us', 'optimum revenue', 'later enhance', 'interfering channels', 'greedy heuristic', 'general networks', 'fairest allocation', 'centric network', 'based algorithm', 'bandwidth requirements']</t>
  </si>
  <si>
    <t>Bandwidth provisioning | Directional antennas | Maxmin fairness</t>
  </si>
  <si>
    <t>Motivated by the widespread proliferation of wireless networks employing directional antennas, we study the problem of provisioning bandwidth in such networks. Given a set of subscribers and one or more access points possessing directional antennas, we formalize the problem of orienting these antennas in two fundamental settings: (i) subscriber-centric, where the objective is to fairly allocate bandwidth among the subscribers and (ii) provider-centric, where the objective is to maximize the revenue generated by satisfying the bandwidth requirements of subscribers. For both the problems, we first design algorithms for a network with only one access point working under the assumption that the number of antennas does not exceed the number of non-interfering channels. Using the well-regarded lexicographic maxmin fair allocation as the objective for a subscriber-centric network, we present a dynamic programming algorithm that achieves the fairest allocation. For a provider-centric network, the allocation problem turns out to be NP-hard. We present a greedy heuristic-based algorithm that guarantees almost half of the optimum revenue. We later enhance both these algorithms to operate in more general networks with multiple access points and no restrictions on the relative numbers of antennas and channels. A simulation-based evaluation using OPNET demonstrates the efficacy of our approaches and provides us further insights into these problems. ¬© 2010 Elsevier B.V. All rights reserved.</t>
  </si>
  <si>
    <t>114-127</t>
  </si>
  <si>
    <t>Pervasive and Mobile Computing</t>
  </si>
  <si>
    <t>60006164;60001439;60014313;60001439</t>
  </si>
  <si>
    <t>12239429900;56522080800;8986427300;14020908300</t>
  </si>
  <si>
    <t>Kasiviswanathan, Shiva;Zhao, Bo;Vasudevan, Sudarashan;Urgaonkar, Bhuvan</t>
  </si>
  <si>
    <t>Amherst MA;Los Alamos;University Park</t>
  </si>
  <si>
    <t>University of Massachusetts Amherst;Los Alamos National Laboratory;Pennsylvania State University</t>
  </si>
  <si>
    <t>60014313;60006164;60001439</t>
  </si>
  <si>
    <t>Kasiviswanathan S.</t>
  </si>
  <si>
    <t>Bandwidth provisioning in infrastructure-based wireless networks employing directional antennas</t>
  </si>
  <si>
    <t>S157411921000057X</t>
  </si>
  <si>
    <t>10.1016/j.pmcj.2010.07.003</t>
  </si>
  <si>
    <t>2-s2.0-79551684146</t>
  </si>
  <si>
    <t>CCS-09-05398</t>
  </si>
  <si>
    <t>['type whereas', 'sinrs ).', 'signals received', 'selective combining', 'scheduling schemes', 'scaling laws', 'receiver design', 'rate performance', 'optimal combining', 'noise ratios', 'multiuser multiple', 'multiple output', 'multiple beams', 'mobile terminal', 'linearly combined', 'limiting distribution', 'incorporating low', 'effective sinrs', 'effective signal', 'downlink systems', 'based sum', 'base station', 'average sum']</t>
  </si>
  <si>
    <t>extreme value theory | linear combining | multiple-input-multiple output (MIMO) | Opportunistic scheduling | space-division multiple access (SDMA)</t>
  </si>
  <si>
    <t>In this work, the sum-rate performance of joint opportunistic scheduling and receiver design (JOSRD) is analyzed for multiuser multiple-input-multiple output (MIMO) space-division multiple access (SDMA) downlink systems. In particular, we study linear rake receivers with selective combining, maximum ratio combining and optimal combining in which signals received from all antennas of each mobile terminal (MT) are linearly combined to improve the effective signal-to-interference-plus-noise ratios (SINRs). By exploiting limited feedback on the effective SINRs, the base station (BS) schedules simultaneous data transmission on multiple beams to the MTs with the largest effective SINRs. Using extreme value theory, the average sum-rates and their scaling laws for JOSRD are derived. In particular, it is shown that the limiting distribution of the effective signal-to-interference (SIR) is of the Frechet-type whereas that of the effective SINR converges to the Gumbel-type. Furthermore, the SIR-based sum-rate scaling laws are found to follow log K with 01, which stands in contrast to the SINR-based scaling laws governed by the conventional log log K form. Both analytical and simulation results confirm that significant performance improvement can be achieved by incorporating low-complexity linear combining techniques into the design of scheduling schemes in MIMO-SDMA downlink systems. ¬© 2011 IEEE.</t>
  </si>
  <si>
    <t>268-280</t>
  </si>
  <si>
    <t>60003398-60003269;60103653;60003269</t>
  </si>
  <si>
    <t>6603645302;7004671823;55665272100</t>
  </si>
  <si>
    <t>Pun, Man On;Koivunen, Visa;Poor, H. Vincent</t>
  </si>
  <si>
    <t>Finland;United States;United States</t>
  </si>
  <si>
    <t>Espoo;Cambridge;Princeton</t>
  </si>
  <si>
    <t>Aalto University;Mitsubishi Electric Research Laboratories;Princeton University</t>
  </si>
  <si>
    <t>60103653;60003398;60003269</t>
  </si>
  <si>
    <t>Pun M.</t>
  </si>
  <si>
    <t>Performance analysis of joint opportunistic scheduling and receiver design for MIMO-SDMA downlink systems</t>
  </si>
  <si>
    <t>10.1109/TCOMM.2011.110910.090175</t>
  </si>
  <si>
    <t>2-s2.0-79551685706</t>
  </si>
  <si>
    <t>NSC96-2628-E-002-004-MY3</t>
  </si>
  <si>
    <t>['tremendously enhanced', 'rs placement', 'relay station', 'placement strategy', 'optimal solution', 'mathematically formulated', 'ieee 802', 'formulated problem', 'efficient near', 'deployment strategy']</t>
  </si>
  <si>
    <t>IEEE 802.16j | placement | wireless relay network</t>
  </si>
  <si>
    <t>In this paper, we study the relay station (RS) placement strategy in IEEE 802.16j WiMAX networks. Specifically, the impact of RS placement on IEEE 802.16j network performance is analyzed. A throughput maximization RS placement problem is mathematically formulated as a binary integer programming problem. We prove the NP-hardness of the formulated problem. To find the sub-optimal solution to the problem with huge input size, we propose an efficient near-optimal placement solution for IEEE 802.16j WiMAX networks. Simulations on the IEEE 802.16j network performance with our RS placement strategy are conducted. The throughput performance shows that with the deployment strategy we proposed, the IEEE 802.16j network capacity can be tremendously enhanced, especially when hotspots are present in the network. ¬© 2011 IEEE.</t>
  </si>
  <si>
    <t>151-158</t>
  </si>
  <si>
    <t>60005429;60005429;60005429</t>
  </si>
  <si>
    <t>35956312700;7203056932;8338455600</t>
  </si>
  <si>
    <t>Lu, Hsiao Chen;Liao, Wanjiun;Lin, Frank Yeong Sung</t>
  </si>
  <si>
    <t>Lu H.</t>
  </si>
  <si>
    <t>Relay station placement strategy in IEEE 802.16j WiMAX networks</t>
  </si>
  <si>
    <t>10.1109/TCOMM.2010.110310.090558</t>
  </si>
  <si>
    <t>2-s2.0-79551685908</t>
  </si>
  <si>
    <t>NSC98-2221-E-224-019-MY3</t>
  </si>
  <si>
    <t>['study proposes', 'rvga method', 'provides approximately', 'proposed rvga', 'optimization problem', 'method using', 'channel capacity', 'achievable rates']</t>
  </si>
  <si>
    <t>Antenna selection | channel capacity | genetic algorithm | multiple-input multiple-output (MIMO)</t>
  </si>
  <si>
    <t>This study proposes a new antenna selection (AS) method using the real-valued genetic algorithm (RVGA) to improve the channel capacity of multiple-input/multiple-output (MIMO) systems. By defining a score function based on channel capacity, AS can be formulated as an optimization problem over a multidimensional real space, and solved by implementing the RVGA method. The simulation results show that the performance of the proposed RVGA AS provides approximately the same achievable rates as the optimal exhaustive search (ES) AS, while maintaining a moderate computational load. ¬© 2011 IEEE.</t>
  </si>
  <si>
    <t>58-60</t>
  </si>
  <si>
    <t>Lain, Jenn Kaie</t>
  </si>
  <si>
    <t>Douliou</t>
  </si>
  <si>
    <t>National Yunlin University of Science and Technology</t>
  </si>
  <si>
    <t>Lain J.</t>
  </si>
  <si>
    <t>Joint transmit/receive antenna selection for MIMO systems: A real-valued genetic approach</t>
  </si>
  <si>
    <t>10.1109/LCOMM.2010.120610.101741</t>
  </si>
  <si>
    <t>2-s2.0-79551688005</t>
  </si>
  <si>
    <t>2010-0016796</t>
  </si>
  <si>
    <t>['radiation characteristics', 'numerical computations', 'maximum gain', 'matching techniques', 'groove geometries', 'francis group', 'fourier transform', 'dimensional analysis', 'derived series', 'conducting flange', 'also made', '4 dbi', '12 grooves']</t>
  </si>
  <si>
    <t>Fourier transform | grooved conducting flange | mode matching | subwavelength aperture</t>
  </si>
  <si>
    <t>In this study, a two-dimensional analysis of the radiation from a subwavelength aperture antenna with a grooved conducting flange is conducted. Fourier transform and mode-matching techniques are employed to obtain a fast-convergent series solution. The derived series is efficient for numerical computations. The reflection and radiation characteristics are computed in terms of the number of grooves and the groove geometries. Measurements are also made to validate the proposed theoretical model. A maximum gain of 19.4 dBi is obtained when 12 grooves are created on the conducting flange. Copyright ¬© Taylor &amp; Francis Group, LLC.</t>
  </si>
  <si>
    <t>18-28</t>
  </si>
  <si>
    <t>1532527X</t>
  </si>
  <si>
    <t>Electromagnetics</t>
  </si>
  <si>
    <t>Hwang, Keum Cheol</t>
  </si>
  <si>
    <t>Dongguk University, Seoul</t>
  </si>
  <si>
    <t>Hwang K.</t>
  </si>
  <si>
    <t>Two-dimensional analysis of a subwavelength aperture antenna with a grooved conducting flange</t>
  </si>
  <si>
    <t>10.1080/02726343.2011.537925</t>
  </si>
  <si>
    <t>2-s2.0-79551695097</t>
  </si>
  <si>
    <t>['transformation optics', 'remote manipulation', 'radiation field', 'opposite phases', 'folded spaces', 'equivalent positions', 'equal magnitudes']</t>
  </si>
  <si>
    <t>Folded geometry | Folded space | Negative index metamaterials | Source manipulation | Transformation optics</t>
  </si>
  <si>
    <t>Using the idea of transformation optics, we propose a way to annihilate or re-shape the radiation field of a source through remote manipulation. The manipulation is enabled by metamaterials that correspond to space folding coordinate transformations. It is shown that when two coherent sources with equal magnitudes and opposite phases are placed at equivalent positions in normal and folded spaces, they 'annihilate' each other optically. The folded space also gives the possibility of creating complex multipole sources by placing simple sources separately in normal and folded spaces. These ideas may find applications in areas such as active noise control and antenna design techniques. ¬© 2011 IOP Publishing Ltd.</t>
  </si>
  <si>
    <t>Journal of Optics</t>
  </si>
  <si>
    <t>60008592;60008592;60008592;60008592</t>
  </si>
  <si>
    <t>7401512066;36941502400;55879646500;55031165900</t>
  </si>
  <si>
    <t>Lai, Yun;Zheng, Huihuo;Zhang, Zhao Qing;Chan, C. T.</t>
  </si>
  <si>
    <t>Hong Kong University of Science and Technology</t>
  </si>
  <si>
    <t>Lai Y.</t>
  </si>
  <si>
    <t>Manipulating sources using transformation optics with 'folded geometry'</t>
  </si>
  <si>
    <t>10.1088/2040-8978/13/2/024009</t>
  </si>
  <si>
    <t>2-s2.0-79551702787</t>
  </si>
  <si>
    <t>9140A03011210DZ02</t>
  </si>
  <si>
    <t>['spiral types', 'spiral amc', 'resonant frequency', 'perfect conductor', 'mpa ),', 'loop type', 'different applications', 'dielectric substrate', 'designing dual', 'band dual', 'amcs tend', 'amc );']</t>
  </si>
  <si>
    <t>In this work we investigate three different artificial ground planes for microstrip antenna design, which are useful for different applications. The three different ground plane configurations studied include: (i) conventional dielectric substrate backed by a perfect conductor; (ii) a loop type of artificial magnetic conductor (AMC); and a spiral-type of AMC. Both the loop and spiral types of AMCs tend to lower the resonant frequency of the microstrip patch antenna (MPA), as compared to that of the dielectric substrate, for the linearly polarized case. However, the spiral AMC can be used to realize circular polarization as well, at a different frequency band, hence, is useful for designing dual-band dual-polarization microstrip antennas. ¬© 2011 VSP.</t>
  </si>
  <si>
    <t>597-606</t>
  </si>
  <si>
    <t>60005465;60005465;60005465;60001439;60001439</t>
  </si>
  <si>
    <t>57214252326;8945567500;57202486312;7403914320;55197051100</t>
  </si>
  <si>
    <t>Zhang, Y.;Wang, B. Z.;Shao, W.;Yu, W.;Mittra, R.</t>
  </si>
  <si>
    <t>China;United States</t>
  </si>
  <si>
    <t>Chengdu;University Park</t>
  </si>
  <si>
    <t>University of Electronic Science and Technology of China;Pennsylvania State University</t>
  </si>
  <si>
    <t>60005465;60001439</t>
  </si>
  <si>
    <t>Zhang Y.</t>
  </si>
  <si>
    <t>Artificial ground planes for performance enhancement of microstrip antennas</t>
  </si>
  <si>
    <t>10.1163/156939311794500269</t>
  </si>
  <si>
    <t>2-s2.0-79751474906</t>
  </si>
  <si>
    <t>['whole surface', 'uniform grid', 'three regions', 'simple method', 'shadowed currents', 'primary objective', 'present work', 'po region', 'physical optics', 'new set', 'mom region', 'improved current', 'composite platforms', 'basis functions', 'antenna around']</t>
  </si>
  <si>
    <t>An improved current-based analysis combining the method of moments (MoM) with physical optics (PO) approximation is presented for antenna around an electrically large platform. In the analysis, the whole surface of the platform and the antenna is divided into three regions, namely, the MoM region, the lit PO region and the shadowed PO region, respectively. The shadowed currents are modified by a simple method of non-uniform grid. Furthermore, a new set of pulse vector basis functions is used to represent the currents in the PO region. The primary objective of applying these basis functions is to analyze the radiation of antenna around conducting, dielectric, or composite platforms. However, in the present work, only the conducting platform solution is presented and compared with other data. ¬© 2011 VSP.</t>
  </si>
  <si>
    <t>577-587</t>
  </si>
  <si>
    <t>110006033;110006033;110006033;110006033;110006033</t>
  </si>
  <si>
    <t>24177025900;7203001464;26657463700;16320302100;55378065700</t>
  </si>
  <si>
    <t>Ma, J.;Gong, S. X.;Ling, J.;Xu, Y. X.;Jiang, W.</t>
  </si>
  <si>
    <t>Science and Technology on Space Microwave Laboratory</t>
  </si>
  <si>
    <t>Ma J.</t>
  </si>
  <si>
    <t>Radiation analysis of antenna around electrically large platform using improved mom-po hybrid method</t>
  </si>
  <si>
    <t>10.1163/156939311794500241</t>
  </si>
  <si>
    <t>2-s2.0-79751479122</t>
  </si>
  <si>
    <t>['systematically simulated', 'singleand double', 'proper explanations', 'helix structure', 'helix metamaterials', 'helical metamaterials', 'function regions', 'double helix', 'antenna theory', 'also analyzed']</t>
  </si>
  <si>
    <t>A new broadband terahertz circular polarizer with a double-helix structure is proposed in this paper. Furthermore, we systematically simulated the performance of single- and double-helix circular polarizers. Our numerical simulation results show that the function regions of double-helical metamaterials are about 50% broader than those of the single-helical metamaterials in terahertz. We also analyzed the dependence of the performance of the singleand double-helix metamaterials on different structure parameters. Following the antenna theory and the metal wire grating theory, proper explanations were given to interpret the changes of performance with various structure parameters and the difference between the single and double helix. ¬© 2010 Optical Society of America.</t>
  </si>
  <si>
    <t>19-23</t>
  </si>
  <si>
    <t>Journal of the Optical Society of America A: Optics and Image Science, and Vision</t>
  </si>
  <si>
    <t>60087294;60087294;107136563;60087294</t>
  </si>
  <si>
    <t>36995483900;55716580000;36995671800;56529927100</t>
  </si>
  <si>
    <t>Li, Sheng Xi;Yang, Zhen Yu;Wang, Jing;Zhao, Ming</t>
  </si>
  <si>
    <t>Wuhan;Deyang</t>
  </si>
  <si>
    <t>Wuhan National Laboratory for Optoelectronics;Dongfang Electric Machinery Co., Ltd.</t>
  </si>
  <si>
    <t>60087294;107136563</t>
  </si>
  <si>
    <t>Li S.</t>
  </si>
  <si>
    <t>Broadband terahertz circular polarizers with single- and double-helical array metamaterials</t>
  </si>
  <si>
    <t>10.1364/JOSAA.28.000019</t>
  </si>
  <si>
    <t>2-s2.0-79751500631</t>
  </si>
  <si>
    <t>['therefore synthesized', 'switching sequence', 'simple structure', 'scanning beam', 'possible combinations', 'maximize gains', 'low cost', 'linear array', 'gain differences', 'four elements', 'desired directions', 'attractive alternative', 'activated elements']</t>
  </si>
  <si>
    <t>In this work, an array antenna based on antenna spatial diversity is developed. The antenna system contains 16 elements arranged as a linear array. In operation, only four elements are activated via RF switches while others are disconnected. By changing the combination of activated elements, diverse radiation patterns are produced. Array factor patterns calculated from all possible combinations are searched to edit a switching sequence to maximize gains at desired directions. A scanning beam can be therefore synthesized. The beam scanning performance is verified via comparison of computed and measured radiation patterns. In order to minimize the gain differences during scanning, a linear array with non-uniform element spacing is proposed. Although the antenna array developed here is relatively large compared to conventional phased array, it is an attractive alternative because of features such as simple structure, low cost, and low insertion loss. ¬© 2011 VSP.</t>
  </si>
  <si>
    <t>481-494</t>
  </si>
  <si>
    <t>60027709;60027709;60027709</t>
  </si>
  <si>
    <t>15757742500;55489632100;56119098700</t>
  </si>
  <si>
    <t>Liao, W. J.;Chang, S. H.;Lee, W. H.</t>
  </si>
  <si>
    <t>National Taiwan University of Science and Technology</t>
  </si>
  <si>
    <t>Liao W.</t>
  </si>
  <si>
    <t>Beam scanning array using spatial diversity</t>
  </si>
  <si>
    <t>10.1163/156939311794500232</t>
  </si>
  <si>
    <t>2-s2.0-79751503470</t>
  </si>
  <si>
    <t>UERPD290051</t>
  </si>
  <si>
    <t>['wide bandwidth', 'study develops', 'simulation results', 'parasitic patch', 'novel opposite', 'fired ceramic', 'fed networks', 'electrical effect', 'broadband performance', '85 ghz', '6 ghz', '35 dbi']</t>
  </si>
  <si>
    <t>This study develops a 28-GHz patch antenna array using LTCC (Low Temperature Co-fired Ceramic) technology, for use in applications of LMDS (Local Multipoint Distribution Service). The design comprises 2 √ó 2 stacked patch elements and parallel-fed networks, yielding a wide bandwidth and superior gain performance. Broadband performance is achieved by varying the dimensions of the parasitic patch. The arrays are excited through using a novel opposite-side feeding structure to prevent any electrical effect on the parasitic patch. Measurements correlate closely with the simulation results: a gain of 10.35 dBi and a bandwidth of 2.85 GHz (26.75-29.6 GHz) are achieved. ¬© 2011 VSP.</t>
  </si>
  <si>
    <t>527-538</t>
  </si>
  <si>
    <t>60020351;60020351;60020351;60020351;60020351;60020351</t>
  </si>
  <si>
    <t>7202995427;36727151600;36727839700;36659017400;7405939376;16309760500</t>
  </si>
  <si>
    <t>Chin, K. S.;Chang, H. T.;Liu, J. A.;Chen, B. G.;Cheng, J. C.;Fu, J. S.</t>
  </si>
  <si>
    <t>Taoyuan</t>
  </si>
  <si>
    <t>Chang Gung University</t>
  </si>
  <si>
    <t>Chin K.</t>
  </si>
  <si>
    <t>Stacked patch antenna array on LTCC substrate operated at 28 GHz</t>
  </si>
  <si>
    <t>10.1163/156939311794500223</t>
  </si>
  <si>
    <t>2-s2.0-79751511377</t>
  </si>
  <si>
    <t>['previous literature', 'paper demonstrates', 'paper concerns', 'mimo radar', 'larger target', 'input multiple', 'extended target', 'correlation characteristics', 'channels considering', 'antennas spacing']</t>
  </si>
  <si>
    <t>Antennas spacing | Correlation characteristics of channels | Multiple-input multiple-output (MIMO)</t>
  </si>
  <si>
    <t>This paper concerns the correlation characteristics of channels in Multiple-input multiple-output (MIMO) radar. We focus on the relation between the antennas spacing and the correlation characteristics of channels considering the extended target and narrow band signals. This paper demonstrates that the higher carrier frequency, larger target, shorter detecting distances and larger antennas spacing will get the lower correlation characteristics of channels in MIMO radar. Simulation results show the conclusion above and the difference between the results from this paper and ones in previous literature.</t>
  </si>
  <si>
    <t>175-178</t>
  </si>
  <si>
    <t>Chinese Journal of Electronics</t>
  </si>
  <si>
    <t>60024350;60024350;60024350;60024350</t>
  </si>
  <si>
    <t>36951561800;36067864000;36995630400;57192491402</t>
  </si>
  <si>
    <t>Chen, Haowen;Liu, Yongxiang;Yang, Zhaocheng;Li, Xiang</t>
  </si>
  <si>
    <t>Chen H.</t>
  </si>
  <si>
    <t>Correlation characteristics of channels in MIMO radar</t>
  </si>
  <si>
    <t>2-s2.0-79751516630</t>
  </si>
  <si>
    <t>['simple functions', 'ratio combining', 'mrc scheme', 'independent nakagami', 'high snr', 'form expression', 'fading channels', 'derived expressions', 'communication engineers']</t>
  </si>
  <si>
    <t>Nakagami-m fading | Symbol error rate (SER) performance | Transmit antenna selection</t>
  </si>
  <si>
    <t>This letter presents structurally simpler symbol error rate (SER) expressions for Transmit Antenna Selection/Maximal-Ratio Combining (TAS/MRC) scheme in independent Nakagami-m fading channels in a comparison with those in the literature. First, the SER is derived as a single infinite series of simple functions for arbitrary m. For integer m, the SER can be attained as a closed-form expression with a double finite series. Moreover, simple asymptotic SER expressions suggest that the TAS/MRC scheme can achieve a full diversity order at high SNR. Numerical and simulation results verify the conciseness of the derived expressions. Copyright ¬© 2011 The Institute of Electronics, Information and Communication Engineers.</t>
  </si>
  <si>
    <t>595-598</t>
  </si>
  <si>
    <t>E94-B</t>
  </si>
  <si>
    <t>IEICE Transactions on Communications</t>
  </si>
  <si>
    <t>60108698;60024908;60108698;60024908</t>
  </si>
  <si>
    <t>7402434057;35107273200;7004663285;7402944951</t>
  </si>
  <si>
    <t>Chiang, Ching Tai;Hung, Chia Chun;Yen, Nan Yang;Wu, Rong Ching</t>
  </si>
  <si>
    <t>Pingtung;Dashu</t>
  </si>
  <si>
    <t>National Pingtung University;I-Shou University</t>
  </si>
  <si>
    <t>60108698;60024908</t>
  </si>
  <si>
    <t>Chiang C.</t>
  </si>
  <si>
    <t>Concise performance analysis of maximal ratio combining with Transmit Antenna Selection in Nakagami-m fading channels</t>
  </si>
  <si>
    <t>10.1587/transcom.E94.B.595</t>
  </si>
  <si>
    <t>2-s2.0-79851471053</t>
  </si>
  <si>
    <t>['width ratios', 'operation frequency', 'improved bandwidth', 'experimentally verified', 'communication engineers', 'aperture height', '7 ghz', '23 percent']</t>
  </si>
  <si>
    <t>Cavity antenna | Dielectric resonator | Multi-layer substrate</t>
  </si>
  <si>
    <t>A dominant-mode rectangular cavity antenna design yielding an improved bandwidth is experimentally verified. Simple field theories indicate that extending the aperture height should increase the antenna bandwidth without shifting the operation frequency. Antenna samples built from a 4.4 dielectric constant material produce 3-dB efficiency bandwidths of 15 and 23 percent for the respective cavity height-to-width ratios of 0.5 and 0.75 at 7 GHz. Copyright ¬© 2011 The Institute of Electronics, Information and Communication Engineers.</t>
  </si>
  <si>
    <t>573-575</t>
  </si>
  <si>
    <t>60005273;60005273;60010484;60005273</t>
  </si>
  <si>
    <t>24825144100;55686295900;22985596500;10440346800</t>
  </si>
  <si>
    <t>Lee, Kook Joo;Kim, Moonil;Lee, Jung Aun;Jeon, Sanggeun</t>
  </si>
  <si>
    <t>Suwon;Seoul</t>
  </si>
  <si>
    <t>Samsung Group;Korea University</t>
  </si>
  <si>
    <t>60010484;60005273</t>
  </si>
  <si>
    <t>Lee K.J.</t>
  </si>
  <si>
    <t>Multi-layer dielectric cavity antennas with extended aperture height</t>
  </si>
  <si>
    <t>10.1587/transcom.E94.B.573</t>
  </si>
  <si>
    <t>2-s2.0-79851490489</t>
  </si>
  <si>
    <t>['upper bound', 'spatial multiplexing', 'spatial diversity', 'spatial correlation', 'relatively small', 'multiuser environments', 'multiuser diversity', 'letter investigates', 'communication engineers', 'asymptotic capacity', 'achievable capacity']</t>
  </si>
  <si>
    <t>Multiuser diversity | Multiuser scheduling | Spatial correlation | Spatial diversity</t>
  </si>
  <si>
    <t>This letter investigates the effects of spatial correlation on several multiple antenna schemes in multiuser environments. Using an order statistics upper bound on achievable capacity, we quantify the interaction among spatial correlation, spatial diversity, spatial multiplexing and multiuser diversity. Also, it is verified that the upper bound is tighter than asymptotic capacity when the number of users is relatively small. Copyright ¬© 2011 The Institute of Electronics, Information and Communication Engineers.</t>
  </si>
  <si>
    <t>591-594</t>
  </si>
  <si>
    <t>60032144;60032144;60032144</t>
  </si>
  <si>
    <t>13606167700;7402515996;8410559300</t>
  </si>
  <si>
    <t>Kim, Haelyong;Choi, Wan;Park, Hyuncheol</t>
  </si>
  <si>
    <t>Daejeon</t>
  </si>
  <si>
    <t>Korea Advanced Institute of Science and Technology</t>
  </si>
  <si>
    <t>Kim H.</t>
  </si>
  <si>
    <t>The effects of spatial correlation on multiple antenna techniques with multiuser scheduling</t>
  </si>
  <si>
    <t>10.1587/transcom.E94.B.591</t>
  </si>
  <si>
    <t>2-s2.0-79851498280</t>
  </si>
  <si>
    <t>['theoretical derivations', 'results show', 'outage probability', 'noise ratio', 'form expression', 'communication engineers', 'combined signal']</t>
  </si>
  <si>
    <t>Decode-and-forward | Error rate | Limited feedback beamforming | Multi-antenna relay | Outage probability</t>
  </si>
  <si>
    <t>In this letter, we study the performance of multi-antenna relay networks with limited feedback beamforming in decode-and-forward (DF) relaying. Closed-form expression for both outage probability and symbol error rate are derived by using the moment generation function (MGF) of the combined signal-to-noise ratio (SNR) at the destination. Subjected to a total power constraint, we also explore adaptive power allocation between source and relay to optimize the performance. Simulations are given to verify the correctness of our theoretical derivations. Results show that the proposed adaptive power allocation solution significantly outperforms the uniform power allocation method. Copyright ¬© 2011 The Institute of Electronics, Information and Communication Engineers.</t>
  </si>
  <si>
    <t>603-606</t>
  </si>
  <si>
    <t>60016930-107163874;60016930;60016930;60016930</t>
  </si>
  <si>
    <t>57191688226;55736995100;57215375238;35764627500</t>
  </si>
  <si>
    <t>Liu, Zhen;Wang, Xiaoxiang;Zhang, Hongtao;Song, Zhenfeng</t>
  </si>
  <si>
    <t>Beijing University of Posts and Telecommunications;China Academy of Telecommunication Research of MIIT</t>
  </si>
  <si>
    <t>60016930;107163874</t>
  </si>
  <si>
    <t>Liu Z.</t>
  </si>
  <si>
    <t>Performance analysis for multi-antenna relay networks with limited feedback beamforming</t>
  </si>
  <si>
    <t>10.1587/transcom.E94.B.603</t>
  </si>
  <si>
    <t>2-s2.0-79851505730</t>
  </si>
  <si>
    <t>['wave region', 'versatile transceivers', 'small integration', 'signal distortions', 'rr );', 'reconfigurable radios', 'rapidly developed', 'microwave band', 'microminiaturized low', 'interface circuit', 'highly likely', 'great advancements', 'future status', 'following devices', 'extensively used', 'everyday lives', 'discrete voltages', 'device etc', 'design circuits', 'defined radios', 'current status', 'cr ),', 'continuous voltage', 'communication engineers', 'classical technology', 'analog design']</t>
  </si>
  <si>
    <t>CMOS | Future | Integrated circuit | MEMS | RF | Transceiver</t>
  </si>
  <si>
    <t>As great advancements have been made in CMOS process technology over the past 20 years, RF CMOS circuits operating in the microwave band have rapidly developed from component circuit levels to multiband/multimode transceiver levels. In the next ten years, it is highly likely that the following devices will be realized: (i) versatile transceivers such as those used in software-defined radios (SDR), cognitive radios (CR), and reconfigurable radios (RR); (ii) systems that operate in the millimeterwave or terahertz-wave region and achieve high speed and large-capacity data transmission; and (iii) microminiaturized low-power RF communication systems that will be extensively used in our everyday lives. However, classical technology for designing analog RF circuits cannot be used to design circuits for the abovementioned devices since it can be applied only in the case of continuous voltage and continuous time signals; therefore, it is necessary to integrate the design of high-speed digital circuits, which is based on the use of discrete voltages and the discrete time domain, with analog design, in order to both achieve wideband operation and compensate for signal distortions as well as variations in process, power supply voltage, and temperature. Moreover, as it is thought that small integration of the antenna and the interface circuit is indispensable to achieve miniaturized micro RF communication systems, the construction of the integrated design environment with the Micro Electro Mechanical Systems (MEMS) device etc. of the different kind devices becomes more important. In this paper, the history and the current status of the development of RF CMOS circuits are reviewed, and the future status of RF CMOS circuits is predicted. Copyright ¬© 2011 The Institute of Electronics, Information and Communication Engineers.</t>
  </si>
  <si>
    <t>556-567</t>
  </si>
  <si>
    <t>E94-A</t>
  </si>
  <si>
    <t>IEICE Transactions on Fundamentals of Electronics, Communications and Computer Sciences</t>
  </si>
  <si>
    <t>60031126;60030788;60031126</t>
  </si>
  <si>
    <t>57211223796;6602691841;7003855958</t>
  </si>
  <si>
    <t>Ishihara, Noboru;Amakawa, Shuhei;Masu, Kazuya</t>
  </si>
  <si>
    <t>Tokyo;Higashihiroshima</t>
  </si>
  <si>
    <t>Tokyo Institute of Technology;Hiroshima University</t>
  </si>
  <si>
    <t>60031126;60030788</t>
  </si>
  <si>
    <t>Ishihara N.</t>
  </si>
  <si>
    <t>RF CMOS integrated circuit: History, current status and future prospects</t>
  </si>
  <si>
    <t>10.1587/transfun.E94.A.556</t>
  </si>
  <si>
    <t>2-s2.0-79951469946</t>
  </si>
  <si>
    <t>['used instead', 'single transceiver', 'simultaneous frequency', 'several hertz', 'scanning antenna', 'ranging technique', 'radiation patterns', 'potentially capable', 'obstacle imaging', 'mechanical scan', 'image quality', 'frequency analysis', 'frame frequency', 'fast frame', 'evaluated based', 'encoding technique', 'angular profiles', 'also studied', '1 hz']</t>
  </si>
  <si>
    <t>Frame frequency | Frequency scanning antenna | Millimeter-wave imaging | Radar | Ranging</t>
  </si>
  <si>
    <t>We fabricated and evaluated a prototype imaging system using the Simultaneous Frequency-Encoding technique, which is an active imaging technique that is potentially capable of fast frame-frequency imaging using a frequency-scanning antenna with only a single transceiver. The prototype performed simultaneous acquisition of pixels in elevation using Simultaneous Frequency-Encoding and performed a mechanical scan in azimuth. We also studied a ranging technique and incorporated it into the prototype. The ranging technique for Simultaneous Frequency-Encoding must take into account the characteristics of the frequency-scanning antenna, which are fundamental to Simultaneous Frequency-Encoding. We verified that ordinary range processing can be performed before frequency analysis with Simultaneous Frequency-Encoding, giving both range and angular profiles. The prototype was evaluated based on the radiation patterns of a receiver antenna comprising the frequency-scanning antenna and a reflector, on which both the image quality and ranging performance depend. Finally we conducted actual imaging tests and confirmed the capability of through-obstacle imaging. The frame frequency was only 0.1 Hz, which was due to the use of a slow mechanical scan in azimuth. However, assuming electronic beam forming is used instead of the mechanical scan, the frame frequency can be improved to several Hertz. ¬© Copyright 2011 The Institute of Electronics.</t>
  </si>
  <si>
    <t>206-214</t>
  </si>
  <si>
    <t>E94-C</t>
  </si>
  <si>
    <t>IEICE Transactions on Electronics</t>
  </si>
  <si>
    <t>60103907;60103907;60104081;60103907</t>
  </si>
  <si>
    <t>6602636179;56616027100;36817788900;6603751453</t>
  </si>
  <si>
    <t>Kamoda, H.;Derham, T.;Iwasaki, T.;Kuki, T.</t>
  </si>
  <si>
    <t>France;Japan</t>
  </si>
  <si>
    <t>Issy-les-Moulineaux;Tokyo</t>
  </si>
  <si>
    <t>Orange Labs;Nippon Hoso Kyokai</t>
  </si>
  <si>
    <t>60104081;60103907</t>
  </si>
  <si>
    <t>Kamoda H.</t>
  </si>
  <si>
    <t>Millimeter-wave imaging system using simultaneous frequency-encoding technique</t>
  </si>
  <si>
    <t>10.1587/transele.E94.C.206</t>
  </si>
  <si>
    <t>2-s2.0-79951474771</t>
  </si>
  <si>
    <t>University of Chemical Technology and Metallurgy</t>
  </si>
  <si>
    <t>VU-X-201/06</t>
  </si>
  <si>
    <t>UCTM</t>
  </si>
  <si>
    <t>['system surface', 'single yellow', 'photophysical properties', 'peripherally functionalized', 'paper reports', 'pamam scaffold', 'novel light', 'novel compounds', 'naphthalimide fluorophores', 'harvesting antennae', 'hals fragments', 'hals fragment', 'focal 1', 'fluorophores capable', 'efficiently transferring', 'divergent synthesis', 'core substituent', 'chromophoric system', 'business media', 'absorbing light']</t>
  </si>
  <si>
    <t>1,8-Naphthalimide | Hindered amine light stabilizers | Light-harvesting | Photoinduced electron transfer | Photostability | Polyamidoamine</t>
  </si>
  <si>
    <t>This paper reports on the divergent synthesis, photophysical properties and photodegradation of novel PAMAM dendrons, core and peripherally functionalized with 1,8-naphthalimide fluorophores. The novel compounds were configured as light-harvesting antennae where the system surface is labeled with blue emitting 4-allyloxy-1,8-naphthalimide "donor" fluorophores capable of absorbing light and efficiently transferring the energy to a single yellow-green emitting 4-alkylamino-1,8-naphthalimide "acceptor" dye. The focal 1,8-naphthalimide fluorophores in the antennae were modified with a HALS fragment (2,2,6,6-tetramethylpiperidine or 1,2,2,6,6-pentamethylpiperidine) with a view to improve their photostability. Novel light-harvesting systems showed highly efficient energy transfer, depending on the volume of the core substituent. Due to the HALS fragments the chromophoric system of the novel antennae showed higher photostability, while the photostability of the PAMAM scaffold was found to be lower. ¬© 2010 Springer Science+Business Media, LLC.</t>
  </si>
  <si>
    <t>51-63</t>
  </si>
  <si>
    <t>Journal of Fluorescence</t>
  </si>
  <si>
    <t>60022097;60022097</t>
  </si>
  <si>
    <t>36051771700;7004077073</t>
  </si>
  <si>
    <t>Georgiev, Nikolai I.;Bojinov, Vladimir B.</t>
  </si>
  <si>
    <t>Bulgaria</t>
  </si>
  <si>
    <t>Sofia</t>
  </si>
  <si>
    <t>University of Chemical Technology and Metallurgy Sofia</t>
  </si>
  <si>
    <t>Georgiev N.</t>
  </si>
  <si>
    <t>Design, synthesis and photostability of novel 1,8-naphthalimide PAMAM light-harvesting dendrons</t>
  </si>
  <si>
    <t>10.1007/s10895-010-0689-y</t>
  </si>
  <si>
    <t>2-s2.0-79951510561</t>
  </si>
  <si>
    <t>Council of Scientific and Industrial Research, India</t>
  </si>
  <si>
    <t>CSIR</t>
  </si>
  <si>
    <t>['widely discussed', 'time domain', 'tertiary complexes', 'tb 3', 'structural properties', 'steady state', 'selective excitations', 'pva polymer', 'pva indicates', 'pva film', 'photoluminescence properties', 'phen ligands', 'ir techniques', 'ions reveal', 'gd 3', 'energy transfer', 'encapsulation effect', 'emissive properties', 'emission intensity', 'business media', '3phen complex', '266 nm']</t>
  </si>
  <si>
    <t>1,10-Phenanthroline | Antenna ligand | Aromatic carboxylic acid | Energy transfer | Fluorescence enhancement | Lanthanide complex | Salicylic acid</t>
  </si>
  <si>
    <t>Ternary and tertiary complexes of Tb(Sal) 3Phen and Gd:Tb(Sal) 3Phen were synthesized and characterized in PVA polymer. The structural properties of these systems were evaluated on the basis of NMR and FT-IR techniques. The absorption, excitation and emissive properties of the Tb 3+ ion were improved when coordinated with Sal and Phen ligands. Photoluminescence properties of the complexes in solution, crystals and dispersed in PVA film were explored in steady state and in time domain. Selective excitations (487, 355, 310 and 266 nm) of Tb 3+, Sal and Gd 3+ ions reveal an intramolecular energy transfer process. The emission of Gd:Tb(Sal) 3Phen complex in PVA indicates the contribution of Gd 3+ ion to enhance the emission intensity of Tb 3+ ion. On the basis of these investigations, photophysics was widely discussed in terms of energy transfer and encapsulation effect. ¬© 2010 Springer Science+Business Media, LLC.</t>
  </si>
  <si>
    <t>423-432</t>
  </si>
  <si>
    <t>60008721;60008721;60008721</t>
  </si>
  <si>
    <t>57209519776;7004249315;7202655837</t>
  </si>
  <si>
    <t>Kaur, Gagandeep;Dwivedi, Y.;Rai, S. B.</t>
  </si>
  <si>
    <t>Varanasi</t>
  </si>
  <si>
    <t>Banaras Hindu University</t>
  </si>
  <si>
    <t>Kaur G.</t>
  </si>
  <si>
    <t>Gd &lt;sup&gt;3+&lt;/sup&gt; sensitized enhanced green luminescence in Gd:Tb(Sal) &lt;inf&gt;3&lt;/inf&gt;Phen complex in PVA</t>
  </si>
  <si>
    <t>10.1007/s10895-010-0731-0</t>
  </si>
  <si>
    <t>2-s2.0-79951514736</t>
  </si>
  <si>
    <t>['simulated patterns', 'signal extraction', 'response component', 'measured response', 'isolated antenna', 'infrared detector', 'incident radiation', 'fabricated device', 'directional criteria', 'device containing', 'coupled bolometers', 'also respond', 'additional device']</t>
  </si>
  <si>
    <t>Bolometric antenna | infrared antenna | numerical simulation | radiation pattern</t>
  </si>
  <si>
    <t>A bolometer, which is in the shape of an antenna, is investigated as an infrared detector. Similar to antenna-coupled bolometers, this device can be designed to meet specific spectral, polarization, and directional criteria. The fabricated device is not an isolated antenna; it contains lead lines for biasing and signal extraction, which also respond to the incident radiation and contribute to the measured response. An additional device is designed to measure this response component, which is then removed from the measured response of the device containing the antenna. The measured radiation patterns without lead-line contributions show excellent agreement with the simulated patterns. ¬© 2010 IEEE.</t>
  </si>
  <si>
    <t>218-221</t>
  </si>
  <si>
    <t>1077260X</t>
  </si>
  <si>
    <t>IEEE Journal on Selected Topics in Quantum Electronics</t>
  </si>
  <si>
    <t>60022144;60010339;60022144</t>
  </si>
  <si>
    <t>23668099800;15124334200;7006366203</t>
  </si>
  <si>
    <t>Krenz, Peter M.;Lail, Brian A.;Boreman, Glenn D.</t>
  </si>
  <si>
    <t>Orlando;Melbourne</t>
  </si>
  <si>
    <t>University of Central Florida;Florida Institute of Technology</t>
  </si>
  <si>
    <t>60022144;60010339</t>
  </si>
  <si>
    <t>Krenz P.</t>
  </si>
  <si>
    <t>Calibration of lead-line response contribution in measured radiation patterns of IR dipole arrays</t>
  </si>
  <si>
    <t>10.1109/JSTQE.2010.2046398</t>
  </si>
  <si>
    <t>2-s2.0-79951552775</t>
  </si>
  <si>
    <t>Engineering and Physical Sciences Research Council</t>
  </si>
  <si>
    <t>EP/D502225/1</t>
  </si>
  <si>
    <t>EPSRC</t>
  </si>
  <si>
    <t>['tunable emission', 'slothorn types', 'proved effective', 'dfb laser', 'balanced strain', 'absorber structure', '8 thz', '500 ghz', '100 ghz']</t>
  </si>
  <si>
    <t>Photodetectors | planar antenna | strain | submillimeter-wave generation</t>
  </si>
  <si>
    <t>We present experimental results on the performance of antenna-integrated photodiodes intended for use as photomixers to provide a tunable broadband source of terahertz (THz) radiation. In a balanced strain-absorber structure, we show that the introduction of strain has proved effective in enhancing the performance at frequencies above 500 GHz. A comparison of strained and unstrained devices confirms this claim. These structures are integrated with a range of antennas, including log periodic and slothorn types, designed for wideband THz emission. Using the devices as photomixers for the outputs from a DFB laser and an external cavity laser in the 1550 nm telecom window, tunable emission is demonstrated over the range from 100 GHz to 1.8 THz. ¬© 2010 IEEE.</t>
  </si>
  <si>
    <t>202-209</t>
  </si>
  <si>
    <t>60001359;60001359;60001898;60001359;60001359;60030469;60118521;60118521;60118521;60118521;60118521;60118521</t>
  </si>
  <si>
    <t>7006153735;55454032900;9639048400;35217616900;7406433242;7006831492;7102297209;7402049194;6602609953;25822998300;36129901500;14055876400</t>
  </si>
  <si>
    <t>Henning, Ian D.;Adams, Michael J.;Vaughan, Martin;Abraham, Thomas;Sun, Yun;Dyson, Angela;Moodie, David G.;Rogers, Dave C.;Cannard, Paul J.;Dosanjh, Sukhjiban;Skuse, Mark;Firth, Richard J.</t>
  </si>
  <si>
    <t>United Kingdom;United Kingdom;Ireland;United Kingdom</t>
  </si>
  <si>
    <t>Reading;Hull;Cork;Colchester</t>
  </si>
  <si>
    <t>Huawei Technologies (UK) Co., Ltd.;University of Hull;Tyndall National Institute;University of Essex</t>
  </si>
  <si>
    <t>60118521;60030469;60001898;60001359</t>
  </si>
  <si>
    <t>Henning I.</t>
  </si>
  <si>
    <t>Novel antenna-integrated photodiodes with strained absorbers designed for use as terahertz sources</t>
  </si>
  <si>
    <t>10.1109/JSTQE.2010.2049196</t>
  </si>
  <si>
    <t>2-s2.0-79951555639</t>
  </si>
  <si>
    <t>U.S. Department of Energy</t>
  </si>
  <si>
    <t>FI011090528</t>
  </si>
  <si>
    <t>USDOE</t>
  </si>
  <si>
    <t>['two order', 'submillimeter wave', 'recent results', 'prior generations', 'plasmonic detectors', 'plasmonic absorber', 'magnitude improvement', 'integrated bolometer', 'detection technology', 'current generation', 'bolometric sensor', 'band antenna']</t>
  </si>
  <si>
    <t>Bolometers | millimeter wave detectors | millimeter wave devices | plasmonics</t>
  </si>
  <si>
    <t>We present the development of tunable, narrow-band plasmonic millimeter wave detectors. The current generation of this class of detector monolithically integrates a 2-D plasmonic absorber and a bolometric sensor in a GaAs/AlGaAs HEMT located at the vertex of a broad-band antenna. Response and transport measurements demonstrate absorption by high-order plasmon modes sensed by the integrated bolometer and with a two order of magnitude improvement in sensitivity and noise equivalent power over prior generations of 2-D plasmonic detectors. We compare these recent results with the state of the art in millimeter and submillimeter wave-detection technology. ¬© 2010 IEEE.</t>
  </si>
  <si>
    <t>85-91</t>
  </si>
  <si>
    <t>60029241;60007033;60007843;60007843;60029241</t>
  </si>
  <si>
    <t>7006001362;6602653363;7005206923;9041403300;35417089300</t>
  </si>
  <si>
    <t>Dyer, Gregory C.;Aizin, Gregory R.;Reno, John L.;Shaner, Eric A.;Allen, S. James</t>
  </si>
  <si>
    <t>Santa Barbara;Albuquerque;New York</t>
  </si>
  <si>
    <t>University of California, Santa Barbara;Sandia National Laboratories, New Mexico;City University of New York</t>
  </si>
  <si>
    <t>60029241;60007843;60007033</t>
  </si>
  <si>
    <t>Dyer G.</t>
  </si>
  <si>
    <t>Novel tunable millimeter-wave grating-gated plasmonic detectors</t>
  </si>
  <si>
    <t>10.1109/JSTQE.2010.2049096</t>
  </si>
  <si>
    <t>2-s2.0-79951556116</t>
  </si>
  <si>
    <t>['ultrasound signal', 'ultrasound pitch', 'paper presents', 'microwave signal', 'microwave components', 'full waveform', 'detailed description', 'described first', 'catch system', 'also presented']</t>
  </si>
  <si>
    <t>This paper presents a wireless ultrasound sensing system that uses frequency conversion to convert the ultrasound signal to a microwave signal and transmit it directly without digitization. Constructed from a few passive microwave components, the sensor is able to sense, modulate, and transmit the full waveform of ultrasound signals wirelessly without requiring any local power source. The principle of operation of the unpowered wireless ultrasound sensor is described first, and this is followed by a detailed description of the implementation of the sensor and the sensor interrogation unit using commercially available antennas and microwave components. Validation of the sensing system using an ultrasound pitch-catch system and the power analysis model of the system are also presented.</t>
  </si>
  <si>
    <t>1361665X</t>
  </si>
  <si>
    <t>Smart Materials and Structures</t>
  </si>
  <si>
    <t>60003467;60003467;60003467</t>
  </si>
  <si>
    <t>35778246600;57199322582;35181100100</t>
  </si>
  <si>
    <t>Huang, H.;Paramo, D.;Deshmukh, S.</t>
  </si>
  <si>
    <t>Arlington</t>
  </si>
  <si>
    <t>The University of Texas at Arlington</t>
  </si>
  <si>
    <t>Unpowered wireless transmission of ultrasound signals</t>
  </si>
  <si>
    <t>10.1088/0964-1726/20/1/015017</t>
  </si>
  <si>
    <t>2-s2.0-79951611521</t>
  </si>
  <si>
    <t>['typically used', 'top surface', 'new method', 'nearly 95', 'frontal rcs', 'electromagnetic bandgap', 'cp ).', 'copper film', 'bearing structures', 'based upon', 'authors developed', 'antenna performance', 'antenna declined', 'also designed']</t>
  </si>
  <si>
    <t>In this study, the authors developed a radar absorbing method to reduce the antenna radar cross section (RCS) without any loss of antenna performance. The new method was based upon an electromagnetic bandgap (EBG) absorber using conducting polymer (CP). First, a microstrip patch antenna was made by using a copper film and glass/epoxy composite materials, which are typically used for load-bearing structures, such as aircraft and other vehicles. Then, CP EBG patterns were also designed that had a 90% electromagnetic (EM) wave absorbing performance within the X-band (8.2-12.4 GHz). Finally, the CP EBG patterns were printed on the top surface of the microstrip patch antenna. The measured radar absorbing performance of the fabricated patch antenna showed that the frontal RCS of the antenna declined by nearly 95% at 10 GHz frequency while the CP EBG patterns had almost no effect on the antenna's performance.</t>
  </si>
  <si>
    <t>36767930400;57198500108;35304819600</t>
  </si>
  <si>
    <t>Jang, Hong Kyu;Lee, Won Jun;Kim, Chun Gon</t>
  </si>
  <si>
    <t>Jang H.</t>
  </si>
  <si>
    <t>Design and fabrication of a microstrip patch antenna with a low radar cross section in the X-band</t>
  </si>
  <si>
    <t>10.1088/0964-1726/20/1/015007</t>
  </si>
  <si>
    <t>2-s2.0-79951637187</t>
  </si>
  <si>
    <t>2008AA04A102</t>
  </si>
  <si>
    <t>['schottky diodes', 'reset circuit', 'poly four', 'paper presents', 'local oscillator', 'iec 18000', 'external components', 'eeprom supported', 'die size', 'control logic', 'business media', 'bandgap reference', '6b standard', '5 dbi', '4 w', '36 dbm', '10 œºa', '0 mm']</t>
  </si>
  <si>
    <t>Low power | Passive transponder | RFID | UHF</t>
  </si>
  <si>
    <t>This paper presents a low power passive UHF RFID transponder IC, which is compatible with ISO/IEC 18000-6B Standard, operating at the 915 MHz ISM band with the total supply current consumption less than 10 ŒºA. The fully integrated passive transponder, whose reading distance more than 3 m at 4 W (36 dBm) EIRP with an antenna gain less than 1.5 dBi, is powered by the received RF energy. There are no external components, except for the antenna. The transponder IC includes matching network, rectifier, regulator, power on reset circuit, local oscillator, bandgap reference, AM demodulator, backscatter, control logic and memory. The IC is fabricated using Chartered 0.35 Œºm two-poly four-metal CMOS process with Schottky diodes and EEPROM supported. The die size is 1.5 mm √ó 1.0 mm. ¬© 2010 Springer Science+Business Media, LLC.</t>
  </si>
  <si>
    <t>61-66</t>
  </si>
  <si>
    <t>Analog Integrated Circuits and Signal Processing</t>
  </si>
  <si>
    <t>60019533-60018038;60019533;60019533</t>
  </si>
  <si>
    <t>55286579300;8569623300;55500177100</t>
  </si>
  <si>
    <t>Chen, Li Ying;Mao, Lu Hong;Huang, Xiao Zong</t>
  </si>
  <si>
    <t>Tianjin;Tianjin</t>
  </si>
  <si>
    <t>Tianjin University;Nankai University</t>
  </si>
  <si>
    <t>60019533;60018038</t>
  </si>
  <si>
    <t>Chen L.</t>
  </si>
  <si>
    <t>Design and analysis of a low power passive UHF RFID transponder IC</t>
  </si>
  <si>
    <t>10.1007/s10470-010-9521-5</t>
  </si>
  <si>
    <t>2-s2.0-79951677614</t>
  </si>
  <si>
    <t>['therefore believed', 'solvent extract', 'results indicate', 'polar compounds', 'penis toward', 'mating behavior', 'longissima came', 'important role', 'hexane extract', 'fraction eluted', 'female elytra', 'female body', 'female b', 'direct contact', 'crude extract', 'chrysomelidae ),', 'brontispa longissima', 'active fraction', 'abdominal tip']</t>
  </si>
  <si>
    <t>Coconut | Hydrocarbon | Mating behavior</t>
  </si>
  <si>
    <t>To clarify the presence of a pheromone in Brontispa longissima (Coleoptera: Chrysomelidae), we observed its mating behavior and conducted a series of bioassays. When male and female B. longissima came in contact, the male was observed to hold and mount the female, extend its penis toward her abdominal tip, and copulate. The male was observed to hold the female only after he had touched her with his antennae and/or forelegs. Males showed similar mating attempts toward females killed by freezing. On the other hand, no males showed mating attempts toward females washed with hexane, but they did toward females washed with hexane and re-treated with hexane extract of the female body or female elytra. Furthermore, males showed similar mating attempts toward a glass dummy treated with a solvent extract of female elytra. These results indicate the presence of a female sex pheromone that is perceptible by direct contact and plays an important role in mating in B. longissima. When the crude extract of female elytra was subjected to silica gel chromatography, only the fraction eluted with hexane elicited mating behavior in males. Furthermore, when the active fraction was chromatographed on AgNO3-impregnated silica gel, only the fraction eluted with hexane elicited mating behavior in males. The contact sex pheromone of B. longissima is therefore believed to consist of one or more less-polar compounds, probably saturated hydrocarbons.</t>
  </si>
  <si>
    <t>99-106</t>
  </si>
  <si>
    <t>Japan Agricultural Research Quarterly</t>
  </si>
  <si>
    <t>60023286-60006155;60023286-60011047;60023286;60023286</t>
  </si>
  <si>
    <t>7005863634;16021982900;43861114500;55468330800</t>
  </si>
  <si>
    <t>Kawazu, Kei;Ichiki, Ryoko T.;Dang, Dung T.;Nakamura, Satoshi</t>
  </si>
  <si>
    <t>Tsukuba;Fukuoka;Ibaraki</t>
  </si>
  <si>
    <t>Japan International Research Center for Agricultural Sciences;Kyushu University;Institute for Agro-Environmental Sciences, NARO</t>
  </si>
  <si>
    <t>60023286;60011047;60006155</t>
  </si>
  <si>
    <t>Kawazu K.</t>
  </si>
  <si>
    <t>Mating sequence and evidence for the existence of a female contact sex pheromone in Brontispa longissima (Coleoptera: Chrysomelidae)</t>
  </si>
  <si>
    <t>10.6090/jarq.45.99</t>
  </si>
  <si>
    <t>2-s2.0-79951700119</t>
  </si>
  <si>
    <t>['¬© 2010', 'without contending', 'using fpga', 'turning problem', 'small even', 'requires input', 'real time', 'rapidly transposing', 'radio telescopes', 'radio interferometry', 'optical technology', 'major bottleneck', 'limited portion', 'large numbers', 'frequency range', 'expensive general', 'cornerturner cost', 'called corner', 'antenna need', 'analog logic']</t>
  </si>
  <si>
    <t>Methods: data analysis | Techniques: interferometric</t>
  </si>
  <si>
    <t>The so-called corner-turning problem is a major bottleneck for radio telescopes with large numbers of antennas. The problem is essentially that of rapidly transposing a matrix that is too large to store on one single device; in radio interferometry, it occurs because data from each antenna need to be routed to an array of processors each of which will handle a limited portion of the data (say, a frequency range) but requires input from each antenna. We present a low-cost solution allowing the correlator to transpose its data in real time, without contending for bandwidth, via a butterfly network requiring neither additional RAM memory nor expensive general-purpose switching hardware. We discuss possible implementations of this using FPGA, CMOS, analog logic and optical technology, and conclude that the cornerturner cost can be small even for upcoming massive radio arrays. ¬© 2010 The Authors. Journal compilation ¬© 2010 RAS.</t>
  </si>
  <si>
    <t>2075-2080</t>
  </si>
  <si>
    <t>60003561;60103460;60103460;60103460;60025038;60027485</t>
  </si>
  <si>
    <t>10141812100;7005575954;36983292300;25723928300;36983378000;7004526215</t>
  </si>
  <si>
    <t>Lutomirski, Andrew;Tegmark, Max;Sanchez, Nevada J.;Stein, Leo C.;Urry, W. Lynn;Zaldarriaga, Matias</t>
  </si>
  <si>
    <t>United States;United States;United States;United States</t>
  </si>
  <si>
    <t>Cambridge;Princeton;Berkeley;Cambridge</t>
  </si>
  <si>
    <t>MIT Kavli Institute for Astrophysics and Space Research;Institute for Advanced Studies;University of California, Berkeley;Center for Theoretical Physics</t>
  </si>
  <si>
    <t>60103460;60027485;60025038;60003561</t>
  </si>
  <si>
    <t>Lutomirski A.</t>
  </si>
  <si>
    <t>Solving the corner-turning problem for large interferometers</t>
  </si>
  <si>
    <t>10.1111/j.1365-2966.2010.17587.x</t>
  </si>
  <si>
    <t>2-s2.0-79951711603</t>
  </si>
  <si>
    <t>CityU</t>
  </si>
  <si>
    <t>['transmission area', 'traffic demands', 'traffic demand', 'step solution', 'routing trees', 'radio serves', 'grained adjustment', 'gateway nodes', 'first formulate', 'directional antennas', 'channel multi', 'business media', 'assign channels', 'antenna orientations']</t>
  </si>
  <si>
    <t>Directional antenna | Multi-channel multi-radio system | Topology control | Wireless mesh network</t>
  </si>
  <si>
    <t>Directional antennas are widely used technologies for reducing signal interference and increasing spatial reuse. In this paper, we propose a topology control method for multi-channel multi-radio wireless mesh networks that use directional antennas. We are given a set of mesh routers installed in a region and some of them are gateway nodes that are connected to the Internet via wired lines. Each router has a traffic demand (Internet access traffic) generated from the end-users. The problem is how to adjust antenna orientations of radios and assign channels to them to construct a logical network topology, such that the minimum delivery ratio of traffic demands of routers is maximized. We first formulate the problem to an equivalent optimization problem with a clearer measurable metric, which is to minimize the largest interfering traffic of links in the network. We then propose a three-step solution to solve the problem. Firstly, we construct a set of routing trees, with the objective to balance the traffic among tree links. Secondly, we assign the radios of a node to the links it needs to serve, such that the total traffic load of the links that each radio serves is as balanced as possible. Thirdly, we do a fine-grained adjustment of antenna orientations and assign channels to them, such that the transmission area of each antenna will cover all the links it serves and the largest interfering traffic of links is minimized. ¬© 2010 Springer Science+Business Media, LLC.</t>
  </si>
  <si>
    <t>41-51</t>
  </si>
  <si>
    <t>Wireless Networks</t>
  </si>
  <si>
    <t>60029306;60013983;60092530</t>
  </si>
  <si>
    <t>57022430800;7201933846;55718542500</t>
  </si>
  <si>
    <t>Liu, Qin;Jia, Xiaohua;Zhou, Yuan</t>
  </si>
  <si>
    <t>China;China;Hong Kong</t>
  </si>
  <si>
    <t>Shenzhen;Wuhan;Kowloon</t>
  </si>
  <si>
    <t>Huawei Technologies Co., Ltd.;Wuhan University;City University of Hong Kong</t>
  </si>
  <si>
    <t>60092530;60029306;60013983</t>
  </si>
  <si>
    <t>Topology control for multi-channel multi-radio wireless mesh networks using directional antennas</t>
  </si>
  <si>
    <t>10.1007/s11276-010-0263-1</t>
  </si>
  <si>
    <t>2-s2.0-79951726405</t>
  </si>
  <si>
    <t>['water content', 'underground structure', 'time arrivals', 'straight analysis', 'simulation results', 'simulation data', 'recovered using', 'real permittivity', 'permittivity estimation', 'performed using', 'perform zero', 'offset profiling', 'mechanical properties', 'hole radar', 'geotechnical testing', 'generally used', 'frequency domain', 'frequency band', 'dissipative properties', 'antenna geometries']</t>
  </si>
  <si>
    <t>Road surface quality is very sensitive to the mechanical properties of an underground structure and particularly to its water content. Depth sounding using boreholes is generally used for geotechnical testing and particularly oven dried measurements. In parallel, electromagnetic measurements based on a cross-hole radar to perform zero-offset profiling are proposed in this paper. Thus, two specific large band dip√≥le geometries, a 3D folded dipole and a planar blade dipole have been designed to work in the frequency band [0.5;1.5] GHz in order to estimate the vertical water content of a multilayered clay sand embankment test site. The design of both antenna geometries and their integration in a transmission link considering a cross-hole radar with a separation distance less than 1 m, has been performed using the finite difference time-domain (FDTD) commercial software EMPIRE¬Æ The picking of the time arrivals has allowed to estimate the real permittivity and the volumetric moisture content using Malicki's relation. The comparison of measurement and simulation results has allowed to highlight the contrasts of real permittivities induced by the volumetric water content and the embankment compaction level. Moreover, in this study the dissipative properties in the soil have been evaluated as they represent complementary depth properties closely linked to the accuracy of the first arrivals picking used for the permittivity estimation, The intrinsic attenuation evaluation is based on a straight analysis in the frequency domain of successive transmission coefficients using the centroid frequency downshift method. Afterwards the electrical conductivity profile has been recovered using a full-wave FDTD analysis and a comparison between measurement and simulation data. ¬© 2010 European Association of Geoscientists &amp; Engineers.</t>
  </si>
  <si>
    <t>67-76</t>
  </si>
  <si>
    <t>Near Surface Geophysics</t>
  </si>
  <si>
    <t>60001422;60014644;60001422;110031990;60001422</t>
  </si>
  <si>
    <t>9133130000;55224072100;35194609300;57213234705;55977697900</t>
  </si>
  <si>
    <t>Rejiba, Fay√ßal;Sagnard, Florence;Schamper, Cyril;Froumentin, Michel;Gu√©rin, Roger</t>
  </si>
  <si>
    <t>France;France;France</t>
  </si>
  <si>
    <t>Paris;Paris;Rouen</t>
  </si>
  <si>
    <t>LCPC Laboratoire Central des Ponts et Chauss√©es;Sorbonne Universite;ERA 23</t>
  </si>
  <si>
    <t>60014644;60001422;110031990</t>
  </si>
  <si>
    <t>Rejiba F.</t>
  </si>
  <si>
    <t>Zero-offset profiling using frequency cross-hole radar in a layered embankment test site: Antenna design, simulation and experimental results</t>
  </si>
  <si>
    <t>10.3997/1873-0604.2010058</t>
  </si>
  <si>
    <t>2-s2.0-79951819295</t>
  </si>
  <si>
    <t>['tree canopies', 'transponder size', 'transponder must', 'tracking range', 'track insects', 'system transmits', 'stringent requirements', 'small insect', 'rf transponder', 'open terrain', 'monitoring technologies', 'methods used', 'maintained within', 'held transmitter', 'biological engineers', 'better understanding', 'angles must', '882 ghz']</t>
  </si>
  <si>
    <t>Entomology | Instrumentation | Radio frequency | Transponder</t>
  </si>
  <si>
    <t>Monitoring technologies are needed to track insects and gain a better understanding of their behavior, population, migration, and movement. A portable microwave harmonic-radar tracking system that utilizes antenna miniaturization techniques was investigated to achieve this goal. The system mainly consists of a compact radar unit, a hand-held transmitter/receiver (Tx/Rx) patch antenna array panel, and a passive radio frequency (RF) transponder. The system transmits a signal at 5.882 GHz and receives returned signals in the 11.764 GHz band. The RF transponder to be mounted on insects is a 9.63 mm √ó 9.63 mm flat plane weighing 6 mg. Tests were conducted to optimize the horizontal and vertical tracking ranges of the system by measurement of radio frequency signal strength from the transponder in open terrain, inside tree canopies, and underground at different tracking angles. In open terrain, a directional tracking range of over 60 m was achieved. However, obstructions from tree canopies and the high water content of leaves severely weakened the microwave signal strength and restricted the tracking range to below 20 m. To obtain maximum signal strength, the Tx/Rx antenna panel and the transponder must be in a mutually clear line of sight and their angles must be maintained within a 10¬∞ range. However, the use of harmonic radar technology to develop a portable tracking system with a small insect-borne transponder currently poses insurmountable challenges for antenna design due to the very stringent requirements to accommodate the tracking range, the transponder size and mass, and the methods used to attach the transponders to insects. ¬© 2011 American Society of Agricultural and Biological Engineers.</t>
  </si>
  <si>
    <t>355-362</t>
  </si>
  <si>
    <t>Transactions of the ASABE</t>
  </si>
  <si>
    <t>60032280;60003500;60032280;60003342;60003500</t>
  </si>
  <si>
    <t>7404663658;6506648219;7004309019;55893972100;7102576479</t>
  </si>
  <si>
    <t>Zhu, H.;Psychoudakis, D.;Brazee, R. D.;Thistle, H. W.;Volakis, J. L.</t>
  </si>
  <si>
    <t>Washington, D.C.;Columbus;Washington, D.C.</t>
  </si>
  <si>
    <t>United States Department of Agriculture;The Ohio State University;USDA Forest Service</t>
  </si>
  <si>
    <t>60032280;60003500;60003342</t>
  </si>
  <si>
    <t>Zhu H.</t>
  </si>
  <si>
    <t>Capability of patch antennas in a portable harmonic radar system to track insects</t>
  </si>
  <si>
    <t>2-s2.0-79951840674</t>
  </si>
  <si>
    <t>['tabu search', 'study introduces', 'reduce strongly', 'rectangular antennas', 'four examples', 'computation time']</t>
  </si>
  <si>
    <t>analysis | neural networks | rectangular microstrip antenna | resonant frequency | synthesis | tabu search</t>
  </si>
  <si>
    <t>This study introduces an original theoretical approach for rectangular microstrip antennas analysis and design. The purpose method consists in the coupling between artificial neural networks tool applied to the analysis of rectangular antennas and a tabu search for the optimization. A neural network acting as database will allow to reduce strongly the computation time. This method will be illustrated in four examples. ¬© 2010 John Wiley &amp; Sons, Ltd.</t>
  </si>
  <si>
    <t>144-153</t>
  </si>
  <si>
    <t>60068756;60068756;60068756</t>
  </si>
  <si>
    <t>6507887755;6602624122;7003363059</t>
  </si>
  <si>
    <t>Merad, L.;Bendimerad, F. T.;Meriah, Sidi Mohammed</t>
  </si>
  <si>
    <t>Algeria</t>
  </si>
  <si>
    <t>Tlemcen</t>
  </si>
  <si>
    <t>Universit√© Abou Bekr Belkaid Tlemcen</t>
  </si>
  <si>
    <t>Merad L.</t>
  </si>
  <si>
    <t>Design and resonant frequency calculation of rectangular microstrip antennas</t>
  </si>
  <si>
    <t>10.1002/jnm.767</t>
  </si>
  <si>
    <t>2-s2.0-79951891664</t>
  </si>
  <si>
    <t>Natural Environment Research Council</t>
  </si>
  <si>
    <t>NE/E007023/1</t>
  </si>
  <si>
    <t>NERC</t>
  </si>
  <si>
    <t>['typically smaller', 'three additions', 'term record', 'systematic decrease', 'radiosonde measurements', 'pw estimates', 'particular value', 'mean rms', 'mean bias', 'increasingly long', 'greater potential', 'gps measurements', 'gps estimates', 'gps data', 'gps agreements', 'global reanalysis', 'cumulative effect', 'art models', 'also compare', 'accurate model', '2004 shows']</t>
  </si>
  <si>
    <t>Homogeneously reprocessed GPS data offer the possibility of an accurate, stable, and increasingly long-term record of integrated precipitable water vapor (PW) of particular value in data sparse regions. We present such a global reanalysis of GPS data, focusing on 12 Antarctic sites. We show stepwise improvements of GPS zenith total delay (ZTD) estimates upon adoption of each of (1) absolute antenna phase centre variations, (2) VMF1 tropospheric mapping functions, and (3) an accurate model of a priori zenith hydrostatic delay (ZHD) from observed surface meteorological data. The cumulative effect of these three additions to the analysis is a systematic decrease in the magnitude of GPS estimates of ZTD by an average of ‚àº11 mm ZTD (‚àº1.8 mm PW). The resultant GPS PW data set for 2004 shows a mean bias to radiosonde measurements of -0.48 mm PW. Our conclusion is that, in Antarctica at least, a proportion of the widely observed bias between GPS and radiosonde measurements can be explained by earlier GPS analysis deficiencies. We also compare our GPS PW measurements with AIRS and MODIS level 2 PW products. The GPS agreements with AIRS and MODIS are comparable. Reanalyzed GPS gives typically larger measurements than AIRS with a mean site bias of 0.58 mm PW and a mean rms of 1.24 mm PW. By contrast, the GPS measurements are typically smaller than those from MODIS, with a mean site bias of -0.35 mm PW and rms of 1.42 mm PW. PW estimates from reprocessed GPS solutions using state-of-the-art models now have greater potential for assimilation into regional or global numerical weather models. Copyright ¬© 2011 by the American Geophysical Union.</t>
  </si>
  <si>
    <t>D04107</t>
  </si>
  <si>
    <t>Journal of Geophysical Research Atmospheres</t>
  </si>
  <si>
    <t>60006222;60006222;60006222;60006222</t>
  </si>
  <si>
    <t>57197884529;26643595600;57202524778;36907539800</t>
  </si>
  <si>
    <t>Thomas, Ian D.;King, Matt A.;Clarke, Peter J.;Penna, Nigel T.</t>
  </si>
  <si>
    <t>Newcastle</t>
  </si>
  <si>
    <t>Newcastle University</t>
  </si>
  <si>
    <t>Thomas I.</t>
  </si>
  <si>
    <t>Precipitable water vapor estimates from homogeneously reprocessed GPS data: An intertechnique comparison in Antarctica</t>
  </si>
  <si>
    <t>10.1029/2010JD013889</t>
  </si>
  <si>
    <t>2-s2.0-79951901064</t>
  </si>
  <si>
    <t>['wide variety', 'special arrangement', 'reasonable data', 'pulsed system', 'penetration depth', 'penetrating radar', 'normally possible', 'new stepped', 'line direction', 'gpr uses', 'good data', 'frequency domain', 'data processing', 'coupled antennae', 'coupled antenna', 'comparing data', 'close spacing', 'bad coupling']</t>
  </si>
  <si>
    <t>Air-coupled antennae | Data processing | Penetration depth | SFCW | Stepped-frequency GPR</t>
  </si>
  <si>
    <t>A new stepped-frequency continuous wave (SFCW) ground-penetrating radar (GPR) system was tested. The GPR uses a special arrangement of different antenna sizes to cover a large frequency bandwidth and to have a very close spacing between the air-coupled antennae, closer to the Nyquist sampling interval in a cross-line direction than is normally possible during conventional field recording. The data processing is described but is more complicated than for a pulsed system and very time-consuming. A new background removal in frequency domain has also been shown to be an alternative. Comparing data from this SFCW and a pulsed system reveals that there is no advantage using frequency domain technology with an air-coupled antenna. The penetration depth is even significantly reduced, and hence the stepped-frequency technology provides only reasonable data in about 20% of the cases where good data are recorded with a time domain system using a ground-coupled antenna, as tested on a wide variety of sites and applications. This can be explained by the bad coupling to the ground and the strong first reflection of the air-coupled antenna. ¬© 2011 John Wiley &amp; Sons, Ltd.</t>
  </si>
  <si>
    <t>15-25</t>
  </si>
  <si>
    <t>Archaeological Prospection</t>
  </si>
  <si>
    <t>Leckebusch, J√ºrg</t>
  </si>
  <si>
    <t>Switzerland</t>
  </si>
  <si>
    <t>Zurich</t>
  </si>
  <si>
    <t>Terra Vermessungen Ag</t>
  </si>
  <si>
    <t>Leckebusch J.</t>
  </si>
  <si>
    <t>Comparison of a stepped-frequency continuous wave and a pulsed GPR system</t>
  </si>
  <si>
    <t>10.1002/arp.396</t>
  </si>
  <si>
    <t>2-s2.0-79951951232</t>
  </si>
  <si>
    <t>University of Rhode Island</t>
  </si>
  <si>
    <t>URI</t>
  </si>
  <si>
    <t>['usable bandwidths', 'unprecedented ability', 'rights reserved', 'resonant properties', 'raised doubts', 'perceived disadvantages', 'octave bandwidth', 'negligible loss', 'narrow bandwidths', 'metamaterials provide', 'metamaterial properties', 'metahorn confirm', 'loss performance', 'full potential', 'flat lenses', 'example illustrates', 'enabling technology', 'dispersion engineering', 'diffraction limit', 'design metamaterials', 'coatings capable', 'bring metamaterials']</t>
  </si>
  <si>
    <t>Metamaterials provide an unprecedented ability to manipulate electromagnetic waves and are an enabling technology for new devices ranging from flat lenses that focus light beyond the diffraction limit to coatings capable of cloaking an object. Nevertheless, narrow bandwidths and high intrinsic losses arising from the resonant properties of metamaterials have raised doubts about their usefulness. New design approaches seek to turn the perceived disadvantages of dispersion into assets that enhance a deviceg-performance. Here we employ dispersion engineering of metamaterial properties to enable specific device performance over usable bandwidths. In particular, we design metamaterials that considerably improve conventional horn antennas over greater than an octave bandwidth with negligible loss and advance the state of the art in the process. Fabrication and measurement of a metahorn confirm its broadband, low-loss performance. This example illustrates the power of clever implementation combined with dispersion engineering to bring metamaterials into their full potential for revolutionizing practical devices. ¬© 2011 Macmillan Publishers Limited. All rights reserved.</t>
  </si>
  <si>
    <t>216-222</t>
  </si>
  <si>
    <t>Nature Materials</t>
  </si>
  <si>
    <t>60002959;60001439;60001439;60001439;60001439</t>
  </si>
  <si>
    <t>55884538900;55925714300;36698353800;36246795700;6506878610</t>
  </si>
  <si>
    <t>Lier, Erik;Werner, Douglas H.;Scarborough, Clinton P.;Wu, Qi;Bossard, Jeremy A.</t>
  </si>
  <si>
    <t>Bethesda;University Park</t>
  </si>
  <si>
    <t>Lockheed Martin Corporation;Pennsylvania State University</t>
  </si>
  <si>
    <t>60002959;60001439</t>
  </si>
  <si>
    <t>Lier E.</t>
  </si>
  <si>
    <t>An octave-bandwidth negligible-loss radiofrequency metamaterial</t>
  </si>
  <si>
    <t>NMAT2950</t>
  </si>
  <si>
    <t>10.1038/nmat2950</t>
  </si>
  <si>
    <t>2-s2.0-79951959570</t>
  </si>
  <si>
    <t>['radiation patterns', 'proposed antenna', 'parasitic patches', 'paper presents', 'higher frequencies', 'gain especially', 'acting primarily', 'achieved vswr', '8 ghz']</t>
  </si>
  <si>
    <t>This paper presents a novel wideband planar dipole antenna with parasitic patches. Of which, acting primarily as directors, the parasitic elements aim to improve the radiation patterns in terms of gain especially at the higher frequencies. For verification, the proposed novel structure was fabricated and measured. The proposed antenna is well-matched with achieved VSWR &lt; 2 and has a good radiation performance across the entire operating frequency range of 3-8 GHz.</t>
  </si>
  <si>
    <t>137-145</t>
  </si>
  <si>
    <t>Progress In Electromagnetics Research Letters</t>
  </si>
  <si>
    <t>57226040748;35736995800;23007175300;56971749100</t>
  </si>
  <si>
    <t>Zhang, Rui;Fu, G.;Zhang, Z. Y.;Wang, Q. X.</t>
  </si>
  <si>
    <t>Zhang R.</t>
  </si>
  <si>
    <t>A wideband planar dipole antenna with parasitic patches</t>
  </si>
  <si>
    <t>10.2528/PIERL10122706</t>
  </si>
  <si>
    <t>2-s2.0-79951960854</t>
  </si>
  <si>
    <t>['wider hpbw', 'return loss', 'power bandwidth', 'impedance bandwidth', 'high latitudes', 'experimentally studied', 'design procedure', '170 mhz', '110 ¬∞.', '10 db']</t>
  </si>
  <si>
    <t>A novel printed dipole antenna was designed for the Lband satellite communication system Inmarsat (Downlink: 1525-1559MHz, Uplink: 1626.5-1660.5 MHz). Several structural parameters were experimentally studied with care to establish a design procedure. The measured results show that the impedance bandwidth for return loss below -10 dB is about 170 MHz and that the half-power bandwidth (HPBW) can be up to 110¬∞. The antenna can be used in high latitudes because of wider HPBW.</t>
  </si>
  <si>
    <t>37-44</t>
  </si>
  <si>
    <t>60005465;60005465;60005465</t>
  </si>
  <si>
    <t>57070567000;16178735100;56025165700</t>
  </si>
  <si>
    <t>Wang, Lei;Yang, H. C.;Li, Y.</t>
  </si>
  <si>
    <t>Wang L.</t>
  </si>
  <si>
    <t>A novel printed dipole antenna using in high latitudes for inmarsat</t>
  </si>
  <si>
    <t>10.2528/PIERL10101001</t>
  </si>
  <si>
    <t>2-s2.0-79951960855</t>
  </si>
  <si>
    <t>['standard near', 'numerical tests', 'makes use', 'long antennas', 'iterative scheme', 'helicoidal scanning', 'field transformation', 'field data', 'effective procedure', 'developed technique', 'cylindrical scanning']</t>
  </si>
  <si>
    <t>An effective procedure is developed in this paper to compensate the probe positioning errors when using a near-field to far-field transformation technique with helicoidal scanning for long antennas. It is based on a prolate ellipsoidal modelling of the antenna under test and makes use of an iterative scheme to retrieve the uniformly distributed helicoidal near-field data from the irregularly spaced acquired ones. Once these data have been recovered, those required to perform a standard near-field-far-field transformation with cylindrical scanning are efficiently determined via an optimal sampling interpolation algorithm. Some numerical tests are reported to assess the accuracy of the approach and its robustness with respect to random errors affecting the data. At last, the validity of the developed technique is further confirmed by the experimental tests performed at the Antenna Characterization Lab of the University of Salerno.</t>
  </si>
  <si>
    <t>73-86</t>
  </si>
  <si>
    <t>Progress In Electromagnetics Research C</t>
  </si>
  <si>
    <t>60007061;60007061;60007061;60007061;60007061</t>
  </si>
  <si>
    <t>57206755151;57200511506;7003785247;15841798200;24766430800</t>
  </si>
  <si>
    <t>D'Agostino, F.;Ferrara, F.;Gennarelli, C.;Guerriero, R.;Migliozzi, M.</t>
  </si>
  <si>
    <t>Salerno</t>
  </si>
  <si>
    <t>Universit√† degli Studi di Salerno</t>
  </si>
  <si>
    <t>D'Agostino F.</t>
  </si>
  <si>
    <t>An iterative technique to compensate for positioning errors in the NF-FF transformation with helicoidal scanning for long antennas</t>
  </si>
  <si>
    <t>10.2528/PIERC10102801</t>
  </si>
  <si>
    <t>2-s2.0-79951963420</t>
  </si>
  <si>
    <t>['theoretical results', 'slot width', 'slot length', 'shaped slot', 'semicircular disk', 'resonance frequency', 'proposed antenna', 'present paper', 'ie3d simulation', 'good agreement', 'frequency ratio', 'feed point', '50 ghz', '32 ghz']</t>
  </si>
  <si>
    <t>In the present paper, a dual frequency resonance antenna is achieved by introducing half U-shaped slot in semicircular disk. It is analysed by using circuit theory concept. The resonance frequency is found to be 1.50 GHz and 2.32 GHz, and the bandwidth of the proposed antenna for lower and upper resonance frequency is found to be 5.96% and 11.08% respectively. It is found that the resonance frequency depends inversely on the slot length and feed point, while it increases with increasing the slot width and coaxial probe feed radius. The frequency ratio is found to be 1.54. The theoretical results are compared with IE3D simulation as well as reported experimental results, and they are in good agreement.</t>
  </si>
  <si>
    <t>31-45</t>
  </si>
  <si>
    <t>60018476;60018476;60019106</t>
  </si>
  <si>
    <t>7003390412;56824928800;7003714798</t>
  </si>
  <si>
    <t>Ansari, J. A.;Mishra, A.;Vishvakarma, B. R.</t>
  </si>
  <si>
    <t>Varanasi;Allahabad</t>
  </si>
  <si>
    <t>Indian Institute of Technology Banaras Hindu University;University of Allahabad</t>
  </si>
  <si>
    <t>60019106;60018476</t>
  </si>
  <si>
    <t>Ansari J.A.</t>
  </si>
  <si>
    <t>Half U-slot loaded semicircular disk patch antenna for GSM mobile phone and optical communications</t>
  </si>
  <si>
    <t>10.2528/PIERC10100704</t>
  </si>
  <si>
    <t>2-s2.0-79951968499</t>
  </si>
  <si>
    <t>['switch model', 'rf mems', 'proposed antenna', 'operating bands', 'good agreement', 'detailed analysis', 'article presents', 'also obtained']</t>
  </si>
  <si>
    <t>coplanar waveguide (CPW) | MEMS switches | multiband antenna | reconfigurable antenna</t>
  </si>
  <si>
    <t>This article presents the design of a novel reconfigurable multiband slot antenna fed by a coplanar waveguide using commercially available radio frequency microelectromechanical system (RF MEMS) switches.This antenna includes various combinations of GSM900, DCS1800, PCS1900, UMTS2000, GPS1575, and WLAN2400/5250/5800. Good radiation performances of the proposed antenna over the operating bands are also obtained. Detailed analysis is performed to characterize the effect of the switches by taking into consideration the switch model and wire bonding effects. The antenna was fabricated, and a good agreement is achieved between measurement and simulation. ¬© 2011 Wiley Periodicals, Inc.</t>
  </si>
  <si>
    <t>751-757</t>
  </si>
  <si>
    <t>;</t>
  </si>
  <si>
    <t>35408667100;14050395900</t>
  </si>
  <si>
    <t>Bemani, M.;Nikmehr, S.</t>
  </si>
  <si>
    <t>Bemani M.</t>
  </si>
  <si>
    <t>A novel reconfigurable multiband slot antenna fed by a coplanar waveguide using radio frequency microelectro-mechanical system switches</t>
  </si>
  <si>
    <t>10.1002/mop.25828</t>
  </si>
  <si>
    <t>2-s2.0-79951968714</t>
  </si>
  <si>
    <t>['wire conductors', 'theory proposed', 'static variety', 'static field', 'simulation experiments', 'region associated', 'physical interpretation', 'open literature', 'method code', 'main objective', 'invariably focused', 'experiments suggest', 'essentially radially', 'equivalent radius', 'domain solutions', 'directed quasi', 'dielectric region', 'dielectric insulation', 'conducting wire', 'coated thin', 'claims made', 'characteristic features', 'boundary condition', 'based approaches', 'axial components', 'axial component', 'analytical investigations', 'also characterized']</t>
  </si>
  <si>
    <t>Analytical investigations of the problem of dielectric-coated thin-wire antenna structures have invariably focused on the physics of developing appropriate models for the dielectric insulation on the thin-wire conductors that serve as antenna for the structure. These include the frequency domain moment-method-based approaches in which the dielectric insulation is replaced by equivalent volume polarization currents; and the time-domain analysis based on the 'equivalent radius' concept. An earlier paper gave a physical interpretation to the frequency-domain solutions to suggest that the volume polarization currents derive from an equivalent static charge distribution, which excites an essentially radially-directed quasi-static field, confined to the region associated with the dielectric insulation. It is the main objective of this paper to investigate the veracity of the claims made in open literature as they concern the physics of the model for the dielectric insulation in terms of the electric field excited in the dielectric region. And to that end, simulation experiments were carried out, using a commercial Transmission Line Matrix (TLM) Method code, with which the characteristic features of the radial and axial components of the electric field within the dielectric region were investigated. The simulation results obtained from the experiments suggest that the field in question is not only of the quasi-static variety, but that it is also characterized by an axial component that meets the boundary condition of vanishingly small values on the surface of the conducting wire, to support the theory proposed.</t>
  </si>
  <si>
    <t>45-54</t>
  </si>
  <si>
    <t>60006448;60006448-100414591;60028218</t>
  </si>
  <si>
    <t>6503863156;12767103100;6508327262</t>
  </si>
  <si>
    <t>Mowete, A. I.;Ogunsola, Ade;Sandrolini, L.</t>
  </si>
  <si>
    <t>Italy;Nigeria;United Kingdom</t>
  </si>
  <si>
    <t>Bologna;Lagos;London</t>
  </si>
  <si>
    <t>Alma Mater Studiorum Universit√† di Bologna;University of Lagos;Parsons Group International</t>
  </si>
  <si>
    <t>60028218;60006448;100414591</t>
  </si>
  <si>
    <t>Mowete A.</t>
  </si>
  <si>
    <t>A quasi-static theory for dielectric-coated thin-wire antenna structures</t>
  </si>
  <si>
    <t>10.2528/PIERL10121104</t>
  </si>
  <si>
    <t>2-s2.0-79951969149</t>
  </si>
  <si>
    <t>['tie antenna', 'reconfigurable antennas', 'reconfigurable antenna', 'radiation pattern', 'paper deals', '1 ghz']</t>
  </si>
  <si>
    <t>This paper deals with the design of a reconfigurable antenna that resembles a monolithic UWB bow-tie antenna for Ground Penetrating Radar (GPR) applications. In particular, the attention is focussed on the design of the balun system able to work in the frequency band 0.3-1 GHz; the effectiveness of the design is shown by examining the behaviour of the scattering parameters S11 for both the reference monolithic antenna and the designed reconfigurable antenna. Also, an analysis of the radiation pattern of both the monolithic and reconfigurable antennas is presented and confirms the effectiveness of the designed balun system.</t>
  </si>
  <si>
    <t>123-135</t>
  </si>
  <si>
    <t>60021199;60026777;60001111</t>
  </si>
  <si>
    <t>6603636093;55574123067;6603673875</t>
  </si>
  <si>
    <t>Persico, R.;Romano, N.;Soldovieri, F.</t>
  </si>
  <si>
    <t>Naples;Rome;Naples</t>
  </si>
  <si>
    <t>Universit√† degli Studi della Campania Luigi Vanvitelli;Consiglio Nazionale delle Ricerche;Consiglio Nazionale delle Ricerche, Institute for Electromagnetic Sensing of the Environment</t>
  </si>
  <si>
    <t>60026777;60021199;60001111</t>
  </si>
  <si>
    <t>Persico R.</t>
  </si>
  <si>
    <t>Design of a balun for a bow tie antenna in reconfigurable ground penetrating radar systems</t>
  </si>
  <si>
    <t>10.2528/PIERC10100409</t>
  </si>
  <si>
    <t>2-s2.0-79951969368</t>
  </si>
  <si>
    <t>['upper edge', 'triangular slot', 'triangular patch', 'small piece', 'simple configuration', 'return loss', 'resonant frequency', 'radiation pattern', 'proposed antenna', 'extensive analysis', 'easy fabrication', 'designed structure', 'antenna size', 'added within', '8 ghz']</t>
  </si>
  <si>
    <t>A single feed compact rectangular microstrip antenna is presented in this paper. A triangular slot is introduced at the upper edge of the patch to reduce the resonant frequency. A small piece of triangular patch is added within the area of the triangular slot to improve the gain bandwidth performance of the antenna. The antenna size has been reduced by 46.2% when compared to a conventional square microstrip patch antenna with a maximum of 160 MHz bandwidth and -27.36 dB return loss. The characteristics of the designed structure are investigated by using MoM based electromagnetic solver, IE3D. An extensive analysis of the return loss, radiation pattern, gain and efficiency of the proposed antenna is shown in this paper. The simple configuration and low profile nature of the proposed antenna leads to easy fabrication and make it suitable for the applications in Wireless communication system. Mainly it is developed to operate in the WiMax frequency range of 3.2-3.8 GHz.</t>
  </si>
  <si>
    <t>211-220</t>
  </si>
  <si>
    <t>60097442;110039410;60097661;60011023</t>
  </si>
  <si>
    <t>35730732500;36994477700;7201666265;35597906100</t>
  </si>
  <si>
    <t>Chakraborty, U.;Chatterjee, S.;Chowdhury, S. K.;Sarkar, P. P.</t>
  </si>
  <si>
    <t>India;India;India;India</t>
  </si>
  <si>
    <t>Kalyani;Durgapur;Kalyani;Durgapur</t>
  </si>
  <si>
    <t>JIS College of Engineering;Dr. B.C. Roy Engineering College, Durgapur;University of Kalyani;Aryabhatta Institute for Engineering and Management</t>
  </si>
  <si>
    <t>60097661;60097442;60011023;110039410</t>
  </si>
  <si>
    <t>Chakraborty U.</t>
  </si>
  <si>
    <t>A comact microstrip patch antenna for wireless communication</t>
  </si>
  <si>
    <t>10.2528/PIERC10101205</t>
  </si>
  <si>
    <t>2-s2.0-79951969798</t>
  </si>
  <si>
    <t>['square patch', 'proposed antenna', 'peak gain', 'dimensional array', 'axial ratio', 'artificial magneto', 'amd substrate', '7 db', '55 dbic', '2 mm', '199œª0 ).']</t>
  </si>
  <si>
    <t>We propose a circularly polarized microstrip patch antenna that use an artificial magneto-dielectric (AMD) substrate. The proposed antenna has a square patch with dual feeding points and uses a Wilkinson power divider in order to achieve a circularly polarized radiation pattern. The AMD substrate is constructed with a two-dimensional array of single split ring resonators. The antenna has an axial ratio of less than 1.7 dB, peak gain of 0.55 dBic, and exhibits a right handed circular polarized radiation pattern at Korean UHF RFID service band. The size of the antenna is 100 mm √ó 100 mm √ó 5.2 mm and the radiating patch measures 65 mm √ó 65 mm (0.199Œª0 √ó 0.199Œª0).</t>
  </si>
  <si>
    <t>112655228;60024872</t>
  </si>
  <si>
    <t>57196170804;56535582400</t>
  </si>
  <si>
    <t>Kim, J.;Choi, J.</t>
  </si>
  <si>
    <t>Seoul;Seoul</t>
  </si>
  <si>
    <t>Hanyang University;EMW Co., Ltd.</t>
  </si>
  <si>
    <t>60024872;112655228</t>
  </si>
  <si>
    <t>Kim J.</t>
  </si>
  <si>
    <t>Circularly polarized microstrip patch antenna using artificial magneto-dielectric substrate with grid structure</t>
  </si>
  <si>
    <t>10.2528/PIERC10091304</t>
  </si>
  <si>
    <t>2-s2.0-79951970374</t>
  </si>
  <si>
    <t>['tm21 mode', 'station equipment', 'simple ring', 'satellite positioning', 'proposed antenna', 'novel tm21', 'mobile earth', 'impedance bandwidth', 'high low', 'good impedance', 'elevation gains', 'elevation angle', 'designed working', 'cp performance', 'cp operation', 'compact structure', 'communication systems', 'annular ring', '47 ¬∞,', '10 db']</t>
  </si>
  <si>
    <t>A novel TM21-mode circularly polarized (CP) annular-ring microstrip antenna (ARMSA) is presented. The annular ring is designed working at TM21 mode, and conical radiation pattern is obtained. At the inner of annular ring, a simple ring-shaped feeding line is arranged to implement impedance matching and CP operation. Therefore, the antenna has good impedance and CP performance, as well as a compact structure. The measured results indicate that the antenna has high low-elevation gains and omnidirectional azimuth coverage. The peak gain reaches 4.3dBic at elevation angle of 47¬∞, and in the range of 10¬∞-70¬∞, the gain is above 0dBic. The impedance bandwidth for S11 ‚â§ -10 dB is 2.3% at 1.601GHz. The proposed antenna can be used in mobile earth-station equipment for satellite positioning and communication systems in global or local.</t>
  </si>
  <si>
    <t>147-156</t>
  </si>
  <si>
    <t>57188849588;35736995800;7203001464;36160087300;23007175300</t>
  </si>
  <si>
    <t>Chen, Xi;Fu, G.;Gong, S. X.;Yan, Y. L.;Zhang, Z. Y.</t>
  </si>
  <si>
    <t>Chen X.</t>
  </si>
  <si>
    <t>Single-feeding circularly polarized TM&lt;inf&gt;21&lt;/inf&gt;-mode annular-ring microstrip antenna for mobile satellite communication</t>
  </si>
  <si>
    <t>10.2528/PIERL10121601</t>
  </si>
  <si>
    <t>2-s2.0-79951970796</t>
  </si>
  <si>
    <t>['time compensation', 'structural metrology', 'less robust', 'laboratory environment', 'innovative space', 'deployment testing', 'deployment repeatability', 'demonstration toward', 'demonstrated shaping', 'data showed', 'compact range', 'also tested']</t>
  </si>
  <si>
    <t>The U.S. Air Force Research Laboratory and Defense Advanced Research Projects Agency accomplished technology development and demonstration toward a 300 m deployable space antenna under the Innovative Space-Based Radar Antenna Technology program. Risk-reduction activities focused on deployment testing, calibration, structural metrology, and real-time compensation.A12mphased-array- fed reflector engineering test unit was tested in a laboratory environment and demonstrated shaping of a single-curved, parabolic-cylinder mesh surface and deployment repeatability. A 12 m engineering test unit using rigidizable-inflatable structural components was also tested, but this approach was more problematic and less robust. Finally, two antenna metrology and compensation engineering test units were tested in a compact range. The results from one were reported. Data showed that the closed-loop system minimized phase error to less than 1=30 of a wavelength, given realistic disturbance inputs.</t>
  </si>
  <si>
    <t>135-145</t>
  </si>
  <si>
    <t>Journal of Spacecraft and Rockets</t>
  </si>
  <si>
    <t>60015710-100469931;60015710-100469931;60100688-108517907</t>
  </si>
  <si>
    <t>55174955400;6701823091;7004085526</t>
  </si>
  <si>
    <t>Lane, Steven A.;Murphey, Thomas W.;Zatman, Michael</t>
  </si>
  <si>
    <t>McLean;Kirtland;Davis;Aberdeen</t>
  </si>
  <si>
    <t>QinetiQ North America;Kirtland Air Force Base;Technology Solutions Group;Space Vehicles Directorate</t>
  </si>
  <si>
    <t>60100688;60015710;108517907;100469931</t>
  </si>
  <si>
    <t>Lane S.A.</t>
  </si>
  <si>
    <t>Overview of the Innovative Space-Based Radar Antenna Technology program</t>
  </si>
  <si>
    <t>10.2514/1.50252</t>
  </si>
  <si>
    <t>2-s2.0-79951970823</t>
  </si>
  <si>
    <t>['theoretical results', 'superconducting film', 'single layer', 'scattering properties', 'presented taking', 'multilayered structure', 'multilayer configuration', 'layered configuration', 'infinite extent', 'good agreements', 'experimental study', 'current element', 'conducting material', 'circular patch', 'anisotropic substrate', 'also reported']</t>
  </si>
  <si>
    <t>The moment method technique has been improved to in- vestigate the scattering properties of high Tc superconducting circular antennas with anisotropic substrate in multi-layered configuration. In this method, the electric field integral equation for a current element on a grounded dielectric slab of infinite extent was developed by basis functions involving Chebyshev polynomials. An improved analytical model is presented taking into account anisotropic substrate, super- conducting material for the circular patch and multilayered structure. To validate the theoretical results, an experimental study has been performed for a perfectly conducting circular patch on a single layer, with and without air gap. Good agreements were obtained between our theory and measurements. Effects of temperature and thickness of a superconducting film are also reported and discussed. The performances of high Tc superconducting circular antennas were improved by the use of uniaxial anisotropy substrate and multilayer configuration.</t>
  </si>
  <si>
    <t>169-183</t>
  </si>
  <si>
    <t>60068760;60029689;60087346;60068760</t>
  </si>
  <si>
    <t>57190215614;37018254800;6507064152;6602213769</t>
  </si>
  <si>
    <t>Benmeddour, F.;Dumond, C.;Benabdelaziz, F.;Bouttout, F.</t>
  </si>
  <si>
    <t>Algeria;Algeria;France</t>
  </si>
  <si>
    <t>Constantine;M'sila;Orleans</t>
  </si>
  <si>
    <t>Universit√© des Fr√®res Mentouri Constantine 1;Universit√© Mohamed Boudiaf - M'sila;Universite d'Orleans</t>
  </si>
  <si>
    <t>60087346;60068760;60029689</t>
  </si>
  <si>
    <t>Benmeddour F.</t>
  </si>
  <si>
    <t>Improving the performances of a high T&lt;inf&gt;c&lt;/inf&gt; superconducting circular microstrip antenna with multilayered configuration and anisotropic dielectrics</t>
  </si>
  <si>
    <t>10.2528/PIERC10102703</t>
  </si>
  <si>
    <t>2-s2.0-79951971882</t>
  </si>
  <si>
    <t>['two examples', 'two cases', 'turn reduces', 'thinned array', 'taken care', 'proposed approach', 'parallel half', 'mutual coupling', 'method uses', 'method based', 'linear array', 'horizontal plane', 'generated pattern', 'element pattern', 'element excitations', 'current distribution', 'authors propose', 'asymmetric one', 'assumed omnidirectional', 'array factor', 'also calculated', '90 degree']</t>
  </si>
  <si>
    <t>In this paper, the authors propose a method based on the combination of inverse fast Fourier transform (IFFT) and modified particle swarm optimization for side lobe reduction of a thinned mutually coupled linear array of parallel half-wave length dipole antennas with specified maximum return loss. The generated pattern is broadside (œÜ = 90 degree) in the horizontal plane. Mutual coupling between the half-wave length parallel dipole antennas has been taken care of by induced emf method considering the current distribution on each dipole to be sinusoidal. Directivity, first null beamwidth (FNBW), return loss of the thinned array is also calculated and compared with a fully populated array. Two cases have been considered, one with symmetric excitation voltage distribution and the other with asymmetric one. The method uses the property that for a linear array with uniform element spacing, an inverse Fourier transform relationship exists between the array factor and the element excitations. Inverse Fast Fourier Transform is used to calculate the array factor, which in turn reduces the computation time significantly. The element pattern of half-wave length dipole antenna has been assumed omnidirectional in the horizontal plane. Two examples are presented to show the flexibility and effectiveness of the proposed approach.</t>
  </si>
  <si>
    <t>105-115</t>
  </si>
  <si>
    <t>Progress In Electromagnetics Research M</t>
  </si>
  <si>
    <t>60076411;60103561;60103561</t>
  </si>
  <si>
    <t>56425563500;36699224100;55917752200</t>
  </si>
  <si>
    <t>Pathak, N.;Basu, B.;Mahanti, G. K.</t>
  </si>
  <si>
    <t>Durgapur;Bankura</t>
  </si>
  <si>
    <t>National Institute of Technology, Durgapur;Bankura Unnayani Institute of Engineering</t>
  </si>
  <si>
    <t>60103561;60076411</t>
  </si>
  <si>
    <t>Pathak N.</t>
  </si>
  <si>
    <t>Combination of inverse fast Fourier transform and modified particle swarm optimization for synthesis of thinned mutually coupled linear array of parallel half-wave length dipole antennas</t>
  </si>
  <si>
    <t>10.2528/PIERM10101003</t>
  </si>
  <si>
    <t>2-s2.0-79951972817</t>
  </si>
  <si>
    <t>['tm modes', 'thoroughly analyzed', 'resonance within', 'radiation patterns', 'radiation pattern', 'periodic elements', 'measured results', 'impedance surface', 'frequency range', 'first part', 'finite high', 'dipole antenna', 'back ratio', 'around 0', 'antenna matching', 'antenna behavior']</t>
  </si>
  <si>
    <t>The performance of a short dipole antenna closely located above a finite High-Impedance Surface (HIS) is addressed. The antenna behavior is thoroughly analyzed in the frequency range up to the HIS resonance within the region where the propagation of the TE surface waves is not allowed. In the first part of the paper the analysis of a dipole antenna above a grounded dielectric slab is considered, and then it is extended to the case of a substrate with a frequency selective surface printed on it. For all configurations, the radiation pattern of the structure and Front-to-Back Ratio (FBR) are reported and compared. It is shown that the presence of a suitable frequency selective surface, regardless of the shape of the periodic elements, guarantees the antenna matching but does not influence the behavior of the radiation patterns and the front-to-back ratio in the frequency range where only TM modes are allowed to propagate. The front-to-back ratio has been found to be maximum when the size of the generic HIS is around 0.8Œªg (where Œªg is the TM guided surface wave wavelength). All the speculations are supported by simulated and measured results.</t>
  </si>
  <si>
    <t>137-151</t>
  </si>
  <si>
    <t>60028868;60028868;60028868;60028868</t>
  </si>
  <si>
    <t>25638479400;24482938300;35193749000;7004132913</t>
  </si>
  <si>
    <t>Bianconi, G.;Costa, F.;Genovesi, S.;Monorchio, A.</t>
  </si>
  <si>
    <t>Bianconi G.</t>
  </si>
  <si>
    <t>Optimal design of dipole antennas backed by a finite high-impedance screen</t>
  </si>
  <si>
    <t>10.2528/PIERC10111204</t>
  </si>
  <si>
    <t>2-s2.0-79951973000</t>
  </si>
  <si>
    <t>['reflectarray designed', 'reflectarray antennas', 'phase error', 'notable improvement', 'new definition', 'measured across', 'frequency range', 'broadband mechanism', 'band reflectarrays', '34 ghz']</t>
  </si>
  <si>
    <t>A bandwidth improvement method in reflectarray antennas by using closely space elements, i.e., unit-cell sizes smaller than Œª/2, has been investigated both numerically and experimentally in this paper. A new definition of phase error has been introduced to analyze the broadband mechanism of closely spaced phasing elements. Through full wave EM simulations, it is revealed that closely spaced elements achieve a smaller phase error over the band. Based on these theoretical studies two Ka-band reflectarrays were fabricated and their performance was measured across the frequency range of 30 to 34 GHz. It is demonstrated that the reflectarray designed with closely spaced elements achieves a notable improvement in gain bandwidth performance.</t>
  </si>
  <si>
    <t>19-29</t>
  </si>
  <si>
    <t>60010491;60010491;60010491</t>
  </si>
  <si>
    <t>34267675000;57198993246;7005949569</t>
  </si>
  <si>
    <t>Nayeri, P.;Yang, F.;Elsherbeni, A. Z.</t>
  </si>
  <si>
    <t>University</t>
  </si>
  <si>
    <t>University of Mississippi</t>
  </si>
  <si>
    <t>Nayeri P.</t>
  </si>
  <si>
    <t>Bandwidth improvement of reflectarray antennas using closely spaced elements</t>
  </si>
  <si>
    <t>10.2528/PIERC10091505</t>
  </si>
  <si>
    <t>2-s2.0-79951974151</t>
  </si>
  <si>
    <t>['variable size', 'rectangle loop', 'phase range', 'petal loops', 'parametric study', 'optimal parametrics', 'obtained 1', 'larger bandwidth', 'highest gain', 'focus 77', 'element reflectarray', 'double rings', 'designed element', '500 ¬∞.', '3 dbi']</t>
  </si>
  <si>
    <t>In this paper, a reflectarray antenna composed of a combination of double-petal loops of variable size is presented. To evaluate the performance of the designed element, a parametric study is carried out using Ansoft HFSS. For the optimal parametrics, the proposed structure shows an almost linear behavior, while the phase range is in excess of 500¬∞. Then, a prime-focus 77-element reflectarray with this type of element has been designed and implemented. The measured results show that the obtained 1-dBi gain bandwidth of the reflectarray with double-petal loop elements can reach as large as 25% and the highest gain is about 19.3 dBi. Compared with the existing single layer elements (cross and rectangle loop, double rings, etc.), microstrip reflectarray with this double-petal loop element can obtain a larger bandwidth.</t>
  </si>
  <si>
    <t>157-163</t>
  </si>
  <si>
    <t>36245659600;7102211932;55740806200;36976918500;26656467500</t>
  </si>
  <si>
    <t>Ren, Li Shi;Jiao, Y. C.;Li, F.;Zhao, J. J.;Zhao, G.</t>
  </si>
  <si>
    <t>Ren L.</t>
  </si>
  <si>
    <t>A novel double-petal loop element for broadband reflectarray</t>
  </si>
  <si>
    <t>10.2528/PIERL10121001</t>
  </si>
  <si>
    <t>2-s2.0-79951975163</t>
  </si>
  <si>
    <t>['without cavity', 'vertical component', 'unidirectional patterns', 'shaped probe', 'planar antenna', 'placing stub', 'novel concept', 'microstrip line', 'horizontal components', 'horizontal component', 'height œªg', 'electromagnetically couples', 'cylindrical cavity', 'broadband characteristics', 'back side', 'axial ratio', '4 behind']</t>
  </si>
  <si>
    <t>Novel circularly polarized antennas with a circular radiating aperture for broadband characteristics are presented in this paper. The vertical and horizontal components of the L-shaped probe are separated and placed at the front and back side of the substrate. The antennas are excited by a microstrip line which is connected to the vertical component of the L-shaped probe and electromagnetically couples the signal to the horizontal component of the L-shaped probe. A novel concept of placing stub in the slot of a planar antenna, by observing the electric field vector behaviour in the slot, is proposed to enhance the axial ratio (AR) bandwidth by around 10%. Unidirectional patterns can be obtained by having a cylindrical cavity of height Œªg/4 behind the antenna and is effective when no stubs are placed in the slot. A &lt; 3dB AR bandwidth of 39.5% with cavity and 41.18% without cavity but with stub in the slot is obtained in simulation and the results well match with the measurement.</t>
  </si>
  <si>
    <t>153-168</t>
  </si>
  <si>
    <t>60021120;60021120;60021120</t>
  </si>
  <si>
    <t>35193990900;36976171600;7006124792</t>
  </si>
  <si>
    <t>Joseph, R.;Nakao, S.;Fukusako, T.</t>
  </si>
  <si>
    <t>Kumamoto</t>
  </si>
  <si>
    <t>Kumamoto University</t>
  </si>
  <si>
    <t>Joseph R.</t>
  </si>
  <si>
    <t>Circular slot antennas using L-shaped probe for broadband circular polarization</t>
  </si>
  <si>
    <t>10.2528/PIERC10110913</t>
  </si>
  <si>
    <t>2-s2.0-79951977031</t>
  </si>
  <si>
    <t>08 03 00725a</t>
  </si>
  <si>
    <t>–†–§–§–ò</t>
  </si>
  <si>
    <t>['using thenoyltrifluoroacetone', 'surfactant micelles', 'sensitized fluorescence', 'second ligand', 'nonionic surfactants', 'micellar solutions', 'luminescence methods', 'ligand chelates', 'intermediate sensitization', 'increased due', 'europium fluorescence', 'different types', 'decay kinetics']</t>
  </si>
  <si>
    <t>The complexation of Eu3+ with doxycycline (DC) antibiotic in the presence of several second ligands and surfactant micelles of different types is studied by the spectrophotometric and luminescence methods. It is found that the efficiency of excitation energy transfer in Eu3+-DC chelate depends on the nature of the second ligand and surfactant micelles. Using thenoyltrifluoroacetone (TTA) as an example, it is shown that the second ligand additionally sensitizes the europium fluorescence, and the possibility of intermediate sensitization of DC and then of europium is shown by the example of 1,10-phenanthroline. In all cases, the excitation energy transfer efficiency was increased due to the so-called antenna effect. The decay kinetics of the sensitized fluorescence of the binary and mixed-ligand chelates in aqueous and micellar solutions of nonionic surfactants is studied and the relative quantum yields and lifetimes of fluorescence are determined. ¬© 2011 Pleiades Publishing, Ltd.</t>
  </si>
  <si>
    <t>60-66</t>
  </si>
  <si>
    <t>0030400X</t>
  </si>
  <si>
    <t>Optics and Spectroscopy (English translation of Optika i Spektroskopiya)</t>
  </si>
  <si>
    <t>60068671;60068671;60068671;60068671</t>
  </si>
  <si>
    <t>14833379600;7006252309;7004689292;36994488200</t>
  </si>
  <si>
    <t>Smirnova, T. D.;Shtykov, S. N.;Kochubei, V. I.;Khryachkova, E. S.</t>
  </si>
  <si>
    <t>Saratov</t>
  </si>
  <si>
    <t>Saratov State University</t>
  </si>
  <si>
    <t>Smirnova T.</t>
  </si>
  <si>
    <t>Excitation energy transfer in europium chelate with doxycycline in the presence of a second ligand in micellar solutions of nonionic surfactants</t>
  </si>
  <si>
    <t>10.1134/S0030400X1101019X</t>
  </si>
  <si>
    <t>2-s2.0-79951978781</t>
  </si>
  <si>
    <t>['mom code', 'measured results', 'impedance bandwidth', 'fractal curves', 'electronics warfare', 'antenna exhibits', 'analyzed using']</t>
  </si>
  <si>
    <t>In this paper, a traveling wave Koch dipole antenna is proposed. The antenna is an amalgamation of traveling wave antennas that require large elctrical lengths and fractal curves that are known for excellent form factor characteristics. The antenna is analyzed using a Mom code. The antenna exhibits an impedance bandwidth that is more than 10:1 for VSWR &lt; 3:1. A comparision of simulated and measured results are presented. The traveling wave fractal antenna has many potential applications in communications and electronics warfare.</t>
  </si>
  <si>
    <t>103-110</t>
  </si>
  <si>
    <t>60015465;60015465;60015465;60015465</t>
  </si>
  <si>
    <t>26422800900;6506794708;36710073400;26423264000</t>
  </si>
  <si>
    <t>Ahirwar, S. D.;Purushottam, Y.;Khumanthem, T.;Sairam, C.</t>
  </si>
  <si>
    <t>Dehradun</t>
  </si>
  <si>
    <t>Defence Research and Development Organisation India</t>
  </si>
  <si>
    <t>Ahirwar S.</t>
  </si>
  <si>
    <t>Wideband traveling wave Koch dipole antenna</t>
  </si>
  <si>
    <t>10.2528/PIERC10102701</t>
  </si>
  <si>
    <t>2-s2.0-79951979890</t>
  </si>
  <si>
    <t>['year measurement', 'specific areas', 'site specific', 'single parameter', 'seasonal effects', 'rp383 models', 'rms error', 'rain types', 'rain rate', 'rain attenuation', 'quite reliable', 'proposed semi', 'proposed model', 'numerical approach', 'northern taiwan', 'extinction coefficient', 'empirical model', 'done using', 'cross reference', 'better performance', 'attenuation due', 'analysis suggests', 'also compared']</t>
  </si>
  <si>
    <t>Combining a two-year measurement and numerical approach, a semi-empirical model has been developed for prediction of rain attenuation at Ka-band in northern Taiwan. This was done using the drop size distribution (DSD) measurement and the extinction coefficient calculated by T-matrix, followed by regressing with rain attenuation measurements in all seasons. The attenuation due to rain can be estimated by calculating the extinction coefficient over all of the rain drops within the antenna beam volume. Comparing with the measured data demonstrates that the proposed model proves sufficiently accurate for Ka-band signal attenuation in site specific. For purpose of cross reference, we also compared the proposed model with Crane and ITU-R-P838 rain attenuation models. The RMS error and chi-square test shows that the proposed semi-empirical model has better performance to predicted rain attenuation than Crane and ITU-RP383 models, implied that both model predictions may not be quite reliable in some specific areas. Analysis suggests that seasonal effects are strong in signal attenuation due to rain types. It means that rain rate itself is not a quite reliable enough to be the single parameter in the rain attenuation model.</t>
  </si>
  <si>
    <t>213-223</t>
  </si>
  <si>
    <t>60024666-60029399;60024666;60029399</t>
  </si>
  <si>
    <t>57137098900;57104187800;7102151490</t>
  </si>
  <si>
    <t>Chen, K. S.;Chu, C. Y.;Tzeng, Y. C.</t>
  </si>
  <si>
    <t>Miao-li;Taoyuan</t>
  </si>
  <si>
    <t>National United University Taiwan;National Central University</t>
  </si>
  <si>
    <t>60029399;60024666</t>
  </si>
  <si>
    <t>Chen K.</t>
  </si>
  <si>
    <t>A semi-empirical model of rain attenuation at Ka-band in Northern Taiwan</t>
  </si>
  <si>
    <t>10.2528/PIERM10100303</t>
  </si>
  <si>
    <t>2-s2.0-79951981565</t>
  </si>
  <si>
    <t>['synthesized utilizing', 'special case', 'scattering pattern', 'reflection coefficients', 'previous work', 'identical transmission', 'general arrays', 'general array', 'dipole arrays', 'array antennas', 'antenna structure']</t>
  </si>
  <si>
    <t>Our previous work has proved that the Monostatic Radar Cross Section (MRCS) of array antennas can be decomposed into the multiplication of array MRCS factor and element MRCS factor. The principle was derived in a special case that the array only had dipole antenna elements. However, many array antennas have more general antenna elements whose current is aperture distributed along the antenna structure. Obviously it encounters limited application problem when the principle is used to analyze more general array antennas other than dipole arrays. Therefore, the principle is extended into the more general array with arbitrary aperture antenna elements in this paper. In deriving the principle, the devices in the feed are assumed to have identical transmission and reflection coefficients. In order to validate the principle the scattering pattern of a waveguide slot array and an array with helix antenna elements are synthesized utilizing the array RCS factor. The simulation and calculation results prove that the principle is correct for the RCS pattern synthesis of general arrays with aperture antenna elements.</t>
  </si>
  <si>
    <t>73-84</t>
  </si>
  <si>
    <t>26532826500;7203001464;57196198146;35338426100;26657463700</t>
  </si>
  <si>
    <t>Lu, B.;Gong, S. X.;Zhang, Y. J.;Zhang, S.;Ling, J.</t>
  </si>
  <si>
    <t>Lu B.</t>
  </si>
  <si>
    <t>Analysis and synthesis of radar cross section of array antennas</t>
  </si>
  <si>
    <t>10.2528/PIERM10100803</t>
  </si>
  <si>
    <t>2-s2.0-79951982251</t>
  </si>
  <si>
    <t>['widely recognized', 'transmission coefficients', 'traditional microstrip', 'time domain', 'proper optimization', 'frequency domain', 'excellent candidate', 'certain limitations']</t>
  </si>
  <si>
    <t>A microstrip-fed slot antenna is proposed for short-range UWB communication. First, the characteristics of a conventional circular monopole UWB antenna, as a representative of a class of UWB antennas seen in the literature, are examined in time (pulse-shape) and frequency (reflection and transmission coefficients) domains. From these measurements, certain limitations of this class of antennas are brought out, which are not widely recognized. We then demonstrate that with proper optimization the traditional microstrip-fed slot antenna overcomes these defects and is an excellent candidate for UWB communication systems. This claim is justified with measurements in time domain and frequency domain.</t>
  </si>
  <si>
    <t>197-210</t>
  </si>
  <si>
    <t>60032730;60032730;60032730</t>
  </si>
  <si>
    <t>55253947200;56023912300;55849312100</t>
  </si>
  <si>
    <t>Kumar, M.;Basu, A.;Koul, S. K.</t>
  </si>
  <si>
    <t>New Delhi</t>
  </si>
  <si>
    <t>Indian Institute of Technology Delhi</t>
  </si>
  <si>
    <t>Kumar M.</t>
  </si>
  <si>
    <t>UWB printed slot antenna with improved performance in time and frequency domains</t>
  </si>
  <si>
    <t>10.2528/PIERC10090904</t>
  </si>
  <si>
    <t>2-s2.0-79951986235</t>
  </si>
  <si>
    <t>['unbalanced transformation', 'uda antenna', 'shorter director', 'reach 10', 'proposed antenna', 'printed yagi', 'operating band', 'maximum gain', 'longer reflector', 'impedance bandwidth', 'feeding mode', 'effectively improved', 'antenna gain', 'also help', 'active dipole', 'achieve 27', '6 dbi', '5 ghz', '4 %,']</t>
  </si>
  <si>
    <t>A high-gain and broadband printed Yagi-Uda antenna is proposed. The microstripline-to-balance microstripline technique is adopted in the feeding mode of the active dipole, which can help to realize the balanced-unbalanced transformation. The ground of the microstrip feeding line can function as a reflector, and both the longer reflector and the shorter director can also help the antenna achieve wideband. By altering the area of the substrate, the antenna gain can be effectively improved. A printed Yagi-Uda antenna operating at 3.5 GHz has been designed and manufactured. Both the simulated and measured results indicate that there is a high positive correlation between antenna gain and the substrate area extended from the front of the director, and antenna broadband characteristic would not be changed at the same time. Moreover, the impedance bandwidth of the proposed antenna can achieve 27.4%, and the maximum gain in the operating band can reach 10.6 dBi.</t>
  </si>
  <si>
    <t>107-117</t>
  </si>
  <si>
    <t>60019616;60019616;60019616;60019616</t>
  </si>
  <si>
    <t>16200035900;57225863474;36994537900;55928273100</t>
  </si>
  <si>
    <t>Lin, Shu;Huang, G. L.;Cai, R. N.;Wang, J. X.</t>
  </si>
  <si>
    <t>Lin S.</t>
  </si>
  <si>
    <t>Novel Printed Yagi-Uda antenna with high-gain and broadband</t>
  </si>
  <si>
    <t>10.2528/PIERL10102804</t>
  </si>
  <si>
    <t>2-s2.0-79951990073</t>
  </si>
  <si>
    <t>['vertical plane', 'sector pattern', 'reconfigurable dual', 'optimum sets', 'isotropic elements', 'desired value']</t>
  </si>
  <si>
    <t>In this paper, we propose an optimization method based on Gravitational Search Algorithm (GSA) for design of reconfigurable dual-beam concentric ring array of isotropic elements with phase only control of five-bit digital phase shifters. The problem is to find a common radial amplitude distribution using four-bit digital attenuator that will generate three different types of broadsided beam pair in vertical plane: a pencil/pencil beam pair, a pencil/flat-top beam pair and a flat-top/flat-top beam pair (sector pattern) with desired value of side lobe level, first null beam width and ripple. The two patterns differ only in radial discrete phase distribution while sharing a common discrete radial amplitude distribution. The optimum sets of four- bit discrete radial amplitude distribution generated by four-bit digital attenuators and five-bit discrete radial phase distribution generated by five-bit digital phase shifters for obtaining dual radiation patterns are computed by Gravitational Search Algorithm.</t>
  </si>
  <si>
    <t>59-72</t>
  </si>
  <si>
    <t>60103561;60103561;60011023</t>
  </si>
  <si>
    <t>57216084250;55917752200;36959332600</t>
  </si>
  <si>
    <t>Chatterjee, A.;Mahanti, G. K.;Mahapatra, P. R.S.</t>
  </si>
  <si>
    <t>Durgapur;Kalyani</t>
  </si>
  <si>
    <t>National Institute of Technology, Durgapur;University of Kalyani</t>
  </si>
  <si>
    <t>60103561;60011023</t>
  </si>
  <si>
    <t>Chatterjee A.</t>
  </si>
  <si>
    <t>Design of fully digital controlled reconfigurable dual-beam concentric ring array antenna using gravitational search algorithm</t>
  </si>
  <si>
    <t>10.2528/PIERC10101806</t>
  </si>
  <si>
    <t>2-s2.0-79951990471</t>
  </si>
  <si>
    <t>['tested experimentally', 'suitable integration', 'proposed antenna', 'microwave components', 'good candidate', 'band rejection', 'antenna prototype', '830 mhz', '83 ghz', '3 ghz', '13 ghz']</t>
  </si>
  <si>
    <t>In this paper, a novel compact butterfly shaped printed monopole antenna for ultra-wideband (UWB) applications is presented. The proposed antenna is designed with a standard printed circuit board (PCB) process for suitable integration with other microwave components. The antenna prototype is designed then fabricated and tested experimentally. The calculated impedance bandwidth of the proposed antenna ranges from 3 GHz to 13 GHz for a 10 dB reflection coefficient (S11) while the measured impedance bandwidth ranges from 3 GHz to 10.8 GHz covering the whole UWB frequency range. The measured antenna radiation patterns show relatively stable radiation patterns with almost constant gain over the whole frequency band of interest. By introducing a slit ring resonator (SRR) in the feedline, a bandstop of 830 MHz from 5.0 to 5.83 GHz for band rejection of wireless local area network (WLAN) can be achieved. So, the proposed antenna is considered a good candidate for future UWB communication systems.</t>
  </si>
  <si>
    <t>111-121</t>
  </si>
  <si>
    <t>60033154;60033154-60013183</t>
  </si>
  <si>
    <t>36536911600;7005104207</t>
  </si>
  <si>
    <t>Ahmed, O. M.H.;Sebak, A. R.</t>
  </si>
  <si>
    <t>Canada;Saudi Arabia</t>
  </si>
  <si>
    <t>Montreal;Riyadh</t>
  </si>
  <si>
    <t>Concordia University;King Saud University</t>
  </si>
  <si>
    <t>60033154;60013183</t>
  </si>
  <si>
    <t>Ahmed O.</t>
  </si>
  <si>
    <t>Numerical and experimental investigation of a novel ultrawideband butterfly shaped printed monopole antenna with bandstop function</t>
  </si>
  <si>
    <t>10.2528/PIERC10102906</t>
  </si>
  <si>
    <t>2-s2.0-79951991624</t>
  </si>
  <si>
    <t>['uwb applications', 'total bandwidth', 'small size', 'shaped slots', 'ground plane', 'greatly improved', 'designed antenna']</t>
  </si>
  <si>
    <t>In this paper, a modified square slot antenna with modified radiating patch, for UWB applications is proposed. The proposed antenna consists of a square radiating patch with a double fed structure and a ground plane with a pair of L-shaped slots which provides a wide usable fractional bandwidth of more than 140% (3-18 GHz). By optimizing the L-shaped slots dimensions and rectangular slot width, the total bandwidth of the antenna is greatly improved. The designed antenna has a small size of 35 √ó 35 mm2.</t>
  </si>
  <si>
    <t>47-57</t>
  </si>
  <si>
    <t>60000627;60000627;60000994</t>
  </si>
  <si>
    <t>36994388500;6506944146;28767961100</t>
  </si>
  <si>
    <t>Hadizafar, L.;Azarmanesh, M. N.;Ojaroudi, M.</t>
  </si>
  <si>
    <t>Iran;Iran</t>
  </si>
  <si>
    <t>Ardabil Province;Urmia</t>
  </si>
  <si>
    <t>Islamic Azad University, Ardabil Branch;Urmia University</t>
  </si>
  <si>
    <t>60000994;60000627</t>
  </si>
  <si>
    <t>Hadizafar L.</t>
  </si>
  <si>
    <t>Enhanced bandwidth double-fed microstrip slot antenna with a pair of L-shaped slots</t>
  </si>
  <si>
    <t>10.2528/PIERC10092812</t>
  </si>
  <si>
    <t>2-s2.0-79951994724</t>
  </si>
  <si>
    <t>['uhf band', 'rfid tag', 'planar f', 'operating bandwidth', 'operating band', 'glass object', 'closed loop', '104 mhz']</t>
  </si>
  <si>
    <t>A novel bandwidth enhancement design of planar F- shaped dipole antenna for RFID tag is proposed. With the use of two parasitic strips inset along the closed loop of the input IC chip in this proposed tag antenna, a new resonant mode close to 900 MHz band is excited to enhance the operating bandwidth. The obtained impedance bandwidth across the operating band can reach about 104 MHz for UHF band. With omni-directional reading pattern, the measured reading distance is about 2.8 m as the tag antenna mounted on the glass object.</t>
  </si>
  <si>
    <t>60116768;60116768</t>
  </si>
  <si>
    <t>7601561423;56093898300</t>
  </si>
  <si>
    <t>Lu, Jui Han;Wu, J. J.</t>
  </si>
  <si>
    <t>Kaohsiung</t>
  </si>
  <si>
    <t>National Kaohsiung University of Science and Technology</t>
  </si>
  <si>
    <t>Lu J.</t>
  </si>
  <si>
    <t>Bandwidth enhancement design of planar F-shaped tag antenna with parasitic strips</t>
  </si>
  <si>
    <t>10.2528/PIERL10121507</t>
  </si>
  <si>
    <t>2-s2.0-79951997864</t>
  </si>
  <si>
    <t>['paper presents', 'original design', 'mushroom cells', 'high gain', 'ground plane', 'bending edges', 'average gain', 'antenna gain', '2 db']</t>
  </si>
  <si>
    <t>This paper presents a cavity backed slot antenna design with high gain and relatively small size. The large ground plane of the original design is cut 75%. Mushroom cells, ground plane orientation, and bending edges in the ground plane have been employed to improve the antenna gain. A 19.25 dB maximum gain is obtained with an average gain of 18.2 dB in the entire operating band.</t>
  </si>
  <si>
    <t>69-76</t>
  </si>
  <si>
    <t>Eldek, Abdelnasser A.</t>
  </si>
  <si>
    <t>Jackson</t>
  </si>
  <si>
    <t>Jackson State University</t>
  </si>
  <si>
    <t>Eldek A.</t>
  </si>
  <si>
    <t>Design of a high-gain cavity-backed slot antenna with mushroom cells and bent ground walls</t>
  </si>
  <si>
    <t>10.2528/PIERL10103002</t>
  </si>
  <si>
    <t>2-s2.0-79951998326</t>
  </si>
  <si>
    <t>['work band', 'wider bandwidth', 'suitable shape', 'shaped feed', 'measured bandwidths', 'coplanar line', 'broadband character', 'antenna fed', 'also achieves']</t>
  </si>
  <si>
    <t>This paper proposes two novel broadband microstrip antennas using coplanar feed-line. By feeding the patch with a suitable shape of the coplanar line in the slot of the patch, the broadband character is achieved. Compared with the antenna fed by a U-shaped feed-line, the antenna with L-shaped feed-line not only has wider bandwidth but also achieves the circular polarization character. The measured bandwidths of 25% and 34% are achieved, and both of the antennas have good radiation characteristics in the work band.</t>
  </si>
  <si>
    <t>129-136</t>
  </si>
  <si>
    <t>57207238571;10142979700;26660279500;34771598200</t>
  </si>
  <si>
    <t>Wang, H. H.;Yang, K.;Lei, Z. Y.;Li, C. L.</t>
  </si>
  <si>
    <t>Wang H.</t>
  </si>
  <si>
    <t>Broadband microstrip antennas using coplanar feed-line</t>
  </si>
  <si>
    <t>10.2528/PIERL10121704</t>
  </si>
  <si>
    <t>2-s2.0-79951999072</t>
  </si>
  <si>
    <t>National Heart, Lung, and Blood Institute</t>
  </si>
  <si>
    <t>P01HL057345</t>
  </si>
  <si>
    <t>NHLBI</t>
  </si>
  <si>
    <t>['unambiguously elucidate', 'three isoforms', 'structural consequences', 'small intestine', 'rm2 antigen', 'residue linkages', 'reported mice', 'quality data', 'multiple deficiencies', 'major loss', 'knockout tissues', 'key enzymes', 'glycomic profile', 'glycomic analyses', 'glycan core', 'entirely responsible', 'core 2', 'complete loss', 'colon tissues', 'c2gnt isoenzyme', 'c2gnt ),', 'branching location', 'author 2010', 'allowed us']</t>
  </si>
  <si>
    <t>C2GnT | Core 2 O-glycan | Knockout mice | Mass spectrometry | Murine O-glycom</t>
  </si>
  <si>
    <t>Core 2 √ü1,6-N-acetylglucosaminyltransferase (C2GnT), which exists in three isoforms, C2GnT1, C2GnT2 and C2GnT3, is one of the key enzymes in the O-glycan biosynthetic pathway. These isoenzymes produce core 2 O-glycans and have been correlated with the biosynthesis of core 4 Oglycans and I-branches. Previously, we have reported mice with single and multiple deficiencies of C2GnT isoenzyme (s) and have evaluated the biological and structural consequences of the loss of core 2 function. We now present more comprehensive O-glycomic analyses of neutral and sialylated glycans expressed in the colon, small intestine, stomach, kidney, thyroid/trachea and thymus of wild-type, C2GnT2 and C2GnT3 single knockouts and the C2GnT1- 3 triple knockout mice. Very high-quality data have emerged from our mass spectrometry techniques with the capability of detecting O-glycans up to at least 3500 Da. We were able to unambiguously elucidate the types of O-glycan core, branching location and residue linkages, which allowed us to exhaustively characterize structural changes in the knockout tissues. The C2GnT2 knockout mice suffered a major loss of core 2 O-glycans as well as glycans with I-branches on core 1 antennae especially in the stomach and the colon. In contrast, core 2 O-glycans still dominated the O-glycomic profile of most tissues in the C2GnT3 knockout mice. Analysis of the C2GnT triple knockout mice revealed a complete loss of both core 2 Oglycans and branched core 1 antennae, confirming that the three known isoenzymes are entirely responsible for producing these structures. Unexpectedly, O-linked mannosyl glycans are upregulated in the triple deficient stomach. In addition, our studies have revealed an interesting terminal structure detected on O-glycans of the colon tissues that is similar to the RM2 antigen from glycolipids. ¬© The Author 2010.</t>
  </si>
  <si>
    <t>82-98</t>
  </si>
  <si>
    <t>Glycobiology</t>
  </si>
  <si>
    <t>60015150;60121563;60015150;60023242;60030612;60121563;60030612;60023242;60029241;60015150;60015150</t>
  </si>
  <si>
    <t>26867802800;11240036200;7005321077;55716383700;26867891200;36827900700;7403717113;35392436200;35478326800;7005784726;7103412653</t>
  </si>
  <si>
    <t>Ismail, Mohd Nazri;Stone, Erica L.;Panico, Maria;Lee, Seung Ho;Luu, Ying;Ramirez, Kevin;Ho, Samuel B.;Fukuda, Minoru;Marth, Jamey D.;Haslam, Stuart M.;Dell, Anne</t>
  </si>
  <si>
    <t>United States;United States;United States;United States;United Kingdom</t>
  </si>
  <si>
    <t>San Diego;San Diego;Santa Barbara;San Diego CA;London</t>
  </si>
  <si>
    <t>Department of Cellular &amp; Molecular Medicine;University of California, San Diego;University of California, Santa Barbara;Sanford Burnham Prebys Medical Discovery Institute;Imperial College London</t>
  </si>
  <si>
    <t>60121563;60030612;60029241;60023242;60015150</t>
  </si>
  <si>
    <t>Ismail M.N.</t>
  </si>
  <si>
    <t>High-sensitivity O-glycomic analysis of mice deficient in core 2 Œ≤1,6-N-acetylglucosaminyltransferases</t>
  </si>
  <si>
    <t>10.1093/glycob/cwq134</t>
  </si>
  <si>
    <t>2-s2.0-79951999564</t>
  </si>
  <si>
    <t>National Institute on Deafness and Other Communication Disorders</t>
  </si>
  <si>
    <t>DC001655</t>
  </si>
  <si>
    <t>NIDCD</t>
  </si>
  <si>
    <t>['vertebrate counterparts', 'transient elevation', 'transduction mechanisms', 'subtle differences', 'spike generation', 'situ maintaining', 'robust increase', 'olfactory cilia', 'odorant stimulation', 'odorant application', 'odorant activation', 'normal micro', 'maximal rise', 'ligand specificity', 'intracellular calcium', 'functional subpopulation', 'extended period', 'discharge pattern', 'dependent manner', 'cai signal', 'cai matching', 'accurate estimates']</t>
  </si>
  <si>
    <t>Activity | Arthropod | Calcium signaling | Lobster | Neuronal ensemble | Olfactory receptor neuron</t>
  </si>
  <si>
    <t>We show that lobster olfactory receptor neurons (ORNs), much like their vertebrate counterparts, generate a transient elevation of intracellular calcium (Cai) in response to odorant activation that can be used to monitor ensemble ORN activity. This is done in antennal slice preparation in situ maintaining the polarity of the cells and the normal micro-environment of the olfactory cilia. The Cai signal is ligand-specific and increases in a dose-dependent manner in response to odorant stimulation. Saturating stimulation elicits a robust increase of up to 1ŒºM free Cai within 1-2s of stimulation. The odor-induced Cai response closely follows the discharge pattern of extracellular spikes elicited by odorant application, with the maximal rise in Cai matching the peak of the spike generation. The Cai signal can be used to track neuronal activity in a functional subpopulation of rhythmically active ORNs and discriminate it from that of neighboring tonically active ORNs. Being able to record from many ORNs simultaneously over an extended period of time not only allows more accurate estimates of neuronal population activity but also dramatically improves the ability to identify potential new functional subpopulations of ORNs, especially those with more subtle differences in responsiveness, ligand specificity, and/or transduction mechanisms. ¬© 2010 Elsevier Ltd.</t>
  </si>
  <si>
    <t>100-107</t>
  </si>
  <si>
    <t>Cell Calcium</t>
  </si>
  <si>
    <t>60013959;60013959;60013959</t>
  </si>
  <si>
    <t>6602862699;7004033252;7006343779</t>
  </si>
  <si>
    <t>Ukhanov, K.;Bobkov, Y.;Ache, B. W.</t>
  </si>
  <si>
    <t>Gainesville</t>
  </si>
  <si>
    <t>University of Florida</t>
  </si>
  <si>
    <t>Ukhanov K.</t>
  </si>
  <si>
    <t>Imaging ensemble activity in arthropod olfactory receptor neurons in situ</t>
  </si>
  <si>
    <t>S0143416010002034</t>
  </si>
  <si>
    <t>10.1016/j.ceca.2010.10.009</t>
  </si>
  <si>
    <t>2-s2.0-79952043410</t>
  </si>
  <si>
    <t>['physical simulation', 'error estimate']</t>
  </si>
  <si>
    <t>The results from mathematical and physical simulation of phased array antenna patterns are presented. The generation of one of the speed error components associated with the antenna field parameters is investigated. The error estimate is given. ¬© Pleiades Publishing, Ltd., 2011.</t>
  </si>
  <si>
    <t>39-45</t>
  </si>
  <si>
    <t>Gyroscopy and Navigation</t>
  </si>
  <si>
    <t>110044218;110044218</t>
  </si>
  <si>
    <t>37031459600;37031278500</t>
  </si>
  <si>
    <t>Martynyuk, A. P.;Kazakova, E. V.</t>
  </si>
  <si>
    <t>Research Institute RIF-ACVAAPARAT Beltsy</t>
  </si>
  <si>
    <t>Martynyuk A.</t>
  </si>
  <si>
    <t>On the acoustic Doppler log error with a phased array antenna</t>
  </si>
  <si>
    <t>10.1134/S2075108711010056</t>
  </si>
  <si>
    <t>2-s2.0-79952097696</t>
  </si>
  <si>
    <t>['various methods', 'unphosphorylated forms', 'thylakoid phosphoproteins', 'term acclimation', 'tandem spectrometry', 'successful identification', 'specific dyes', 'simultaneous identification', 'recent progress', 'radiolabeling techniques', 'proteomics allow', 'protein phosphorylation', 'photosystem ii', 'photosynthetic apparatus', 'phosphopeptide identification', 'natural phosphorylation', 'multiple phosphopeptides', 'minor phosphoproteins', 'imac ),', 'harvesting antenna', 'experimental protocols', 'exogenous tracer', 'environmental conditions', 'electrophoretic separation', 'cp29 ),']</t>
  </si>
  <si>
    <t>Redox-dependent thylakoid protein phosphorylation regulates both the short- and long-term acclimation of the photosynthetic apparatus to changes in environmental conditions. The major thylakoid phosphoproteins belong to photosystem II (D1, D2, CP43, PsbH) and its light-harvesting antenna (Lhcb1, Lhcb2, CP29), but a number of minor phosphoproteins have also been identified. The detection methods traditionally include the radiolabeling techniques, electrophoretic separation of the phosphorylated and unphosphorylated forms of the protein, and the use of phosphoamino acid antibodies or phosphoprotein-specific dyes. The recent progress in mass spectrometry techniques and methods of proteomics allow for the successful identification and analyses of protein phosphorylation. In mass spectrometry approaches no exogenous tracer is needed and natural phosphorylation of proteins can be characterized with high sensitivity yielding the mapping of exact phosphorylation sites in the proteins as well. Various methods for the detection of thylakoid phosphoproteins, including the preparation of phosphopeptides for mass spectrometric analyses and techniques for phosphopeptide identification by electrospray ionization mass spectrometry (ESI-MS) are described. The experimental protocols for simultaneous identification of multiple phosphopeptides in complex peptide mixtures, enrichment of phosphopeptides by immobilized metal affinity chromatography (IMAC), and for their sequencing by tandem spectrometry are outlined.</t>
  </si>
  <si>
    <t>171-186</t>
  </si>
  <si>
    <t>Methods in molecular biology (Clifton, N.J.)</t>
  </si>
  <si>
    <t>60006876;;</t>
  </si>
  <si>
    <t>6508214320;7005316480;7003886898</t>
  </si>
  <si>
    <t>Rokka, Anne;Aro, Eva Mari;Vener, Alexander V.</t>
  </si>
  <si>
    <t>Turku</t>
  </si>
  <si>
    <t>Turun yliopisto</t>
  </si>
  <si>
    <t>Rokka A.</t>
  </si>
  <si>
    <t>Thylakoid phosphoproteins: identification of phosphorylation sites.</t>
  </si>
  <si>
    <t>10.1007/978-1-60761-925-3_15</t>
  </si>
  <si>
    <t>2-s2.0-79952115661</t>
  </si>
  <si>
    <t>['starting material', 'solubilized material', 'sepharose cation', 'sepharose anion', 'room temperature', 'purify cp43', 'protein complexes', 'prominent peak', 'previously removed', 'plant species', 'nonionic detergent', 'new q', 'may also', 'loaded onto', 'higher plants', 'free pigments', 'first treated', 'first column', 'extrinsic proteins', 'exchange column', 'elutes along', 'different ph', 'cp47 pigment', 'cp47 material', 'cp47 complexes', 'cp47 complex', 'cp43 material', 'cp43 complex', 'core complex', 'clear shoulder', 'chromatographic steps', 'chaotropic agent', 'bound material', '8 nm', '683 nm', '670 nm']</t>
  </si>
  <si>
    <t>A method to isolate and purify CP43 and CP47 pigment-protein complexes from Photosystem (PS) II of higher plants is presented. The method has been developed in spinach, but it may also be valid for other plant species, since there is high PSII core complex homology in all plants. Core complex, obtained from highly enriched PSII membrane fragments (the extrinsic proteins were previously removed by Tris treatment), is used as starting material. The core complex is first treated with the chaotropic agent, LiClO4, and the nonionic detergent, n-dodecyl Œ≤-D-maltoside. After dialysis against buffer lacking detergent or chaotropic agent, the solubilized material is separated by anion-exchange chromatography using a TSK Toyopearl DEAE 650s column. CP43 complex does not bind to the column under these conditions and elutes along with free pigments and few other contaminants. When the eluate becomes colorless, the column is subjected to a 0-170-mM LiClO4 linear gradient. The main pigment elution band corresponds to the CP47 complex with some contaminants. To obtain pure preparations of CP43 and CP47 complexes, other chromatographic steps were developed. The CP43 material is passed through a S-Sepharose cation-exchange column at room temperature and then through a Q-Sepharose anion-exchange column. After dialysis, the solution is passed through a new Q-Sepharose anion-exchange column at a different pH. The bound material is eluted with a 10-70-mM MgSO4 linear gradient, and the fractions with a prominent peak at 670 nm and a clear shoulder at 683 nm are combined. This constitutes the pure CP43 complex. The CP47 material from the first column is dialyzed, loaded onto a new TSK Toyopearl DEAE 650s column, and eluted with a 0-175-mM LiClO4 linear gradient. The fractions with a peak at 674.8 nm are combined and constitute the pure CP47 complex.</t>
  </si>
  <si>
    <t>105-112</t>
  </si>
  <si>
    <t>60010939;;</t>
  </si>
  <si>
    <t>56259745200;57196790195;7006117632</t>
  </si>
  <si>
    <t>Picorel, Rafael;Alfonso, Miguel;Seibert, Michael</t>
  </si>
  <si>
    <t>Zaragoza</t>
  </si>
  <si>
    <t>CSIC - Estacion Experimental de Aula Dei EEAD</t>
  </si>
  <si>
    <t>Picorel R.</t>
  </si>
  <si>
    <t>Isolation and purification of CP43 and CP47 photosystem II proximal antenna complexes from plants.</t>
  </si>
  <si>
    <t>10.1007/978-1-60761-925-3_10</t>
  </si>
  <si>
    <t>2-s2.0-79952116298</t>
  </si>
  <si>
    <t>['undergoing light', 'thylakoid membranes', 'thermal instability', 'structural flexibility', 'structural changes', 'solubilized trimers', 'similar changes', 'reorganizations without', 'proper conditions', 'pigment interactions', 'optic effect', 'molecular architecture', 'mild enough', 'main chlorophyll', 'main biochemical', 'lipid macro', 'lipid content', 'light adaptation', 'lhcii preparations', 'lhcii aggregates', 'lamellar structure', 'heating leads', 'g .,', 'excitation energy', 'dissipating centers', 'different lhcii', 'differ significantly', 'detergent solubilization', 'denaturation temperature', 'close vicinity', 'circular dichroism', 'changes originate', 'biophysical techniques', 'b light', 'associated lipids', 'also list', 'also described', 'adjust --', '-- depending']</t>
  </si>
  <si>
    <t>We describe the method of isolation of loosely stacked lamellar aggregates of LHCII that are capable of undergoing light-induced reversible structural changes, similar to those in granal thylakoid membranes (LHCII, the main chlorophyll a/b light-harvesting antenna complex of photosystem II). This unexpected structural flexibility of the antenna complexes depends largely on the lipid content that is retained during the isolation. As revealed by circular dichroism, in lipid-LHCII aggregates, the pigment-pigment interactions are very similar to those in the thylakoid membranes, while they differ significantly from those in solubilized trimers. The essence of the procedure is to adjust--for the plant material used--the proper conditions of detergent solubilization and purification that are mild enough for the associated lipids but provide sufficient purity. Microcrystals and most other LHCII preparations, which are more delipidated, are not capable of similar changes. The light-induced structural reorganizations can be enhanced by the addition of different thylakoid lipids, which--depending on the lipid species--also lead to the transformation of the lamellar structure. The preparation of different LHCII-lipid macro-assemblies is also described. Both in structurally flexible LHCII preparations and in thylakoids, the changes originate from a thermo-optic effect: fast local thermal transients, T-jumps, due to the dissipation of the (excess) excitation energy, which lead to elementary structural transitions in the close vicinity of the dissipating centers. This can occur because thylakoids and structurally flexible LHCII assemblies, but, e.g., not the microcrystals, exhibit a thermal instability below the denaturation temperature, and thus (local) heating leads to reorganizations without the loss of the molecular architecture of the constituents. We also list the main biochemical and biophysical techniques that can be used for testing the structural flexibility of LHCII, and discuss the potential physiological significance of the structural changes in light adaptation and photoprotection of plants.</t>
  </si>
  <si>
    <t>127-138</t>
  </si>
  <si>
    <t>60027811;;;</t>
  </si>
  <si>
    <t>7801464603;6602671605;23035393800;35468058100</t>
  </si>
  <si>
    <t>Simidjiev, Ilian;V√°rkonyi, Zsuzsanna;Lambrev, Petar H.;Garab, Gyozo</t>
  </si>
  <si>
    <t>Hungary</t>
  </si>
  <si>
    <t>Budapest</t>
  </si>
  <si>
    <t>Magyar Tudomanyos Akademia</t>
  </si>
  <si>
    <t>Simidjiev I.</t>
  </si>
  <si>
    <t>Isolation and characterization of lamellar aggregates of LHCII and LHCII-lipid macro-assemblies with light-inducible structural transitions.</t>
  </si>
  <si>
    <t>10.1007/978-1-60761-925-3_12</t>
  </si>
  <si>
    <t>2-s2.0-79952116692</t>
  </si>
  <si>
    <t>['surface data', 'results show', 'rainfall data', 'precipitation radar', 'normal pulse', 'less energy', 'communication engineers']</t>
  </si>
  <si>
    <t>Adaptive antenna scan | Rainfall observation | Spaceborne rain radar | TRMM | Wideband noise modulation</t>
  </si>
  <si>
    <t>Wide-band noise modulation is added to the adaptive scan technique for spacebome rain radar. The performance of this technique is studied by simulation using one month of TRMM (Tropical Rainfall Measuring Mission) Precipitation Radar (PR) data from the viewpoints of improving the sensitivity and reducing power consumption. The results show that the adaptive scan technique with wide-band noise modulation uses about 25% less energy than the conventional scanning technique. The adaptive scan using wide-band noise modulation is more effective than that using a normal pulse for localized rainy areas. Surface data as well as rainfall data can be obtained by using the adaptive scan using wide-band noise modulation. Copyright ¬© 2011 The Institute of Electronics, Information and Communication Engineers.</t>
  </si>
  <si>
    <t>786-792</t>
  </si>
  <si>
    <t>60026275;110050159;60026275</t>
  </si>
  <si>
    <t>8565323700;35304604400;37002915500</t>
  </si>
  <si>
    <t>Shimomai, Toyoshi;Adachi, Kentaro;Kozuf, Toshiaki</t>
  </si>
  <si>
    <t>Matsue;Osaka</t>
  </si>
  <si>
    <t>Shimane University;JR West Company, Ltd.</t>
  </si>
  <si>
    <t>60026275;110050159</t>
  </si>
  <si>
    <t>Shimomai T.</t>
  </si>
  <si>
    <t>Preliminary study of performance evaluation of adaptive scan with wide-band noise modulation for spaceborne rain radar based on simulation</t>
  </si>
  <si>
    <t>10.1587/transcom.E94.B.786</t>
  </si>
  <si>
    <t>2-s2.0-79952124951</t>
  </si>
  <si>
    <t>['ultra wide', 'time operations', 'three antennas', 'target motion', 'target image', 'surveillance systems', 'severe conditions', 'rithm based', 'revised seabed', 'require real', 'pulse radar', 'proposed method', 'promising candi', 'multiple locations', 'method cannot', 'inevitably costly', 'imaging algorithm', 'fixed antennas', 'fast seabed', 'estimated motion', 'communication engineers', 'arbitrary motion', 'applicable even', 'antennas used', 'accurately estimate']</t>
  </si>
  <si>
    <t>Moving target | Pulse radar | Shape estimation | Ultra wide-band</t>
  </si>
  <si>
    <t>UWB (ultra wide-band) pulse radar is a promising candi-date for surveillance systems. The fast SEABED (Shape Estimation Algo-rithm based on BST and Extraction of Directly scattered waves) imaging algorithm is deployed in the application of UWB pulse radar in fields that require real-time operations. However, since the SEABED algorithm uses signals received at multiple locations, this method either needs to scan an-tennas or to install many antennas. Such systems are inevitably costly and unrealistic for applications such as surveillance. To overcome this problem, a revised SEABED algorithm that estimates unknown target shape based on target motion using only a pair of fixed antennas was developed. However, the method cannot be used when the target moves arbitrarily because it assumes the target motion is parallel to the baseline of the pair of anten-nas. In this paper, we propose a new UWB radar imaging algorithm that is applicable even for targets with arbitrary motion. The proposed method in-troduces another antenna which is added to the pair of antennas used in the revised SEABED, and estimates unknown target motion based on the tar-get surface using the three antennas. Next, the proposed method applies the SEABED imaging algorithm to the estimated motion and obtains the target image. Some numerical simulations establishes that the proposed method can accurately estimate the target shape even under severe conditions. Copyright ¬© 2011 The Institute of Electronics, Information and Communication Engineers.</t>
  </si>
  <si>
    <t>742-749</t>
  </si>
  <si>
    <t>60011001;60011001;60011001</t>
  </si>
  <si>
    <t>35220181700;7403624756;7403584142</t>
  </si>
  <si>
    <t>Matsuki, Yuji;Sakamoto, Takuya;Sato, Toru</t>
  </si>
  <si>
    <t>Kyoto</t>
  </si>
  <si>
    <t>Kyoto University</t>
  </si>
  <si>
    <t>Matsuki Y.</t>
  </si>
  <si>
    <t>An imaging algorithm of a target with arbitrary motion for ultra wide-band radar with a small number of antennas</t>
  </si>
  <si>
    <t>10.1587/transcom.E94.B.742</t>
  </si>
  <si>
    <t>2-s2.0-79952130511</t>
  </si>
  <si>
    <t>['suppress broad', 'superior performance', 'results show', 'radiation pattern', 'pattern synthesis', 'optimization problems', 'optimal individual', 'main lobe', 'linear array', 'ide algorithms', 'ide algorithm', 'differential evolution', 'desired angle', 'broad nulls', 'band interferences', '9 db']</t>
  </si>
  <si>
    <t>An Improved Differential Evolution (IDE) algorithm is proposed for optimization problems. With the novel mutant operation adopting sub-optimal individual, the convergence of Differential Evolution (DE) algorithm is accelerated without increasing the risk of premature. Five typical test functions are minimized using DE and IDE algorithms, and the results show the superior performance of IDE algorithm. Furthermore, the algorithm is applied to pattern synthesis of two antenna arrays. Broad nulls are formed in radiation pattern of a linear array to suppress broad-band interferences. In a micro strip patch array, the side lobe level of array is decreased about 12.9 dB and the main lobe can scan to the desired angle.</t>
  </si>
  <si>
    <t>429-441</t>
  </si>
  <si>
    <t>56949395100;53873343400;55276206000;57198822634;35092882700</t>
  </si>
  <si>
    <t>Li, R.;Xu, L.;Shi, X. W.;Zhang, N.;Lv, Z. Q.</t>
  </si>
  <si>
    <t>Li R.</t>
  </si>
  <si>
    <t>Improved differential evolution strategy for antenna array pattern synthesis problems</t>
  </si>
  <si>
    <t>10.2528/PIER11011814</t>
  </si>
  <si>
    <t>2-s2.0-79952130527</t>
  </si>
  <si>
    <t>['unidirectional patterns', 'two softwares', 'two slots', 'two dras', 'small size', 'slot radiator', 'produce dual', 'one band', 'low loss', 'good agreement', 'fed simultaneously', 'dual antenna', 'dra resonance', 'coplanar waveguide', 'commercial softwares', 'band performance', 'antenna radiates', '5 ghz']</t>
  </si>
  <si>
    <t>Component | Coplanar waveguide | Dielectric resonator | Dual-band | Numerical electromagnetics | Slot coupling</t>
  </si>
  <si>
    <t>The use of dielectric resonator antennas (DRAs) is motivated by their low loss, small size, and their ability to produce unidirectional radiation patterns with small back side radiation. Previously, researchers used one DRA to produce dual-band performance when excited by a slot radiator. Consequently, unidirectional patterns are achieved only in one band which corresponds to the DRA resonance. However, in this paper, two DRAs are fed simultaneously by a coplanar waveguide (CPW) through two slots in the CPW ground plane. Here, the DRAs, not the slots, act as radiators and therefore unidirectional radiation is achieved at both bands. Using the commercial softwares, HFSS and CST, the dimensions of the dual antenna are tuned such that the antenna radiates at 4.5 and 6.5 GHz with very good agreement between the two softwares. A full parametric study is carried out.</t>
  </si>
  <si>
    <t>90-95</t>
  </si>
  <si>
    <t>International Journal of Modelling and Simulation</t>
  </si>
  <si>
    <t>60030736;60044065</t>
  </si>
  <si>
    <t>7202864014;35145370900</t>
  </si>
  <si>
    <t>Omar, Amjad A.;Al-Hasan, Mu'Ath J.B.</t>
  </si>
  <si>
    <t>Jordan;Saudi Arabia</t>
  </si>
  <si>
    <t>Irbid;Al-Ahsa</t>
  </si>
  <si>
    <t>Yarmouk University;King Faisal University</t>
  </si>
  <si>
    <t>60044065;60030736</t>
  </si>
  <si>
    <t>Omar A.A.</t>
  </si>
  <si>
    <t>A dual-band coplanar-waveguidefed slots-coupled dual rectangular dielectric resonator antenna</t>
  </si>
  <si>
    <t>10.2316/Journal.205.2011.1.205-5467</t>
  </si>
  <si>
    <t>2-s2.0-79952130540</t>
  </si>
  <si>
    <t>['transmissivity maximum', 'resonance effects', 'operating frequency', 'numerically demonstrate', 'isotropic response', 'incidence angle', 'illumination polarization', 'high permittivity', 'enhancement properties', 'dimensions comparable', 'cube governs', 'complex permittivity', 'aperture size', 'almost independence']</t>
  </si>
  <si>
    <t>We numerically demonstrate that the transmission through a deep sub wave length (Œª0/20) aperture in a metal plate could be greatly enhanced owing to the resonance effects of a high permittivity (Œ∫) dielectric cube tightly coupled to the aperture. The transmission enhancement originates from the confinement and re-radiation of the electromagnetic energy impinging onto the high Œ∫ cube which operates in the 1st Mie resonance mode, and behaves as an ultra-small magnetic dipole antenna. The complex permittivity of the cube governs the operating frequency and the enhancement in terms of bandwidth and transmissivity maximum. Additionally, based on the isotropic response of the high Œ∫ cube with dimensions comparable to the aperture size, the almost independence of the enhancement properties on the illumination polarization and incidence angle was assessed.</t>
  </si>
  <si>
    <t>211-226</t>
  </si>
  <si>
    <t>15119076800;6603348309;7004899470</t>
  </si>
  <si>
    <t>Kang, L.;Sadaune, V.;Lippens, D.</t>
  </si>
  <si>
    <t>Kang L.</t>
  </si>
  <si>
    <t>Numerical analysis of enhanced transmission through a single sub wavelength aperture based on mie resonance single particle</t>
  </si>
  <si>
    <t>10.2528/PIER10122705</t>
  </si>
  <si>
    <t>2-s2.0-79952131927</t>
  </si>
  <si>
    <t>['transmission directions', 'strip gratings', 'proper reflection', 'opposite direction', 'one direction', 'ferrite slab', 'analyzed rigorously']</t>
  </si>
  <si>
    <t>Faraday effect | ferrites | non-reciprocal media | radomes | scattering matrices</t>
  </si>
  <si>
    <t>A non-reciprocal antenna radome based on the Faraday rotation effect in a ferrite slab is proposed and analyzed. This radome allows transmission in one direction and attenuates the signal in the opposite direction. It includes two layers of strip gratings on each side of the ferrite slab, consisting of highly conductive strips for proper reflection, and thin highly lossy strips for reflection/dissipation, and three dielectric layers for matching. The radome is analyzed rigorously by the generalized scattering matrix (GSM) method and its performance experimentally demonstrated between two broadband antennas. The measured results show 21 dB and 0.85 dB loss in the isolation and transmission directions, respectively. ¬© 2010 IEEE.</t>
  </si>
  <si>
    <t>810-817</t>
  </si>
  <si>
    <t>109516128;60020739;60104244</t>
  </si>
  <si>
    <t>23091457700;7006200078;7004272195</t>
  </si>
  <si>
    <t>Parsa, Armin;Kodera, Toshiro;Caloz, Christophe</t>
  </si>
  <si>
    <t>Canada;Japan;Canada</t>
  </si>
  <si>
    <t>Montreal;Yamaguchi;St John's</t>
  </si>
  <si>
    <t>Centre de Recherche Poly-Grames;Yamaguchi University;Rutter Inc.</t>
  </si>
  <si>
    <t>60104244;60020739;109516128</t>
  </si>
  <si>
    <t>Parsa A.</t>
  </si>
  <si>
    <t>Ferrite based non-reciprocal radome, generalized scattering matrix analysis and experimental demonstration</t>
  </si>
  <si>
    <t>10.1109/TAP.2010.2103016</t>
  </si>
  <si>
    <t>2-s2.0-79952132949</t>
  </si>
  <si>
    <t>['¬© 2011', 'full rate', 'communication engineers', '1 case']</t>
  </si>
  <si>
    <t>Antennas | BER | High rate | Orthogonal | STBC</t>
  </si>
  <si>
    <t>In this letter, we propose a set of Space-Time Block Codes (STBC) equipped with 4 transmit antennas to transmit one additional information bit achieving rate-9/8. To maintain full rank property of the coding gain matrix, one new orthogonal STBC code with full rate is proposed in this letter. Simulation results show that this method achieves good bit error rate (BER) performance with a small gap compared to that of the rate-1 case and throughput in the high SNR region. ¬© 2011 The Institute of Electronics, Information and Communication Engineers.</t>
  </si>
  <si>
    <t>1038-1040</t>
  </si>
  <si>
    <t>60025345;60001187</t>
  </si>
  <si>
    <t>26327166400;56984282100</t>
  </si>
  <si>
    <t>Yan, Yier;Lee, Moon Ho</t>
  </si>
  <si>
    <t>China;South Korea</t>
  </si>
  <si>
    <t>Guangzhou;Jeonju</t>
  </si>
  <si>
    <t>Guangzhou University;Jeonbuk National University</t>
  </si>
  <si>
    <t>Yan Y.</t>
  </si>
  <si>
    <t>A high rate transmission for space-time block coding with one additional bit information</t>
  </si>
  <si>
    <t>10.1587/transfun.E94.A.1038</t>
  </si>
  <si>
    <t>2-s2.0-79952139357</t>
  </si>
  <si>
    <t>['results show', 'receive antennas', 'performance improvement', 'optimal algorithm', 'new pair', 'new algorithm', 'letter introduces', 'iterative transmit', 'existing algorithms', 'communication engineers']</t>
  </si>
  <si>
    <t>Antenna selection | Channel capacity | MIMO | Outage capacity</t>
  </si>
  <si>
    <t>This letter introduces a closed form expression for the channel capacity increase achieved by adding a new pair of transmit and receive antennas. By analyzing this expression, an iterative transmit/receive antenna selection algorithm of low computational complexity is proposed. The new algorithm has higher computational complexity than some existing algorithms, but as the results show, the performance improvement of the proposed algorithm approaching more to the optimal algorithm. Copyright ¬© 2011 The Institute of Electronics, Information and Communication Engineers.</t>
  </si>
  <si>
    <t>844-847</t>
  </si>
  <si>
    <t>60026852-60001604;60031031;60026852;60010484</t>
  </si>
  <si>
    <t>35770980300;35240748600;25929618900;14628045400</t>
  </si>
  <si>
    <t>Lan, Peng;Liu, Ju;Sun, Fenggang;Xue, Peng</t>
  </si>
  <si>
    <t>China;China;South Korea;China</t>
  </si>
  <si>
    <t>Jinan;Tai'an;Suwon;Beijing</t>
  </si>
  <si>
    <t>Shandong University;Shandong Agricultural University;Samsung Group;Ministry of Education China</t>
  </si>
  <si>
    <t>60031031;60026852;60010484;60001604</t>
  </si>
  <si>
    <t>Lan P.</t>
  </si>
  <si>
    <t>Iterative transmit/receive antenna selection in MIMO systems based on channel capacity analysis</t>
  </si>
  <si>
    <t>10.1587/transcom.E94.B.844</t>
  </si>
  <si>
    <t>2-s2.0-79952140699</t>
  </si>
  <si>
    <t>['wave band', 'wall waveguides', 'wall waveguide', 'various substrates', 'various sizes', 'transmission loss', 'slot radiation', 'perturbed currents', 'paper presents', 'onator method', 'measured results', 'loss factors', 'loss due', 'insertion loss', 'frequency depen', 'fed parallel', 'effective conductivity', 'different thicknesses', 'different bands', 'dence agree', 'authors evaluate', 'aperture efficiency', 'antenna efficiency', '5 ghz']</t>
  </si>
  <si>
    <t>Antenna efficiency | Effective conductivity | Loss factor | Post-wall waveguide | Transmission loss</t>
  </si>
  <si>
    <t>This paper presents the loss factors in the post-wall waveguide-fed parallel-plate slot array antenna in the millimeter-wave band. At first, transmission loss is evaluated per unit length by measur-ing the losses of post-wall waveguides on various substrates with different thicknesses in different bands. Measured results of the frequency depen-dence agree with theoretical predictions using the effective conductivity and the complex permittivity obtained by the whispering gallery mode res-onator method. Then the authors evaluate the antennas with various sizes at 76.5 GHz. The antenna efficiency is evaluated by taking into account the loss factors related to: the transmission loss both in the feed and the parallel plate waveguides, the aperture efficiency and the insertion loss and the reflection of the transition. Also, the loss due to the locally-perturbed currents by the slot radiation is evaluated. The sum of the losses in the prediction quantitatively agrees with the measurement. Copyright ¬© 2011 The Institute of Electronics.</t>
  </si>
  <si>
    <t>312-320</t>
  </si>
  <si>
    <t>60031126;60031126;60031126;60031126;60031126</t>
  </si>
  <si>
    <t>35194560300;35777238600;37034108800;7006899159;35495699200</t>
  </si>
  <si>
    <t>She, Yuanfeng;Tran, Thi Huong;Hashmoto, Koh;Hirokawa, Jiro;Ando, Makoto</t>
  </si>
  <si>
    <t>Tokyo</t>
  </si>
  <si>
    <t>Tokyo Institute of Technology</t>
  </si>
  <si>
    <t>She Y.</t>
  </si>
  <si>
    <t>Loss of post-wall waveguides and efficiency estimation of parallel-plat slot arrays fed by the post-well waveguide in the millimeter-wave bend</t>
  </si>
  <si>
    <t>10.1587/transele.E94.C.312</t>
  </si>
  <si>
    <t>2-s2.0-79952145176</t>
  </si>
  <si>
    <t>['uda model', 'special case', 'practical scenarios', 'often used', 'match feed', 'match dipole', 'general case', 'folded dipole', 'extensively tested', 'dipole antennas', 'capacitive loads']</t>
  </si>
  <si>
    <t>The T-match feed is a useful impedance matching tool for dipole antennas, especially for electrically short dipoles with capacitive loads. The Uda model has been extensively tested for accuracy in the literature for the special case of the folded dipole, but not for the more general T-match dipole, which is often used for RFID antenna design. We investigate the accuracy of the Uda model for this more general case and show that aspects of the model become inaccurate for a number of practical scenarios. Nevertheless, we show that the model can still be used as a guide to T-match dipole designs.</t>
  </si>
  <si>
    <t>60015457;60015457</t>
  </si>
  <si>
    <t>7005740358;6603148448</t>
  </si>
  <si>
    <t>Demarest, K. R.;Deavours, D. D.</t>
  </si>
  <si>
    <t>Lawrence</t>
  </si>
  <si>
    <t>University of Kansas</t>
  </si>
  <si>
    <t>Demarest K.</t>
  </si>
  <si>
    <t>Limitations of the UDA model for T-match antennas</t>
  </si>
  <si>
    <t>10.2528/PIER10122111</t>
  </si>
  <si>
    <t>2-s2.0-79952146231</t>
  </si>
  <si>
    <t>['wireless lan', 'system throughput', 'single channel', 'simultaneous transmit', 'relay ap', 'recently proposed', 'paper proposes', 'new system', 'new ad', 'munication infrastructure', 'multiple aps', 'multi channels', 'limited space', 'hoc network', 'decreased due', 'communication engineers', 'channel interference', 'cess points', 'avoid co']</t>
  </si>
  <si>
    <t>Ad-hoc networks | Distributed channel allocation | Multi channels | Vertical antenna arrangement</t>
  </si>
  <si>
    <t>This paper proposes a new Ad-Hoc network system which comprises the multiple relay access points (APs) with multi channels. Ad-Hoc network systems are recently proposed and incorporated for the com-munication infrastructure, which relays wireless transmission among ac-cess points (APs) in wireless LAN (WLAN) system. System throughput is decreased due to hidden terminal problem when only a single channel is used for the Ad-Hoc network. In order to solve this problem, a new system with multi channels is proposed. However, even if the multi channels are employed, the co- and/or adjacent-channel interference occurs due to hid-den terminal problem and multiple APs in a limited space, when consid-ering a simultaneous transmit and reception at the relay AP. In this paper, we develop an Ad-Hoc network testbed which can reduce and avoid co-and/or adjacent-channel interference by using vertically arranged antenna configuration and distributed channel allocation scheme. Moreover, the ef-fectiveness of our testbed is clarified by applying actual WLAN signals. Copyright ¬© 2011 The Institute of Electronics, Information and Communication Engineers.</t>
  </si>
  <si>
    <t>667-675</t>
  </si>
  <si>
    <t>60022313;60001382;60025555;60026487</t>
  </si>
  <si>
    <t>7006575598;9844554000;8915579000;7005146839</t>
  </si>
  <si>
    <t>Nishimori, Kentaro;Hiraguri, Takefumi;Ogawa, Masakatsu;Honma, Naoki</t>
  </si>
  <si>
    <t>Japan;Japan;Japan;Japan</t>
  </si>
  <si>
    <t>Morioka;Tokyo;Niigata;Minami-saitama District</t>
  </si>
  <si>
    <t>Iwate University;Nippon Telegraph and Telephone Corporation;Niigata University;Nippon Institute of Technology</t>
  </si>
  <si>
    <t>60026487;60025555;60022313;60001382</t>
  </si>
  <si>
    <t>Nishimori K.</t>
  </si>
  <si>
    <t>Development of multi channel Ad-Hoc network system</t>
  </si>
  <si>
    <t>10.1587/transcom.E94.B.667</t>
  </si>
  <si>
    <t>2-s2.0-79952150937</t>
  </si>
  <si>
    <t>['user non', 'relay systems', 'relay station', 'regenerative mimo', 'performance gain', 'mse ).', 'mobile stations', 'loop multi', 'communication engineers', 'arbitrary number', 'antenna nodes']</t>
  </si>
  <si>
    <t>Linear processing | MIMO relay | MSE | Multiuser</t>
  </si>
  <si>
    <t>This letter addresses linear processing issues for the downlink of closed-loop multi-user non-regenerative MIMO-relay systems with arbitrary number of antennas at each node. First three precoding design schemes at BS are presented. Then given the fixed BS linear processing matrix, we propose a joint iterative linear processing scheme for the relay station and mobile stations, aiming to minimize the total mean squared error (MSE). Finally Simulation results are provided to show the performance gain of joint linear processing at the multi-antenna nodes. Copyright ¬© 2011 The Institute of Electronics, Information and Communication Engineers.</t>
  </si>
  <si>
    <t>838-840</t>
  </si>
  <si>
    <t>60001604-60016930;60001604-60016930;60001604;60001604-60016930</t>
  </si>
  <si>
    <t>35810708800;56027276800;57204954724;7404158804</t>
  </si>
  <si>
    <t>Li, Gen;Wang, Ying;Wu, Tong;Zhang, Ping</t>
  </si>
  <si>
    <t>Beijing University of Posts and Telecommunications;Ministry of Education China</t>
  </si>
  <si>
    <t>60016930;60001604</t>
  </si>
  <si>
    <t>Li G.</t>
  </si>
  <si>
    <t>Joint linear MMSE processing for closed-loop multi-user non-regenerative MIMO-relay systems</t>
  </si>
  <si>
    <t>10.1587/transcom.E94.B.838</t>
  </si>
  <si>
    <t>2-s2.0-79952161704</t>
  </si>
  <si>
    <t>['wave method', 'wall thickness', 'ture efficiencies', 'termined first', 'taylor distributions', 'slot voltage', 'slot spacing', 'slot parameters', 'slot apertures', 'radiation pattern', 'power dissipation', 'plicit restraint', 'low sidelobes', 'key parameter', 'iteratively determined', 'input matching', 'initial value', 'initial distribution', 'high aper', 'fully taken', 'finite 2', 'feedback procedure', 'explicit restraint', 'erally differs', 'equivalent circuit', 'element arrays', 'directly synthesized', 'desired distribution', 'communication engineers', 'characteristic impedance', 'assumption leads', '33 db', '3 ghz', '18 db']</t>
  </si>
  <si>
    <t>Equivalent circuit | Full-wave analysis | Input matching | Method of moments | Slot admittance | Taylor distribution | Waveguide slot array</t>
  </si>
  <si>
    <t>A novel design technique for two-dimensional (2-D) waveguide slot arrays is proposed in this paper that combines a full-wave method of moments (MoM) analysis and an equivalent circuit with the ex-plicit restraint of input matching. The admittance and slot spacing are de-termined first in an equivalent circuit to realize the desired distribution of power dissipation and phase, with the explicit restraint of input matching. Secondly by applying a full-wave MoM analysis to the finite 2-D array, slot parameters are iteratively determined to realize the active admittance de-signed above where slot mutual coupling and wall thickness are fully taken into account. The admittance, treated as the key parameter in the equiva-lent circuit corresponds to the power dissipation of the slots but not to the slot voltage, which is directly synthesized from the radiation pattern. The initial value of the power dissipation is assumed to be proportional to the square of the amplitude of the desired slot voltage. This assumption leads to a feedback procedure, because the resultant slot voltage distribution gen-erally differs from the desired ones due to the effect of non-uniformity in the characteristic impedance on slot apertures. This slot voltage error is used to renew the initial distribution of power dissipation in the equivalent circuit. Generally, only one feedback cycle is needed. Two 24 √ó 27-element arrays with uniform and Taylor distributions were designed and fabricated at 25.3 GHz. The measured overall reflections for both antennas were sup-pressed below -18 dB over the 24.3-26.3 GHz frequency range. High aper-ture efficiencies of 86.8% and 55.1% were realized for the antennas with uniform and Taylor distributions, the latter of which has very low sidelobes below -33 dB in both the E- and H-planes. Copyright ¬© 2011 The Institute of Electronics, Information and Communication Engineers.</t>
  </si>
  <si>
    <t>725-734</t>
  </si>
  <si>
    <t>60031126;60031126;60031126</t>
  </si>
  <si>
    <t>55704475000;7006899159;35495699200</t>
  </si>
  <si>
    <t>Zhang, Miao;Hirokawa, Jiro;Ando, Makoto</t>
  </si>
  <si>
    <t>Zhang M.</t>
  </si>
  <si>
    <t>Full-wave design considering slot admittance in 2-D waveguide slot arrays with perfect input matching</t>
  </si>
  <si>
    <t>10.1587/transcom.E94.B.725</t>
  </si>
  <si>
    <t>2-s2.0-79952164561</t>
  </si>
  <si>
    <t>['weight compared', 'time averaging', 'signal bandwidths', 'path lengths', 'paper proposes', 'paper presents', 'noise ratio', 'improve signal', 'implemented architecture', 'fpga allows', '5 db', '40 db']</t>
  </si>
  <si>
    <t>This paper presents a high speed configurable FPGA-based wideband channel sounder with signal bandwidths up to 200MHz and results of a study of dynamic urban picocell channel. The use of FPGA allows the sounder to be adaptable for measurements in di¬Æerent scenarios. Adaptable options include changes to the waveform, bandwidth, channel sampling rate and real-time averaging to improve signal-to-noise ratio in weak signal conditions. The implemented architecture has led to a 60% reduction in size and weight compared to sounders in use elsewhere making it ideal for mobile channel measurements. The study of an urban picocell channel has shown that dynamic variation due to automotive traffc introduces average signal fades of up to 5 dB but causes frequency selective fading with depths of up to 40 dB. Existing channel models assume antenna heights of more than 6m and path lengths of more than 30 m. Therefore there is a need for shorter path models and this paper proposes a linear picocell channel model for static and dynamic urban environment.</t>
  </si>
  <si>
    <t>285-312</t>
  </si>
  <si>
    <t>60025475;60025475;60025475;60025475;60025475</t>
  </si>
  <si>
    <t>6602415954;37035244800;37035278900;6603208759;35280823700</t>
  </si>
  <si>
    <t>Ndzi, D. L.;Stuart, K.;Toautachone, S.;Vuksanovic, B.;Sanders, D.</t>
  </si>
  <si>
    <t>Portsmouth</t>
  </si>
  <si>
    <t>University of Portsmouth</t>
  </si>
  <si>
    <t>Ndzi D.</t>
  </si>
  <si>
    <t>Wideband sounder for dynamic and static wireless channel characterisation: Urban picocell channel model</t>
  </si>
  <si>
    <t>10.2528/PIER10122905</t>
  </si>
  <si>
    <t>2-s2.0-79952171676</t>
  </si>
  <si>
    <t>['working frequencies', 'srrs ).', 'several prototypes', 'receiving ports', 'novel approach', 'including srrs', 'feeding lines', 'diplexing characteristics', 'arbitrarily chosen', 'also achieved', 'addition self']</t>
  </si>
  <si>
    <t>In this paper, a novel approach to design multifrequency self-diplexed single patch antennas is proposed. This approach is based on a square microstrip patch antenna loaded with split ring resonators (SRRs). The working frequencies can be arbitrarily chosen and frequency ratios lower than 1.07 have been achieved. In addition self-diplexing characteristics are also achieved between transmitting and receiving ports by including SRRs in the feeding lines. Several prototypes have been manufactured and measured in the X-band showing good performance.</t>
  </si>
  <si>
    <t>47-66</t>
  </si>
  <si>
    <t>60001741;60028442;60001741;60001741;60001741;60001741</t>
  </si>
  <si>
    <t>35812348400;24776924700;15834391500;37002502600;15841810400;6603491449</t>
  </si>
  <si>
    <t>Montero-de-Paz, J.;Ugarte-Mu√±oz, E.;Herraiz-Mart√≠nez, F. J.;Gonz√°alez-Posadas, V.;Garc√≠a-Mu√±oz, L. E.;Segovia-Vargas, D.</t>
  </si>
  <si>
    <t>Montero-de-Paz J.</t>
  </si>
  <si>
    <t>Multifrequency self-diplexed single patch antennas loaded with split ring resonators</t>
  </si>
  <si>
    <t>10.2528/PIER10121703</t>
  </si>
  <si>
    <t>2-s2.0-79952175192</t>
  </si>
  <si>
    <t>['surface texture', 'snn classifier', 'several studies', 'misclassified tumours', 'malignant tissue', 'main weakness', 'future work', 'existing studies', 'either benign', 'dielectric properties', 'dielectric heterogeneity', 'considerable overlap', 'antenna system', 'also considered']</t>
  </si>
  <si>
    <t>The considerable overlap in the dielectric properties of benign and malignant tissue at microwave frequencies means that breast tumour classification using traditional UWB Radar imaging algorithms could be very problematic. Several studies have examined the possibility of using the Radar Target Signature (RTS) of a tumour to classify the tumour as either benign or malignant, since the RTS has been shown to be influenced by the size, shape and surface texture of tumours. The main weakness of existing studies is that they mainly consider tumours in a 3D dielectrically homogenous or 2D heterogeneous breast model. In this paper, the effects of dielectric heterogeneity on a novel Spiking Neural Network (SNN) classifier are examined in terms of both sensitivity and specificity, using a 3D dielectrically heterogeneous breast model. The performance of the SNN classifier is compared to an existing LDA classifier. The effect of combining conflicting classification readings in a multi-antenna system is also considered. Finally and importantly, misclassified tumours are analysed and suggestions for future work are discussed.</t>
  </si>
  <si>
    <t>413-428</t>
  </si>
  <si>
    <t>60008539;60008539;60008539;60008539;60008539;60008539</t>
  </si>
  <si>
    <t>15846128900;6602606212;26639062200;15846078800;25958101300;6602095350</t>
  </si>
  <si>
    <t>O'Halloran, M.;Mcginley, B.;Conceicao, R. C.;Morgan, F.;Jones, E.;Glavin, M.</t>
  </si>
  <si>
    <t>Galway</t>
  </si>
  <si>
    <t>National University of Ireland Galway</t>
  </si>
  <si>
    <t>O'Halloran M.</t>
  </si>
  <si>
    <t>Spiking neural networks for breast cancer classification in a dielectrically heteroge-neous breast</t>
  </si>
  <si>
    <t>10.2528/PIER10122203</t>
  </si>
  <si>
    <t>2-s2.0-79952181750</t>
  </si>
  <si>
    <t>['wlan applications', 'still maintaining', 'sldra );', 'proposed structure', 'proposed design', 'paper presents', 'carefully taken', 'better performances', '8 ghz']</t>
  </si>
  <si>
    <t>This paper presents the design of Dielectric Resonator Antenna (DRA) operating at 5.8 GHz, using the techniques of Two Segments DRA (TSDRA) and High-Aspect Ratio Structure. The aim of the paper is to reduce the size of the DRA while still maintaining its large impedance bandwidth. The requirements for WLAN applications are carefully taken into considerations in the design of the proposed structure. Comparison has been made between the proposed design and single layer DRA (SLDRA); and it has been found that the former has better performances than the latter.</t>
  </si>
  <si>
    <t>179-189</t>
  </si>
  <si>
    <t>60021005;60021005;60021005</t>
  </si>
  <si>
    <t>37005358400;16025721900;36631467800</t>
  </si>
  <si>
    <t>Gebril, K. K.;Rahim, S. K.A.;Abdulrahman, Amuda Yusuf</t>
  </si>
  <si>
    <t>Johor Bahru</t>
  </si>
  <si>
    <t>Universiti Teknologi Malaysia</t>
  </si>
  <si>
    <t>Gebril K.K.</t>
  </si>
  <si>
    <t>Bandwidth enhancement and miniaturization of dielectric resonator antenna for 5.8 GHz WLAN</t>
  </si>
  <si>
    <t>10.2528/PIERC10121203</t>
  </si>
  <si>
    <t>2-s2.0-79952205034</t>
  </si>
  <si>
    <t>['tuning portion', 'small distance', 'results showed', 'resonant structure', 'polarized radiation', 'outdoor ap', 'one corner', 'loop design', 'high gain', 'diagonal corner', 'cient reflector', 'antenna substrate', 'also obtained']</t>
  </si>
  <si>
    <t>A printed loop antenna for integration into a compact, outdoor WLAN access point (AP) is presented. The loop design has a one-wavelength, resonant structure with respect to the center operating frequency of the 2.4 GHz band and is formed on a 1.6- mm thick FR4 substrate. The antenna substrate is further stacked above a system printed circuit board (PCB) of an outdoor AP by a small distance. In this study, the proposed design integrates the system PCB serving as an effi{dotless}cient reflector for the loop into an internal AP antenna solution. The results showed that by feeding the proposed square loop at one corner and adding the tuning portion at the diagonal corner, the dual-polarized radiation in the two major planes and good impedance matching over the band can be attained. High gain, directional radiation patterns were also obtained.</t>
  </si>
  <si>
    <t>Su, Saou Wen</t>
  </si>
  <si>
    <t>Lite-On Technology Corporation</t>
  </si>
  <si>
    <t>Su S.W.</t>
  </si>
  <si>
    <t>Printed loop antenna integrated into a compact, outdoor WLAN access point with dual-polarized radiation</t>
  </si>
  <si>
    <t>10.2528/PIERC10102602</t>
  </si>
  <si>
    <t>2-s2.0-79952205653</t>
  </si>
  <si>
    <t>['wide band', 'various parameters', 'shaped slots', 'ring monopole', 'producing band', 'novel type', 'notched characteristic', 'notched band', 'measured finally', 'four l', 'crossed semi', 'controlled easily', 'central frequency', 'antenna performances']</t>
  </si>
  <si>
    <t>A novel type of ultra-wide band (UWB) crossed semi-ring monopole antenna with band notched characteristics is presented. The proposed antenna consists of a wideband crossed semi-ring monopole and four L-shaped slots, producing band-notched characteristic. Effects of the various parameters for antenna performances are discussed. The central frequency and bandwidth of the notched band can be controlled easily by adjusting three key design parameters. A prototype is constructed and measured finally.</t>
  </si>
  <si>
    <t>107-118</t>
  </si>
  <si>
    <t>60017161;60017161;60017161</t>
  </si>
  <si>
    <t>36462991800;57198926864;7102006113</t>
  </si>
  <si>
    <t>Zhang, Y. Q.;Guo, Yong Xin;Leong, M. S.</t>
  </si>
  <si>
    <t>National University of Singapore</t>
  </si>
  <si>
    <t>Band-notched UWB crossed semi-ring mono-pole antenna</t>
  </si>
  <si>
    <t>10.2528/PIERC10111004</t>
  </si>
  <si>
    <t>2-s2.0-79952219726</t>
  </si>
  <si>
    <t>['vital parameters', 'uwb systems', 'uwb applications', 'strip line', 'small size', 'shaped slot', 'previous 32', 'portable applications', 'fractional bandwidth', 'excellent candidate', 'ended l', 'also illustrated', '66 ghz', '30 ghz', '15 ghz']</t>
  </si>
  <si>
    <t>A novel compact open-ended L-shaped slot antenna with asymmetrical rectangular patch is demonstrated and designed for UWB applications. With the open-ended L-shaped slot and an asymmetrical rectangular patch fed by the micro-strip line, multiple resonant frequencies are excited and merged to form a measured widen operating bandwidth of 3.01 ~ 11.30 GHz with 10 dB return loss. The fractional bandwidth can be enhanced from previous 32% (3 ~ 4.15 GHz) to 112% (3 ~ 10.66 GHz) among three different antenna types in simulations. The details and vital parameters of the proposed slot antenna are also illustrated. In addition, the proposed slot antenna exhibits a small size of 25 √ó 25 mm2, which makes it an excellent candidate for UWB systems and portable applications.</t>
  </si>
  <si>
    <t>235-243</t>
  </si>
  <si>
    <t>35254301700;25229387400;35268291200;57190311150</t>
  </si>
  <si>
    <t>Song, Kun;Yin, Y. Z.;Fan, S. T.;Chen, B.</t>
  </si>
  <si>
    <t>Song K.</t>
  </si>
  <si>
    <t>Compact open-ended L-shaped slot antenna with asymmetrical rectangular patch for UWB applications</t>
  </si>
  <si>
    <t>10.2528/PIERC11011813</t>
  </si>
  <si>
    <t>2-s2.0-79952223137</t>
  </si>
  <si>
    <t>['ultra wideband', 'shaped stub', 'proposed uwb', 'proposed antenna', 'planar multiple', 'mimo antenna', 'input multiple', 'ground plane', 'frequency band', 'compact printed', 'antenna ports', '6 ghz']</t>
  </si>
  <si>
    <t>A compact printed and planar Multiple-Input Multiple-Output (MIMO) for Ultra Wideband (UWB) communications is presented. Two circular disc monopole antenna elements constitute the proposed UWB-MIMO antenna operating over the frequency band of 3.2-10.6 GHz. The isolation between the antenna ports has been enhanced to the value of more than 15 dB throughout the frequency band of interest. This enhancement is achieved by taking the advantage of an inverted-Y shaped stub that is being inserted on the ground plane of UWB-MIMO antenna. The insertion of the stub has also facilitated reduction of the size of the antenna, i.e., overall dimensions of the antenna are 40 √ó 68 mm2. The proposed antenna is investigated both numerically and experimentally.</t>
  </si>
  <si>
    <t>245-257</t>
  </si>
  <si>
    <t>60108256;60108256;60108256</t>
  </si>
  <si>
    <t>27567980800;24469644100;37038629700</t>
  </si>
  <si>
    <t>Najam, A.;Duroc, Yvan;Tedjni, S.</t>
  </si>
  <si>
    <t>Valence</t>
  </si>
  <si>
    <t>Laboratoire de Conception et d'Int√©gration des Syst√®mes (LCIS)</t>
  </si>
  <si>
    <t>Najam A.</t>
  </si>
  <si>
    <t>UWB-MIMO antenna with novel stub structure</t>
  </si>
  <si>
    <t>10.2528/PIERC10121101</t>
  </si>
  <si>
    <t>2-s2.0-79952225381</t>
  </si>
  <si>
    <t>['well suited', 'wafer directly', 'simple structure', 'ratio bandwidth', 'one side', 'novel wafer', 'feeding problem', 'effectively solve', 'back side', 'antenna size', '4 substrate', '0 ghz']</t>
  </si>
  <si>
    <t>A novel wafer-dipole printed antenna fed by balanced microstrip line is proposed, and the adoption of the balanced microstrip line can effectively solve the feeding problem of the UWB dipole antenna. The wafer-dipole and a branch of the balanced microstrip line are printed on one side of FR-4 substrate (1 mm thickness), and the later is connected to a wafer directly, while the other branch is printed on the back side and connected to the other wafer with a via-hole. The measured results show that the antenna impedance bandwidth is from 3.0 GHz to 15.0 GHz with VSWR &lt; 2, and the ratio bandwidth is about 5:1. Moreover, the antenna size is just 40 mm √ó 20 mm with simple structure, which is well suited for short-distance UWB communications.</t>
  </si>
  <si>
    <t>78-83</t>
  </si>
  <si>
    <t>60019616;60019616;60019616;60019616;60019616;60019616;60019616</t>
  </si>
  <si>
    <t>16200035900;36994537900;57225863474;41763198200;37039041600;57196333652;55928273100</t>
  </si>
  <si>
    <t>Lin, Shu;Cai, R. N.;Huang, G. L.;Zhang, X. Y.;Zhang, X. Q.;Wang, L. Z.;Wang, J. X.</t>
  </si>
  <si>
    <t>Study on a miniature UWB wafer-dipole printed antenna fed by balanced microstrip line</t>
  </si>
  <si>
    <t>10.2528/pierc10102905</t>
  </si>
  <si>
    <t>2-s2.0-79952225768</t>
  </si>
  <si>
    <t>['wide bandwidth', 'stop band', 'single yagi', 'return loss', 'radiation pattern', 'present analysis', 'perfect matched', 'pbg structures', 'operating band', 'input impedance', 'higher end', 'high front', 'current distribution', 'back ratio', '15 ghz']</t>
  </si>
  <si>
    <t>In this work, the analysis and design of wideband microstrip yagi and bi-yagi antenna arrays with photonic band gap (PBG) is presented. By using the bi-yagi planar array, a high directive gain and a high front-to-back ratio are achieved in comparison with that of the single microstrip yagi structure. The current distribution, return loss, radiation pattern, and input impedance are calculated. For a single yagi, wide bandwidth up to 12.81% at 10.15 GHz is obtained. However, a high directive gain is achieved with the bi-yagi. The PBG structures force the antennas to have stop band at the higher end of the operating band. In addition, it increases the front-to back (F/B) ratio. The fi{dotless}nite difference time domain (FDTD) with the perfect matched (PML) and a numerical package based on the method of moment (MOM) are used in the present analysis and design. A closed form based on an approximate equivalent circuit is used to get approximate dimensions of the PBG structures.</t>
  </si>
  <si>
    <t>15-24</t>
  </si>
  <si>
    <t>Abd-Elrazzak, Maher M.</t>
  </si>
  <si>
    <t>Mansoura</t>
  </si>
  <si>
    <t>Mansoura University</t>
  </si>
  <si>
    <t>Abd-Elrazzak M.</t>
  </si>
  <si>
    <t>Analysis and design of wideband planar yagi- and bi-yagi arrays with photonic band gap</t>
  </si>
  <si>
    <t>10.2528/PIERC10102806</t>
  </si>
  <si>
    <t>2-s2.0-79952226961</t>
  </si>
  <si>
    <t>['usual 3', 'shaped slot', 'received using', 'notch performance', 'commonly used']</t>
  </si>
  <si>
    <t>In this paper a square monopole antenna has been proposed which can be used for Ultra Wideband applications. Band-notch performance is introduced by an E-shaped slot on the patch. The dimensions are optimized to give not only the usual 3-10 GHz bandwidth with rejection in the 5-6 GHz band which is commonly used for WLAN, but also short received pulse duration when transmitted and received using a pair of these antennas. The demonstration of short received pulse-width is the primary novelty reported. The performance is verified by time domain measurements, in addition to the usual antenna characterization.</t>
  </si>
  <si>
    <t>223-234</t>
  </si>
  <si>
    <t>60002874;60032730;60032730;60032730</t>
  </si>
  <si>
    <t>37005267900;55849312100;55253947200;56023912300</t>
  </si>
  <si>
    <t>Bazaz, Rishik;Koul, S. K.;Kumar, M.;Basu, A.</t>
  </si>
  <si>
    <t>New Delhi;New Delhi</t>
  </si>
  <si>
    <t>Indian Institute of Technology Delhi;Delhi Technological University</t>
  </si>
  <si>
    <t>60032730;60002874</t>
  </si>
  <si>
    <t>Bazaz R.</t>
  </si>
  <si>
    <t>An ultra-wideband antenna with band reject capability and its characterization in time domain</t>
  </si>
  <si>
    <t>10.2528/PIERC10122110</t>
  </si>
  <si>
    <t>2-s2.0-79952232913</t>
  </si>
  <si>
    <t>['way circular', 'use onboard', 'truncated patches', 'small satellite', 'simple square', 'impedance bandwidth', 'center frequency', '27 ghz', '12 elements']</t>
  </si>
  <si>
    <t>We have developed an array antenna consisting of 12 elements of simple square-shaped, corner-truncated patches for circularly polarized synthetic aperture radar (CP-SAR) operated in the L-band. The corporate feed design concept is implemented by combining a split-T and a 3-way circular-sector-shape power divider to excite circularly polarized radiation. The fabricated antenna based on the simulation using moment method gives a good circular polarization at the center frequency of 1.27 GHz with an impedance bandwidth of 6.1% and 3-dB axial ratio bandwidth of 1.0%, satisfying the specification for our circularly polarized synthetic aperture radar intended for use onboard an unmanned aerial vehicle and a small satellite.</t>
  </si>
  <si>
    <t>119-133</t>
  </si>
  <si>
    <t>60002787-60105184;60002787;60002787;60002787;60002787;60002787-60105184</t>
  </si>
  <si>
    <t>54386112200;35331112700;57208554007;37038485200;55802422900;35595209900</t>
  </si>
  <si>
    <t>Yohandri, Y.;Wissan, V.;Firmansyah, I.;Rizki Akbar, P.;Sri Sumantyo, J. T.;Kuze, H.</t>
  </si>
  <si>
    <t>Indonesia;Japan</t>
  </si>
  <si>
    <t>Padang;Chiba</t>
  </si>
  <si>
    <t>Universitas Negeri Padang;Chiba University</t>
  </si>
  <si>
    <t>60105184;60002787</t>
  </si>
  <si>
    <t>Yohandri Y.</t>
  </si>
  <si>
    <t>Development of circularly polarized array antenna for synthetic aperture radar sensor installed on UAV</t>
  </si>
  <si>
    <t>10.2528/PIERC10121708</t>
  </si>
  <si>
    <t>2-s2.0-79952233823</t>
  </si>
  <si>
    <t>['wireless environments', 'various applications', 'uniform currents', 'rfid systems', 'printed dipole', 'paper presents', 'mode operation', 'handed loading', 'handed antennas', 'good agreement', '750 mhz']</t>
  </si>
  <si>
    <t>This paper presents a printed dipole with left-handed loading and electrically small dimensions. Uniform currents are obtained at 750 MHz, proving zero order (i.e., n = 0) mode operation. Comparisons are made with other left- and right-handed antennas. Good agreement is achieved between simulation and measurement. The antenna has various applications in RFID systems and wireless environments.</t>
  </si>
  <si>
    <t>85-92</t>
  </si>
  <si>
    <t>60000823;60001881;60001881;60019702;60019702</t>
  </si>
  <si>
    <t>25721734700;55462305500;57193814931;57213425197;55492758900</t>
  </si>
  <si>
    <t>Borja, Alejandro Lucas;Kelly, J. R.;Liu, Q.;Hall, P. S.;Hu, Z.</t>
  </si>
  <si>
    <t>United Kingdom;United Kingdom;Spain</t>
  </si>
  <si>
    <t>Birmingham;Sheffield;Ciudad Real</t>
  </si>
  <si>
    <t>University of Birmingham;The University of Sheffield;Universidad de Castilla-La Mancha</t>
  </si>
  <si>
    <t>60019702;60001881;60000823</t>
  </si>
  <si>
    <t>Borja A.L.</t>
  </si>
  <si>
    <t>Dipole antenna with left-handed loading operating at a zero order mode</t>
  </si>
  <si>
    <t>10.2528/PIERC10112404</t>
  </si>
  <si>
    <t>2-s2.0-79952240844</t>
  </si>
  <si>
    <t>['¬© 2010', 'three glutamate', 'recently discovered', 'predicted ligand', 'new family', 'melanogaster irs', 'male antennae', 'ir expression', 'identified members', 'first demonstration', 'exclusively expressed', 'drosophila melanogaster', 'data suggest', 'clearly enriched', 'chemosensory organs', 'blast analyses', 'binding domains']</t>
  </si>
  <si>
    <t>chemosensory receptor | glutamate receptor | ionotropic receptor | olfaction | Spodoptera littoralis</t>
  </si>
  <si>
    <t>A new family of candidate chemosensory ionotropic receptors (IRs) related to ionotropic glutamate receptors (iGluRs) was recently discovered in Drosophila melanogaster. Through Blast analyses of an expressed sequenced tag library prepared from male antennae of the noctuid moth Spodoptera littoralis, we identified 12 unigenes encoding proteins related to D. melanogaster and Bombyx mori IRs. Their full length sequences were obtained and the analyses of their expression patterns suggest that they were exclusively expressed or clearly enriched in chemosensory organs. The deduced protein sequences were more similar to B. mori and D. melanogaster IRs than to iGluRs and showed considerable variations in the predicted ligand-binding domains; none have the three glutamate-interacting residues found in iGluRs, suggesting different binding specificities. Our data suggest that we identified members of the insect IR chemosensory receptor family in S. littoralis and we report here the first demonstration of IR expression in Lepidoptera. ¬© 2010 The Royal Entomological Society.</t>
  </si>
  <si>
    <t>189-199</t>
  </si>
  <si>
    <t>Insect Molecular Biology</t>
  </si>
  <si>
    <t>60106242;60106242;60106242;60106242;60106242</t>
  </si>
  <si>
    <t>23036247600;8769006800;7202825385;41862294000;6601961667</t>
  </si>
  <si>
    <t>Olivier, V.;Monsempes, C.;Fran√ßois, M. C.;Poivet, E.;Jacquin-Joly, E.</t>
  </si>
  <si>
    <t>Versailles</t>
  </si>
  <si>
    <t>Physiologie de l'Insecte Signalisation et Communication</t>
  </si>
  <si>
    <t>Olivier V.</t>
  </si>
  <si>
    <t>Candidate chemosensory ionotropic receptors in a Lepidoptera</t>
  </si>
  <si>
    <t>10.1111/j.1365-2583.2010.01057.x</t>
  </si>
  <si>
    <t>2-s2.0-79952287582</t>
  </si>
  <si>
    <t>['type levels', 'strongly reducing', 'show evidence', 'quantum efficiency', 'point mutations', 'plastoquinol reoxidation', 'plant biologists', 'photosynthetic control', 'nonphotochemical quenching', 'nicotiana tabacum', 'metabolic demand', 'limiting step', 'largely unaltered', 'functional significance', 'excitation energy', 'decreased rates', 'co2 fixation', 'atp synthase', 'antenna bed']</t>
  </si>
  <si>
    <t>Tobacco (Nicotiana tabacum) plants strictly adjust the contents of both ATP synthase and cytochrome b6f complex to the metabolic demand for ATP and NADPH. While the cytochrome b6f complex catalyzes the rate-limiting step of photosynthetic electron flux and thereby controls assimilation, the functional significance of the ATP synthase adjustment is unknown. Here, we reduced ATP synthase accumulation by an antisense approach directed against the essential nuclearencoded Œ≥-subunit (AtpC) and by the introduction of point mutations into the translation initiation codon of the plastidencoded atpB gene (encoding the essential Œ≤-subunit) via chloroplast transformation. Both strategies yielded transformants with ATP synthase contents ranging from 100 to &lt;10% of wild-type levels. While the accumulation of the components of the linear electron transport chain was largely unaltered, linear electron flux was strongly inhibited due to decreased rates of plastoquinol reoxidation at the cytochrome b6f complex (photosynthetic control). Also, nonphotochemical quenching was triggered at very low light intensities, strongly reducing the quantum efficiency of CO2 fixation. We show evidence that this is due to an increased steady state proton motive force, resulting in strong lumen overacidification, which in turn represses photosynthesis due to photosynthetic control and dissipation of excitation energy in the antenna bed. ¬© 2011 American Society of Plant Biologists.</t>
  </si>
  <si>
    <t>304-321</t>
  </si>
  <si>
    <t>1532298X</t>
  </si>
  <si>
    <t>Plant Cell</t>
  </si>
  <si>
    <t>60027725;60027725;60027725;60027725;60027725;60031707;60027725</t>
  </si>
  <si>
    <t>43161463600;43161371900;16032481600;6508223533;34568152200;57218790028;37010080600</t>
  </si>
  <si>
    <t>Rott, Markus;Martins, N√°dia F.;Thiele, Wolfram;Lein, Wolfgang;Bock, Ralph;Kramer, David M.;Sch√∂ttlera, Mark A.</t>
  </si>
  <si>
    <t>United States;Germany</t>
  </si>
  <si>
    <t>East Lansing;Potsdam</t>
  </si>
  <si>
    <t>Michigan State University;Max Planck Institute of Molecular Plant Physiology</t>
  </si>
  <si>
    <t>60031707;60027725</t>
  </si>
  <si>
    <t>Rott M.</t>
  </si>
  <si>
    <t>ATP synthase repression in tobacco restricts photosynthetic electron transport, CO&lt;inf&gt;2&lt;/inf&gt; assimilation, and plant growth by overacidification of the thylakoid lumen</t>
  </si>
  <si>
    <t>10.1105/tpc.110.079111</t>
  </si>
  <si>
    <t>2-s2.0-79952289652</t>
  </si>
  <si>
    <t>['weather surveillance', 'thus avoids', 'theoretical analysis', 'significant deficiencies', 'potential performance', 'polarization basis', 'polarimetric measurements', 'planar ppar', 'planar configuration', 'paper suggests', 'inherent limitations', 'cylindrical configuration', 'cppar principle', 'beam scans', 'array radar']</t>
  </si>
  <si>
    <t>Model evaluation/performance | Radars/radar observations</t>
  </si>
  <si>
    <t>This paper suggests a cylindrical configuration for agile beam polarimetric phased-array radar (PPAR) for weather surveillance. The most often used array configuration for PAR is a planar array antenna. The planar configuration, however, has significant deficiencies for polarimetric measurements, as well as other limitations, such as increases in beamwidth, decreases of sensitivity, and changes in the polarization basis when the beam scans off its broadside. The cylindrical polarimetric phased-array radar (CPPAR) is proposed to avoid these deficiencies. The CPPAR principle and potential performance are demonstrated through theoretical analysis and simulation. It is shown that the CPPAR has the advantage of a scan-invariant polarization basis, and thus avoids the inherent limitations of the planar PPAR (i.e., PPPAR). ¬© 2011 American Meteorological Society.</t>
  </si>
  <si>
    <t>63-73</t>
  </si>
  <si>
    <t>Journal of Atmospheric and Oceanic Technology</t>
  </si>
  <si>
    <t>60030931;60030931;60030931;60030931;60030931;60002959</t>
  </si>
  <si>
    <t>7405273411;56914807700;7006640608;57203466193;37052521600;36965524800</t>
  </si>
  <si>
    <t>Zhang, Guifu;Doviak, Richard J.;Zrniƒá, Dusan S.;Palmer, Robert;Lei, Lei;Al-Rashid, Yasser</t>
  </si>
  <si>
    <t>Norman;Bethesda</t>
  </si>
  <si>
    <t>University of Oklahoma;Lockheed Martin Corporation</t>
  </si>
  <si>
    <t>60030931;60002959</t>
  </si>
  <si>
    <t>Zhang G.</t>
  </si>
  <si>
    <t>Polarimetric phased-array radar for weather measurement: A planar or cylindrical configuration?</t>
  </si>
  <si>
    <t>10.1175/2010JTECHA1470.1</t>
  </si>
  <si>
    <t>2-s2.0-79952301051</t>
  </si>
  <si>
    <t>['uncertainties due', 'turbulent sea', 'thus providing', 'successful testing', 'stabilized platform', 'significant challenge', 'practical approach', 'polytopic system', 'placement constraints', 'payload uncertainties', 'paper tackles', 'oceangoing crafts', 'novelty lies', 'mixed h2', 'minerals 2011', 'lmi design', 'different payloads', 'convex hull', 'control strategy', 'better choice', 'adaptive controller', 'achieving robustness']</t>
  </si>
  <si>
    <t>Parallel robot | Robust control application | Stabilized platforms | System identification</t>
  </si>
  <si>
    <t>This paper tackles the problem of payload uncertainties through polytopic system formulation and robust controller design for a 2DOF parallel manipulator. Typically, such platforms are used as a base for different payloads, e.g., satellite antenna and camera in oceangoing crafts. Traditionally, these kinds of manipulators are modeled through a time varying nonlinear model, thus providing the rationale for a nonlinear or adaptive controller. Uncertainties due to load variations present a significant challenge for robust control design. In this paper, the authors have proposed a novel and practical approach to solve the variant payload dilemma for the stabilized platform. The novelty lies in extracting different linear models with distinct load conditions using the system identification method and quantifying them into a convex hull to formulate a polytopic system. A regulator is then designed by mixed H2/H‚àû synthesis with pole-placement constraints in a linear matrix inequality (LMI) framework to compensate output disturbances. The results are comparedwith a Riccati-based H‚àû loop shaping controller. It is shown through simulations and experiments that an LMI design is a better choice for achieving robustness as well as performance. The hallmark of this work is the successful testing of the control strategy on a stabilized platform with heavy asymmetric satellite antenna to reject the tides' effect in a deep, turbulent sea. ¬© King Fahd University of Petroleum and Minerals 2011.</t>
  </si>
  <si>
    <t>311-327</t>
  </si>
  <si>
    <t>2193567X</t>
  </si>
  <si>
    <t>Arabian Journal for Science and Engineering</t>
  </si>
  <si>
    <t>60039637;60039637</t>
  </si>
  <si>
    <t>57213295348;24449934500</t>
  </si>
  <si>
    <t>Iqbal, Sohail;Bhatti, Aamer Iqbal</t>
  </si>
  <si>
    <t>Pakistan</t>
  </si>
  <si>
    <t>Islamabad</t>
  </si>
  <si>
    <t>Capital University of Science &amp; Technology</t>
  </si>
  <si>
    <t>Iqbal S.</t>
  </si>
  <si>
    <t>Load varying polytopic based robust controller design in LMI framework for a 2DOF stabilized platform</t>
  </si>
  <si>
    <t>10.1007/s13369-010-0022-8</t>
  </si>
  <si>
    <t>2-s2.0-79952341945</t>
  </si>
  <si>
    <t>Agence Nationale de la Recherche</t>
  </si>
  <si>
    <t>ANR-09-VERS0</t>
  </si>
  <si>
    <t>ANR</t>
  </si>
  <si>
    <t>['tractable approximations', 'significantly increase', 'provide tight', 'promising solution', 'neither economically', 'energy consumption', 'ecologically viable', 'dense deployment', 'cellular networks', 'although scns']</t>
  </si>
  <si>
    <t>Antennas | Energy efficiency | Interference | Macrocell networks | Noise | Wireless communication</t>
  </si>
  <si>
    <t>The exponentially increasing demand for wireless data services requires a massive network densification that is neither economically nor ecologically viable with the current cellular system architectures. A promising solution to this problem is the concept of small-cell networks SCNs, which is founded by the idea of a very dense deployment of self-organizing, low-cost, low-power, base stations BSs. Although SCNs have the potential to significantly increase the capacity of cellular networks while reducing their energy consumption, they pose many new challenges to the optimal system design. We show in this article how a large system analysis based on random matrix theory RMT can provide tight and tractable approximations of key performance measures of SCNs. ¬© 2006 IEEE.</t>
  </si>
  <si>
    <t>37-43</t>
  </si>
  <si>
    <t>IEEE Vehicular Technology Magazine</t>
  </si>
  <si>
    <t>60016653;60016688;60026496-60029859</t>
  </si>
  <si>
    <t>24724343000;55574980900;35588784300</t>
  </si>
  <si>
    <t>Hoydis, Jakob;Kobayashi, Mari;Debbah, Merouane</t>
  </si>
  <si>
    <t>France;Austria;Spain;Germany</t>
  </si>
  <si>
    <t>Sophia Antipolis;Vienna;Castelldefels;Aachen</t>
  </si>
  <si>
    <t>EURECOM Ecole d'Ing√©nieur et Centre de Recherche en Sciences du Num√©rique;Bundesforschungszentrum f√ºr Wald;Centre Tecnol√≥gic de Telecomunicacions de Catalunya;Rheinisch-Westf√§lische Technische Hochschule Aachen</t>
  </si>
  <si>
    <t>60029859;60026496;60016688;60016653</t>
  </si>
  <si>
    <t>Hoydis J.</t>
  </si>
  <si>
    <t>Green small-cell networks</t>
  </si>
  <si>
    <t>10.1109/MVT.2010.939904</t>
  </si>
  <si>
    <t>2-s2.0-79952421207</t>
  </si>
  <si>
    <t>['mechanical design', 'measurement system', 'interferometers making', 'acoustic resonators']</t>
  </si>
  <si>
    <t>We describe the methodology and results of the achieved high optical quality factor of the Fabry-Perot (FP) interferometers making a basis of the measurement system of the gravitational antenna OGRAN. We present a full optical scheme of the facility as well as the features of the mechanical design of the opto-acoustic resonators. ¬© 2011 Pleiades Publishing, Ltd.</t>
  </si>
  <si>
    <t>94-96</t>
  </si>
  <si>
    <t>Gravitation and Cosmology</t>
  </si>
  <si>
    <t>60007457;60007457;60007457;60007457</t>
  </si>
  <si>
    <t>57218672196;57208539209;57201309314;36464510000</t>
  </si>
  <si>
    <t>Popov, S. M.;Samoylenko, A. A.;Cheprasov, S. A.;Yudin, I. S.</t>
  </si>
  <si>
    <t>Lomonosov Moscow State University</t>
  </si>
  <si>
    <t>Popov S.M.</t>
  </si>
  <si>
    <t>High-quality optical interferometers for the gravitational antenna OGRAN</t>
  </si>
  <si>
    <t>10.1134/S020228931101018X</t>
  </si>
  <si>
    <t>2-s2.0-79952456333</t>
  </si>
  <si>
    <t>['wave interferometers', 'transfer function', 'photon circulation', 'optical fabry', 'natural asymmetry', 'ligo interferometer', 'laser gravitational', 'geophysical perturbations', 'geophysical nature', 'dark spot', 'arms due']</t>
  </si>
  <si>
    <t>We study the methodology of measuring quasistatic perturbations of geophysical nature in laser gravitational-wave interferometers. We calculate the transfer function of such an instrument in the destructive interference mode (the "dark spot" mode) taking into account the natural asymmetry of the optical Fabry-Perot cavity lengths in its arms. Formulas have been obtained for estimating the output signal power modulation at the frequency of photon circulation in the arms due to geophysical perturbations. The estimates are compared with the results of observations at the LIGO interferometer. ¬© 2011 Pleiades Publishing, Ltd.</t>
  </si>
  <si>
    <t>80-82</t>
  </si>
  <si>
    <t>60007457;60007457;60007457</t>
  </si>
  <si>
    <t>56423205700;7101836147;36464510000</t>
  </si>
  <si>
    <t>Gusev, A. V.;Rudenko, V. N.;Yudin, I. S.</t>
  </si>
  <si>
    <t>Gusev A.</t>
  </si>
  <si>
    <t>Peculiarities in the work of laser gravitational antennas in the infra-low frequency range</t>
  </si>
  <si>
    <t>10.1134/S0202289311010117</t>
  </si>
  <si>
    <t>2-s2.0-79952459657</t>
  </si>
  <si>
    <t>FA9550-04-C-0072</t>
  </si>
  <si>
    <t>['william whitacre', 'uses marginalization', 'unknown pointof', 'thus allowing', 'test data', 'scales well', 'real flight', 'proposed approach', 'moving points', 'mean errors', 'mark campbell', 'loop simulations', 'local biases', 'jointly estimate', 'interest location', 'decentralized solution', 'cooperative geolocation', 'bias estimation']</t>
  </si>
  <si>
    <t>The cooperative geolocation of a point of interest using multiple uninhabited aerial vehicles with articulating camera sensors is addressed, where there are non-zero-mean errors (biases) in the estimate of the uninhabited aerial vehicle state. The proposed approach is to use the onboard navigation solution in the estimator and, further, to consider biases across all uninhabited aerial vehicles and to jointly estimate both the biases and the unknown pointof-interest location. Furthermore, a decentralized solution is presented that uses marginalization of the biases, thus allowing the uninhabited aerial vehicles to share only information about the point of interest and model only their local biases. This decentralized approach saves significant computation and scales well with the number of uninhabited aerial vehicles. Real flight-test data and hardware-in-the-loop simulations are used to demonstrate the improvement in geolocation with bias estimation, as well as the effectiveness of the new decentralized point of interest and bias estimation algorithm, for both stationary and moving points of interest. Copyright ¬© 2010 by William Whitacre and Mark Campbell.</t>
  </si>
  <si>
    <t>564-573</t>
  </si>
  <si>
    <t>March-april 2011</t>
  </si>
  <si>
    <t>60007776;60007776</t>
  </si>
  <si>
    <t>6602255002;7403371580</t>
  </si>
  <si>
    <t>Whitacre, William;Campbell, Mark E.</t>
  </si>
  <si>
    <t>Ithaca</t>
  </si>
  <si>
    <t>Cornell University</t>
  </si>
  <si>
    <t>Whitacre W.</t>
  </si>
  <si>
    <t>Decentralized geolocation and bias estimation for uninhabited aerial vehicles with articulating cameras</t>
  </si>
  <si>
    <t>10.2514/1.49059</t>
  </si>
  <si>
    <t>2-s2.0-79952462586</t>
  </si>
  <si>
    <t>['technology mirrors', 'pilot model', 'ogran project', 'noise spectra']</t>
  </si>
  <si>
    <t>The detecting system characteristics of a pilot model of the optoacoustical gravitational detector (the OGRAN project) are represented. We demonstrate an improvement of the signal-to-noise ratio connected with passing over to high-technology mirrors. The noise spectra of some assembleys of the detector are given. Further ways of increasing the sensitivity are discussed. ¬© 2011 Pleiades Publishing, Ltd.</t>
  </si>
  <si>
    <t>91-93</t>
  </si>
  <si>
    <t>Measurement system characteristics of the OGRAN antenna</t>
  </si>
  <si>
    <t>10.1134/S0202289311010178</t>
  </si>
  <si>
    <t>2-s2.0-79952463845</t>
  </si>
  <si>
    <t>['velocity vector', 'speed ratio', 'speed disadvantage', 'speed advantage', 'smallest range', 'scenario allows', 'pursuit engagements', 'novel head', 'mode approach', 'maneuvering target', 'interceptor must', 'intercept angles', 'implemented using', 'guidance law', 'guidance concept', 'flight along', 'endgame guidance', 'enables intercepting', 'considered instead', 'common assumption', 'analytical conditions', 'american institute', 'also places', 'also imposing', 'aerial interception']</t>
  </si>
  <si>
    <t>A new guidance concept is proposed. Implementing it enables intercepting a maneuvering target while also imposing, from early on in the engagement, a predefined angle relative to the target's velocity vector. The scenario of interest is aerial interception between a missile and a maneuvering target. The guidance concept is applicable in all aerial interception geometries: Namely, head-on, tail-chase, and the novel head-pursuit. Analytical conditions for existence of these different engagement geometries are derived. The guidance concept is implemented using the sliding-mode approach. The common assumption of flight along an initial collision triangle is not taken, and thus the guidance law is applicable for both midcourse and endgame guidance. The application in the different engagement geometries is studied via simulation. It is shown that the head-on scenario allows the smallest range of intercept angles. It also places the most severe maneuverability requirements on the interceptor. Thus, in some cases, tail-chase or head-pursuit engagements should be considered instead. The choice between the two is dependent on the adversary's speed ratio; for tail-chase, the interceptor must have a speed advantage over its target, while for headpursuit, it must have a speed disadvantage. Copyright ¬© 2010 by the American Institute of Aeronautics and Astronautics, Inc.</t>
  </si>
  <si>
    <t>484-492</t>
  </si>
  <si>
    <t>Shima, Tal</t>
  </si>
  <si>
    <t>Israel</t>
  </si>
  <si>
    <t>Haifa</t>
  </si>
  <si>
    <t>Technion - Israel Institute of Technology</t>
  </si>
  <si>
    <t>Shima T.</t>
  </si>
  <si>
    <t>Intercept-angle guidance</t>
  </si>
  <si>
    <t>10.2514/1.51026</t>
  </si>
  <si>
    <t>2-s2.0-79952470627</t>
  </si>
  <si>
    <t>2008yb039</t>
  </si>
  <si>
    <t>['work elucidates', 'transmission spectrum', 'transmission spectra', 'rights reserved', 'plasmonic interactions', 'mainly located', 'gap width', 'external edges', 'directly visualized', 'cross section', 'antennas array', 'also investigated', 'adjacent bowties']</t>
  </si>
  <si>
    <t>Bowtie antenna array | Electric field distributions | Surface plasmons | Transmission spectrum</t>
  </si>
  <si>
    <t>We propose the coupled gold bowtie nanoantennas array and investigate its plasmonic properties theoretically. The bowtie antenna consists of a pair of opposing truncated cones. We calculate the transmission spectra and the electric field distributions. The evolution of the transmission spectrum with the gap width of the bowtie, the diameter of the tip of the cone and the distance between adjacent bowties is directly visualized. Furthermore, the sensitivity of the antennas array to dielectric constant changes of the environment is also investigated in detail. We show the electric field distribution of this nanostructure and find that Ex is mainly located at the corners of the cross section, especially at the extremity of the cone. As for the E y, the electric field enhancement localizes at the external edges and the gap of the bowtie. Our work elucidates further the plasmonic interactions can be useful in the design of optimized, sensitive optical sensors, and the enhancement of the fluorescence of molecules. ¬© 2011 Elsevier B.V. All rights reserved.</t>
  </si>
  <si>
    <t>807-811</t>
  </si>
  <si>
    <t>Optical Materials</t>
  </si>
  <si>
    <t>60017060;60017060;60017060;60017060;60017060;60017060</t>
  </si>
  <si>
    <t>36064192600;26639186000;25651265500;56258882000;56312642200;56331510400</t>
  </si>
  <si>
    <t>Li, Hongjian;Fu, Shaoli;Xie, Suxia;Zhou, Xin;Xu, Haiqing;Liu, Zhimin</t>
  </si>
  <si>
    <t>Central South University</t>
  </si>
  <si>
    <t>Li H.</t>
  </si>
  <si>
    <t>Engineering optical response through gold bowtie nanoantennas array</t>
  </si>
  <si>
    <t>S092534671100005X</t>
  </si>
  <si>
    <t>10.1016/j.optmat.2010.12.023</t>
  </si>
  <si>
    <t>2-s2.0-79952537319</t>
  </si>
  <si>
    <t>['shaped left', 'results show', 'resonance intensity', 'refraction index', 'recent years', 'radiation gain', 'paper investigates', 'negative permittivity', 'localized extent', 'lhm structure', 'high harmonics', 'handed material', 'greatly enhanced', 'great deal', 'frequency band', 'fdtd ).', 'electromagnetic wave', 'artificial material', 'also enhance']</t>
  </si>
  <si>
    <t>gain | left-handed material (LHM) | patch antenna | return loss</t>
  </si>
  <si>
    <t>Left-handed material (LHM) is an artificial material. It has negative permittivity and negative permeability simultaneously and has attracted a great deal of attention in recent years. This paper investigates a patch antenna based on SRR-shaped left-handed material by using the method of finite difference time domain (FDTD). A patch antenna based on SRR and notches is designed by employing the traditional construction method; the results show that there exists a wave resonance state at 7.67GHz, where its refraction index is close to - 1. The effect has greatly enhanced the electromagnetic wave's resonance intensity, and has improved the localized extent of the electromagnetic energy noticeably in such an LHM structure; besides, it can also enhance the radiation gain, broaden the frequency band, improve the impedance matching condition, and restrain the high harmonics. ¬© 2011 IOP Publishing Ltd.</t>
  </si>
  <si>
    <t>60017482;60017482;60017482;60017482</t>
  </si>
  <si>
    <t>8630045200;37028142200;55713119700;8685852700</t>
  </si>
  <si>
    <t>Song, X. H.;Chen, L. L.;Wu, C. H.;Yuan, Y. N.</t>
  </si>
  <si>
    <t>Jiangsu University</t>
  </si>
  <si>
    <t>Song X.H.</t>
  </si>
  <si>
    <t>Study on an SRR-shaped left-handed material patch antenna</t>
  </si>
  <si>
    <t>S2040897811704086</t>
  </si>
  <si>
    <t>10.1088/2040-8978/13/3/035402</t>
  </si>
  <si>
    <t>2-s2.0-79952659552</t>
  </si>
  <si>
    <t>['transmitted intensity', 'structure could', 'propagating waves', 'predesigned direction', 'period array', 'particular wavelengths', 'optical antenna', 'novel structure', 'inhomogeneous wave', 'inclination angle', 'geometrical parameters', 'far field', 'close interface', 'behaves like']</t>
  </si>
  <si>
    <t>diffraction and scattering | subwavelength structures | surface plasmons</t>
  </si>
  <si>
    <t>We propose a novel structure that behaves like an optical antenna and converts evanescent waves into propagating waves. The system comprises metallic subwavelength cylinders distributed in a dual-period array. It is illuminated by an evanescent wave generated by total internal reflection in a close interface. For particular wavelengths, the system exhibits resonances and the inhomogeneous wave is converted into propagating waves that radiate to the far field. This effect can be controlled by varying the geometrical parameters of the structure, such as the period and the inclination angle. Therefore, the transmitted intensity can be sent to a predesigned direction. This structure could be used in highly sensitive detection devices, among other applications. ¬© 2011 IOP Publishing Ltd.</t>
  </si>
  <si>
    <t>60005497-60004518;60004518</t>
  </si>
  <si>
    <t>7103210758;7004340615</t>
  </si>
  <si>
    <t>Lester, Marcelo;Skigin, Diana C.</t>
  </si>
  <si>
    <t>Argentina;Argentina</t>
  </si>
  <si>
    <t>Tandil;Buenos Aires</t>
  </si>
  <si>
    <t>Universidad Nacional del Centro de la Provincia de Buenos Aires;Consejo Nacional de Investigaciones Cient√≠ficas y T√©cnicas</t>
  </si>
  <si>
    <t>60005497;60004518</t>
  </si>
  <si>
    <t>Lester M.</t>
  </si>
  <si>
    <t>An optical nanoantenna made of plasmonic chain resonators</t>
  </si>
  <si>
    <t>S2040897811674089</t>
  </si>
  <si>
    <t>10.1088/2040-8978/13/3/035105</t>
  </si>
  <si>
    <t>2-s2.0-79952685390</t>
  </si>
  <si>
    <t>['single antenna', 'radiating system', 'power ultra', 'nanosecond duration', '690 kv', '5 ns', '260 kv', '100 hz']</t>
  </si>
  <si>
    <t>Sources of high-power ultra-wideband electromagnetic pulses of nanosecond duration are described. A bipolar voltage pulse with a length of 0.5 ns and an amplitude of ‚àº200 kV is fed to the input of a radiating system (a 16-element array antenna or a single antenna). The values of the effective radiation potential E p R = 260 kV for a source with a single antenna and E p R = 690 kV for a source with a 16-element antenna array were obtained at a pulse repetition frequency of 100 Hz. ¬© 2011 Pleiades Publishing, Ltd.</t>
  </si>
  <si>
    <t>70-76</t>
  </si>
  <si>
    <t>Instruments and Experimental Techniques</t>
  </si>
  <si>
    <t>60069974;60069974;60069974;60069974;60069974</t>
  </si>
  <si>
    <t>7102050777;7103357955;7003931132;6603455215;6602714328</t>
  </si>
  <si>
    <t>Efremov, A. M.;Koshelev, V. I.;Kovalchuk, B. M.;Plisko, V. V.;Sukhushin, K. N.</t>
  </si>
  <si>
    <t>Tomsk</t>
  </si>
  <si>
    <t>Institute of High Current Electronics of Siberian Branch of the Russian Academy of Sciences</t>
  </si>
  <si>
    <t>Efremov A.</t>
  </si>
  <si>
    <t>High-power sources of ultra-wideband radiation with subnanosecond pulse lengths</t>
  </si>
  <si>
    <t>10.1134/S0020441211010052</t>
  </si>
  <si>
    <t>2-s2.0-79952689616</t>
  </si>
  <si>
    <t>Ministerio de Educaci√≥n, Cultura y Deporte</t>
  </si>
  <si>
    <t>TSI2007-61970-C01</t>
  </si>
  <si>
    <t>MECD</t>
  </si>
  <si>
    <t>['voice communications', 'using autotest', 'system could', 'research work', 'preliminary results', 'practical tests', 'power generated', 'phone use', 'paper presents', 'mobile phones', 'mobile phone', 'electronic circuit', 'automobile insurance', 'automatic detection']</t>
  </si>
  <si>
    <t>Driver distraction | Mobile phone | Radio Frequency harvesting | Signal detection</t>
  </si>
  <si>
    <t>This paper presents the preliminary results for an automatic electronic system for detecting driver use of mobile phones for voice communications. An electronic circuit (Radio Frequency harvesting) captures the power generated by mobile-phone use and two antennae located inside the vehicle and a signal analysis algorithm are used to identify when the driver is using a mobile phone. Practical tests have been conducted in which the event is detected in the worst operating conditions. The system could be used in research work into automatic detection of mobile-phone use (instead of using autotest or direct human inspection), in automobile insurance as part of a " Pay-As-You-Drive" system, or even in implementation of automated safety devices inside the vehicle. ¬© 2010 Elsevier Ltd.</t>
  </si>
  <si>
    <t>673-681</t>
  </si>
  <si>
    <t>0968090X</t>
  </si>
  <si>
    <t>Transportation Research Part C: Emerging Technologies</t>
  </si>
  <si>
    <t>60027800;60027800;60027800;60027800</t>
  </si>
  <si>
    <t>35727176200;55977379100;36179308200;27567998700</t>
  </si>
  <si>
    <t>Rodr√≠guez-Ascariz, Jos√© Manuel;Boquete, Luciano;Cantos, Joaqu√≠n;Ortega, Sergio</t>
  </si>
  <si>
    <t>Alcala de Henares</t>
  </si>
  <si>
    <t>Universidad de Alcal√°</t>
  </si>
  <si>
    <t>Rodr√≠guez-Ascariz J.</t>
  </si>
  <si>
    <t>Automatic system for detecting driver use of mobile phones</t>
  </si>
  <si>
    <t>S0968090X10001658</t>
  </si>
  <si>
    <t>10.1016/j.trc.2010.12.002</t>
  </si>
  <si>
    <t>2-s2.0-79952739163</t>
  </si>
  <si>
    <t>FP6-027748</t>
  </si>
  <si>
    <t>['system size', 'successive multi', 'singular vectors', 'relay receives', 'previous level', 'optimal precoders', 'noise power', 'next level', 'form expression', 'finite number', 'faded version', 'determined using', 'data sent', 'channel statistics', 'channel realizations', 'asymptotic regime', 'antenna source', 'antenna relays', 'antenna destination', 'also shown', 'also optimal', 'also obtained']</t>
  </si>
  <si>
    <t>Asymptotic capacity | correlated channel | free probability theory | multihop relay network | precoding</t>
  </si>
  <si>
    <t>A multihop relaying system is analyzed where data sent by a multi-antenna source is relayed by successive multi-antenna relays until it reaches a multi-antenna destination. Assuming correlated fading at each hop, each relay receives a faded version of the signal from the previous level, performs linear precoding and retransmits it to the next level. Using free probability theory and assuming that the noise power at relays - but not at destination - is negligible, the closed-form expression of the asymptotic instantaneous end-to-end mutual information is derived as the number of antennas at all levels grows large. The so-obtained deterministic expression is independent from the channel realizations while depending only on channel statistics. This expression is also shown to be equal to the asymptotic average end-to-end mutual information. The singular vectors of the optimal precoding matrices, maximizing the average mutual information with finite number of antennas at all levels, are also obtained. It turns out that these vectors are aligned to the eigenvectors of the channel correlation matrices. Thus, they can be determined using only the channel statistics. As the structure of the singular vectors of the optimal precoders is independent from the system size, it is also optimal in the asymptotic regime. ¬© 2011 IEEE.</t>
  </si>
  <si>
    <t>2050-2069</t>
  </si>
  <si>
    <t>60022195;60005415-60033154;60006662;60029859</t>
  </si>
  <si>
    <t>24466607500;6507588226;35588784300;7004295903</t>
  </si>
  <si>
    <t>Fawaz, Nadia;Zarifi, Keyvan;Debbah, M√©rouane;Gesbert, David</t>
  </si>
  <si>
    <t>Canada;France;United States;France;Canada</t>
  </si>
  <si>
    <t>Montreal;Sophia Antipolis;Cambridge;Gif-sur-Yvette;Varennes</t>
  </si>
  <si>
    <t>Concordia University;EURECOM Ecole d'Ing√©nieur et Centre de Recherche en Sciences du Num√©rique;Massachusetts Institute of Technology;SUPELEC Campus de Gif;Centre √ânergie Mat√©riaux T√©l√©communications</t>
  </si>
  <si>
    <t>60033154;60029859;60022195;60006662;60005415</t>
  </si>
  <si>
    <t>Fawaz N.</t>
  </si>
  <si>
    <t>Asymptotic capacity and optimal precoding in MIMO multi-hop relay networks</t>
  </si>
  <si>
    <t>10.1109/TIT.2011.2111830</t>
  </si>
  <si>
    <t>2-s2.0-79952819947</t>
  </si>
  <si>
    <t>08-02-00486a</t>
  </si>
  <si>
    <t>['vertical direction', 'two changes', 'sector operation', 'sector observations', 'radio telescope', 'pb performed', 'mode throughout', 'mirror surfaces', 'increasing wavelength', 'horizon elevations', 'fresnel diffraction', 'focused antenna', 'flat mode', 'flat mirrors', 'diffraction effects', 'also computed', 'also based']</t>
  </si>
  <si>
    <t>techniques: radar astronomy</t>
  </si>
  <si>
    <t>We report the results of computation of the power beam pattern (PB) of the RATAN-600 radio telescope operating in the Southern-sector-with-flat-reflector (South+flat) mode throughout the entire operating frequency range of the radio telescope with the allowance for diffraction effects in the space between the secondary, primary, and flat mirrors. We also computed the gain-phase field distributions at the mirror surfaces when operating in the South+flat mode and in single-sector observations at the close to horizon elevations. The width of the power beam pattern in the vertical direction is shown to decrease and the maximum of the diagram to shift towards lower elevations with increasing wavelength. When the radio telescope is operated in the South+flat mode the above two changes in the power beam pattern begin to show up at shorter wavelengths compared to the case of single-sector operation. The shift of the power beam pattern maximum is shown to depend on the height at which the antenna is mounted. The power beam pattern was computed both for the case of a focused antenna and for the case of the off-focus primary emitter. We report the results of the computation of the PB performed in terms of the Fresnel diffraction and geometrical optics approximations, and also based on the available experimental data. The diagrams computed using this technique agree well with the measured power beams. ¬© 2011 Pleiades Publishing, Ltd.</t>
  </si>
  <si>
    <t>90-108</t>
  </si>
  <si>
    <t>Astrophysical Bulletin</t>
  </si>
  <si>
    <t>Majorova, E. K.</t>
  </si>
  <si>
    <t>Nizhny Arkhyz</t>
  </si>
  <si>
    <t>Special Astrophysical Observatory, Russian Academy of Sciences</t>
  </si>
  <si>
    <t>Majorova E.</t>
  </si>
  <si>
    <t>Computation of the RATAN-600 radio telescope power beam pattern with allowance for diffraction effects in the southern-sector-with-flat-reflector mode</t>
  </si>
  <si>
    <t>10.1134/S1990341311010093</t>
  </si>
  <si>
    <t>2-s2.0-79952856998</t>
  </si>
  <si>
    <t>['wlan application', 'wideband operation', 'two bands', 'split ring', 'proposed antenna', 'paper presents', 'monopole loaded', 'measured results', 'hallway antenna', 'ection coeffi', 'cient less', 'also achieved', '8 ghz', '10 db']</t>
  </si>
  <si>
    <t>This paper presents a novel monopole antenna which uses split ring loading in order to achieve a dual-wideband operation for WLAN (2.4/5.2/5.8 GHz) application. By adjusting the split ring position and its natural resonant frequency, the proposed antenna can produce more than 1 GHz wideband match in the 5 GHz band. According to the measured results, the bandwidth with refl{ligature}ection coeffi{ligature}cient less than -10 dB is about 715 and 1017MHz in the two bands. Good radiation patterns are also achieved. The dimensions of the monopole loaded with split ring are 27.2mm √ó 16.2mm √ó 1 mm, which is suitable for a hallway antenna or ceiling mount antenna of WLAN application.</t>
  </si>
  <si>
    <t>35103910000;25229387400;7003448436;23007175300;55726438400</t>
  </si>
  <si>
    <t>Wu, W. J.;Yin, Y. Z.;Zuo, S. L.;Zhang, Z. Y.;Hu, W.</t>
  </si>
  <si>
    <t>Wu W.</t>
  </si>
  <si>
    <t>Dual-wideband monopole loaded with split ring for WLAN application</t>
  </si>
  <si>
    <t>10.2528/PIERL10121506</t>
  </si>
  <si>
    <t>2-s2.0-79952913259</t>
  </si>
  <si>
    <t>['real environments', 'proposed method', 'pbc algorithm', 'paper presents', 'good agreement', 'experimental results', 'edge effects', 'ebg structures', 'directly used', 'described method', 'conventional fdtd', 'coaxial probes']</t>
  </si>
  <si>
    <t>This paper presents an effective analysis method for EBG reducing patch antenna coupling. A couple of coaxial probes are used to analyze the mutual coupling reduction range of patch antenna arrays loaded with EBG in this method. Conventional FDTD/PBC algorithm for EBG structures is appropriate only in infinite ground plane and substrate. The gained frequency band-gap by using the algorithm can not be directly used in finite ground plane because of the edge effects. While the proposed coaxial probe method is valid not only in infinite ground plane and substrate, but also for finite ground plane. The method is more suitable for real environments. In order to validate the described method, a two-element microstrip patch antenna array is fabricated and measured. The experimental results are in good agreement with the theoretical data obtained by using the proposed method.</t>
  </si>
  <si>
    <t>187-193</t>
  </si>
  <si>
    <t>35308426300;7102211932;16052001100;35265490700</t>
  </si>
  <si>
    <t>Xie, H. H.;Jiao, Y. C.;Chen, L. N.;Zhang, F. S.</t>
  </si>
  <si>
    <t>Xie H.</t>
  </si>
  <si>
    <t>An effective analysis method for EBG reducing patch antenna coupling</t>
  </si>
  <si>
    <t>10.2528/PIERL11022313</t>
  </si>
  <si>
    <t>2-s2.0-79952915461</t>
  </si>
  <si>
    <t>['working band', 'two modes', 'single layer', 'shorting strip', 'regular performance', 'radiation patterns', 'physical size', 'order resonator', 'interdigital capacitor', 'f antenna', 'broadband performance', 'around 2', 'also discussed']</t>
  </si>
  <si>
    <t>A printed broadband planar inverted-F antenna (PIFA) with zeroth-order resonator (ZOR) loaded is proposed, whose shorting strip of the PIFA is replaced by an interdigital capacitor and thin inductive strip in series. The loaded interdigital capacitor and thin inductive strip act as a shorting strip at the 3.1GHz, which allows the antenna to maintain its regular performance. Around 2.0GHz, the antenna with the interdigital capacitor and thin inductive strip works on the zeroth-order resonance mode, which makes the physical size be independent of the wavelength. By merging the two modes, a broadband performance can be achieved. The size of the antenna is only 12.5mm √ó 7.81mm √ó 1.6mm with single layer. The measured antenna bandwidth is 1.63GHz (about 65%), total gain is above 2.5dBi and the simulated radiation efficiency is over 90% in the working band. Especially the antenna has same direction of the radiation patterns in the broadband. In the end, the antenna with lumped elements loading is also discussed.</t>
  </si>
  <si>
    <t>60024542;60024542</t>
  </si>
  <si>
    <t>37049535700;55554965100</t>
  </si>
  <si>
    <t>Yu, H. Z.;Chu, Q. X.</t>
  </si>
  <si>
    <t>Yu H.</t>
  </si>
  <si>
    <t>A broadband PIFA with zeroth-order resonator loading</t>
  </si>
  <si>
    <t>10.2528/PIERL11010708</t>
  </si>
  <si>
    <t>2-s2.0-79952920092</t>
  </si>
  <si>
    <t>['size reduction', 'shorting posts', 'resonant frequency', 'radiation pattern', 'proposed antenna', 'open stub', 'measured results', 'feed line', 'cross polarization', 'constructed prototype', 'also exhibited']</t>
  </si>
  <si>
    <t>A 50% size reduction of the rectangular dielectric resonator antenna (DRA) is achieved by introducing shorting posts at the edge of the DRA in this paper. By choosing proper height of the shorting posts, the radiation pattern in E-plane maintains almost the same shape as the conventional rectangular DRA. The cross polarization can also be controlled to be a relative low level. By adding an open stub in the feed line, the proposed antenna has almost the same resonant frequency with the conventional rectangular DRA. The measured results for the constructed prototype are also exhibited and discussed.</t>
  </si>
  <si>
    <t>159-167</t>
  </si>
  <si>
    <t>56514441200;16048620500;35340198700;7102211932;57212261824;35265490700</t>
  </si>
  <si>
    <t>Wang, X. M.;Weng, Z. B.;Zhang, Z.;Jiao, Y. C.;Zhu, Y.;Zhang, F. S.</t>
  </si>
  <si>
    <t>Wang X.</t>
  </si>
  <si>
    <t>Size reduction of rectangular dielectric resonator antenna with symmetric radiation patterns and low cross polarization</t>
  </si>
  <si>
    <t>10.2528/PIERL11012205</t>
  </si>
  <si>
    <t>2-s2.0-79952928615</t>
  </si>
  <si>
    <t>['tuning arms', 'reported antennas', 'much smaller', 'good radiations', 'frequency bands', 'compact dual', 'also observed', '51 ghz', '34 ghz', '23 ghz']</t>
  </si>
  <si>
    <t>An ultra-compact dual-band printed antenna is proposed. Connective and concentric double split rings (CCDSR) are used to generate two resonant frequencies in wireless local area network (WLAN) frequency bands. Tuning arms are added to the microstrip fed line, which can be used to tune the upper frequency band. The dimension of this antenna is only 9 √ó 24 √ó 1mm3, much smaller than those reported antennas. The measured -10 dB bandwidth in the 2.44 GHz band is 140MHz (2.37-2.51 GHz) and in 5.34 GHz is 1.23 GHz (4.86-6.09 GHz), covering the 2.4/5.2/5.8 GHz WLAN operating bands. Good radiations at these bands are also observed.</t>
  </si>
  <si>
    <t>60020620;60005465;60005465</t>
  </si>
  <si>
    <t>37074248600;24921695300;57220906369</t>
  </si>
  <si>
    <t>Ding, H. S.;Li, Z. Q.;Gao, P.</t>
  </si>
  <si>
    <t>Chongqing;Chengdu</t>
  </si>
  <si>
    <t>Chongqing University of Posts and Telecommunications;University of Electronic Science and Technology of China</t>
  </si>
  <si>
    <t>60020620;60005465</t>
  </si>
  <si>
    <t>Ding H.S.</t>
  </si>
  <si>
    <t>An ultra-compact dual-band antenna with tuning arms for WLAN applications</t>
  </si>
  <si>
    <t>10.2528/PIERL11011807</t>
  </si>
  <si>
    <t>2-s2.0-79952930298</t>
  </si>
  <si>
    <t>Ministry of Education, Science and Technology</t>
  </si>
  <si>
    <t>2010-0015888</t>
  </si>
  <si>
    <t>MEST</t>
  </si>
  <si>
    <t>['widely adopted', 'throughput enhancement', 'system throughput', 'subordinate mss', 'scheme far', 'scheme achieves', 'rs topology', 'required even', 'qos fairness', 'previous schemes', 'one another', 'new zone', 'mobile stations', 'may overlap', 'ieee 802', 'frequency reuse', 'frame structure', 'fairness among', 'exclusive use', 'directional antenna', 'curve formed', 'cell degrades', 'base station', 'areas covered', 'among rss', '99 mbps', '88 ),', '84 mbps', '64 mbps', '6 achieve', '57 mbps', '42 mbps', '38 mbps', '24 mbps', '22 mbps']</t>
  </si>
  <si>
    <t>Co-channel interference | Frame structure | Frequency reuse | Relay | WiMAX | Wireless networks</t>
  </si>
  <si>
    <t>Frequency reuse among relay stations (RSs) in a downlink access zone is widely adopted for throughput enhancement in IEEE 802.16j relay networks. Since the areas covered by the RSs or the base station (BS) may overlap, some mobile stations (MSs) at the border between two neighboring transmitting stations (RS or BS) using an identical frequency band may suffer severe interference or outage. This co-channel interference within the cell degrades the quality of service (QoS) fairness among the MSs as well as the system throughput. Exclusive use of a frequency band division (orthogonal resource allocation) among RSs can solve this problem but would cause degradation of the system throughput. We observe a trade-off between system throughput and QoS fairness in the previously reported schemes based on frequency reuse. In this paper, we propose a new frequency reuse scheme that achieves high system throughput with a high fairness level in QoS, positioning our scheme far above the trade-off curve formed by previous schemes. We claim that our scheme is beneficial for applications in which a high QoS level is required even for the MSs at the border. Exploiting the features of a directional antenna in the BS, we create a new zone in the frame structure. In the new zone, the RSs can serve the subordinate MSs at the border and prone to interference. In a 3-RS topology, where the RSs are located at points 120¬∞ apart from one another, the throughput and Jain fairness index are 10.64 Mbps and 0.62, respectively. On the other hand, the throughput for the previously reported overlapped and orthogonal allocation schemes is 8.22 Mbps (fairness: 0.48) and 3.99 Mbps (fairness: 0.80), respectively. For a 6-RS topology, our scheme achieves a throughput of 18.38 Mbps with a fairness of 0.68; however, previous schemes with frequency reuse factors of 1, 2, 3, and 6 achieve a throughput of 15.24 Mbps (fairness: 0.53), 12.42 Mbps (fairness: 0.71), 8.84 Mbps (fairness: 0.88), and 4.57 Mbps (fairness: 0.88), respectively. ¬© 2011 KICS.</t>
  </si>
  <si>
    <t>32-42</t>
  </si>
  <si>
    <t>Journal of Communications and Networks</t>
  </si>
  <si>
    <t>60018257;60018257;60018257</t>
  </si>
  <si>
    <t>57221297829;7102749651;26023317300</t>
  </si>
  <si>
    <t>Kim, Sang Won;Sung, Wonjin;Jang, Ju Wook</t>
  </si>
  <si>
    <t>Sogang University</t>
  </si>
  <si>
    <t>Kim S.W.</t>
  </si>
  <si>
    <t>Enhanced throughput and QoS fairness for two-hop IEEE 802.16j relay networks</t>
  </si>
  <si>
    <t>10.1109/JCN.2011.6157249</t>
  </si>
  <si>
    <t>2-s2.0-79952932438</t>
  </si>
  <si>
    <t>['polarization state', 'antenna engineering']</t>
  </si>
  <si>
    <t>Metamaterial covers exhibit inimitable electromagnetic properties which make them popular in antenna engineering. A traditional metamaterial cover has an identical transmission phase for a normally incident plane wave regardless of its polarization state. The purpose of this research is to show the possibility of using a polarization dependent metamaterial cover to change the polarization state of the incident plane wave. Novel polarizationdependent metamaterial (PDMTM) covers, whose transmission phases for two principal polarizations are different, are presented. A full-wave FDTD numerical technique developed by the authors is adopted for the simulations.</t>
  </si>
  <si>
    <t>49-57</t>
  </si>
  <si>
    <t>60016248;60016248;60016248;60016248</t>
  </si>
  <si>
    <t>35744283800;14625228100;55911288100;18434111200</t>
  </si>
  <si>
    <t>Veysi, M.;Kamyab, M.;Moghaddasi, J.;Jafargholi, A.</t>
  </si>
  <si>
    <t>Tehran</t>
  </si>
  <si>
    <t>K. N. Toosi¬†University¬†of Technology</t>
  </si>
  <si>
    <t>Veysi M.</t>
  </si>
  <si>
    <t>Transmission phase characterizations of metamaterial covers for antenna application</t>
  </si>
  <si>
    <t>10.2528/PIERL10123101</t>
  </si>
  <si>
    <t>2-s2.0-79952953659</t>
  </si>
  <si>
    <t>['value obtained', 'triangular shapes', 'tpa shape', 'simulation results', 'shorting pin', 'resonant frequency', 'resonance frequency', 'raitpa ),', 'miniaturized patch', 'measured value', 'etpa ),']</t>
  </si>
  <si>
    <t>In this paper, a triangular patch antenna (TPA) with 15¬∞-75¬∞-90¬∞ angles is studied. The simulation results, using the full wave simulator, IE3D, for this TPA shape are compared with those for the equilateral triangular patch antennas (ETPA), the right angle isosceles triangular patch antenna (RAITPA), the 30¬∞-60¬∞-90¬∞ TPA and 30¬∞-30¬∞-120¬∞ TPA. It is found that for the same resonant frequency, the 15¬∞-75¬∞-90¬∞ TPA occupies the least area among these triangular shapes. In an attempt to verify the simulation results, a 15¬∞-75¬∞-90¬∞ TPA operating at 900MHz is designed, fabricated, and measured. The measured value for the resonance frequency is very close to the value obtained by simulation. Finally, a 15¬∞-75¬∞-90¬∞ TPA with a shorting pin is investigated. As expected, a miniaturized patch is obtained by loading a shorting pin at the tip of the patch.</t>
  </si>
  <si>
    <t>60051534;60051534</t>
  </si>
  <si>
    <t>37028841800;35611276400</t>
  </si>
  <si>
    <t>Olaimat, M. M.;Dib, N. I.Dib</t>
  </si>
  <si>
    <t>Jordan</t>
  </si>
  <si>
    <t>Irbid</t>
  </si>
  <si>
    <t>Jordan University of Science and Technology</t>
  </si>
  <si>
    <t>Olaimat M.</t>
  </si>
  <si>
    <t>A study of 15¬∞-75¬∞-90¬∞ angles triangular patch antenna</t>
  </si>
  <si>
    <t>10.2528/PIERL11010203</t>
  </si>
  <si>
    <t>2-s2.0-79952954084</t>
  </si>
  <si>
    <t>['small gaps', 'reflection coefficient', 'patch edge', 'new dual', 'microstrip patch', 'measurements show', 'db beamwidths', '88 ¬∞', '87 ¬∞']</t>
  </si>
  <si>
    <t>A new dual-polarized horn antenna fed by a microstrip patch is proposed. The patch is excited in two orthogonal polarizations by small gaps between the patch edge and the microstrip open end. A horn antenna operating at 14.9GHz is designed, fabricated and tested. Measurements show that the horn has a reflection coefficient of less than -10dB, and a port isolation greater than 30dB, over 14.6-15.2GHz, and a gain of 12.34dBi and 10-dB beamwidths of 87¬∞ and 88¬∞ at 14.9GHz.</t>
  </si>
  <si>
    <t>129-137</t>
  </si>
  <si>
    <t>;;;;</t>
  </si>
  <si>
    <t>36806692000;37075498300;35217660600;7202790771;7003760756</t>
  </si>
  <si>
    <t>Ononchimeg, S.;Otgonbaatar, G.;Bang, J. H.;Ahn, B. C.;Cha, E. J.</t>
  </si>
  <si>
    <t>Ononchimeg S.</t>
  </si>
  <si>
    <t>A new dual-polarized horn antenna excited by a gap-fed square patch</t>
  </si>
  <si>
    <t>10.2528/PIERL11012605</t>
  </si>
  <si>
    <t>2-s2.0-79952959003</t>
  </si>
  <si>
    <t>['simulation results', 'significant aspect', 'scannable multi', 'results shown', 'innovative way', 'forming networks', 'feeding network', 'differential evolution', 'different configurations', 'complex inputs', 'bfn considers', 'array factor']</t>
  </si>
  <si>
    <t>An innovative way to analyze the design of beam-forming networks (BFN) for scannable multi-beam circular antenna arrays using the CORPS (Coherently Radiating Periodic Structures) concept is introduced. This design of CORPS-BFN considers the optimization of the complex inputs of the feeding network by using the Differential Evolution (DE) method. Simulation results for different configurations of CORPS-BFN for a scannable circular array are presented. The results shown in this paper illustrate certain interesting characteristics in the behavior of the array factor for the scannable circular array. The most significant aspect that is unique to this proposal is the simplification of the feeding network based on CORPS.</t>
  </si>
  <si>
    <t>60019607;60033019</t>
  </si>
  <si>
    <t>8392629300;7101889305</t>
  </si>
  <si>
    <t>Panduro, M. A.;del Rio-Bocio, C.</t>
  </si>
  <si>
    <t>Spain;Mexico</t>
  </si>
  <si>
    <t>Pamplona;Ciudad Victoria</t>
  </si>
  <si>
    <t>Universidad P√∫blica de Navarra;Universidad Aut√≥noma de Tamaulipas</t>
  </si>
  <si>
    <t>60033019;60019607</t>
  </si>
  <si>
    <t>Panduro M.</t>
  </si>
  <si>
    <t>Simplifying the feeding network for multi-beam circular antenna arrays by using corps</t>
  </si>
  <si>
    <t>10.2528/PIERL11010205</t>
  </si>
  <si>
    <t>2-s2.0-79952961966</t>
  </si>
  <si>
    <t>['œº negative', 'single negative', 'proposed algorithm', 'partially loaded', 'mng metamaterial', 'magnetic inclusions', 'life implementation', 'general algorithm', 'first time', 'effectively supports', 'direction towards', 'current work', 'complete design', 'algorithm proposed']</t>
  </si>
  <si>
    <t>In this paper, for the very first time, a general algorithm for designing rectangular microstrip patch antenna, partially loaded with SNG (Single Negative) (MNG (Œº Negative) and ENG (Œµ Negative)) metamaterial has been proposed to achieve better radiation performance. Then, applying our proposed algorithm, theoretically we have predicted novel dual band miniaturized rectangular patch antennas (loaded with MNG metamaterial) for two different bands using unconventional interface resonance mode under fundamental TM020 mode. Then we have proposed a complete design of magnetic inclusions, presenting full wave numerical simulations of the structure, which effectively supports the theoretical expected resonant modes as well as satisfactory radiation pattern performance. Prior to our current work, impossibility of sub-wavelength or electrically small rectangular patch antenna has been demonstrated using ENG metamaterial. However, in this paper, we have indicated a direction towards the real-life implementation of possible miniaturized rectangular patch antennas partially loaded with MNG metamaterial. The algorithm proposed in this paper is the key to choose the appropriate material parameter to design all such antennas.</t>
  </si>
  <si>
    <t>13-27</t>
  </si>
  <si>
    <t>60021158;60021158;60021158;60021158</t>
  </si>
  <si>
    <t>56524254800;37049557900;37075452100;57198025693</t>
  </si>
  <si>
    <t>Mahdy, M. R.C.;Zuboraj, M. R.A.;Ovi, A. A.N.;Matin, M. A.</t>
  </si>
  <si>
    <t>Bangladesh</t>
  </si>
  <si>
    <t>Dhaka</t>
  </si>
  <si>
    <t>Bangladesh University of Engineering and Technology</t>
  </si>
  <si>
    <t>Mahdy M.R.C.</t>
  </si>
  <si>
    <t>'A novel design Algorithm' and practical realization of rectangular patch antenna loaded with SNG metamaterial</t>
  </si>
  <si>
    <t>10.2528/PIERM10112006</t>
  </si>
  <si>
    <t>2-s2.0-79952967387</t>
  </si>
  <si>
    <t>['œ ¥', 'three bands', 'radiation pattern', 'radiation efficiency', 'quite high', 'proposed ideas', 'previously reported', 'parasitic patch', 'novel design', 'first time', 'etched slot', 'also demonstrated']</t>
  </si>
  <si>
    <t>In this paper, for the very first time, triple band rectangular patch antenna loaded with metamaterial has been reported. Maximum directivities demonstrated here for all the three bands are quite high in comparison with previously reported any kind of rectangular patch antenna. This unique triple band performance has been achieved with the help of newly produced TM0Œ¥0 (3 &lt; Œ¥ &lt; 4) mode, symmetric slot loading and parasitic patch adjustment. Application of etched slot and parasitic patch in DPS (double positive)-metamaterial juxtaposed layer loaded antenna has been also demonstrated for the first time. Considering the quite satisfactory performance (S-parameter, radiation pattern and radiation efficiency) of this novel design, we expect that our proposed ideas will be very effective to design all these metamaterial loaded novel rectangular patch antennas.</t>
  </si>
  <si>
    <t>99-107</t>
  </si>
  <si>
    <t>NOVEL design of triple band rectangular patch antenna loaded with metamaterial</t>
  </si>
  <si>
    <t>10.2528/PIERL10112005</t>
  </si>
  <si>
    <t>2-s2.0-79952981835</t>
  </si>
  <si>
    <t>['two antennas', 'horn aperture', 'distorted beam', 'diagonal horns', '98 %.', '150 ghz']</t>
  </si>
  <si>
    <t>The dielectric pyramid loaded and the dielectric cone loaded diagonal horn working at 150 GHz are investigated by using Gaussian beam mode analysis. With extremely low cross-polarized and axially symmetrical field distribution in the horn aperture, the calculated fundamental Gaussian mode coupling achieves about 98%. The far field radiation patterns of the two antennas are analyzed using fundamental Gaussian mode aperture field distribution model whose results agree with high-accuracy CSTTM software computations, indicating that the dielectric loaded horns radiate fine Gaussian beams. The dielectric loaded geometry may be used to modify the diagonal horns with distorted beam.</t>
  </si>
  <si>
    <t>177-194</t>
  </si>
  <si>
    <t>Xu, O.</t>
  </si>
  <si>
    <t>Southeast University</t>
  </si>
  <si>
    <t>Xu O.</t>
  </si>
  <si>
    <t>Diagonal horn Gaussian efficiency enhancement by dielectric loading for submillimeter wave application at 150GHz</t>
  </si>
  <si>
    <t>10.2528/PIER10120603</t>
  </si>
  <si>
    <t>2-s2.0-79953031038</t>
  </si>
  <si>
    <t>['uwb bandwidth', 'ultra wideband', 'thickness 1', 'relationships developed', 'overall aim', 'loss tangent', 'ipss ).', 'hfss ).', 'empirical approach', 'based antennas', 'antennas employing']</t>
  </si>
  <si>
    <t>In this paper we develop an empirical approach to the design of Ultra Wideband (UWB) antennas employing the Inverse Parabolic Step Sequence (IPSS). The relationships developed can be used to miniaturize the antenna and achieve a good impedance match over the UWB bandwidth. The overall aim of this process is to give a good starting point for detailed numerical optimizations. We will illustrate the use of these formulae in three different designs of IPSS- based antennas. A low loss duroid substrate of loss tangent, tan Œ¥,0.0009, low relative permittivity 2.2 and thickness 1.575mm is used to simulate these planar monopole antennas in Ansoft High Frequency Structure Simulator (HFSS).</t>
  </si>
  <si>
    <t>369-381</t>
  </si>
  <si>
    <t>60003771;60003771</t>
  </si>
  <si>
    <t>25925453500;55945017400</t>
  </si>
  <si>
    <t>Saleem, R.;Brown, A. K.</t>
  </si>
  <si>
    <t>Manchester</t>
  </si>
  <si>
    <t>The University of Manchester</t>
  </si>
  <si>
    <t>Saleem R.</t>
  </si>
  <si>
    <t>Empirical miniaturization analysis of inverse parabolic step sequence based UWB antennas</t>
  </si>
  <si>
    <t>10.2528/PIER11012809</t>
  </si>
  <si>
    <t>2-s2.0-79953038398</t>
  </si>
  <si>
    <t>['small size', 'slab antenna', 'obtained based', 'independently validated', 'field area', 'directive emission', 'deduced diagrams', 'analytical solution']</t>
  </si>
  <si>
    <t>The operation of a slab antenna with low-index metamaterial substrate is affected by a cluster of metallic cylinders positioned in the near-field area. A semi-analytical solution of the defined boundary value problem is obtained based on the small size of the rods. Several different configurations are found to possess beneficial features concerning the total radiated power and the angle of directive emission. The deduced diagrams are independently validated and discussed, revealing certain conclusions.</t>
  </si>
  <si>
    <t>51-66</t>
  </si>
  <si>
    <t>Valagiannopoulos, C. A.</t>
  </si>
  <si>
    <t>Valagiannopoulos C.</t>
  </si>
  <si>
    <t>Electromagnetic scattering of the field of a metamaterial slab antenna by an arbitrarily positioned cluster of metallic cylinders</t>
  </si>
  <si>
    <t>10.2528/PIER10123006</t>
  </si>
  <si>
    <t>2-s2.0-79953046707</t>
  </si>
  <si>
    <t>['thz range', 'terahertz band', 'new design', 'new applications', 'introduce 30', 'good candidate', '85 %.', '7 thz', '6 thz', '2 thz', '15 db', '1 thz']</t>
  </si>
  <si>
    <t>An end-fire linear tapered slot antenna is presented in the terahertz band. The operation frequency goes from 0.6 THz to 2 THz, with symmetric radiation patterns from 1 THz to 1.7 THz, and gains up to 15 dB. The gaussicity of the beam is over 80% in the whole operation band and an efficiency at 1 THz of 85%. This antenna gives enough directivity avoiding the use of a typical substrate lens, which introduce 30% of losses. This new design is a good candidate for new applications in the THz range in Radioastronomy and Imaging.</t>
  </si>
  <si>
    <t>60001741;60001741;60001741;60001754;60001754</t>
  </si>
  <si>
    <t>34972770000;15841810400;6603491449;8243291100;8233670900</t>
  </si>
  <si>
    <t>Andres-Garcia, B.;Garcia-Mu√±oz, L. E.;Segovia-Vargas, D.;Camara-Mayorga, I.;G√ºsten, R.</t>
  </si>
  <si>
    <t>Germany;Spain</t>
  </si>
  <si>
    <t>Bonn;Madrid</t>
  </si>
  <si>
    <t>Max Planck Institute for Radio Astronomy;Universidad Carlos III de Madrid</t>
  </si>
  <si>
    <t>60001754;60001741</t>
  </si>
  <si>
    <t>Andres-Garcia B.</t>
  </si>
  <si>
    <t>Ultrawideband antenna excited by a photomixer for terahertz band</t>
  </si>
  <si>
    <t>10.2528/PIER11012513</t>
  </si>
  <si>
    <t>2-s2.0-79953048826</t>
  </si>
  <si>
    <t>['subwavelength array', 'reversal far', 'proposed array', 'planar antennas', 'placed face', 'perform time', 'one twentieth', 'important property', 'field focusing']</t>
  </si>
  <si>
    <t>A subwavelength array of planar triangle monopole antennas is proposed and discussed in this paper. Each element of the array is etched with many cross slots which bring no effects to the element's performances of voltage standing wave ratio and far-field radiation patterns. An important property of this antenna is that if multiple such planar antennas are placed face to face, the proposed array can perform time-reversal far-field focusing with a super-resolution as small as one twentieth of a wavelength. The proposed subwavelength array is easy to design and convenient for integration.</t>
  </si>
  <si>
    <t>60005465;60005465;60064143</t>
  </si>
  <si>
    <t>35336448500;56102997200;56143011300</t>
  </si>
  <si>
    <t>Ge, G. D.;Wang, D.;Wang, B. Z.</t>
  </si>
  <si>
    <t>Nanjing;Chengdu</t>
  </si>
  <si>
    <t>Nanjing University of Information Science &amp; Technology;University of Electronic Science and Technology of China</t>
  </si>
  <si>
    <t>60064143;60005465</t>
  </si>
  <si>
    <t>Ge G.</t>
  </si>
  <si>
    <t>Subwavelength array of planar triangle monopoles with cross slots based on far-field time reversal</t>
  </si>
  <si>
    <t>10.2528/PIER11021701</t>
  </si>
  <si>
    <t>2-s2.0-79953049216</t>
  </si>
  <si>
    <t>['transmission unit', 'results show', 'radiation characteristics', 'paper proposes', 'novel approach', 'anisotropic metamatierials', '12 ghz']</t>
  </si>
  <si>
    <t>This paper proposes a novel approach for the spatial microwave power combining. Anisotropic metamatierials are employed to trim the combined electrical fields and form a single beam radiation pattern. The radiation characteristics of a binary horn antennas array are investigated both numerically and experimentally at 12 GHz. The results show that much higher combining efficiency can be achieved. Given a designed combining efficiency, the strict relative position requirements in each transmission unit are reduced in this scheme.</t>
  </si>
  <si>
    <t>195-210</t>
  </si>
  <si>
    <t>60016521;60016521</t>
  </si>
  <si>
    <t>57199068598;55926231500</t>
  </si>
  <si>
    <t>Wang, B.;Huang, K. M.</t>
  </si>
  <si>
    <t>Wang B.</t>
  </si>
  <si>
    <t>Spatial microwave power combining with anisotropic metamaterials</t>
  </si>
  <si>
    <t>10.2528/PIER11010604</t>
  </si>
  <si>
    <t>2-s2.0-79953053435</t>
  </si>
  <si>
    <t>['vswr less', 'uhf near', 'simulated results', 'shaped segmented', 'shaped loop', 'rfid system', 'reader antenna', 'read width', 'overall size', 'operating wavelength', 'metal cavity', 'measured bandwidth', 'high frequency', 'europe standard', 'ess antenna', 'around 11mhz', 'agrees well', 'achieve 16', '871 mhz', '868 mhz', '865 mhz', '8 cm', '1 cm']</t>
  </si>
  <si>
    <t>An eye-shaped segmented (ESS) antenna is presented for ultra-high frequency (UHF) near-field radio frequency identification (RFID) applications. The proposed antenna shows in-phase current even though the perimeter of the eye-shaped loop is comparable to the operating wavelength. The ESS antenna is fabricated on a FR4 printed circuit board (PCB) and embedded in a metal cavity with an overall size of 250 √ó 180 √ó 50mm3. The measured bandwidth is around 11MHz (860-871 MHz) under the condition of VSWR less than 2.0, which covers the Europe standard (865 MHz-868 MHz) and agrees well with the simulated results. Finally, as a reader antenna in the RFID system, the measured read distance and read width can achieve 16.1 cm and 8 cm, respectively. The ESS antenna is desirable for UHF near-field RFID reader applications.</t>
  </si>
  <si>
    <t>481-493</t>
  </si>
  <si>
    <t>60001604;60001604;60102094;60102094</t>
  </si>
  <si>
    <t>56151237600;7402988703;55474930900;35489844900</t>
  </si>
  <si>
    <t>Li, X.;Liao, J.;Yuan, Y.;Yu, D.</t>
  </si>
  <si>
    <t>Shantou;Beijing</t>
  </si>
  <si>
    <t>Siemens Ltd, China;Ministry of Education China</t>
  </si>
  <si>
    <t>60102094;60001604</t>
  </si>
  <si>
    <t>Li X.</t>
  </si>
  <si>
    <t>Eye-shaped segmented reader antenna for near-field UHF RFID applications</t>
  </si>
  <si>
    <t>10.2528/PIER11021601</t>
  </si>
  <si>
    <t>2-s2.0-79953058056</t>
  </si>
  <si>
    <t>['tarsal formula', 'segmented antennae', 'receptive females', 'postocular ommatidia', 'neorrhipidius viana', 'mouthparts reduced', 'males prior', 'male ripidiinae', 'long styli', 'frequent occurrence', 'extant taxa', 'extant species', 'extant ripidiinae', 'emergence unknown', 'dominican republic', 'central america', 'briefly discussed']</t>
  </si>
  <si>
    <t>Aggregative behaviour | Central America | Coleoptera | Dominican amber | Miocene | Neorrhipidius | New species | Paleoethology | Quasipirhidius | Ripidiinae | Ripiphoridae | Taxonomy | Tertiary</t>
  </si>
  <si>
    <t>Ten amber inclusions of male Ripidiinae (Coleoptera: Ripiphoridae) are reported from Early Miocene deposits of the Dominican Republic and compared with extant species of Neorrhipidius Viana, 1958 from Argentina and Paraguay and Quasipirhidius Zaragoza Caballero, 1991 from Mexico. Neorrhipidius seicherti sp. n. and Quasipirhidius luzziae sp. n. are described and illustrated. Both species are characterised by 11-segmented antennae with eight distal antennomeres uniflabellate, mouthparts reduced to maxillary palpi represented by long styli with fused basal palpomeres, by metathoracic wings without crossveins and tarsal formula of 5-5-4. Neorrhipidius seicherti sp. n. differs from Quasipirhidius luzziae sp. n. by the presence of postocular ommatidia and by the shape of metascutellum. The distribution of fossil and extant Ripidiinae in Central America is briefly discussed. Furthermore, the frequent occurrence of Quasipirhidius luzziae sp. n. in amber as syninclusions suggests possibly unique synchronisation of emergence unknown in extant taxa or more likely intraspecific aggregative behaviour by males prior to mating with receptive females.</t>
  </si>
  <si>
    <t>275-286</t>
  </si>
  <si>
    <t>European Journal of Entomology</t>
  </si>
  <si>
    <t>114381012;60015457;60015457;60016605</t>
  </si>
  <si>
    <t>15130569500;7102289209;6507709669;7006041727</t>
  </si>
  <si>
    <t>Batelka, Jan;Engel, Michael S.;Falin, Zachary H.;Prokop, Jakub</t>
  </si>
  <si>
    <t>Czech Republic;United States;Czech Republic</t>
  </si>
  <si>
    <t>Prague Praha;Lawrence;Prague</t>
  </si>
  <si>
    <t>Charles University;University of Kansas;Nad vodovodem 16</t>
  </si>
  <si>
    <t>60016605;60015457;114381012</t>
  </si>
  <si>
    <t>Batelka J.</t>
  </si>
  <si>
    <t>Two new ripidiine species in Dominican amber with evidence of aggregative behaviour of males "frozen" in the fossil record (Coleoptera: Ripiphoridae)</t>
  </si>
  <si>
    <t>10.14411/eje.2011.037</t>
  </si>
  <si>
    <t>2-s2.0-79953155998</t>
  </si>
  <si>
    <t>['vertical component', 'ulf propagation', 'tsunami period', 'three ground', 'results show', 'precursory duration', 'possible precursors', 'namely measurement', 'magnitude earthquakes', 'magnetic storm', 'low frequency', 'longitude 78', 'long distances', 'latitude 27', 'isolated large', 'data obtained', 'borehole antenna', 'based experiments', 'april 2005', 'amplitude logger', 'agra station', 'absolute phase', '29 january']</t>
  </si>
  <si>
    <t>Ultra-low frequency (ULF) and very low frequency (VLF) data obtained from three ground-based experiments at Agra station (latitude 27.2¬∞ N, longitude 78.0¬∞ E) in India, namely measurement of ULF magnetic field emissions using a threecomponent search coil magnetometer, the vertical component of VLF electric field emissions with a borehole antenna, and the phase and amplitude of fixed frequency VLF transmitter signals using an Absolute Phase and Amplitude Logger (AbsPAL) receiver, were analysed in search of possible precursors of two major seismic activities that occurred in Sumatra (Indonesia) during the post-tsunami period between January and April 2005. These two major seismic events occurred as clusters of earthquakes during 27-29 January and 28-30 March 2005. The results show that, apart from the borehole antenna, all the experiments showed precursors due to these clusters of earthquakes. Such precursors were not seen in the case of isolated large-magnitude earthquakes. Furthermore, the precursory duration was influenced by a magnetic storm that occurred about a week before the clusters. The mechanism of ULF propagation to long distances between Sumatra and Agra and perturbations in the ionosphere before the clusters are discussed. ¬© 2011 Taylor &amp; Francis.</t>
  </si>
  <si>
    <t>1409-1420</t>
  </si>
  <si>
    <t>60070214;107252788;60070214;60070214</t>
  </si>
  <si>
    <t>57222482448;57217715331;6507603788;57208093293</t>
  </si>
  <si>
    <t>Kumar, Manoj;Singh, Vikram;Kushwah, Vinod;Singh, Birbal</t>
  </si>
  <si>
    <t>Agra;Agra</t>
  </si>
  <si>
    <t>Raja Balwant Singh College, Agra;K.P. Engineering College</t>
  </si>
  <si>
    <t>60070214;107252788</t>
  </si>
  <si>
    <t>Ground observation of electromagnetic emissions related to clusters of earthquakes</t>
  </si>
  <si>
    <t>10.1080/01431160903551363</t>
  </si>
  <si>
    <t>2-s2.0-79953164988</t>
  </si>
  <si>
    <t>['year trends', 'woody covers', 'widely used', 'vector grid', 'valid results', 'uses multi', 'taking images', 'study period', 'study considers', 'spectral synthesis', 'spectral resolution', 'spatial homogenization', 'sparse vegetation', 'source imagery', 'several decades', 'sensor data', 'screen interpretation', 'satisfactory classifications', 'satellite sensors', 'resampling images', 'relative areas', 'quantify luccin', 'providing coherent', 'processing chains', 'oriented classification', 'oriented approaches', 'natural vegetation', 'monitor lucc', 'methodological questions', 'method considered', 'major indicator', 'lucc point', 'large increase', 'land use', 'land cover', 'image resolutions', 'human activity', 'geographical coherence', 'erosional surfaces', 'drastic reduction', 'cover types', 'cover nomenclature', 'cover change', 'composite bands', 'compare post', 'common resolution', 'common land', 'climate change', 'classification accuracy', 'changed greatly', 'based classification', 'bands used', 'automated approaches', 'analyses indicate', 'also examined', 'aerial photographs', 'accurately track', '50 years', '5 images']</t>
  </si>
  <si>
    <t>Land use/cover change (LUCC) is a major indicator of the impact of climate change and human activity, particularly in the Sahel, where the land cover has changed greatly over the past 50 years. Aerial and satellite sensors have been taking images of theEarth's surface for several decades. These data have been widely used to monitor LUCC, but many questions remain concerning what type of pre-processing should be carried out on image resolutions and which methods are most appropriate for successfully mapping patterns and dynamics in both croplands and natural vegetation. This study considers these methodological questions. It uses multi-source imagery from 1952 to 2003 (aerial photographs, Corona, Landsat Multispectral Scanner (MSS), Landsat Thematic Mapper (TM) and Satellite Pour l'Observation de la Terre (SPOT) 5 images) and pursues two objectives: (i) to implement and compare a number of processing chains on the basis of multi-sensor data, in order (ii) to accurately track and quantify LUCCin a 100 km2 Sahelian catchment over 50 years. The heterogeneity of the spatial and spectral resolution of the images led us to compare post-classification methods aimed at producing coherent diachronic maps based on a common land-cover nomenclature. Three main approaches were tested: pixel-based classification, vector grid-based onscreen interpretation and object-oriented classification. Within the automated approaches, we also examined the influence of spectral synthesis and spatial homogenization of the data through the use of composite bands (principal component analysis (PCA) and indices) and by resampling images at a common resolution. Classification accuracy was estimated by computing confusion matrices, by analysing overall change in the relative areas of land use/cover types and by studying the geographical coherence of the changes. These analyses indicate that on-screen interpretation is themost suitable approach for providing coherent, valid results from the multi-source images available over the study period. However, satisfactory classifications are obtained with the pixelbased and object-oriented approaches. The results also show significant sensitivity, depending on the method considered, to the combinations of bands used and to resampling. Lastly, the 50-year trends in LUCC point out a large increase in croplands and erosional surfaces with sparse vegetation and a drastic reduction in woody covers. ¬© 2011 Taylor &amp; Francis.</t>
  </si>
  <si>
    <t>1747-1777</t>
  </si>
  <si>
    <t>60008134;60025735;60103240;60025735</t>
  </si>
  <si>
    <t>12805594000;35504109000;56232381500;15520688200</t>
  </si>
  <si>
    <t>Ruelland, Denis;Tribotte, Antoine;Puech, Christian;Dieulin, Claudine</t>
  </si>
  <si>
    <t>Montpellier;Montpellier;Paris</t>
  </si>
  <si>
    <t>Territoires, Environnement, T√©l√©d√©tection et Information Spatiale;IRD Centre de Montpellier;CNRS Centre National de la Recherche Scientifique</t>
  </si>
  <si>
    <t>60103240;60025735;60008134</t>
  </si>
  <si>
    <t>Ruelland D.</t>
  </si>
  <si>
    <t>Comparison of methods for LUCC monitoring over 50 years from aerial photographs and satellite images in a Sahelian catchment</t>
  </si>
  <si>
    <t>10.1080/01431161003623433</t>
  </si>
  <si>
    <t>2-s2.0-79953189385</t>
  </si>
  <si>
    <t>['wave electromagnetic', 'uwb filter', 'simulation results', 'proposed concept', 'proposed components', 'new ultra', 'microstrip line', 'hiperlan 5', 'good agreement', 'filter notched', 'experimental results', 'easier connection', 'doi 10', 'coupling effect', 'article online']</t>
  </si>
  <si>
    <t>interdigital filter | notched antenna | planar circuits | ultra-wideband systems</t>
  </si>
  <si>
    <t>In this article, a new ultra-wideband (UWB)-integrated antenna-filter notched at HiPerLAN 5.8 GHz frequency is presented. This antenna filter system is composed of a rectangular slot fed with a microstrip rectangular patch by coupling effect and cascaded with an UWB interdigital hairpin resonator filter. The proposed components, antenna and filter, are matched with 50 √é¬©, to allow an easier connection, with no need to add additional matching circuit. To improve the selectivity of the antenna filter system, two wide sections of microstrip line was inserted between the input/output feed lines and the interdigital hairpin resonators of the UWB filter. To validate the proposed concept, a prototype was fabricated and tested. The experimental results are presented and discussed. The obtained results show a good agreement between experimental and full-wave electromagnetic (EM) simulation results. ¬© 2011 Wiley Periodicals, Inc. Microwave Opt Technol Lett 53:1298-1302, 2011; View this article online at wileyonlinelibrary.com. DOI 10.1002/mop.25963 Copyright ¬© 2011 Wiley Periodicals, Inc.</t>
  </si>
  <si>
    <t>1298-1302</t>
  </si>
  <si>
    <t>60003127;60003127;60005415;60005415</t>
  </si>
  <si>
    <t>8284547400;8320837800;12143854200;6701577028</t>
  </si>
  <si>
    <t>Djaiz, A.;Nedil, M.;Habib, M. A.;Denidni, T. A.</t>
  </si>
  <si>
    <t>Varennes;Rouyn-Noranda</t>
  </si>
  <si>
    <t>Centre √ânergie Mat√©riaux T√©l√©communications;Universite du Quebec en Abitibi-Temiscamingue</t>
  </si>
  <si>
    <t>60005415;60003127</t>
  </si>
  <si>
    <t>Djaiz A.</t>
  </si>
  <si>
    <t>Design of a new UWB-integrated antenna filter with a rejected WLAN band at 5.8 GHz</t>
  </si>
  <si>
    <t>10.1002/mop.25963</t>
  </si>
  <si>
    <t>2-s2.0-79953201911</t>
  </si>
  <si>
    <t>['validation error', 'tndvi );', 'study aims', 'significantly high', 'results indicate', 'remote sensing', 'predicted forest', 'parameter maps', 'landsat etmbands', 'ground surveys', 'ground biomass', 'good predictor', 'generate maps', 'determine ifc', 'determination r2', 'cross validation', 'cover percentage', 'carbon dioxide', 'c map', 'biomass accumulation', 'best predictor', 'basal area', 'b );', 'aerial photographs', '58 ),', '43 ).', '3 %)']</t>
  </si>
  <si>
    <t>The conservation of Jordan's Mediterranean forest requires the use of remote sensing. Among the most important parameters needed are the crown-cover percentage (C) and above-ground biomass (A). This study aims to: (1) identify the best predictor(s) of C using Landsat Enhanced Thematic Mapper (ETM) bands and the derived transformed normalized difference vegetation index (TNDVI); (2) determine ifC is a good predictor of A, volume (V), Shannon diversity index (S) and basal area (B); and (3) generate maps of all these parameters. A Landsat ETM image, aerial photographs and ground surveys are used to model C using multiple regression. C is then modelled to A, V, S and B using linear regression. The relationship between C and Landsat ETMbands (1 and 7) plus the TNDVI is significantly high (coefficient of determination R2 = 0.8) and is used to produce the C map. The generated C map is used to predict A (R2 = 0.56), V (R2 = 0.58), S (R2 = 0.50) and B (R2 = 0.43). Cross validation for the predicted C map (cross-validation error = 5.3%) and for the predicted forest-parameter maps (cross-validation error = 13.7%-19.9%) shows acceptable error levels. Results indicate that Jordan's east Mediterranean forest parameters can be mapped and monitored for biomass accumulation and carbon dioxide (CO2) flux using Landsat ETM images. ¬© 2011 Taylor &amp; Francis.</t>
  </si>
  <si>
    <t>1561-1574</t>
  </si>
  <si>
    <t>60051534;60051534;60017691;60051534;60051534</t>
  </si>
  <si>
    <t>14064492400;14064584000;14833824500;57202613863;36070823900</t>
  </si>
  <si>
    <t>Alrababah, M. A.;Alhamad, M. N.;Bataineh, A. L.;Bataineh, M. M.;Suwaileh, A. F.</t>
  </si>
  <si>
    <t>Jordan;United States</t>
  </si>
  <si>
    <t>Irbid;Nacogdoches</t>
  </si>
  <si>
    <t>Jordan University of Science and Technology;Stephen F. Austin State University</t>
  </si>
  <si>
    <t>60051534;60017691</t>
  </si>
  <si>
    <t>Alrababah M.</t>
  </si>
  <si>
    <t>Estimating east Mediterranean forest parameters using Landsat ETM</t>
  </si>
  <si>
    <t>10.1080/01431160903573235</t>
  </si>
  <si>
    <t>2-s2.0-79953206596</t>
  </si>
  <si>
    <t>['weighting factors', 'thermal band', 'study area', 'saskatchewan border', 'resolution optical', 'quickbird image', 'nonhierarchical electromagnetic', 'estimated values', 'em properties', 'classified surfaces', 'backscattering coefficients', 'also calculate']</t>
  </si>
  <si>
    <t>Advanced Land Observing Satellite (ALOS) Phased Array L-band Synthetic Aperture Radar (PALSAR) | Alberta | dielectric constant | electromagnetic (EM) property | land classification | Landsat-5 Thematic Mapper (TM) | QuickBird</t>
  </si>
  <si>
    <t>We present a nonhierarchical electromagnetic (EM) land surface classification method through the integration of satellite multispectral high-resolution optical and polarized radar images of central Alberta near the Saskatchewan border. We implement a conventional supervised land surface classification method and a principal component analysis to a QuickBird image. The EM properties are then assigned to the classified surfaces to produce hierarchical EM land classification maps. To further classify a hierarchical EM surface (i.e., dielectric constant), we calculate the root-mean-square surface height with a Shuttle Radar Topography Mission 3-arc-second digital elevation model and the temperatures from a thermal band of a Landsat-5 Thematic Mapper image. We also calculate the backscattering coefficients from the Advanced Land Observing Satellite Phased Array L-band Synthetic Aperture Radar image. Using these estimated values, we calculate the intrinsic weighting factors with the Dubois (1995) model for less vegetated land areas and the Ulaby (1986) model for open water areas. By applying these weighting factors to the hierarchical EM surface, we generate a nonhierarchical higher resolution EM surface map of the study area. ¬© 2006 IEEE.</t>
  </si>
  <si>
    <t>1215-1223</t>
  </si>
  <si>
    <t>60002306;60002306;60024495;60027884</t>
  </si>
  <si>
    <t>36900214000;22634596000;37061322300;36138668700</t>
  </si>
  <si>
    <t>Baek, Jin;Kim, Jeong Woo;Lim, Gye Jae;Lee, Dong Cheon</t>
  </si>
  <si>
    <t>South Korea;South Korea;Canada</t>
  </si>
  <si>
    <t>Seoul;Gangneung;Calgary</t>
  </si>
  <si>
    <t>Sejong University;Catholic Kwandong University;University of Calgary</t>
  </si>
  <si>
    <t>60027884;60024495;60002306</t>
  </si>
  <si>
    <t>Baek J.</t>
  </si>
  <si>
    <t>Electromagnetic land surface classification through integration of optical and radar remote sensing data</t>
  </si>
  <si>
    <t>10.1109/TGRS.2010.2096513</t>
  </si>
  <si>
    <t>2-s2.0-79953215603</t>
  </si>
  <si>
    <t>['value equal', 'uniform spacing', 'uniform inter', 'two sets', 'synthesized pattern', 'sll ).', 'simulation results', 'proposed method', 'maintain fixed', 'improved variant', 'fixed value', 'elements equal', 'element spacing', 'different cases', 'de ).', 'current interest', 'achieve number']</t>
  </si>
  <si>
    <t>Circular antenna array design is one of the most important electromagnetic optimization problems of current interest. The problem of designing a large multiple concentric planar thinned circular ring arrays of uniformly excited isotropic antennas is considered in this paper. This antenna must generate a pencil beam pattern in the vertical plane along with minimized side lobe level (SLL). In this paper, we present an optimization method based on an improved variant of one of the most powerful real parameter optimizers of current interest, called Differential Evolution (DE). Two sets of different cases have been studied here. First set deals with thinned array design with the goal to achieve number of switched off elements equal to 220 or more. The other set contains design of array while maintaining side lobe level (SLL) below a fixed value. Both set contains two types of design, one with uniform inter-element spacing fixed at 0.5Œª and the other with optimum uniform inter-element spacing. The half-power beam width of the synthesized pattern is attempted to maintain fixed at the value equal to that of a fully populated array with uniform spacing of 0.5Œª. Simulation results of the designed thinned arrays are compared with a fully populated array for all the cases to illustrate the effectiveness of our proposed method.</t>
  </si>
  <si>
    <t>63-82</t>
  </si>
  <si>
    <t>60020825;60020825</t>
  </si>
  <si>
    <t>57210550843;24729258600</t>
  </si>
  <si>
    <t>Ghosh, P.;Das, Swagatam</t>
  </si>
  <si>
    <t>Kolkata</t>
  </si>
  <si>
    <t>Jadavpur University</t>
  </si>
  <si>
    <t>Ghosh P.</t>
  </si>
  <si>
    <t>Synthesis of thinned planar concentric circular antenna arrays-a differential evolutionary approach</t>
  </si>
  <si>
    <t>10.2528/PIERB11020204</t>
  </si>
  <si>
    <t>2-s2.0-79953279791</t>
  </si>
  <si>
    <t>['woodpile structure', 'thz devices', 'paper presents', 'novel pyramidal', 'horn antennas', 'especially valuable', 'ebgs ).', 'creating eh', 'certain circumstances', '55 db', '35 dbi', '10 %),']</t>
  </si>
  <si>
    <t>This paper presents a novel pyramidal (EH) horn antenna based on Electromagnetic Band Gap structures (EBGs). The reported pyramidal woodpile-based horn antenna possesses a symmetrical radiation pattern and a wide operating frequency range. Such antennas can substitute metallic horns in certain circumstances, which is especially valuable for millimetre and THz devices. The principle of creating EH-horn antennas in the woodpile structure is explained in detail. In particular, this paper presents the design of a symmetrical woodpile EH-horn antenna operating at frequencies around 110 GHz. The reported antenna exhibits a wide operating bandwidth (more than 10%), while possessing high directivity and radiation effciency equal to 16.35 dBi and -0-55 dB (88%) respectively.</t>
  </si>
  <si>
    <t>60033019;60033019;60033019;60032882</t>
  </si>
  <si>
    <t>8842903600;6507828348;7003903508;6507354266</t>
  </si>
  <si>
    <t>Khromova, Irina;Ederra, I.;Gonzalo, R.;de Hon, B. P.</t>
  </si>
  <si>
    <t>Spain;Netherlands</t>
  </si>
  <si>
    <t>Pamplona;Eindhoven</t>
  </si>
  <si>
    <t>Universidad P√∫blica de Navarra;Technische Universiteit Eindhoven</t>
  </si>
  <si>
    <t>60033019;60032882</t>
  </si>
  <si>
    <t>Khromova I.</t>
  </si>
  <si>
    <t>Symmetrical pyramidal horn antennas based on EBG structures</t>
  </si>
  <si>
    <t>10.2528/PIERB11020403</t>
  </si>
  <si>
    <t>2-s2.0-79953281855</t>
  </si>
  <si>
    <t>['¬© 2011', 'wideband technique', 'wide bandwidth', 'provide non', 'proposed antenna', 'paper presents', 'loop antenna', 'communication engineers', '2220 mhz']</t>
  </si>
  <si>
    <t>And mobile handset | Loop antenna | Resonance control | Wideband antenna</t>
  </si>
  <si>
    <t>This paper presents a wideband technique for a mobile handset antenna. The proposed method inserts a distributed LC resonator into a loop antenna in order to provide non-uniform resonance shifts; without the use of a multi-radiator the bandwidth can be increased from 320MHz (1900-2220 MHz) to 880MHz (1750-2630 MHz). As a result of the wide bandwidth and good radiation efficiency,the proposed antenna can be employed in DCS/PCS/WDCMA/Bluetooth mobile handsets. ¬© 2011 The Institute of Electronics, Information and Communication Engineers.</t>
  </si>
  <si>
    <t>1081-1084</t>
  </si>
  <si>
    <t>60024872;60024872</t>
  </si>
  <si>
    <t>24342805600;7410128245</t>
  </si>
  <si>
    <t>Choi, Hyengcheul;Kim, Hyeongdong</t>
  </si>
  <si>
    <t>Hanyang University</t>
  </si>
  <si>
    <t>Choi H.</t>
  </si>
  <si>
    <t>Internalwideband loop antenna using an lc resonator</t>
  </si>
  <si>
    <t>10.1587/transcom.E94.B.1081</t>
  </si>
  <si>
    <t>2-s2.0-79953294154</t>
  </si>
  <si>
    <t>['¬© 2011', 'vertical components', 'square slot', 'shaped probe', 'placing stubs', 'parametric studies', 'measured results', 'key parameters', 'key element', 'joined probes', 'ground plane', 'communication engineers', 'broadband characteristics', 'axial ratio', 'antenna attains', 'another novelty', 'also presented', '48 ghz', '11 ghz']</t>
  </si>
  <si>
    <t>Broadband characteristics | Circular polarization | Reflector | Separated L-probes | Stubs in the slot</t>
  </si>
  <si>
    <t>A novel circularly polarized antenna with square slot for broadband characteristics is proposed in this paper. The horizontal and vertical components of the L-shaped probe, which is a key element to generate circular polarization, are separated in the structure, contrary to the concept of joined probes. Another novelty, placing stubs in the slot, which are attached to the ground plane, is proposed to improve the axial ratio (AR) characteristics of the antenna by around 10%. Placing a reflector at a distance of Œª0/4 from the antenna to obtain unidirectional patterns is effective when no stubs are placed in the slot. The antenna attains a &lt; 10 dB return loss bandwidth of 47.5% (2.76-4.48 GHz) and &lt; 3 dB axial ratio (AR) bandwidth of 42.47% (2.67-4.11 GHz) in measurement. Parametric studies on key parameters and measured results are also presented. ¬© 2011 The Institute of Electronics, Information and Communication Engineers.</t>
  </si>
  <si>
    <t>951-959</t>
  </si>
  <si>
    <t>Joseph, Ronald;Nakao, Syuhei;Fukusako, Takeshi</t>
  </si>
  <si>
    <t>Broadband square slot antenna for circular polarization with separated L-probes and stubs in the slot</t>
  </si>
  <si>
    <t>10.1587/transcom.E94.B.951</t>
  </si>
  <si>
    <t>2-s2.0-79953295763</t>
  </si>
  <si>
    <t>['¬© 2011', 'wave outputs', 'v peak', 'top metal', 'steering beams', 'return loss', 'results prove', 'pulse beamformability', 'pulse amplitude', 'proposed circuit', 'output pulse', 'mm distance', 'minimum value', 'measured 3', 'meandering shape', 'layer 0', 'integrated transformer', 'integrated antenna', 'hspice simulation', 'frequency range', 'forming system', 'damping conditions', 'chip includes', 'bit dpdc', 'also obtained', 'ads 2009', 'adjust delays', '37 db', '3 ghz', '26 db', '12 ghz', '10 db']</t>
  </si>
  <si>
    <t>Beam-forming | CMOS | Digitally programmable delay circuit | Microwave | On-chip antenna | Shock wave</t>
  </si>
  <si>
    <t>In this paper, we present a 0.18-Œºm CMOS fully integrated X-band shock wave generator (SWG) with an on-chip dipole antenna and a digitally programmable delay circuit (DPDC) for pulse beamformability in short-range and hand-held microwave active imaging applications. This chip includes a SWG, a 5-bit DPDC and an on-chip wideband meandering dipole antenna. By using an integrated transformer, output pulse of the SWG is sent to the on-chip meandering dipole antenna. The SWG operates based on damping conditions to produce a 0.4-V peak-to-peak (p-p) pulse amplitude at the antenna input terminals in HSPICE simulation. The DPDC is designed to adjust delays of shock-wave outputs for the purpose of steering beams in antenna array systems. The wide-band dipole antenna element designed in the meandering shape is located in the top metal of a 5-metal-layer 0.18-Œºm CMOS chip. By simulating in Momentum of ADS 2009, the minimum value of antenna's return loss, S 11, and antenna's bandwidth (BW) are -19.37 dB and 25.3 GHz, respectively. The measured return loss of a stand-alone integrated meandering dipole is from -26 dB to -10 dB with frequency range of 7.5-12 GHz. In measurements of the SWG with the integrated antenna, by using a 20-dB standard gain horn antenna placed at a 38-mm distance from the chip's surface, a 1.1-mVp-p shock wave with a 9-11-GHz frequency response is received. A measured 3-ps pulse delay resolution is also obtained. These results prove that our proposed circuit is suitable for the purpose of fully integrated pulse beam-forming system. ¬© 2011 The Institute of Electronics.</t>
  </si>
  <si>
    <t>627-634</t>
  </si>
  <si>
    <t>60025272;60025272;60025272</t>
  </si>
  <si>
    <t>36514996500;36023031100;35496932100</t>
  </si>
  <si>
    <t>Mai Khanh, Nguyen Ngoc;Sasaki, Masahiro;Asada, Kunihiro</t>
  </si>
  <si>
    <t>The University of Tokyo</t>
  </si>
  <si>
    <t>Mai Khanh N.</t>
  </si>
  <si>
    <t>A 0.18-Œºm CMOS X-band shock wave generator with an on-chip dipole antenna and a digitally programmable delay circuit for pulse beam-formability</t>
  </si>
  <si>
    <t>10.1587/transele.E94.C.627</t>
  </si>
  <si>
    <t>2-s2.0-79953299176</t>
  </si>
  <si>
    <t>European Regional Development Fund</t>
  </si>
  <si>
    <t>FEDER</t>
  </si>
  <si>
    <t>['virac territory', 'ventspils inter', 'telescope rt', 'speed one', 'speed motor', 'simoreg dc', 'rotational speed', 'power supply', 'positioning system', 'master 6ra70', 'kind located', 'gear ratio', 'geant network', 'future development', 'experimental scheme', 'elevation antenna', 'electric motors', 'cabling scheme', 'access established', '800 w', '1000 rpm']</t>
  </si>
  <si>
    <t>DC converters | motor control | radio-astronomy | radio-interferometry | radio-telescope RT-16 | renovation of the control system | VIRAC</t>
  </si>
  <si>
    <t>The prospects of the Engineering Research Institute of the Ventspils Inter-national Radio Astronomy Center (VIRAC) for the future development are associated with modernization of the radio-telescope RT-16. Its 16-m fully steerable mirror antenna is a second of the kind located in the VIRAC territory. As a result of renovation of its infrastructure, the reliability of electric power supply has been improved, with the access established to the high-speed data transfer link of the Geant network through a 30 km optical communication cable. The gear ratio of the antenna's azimuthal rotation controller for the high-speed electric motor is ~ 850, and for the low-speed one it is ~ 54400. To control the azimuthal and elevation antenna's movement, a cabling scheme of the power supply and electric motors was devised. An experimental scheme for studying the operation of the antenna's drive was developed using static voltage converters (Simoreg DC-Master 6RA70) to power the 2.6 kW DC electric motors. The maximum power consumed by the positioning system to rotate the antenna in azimuth at the motor's rotational speed of 1000 rpm is 600-800 W. The low-speed motor of the drive can provide azimuthal rotation of the antenna at a speed of 14.76 ¬∞/min.</t>
  </si>
  <si>
    <t>Latvian Journal of Physics and Technical Sciences</t>
  </si>
  <si>
    <t>60077998;60077998;60077998;60077998;60077998</t>
  </si>
  <si>
    <t>57196613235;46660957800;46660984000;46661160600;46661417300</t>
  </si>
  <si>
    <t>Bezrukov, V.;Berzinsh, A.;Gaigals, G.;Lesinsh, A.;Trokshs, J.</t>
  </si>
  <si>
    <t>Latvia</t>
  </si>
  <si>
    <t>Ventspils</t>
  </si>
  <si>
    <t>Ventspils Augstskolas</t>
  </si>
  <si>
    <t>Bezrukov V.</t>
  </si>
  <si>
    <t>Starting-up the irbene 16-m fully steerable parabolic antenna for radioastronomic observations</t>
  </si>
  <si>
    <t>L552R351V6131274</t>
  </si>
  <si>
    <t>10.2478/v10047-011-0002-0</t>
  </si>
  <si>
    <t>2-s2.0-79953299318</t>
  </si>
  <si>
    <t>['¬© 2011', 'two strips', 'trapezoid elements', 'proposed antenna', 'numerical results', 'monopole element', 'low profile', 'ingood agreement', 'important parameter', 'impedance matching', 'communication engineers', 'center frequency', 'bottom side', '9 %,']</t>
  </si>
  <si>
    <t>Module antenna | Monopole antenna | Omni-directional | Printed antenna | Trapezoid element</t>
  </si>
  <si>
    <t>A small broadband omni-directional printed antenna comprising symmetrically arrangedtrapezoid elements is investigated for broadband Voltage StandingWave Ratio (VSWR) and low center frequency characteristics. Two symmetrical trapezoid elements are printed on the bottom side of the substrate and are connected to a small ground plane printed on the same side over two strips. The trapezoid elements and the strips are excited in an electromagnetically coupled manner by the monopole element set between the trapezoid elements. Two resonance characteristics arise because the resonance part changes depending on the frequency, and a broad bandwidth becomes possible. The center frequency can be lowered by changing the shapes of the trapezoid elements. The monopole element length is a very important parameter for impedance matching. The space between the monopole element and the trapezoid elements is an important parameter for the optimization of two resonance characteristics. The proposed antenna is shown to achieve a VSWR bandwidth (‚â§2) of 28.9%, a low profile, and omni-directional pattern features. The measured and numerical results are ingood agreement. ¬© 2011 The Institute of Electronics, Information and Communication Engineers.</t>
  </si>
  <si>
    <t>960-967</t>
  </si>
  <si>
    <t>60025555;60025555</t>
  </si>
  <si>
    <t>36651676800;7403954564</t>
  </si>
  <si>
    <t>Sumi, Makoto;Cho, Keizo</t>
  </si>
  <si>
    <t>Nippon Telegraph and Telephone Corporation</t>
  </si>
  <si>
    <t>Sumi M.</t>
  </si>
  <si>
    <t>A small broadband omni-directional printed antenna comprising symmetrically arrangedtrapezoid elements</t>
  </si>
  <si>
    <t>10.1587/transcom.E94.B.960</t>
  </si>
  <si>
    <t>2-s2.0-79953309067</t>
  </si>
  <si>
    <t>['wireless data', 'threshold detection', 'supply voltage', 'relative phase', 'received gmp', 'ir communication', 'input antenna', 'horn antennas', 'first derivative', 'die area', 'data rate', 'communication engineers', 'clock reception', '8 v', '63 mw', '6 cm', '500 mb', '4 mm2']</t>
  </si>
  <si>
    <t>BPSK | CMOS | Non-coherent | Receiver | UWB-IR</t>
  </si>
  <si>
    <t>A differential input non-coherent BPSK receiver for the UWB-IR communication, based on threshold detection, has been presented in this paper. The chip can recover BPSK modulated Gaussian monocycle pulses (GMP), along with its first derivative, at a data rate of 500 Mb/s. No clock reception is required, as the receiver recovers data based on the relative phase of the two simultaneously received inputs. While retrieving the data, it consumes a power of 63 mW from a supply voltage of 1.8 V. A shunt-peaked narrow band amplifier, matched to the input antenna, is used to amplify the received GMP. Wireless data have been successfully recovered using a pair of horn antennas at a distance of 6 cm. The chip, developed in a 180 nm CMOS technology, occupies a die area of 3.4 mm2. The receiver is suitable for the non-coherent (self-synchronized) UWB-IR communication. Copyright ¬© 2011 The Institute of Electronics, Information and Communication Engineers.</t>
  </si>
  <si>
    <t>567-574</t>
  </si>
  <si>
    <t>60030788;60030788;60030788</t>
  </si>
  <si>
    <t>26425028900;57200776322;7005607116</t>
  </si>
  <si>
    <t>Hafiz, Mohiuddin;Sasaki, Nobuo;Kikkawa, Takamaro</t>
  </si>
  <si>
    <t>Higashihiroshima</t>
  </si>
  <si>
    <t>Hiroshima University</t>
  </si>
  <si>
    <t>Hafiz M.</t>
  </si>
  <si>
    <t>A 500Mb/s differential input non-coherent BPSK receiver for UWB-IR communication</t>
  </si>
  <si>
    <t>10.1587/transele.E94.C.567</t>
  </si>
  <si>
    <t>2-s2.0-79953314455</t>
  </si>
  <si>
    <t>['¬© 2011', 'sufficient isolation', 'receive antennas', 'proposed fdr', 'multiusermimo system', 'multiuser interference', 'hdr ),', 'forcing beamforming', 'duplex relay', 'communication engineers', 'base station']</t>
  </si>
  <si>
    <t>Decode-and-forward | Full-duplex relay (FDR) | Zero-forcing beamforming (ZFBF)</t>
  </si>
  <si>
    <t>In this paper, we propose a full-duplex relay (FDR) based on a zero-forcing beamforming (ZFBF) for a multiuserMIMO system. The ZFBF is employed at the base station to suppress both the self-interference of the relay and the multiuser interference at the same time. Numerical results show that the proposed FDR can enhance the sum rate performance as compared to the half-duplex relay (HDR), if sufficient isolation between the transmit and receive antennas is ensured at the relay. ¬© 2011 The Institute of Electronics, Information and Communication Engineers.</t>
  </si>
  <si>
    <t>978-985</t>
  </si>
  <si>
    <t>60103616;60014156</t>
  </si>
  <si>
    <t>55881843500;7004309619</t>
  </si>
  <si>
    <t>Lee, Jong Ho;Shin, Oh Soon</t>
  </si>
  <si>
    <t>Gongju;Seoul</t>
  </si>
  <si>
    <t>Kongju National University;Soongsil University</t>
  </si>
  <si>
    <t>Lee J.</t>
  </si>
  <si>
    <t>Full-duplex relay based on zero-forcing beamforming</t>
  </si>
  <si>
    <t>10.1587/transcom.E94.B.978</t>
  </si>
  <si>
    <t>2-s2.0-79953315964</t>
  </si>
  <si>
    <t>['¬© 2011', 'without correlation', 'spectrum sensing', 'sensing node', 'secondary system', 'proved mathematically', 'performance improvement', 'low snr', 'communication engineers', 'cognitive radio', 'antenna correlation', 'achieve almost']</t>
  </si>
  <si>
    <t>Cognitive radio | Correlated multiple antennas | Opportunistic spectrum access | Spectrum sensing</t>
  </si>
  <si>
    <t>The performance of spectrum sensing in cognitive radio can be improved by employing multiple antennas. In this letter, the effect of antenna correlation on the performance improvement by deploying multiple antennas in the sensing node of the secondary system is investigated. It is proved mathematically that in the regime of low SNR, with antenna correlation, the secondary sensing node can achieve almost the same performance improvement as that without correlation. Simulation results verify the conclusions. ¬© 2011 The Institute of Electronics, Information and Communication Engineers.</t>
  </si>
  <si>
    <t>1053-1056</t>
  </si>
  <si>
    <t>60024542;60105577;60024542</t>
  </si>
  <si>
    <t>36554536500;54882995500;35499953100</t>
  </si>
  <si>
    <t>Liu, Yixian;Wang, Yide;Wei, Gang</t>
  </si>
  <si>
    <t>France;China</t>
  </si>
  <si>
    <t>Saint-Nazaire;Guangzhou</t>
  </si>
  <si>
    <t>Institut de Recherche en Energie Electrique de Nantes Atlantique;South China University of Technology</t>
  </si>
  <si>
    <t>60105577;60024542</t>
  </si>
  <si>
    <t>Liu Y.</t>
  </si>
  <si>
    <t>Performance improvement in cognitive radio systems with correlated multiple antennas</t>
  </si>
  <si>
    <t>10.1587/transcom.E94.B.1053</t>
  </si>
  <si>
    <t>2-s2.0-79953321204</t>
  </si>
  <si>
    <t>['uninfected fish', 'ultrastructural studies', 'two groups', 'second antennae', 'sea bream', 'rodlet cells', 'report documents', 'rcs ).', 'provoked hyperplasia', 'primary lamellae', 'piscidin 3', 'occluded arteries', 'numerous electron', 'mucous cells', 'mast cells', 'light microscopy', 'infected fish', 'histological sections', 'free within', 'fish farm', 'epithelial hyperplasia', 'ectoparasite infection', 'cytoplasm filled', 'cellular responses', 'bound granules', 'blood vessels', 'assess pathology', 'antimicrobial peptide', '70 %)', '05 ).']</t>
  </si>
  <si>
    <t>Crustacean ectoparasite | Gill cell responses | Mast cells | Piscidin | Sea bream</t>
  </si>
  <si>
    <t>Immunocytochemical, light microscopy and ultrastructural studies were conducted on gill of sea bream, Sparus aurata L., naturally parasitized with the important parasitic copepod Ergasilus sp. to assess pathology and cellular responses. Thirty-seven S. aurata were examined from a fish farm; 26 (70%) were parasitized, with infection intensity ranging from 3 to 55 parasites per fish. Hosts were divided into two groups, lightly infected fish (&lt;15 parasites per fish) and heavily infected fish (&gt;15 parasites per fish). In histological sections, the copepod encircled gill lamellae with its second antennae, compressed the epithelium, provoked hyperplasia and hemorrhage, occluded arteries and often caused lamellar disruption. Fusion of the secondary lamellae due to epithelial hyperplasia was common in all infected fish; heavily infected fish showed more intense branchial inflammation. In both healthy and infected fish, mast cells (MCs) were free within the connective tissue inside and outside the blood vessels of the primary lamellae and made close contact with vascular endothelial cells, mucous cells and rodlet cells (RCs). MCs were irregular in shape with a cytoplasm filled by numerous electron-dense, membrane-bound granules. Immunostaining of primary and secondary gill filaments with an antibody against the antimicrobial peptide (AMP) piscidin 3 (anti-piscidin 3 antibody, anti-HAGR) revealed a subpopulation of MCs that were positive. These MCs were more abundant in gills of heavily infected fish than in either lightly infected or uninfected fish (ANOVA, P&lt; 0.05). Our report documents the response of gill to ectoparasite infection and provides further evidence that mast cells and their AMPs may play a role in responding to branchial ectoparasite infections. ¬© 2011 Elsevier Ltd.</t>
  </si>
  <si>
    <t>1087-1094</t>
  </si>
  <si>
    <t>Fish and Shellfish Immunology</t>
  </si>
  <si>
    <t>April-May 2011</t>
  </si>
  <si>
    <t>60024690;60024690;60024690;60003003;60004923</t>
  </si>
  <si>
    <t>7004308922;6602844775;23976258900;7004928503;57205011880</t>
  </si>
  <si>
    <t>Dezfuli, Bahram S.;Giari, Luisa;Lui, Alice;Lorenzoni, Massimo;Noga, Edward J.</t>
  </si>
  <si>
    <t>Italy;United States;Italy</t>
  </si>
  <si>
    <t>Ferrara;Raleigh;Perugia</t>
  </si>
  <si>
    <t>University of Ferrara;NC State University;Universit√† degli Studi di Perugia</t>
  </si>
  <si>
    <t>60024690;60004923;60003003</t>
  </si>
  <si>
    <t>Dezfuli B.</t>
  </si>
  <si>
    <t>Mast cell responses to Ergasilus (Copepoda), a gill ectoparasite of sea bream</t>
  </si>
  <si>
    <t>S1050464811000581</t>
  </si>
  <si>
    <t>10.1016/j.fsi.2011.02.005</t>
  </si>
  <si>
    <t>2-s2.0-79953325892</t>
  </si>
  <si>
    <t>['wing geometry', 'wing configurations', 'various gull', 'unsteady vortex', 'time dependence', 'specific optimization', 'solved concurrently', 'simulation methodology', 'simulated using', 'significant changes', 'rapid changes', 'nonlinear simulation', 'nascent field', 'morphable wings', 'mass within', 'lattice approach', 'inertial properties', 'inertia tensor', 'frame forces', 'flight dynamics', 'explicitly taken', 'enhanced maneuverability', 'considerable interest', 'body frame', 'additional body']</t>
  </si>
  <si>
    <t>Aircraft with variable wing geometry (morphable wings) are of considerable interest, not only for mission-specific optimization but for enhanced maneuverability as well. In the nascent field of mini or micro unmanned aerial vehicles, large and rapid changes in wing geometry are achievable, resulting in significant changes of the dynamics of the vehicle. In this paper, a simulation methodology suitable for such aircraft is presented, accounting for the changes in both the aerodynamic and inertial properties. Because of the complexity of the possible wing configurations, the aerodynamics are simulated using an unsteady vortex-lattice approach, solved concurrently with six-degree-offreedom (+) nonlinear equations of motion. The time dependence of the inertia tensor and motion of mass within the body frame are explicitly taken into account, resulting in additional body-frame forces and moments. The simulation methodology is applied to various gull-wing configurations, and the flight dynamics are analyzed through nonlinear simulation. ¬© Copyright 2010.</t>
  </si>
  <si>
    <t>391-402</t>
  </si>
  <si>
    <t>March-April 2011</t>
  </si>
  <si>
    <t>60003467;60003467</t>
  </si>
  <si>
    <t>36574133900;7102213138</t>
  </si>
  <si>
    <t>Obradovic, B.;Subbarao, K.</t>
  </si>
  <si>
    <t>Obradovic B.</t>
  </si>
  <si>
    <t>Modeling of flight dynamics of morphing-wing aircraft</t>
  </si>
  <si>
    <t>10.2514/1.C000269</t>
  </si>
  <si>
    <t>2-s2.0-79953651254</t>
  </si>
  <si>
    <t>Korea Aerospace Research Institute</t>
  </si>
  <si>
    <t>KARI</t>
  </si>
  <si>
    <t>['two kinds', 'research aims', 'performance indices', 'operational uncertainties', 'mission change', 'improve performance', 'design variables', 'ballistic damage']</t>
  </si>
  <si>
    <t>This research aims at performing robust design optimization by taking into account operational uncertainties to improve the performance of the coaxial rotor unmanned aerial vehicle that is under development. For this sake, neural network models are constructed for aerodynamic performance obtained from a source-doublet panel method coupled with a time-marching free wake method. Two kinds of operational uncertainties are considered: Ballistic damage on blades and weight variation due to the mission change. Approximate moment approach is employed to evaluate the robustness of performance. Subsequently, a relationship between the robustness of performance indices and the parameters representing blade geometry is investigated. In addition, the robustness of the performance indices and constraints for three different solutions chosen from the Pareto optima set is studied. It is confirmed that the trend of design variables to improve performance is in contradiction to the robustness of design. Besides, by incorporating the robust design method, a probability for a designed coaxial rotor to accomplish missions successfully can be improved by 70 ÃÉ 95%under the uncertainty of ballistic damage. ¬© Copyright 2010.</t>
  </si>
  <si>
    <t>353-367</t>
  </si>
  <si>
    <t>60013682;60008783;100615375;60013682</t>
  </si>
  <si>
    <t>8447765400;55805100500;57196136108;55649570904</t>
  </si>
  <si>
    <t>Jun, Sangook;Yee, Kwanjung;Lee, Jaewon;Lee, Dong Ho</t>
  </si>
  <si>
    <t>Seoul;Busan;Busan</t>
  </si>
  <si>
    <t>Seoul National University;Pusan National University;Research Institute of Mechanical Technology</t>
  </si>
  <si>
    <t>60013682;60008783;100615375</t>
  </si>
  <si>
    <t>Jun S.</t>
  </si>
  <si>
    <t>Robust design optimization of unmanned aerial vehicle coaxial rotor considering operational uncertainty</t>
  </si>
  <si>
    <t>10.2514/1.C001016</t>
  </si>
  <si>
    <t>2-s2.0-79953651693</t>
  </si>
  <si>
    <t>['world effects', 'world data', 'sufficient real', 'study runs', 'potential value', 'paper investigated', 'multiple models', 'highlighted areas', 'comparison indicated', 'combined modeling', 'care must', 'also used', 'aerial engagements']</t>
  </si>
  <si>
    <t>This paper investigated the potential value of models and simulations to predict the results of aerial engagements. Three historical scenarios from 1965 to 1991 were examined. A modified salvo model and an air combat simulation were compared with real-world data from these scenarios. These models and simulations were also used to examine a hypothetical future scenario to determine potential insights. The results of this comparison indicated that even simple models and simulations can provide useful metrics. Care must be taken, however, to account for sufficient real-world effects. The use of multiple models and/or a number of study runs can also help improve predictive capability. Notably, even where real-world data are unavailable, as in the hypothetical future scenario, the predictions of combined modeling and simulation runs generated interesting results and highlighted areas for further study. ¬© Copyright 2010.</t>
  </si>
  <si>
    <t>652-659</t>
  </si>
  <si>
    <t>Van Horn, Howard J.</t>
  </si>
  <si>
    <t>Syracuse</t>
  </si>
  <si>
    <t>Lockheed Martin Mission Systems and Sensors (LM-MS2)</t>
  </si>
  <si>
    <t>Van Horn H.J.</t>
  </si>
  <si>
    <t>Can simple models predict air combat results?</t>
  </si>
  <si>
    <t>10.2514/1.C031202</t>
  </si>
  <si>
    <t>2-s2.0-79953661085</t>
  </si>
  <si>
    <t>Langley Research Center</t>
  </si>
  <si>
    <t>LaRC</t>
  </si>
  <si>
    <t>['wing vehicles', 'wing stroke', 'unsteady aerodynamics', 'two methods', 'spatial distribution', 'multibody model', 'mission scenarios', 'kinematic variables', 'flight dynamics', 'feedback control', 'extract models', 'critical intersection', 'based flapping']</t>
  </si>
  <si>
    <t>There is currently a large effort underway to understand the flight dynamics of avian-based flapping-wing vehicles, or ornithopters, as they represent a critical intersection between existing biological flyers and the need for small aerial robots to conduct a variety of mission scenarios. Efforts to model the flight dynamics of these vehicles for feedback control have been complicated by a number of factors including nonlinear flight motions, unsteady aerodynamics at low Reynolds numbers, and limited sensor payload capacity. This paper presents data for a 0.45 kg ornithopter research platform, flown in straight and level mean flight. A visual tracking system was employed to follow retroreflective markers on the ornithopter and reconstruct state measurements. A multibody model of the flight dynamics was used to investigate the spatial distribution of kinematic variables over the duration of a wing stroke, and system identification techniques were employed to extract models for the lift, thrust, and pitching moment coefficients. Two methods of parameter estimation showed good results for relatively simple aerodynamic models that can be used for feedback control. ¬© Copyright 2010.</t>
  </si>
  <si>
    <t>660-667</t>
  </si>
  <si>
    <t>60020304;60020304;60020304;60020304;60020304</t>
  </si>
  <si>
    <t>24780423700;24722043200;7201717067;35583672800;33367957600</t>
  </si>
  <si>
    <t>Grauer, Jared;Ulrich, Evan;Hubbard, James;Pines, Darryll;Humbert, J. Sean</t>
  </si>
  <si>
    <t>Grauer J.</t>
  </si>
  <si>
    <t>Testing and system identification of an ornithopter in longitudinal flight</t>
  </si>
  <si>
    <t>10.2514/1.C031208</t>
  </si>
  <si>
    <t>2-s2.0-79953671372</t>
  </si>
  <si>
    <t>['uav ),', 'systematic rule', 'reasoning rules', 'real result', 'main contribution', 'important role', 'human expertise', 'fault diagnosis', 'diagnosis result', 'based knowledge', 'added anytime']</t>
  </si>
  <si>
    <t>Fault analysis | Flight control system | Rule based reasoning | Weighted fuzzy petri nets</t>
  </si>
  <si>
    <t>The safety issue plays an important role for the reliability of flight control software of unmanned aerial vehicle(UAV), it is required to design a fault diagnosis expert system in flight control system. Our main contribution to this work is in providing a weighted fuzzy Petri Nets approach for modeling the fault diagnosis of flight control system. The systematic rule-based knowledge is obtained from human expertise and the fault diagnosis is opening, in which the reasoning rules can be updated and added anytime. The diagnosis result of the proposed the fault diagnosis of flight control system without human expert is consistent with the real result. It is shown that the fault diagnosis of flight control system is very effective and efficient.</t>
  </si>
  <si>
    <t>146-155</t>
  </si>
  <si>
    <t>Journal of Convergence Information Technology</t>
  </si>
  <si>
    <t>55206961600;57198086524;55978365300</t>
  </si>
  <si>
    <t>Liu, Jiufu;Chen, Kui;Wang, Zhisheng</t>
  </si>
  <si>
    <t>Liu J.</t>
  </si>
  <si>
    <t>Fault analysis for flight control system using weighted fuzzy Petri Nets</t>
  </si>
  <si>
    <t>10.4156/jcit.vol6.issue3.16</t>
  </si>
  <si>
    <t>2-s2.0-79953691479</t>
  </si>
  <si>
    <t>Wellcome Trust</t>
  </si>
  <si>
    <t>WT</t>
  </si>
  <si>
    <t>['va neurons', 'ultrabithorax acts', 'three pairs', 'thoracic segments', 'terminal differentiation', 'specific appearance', 'specific apoptosis', 'segments anterior', 'segments a2', 'progress along', 'posterior segments', 'neuropeptide neurons', 'mp1 neurons', 'initially generated', 'faceted manner', 'exclusively found', 'developmental specification', 'completely opposite', 'capability neuropeptide', 'b exerts', 'b acts', 'apoptotic role', 'apoptotic manner', 'antennapedia suppresses', 'alternative identity', 'a4 ).', 'a1 segment']</t>
  </si>
  <si>
    <t>Apoptosis | Hox genes | Neuropeptide neurons | RHG genes</t>
  </si>
  <si>
    <t>In the Drosophila ventral nerve cord, the three pairs of Capability neuropeptide-expressing Va neurons are exclusively found in the second, third and fourth abdominal segments (A2-A4). To address the underlying mechanisms behind such segment-specific cell specification, we followed the developmental specification of these neurons. We find that Va neurons are initially generated in all ventral nerve cord segments and progress along a common differentiation path. However, their terminal differentiation only manifests itself in A2-A4, due to two distinct mechanisms: segment-specific programmed cell death (PCD) in posterior segments, and differentiation to an alternative identity in segments anterior to A2. Genetic analyses reveal that the Hox homeotic genes are involved in the segment-specific appearance of Va neurons. In posterior segments, the Hox gene Abdominal-B exerts a pro-apoptotic role on Va neurons, which involves the function of several RHG genes. Strikingly, this role of Abd-B is completely opposite to its role in the segment-specific apoptosis of other classes of neuropeptide neurons, the dMP2 and MP1 neurons, where Abd-B acts in an anti-apoptotic manner. In segments A2-A4 we find that abdominal A is important for the terminal differentiation of Va cell fate. In the A1 segment, Ultrabithorax acts to specify an alternate Va neuron fate. In contrast, in thoracic segments, Antennapedia suppresses the Va cell fate. Thus, Hox genes act in a multi-faceted manner to control the segment-specific appearance of the Va neuropeptide neurons in the ventral nerve cord. ¬© 2011 Elsevier Inc.</t>
  </si>
  <si>
    <t>72-80</t>
  </si>
  <si>
    <t>1095564X</t>
  </si>
  <si>
    <t>Developmental Biology</t>
  </si>
  <si>
    <t>60009358;60031101;60009358</t>
  </si>
  <si>
    <t>8980985300;6507913358;7003554408</t>
  </si>
  <si>
    <t>Suska, Anke;Miguel-Aliaga, Irene;Thor, Stefan</t>
  </si>
  <si>
    <t>United Kingdom;Sweden</t>
  </si>
  <si>
    <t>Cambridge;Linkoping</t>
  </si>
  <si>
    <t>University of Cambridge;Linkoping University</t>
  </si>
  <si>
    <t>60031101;60009358</t>
  </si>
  <si>
    <t>Suska A.</t>
  </si>
  <si>
    <t>Segment-specific generation of Drosophila Capability neuropeptide neurons by multi-faceted Hox cues</t>
  </si>
  <si>
    <t>S001216061100114X</t>
  </si>
  <si>
    <t>10.1016/j.ydbio.2011.02.015</t>
  </si>
  <si>
    <t>2-s2.0-79953748325</t>
  </si>
  <si>
    <t>['smart antenna', 'sample techniques', 'proposed algorithm', 'ofdm system', 'obtained results', 'nlms provides', 'lms algorithm', 'interference level', 'desired user', 'block adaptive', 'angle separation', 'adaptive beamforming', '0 db']</t>
  </si>
  <si>
    <t>Adaptive algorithm | Bit error rate | Convergence | Mean square error | Orthogonal frequency division multiplexing | Smart antenna</t>
  </si>
  <si>
    <t>The performance of matrix inversion normalized least mean square (MI-NLMS) adaptive beamforming algorithm for angle separation and interference power level is presented in this paper. The MI-NLMS adaptive beamforming algorithm is implemented for smart antenna in orthogonal frequency division multiplexing (OFDM) system, using frequency domain beamforming approach to improve the performance. The proposed algorithm for adaptive beamforming in OFDM system was developed by combining the sample matrix inversion (SMI) and the normalized least mean square (NLMS) algorithms, taking the individual good aspects of both the algorithms: the block adaptive and sample by sample techniques. Based on the obtained results, it appears that the MI-NLMS has low Bit Error Rate (BER) compared to the Least Mean Square (LMS) algorithm in terms of the angle separation for the desired user and interferer and interference power level. The MI-NLMS provides a very good interference suppression capability and better BER rate which is 84.50% compared to LMS algorithm, at an interference level of 0 dB. Copyright ¬© 2011 by the IETE.</t>
  </si>
  <si>
    <t>57-63</t>
  </si>
  <si>
    <t>0974780X</t>
  </si>
  <si>
    <t>IETE Journal of Research</t>
  </si>
  <si>
    <t>60001821;60001821;60001821;60001821</t>
  </si>
  <si>
    <t>55328836300;13105366200;24483332300;6603155913</t>
  </si>
  <si>
    <t>Islam, Mohammad Tariqul;Mandeep, J. S.;Misran, Norbahiah;Mohd Yatim, Baharuddin</t>
  </si>
  <si>
    <t>Bangi</t>
  </si>
  <si>
    <t>Universiti Kebangsaan Malaysia</t>
  </si>
  <si>
    <t>Islam M.</t>
  </si>
  <si>
    <t>Performance of adaptive beamforming algorithm for angle separation and interference power level</t>
  </si>
  <si>
    <t>10.4103/0377-2063.78343</t>
  </si>
  <si>
    <t>2-s2.0-79953768197</t>
  </si>
  <si>
    <t>2007-S001-01</t>
  </si>
  <si>
    <t>HYU</t>
  </si>
  <si>
    <t>['signal environment', 'receiving systems', 'practice ),', 'performance difference', 'performance analysis', 'paper presents', 'harq gain', 'harq ).', 'former outperforms', 'antenna elements', '2 db']</t>
  </si>
  <si>
    <t>Beam forming | Diversity antenna | Diversity gain | Hybrid automatic request | Smart antenna | Time division synchronous code division multiple access</t>
  </si>
  <si>
    <t>This paper presents a performance analysis of a beam forming smart antenna array system and a diversity antenna array system operating in a time division synchronous code division multiple access (TD-SCDMA) signal environment which adopts Hybrid Automatic Request (HARQ). Performance analysis was based on a receiver structure proposed in this paper which combined the HARQ with a smart antenna system or a diversity antenna system. When there was no HARQ, the diversity system outperformed the smart antenna system by about 4.2 dB for a given Frame Error Rate (FER) if the number of antenna elements was set to six for both the receiving systems. However, the performance difference was reduced to 2 dB when HARQ was appended in the receiver, as HARQ gain can be exploited more efficiently in a smart antenna system. Comparing the 6-antenna beamforming system with the 2-antenna diversity system (which is more realistic than a 6-antenna diversity receiver in practice), we found that the former outperforms the latter by 3 dB due to the contribution of HARQ gain. Performance analysis is shown in terms of FER and the required system complexities in a TD-SCDMA mobile communication system. Copyright ¬© 2011 by the IETE.</t>
  </si>
  <si>
    <t>49-56</t>
  </si>
  <si>
    <t>60024872;60024872;60024872</t>
  </si>
  <si>
    <t>37078390300;14828332300;55413900600</t>
  </si>
  <si>
    <t>Taeyoul, O. H.;Yun, Yusuk;Choi, Seungwon</t>
  </si>
  <si>
    <t>Taeyoul O.</t>
  </si>
  <si>
    <t>Effect of HARQ gain for a smart antenna system and a diversity antenna system in a TD-SCDMA system</t>
  </si>
  <si>
    <t>10.4103/0377-2063.78335</t>
  </si>
  <si>
    <t>2-s2.0-79953772755</t>
  </si>
  <si>
    <t>['wave simulation', 'wave antenna', 'traditional array', 'three methods', 'theoretical analysis', 'system estimates', 'space scanning', 'received power', 'novel direction', 'forward scanning', 'first time', 'experimental results', 'doa system', 'composite right', 'backward scanning']</t>
  </si>
  <si>
    <t>Composite right/left-handed (CRLH) | direction of arrival (DoA) | leaky-wave antenna (LWA)</t>
  </si>
  <si>
    <t>A novel direction of arrival (DoA) estimation system based on a leaky-wave antenna (LWA) is presented. Compared to traditional array-based DoA techniques, which require multiple radiating elements, a large feeding network, and expensive phase shifters consuming power, the proposed scheme requires only a simple, compact, and low-cost radiating element consuming no power. The system estimates the DoA by measuring the received power at both ports of the LWA using detectors as the beam is scanned. It is implemented here using a composite right/left-handed (CRLH) leaky-wave antenna (LWA), selected for its efficient electronic full-space scanning capability. A detailed theoretical explanation is presented. Three methods of operation are described: forward scanning, backward scanning, and full-space scanning. Furthermore, full-wave simulation and experimental results both validate the theoretical analysis. To the best of the authors' knowledge, this is the first time a LWA is employed in a DoA system. ¬© 2006 IEEE.</t>
  </si>
  <si>
    <t>1408-1412</t>
  </si>
  <si>
    <t>60104244;60104244;60104244</t>
  </si>
  <si>
    <t>23027086800;55459278200;7004272195</t>
  </si>
  <si>
    <t>Abielmona, S.;Nguyen, H. V.;Caloz, C.</t>
  </si>
  <si>
    <t>Centre de Recherche Poly-Grames</t>
  </si>
  <si>
    <t>Abielmona S.</t>
  </si>
  <si>
    <t>Analog direction of arrival estimation using an electronically-scanned CRLH leaky-wave antenna</t>
  </si>
  <si>
    <t>10.1109/TAP.2011.2109672</t>
  </si>
  <si>
    <t>2-s2.0-79953781879</t>
  </si>
  <si>
    <t>['term acidification', 'ten species', 'substitute species', 'soils dis', 'ph 2', 'octolasion lacteum', 'n ratio', 'lumbricus rubellus', 'low saturation', 'low c', 'highest abundance', 'higher level', 'higher content', 'high level', 'high content', 'exchange complex', 'dendrobaena vejdovskyi', 'dendrobaena octaedra', 'dendrobaena attemsi', 'balanced abundance', 'affected repeatedly', '5 ),', '2 ).']</t>
  </si>
  <si>
    <t>Forest ecosystem | Kru≈°n√© hory mts. | Liming | Lumbricidae | Soil chemistry</t>
  </si>
  <si>
    <t>The study was aimed at the area of the Kru≈°n√© hory Mts. with stands of substitute species, soils dis-turbed by long-term acidification and affected repeatedly by aerial ameliorative liming. Ten species of earthworms were recorded. The highest abundance was shown by earthworms of Dendrobaena attemsi, Dendrobaena octaedra and Dendrobaena vejdovskyi, which are considered to be acidotolerant being, however, monitored in the high and balanced abundance at pH 2.8-6.2. Ubiquitous species developed in soils of markedly lower pH, viz. Lumbricus rubellus (2.8-5.6), Aporrectodea caliginosa (3.1-5.5), and Octolasion lacteum (3.2-5.2). Dendrobaena attemsi responded positively to low saturation of the base-exchange complex, low C/N ratio and high content of phosphorus, and negatively to the high level of calcium. D. octaedra responded positively to the higher level of calcium and D. vejdovskyi to the higher content of potassium.</t>
  </si>
  <si>
    <t>210-218</t>
  </si>
  <si>
    <t>Journal of Forest Science</t>
  </si>
  <si>
    <t>60004261;60004261</t>
  </si>
  <si>
    <t>7003431788;26422457000</t>
  </si>
  <si>
    <t>Kula, E.;Men≈°√≠k, L.</t>
  </si>
  <si>
    <t>Brno</t>
  </si>
  <si>
    <t>Mendelova univerzita v Brne</t>
  </si>
  <si>
    <t>Kula E.</t>
  </si>
  <si>
    <t>Earthworms (Lumbricidae) of an air-polluted area aff ected by ameliorative liming</t>
  </si>
  <si>
    <t>10.17221/17/2010-jfs</t>
  </si>
  <si>
    <t>2-s2.0-79953868531</t>
  </si>
  <si>
    <t>['using simulation', 'significant impact', 'scheduling schemes', 'resource allocation', 'requested ber', 'pdr performance', 'overall performance', 'otfs performance', 'multiple antennas', 'mobile stations', 'layer scheduling', 'fair scheduling', 'base station']</t>
  </si>
  <si>
    <t>Bit Error Rate | Mmultiple Input Multiple Output (MIMO) | Optimized Threshold Based Fair Scheduling | Packet Delivery Ratio</t>
  </si>
  <si>
    <t>Medium access control (MAC) layer scheduling has a significant impact on the overall performance of a multi user multiple input multiple output (MU-MIMO) system. In this paper an optimized threshold based fair scheduling (OTFS) for resource allocation is proposed. OTFS scheme schedule resources for multiuser downlink wireless systems where the base station and the mobile stations are equipped with multiple antennas. The goal of OTFS is to provide improved performance in terms of a low bit error rate (BER), high packet delivery ratio (PDR) and service fairness among the users. This scheme allocates resources to the multi users based on their requested BER. The OTFS performance is analyzed and compared with other scheduling schemes such as fair scheduling (FS), priority scheduling (PS) and threshold based scheduling (TFS) using simulation. The obtained results prove that OTFS has eight percent improvement in PDR performance as compare to the other scheduling schemes. ¬© EuroJournals Publishing, Inc. 2011.</t>
  </si>
  <si>
    <t>79-87</t>
  </si>
  <si>
    <t>1450202X</t>
  </si>
  <si>
    <t>1450216X</t>
  </si>
  <si>
    <t>European Journal of Scientific Research</t>
  </si>
  <si>
    <t>60021176;60021176</t>
  </si>
  <si>
    <t>37080135700;9733275900</t>
  </si>
  <si>
    <t>Chanthirasekaran, K.;Bhagyaveni, M. A.</t>
  </si>
  <si>
    <t>Anna University</t>
  </si>
  <si>
    <t>Chanthirasekaran K.</t>
  </si>
  <si>
    <t>An optimized threshold based fair scheduling scheme for performance enhancement of multi user MIMO system</t>
  </si>
  <si>
    <t>2-s2.0-79953872670</t>
  </si>
  <si>
    <t>['purpose estimate', 'human head', 'head distances', 'different antenna', 'difference time', '900 mhz']</t>
  </si>
  <si>
    <t>Dipole antenna | FDTD | GSM | HFSS | Human head | SAR</t>
  </si>
  <si>
    <t>The paper's purpose estimate the specific absorption rate (SAR) distribution in a human head exposed to electromagnetic field emitted from a handheld cellular phone operating in the 900 MHz and 1800 MHz rang in a partially closed environment. The HFSS software called high frequency structure simulator (HFSS) and the finite-difference time-domain (FDTD) computations were used to evaluate the SAR in realistic anatomically based model of the human head for different antenna-head distances.</t>
  </si>
  <si>
    <t>590-600</t>
  </si>
  <si>
    <t>60239636;60030441;60030441;60026113</t>
  </si>
  <si>
    <t>8572418800;37081099400;55406762800;7003520733</t>
  </si>
  <si>
    <t>Bri, Seddik;Kassimi, Samira;Habibi, Mohamed;Mamouni, Ahmed</t>
  </si>
  <si>
    <t>Morocco;Morocco;France</t>
  </si>
  <si>
    <t>Meknes;Kenitra;Villeneuve-d'Ascq</t>
  </si>
  <si>
    <t>Ecole Sup√©rieure de Technologie Meknes;Faculty of Science, Ibn Tofail University;Institut d'Electronique de Micro√©lectronique et de Nanotechnologie (IEMN)</t>
  </si>
  <si>
    <t>60239636;60030441;60026113</t>
  </si>
  <si>
    <t>Bri S.</t>
  </si>
  <si>
    <t>Specific absorption rate (SAR) distribution in the human head at global system mobil (GSM) frequencies</t>
  </si>
  <si>
    <t>2-s2.0-79953874831</t>
  </si>
  <si>
    <t>Comisi√≥n Interministerial de Ciencia y Tecnolog√≠a</t>
  </si>
  <si>
    <t>DPI2006-07338</t>
  </si>
  <si>
    <t>CICYT</t>
  </si>
  <si>
    <t>['unmodelled dynamics', 'six degrees', 'reference trajectory', 'performed using', 'parametric uncertainties', 'loop control', 'helicopter attitude', 'aerodynamic disturbances']</t>
  </si>
  <si>
    <t>Autonomous aerial vehicle | Control | Predictive control | Robust control | Underactuated mechanical system</t>
  </si>
  <si>
    <t>In this study, a nonlinear robust control strategy designed for underactuated mechanical systems is proposed in order to solve the path tracking problem for a quadrotor unmanned aerial vehicle. An underactuated nonlinear H‚àû controller based on the six degrees of freedom dynamic model is designed to control the helicopter attitude and altitude in the inner-loop. The outer-loop control is performed using a model-based predictive controller (MPC) to track the reference trajectory. The robust performance achieved with the proposed control strategy is checked by simulation in the presence of aerodynamic disturbances, unmodelled dynamics and parametric uncertainties. ¬© 2011 EUCA.</t>
  </si>
  <si>
    <t>194-213</t>
  </si>
  <si>
    <t>European Journal of Control</t>
  </si>
  <si>
    <t>60033284;60033284;60033284</t>
  </si>
  <si>
    <t>26022657800;36677861700;35305785300</t>
  </si>
  <si>
    <t>Raffo, Guilherme V.;Ortega, Manuel G.;Rubio, Francisco R.</t>
  </si>
  <si>
    <t>Sevilla</t>
  </si>
  <si>
    <t>Universidad de Sevilla</t>
  </si>
  <si>
    <t>Raffo G.</t>
  </si>
  <si>
    <t>Path tracking of a UAV via an underactuated H&lt;inf&gt;‚àû&lt;/inf&gt; control strategyg</t>
  </si>
  <si>
    <t>S0947358011705878</t>
  </si>
  <si>
    <t>10.3166/ejc.17.194-213</t>
  </si>
  <si>
    <t>2-s2.0-79953899206</t>
  </si>
  <si>
    <t>['wireless systems', 'wireless communications', 'various approaches', 'time coding', 'stcs used', 'stc code', 'performance greatly', 'main drawback', 'known approach', 'input multi', 'improve diversity', 'feedback errors', 'fading effect', 'fading channels', 'ebstbc ).', 'different psk', 'communication approach', 'channel capacity']</t>
  </si>
  <si>
    <t>Diversity | Multiple transmit antennas | Space-time coding | Wireless communications</t>
  </si>
  <si>
    <t>Channel Capacity has long been a block in wireless communications. Various approaches are present in the literatures which are very effective in enhancing signal reception quality in fading channels. Various multiple antenna approaches have been used in wireless communications to combat the fading effect, which enhances both the channel capacity and performance greatly. Transmit Antenna Selection (TAS) is a well-known approach to improve diversity in multi-input multi-output (MIMO) communication is. But the main drawback of TAS is that, it is very sensitive to feedback errors. Hence, Space-Time Coding (STC) is a communication approach for wireless systems that inhabit multiple transmit antennas and single or multiple receives antennas. In this paper, Space-Time coding (STC) is employed in MIMO signaling scheme which helps in providing better knowledge at the receiver and no knowledge at the transmitter. Space-time trellis codes, space-time block codes and Space-Time Differential Coding are the STCs used in this paper. In this approach, the performance of the STC code is improved by the proposed Extended Balanced Space-Time Block Codes (EBSTBC). The experiment is done with different PSK and with different bit rates. When the frame error probability is evaluated, the proposed EBSTBC system shows lesser error probability when compared to the previous STC codes. ¬© EuroJournals Publishing, Inc. 2011.</t>
  </si>
  <si>
    <t>195-203</t>
  </si>
  <si>
    <t>60021176;126347477</t>
  </si>
  <si>
    <t>26428316300;36710764200</t>
  </si>
  <si>
    <t>Nagarani, S.;Seshaiah, C. V.</t>
  </si>
  <si>
    <t>Chennai;</t>
  </si>
  <si>
    <t>Anna University;Sri Ramakrishna Engineering College</t>
  </si>
  <si>
    <t>Nagarani S.</t>
  </si>
  <si>
    <t>An efficient space-time coding for wireless communications</t>
  </si>
  <si>
    <t>2-s2.0-79954442869</t>
  </si>
  <si>
    <t>['using 2', 'ticl4 treatment', 'state dye', 'spiro ometad', 'investigation demonstrates', 'illumination intensity', 'hole conductor', 'dye showed', '782 mv', '737 mv', '5g ).', '100 mw', '1 sun']</t>
  </si>
  <si>
    <t>Donor-antenna dye | Sensitization | Solid-state dyesensitized solar cell | Transparent electrode</t>
  </si>
  <si>
    <t>A solid-state dye-sensitized solar cell (SDSC) was fabricated with a very thin (~650 nm) mesoporous TiO2 electrode and a donor-antenna (D-A) dye by using 2,2‚Ä≤,7,7‚Ä≤-tetrakis-(N,N-di-p-methoxyphenyl-amine) 9,9‚Ä≤-spirobifluorene (Spiro OMeTAD) as hole conductor. A highly transparent thin electrode sensitized with D-A dye showed a short circuit current (Isc) of 4.10 mA/cm2, an open circuit voltage (Voc) of 782 mV and an efficiency of 1.79 % at an illumination intensity of 100 mW/cm2 (1 sun, AM 1.5G). TiCl4 treatment of mesoporous TiO2 layer resulted in Isc of 6.18 mA/cm2, Voc of 737 mV and an efficiency of 2.12% at the same illumination intensity. This investigation demonstrates the possibility of fabrication of SDSC by way of using a very thin and transparent TiO2 electrode together with a high molar extinction coefficient D-A dye, and the effect of TiO2 layer thickness on solid-state solar cell performances is discussed.</t>
  </si>
  <si>
    <t>35-42</t>
  </si>
  <si>
    <t>Journal of the National Science Foundation of Sri Lanka</t>
  </si>
  <si>
    <t>60071088;60023208</t>
  </si>
  <si>
    <t>7003392567;35560504400</t>
  </si>
  <si>
    <t>Bandara, Jayasundera;Thelakkat, Mukundan</t>
  </si>
  <si>
    <t>Sri Lanka;Germany</t>
  </si>
  <si>
    <t>Kandy;Bayreuth</t>
  </si>
  <si>
    <t>National Institute of Fundamental Studies, Sri Lanka;Universit√§t Bayreuth</t>
  </si>
  <si>
    <t>Bandara J.</t>
  </si>
  <si>
    <t>Thickness dependence of device parameters in solid state dye sensitized solar cells</t>
  </si>
  <si>
    <t>10.4038/jnsfsr.v39i1.2921</t>
  </si>
  <si>
    <t>2-s2.0-79954447921</t>
  </si>
  <si>
    <t>['lower profile', 'fully described', 'frequency behavior', 'fabrication process', 'entire system', 'coplanar waveguide', 'antenna elements', 'also decreases', 'actuation voltage']</t>
  </si>
  <si>
    <t>A 3-bit phase array system including phase shifter blocks and antenna elements has been developed on a coplanar waveguide (CPW) using micro electromechanical system (MEMS) technology. The non Euclidean Koch fractal geometry has been used to improve the frequency behavior of the entire system. It is shown that the fractal geometry makes the design to have lower profile, wider frequency bandwidth, and lower mutual coupling effects. It also decreases the actuation voltage of the MEMS switch elements. The fabrication process has been fully described and the measured values regarding every single block is presented.</t>
  </si>
  <si>
    <t>29-42</t>
  </si>
  <si>
    <t>60109838;60111398</t>
  </si>
  <si>
    <t>23995579200;23012808600</t>
  </si>
  <si>
    <t>Jahanbakht, M.;Lotfi Neyestanak, A. A.</t>
  </si>
  <si>
    <t>Tehran;Qods</t>
  </si>
  <si>
    <t>Islamic Azad University, Shahr-e-Rey Branch;Islamic Azad University, Shahr-e Qods Branch</t>
  </si>
  <si>
    <t>60111398;60109838</t>
  </si>
  <si>
    <t>Jahanbakht M.</t>
  </si>
  <si>
    <t>Coplanar MEMS phased array antenna using Koch fractal Geometry</t>
  </si>
  <si>
    <t>10.2528/PIERM11010301</t>
  </si>
  <si>
    <t>2-s2.0-79954458751</t>
  </si>
  <si>
    <t>['two models', 'running time', 'results show', 'pso ).', 'parameter extraction', 'paper introduces', 'optimization algorithms', 'novel technique', 'mom simulations', 'mesh mom', 'ism approach', 'ism algorithm', 'fitness function', 'fine models', 'candidate design', 'auxiliary parameter', 'antenna arrays']</t>
  </si>
  <si>
    <t>This paper introduces a novel technique for efficiently combining implicit space mapping (ISM) with method of moments (MoM) for the synthesis of antenna arrays and explores several example applications of the ISM approach. The antenna arrays geometric parameters are extracted to be optimized by ISM, and a fitness function is evaluated by MoM simulations to represent the performance of each candidate design. A coarse-mesh MoM and a fine-mesh MoM solver are used for the coarse and the fine models, respectively. To achieve the parameter extraction, the auxiliary parameter is selected and the approximation between the two models is accomplished by particle swarm optimization (PSO). The results show that the running time of the ISM algorithm is 2 ~ 3 times faster than that of other optimization algorithms (e.g., PSO).</t>
  </si>
  <si>
    <t>283-295</t>
  </si>
  <si>
    <t>10641895900;55713823000;7203001464;35338426100;57204397955</t>
  </si>
  <si>
    <t>Wang, F. W.;Wang, W. T.;Gong, S. X.;Zhang, S.;Zhang, Y. Q.</t>
  </si>
  <si>
    <t>Wang F.W.</t>
  </si>
  <si>
    <t>Implicit space mapping applied to the synthesis of antenna arrays</t>
  </si>
  <si>
    <t>10.2528/PIERM11021104</t>
  </si>
  <si>
    <t>2-s2.0-79954476846</t>
  </si>
  <si>
    <t>['sum beam', 'spatial orthogonality', 'significantly improve', 'secrecy capacity', 'proposed signal', 'medium vulnerable', 'main idea', 'information theoretic', 'form expression', 'desired receiver', 'communication signal', 'broadcast nature', 'artificial noise', 'also derived']</t>
  </si>
  <si>
    <t>The broadcast nature of the wireless medium makes the communication over this medium vulnerable to eavesdropping. In this paper, we propose a directional sensitive modulation signal transmitted by Monopulse Cassegrain antenna for physical (PHY) layer security transmission. The main idea is that the sum beam transmit communication signal, simultaneously, and two difference beams transmit artificial noise to guarantee secure transmission of the sum beam. The eavesdropper's channel is degraded by artificial noise, but the desired receiver's channel does not affect because of the spatial orthogonality between the sum beam and two difference beams. In this way, the desired receiver can demodulate the communication signal while the eavesdroppers learn almost nothing about the information from its observations. A closed-form expression of the secrecy capacity is also derived for this practical transmit scheme from the viewpoint of information theoretic. Finally, simulation results show that the proposed signal can significantly improve the performance of secure wireless communications.</t>
  </si>
  <si>
    <t>167-181</t>
  </si>
  <si>
    <t>57204396549;55994919200;57203674440</t>
  </si>
  <si>
    <t>Hong, T.;Song, M. Z.;Liu, Y.</t>
  </si>
  <si>
    <t>Hong T.</t>
  </si>
  <si>
    <t>Directional sensitive modulation signal transmitted by Monopulse Cassegrain antenna for physical Layer secure Communication</t>
  </si>
  <si>
    <t>10.2528/PIERM11010501</t>
  </si>
  <si>
    <t>2-s2.0-79954533822</t>
  </si>
  <si>
    <t>['viable solution', 'spatial configuration', 'solution set', 'receiver front', 'realistic implementations', 'problems related', 'obtained configurations', 'mom ).', 'linear constraints', 'linear array', 'array composed', 'analyzed employing', '5 db', '2 apart']</t>
  </si>
  <si>
    <t>Phased array antennas are a viable solution to a number of problems related to radio communications applications. In this work, the multi-objective stochastic MOPSO algorithm is used to optimize the spatial configuration of a symmetric phased linear array. The defined optimization goals were the suppression of the radiation pattern sidelobes at a specified maximum scan angle as well as the minimization of the induced voltages correlation at the receiver front- end in order to maximize diversity performance. Non-linear constraints were enforced on the solution set, related to the multi-antenna system aperture efficiency and related to the mismatching when the array is scanned. The obtained optimized configurations for an array composed of 16 dipoles resulted in reducing the sidelobes up to 2.5 dB, when scanned 60¬∞ away from broadside, compared to a linear array with elements spaced Œª/2 apart. Furthermore, the optimized dipole arrays were characterized by a maximum element correlation of 0.12 to 0.43. The performance of obtained configurations was shown to be tolerant to feed phase variations that appear in realistic implementations. The arrays were analyzed employing the Method of Moments (MoM).</t>
  </si>
  <si>
    <t>237-251</t>
  </si>
  <si>
    <t>60002947;60002947;60002947;60002947;60002947</t>
  </si>
  <si>
    <t>55319628300;55961331700;24469879600;7004778058;35571264900</t>
  </si>
  <si>
    <t>Papadopoulos, K. A.;Papagianni, C. A.;Gkonis, P. K.;Venieris, I. S.;Kaklamani, D. I.</t>
  </si>
  <si>
    <t>Athens</t>
  </si>
  <si>
    <t>National Technical University of Athens</t>
  </si>
  <si>
    <t>Papadopoulos K.A.</t>
  </si>
  <si>
    <t>Particle swarm optimization of antenna arrays with efficiency constraints</t>
  </si>
  <si>
    <t>10.2528/PIERM11012504</t>
  </si>
  <si>
    <t>2-s2.0-79954551085</t>
  </si>
  <si>
    <t>['wave method', 'taking also', 'strongly affect', 'slots offets', 'significantly modify', 'results presented', 'radiating ones', 'paper show', 'paper investigates', 'order modes', 'moments approach', 'lesser extent', 'input match', 'coupling slot', 'coupling due']</t>
  </si>
  <si>
    <t>This paper investigates the higher-order modes interaction between a coupling slot and the radiating ones in a dielectric-covered waveguide slot array environment. This interaction can strongly affect the array aperture distribution and input match, mainly when each radiating guide contains few slots or the slots offets are small. We propose a full-wave Method of Moments approach, taking also into account the waveguide wall thickness, to evaluate this interaction. The use of entire domain basis functions allows to get a small and well-conditioned linear system. The results presented in this paper show that the coupling due to higher-order modes in the region of the junction can significantly modify the array aperture distribution, mainly when the offset is small, and also the array input match, though to a lesser extent.</t>
  </si>
  <si>
    <t>59-71</t>
  </si>
  <si>
    <t>60032259;60032259</t>
  </si>
  <si>
    <t>7006097620;6602557171</t>
  </si>
  <si>
    <t>Mazzarella, G.;Montisci, G.</t>
  </si>
  <si>
    <t>Cagliari</t>
  </si>
  <si>
    <t>Universit√† degli Studi di Cagliari</t>
  </si>
  <si>
    <t>Mazzarella G.</t>
  </si>
  <si>
    <t>Accurate modeling of coupling junctions in dielectric covered waveguide slot arrays</t>
  </si>
  <si>
    <t>10.2528/PIERM10122804</t>
  </si>
  <si>
    <t>2-s2.0-79954561200</t>
  </si>
  <si>
    <t>['wide range', 'vadose zone', 'tuning frequency', 'transmitter antenna', 'system characteristics', 'surface studies', 'significant improvement', 'shallower water', 'shallow zone', 'several processes', 'recording parameters', 'quantitative index', 'proposed theoretical', 'procedure implies', 'optimized configuration', 'noise ratio', 'mrs equipment', 'loop impedance', 'loop characteristics', 'lateral resolution', 'larmor frequency', 'high vertical', 'high inductances', 'good shape', 'given value', 'field techniques', 'field experiments', 'excitation pulse', 'excitation field', 'equipment works', 'emission frequency', 'electromagnetic field', 'discrete steps', 'dipolar approximation', 'decide whether', 'current intensity', 'cost device', 'achieved selecting']</t>
  </si>
  <si>
    <t>The application of magnetic resonance sounding (MRS) to near-surface studies, especially in the vadose zone, requires a significant improvement in the signal-to-noise ratio. Small dimension loops with several turns must be used in order to achieve a high vertical and lateral resolution. This increases the loop impedance, limiting the current intensity and increasing the criticalness in the requirement to produce excitation pulses with a good shape. Due to the high current intensity required to create the excitation field, the tuning system used in MRS equipment is achieved selecting the capacitance values amongst several fixed configurations in discrete steps that depend on the loop characteristics and the emission frequency. When the equipment works with high inductances, this procedure implies a wide range in the tuning frequency that corresponds to a given value of capacitance. For this reason, it is necessary to change other system characteristics in order to achieve an optimal resonance fitting to the Larmor frequency. Moreover, a way to improve the excitation field in the very shallow zone of the subsurface and to achieve the dipolar approximation of the electromagnetic field of the loop in this zone, would be to increase the distance from the plane of the antenna to the surface of the ground. In this paper, several processes that have been developed as an aid to optimize the recording parameters for shallow MRS investigations are presented: 1) a methodology to improve the tuning through an optimized configuration of the transmitter antenna is proposed, 2) a quantitative index has been derived to evaluate the quality of the excitation pulse, as an aid to decide whether the design of the antenna should be modified and 3) a portable and low-cost device to lift the antenna above the ground has been designed and constructed in order to increase the excitation of shallower water. These developments have been carried out using a NumisLITE Iris Instrument. Field experiments have shown the validity of the proposed theoretical and field techniques. ¬© 2011 European Association of Geoscientists &amp; Engineers.</t>
  </si>
  <si>
    <t>113-121</t>
  </si>
  <si>
    <t>60028442;60028442;60028442;60002658</t>
  </si>
  <si>
    <t>57203390628;37090279300;37090163200;15826889000</t>
  </si>
  <si>
    <t>D√≠az-Curiel, Jes√∫s;Biosca, B√°rbara;Ar√©valo, Luc√≠a;Plata, Juan L.</t>
  </si>
  <si>
    <t>Universidad Polit√©cnica de Madrid;Instituto Geologico y Minero de Espa√±a</t>
  </si>
  <si>
    <t>60028442;60002658</t>
  </si>
  <si>
    <t>D√≠az-Curiel J.</t>
  </si>
  <si>
    <t>Development of field techniques for improving MRS quality in shallow investigations</t>
  </si>
  <si>
    <t>10.3997/1873-0604.2010072</t>
  </si>
  <si>
    <t>2-s2.0-79954597560</t>
  </si>
  <si>
    <t>['well known', 'unmanned vehicles', 'unmanned aerial', 'theoretic developments', 'test facility', 'technical challenges', 'system integrations', 'system architecture', 'shelf components', 'quite risky', 'proper choice', 'precision navigation', 'paper describes', 'numerical simulation', 'low expenses', 'loughborough university', 'ground vehicles', 'flight tests', 'final demonstration', 'different vendors', 'computer control', 'among many', 'aerospace vehicles']</t>
  </si>
  <si>
    <t>Autonomous | Flight control | Platform | UAV | Unmanned aerial vehicles</t>
  </si>
  <si>
    <t>Test facility is essential for most engineering research activities, from modelling and identification to verification of algorithms/methods and final demonstration. It is well known that flight tests for aerospace vehicles are expensive and quite risky. To overcome this, this paper describes a rapid prototyping platform for autonomous unmanned aerial vehicles (UAV) developed at Loughborough University, where a number of unmanned aerial and ground vehicles can perform various flight and other missions under computer control. Flexibility, maintainability and low expenses are assured by a proper choice of vehicles, sensors and system architecture. Among many other technical challenges, precision navigation of the unmanned vehicles and system integrations of commercial-off-the-shelf components from different vendors with different operational environments are discussed in detail. Matlab/Simulink based software development environment provides a seamless rapid prototyping platform from concept and theoretic developments to numerical simulation and finally flight tests. Finally, two scenarios performed by this test facility are presented to illustrate its capability. Copyright ¬© 2011 Inderscience Enterprises Ltd.</t>
  </si>
  <si>
    <t>200-209</t>
  </si>
  <si>
    <t>60000891;60000891;60000891;60015138</t>
  </si>
  <si>
    <t>57196115942;36553996000;57133240300;7403360345</t>
  </si>
  <si>
    <t>Liu, Cunjia;Clarke, Jonathan;Chen, Wen Hua;Andrews, John</t>
  </si>
  <si>
    <t>Nottingham;Loughborough</t>
  </si>
  <si>
    <t>University of Nottingham;Loughborough University</t>
  </si>
  <si>
    <t>60015138;60000891</t>
  </si>
  <si>
    <t>Liu C.</t>
  </si>
  <si>
    <t>Rapid prototyping flight test environment for autonomous unmanned aerial vehicles</t>
  </si>
  <si>
    <t>10.1504/IJMIC.2011.039699</t>
  </si>
  <si>
    <t>2-s2.0-79954622986</t>
  </si>
  <si>
    <t>U01HL080731</t>
  </si>
  <si>
    <t>['vivo functional', 'temporal resolutions', 'simultaneously obtaining', 'profound glomeruli', 'primary centers', 'previous works', 'previous full', 'photon microscope', 'photon imaging', 'new finding', 'neural activities', 'morphological measurements', 'morphological imaging', 'minimizing photo', 'honey bee', 'great need', 'functional units', 'functional signal', 'functional imaging', 'fold improvement', 'combined two', 'antennal lobes', 'als ).']</t>
  </si>
  <si>
    <t>Due to the honey bee's importance as a simple neural model, there is a great need for new functional imaging modalities. Herein we report on the development and new finding of a combined two-photon microscope with a synchronized odor stimulus platform for in-vivo functional and morphological imaging of the honey bee's olfactory system focusing on its primary centers, the antennal lobes (ALs). Our imaging platform allows for simultaneously obtaining both morphological measurements of the AL's functional units, the glomeruli, and in-vivo calcium recording of their neural activities. By applying external odor stimuli to the bee's antennae, we were able to record the characteristic glomerular odor response maps. Compared to previous works where conventional fluorescenc microscopy was used, our approach has been demonstrated to offer all the advantages of multi-photon imaging, providing substantial enhancement in both spatial and temporal resolutions while minimizing photo-damages. In addition, compared to previous full-fiel microscopy calcium recordings, a four-fold improvement in the functional signal has been achieved. Finally, the multi-photon associated extended penetration depth allows for functional imaging of profound glomeruli. ¬© 2010 Optical Society of America.</t>
  </si>
  <si>
    <t>131-138</t>
  </si>
  <si>
    <t>Biomedical Optics Express</t>
  </si>
  <si>
    <t>60015986;60073834-60015986;60073834;60073834;60015986;60015986;60015986-60029929</t>
  </si>
  <si>
    <t>7102326252;23983336400;26768383600;16416726100;7005636301;7006594328;6603697597</t>
  </si>
  <si>
    <t>Haase, Albrecht;Rigosi, Elisa;Trona, Federica;Anfora, Gianfranco;Vallortigara, Giorgio;Antolini, Renzo;Vinegoni, Claudio</t>
  </si>
  <si>
    <t>San Michele all'Adige;Boston;Trento</t>
  </si>
  <si>
    <t>Istituto Agrario San Michele all'Adige;Massachusetts General Hospital;Universit√† di Trento</t>
  </si>
  <si>
    <t>60073834;60029929;60015986</t>
  </si>
  <si>
    <t>Haase A.</t>
  </si>
  <si>
    <t>In-vivo two-photon imaging of the honey bee antennal lobe</t>
  </si>
  <si>
    <t>10.1364/BOE.2.000131</t>
  </si>
  <si>
    <t>2-s2.0-79954634268</t>
  </si>
  <si>
    <t>Junta de Andaluc√≠a</t>
  </si>
  <si>
    <t>CGL2008-04503-C03-01</t>
  </si>
  <si>
    <t>['trace elements', 'tl provoked', 'stomatal conductance', 'seedling exposed', 'sand culture', 'root level', 'root growth', 'reaction centers', 'plant system', 'pistacia lentiscus', 'photosystem ii', 'photosynthetical functioning', 'oak seedlings', 'oak plants', 'mining areas', 'mastic shrub', 'mastic plants', 'main impacts', 'holm oak', 'highly translocated', 'highly retained', 'higher tolerance', 'higher resistance', 'high concentrations', 'high capacity', 'growth rates', 'gas exchange', 'frequently used', 'different levels', 'degraded soils', 'control plants', 'chlorophyll fluorescence', 'cd retention', 'cadmium produced', 'biomass allocation', 'antennae complexes']</t>
  </si>
  <si>
    <t>Cadmium | Chlorophyll fluorescence | Phytostabilization | Thallium | Woody plants</t>
  </si>
  <si>
    <t>The impairment of root growth and photosynthetical functioning are the main impacts of trace elements on woody plant seedlings. In this work, we assessed the response of Holm oak (Quercus ilex subsp. ballota) and mastic shrub (Pistacia lentiscus) seedlings to high concentrations of Cd and Tl in the rhizosphere. These are non-essential trace elements, with a potential high mobility in the soil-plant system. Seedlings of these species are frequently used in the afforestation of degraded soils in mining areas. Plants were exposed to different levels of Cd (20, 80 and 200mgL-1) and Tl (2, 10 and 20mgL-1) in a sand culture. Biomass allocation, growth rates, chlorophyll fluorescence and gas exchange were studied. Both metals affected root biomass. Cadmium produced an increase in the root mass ratio and a decrease in the specific leaf area of the plants in oak seedlings, while Tl did not provoke such response. Mastic plants were more sensitive to Tl and Cd than oak plants. Between elements, Tl provoked more severe toxic effects in the plants, affecting the antennae complexes and reaction centers of the photosystem II. Both elements decreased net assimilation rates (down to a 20% of the control plants) and stomatal conductance (5-10% of the values for the control plants). Cadmium was highly retained in the roots of both species, while Tl was highly translocated into the leaves. In general, Holm oak showed a higher tolerance for Cd than for Tl, and a higher resistance to both metals than mastic shrub, due to a high capacity for Cd retention at the root level. However, such accumulation in roots may induce water stress in the seedling exposed to Cd. ¬© 2011 Elsevier Ltd.</t>
  </si>
  <si>
    <t>1166-1174</t>
  </si>
  <si>
    <t>60000393;60000393;60000393;60033284</t>
  </si>
  <si>
    <t>57201609071;6603676695;7004684805;14009578500</t>
  </si>
  <si>
    <t>Dom√≠nguez, Mar√≠a T.;Mara√±√≥n, Teodoro;Murillo, Jos√© Manuel;Redondo-G√≥mez, Susana</t>
  </si>
  <si>
    <t>Sevilla;Sevilla</t>
  </si>
  <si>
    <t>Universidad de Sevilla;CSIC - Instituto de Recursos Naturales y Agrobiologia de Sevilla (IRNAS)</t>
  </si>
  <si>
    <t>60033284;60000393</t>
  </si>
  <si>
    <t>Dom√≠nguez M.T.</t>
  </si>
  <si>
    <t>Response of Holm oak (Quercus ilex subsp. ballota) and mastic shrub (Pistacia lentiscus L.) seedlings to high concentrations of Cd and Tl in the rhizosphere</t>
  </si>
  <si>
    <t>S004565351100004X</t>
  </si>
  <si>
    <t>10.1016/j.chemosphere.2011.01.002</t>
  </si>
  <si>
    <t>2-s2.0-79955018161</t>
  </si>
  <si>
    <t>['two orders', 'transform infrared', 'thermal radiation', 'spectroscopic nanoimaging', 'spatial resolution', 'silicon oxides', 'semiconductor device', 'scattered light', 'rights reserved', 'powerful tool', 'nanoscale imaging', 'local free', 'infrared antenna', 'ftir becoming', 'ftir ).', 'free measurement', 'envisage nano', 'doped nanostructures', 'diffraction limit', 'dielectric properties', 'chemical identification', 'carrier concentration', 'biomedical materials']</t>
  </si>
  <si>
    <t>Fourier-transform infrared (FTIR) spectroscopy is a widely used analytical tool for chemical identification of inorganic, organic and biomedical materials, as well as for exploring conduction phenomena. Because of the diffraction limit, however, conventional FTIR cannot be applied for nanoscale imaging. Here we demonstrate a novel FTIR system that allows for infrared-spectroscopic nanoimaging of dielectric properties (nano-FTIR). Based on superfocusing of thermal radiation with an infrared antenna, detection of the scattered light, and strong signal enhancement employing an asymmetric FTIR spectrometer, we improve the spatial resolution of conventional infrared spectroscopy by more than two orders of magnitude. By mapping a semiconductor device, we demonstrate spectroscopic identification of silicon oxides and quantification of the free-carrier concentration in doped Si regions with a spatial resolution better than 100-nm. We envisage nano-FTIR becoming a powerful tool for chemical identification of nanomaterials, as well as for quantitative and contact-free measurement of the local free-carrier concentration and mobility in doped nanostructures. ¬© 2011 Macmillan Publishers Limited. All rights reserved.</t>
  </si>
  <si>
    <t>352-356</t>
  </si>
  <si>
    <t>60117337-119206628;60117337;60030823;119206628;60117337-60104285</t>
  </si>
  <si>
    <t>37118631200;26433848100;6603338568;6506762465;6603692963</t>
  </si>
  <si>
    <t>Huth, F.;Schnell, M.;Wittborn, J.;Ocelic, N.;Hillenbrand, R.</t>
  </si>
  <si>
    <t>Spain;Spain;Germany;Germany</t>
  </si>
  <si>
    <t>Donostia-San Sebastian;Bilbao;Neubiberg;Martinsried (Munich)</t>
  </si>
  <si>
    <t>CIC nanoGUNE;Ikerbasque, the Basque Foundation for Science;Infineon Technologies AG;Neaspec GmbH</t>
  </si>
  <si>
    <t>60117337;60104285;60030823;119206628</t>
  </si>
  <si>
    <t>Huth F.</t>
  </si>
  <si>
    <t>Infrared-spectroscopic nanoimaging with a thermal source</t>
  </si>
  <si>
    <t>NMAT3006</t>
  </si>
  <si>
    <t>10.1038/nmat3006</t>
  </si>
  <si>
    <t>2-s2.0-79955024783</t>
  </si>
  <si>
    <t>['‚ àº1', 'œ ∏', 'typical electron', 'suggest quasi', 'strongly elliptical', 'source region', 'skr sources', 'situ measurements', 'shows x', 'rpws three', 'purely circular', 'polarization measurements', 'plasma parameters', 'perpendicular emission', 'peak ).', 'obtained results', 'observed polarization', 'narrowband ordinary', 'mode skr', 'low frequencies', 'local sources', 'kronian magnetosphere', 'k vector', 'investigate quantitatively', 'hot plasma', 'hollow cone', 'higher frequencies', 'goniopolarimetric inversion', 'experiment detected', 'distant sources', 'detected waves', 'copyright 2011', 'components emanating', 'complete state', 'beaming pattern', 'analyzed comparatively', 'also compute', 'achieved along', '75 15', '50 25', '300 khz', '1000 khz']</t>
  </si>
  <si>
    <t>The Cassini mission crossed the source region of the Saturn kilometric radiation (SKR) on 17 October 2008. On this occasion, the Radio and Plasma Wave Science (RPWS) experiment detected both local and distant radio sources, while plasma parameters were measured in situ by the magnetometer and the Cassini Plasma Spectrometer. A goniopolarimetric inversion was applied to RPWS three-antenna electric measurements to determine the wave vector k and the complete state of polarization of detected waves. We identify broadband extraordinary (X) mode as well as narrowband ordinary (O) mode SKR at low frequencies. Within the source region, SKR is emitted just above the X mode cutoff frequency in a hot plasma, with a typical electron-to-wave energy conversion efficiency of ‚àº1% (2% peak). The knowledge of the k vector is then used to derive the locus of SKR sources in the kronian magnetosphere, which shows X and O components emanating from the same regions. We also compute the associated beaming angle at the source Œ∏ = (k, -B) either from (1) in situ measurements or a model of the magnetic field vector (for local to distant sources) or (2) polarization measurements (for local sources). Obtained results, similar for both modes, suggest quasi-perpendicular emission for local sources, whereas the beaming pattern of distant sources appears as a hollow cone with a frequency-dependent constant aperture angle: Œ∏ = 75 15 below 300 kHz, decreasing at higher frequencies to reach Œ∏ (1000 kHz) = 50 25. Finally, we investigate quantitatively the SKR polarization state, observed to be strongly elliptical at the source, and quasi-purely circular for sources located beyond approximately two kronian radii. We show that conditions of weak mode coupling are achieved along the raypath, under which the magnetoionic theory satisfactorily describes the evolution of the observed polarization. These results are analyzed comparatively with the auroral kilometric radiation at Earth. Copyright 2011 by the American Geophysical Union.</t>
  </si>
  <si>
    <t>A04212</t>
  </si>
  <si>
    <t>Journal of Geophysical Research: Space Physics</t>
  </si>
  <si>
    <t>60008134-60015150;60008134;60008134;60105983;60024324;60024324;60024324;60024324;60024324;60027245</t>
  </si>
  <si>
    <t>22980273300;22952852200;6603756106;8368892700;26032338300;7006701856;6601995235;7007153701;13409930400;35427357100</t>
  </si>
  <si>
    <t>Lamy, L.;Cecconi, B.;Zarka, P.;Canu, P.;Schippers, P.;Kurth, W. S.;Mutel, R. L.;Gurnett, D. A.;Menietti, D.;Louarn, P.</t>
  </si>
  <si>
    <t>France;France;United States;United Kingdom;France</t>
  </si>
  <si>
    <t>Palaiseau;Toulouse;Iowa City;London;Paris</t>
  </si>
  <si>
    <t>Laboratoire de Physique des Plasmas;Universite Paul Sabatier Toulouse III;University of Iowa;Imperial College London;CNRS Centre National de la Recherche Scientifique</t>
  </si>
  <si>
    <t>60105983;60027245;60024324;60015150;60008134</t>
  </si>
  <si>
    <t>Lamy L.</t>
  </si>
  <si>
    <t>Emission and propagation of Saturn kilometric radiation: Magnetoionic modes, beaming pattern, and polarization state</t>
  </si>
  <si>
    <t>10.1029/2010JA016195</t>
  </si>
  <si>
    <t>2-s2.0-79955063744</t>
  </si>
  <si>
    <t>['simulation results', 'signal eigenvectors', 'qpsk modulations', 'proposed method', 'performance analysis', 'often encountered', 'mobile communications', 'fully correlation', 'forwardbackward averaging', 'doa vectors', 'doa information', 'correlation matrix', 'beamspace music']</t>
  </si>
  <si>
    <t>Antenna array | Beamforming | Coherent sources | Digital communication | Direction of arrival</t>
  </si>
  <si>
    <t>Coherence is often encountered in sonar, radar or mobile communications. Performance of the beamspace MUSIC (MUltiple Signal Classification) deteriorates as coherent arrivals become closely space. An improvement for the beamspace MUSIC resolution is presented. Decorrelation as a preprocessing is performed by the techniques called forward-backward spatial smoothing. Based on the fact that signal eigenvectors of the smoothed correlation matrix of the received signals contains the DOA vectors, combining all signal eigenvectors into a signal sequence enable us to obtain estimated DOAs. This combined signal eigenvector is equivalent to an array output impinged by the partially correlated sources. As a consequence, forwardbackward averaging is presented to decorrelate the coherence in the correlation matrix of the combined signal eigenvector before applying the beamspace MUSIC to extract the DOA information. Evaluations are given to illustrate the capability of the proposed method to distinguish closely spaced directions and reduce estimation errors in the presence of fully correlation. Performance analysis of BPSK and QPSK modulations are derived and compared with the simulation results.</t>
  </si>
  <si>
    <t>WSEAS Transactions on Signal Processing</t>
  </si>
  <si>
    <t>60008786;60008786</t>
  </si>
  <si>
    <t>37102797700;15061644300</t>
  </si>
  <si>
    <t>Suleesathi, Raungrong;Phaisal-Atsawasenee, Navapol</t>
  </si>
  <si>
    <t>Thailand</t>
  </si>
  <si>
    <t>Bangkok</t>
  </si>
  <si>
    <t>King Mongkut's University of Technology Thonburi</t>
  </si>
  <si>
    <t>Suleesathi R.</t>
  </si>
  <si>
    <t>Improved beamspace MUSIC for finding directions of BPSK and QPSK coherent arrivals</t>
  </si>
  <si>
    <t>2-s2.0-79955080966</t>
  </si>
  <si>
    <t>['uwb performance', 'stable gains', 'similar antenna', 'rejected bands', 'radiating patch', 'operating bands', 'novel self', 'notched ultra', 'notched characteristic', 'antenna covers', '8to 6', '6 to12', '6 ghz', '0 ghz']</t>
  </si>
  <si>
    <t>A novel self-similar antenna for band-notched ultra-wideband (UWB) applications is proposed. The UWB performance is obtained by introducing a quasi-trapezoidal radiating patch and a self-similar ground plane. By etching two similar slots on the radiating patch, band-notched characteristic can be obtained. The measured results show that the antenna covers the band of UWB from 2.6 to12.8 GHz excluding the rejected bands from 3.3 to 3.6 GHz and from 4.8to 6.0 GHz. In addition, the antenna exhibits nearly omni-directional radiation patterns and stable gains over the operating bands.</t>
  </si>
  <si>
    <t>35268291200;25229387400;57060886100;36805978400</t>
  </si>
  <si>
    <t>Fan, S. T.;Yin, Y. Z.;Li, H.;Kang, L.</t>
  </si>
  <si>
    <t>Fan S.T.</t>
  </si>
  <si>
    <t>A Novel self-similar antenna for UWB applications with band-notched characteristics</t>
  </si>
  <si>
    <t>10.2528/PIERL11020102</t>
  </si>
  <si>
    <t>2-s2.0-79955374200</t>
  </si>
  <si>
    <t>['wimax applications', 'slot antenna', 'slit play', 'rejected characteristics', 'open l', 'important role', 'experimental results', 'dispensable bands', 'detailed designs', 'band operation', '66 ghz', '58 ghz', '21 ghz']</t>
  </si>
  <si>
    <t>An open L-slot antenna with triple-band operation for WLAN and WiMAX applications has been designed and implemented with a slit and a strip, which can be used to generate two band-rejected characteristics. Both the strip and the slit play a very important role in suppressing the dispensable bands. By adjusting the dimensions of the slit and strip, the proposed antenna shows three separated operating frequencies with a bandwidth of 14% from 2.24 to 2.58 GHz, a bandwidth of 19% from 3.02 to 3.66 GHz, and a bandwidth of 10% from 5.62 to 6.21 GHz, respectively. Detailed designs and experimental results are reported in this paper.</t>
  </si>
  <si>
    <t>139-146</t>
  </si>
  <si>
    <t>35254301700;25229387400;57190311150</t>
  </si>
  <si>
    <t>Song, K.;Yin, Y. Z.;Chen, B.</t>
  </si>
  <si>
    <t>Triple-band open L-slot antenna with a slit and a strip for WLAN/WIMAX applications</t>
  </si>
  <si>
    <t>10.2528/PIERL11011406</t>
  </si>
  <si>
    <t>2-s2.0-79955390266</t>
  </si>
  <si>
    <t>['uwb operation', 'slot antenna', 'rotated patch', 'proposed antenna', 'measured results', 'fed ultra', 'experimentally studied', 'experimental results', 'effective combination']</t>
  </si>
  <si>
    <t>In this paper, a novel compact microstrip-fed ultra- wideband (UWB) step-slot antenna with a rotated patch is demonstrated and experimentally studied. With an effective combination of the step-slot and rotated patch and proper dimensions bandwidth enhancement for UWB operation is obtained. From the simulated and measured results, the enhanced impedance bandwidth is brought up to about 117.5% from 2.88 to 11.08 GHz defined by 10 dB return loss. Details of the proposed antenna are described, and experimental results are presented and discussed.</t>
  </si>
  <si>
    <t>60025578;60025578;60025578;60025578;60019764</t>
  </si>
  <si>
    <t>35254301700;25229387400;57190311150;35268291200;57220641748</t>
  </si>
  <si>
    <t>Song, K.;Yin, Y. Z.;Chen, B.;Fan, S. T.;Gao, F.</t>
  </si>
  <si>
    <t>Xi'an;Beijing</t>
  </si>
  <si>
    <t>Xidian University;China Mobile Communications</t>
  </si>
  <si>
    <t>60025578;60019764</t>
  </si>
  <si>
    <t>Bandwidth enhancement design of compact UWB step-slot antenna with rotated patch</t>
  </si>
  <si>
    <t>10.2528/PIERL11030112</t>
  </si>
  <si>
    <t>2-s2.0-79955394356</t>
  </si>
  <si>
    <t>['wlan applications', 'two frequencies', 'proposed antenna', 'present work', 'fractal geometry', 'filling properties', 'conventional euclidean']</t>
  </si>
  <si>
    <t>In present work, a microstrip Sierpinski modfied and fractalized antenna using multilayer structure to achieve dual band behavior for WLAN applications has been proposed. Due to the space-filling properties of fractal geometry, the proposed antenna is smaller in size than the conventional Euclidean-type. An equilateral triangular patch antenna with Sierpinski Gasket fractal shape has been designed and studied. An electromagnetic coupled stacked structure of two different patches operating at two frequencies (2.4 GHz Bluetooth and 5.8 GHz Wireless LAN) has been designed for dual band WLAN applications.</t>
  </si>
  <si>
    <t>71-81</t>
  </si>
  <si>
    <t>60031818;60031818</t>
  </si>
  <si>
    <t>53463705200;6603631347</t>
  </si>
  <si>
    <t>Malik, J.;Kartikeyan, M. V.</t>
  </si>
  <si>
    <t>Roorkee</t>
  </si>
  <si>
    <t>Indian Institute of Technology Roorkee</t>
  </si>
  <si>
    <t>Malik J.</t>
  </si>
  <si>
    <t>A stacked equilateral triangular patch antenna with sierpinski gasket fractal for WLAN applications</t>
  </si>
  <si>
    <t>10.2528/PIERL10122304</t>
  </si>
  <si>
    <t>2-s2.0-79955414534</t>
  </si>
  <si>
    <t>['vials filled', 'rfid technology', 'pooling bottles', 'paper presents', 'numerical study', 'increasing excessively', 'first compute', 'energy used', 'conveyor belt', 'case scenario', 'blood plasma']</t>
  </si>
  <si>
    <t>This paper presents a numerical study of the thermal effects induced by a commercial RFID antenna in vials filled with blood plasma. The antenna is located under a conveyor belt which transports cardboard boxes bearing test tubes or pooling bottles. Part of the energy used to read the RFID tags penetrates into the vials and heats the plasma. Our aim is to assess if the RFID technology can alter the quality of the blood plasma by increasing excessively its temperature. To do so, we first compute the specific absorption rate inside the vials with the finite element method. Then, assuming that no heat dissipation process is present, we estimate the number of continuous reading cycles required to increase the plasma temperature 0.1 ¬∞C in the worst-case scenario.</t>
  </si>
  <si>
    <t>129-138</t>
  </si>
  <si>
    <t>Otin, R.</t>
  </si>
  <si>
    <t>Barcelona</t>
  </si>
  <si>
    <t>Centre Internacional de M√®todes Num√®rics en Enginyeria(CIMNE)</t>
  </si>
  <si>
    <t>Otin R.</t>
  </si>
  <si>
    <t>Numerical study of the thermal effects induced by a RFID antenna in vials of blood plasma</t>
  </si>
  <si>
    <t>10.2528/PIERL11021002</t>
  </si>
  <si>
    <t>2-s2.0-79955433023</t>
  </si>
  <si>
    <t>['transmission lines', 'transition frequency', 'shifted outside', 'proposed cell', 'parasitic self', 'operational band', 'design process', 'broader range', 'adiation range']</t>
  </si>
  <si>
    <t>An improved composite right/left-handed (CRLH) unit cell optimized for a leaky-wave (LW) antenna is presented. This CRLH cell consists of a series of one transmission line, an inter digital capacitor, another transmission line and a shunt shorted stub. Introducing the transmission lines, the parasitic self-resonances of the capacitor are shifted outside the operational band, the adiation range is extended and the transition frequency at which the balanced cell condition is achieved can be chosen in the design process from a broader range of frequencies. The characteristics and performances of the proposed cell are verified by simulation and by measuring two artificial transmission lines.</t>
  </si>
  <si>
    <t>59-69</t>
  </si>
  <si>
    <t>60003161;60003161</t>
  </si>
  <si>
    <t>37107310300;6506207883</t>
  </si>
  <si>
    <t>Anghel, A.;Cacoveanu, R.</t>
  </si>
  <si>
    <t>Bucuresti</t>
  </si>
  <si>
    <t>University Politehnica of Bucharest</t>
  </si>
  <si>
    <t>Anghel A.</t>
  </si>
  <si>
    <t>Improved composite right/left-handed cell for leaky-wave antenna</t>
  </si>
  <si>
    <t>10.2528/PIERL10101807</t>
  </si>
  <si>
    <t>2-s2.0-79955433025</t>
  </si>
  <si>
    <t>['simulated results', 'radiation pattern', 'proposed antenna', 'optimized design', 'measured ones', 'many applications', 'impedance bandwidth', 'good agreement', 'flare angle', 'conical beam', 'aperture distribution', '50 degrees', '1 db']</t>
  </si>
  <si>
    <t>A three sections circular waveguide aperture antenna with conical beam is presented. By using two waveguide steps, the aperture distribution of the antenna can be controlled to realize the requirements on the radiation pattern with conical beam including the flare angle, gain and the side lobe level. Through optimized design, the impedance bandwidth of 550MHz with - 10 dB return loss, the gain of 8.1 dB and a flare angle of 50 degrees have been achieved at the central frequency 35 GHz. Good agreement has been observed between simulated results and measured ones. The proposed antenna is easy to be fabricated and suitable for many applications.</t>
  </si>
  <si>
    <t>147-154</t>
  </si>
  <si>
    <t>60010080;60010080;60010080</t>
  </si>
  <si>
    <t>35194630700;7407079527;56042261700</t>
  </si>
  <si>
    <t>Qi, S.;Wu, W.;Fang, D.</t>
  </si>
  <si>
    <t>Qi S.</t>
  </si>
  <si>
    <t>Three sections circular waveguide aperture antenna with conical beam</t>
  </si>
  <si>
    <t>10.2528/PIERL11022101</t>
  </si>
  <si>
    <t>2-s2.0-79955436096</t>
  </si>
  <si>
    <t>Federal Highway Administration</t>
  </si>
  <si>
    <t>FHWA</t>
  </si>
  <si>
    <t>['wireless smart', 'wireless reader', 'strain experienced', 'skin sensors', 'signal modulation', 'preliminary prototype', 'preliminary investigation', 'power sources', 'patch antenna', 'metallic structures', 'easily interrogated', '50 œºœµ']</t>
  </si>
  <si>
    <t>Folded patch antenna | Passive wireless sensor | RFID | Smart skin | Strain sensor</t>
  </si>
  <si>
    <t>Folded patch antennas were investigated for the development of low-cost and wireless smart-skin sensors that monitor the strain in metallic structures. When the patch antenna is under strain/deformation, its resonance frequency varies accordingly. The variation can be easily interrogated and recorded by a wireless reader. The patch antenna adopts a specially chosen substrate material with low dielectric attenuation, as well as an inexpensive off-the-shelf radiofrequency identification (RFID) chip for signal modulation. Since the RFID chip harvests electromagnetic power from the interrogation signal emitted by the reader, the patch antenna itself does not require other (internal) power sources and, thus, serves as a battery-less (passive) and wireless strain sensor. In this preliminary investigation, a prototype folded patch antenna has been designed and manufactured. Tensile testing results show strong linearity between the interrogated resonance frequency and the strain experienced by the antenna. Through experiments, the strain sensing resolution is demonstrated to be under 50 ŒºŒµ, and the wireless interrogation distance is shown to be over a few feet for this preliminary prototype. ¬© 2011 Taylor &amp; Francis.</t>
  </si>
  <si>
    <t>22-38</t>
  </si>
  <si>
    <t>1947542X</t>
  </si>
  <si>
    <t>International Journal of Smart and Nano Materials</t>
  </si>
  <si>
    <t>60019647;60021032;60019647;60019647;60021032;60019647</t>
  </si>
  <si>
    <t>36019703100;55579276500;56002644400;35514530400;7003916876;37107732500</t>
  </si>
  <si>
    <t>Yi, Xiaohua;Wu, Terence;Wang, Yang;Leon, Roberto T.;Tentzeris, Manos M.;Lantza, Gabriel</t>
  </si>
  <si>
    <t>Atlanta;Atlanta</t>
  </si>
  <si>
    <t>Georgia Institute of Technology</t>
  </si>
  <si>
    <t>60021032;60019647</t>
  </si>
  <si>
    <t>Yi X.</t>
  </si>
  <si>
    <t>Passive wireless smart-skin sensor using RFID-based folded patch antennas</t>
  </si>
  <si>
    <t>10.1080/19475411.2010.545450</t>
  </si>
  <si>
    <t>2-s2.0-79955453501</t>
  </si>
  <si>
    <t>['vegetation cover', 'unpolluted soil', 'top soil', 'tillage choice', 'subsoiling tillages', 'subsoiling enhanced', 'site mechanically', 'significant finding', 'shallow layers', 'root turnover', 'pyrite waste', 'plant growth', 'perhaps due', 'italy ).', 'italian ryegrass', 'huge sink', 'ground removals', 'ground productivity', 'generally poor', 'generally far', 'fodder radish', 'depth ),', '62 %)', '18 %)']</t>
  </si>
  <si>
    <t>Field crops | Pyrite cinders | Root growth | Soil tillage | Trace element phytoextraction and phytostabilisation</t>
  </si>
  <si>
    <t>Sunflower, alfalfa, fodder radish and Italian ryegrass were cultivated in severely As-Cd-Co-Cu-Pb-Zn-contaminated pyrite waste discharged in the past and capped with 0.15. m of unpolluted soil at Torviscosa (Italy). Plant growth and trace element uptake were compared under ploughing and subsoiling tillages (0.3. m depth), the former yielding higher contamination (‚àº30%) in top soil. Tillage choice was not critical for phytoextraction, but subsoiling enhanced above-ground productivity, whereas ploughing increased trace element concentrations in plants. Fodder radish and sunflower had the greatest aerial biomass, and fodder radish the best trace element uptake, perhaps due to its lower root sensitivity to pollution. Above-ground removals were generally poor (maximum of 33mgm-2 of various trace elements), with Zn (62%) and Cu (18%) as main harvested contaminants. The most significant finding was of fine roots proliferation in shallow layers that represented a huge sink for trace element phytostabilisation. It is concluded that phytoextraction is generally far from being an efficient management option in pyrite waste. Sustainable remediation requires significant improvements of the vegetation cover to stabilise the site mechanically and chemically, and provide precise quantification of root turnover. ¬© 2011 Elsevier Ltd.</t>
  </si>
  <si>
    <t>1241-1248</t>
  </si>
  <si>
    <t>60004969;60000481;60000481</t>
  </si>
  <si>
    <t>6602594248;35098281600;6603075747</t>
  </si>
  <si>
    <t>Vamerali, Teofilo;Bandiera, Marianna;Mosca, Giuliano</t>
  </si>
  <si>
    <t>Parma;Padua</t>
  </si>
  <si>
    <t>Universit√† di Parma;Universit√† degli Studi di Padova</t>
  </si>
  <si>
    <t>60004969;60000481</t>
  </si>
  <si>
    <t>Vamerali T.</t>
  </si>
  <si>
    <t>In situ phytoremediation of arsenic- and metal-polluted pyrite waste with field crops: Effects of soil management</t>
  </si>
  <si>
    <t>S0045653511002827</t>
  </si>
  <si>
    <t>10.1016/j.chemosphere.2011.03.013</t>
  </si>
  <si>
    <t>2-s2.0-79955473499</t>
  </si>
  <si>
    <t>['termitidae ).', 'termite castes', 'segmented antennae', 'qualitative observations', 'precursor stages', 'possible mechanisms', 'parasitoid fly', 'major soldiers', 'host body', 'healthy soldiers', 'discussed based', 'behavioral changes', 'also described', 'abdominal cerci', '05 ),']</t>
  </si>
  <si>
    <t>Aggression behavior | blowfly | Calliphoridae | parasitism</t>
  </si>
  <si>
    <t>The larval parasitoid Verticia fasciventris Malloch (Diptera: Calliphoridae) develops in the head of soldiers of the fungus-growing termite Macrotermes carbonarius (Hagen) (Isoptera: Termitidae). Morphological and behavioral changes in the host were evaluated and the termite castes and stages that were parasitized were identified. The larval emergence process is also described and possible mechanisms for the parasitoid fly's entry into the host body are discussed based on qualitative observations. Only a single larva per host was found. The mature larva pupated outside the host's body by exiting between the abdominal cerci. Parasitized soldiers possess a short and square-shaped head capsule, a pair of notably short mandibles, and a pair of 18-segmented antennae. Although parasitized soldiers were statistically less aggressive than healthy soldiers (P &lt; 0.05), they expressed varying levels of aggression. Both minor and major soldiers can be parasitized and based on evidence from presoldiers, parasitization may begin during the precursor stages of soldiers. However, the stage at which parasitism first occurs has not been determined.</t>
  </si>
  <si>
    <t>Journal of Insect Science</t>
  </si>
  <si>
    <t>34873230600;7410155817</t>
  </si>
  <si>
    <t>Neoh, Kok Boon;Lee, Chow Yang</t>
  </si>
  <si>
    <t>Neoh K.B.</t>
  </si>
  <si>
    <t>The parasitoid, Verticia fasciventris causes morphological and behavioral changes in infected soldiers of the fungus-growing termite, Macrotermes carbonarius</t>
  </si>
  <si>
    <t>10.1673/031.011.4701</t>
  </si>
  <si>
    <t>2-s2.0-79955511329</t>
  </si>
  <si>
    <t>['wlan frequencies', 'two sets', 'successfully simulated', 'stable gain', 'sharp band', 'shaped stub', 'rectangular slot', 'notched ultra', 'notched structures', 'notched structure', 'notched characteristics', 'independently adjusted', 'corresponding band', 'compound band', 'chamfered corners']</t>
  </si>
  <si>
    <t>A compact dual band-notched ultra-wideband slot antenna with sharp band-notched characteristics and controllable notched bandwidths is presented. The antenna is formed by a rectangular slot with chamfered corners on a printed circuit board ground plane, a T-shaped stub and two sets of compound band-notched structures. The compound band-notched structures are employed to generate desired lower and upper rejected bands with satisfactory skirt characteristics and sufficient rejection bandwidths. Moreover, the bandwidth of either the lower or upper rejected band can be independently adjusted by changing the size and location of the corresponding band-notched structure. Finally, a UWB slot antenna with two rejected bands at WiMAX/WLAN frequencies is successfully simulated, designed, and measured, showing good impedance matching, stable gain and near omnidirectional radiation patterns.</t>
  </si>
  <si>
    <t>477-493</t>
  </si>
  <si>
    <t>37461550500;35306312100</t>
  </si>
  <si>
    <t>Li, C. M.;Ye, L. H.</t>
  </si>
  <si>
    <t>Improved dual band-notched uwb slot an-tenna with controllable notched band-widths</t>
  </si>
  <si>
    <t>10.2528/PIER11030304</t>
  </si>
  <si>
    <t>2-s2.0-79955526764</t>
  </si>
  <si>
    <t>['various modes', 'slot introduces', 'slot inside', 'shorted antennas', 'sectoral patch', 'resonance frequency', 'narrower bandwidth', 'half u', 'fundamental mode', 'detailed analysis', 'compact variations', 'center frequency', 'additional mode', '700 mhz']</t>
  </si>
  <si>
    <t>The broadband microstrip antenna is realized by cutting the slot inside the patch. The slot introduces a resonant mode near the fundamental resonance frequency of the antenna and realizes broadband response. The compact variations of circular microstrip antenna are realized by placing the shorting posts along the zero field line at the fundamental mode. These shorted antennas have narrower bandwidth. In this paper, a compact half U-slot cut shorted sectoral microstrip antenna is proposed. The detailed analysis has been carried out to study the effect of the slot on various modes of the sectoral patch. It has been observed that the half U-slot does not introduce any additional mode, but reduces the resonance frequency of the higher order mode of the shorted sectoral patch and along with its fundamental mode realizes broader bandwidth. The bandwidth of more than 700 MHz, at the center frequency of approximately 2700 MHz, has been realized.</t>
  </si>
  <si>
    <t>55-65</t>
  </si>
  <si>
    <t>60114754;60070264</t>
  </si>
  <si>
    <t>9239822800;56003150900</t>
  </si>
  <si>
    <t>Deshmukh, Amit A.;Ray, K. P.</t>
  </si>
  <si>
    <t>Mumbai;Chennai</t>
  </si>
  <si>
    <t>Dwarkadas Jivanlal Sanghvi College of Engineering;SAMEER-Centre for Electromagnetics India</t>
  </si>
  <si>
    <t>Deshmukh A.A.</t>
  </si>
  <si>
    <t>Broadband shorted sectoral microstrip antenna</t>
  </si>
  <si>
    <t>10.2528/PIERC11010202</t>
  </si>
  <si>
    <t>2-s2.0-79955528350</t>
  </si>
  <si>
    <t>['sensor types', 'sensitivity measurements', 'proximity detector', 'possible positions', 'pifa application', 'physical sensitivity', 'phone used', 'output due', 'electrical fields', 'cases present', 'application using', 'application emphasise', 'advanced imitation', '14 f']</t>
  </si>
  <si>
    <t>A method for measuring the sensitivity of a capacitive proximity sensor and an application using the sensor as a proximity detector in mobile phone antennas is presented. 2D sensor data plots were physically more exact for tuning sensor placement. 3D sensor data plots were suitable for sensor intensity comparison, highlighting sensor differences in multiple sensor applications and effects in sensor's output due to shadowing mechanical objects. The antenna proximity sensor was measured and optimised with sensitivity measurements. In a PIFA application the antenna load could be detected from both sides and from above the antenna on a scale of 4:03 ¬∑ 10-14 F to 4:33 ¬∑ 10-14 F. The cases present all possible positions of holding a phone used in either the "calling" or "browsing" mode. The method and the application emphasise the physical sensitivity and electrical fields of the sensor. The characteristics can be further improved by using other sensor types, sensor data fusion and advanced imitation of multisensory spatial interaction by humans and animals.</t>
  </si>
  <si>
    <t>255-268</t>
  </si>
  <si>
    <t>60012954;60012954;60012954;60012954;60012954</t>
  </si>
  <si>
    <t>35092844400;6701479651;56243626600;16068241000;35570172500</t>
  </si>
  <si>
    <t>Myllymaki, Sami;Huttunen, A.;Jantunen, H.;Berg, M.;Salonen, E.</t>
  </si>
  <si>
    <t>Oulu</t>
  </si>
  <si>
    <t>Oulun Yliopisto</t>
  </si>
  <si>
    <t>Myllymaki S.</t>
  </si>
  <si>
    <t>Measurement method for sensitivity analysis of proximity sensor and sensor antenna integration in a handheld device</t>
  </si>
  <si>
    <t>10.2528/PIERC11030404</t>
  </si>
  <si>
    <t>2-s2.0-79955528755</t>
  </si>
  <si>
    <t>['resonance frequency', 'photonic bandgap', 'higher gain', 'cylindrical curvature', 'better directivity', '2 ghz']</t>
  </si>
  <si>
    <t>An antenna and an array with photonic bandgap (PBG) structures, which are cylindrical conformal microstrip antennas, both operating in X-band (10.2 GHz) are proposed. As shown in the simulation, PBG structures could suppress the surface wave propagating on substrate and balance the influence of cylindrical curvature at resonance frequency on antennas. The simulation results indicate that they have a higher gain and better directivity over the conventional antenna without PBG structure. Both of the antenna and the array are designed and manufactured, and the measurement results agree well with the simulations.</t>
  </si>
  <si>
    <t>495-507</t>
  </si>
  <si>
    <t>7501866838;55704503100;57191715966</t>
  </si>
  <si>
    <t>Wang, X.;Zhang, M.;Wang, S. J.</t>
  </si>
  <si>
    <t>Practicability analysis and application of pbg structures on cylindrical conformal microstrip antenna and array</t>
  </si>
  <si>
    <t>10.2528/PIER11031703</t>
  </si>
  <si>
    <t>2-s2.0-79955529798</t>
  </si>
  <si>
    <t>['two steps', 'synchronization scheme', 'synchronization performance', 'smaller step', 'slide correlator', 'receiver antennas', 'loop parameters', 'locked loop', 'distortions introduced', 'distortions caused', 'different environments', 'based ultra']</t>
  </si>
  <si>
    <t>Synchronization performance of a pulse-based ultra-wideband (UWB) system is investigated by taking into account of distortions caused by transmitter and receiver antennas and wireless propagation channels in different environments. The synchronization scheme under consideration can be achieved in two steps: a slide correlator and a phase-locked loop (PLL)-like fine tuning loop. Effects of the non-idealities are evaluated by analyzing the distortion of the received UWB pulse and subsequently the synchronization performance of the pulse-based UWB system. It is found that generally a smaller step is required for the sliding correlator due to distortions introduced by the antennas and channels. However, the fine tuning loop can always be stabilized by adjusting the loop parameters. Therefore, synchronization can always be achieved.</t>
  </si>
  <si>
    <t>95-112</t>
  </si>
  <si>
    <t>60005510;60005510</t>
  </si>
  <si>
    <t>7409485648;33167854700</t>
  </si>
  <si>
    <t>Chen, Z.;Zhang, Y. P.</t>
  </si>
  <si>
    <t>Effects of antennas and propagation channels on synchronization performance of a pulse-based ultra-wideband radio system</t>
  </si>
  <si>
    <t>10.2528/PIER11011503</t>
  </si>
  <si>
    <t>2-s2.0-79955535167</t>
  </si>
  <si>
    <t>['uwb antenna', 'signal integrity', 'severe multi', 'receiving states', 'potential application', 'paths environment', 'paper presents', 'low size', 'ldr 6', 'f2 effect', 'european regulation', 'emphasis included', 'antenna design']</t>
  </si>
  <si>
    <t>This paper presents an UWB antenna concept adapted for a potential application of RFID in a severe multi-paths environment for European regulation (UWB-LDR 6-8.5 GHz). The UWB provides theoretically the signal integrity and designing the UWB antenna is compatible with low size, cost and low complexity consideration. Under the hypothesis of using the same antenna at both transmitting or receiving states, the 1=f2 effect of free space attenuation can be minimised by a pre-emphasis included in the antenna design, that is to say an "f-gain" antennas at both transmitting (Tx) and receiving (Rx) parts. As a result, the printed antennas described are neither constant aperture nor constant gain type.</t>
  </si>
  <si>
    <t>111-123</t>
  </si>
  <si>
    <t>60007136;60007136</t>
  </si>
  <si>
    <t>23990110700;25638843300</t>
  </si>
  <si>
    <t>Diet, Antoine;Ribi√©re-Tharaud, N.</t>
  </si>
  <si>
    <t>Gif-sur-Yvette</t>
  </si>
  <si>
    <t>Laboratoire des Signaux et Syst√®mes</t>
  </si>
  <si>
    <t>Diet A.</t>
  </si>
  <si>
    <t>An "f-gain" antenna for UWB-RFID</t>
  </si>
  <si>
    <t>10.2528/PIERC11012804</t>
  </si>
  <si>
    <t>2-s2.0-79955535558</t>
  </si>
  <si>
    <t>['planar c', 'nearly omni', 'inverted l', 'ieee 802', 'directional pattern', 'compact operation', 'band design', 'antenna size', '9 dbi', '4470 mhz']</t>
  </si>
  <si>
    <t>A novel compact multi-band design of planar C-shape monopole antenna with inverted L-shape parasitic strip is proposed for IEEE 802.16m WiMAX system. The obtained impedance bandwidth across the 2.6/3.5/5.5 GHz operating bands can reach about 240/570/4470 MHz, respectively. Only with the antenna size of 15 √ó 30 √ó 0.8mm3, the proposed monopole antenna has the compact operation with more than 25% antenna size reduction. The measured peak gains and radiation e¬±ciencies are about 1.6/1.9/2.9 dBi and 91/96/94% for the 2.6/3.5/5.5 GHz operating band, respectively, with nearly omni-directional pattern in the XY -plane.</t>
  </si>
  <si>
    <t>7601561423;37461154300</t>
  </si>
  <si>
    <t>Lu, Jui Han;Cai, Y. S.</t>
  </si>
  <si>
    <t>Planar compact multi-band C-shape monopole antenna with inverted L-shape parasitic strip for WiMAX applications</t>
  </si>
  <si>
    <t>10.2528/PIERC11011404</t>
  </si>
  <si>
    <t>2-s2.0-79955535560</t>
  </si>
  <si>
    <t>['wave applications', 'size 12', 'return loss', 'paper presents', 'measured results', 'ghz radios', 'emerging single', 'compact package', 'chip 60', 'available space', 'attenuation rate', '60 ghz', '5 ghz', '22 db', '2 db', '08 db']</t>
  </si>
  <si>
    <t>This paper presents the development of a standard surface mountable ceramic ball grid array (CBGA) package with an integrated patch antenna in low temperature cofired ceramic (LTCC) technology for emerging single-chip 60-GHz radios. It addresses the challenges of low-loss wire bonding interconnections required between the chip and the antenna as well as the package to allow e¬±cient utilization of available space for miniaturization. The compact package of size 12:5√ó8√ó1:265mm3 achieves good electrical performance. For instance, the package part exhibits insertion loss &lt; 0:08 dB, return loss &gt; 22 dB, and attenuation rate &lt; 0:2 dB/cm below 5 GHz; while the antenna part demonstrates 8-GHz impedance bandwidth and 8 ¬± 2 dBi peak realized gain at 60 GHz. Simulated and measured results are compared. They agree reasonably well, indicating the feasibility of designing and manufacturing the integrated antenna package in LTCC for millimeter- wave applications.</t>
  </si>
  <si>
    <t>227-238</t>
  </si>
  <si>
    <t>60030183;60030183;60030183;60005510;60005510</t>
  </si>
  <si>
    <t>7003848378;56272956700;7202481265;55490369500;33167854700</t>
  </si>
  <si>
    <t>Wai, L. L.;Chua, K. M.;Lu, A. C.W.;Sun, M.;Zhang, Y. P.</t>
  </si>
  <si>
    <t>A-Star, Singapore Institute of Manufacturing Technology;Nanyang Technological University</t>
  </si>
  <si>
    <t>60030183;60005510</t>
  </si>
  <si>
    <t>Wai L.</t>
  </si>
  <si>
    <t>A compact package with integrated patch antenna for single-chip 60-GHz radios</t>
  </si>
  <si>
    <t>10.2528/PIERC11011502</t>
  </si>
  <si>
    <t>2-s2.0-79955536575</t>
  </si>
  <si>
    <t>['transmitting antennas', 'transiently excited', 'short pulsed', 'resulting effect', 'pulsed sequence', 'pulsed lobes', 'modulated pulses', 'main beams', 'lobe beams', 'kinematic properties', 'harmonic phenomena', 'harmonic excitation', 'grating lobes', 'extreme ultra', 'excitation parameters', 'different types', 'beam contributions', 'array sparsity']</t>
  </si>
  <si>
    <t>The kinematic properties of an array of transmitting antennas that are transiently excited by a sequence of modulated pulses, with high repetition rate, are explored. The array's parameterization is carried out via the energy radiation pattern. It is shown that the energy radiation pattern can be decomposed into a set of different types of beam contributions, dened over a beam-skeleton, which is determined by the array's physical and excitation parameters. The different types of beams are main beams, grating-lobe beams and cross-pulsed lobe beams, each corresponding to a different pulsed interference mechanism. While grating lobes are time-harmonic phenomena, cross-pulsed lobes are unique for excitation with a pulsed sequence. The different beam types set limits for array sparsity in terms of the array's physical and excitation parameters. The array's directivity is introduced as a figure of merit of its performance and to demonstrate the resulting effect of the time-domain excitation characteristics. The array's parameterization can be used with any type of excitation - from extreme narrow band (time-harmonic) to extreme ultra-wideband (transient/short pulsed) excitation. For time-harmonic excitation, the resulting characterization matches that of the classical frequency domain antenna theory.</t>
  </si>
  <si>
    <t>Shlivinski, A.</t>
  </si>
  <si>
    <t>Beer Sheba</t>
  </si>
  <si>
    <t>Ben-Gurion University of the Negev</t>
  </si>
  <si>
    <t>Shlivinski A.</t>
  </si>
  <si>
    <t>Kinematic properties of short-pulsed sparse transmitting arrays</t>
  </si>
  <si>
    <t>10.2528/PIER11020901</t>
  </si>
  <si>
    <t>2-s2.0-79955538942</t>
  </si>
  <si>
    <t>['weight issues', 'sufficient time', 'scanned system', 'resolution available', 'range application', 'primarily image', 'particularly suited', 'paper describes', 'large ships', 'input multiple', 'inclement weather', 'given number', 'complex implementations', 'basic architecture', 'attractive possibility', 'antenna elements', 'achieved using']</t>
  </si>
  <si>
    <t>The berthing of large ships in inclement weather with frequently poor visibility presents a challenge. To assist with this application, it may be beneficial to utilise standard radar imaging. Whilst this may be achieved using a mechanically-scanned system, reliability, cost and weight issues, coupled with the need to primarily image only a 120¬∞ sector on the port and starboard of the ship, make phased array radar an attractive possibility. Multiple-Input Multiple- Output (MIMO) radar, with its ability to enhance the resolution available from a given number of elements, is particularly suited to a short-range application such as this in which there is sufficient time to switch between antenna elements as an alternative to more complex implementations. This paper describes a system of this nature from its basic architecture to development and validation, including some artefacts of the particular topology employed.</t>
  </si>
  <si>
    <t>327-342</t>
  </si>
  <si>
    <t>60022148;60022148;110260019;110260019;110260019;110260019</t>
  </si>
  <si>
    <t>34874893400;35087329300;56342580000;37462426400;57198880470;57206507933</t>
  </si>
  <si>
    <t>Huang, Y.;Brennan, P. V.;Patrick, D.;Weller, I.;Roberts, P.;Hughes, K.</t>
  </si>
  <si>
    <t>London;Hitchin</t>
  </si>
  <si>
    <t>University College London;Guidance Microwave Ltd.</t>
  </si>
  <si>
    <t>60022148;110260019</t>
  </si>
  <si>
    <t>Huang Y.</t>
  </si>
  <si>
    <t>Fmcw based mimo imaging radar for maritime navigation</t>
  </si>
  <si>
    <t>10.2528/PIER11021509</t>
  </si>
  <si>
    <t>2-s2.0-79955539995</t>
  </si>
  <si>
    <t>['stochastic chaos', 'shaped beam', 'premature convergence', 'pattern synthesis', 'optimization methods', 'high performance', 'global optimum', 'exploration ability', 'convergence speed', 'conformal array', 'antenna arrays', 'algorithm significantly', 'adjusted adaptively']</t>
  </si>
  <si>
    <t>To deal with pattern synthesis of antenna arrays, a chaotic particle swarm optimization (CPSO) is presented to avoid the premature convergence. By fusing with the ergodic and stochastic chaos, the novel algorithm explores the global optimum with the comprehensive learning strategy. The chaotic searching region can be adjusted adaptively. To evaluate the performance of CPSO, several representative benchmark functions are minimized using various optimization algorithms. Numerical results demonstrate that the proposed approach improves the performance of the algorithm significantly, in terms of both the convergence speed and exploration ability. Moreover, CPSO was applied to array synthesis examples, including the equally spaced linear array, unequally spaced linear array and conformal array, compared with other optimization methods. Experimental results show its high performance in the pattern synthesis with low side lobe, multi-nulls and shaped beam.</t>
  </si>
  <si>
    <t>173-189</t>
  </si>
  <si>
    <t>60030004-60010421;60010421;60010421</t>
  </si>
  <si>
    <t>57192614890;10040304600;57138642300</t>
  </si>
  <si>
    <t>Wang, W. B.;Feng, Q. Y.;Liu, D.</t>
  </si>
  <si>
    <t>Chengdu;Chengdu</t>
  </si>
  <si>
    <t>Xihua University;Southwest Jiaotong University</t>
  </si>
  <si>
    <t>60030004;60010421</t>
  </si>
  <si>
    <t>Wang W.</t>
  </si>
  <si>
    <t>Application of chaotic particle swarm optimization algorithm to pattern synthesis of antenna arrays</t>
  </si>
  <si>
    <t>10.2528/PIER11012305</t>
  </si>
  <si>
    <t>2-s2.0-79955540533</t>
  </si>
  <si>
    <t>['simulation results', 'shape slots', 'parametric study', 'operation bandwidth', 'measurements show', 'measurements agree', 'measured gain', 'input impedance', '5 %,', '4 dbic', '0 dbic', '0 %.']</t>
  </si>
  <si>
    <t>The design and manufacture of a circular polarized aperture stacked patch circular microstrip patch antenna (CPASPA) at L-band is presented. The Wilkinson power divider is used to excite the stacked circular patches by two orthogonal H-shape slots, which can improve the operation bandwidth and circularly polarized performance. The design is optimized by a series of parametric study of the input impedance for the antenna. The measurements show that the CPASPA has a 3-dB axial ratio (AR) bandwidth of 55.0% and a 10-dB return loss (RL) bandwidth of 47.0%. The measured gain is more than 0 dBic over the bandwidth of 42.5%, in which the maximum is 9.4 dBic. The measurements agree very well with the simulation results.</t>
  </si>
  <si>
    <t>95-109</t>
  </si>
  <si>
    <t>60024350;60088583;60088583</t>
  </si>
  <si>
    <t>55146325100;57213151673;8291082500</t>
  </si>
  <si>
    <t>Zhao, Fei;Liu, T. T.;Qian, Z. P.</t>
  </si>
  <si>
    <t>Nanjing;Changsha</t>
  </si>
  <si>
    <t>PLA University of Science and Technology;National University of Defense Technology</t>
  </si>
  <si>
    <t>60088583;60024350</t>
  </si>
  <si>
    <t>Zhao F.</t>
  </si>
  <si>
    <t>A circularly polarized aperture stacked patch microstrip antenna for L band</t>
  </si>
  <si>
    <t>10.2528/PIERC10112703</t>
  </si>
  <si>
    <t>2-s2.0-79955541417</t>
  </si>
  <si>
    <t>['various slow', 'transmit beamformer', 'taa ).', 'reduced dimension', 'rd atbbf', 'performance metric', 'performance equivalent', 'performance comparison', 'paper presents', 'held constant', 'full dimension', 'fd atbbf', 'dynamic channel', 'comparisons show', 'beamspace weights', 'atbbf consists', 'antenna weights', 'antenna elements', 'algorithm updates']</t>
  </si>
  <si>
    <t>This paper presents the performance of an Adaptive Transmit Beamspace Beamformer (ATBBF) in a dynamic channel for Multiple Input Single Output (MISO) per user wireless system. An ATBBF consists of several transmit beamformers on the Transmit Antenna Array (TAA). The antenna weights of each Transmit Beamformer (TB) are held constant while its input is weighted by an adaptive beamspace weight. A Beamspace Gradient Sign Feedback (BGSF) algorithm updates these beamspace weights. The performance metric of an ATBBF is derived and analyzed in a dynamic channel undergoing Rayleigh fading independently at the antennas. A performance comparison between an ATBBF and a TB having adaptive antenna weights is made in terms of convergence and tracking of various slow and fast fading channels by simulations. Both Full Dimension (FD) and Reduced Dimension (RD) ATBBFs are considered. Comparisons show that the FD ATBBF gives a performance equivalent to that of a TB and outperforms the RD ATBBF. Thus the FD ATBBF can provide beamforming gain and fading diversity similar to that of a TB. Furthermore, the performance of the FD ATBBF improves on increasing the number of antenna elements of the TAA.</t>
  </si>
  <si>
    <t>269-287</t>
  </si>
  <si>
    <t>60022109;60022109;60022109-60056462;60056462</t>
  </si>
  <si>
    <t>36932624900;7004950577;7005244140;37462139600</t>
  </si>
  <si>
    <t>Hussain, Syed Shah Irfan;Bigham, J.;Parini, C.;Shiekh, M. I.</t>
  </si>
  <si>
    <t>Pakistan;United Kingdom</t>
  </si>
  <si>
    <t>Lahore;London</t>
  </si>
  <si>
    <t>University of Engineering and Technology, Lahore;Queen Mary University of London</t>
  </si>
  <si>
    <t>60056462;60022109</t>
  </si>
  <si>
    <t>Hussain S.S.I.</t>
  </si>
  <si>
    <t>Tracking performance of an Adaptive Transmit Beamspace Beamformer in dynamic miso wireless channels</t>
  </si>
  <si>
    <t>10.2528/PIERC10120601</t>
  </si>
  <si>
    <t>2-s2.0-79955544468</t>
  </si>
  <si>
    <t>['two surfaces', 'simulation results', 'return loss', 'resonant frequency', 'radiation pattern', 'measurements verify', 'like surface', 'ground planes', 'connecting vias', 'classical example']</t>
  </si>
  <si>
    <t>In this paper, the characteristics of three different types of high impedance surfaces (HIS) to be used as ground planes for low profile wire antennas are investigated and compared: a mushroom-like surface, which is the classical example of HIS with connecting vias, and two surfaces with no vias, one of which is anisotropic. Both the simulation results and the measurements verify that the high impedance behaviour is successfully accomplished around the resonant frequency. In order to complete the study, return loss and radiation pattern of a horizontal dipole placed above the surfaces are analyzed.</t>
  </si>
  <si>
    <t>55-77</t>
  </si>
  <si>
    <t>60001741;60001741</t>
  </si>
  <si>
    <t>35194494600;6603262783</t>
  </si>
  <si>
    <t>Tomeo-Reyes, I.;Rajo-Iglesias, E.</t>
  </si>
  <si>
    <t>Universidad Carlos III de Madrid</t>
  </si>
  <si>
    <t>Tomeo-Reyes I.</t>
  </si>
  <si>
    <t>Comparative study on different his as ground planes and its application to low profile wire Antennas Design</t>
  </si>
  <si>
    <t>10.2528/PIER11012805</t>
  </si>
  <si>
    <t>2-s2.0-79955547390</t>
  </si>
  <si>
    <t>['valued computation', 'simulation results', 'resolve signals', 'proposed method', 'proposed approach', 'presented method', 'prescribed threshold', 'nulling level', 'mvdr beamformer', 'may lead', 'ideal scenario', 'easily obtained', 'desired signal', 'antenna beamwidth', 'also maintain']</t>
  </si>
  <si>
    <t>MVDR beamformer is one of the well-known adaptive beamforming techniques that offers the ability to resolve signals that are separated by a fraction of an antenna beamwidth. In an ideal scenario, the MVDR beamformer can not only minimize the array output power but also maintain a distortionless mainlobe response toward the desired signal. Unfortunately, the MVDR beamformer may have unacceptably low nulling level, which may lead to significant performance degradation in the case of unexpected interfering signals. A new robust MVDR beamforming is presented to control the nulling level of adaptive antenna array. In this proposed approach, the beamforming optimization problem is formulated as a multi-parametric quadratic programming (mp-QP) problem such that the optimal weight vector can be easily obtained by real-valued computation. The presented method can guarantee that the nulling level are strictly below the prescribed threshold. Simulation results are presented to verify the e¬±ciency of the proposed method.</t>
  </si>
  <si>
    <t>239-254</t>
  </si>
  <si>
    <t>60022527;60022527-60005244;60005244;60022527</t>
  </si>
  <si>
    <t>57213869421;55954402400;35249817500;14830909500</t>
  </si>
  <si>
    <t>Liu, Fu Lai;Wang, J. K.;Sun, C. Y.;Du, R. Y.</t>
  </si>
  <si>
    <t>Qinhuangdao;Nanjing</t>
  </si>
  <si>
    <t>Northeast University at Qinhuangdao;Southeast University</t>
  </si>
  <si>
    <t>60022527;60005244</t>
  </si>
  <si>
    <t>Liu F.L.</t>
  </si>
  <si>
    <t>Robust MVDR beamformer for nulling level control via multi-parametric quadratic programming</t>
  </si>
  <si>
    <t>10.2528/PIERC11022507</t>
  </si>
  <si>
    <t>2-s2.0-79955549086</t>
  </si>
  <si>
    <t>['rights reserved', 'isolation performances', 'ic prototype', 'fabricated using', 'experimental measurements', 'antenna switch', '8 ghz', '53 db', '500 œºw', '5 ghz', '42 db']</t>
  </si>
  <si>
    <t>Antenna switch | GaAs | MMIC | Mobile telecommunications | pHEMT transistors | Wideband</t>
  </si>
  <si>
    <t>A wideband Low Power Single Pole 6-Throw (SP6T) antenna switch has been designed for GSM/DCS/802.11b mobile standards using a newly improved architecture and fabricated using a pseudomorphic depletion mode 0.18 Œºm HEMT GaAs process. The switch exhibits less than 1 dB insertion loss and isolation performances from up to 53 dB at 0.8 GHz down to 42 dB at 2.5 GHz. The circuit DC power consumption is less than 500 ŒºW in full power transmission condition and makes it suitable for use in mobile terminals like mobile phones or PDAs. The paper presents simulation results validated by experimental measurements on an IC prototype. ¬© 2010 Elsevier Ltd. All rights reserved.</t>
  </si>
  <si>
    <t>790-797</t>
  </si>
  <si>
    <t>60102126;60102126;60102126;60102126</t>
  </si>
  <si>
    <t>36971017200;7005758685;35228508400;55879603500</t>
  </si>
  <si>
    <t>Marian, Vlad;Verdier, Jacques;Allard, Bruno;Vollaire, Christian</t>
  </si>
  <si>
    <t>Lyon</t>
  </si>
  <si>
    <t>Universit√© de Lyon</t>
  </si>
  <si>
    <t>Marian V.</t>
  </si>
  <si>
    <t>Design of a wideband multi-standard antenna switch for wireless communication devices</t>
  </si>
  <si>
    <t>S0026269211000176</t>
  </si>
  <si>
    <t>10.1016/j.mejo.2011.01.005</t>
  </si>
  <si>
    <t>2-s2.0-79955578783</t>
  </si>
  <si>
    <t>['¬© 2011', 'transmission efficiency', 'subcarrier identification', 'square error', 'square deviation', 'single interference', 'single antenna', 'receiver diversity', 'proposed algorithm', 'previous work', 'ofdm systems', 'limiting factor', 'interpolation algorithm', 'huge improvement', 'groups based', 'dual interference', 'communication engineers', 'coherence bandwidth', 'channel interference', 'channel estimation', 'channel estimates', 'cci cancellation', 'bjmlse requires', 'attendant increase', 'adjacent subcarriers']</t>
  </si>
  <si>
    <t>Interference cancellation | LMS-BJMLSE | OFDM | Receiver diversity | Subcarrier identification and interpolation | Training sequence reduction</t>
  </si>
  <si>
    <t>Due to the reuse factor reduction, the attendant increase in co-channel interference (CCI) becomes the limiting factor in the performance of the orthogonal frequency division multiplexing (OFDM) based cellular systems. In the previous work, we proposed the least mean squareblind joint maximum likelihood sequence estimation (LMS-BJMLSE) algorithm, which is effective for CCI cancellation in OFDM systems with only one receive antenna. However, LMS-BJMLSE requires a long training sequence (TS) for channel estimation, which reduces the transmission efficiency. In this paper, we propose a subcarrier identification and interpolation algorithm, in which the subcarriers are divided into groups based on the coherence bandwidth, and the slowest converging subcarrier in each group is identified by exploiting the correlation between the mean-square error (MSE) produced by LMS and the mean-square deviation (MSD) of the desired channel estimate. The identified poor channel estimate is replaced by the interpolation result using the adjacent subcarriers' channel estimates. Simulation results demonstrate that the proposed algorithm can reduce the required training sequence dramatically for both the cases of single interference and dual interference. We also generalize LMS-BJMLSE from single antenna to receiver diversity, which is shown to provide a huge improvement. ¬© 2011 The Institute of Electronics, Information and Communication Engineers.</t>
  </si>
  <si>
    <t>1173-1183</t>
  </si>
  <si>
    <t>60023462;60023462</t>
  </si>
  <si>
    <t>55509001000;7406979759</t>
  </si>
  <si>
    <t>Zhou, Zhenyu;Sato, Takuro</t>
  </si>
  <si>
    <t>Waseda University</t>
  </si>
  <si>
    <t>Training sequence reduction for the least mean square-blind joint maximum likelihood sequence estimation co-channel interference cancellation algorithm in OFDM systems</t>
  </si>
  <si>
    <t>10.1587/transfun.E94.A.1173</t>
  </si>
  <si>
    <t>2-s2.0-79955589124</t>
  </si>
  <si>
    <t>['two characters', 'therefore concluded', 'tetramesa sp', 'tetramesa reared', 'stony slopes', 'stigmal vein', 'southern iran', 'reclassified correctly', 'propodeal foramen', 'northern iran', 'individuals reared', 'hind leg', 'greatest discrimination', 'festuca sclerophylla', 'endemic species', 'discriminant function', 'compound eye', 'cluster analyses', 'associated population', 'alpine region', 'adapted forms']</t>
  </si>
  <si>
    <t>Eurytomidae | Festuca | Host-adapted variation | Hymenoptera | Iran | Leucopoa | Morphometrics | Poaceae</t>
  </si>
  <si>
    <t>Discriminant function and cluster analyses were performed on 19 morphometric variables of the head, thorax, propodeum, wing, antenna and leg to determine whether individuals of Tetramesa sp. are distinguishable from the morphologically similar Tetramesa leucospae Zerova &amp; Madjdzadeh, 2005. The former was reared from the grass Leucopoa pseudosclerophylla (Krivot.), an endemic species in the alpine region of southern Iran, and the latter from Festuca sclerophylla (Boiss. Ex Bisch.) that is found on stony slopes in northern Iran. Our results showed significant differences between individuals of Tetramesa reared from these two geographically isolated grasses. A stepwise discriminant function analysis selected six morphological characters (distance between two top ocelli, length of compound eye, breadth of thorax, width of propodeal foramen, stigmal vein and tarsal segment 2 of hind leg) from which two characters (width of propodeal foramen and distance between two top ocelli) provided the greatest discrimination between these geographically isolated populations of Tetramesa. 84% of individuals were reclassified correctly into their original populations using these characters. A dendrogram of the cluster analysis based on data of squared Euclidean distances between Tetramesa showed two main branches, one that combined Tetramesa reared from L. pseudosclerophylla and the other that represented the individuals reared from F. sclerophylla. This analysis clearly implies that each host-associated population is restricted to one grass species. We therefore concluded that the two Tetramesa populations represent two host-adapted forms and we consider that they are an example of superficially cryptic allopatric speciation in insects. ¬© Kasparek Verlag, Heidelberg.</t>
  </si>
  <si>
    <t>79-88</t>
  </si>
  <si>
    <t>Zoology in the Middle East</t>
  </si>
  <si>
    <t>60031268;60106293;60170432</t>
  </si>
  <si>
    <t>36117998300;6602539407;56840234000</t>
  </si>
  <si>
    <t>Madjdzadeh, Seyed Massoud;Dawah, Hassan Ali;Bruford, Mike</t>
  </si>
  <si>
    <t>United Kingdom;Saudi Arabia;Iran</t>
  </si>
  <si>
    <t>Cardiff;Jazan;Kerman</t>
  </si>
  <si>
    <t>College of Biomedical and Life Sciences;Jazan University;Shahid Bahonar University of Kerman</t>
  </si>
  <si>
    <t>60170432;60106293;60031268</t>
  </si>
  <si>
    <t>Madjdzadeh S.M.</t>
  </si>
  <si>
    <t>Morphometric differentiation of tetramesa leucospae zerova &amp; madjdzadeh, 2005, populations associated with two geographically isolated grass species in iran: (Hymenoptera: Eurytomidae)</t>
  </si>
  <si>
    <t>10.1080/09397140.2011.10638482</t>
  </si>
  <si>
    <t>2-s2.0-79955606893</t>
  </si>
  <si>
    <t>2010DFA11320</t>
  </si>
  <si>
    <t>['¬© 2011', 'system throughput', 'spatial multiplexing', 'rss share', 'relay system', 'relay station', 'relay nodes', 'paper proposes', 'optimal solution', 'optimal algorithm', 'obtained easily', 'may result', 'extra part', 'duplex mode', 'china universities', 'bs )-', 'base station', 'antenna rs', 'antenna model', 'adaptive modulation', '4 compared', '3 compared']</t>
  </si>
  <si>
    <t>adaptive frequency reuse | AMC | OFDMA | relay | resource allocation</t>
  </si>
  <si>
    <t>In orthogonal frequency division multiple access (OFDMA) relay system, for supporting relay transmission, the base station (BS)-the relay station (RS) link must consume an extra part of resource, which may result in serious resource shortage. In order to improve resource utilization, this paper proposes a dynamic resource allocation scheme in adaptive frequency reused OFDMA-relay system based on adaptive modulation and coding (AMC) technology. In this scheme, relay nodes have two independent antennas and operate in decode-and-forward (DF) and full-duplex mode. Then the BS and RSs share the same subcarriers by spatial multiplexing by two independent antennas. The resource allocation problem is formulated for system downlink throughput maximization. Since the optimal solution couldn't be obtained easily, a sub-optimal algorithm is proposed. The adaptive frequency reused algorithm with two independent antennas RS improves the system throughput about 24.3 compared with the orthogonal frequency allocation with single-antenna model, and increases the system throughput 10.4 compared with adaptive frequency reused algorithms with single-antenna RS. It is proved that both of the RS with two-antenna model and adaptive frequency reused scheme can improve the system throughput significantly. ¬© 2011 The Journal of China Universities of Posts and Telecommunications.</t>
  </si>
  <si>
    <t>Journal of China Universities of Posts and Telecommunications</t>
  </si>
  <si>
    <t>60010421;60010421</t>
  </si>
  <si>
    <t>55907857100;10142201200</t>
  </si>
  <si>
    <t>Chen, Yu;Fang, Xu Ming</t>
  </si>
  <si>
    <t>Southwest Jiaotong University</t>
  </si>
  <si>
    <t>AMC-based resource allocation in adaptive frequency reused OFDMA-relay networks</t>
  </si>
  <si>
    <t>S1005888510600453</t>
  </si>
  <si>
    <t>10.1016/S1005-8885(10)60045-3</t>
  </si>
  <si>
    <t>2-s2.0-79955621509</t>
  </si>
  <si>
    <t>National Institute of General Medical Sciences</t>
  </si>
  <si>
    <t>R01GM029498</t>
  </si>
  <si>
    <t>NIGMS</t>
  </si>
  <si>
    <t>['slightly perturbed', 'salinixanthin extracted', 'salinibacter ruber', 'rotated relative', 'minor modification', 'little effect', 'lipid boundary', 'keto group', 'helices e', 'harvesting antenna', 'free protein', 'fold decrease', 'double bond', 'crystallographic structure', 'conjugated chain', 'cell membrane', 'carotenoid binding', 'carbonyl c', 'bound salinixanthin', 'antenna function', 'antenna carotenoid', 'ammonium persulfate', 'absorption spectrum']</t>
  </si>
  <si>
    <t>4-Keto group | Carotenoid binding | Energy transfer | Light-harvesting | Salinixanthin</t>
  </si>
  <si>
    <t>Salinixanthin, a C40-carotenoid acyl glycoside, serves as a light-harvesting antenna in the retinal-based proton pump xanthorhodopsin of Salinibacter ruber. In the crystallographic structure of this protein, the conjugated chain of salinixanthin is located at the protein-lipid boundary and interacts with residues of helices E and F. Its ring, with a 4-keto group, is rotated relative to the plane of the œÄ-system of the carotenoid polyene chain and immobilized in a binding site near the Œ≤-ionone retinal ring. We show here that the carotenoid can be removed by oxidation with ammonium persulfate, with little effect on the other chromophore, retinal. The characteristic CD bands attributed to bound salinixanthin are now absent. The kinetics of the photocycle is only slightly perturbed, showing a 1.5-fold decrease in the overall turnover rate. The carotenoid-free protein can be reconstituted with salinixanthin extracted from the cell membrane of S. ruber. Reconstitution is accompanied by restoration of the characteristic vibronic structure of the absorption spectrum of the antenna carotenoid, its chirality, and the excited-state energy transfer to the retinal. Minor modification of salinixanthin, by reducing the carbonyl C=O double bond in the ring to a C-OH, suppresses its binding to the protein and eliminates the antenna function. This indicates that the presence of the 4-keto group is critical for carotenoid binding and efficient energy transfer. ¬© The Author(s) 2010.</t>
  </si>
  <si>
    <t>95-104</t>
  </si>
  <si>
    <t>Journal of Membrane Biology</t>
  </si>
  <si>
    <t>60007278;60007278;60007278;60007278</t>
  </si>
  <si>
    <t>6603504674;7006365250;56098821400;7102497987</t>
  </si>
  <si>
    <t>Imasheva, Eleonora S.;Balashov, Sergei P.;Wang, Jennifer M.;Lanyi, Janos K.</t>
  </si>
  <si>
    <t>Imasheva E.S.</t>
  </si>
  <si>
    <t>Removal and reconstitution of the carotenoid antenna of xanthorhodopsin</t>
  </si>
  <si>
    <t>10.1007/s00232-010-9322-x</t>
  </si>
  <si>
    <t>2-s2.0-79955653710</t>
  </si>
  <si>
    <t>['zigbee network', 'receive alarms', 'one way', 'location system', 'location awareness', 'location accuracy', 'locate people', 'items inside', 'health care', 'floor surface', 'article discusses', 'also used']</t>
  </si>
  <si>
    <t>Elderly care | Localization | Low frequency | Near-field imaging | RFID | ZigBee</t>
  </si>
  <si>
    <t>Location awareness is important in health care. One way of generating this is a low-frequency radio frequency identification (RFID) location system that has been developed. The system tracks RFID tags with a quad antenna matrix that is placed under the floor surface. The tag can be also used to receive alarms and send acknowledgements via a ZigBee network. This article discusses the requirements of this kind of a tag, its structure, and its location accuracy. The demonstrated RFID system can locate people and items inside the building with an accuracy of 1.1 ¬± 0.5 m (S.D.).</t>
  </si>
  <si>
    <t>75-93</t>
  </si>
  <si>
    <t>International Journal on Smart Sensing and Intelligent Systems</t>
  </si>
  <si>
    <t>36638317500;6506273067;7003665296</t>
  </si>
  <si>
    <t>Ropponen, A.;Linnavuo, M.;Sepponen, R.</t>
  </si>
  <si>
    <t>Ropponen A.</t>
  </si>
  <si>
    <t>Low-frequency localization and identification system with zigbee network</t>
  </si>
  <si>
    <t>10.21307/ijssis-2017-427</t>
  </si>
  <si>
    <t>2-s2.0-79955662619</t>
  </si>
  <si>
    <t>['radiation pattern', 'proposed method', 'loaded impedance', 'finally approved', 'final result', 'effective shape', 'best value', 'article deals', 'appropriate impedance']</t>
  </si>
  <si>
    <t>Antenna | DRM | Load impedance | Optimization | Radio pattern</t>
  </si>
  <si>
    <t>This article deals with optimizing the radiation pattern by using two vertical middle wave antenna arrays. Optimization is achieved by adding an appropriate impedance into the base of the passive antenna radiator. The proposed solution deals with finding the best value of the loaded impedance. The final result is to achieve the most effective shape of the radiation pattern. The proposed method was finally approved by measurement on a real middle wave antenna array. ¬© 2011 FEI STU.</t>
  </si>
  <si>
    <t>113-116</t>
  </si>
  <si>
    <t>Journal of Electrical Engineering</t>
  </si>
  <si>
    <t>Dvorsk√Ω, Marek</t>
  </si>
  <si>
    <t>Ostrava</t>
  </si>
  <si>
    <t>VSB ‚Äì Technical University of Ostrava</t>
  </si>
  <si>
    <t>Dvorsk√Ω M.</t>
  </si>
  <si>
    <t>Radiation pattern optimization by loaded impedance in the base of passive element</t>
  </si>
  <si>
    <t>10.2478/v10187-011-0019-x</t>
  </si>
  <si>
    <t>2-s2.0-79955680251</t>
  </si>
  <si>
    <t>['wireless camera', 'widely employed', 'useful alternative', 'thecalculated pose', 'test platform', 'posit algorithm', 'pose estimation', 'optitrack system', 'motion capture', 'limited payloads', 'important solutions', 'images captured', 'computer workstation', 'board camera']</t>
  </si>
  <si>
    <t>Muav | Optitrack system | Pose estimation | Posit</t>
  </si>
  <si>
    <t>Vision-based pose estimation is widely employed to Mini Unmanned Aerial Vehicles (MUAV) with limited payloads. The Pose from Orthography and Scaling and Iterations (POSIT) is one of the most important solutions to estimate the pose by 2-D images and 3-D model of objects. In order to evaluate the performance of POSIT algorithm, a test platform that consists of a MUAV, a wireless camera, a computer workstation, and a motion capture (Optitrack) system is developed. The pose of the MUAV is calculated by the POSIT algorithm with a set of 2-D images captured by the on-board camera, and thecalculated pose is compared to the actual pose reading from the Optitrack system. The experimental result demonstrates that the error remains within acceptable bounds and the POSIT is a useful alternative for POSE estimation of a MUAV.</t>
  </si>
  <si>
    <t>153-159</t>
  </si>
  <si>
    <t>International Journal of Digital Content Technology and its Applications</t>
  </si>
  <si>
    <t>60032356;60030101;60030101;60030101</t>
  </si>
  <si>
    <t>57188562699;23493587200;6601997156;57204296684</t>
  </si>
  <si>
    <t>He, M.;Ratanasawanya, C.;Mehrandezh, M.;Paranjape, R.</t>
  </si>
  <si>
    <t>China;Canada</t>
  </si>
  <si>
    <t>Changsha;Regina</t>
  </si>
  <si>
    <t>Hunan University;University of Regina</t>
  </si>
  <si>
    <t>60032356;60030101</t>
  </si>
  <si>
    <t>He M.</t>
  </si>
  <si>
    <t>UAV pose estimation using POSIT algorithm</t>
  </si>
  <si>
    <t>10.4156/jdcta.vol5.issue4.2</t>
  </si>
  <si>
    <t>2-s2.0-79955698827</t>
  </si>
  <si>
    <t>['wing deformations', 'wing angle', 'tail wing', 'structure interaction', 'square value', 'semiempirical reduced', 'rights reserved', 'quantitatively examined', 'paper addresses', 'ornithopters need', 'ornithopter model', 'order flapping', 'numerically simulate', 'mean value', 'main wing', 'flapping frequency', 'finite values', 'chordwise directions', 'bioinspired ornithopter', 'american institute', 'aeroelastic response']</t>
  </si>
  <si>
    <t>This paper addresses the flapping frequency-dependent trim flight characteristics of a bioinspired ornithopter. An integrative ornithopter flight simulator including a modal-based flexible multibody dynamics solver, a semiempirical reduced-order flapping-wing aerodynamic model, and their loosely coupled fluid-structure interaction are used to numerically simulate the ornithopter flight characteristics. The effect of the fluid-structure interaction of the main wing is quantitatively examined by comparing the wing deformations in both spanwise and chordwise directions, with and without aerodynamic loadings, and it shows that the fluid-structure interaction created a particular phase delay between the imposed wing motion and the aeroelastic response of the main wing and tail wing. The trimmed level flight conditions of the ornithopter model are found to satisfy the weak convergence criteria, which signifies that the longitudinal flight state variables of ornithopters need to be bounded and that the mean value of the variables are converged to the finite values. Unlike conventional fixed-wing aerial vehicles, the longitudinal flight state variables, such as forward flight speed, body pitch attitude, and tail-wing angle of attack in trimmed level flight, showed stable limit-cycle oscillatory behaviors with the flapping frequency as the dominant oscillating frequency. The mean body pitch attitude and tail-wing angle, and the root-mean-square value of the body pitch attitude, decreased as the flapping frequency increased. In addition, the mean forward flight speed is found to almost linearly increase with the flapping frequency. Copyright ¬© 2011 by the American Institute of Aeronautics and Astronautics, Inc. All rights reserved.</t>
  </si>
  <si>
    <t>667-677</t>
  </si>
  <si>
    <t>May-June 2011</t>
  </si>
  <si>
    <t>60032144;60032144;60068719-110138768;60032144</t>
  </si>
  <si>
    <t>56011472400;36915356600;9839352000;15848426300</t>
  </si>
  <si>
    <t>Lee, Jun Seong;Kim, Joong Kwan;Kim, Dae Kwan;Han, Jae Hung</t>
  </si>
  <si>
    <t>Daejon;Daejeon;</t>
  </si>
  <si>
    <t>Korea Aerospace Research Institute;Korea Advanced Institute of Science and Technology;Satellite Control System Department</t>
  </si>
  <si>
    <t>60068719;60032144;110138768</t>
  </si>
  <si>
    <t>Lee J.S.</t>
  </si>
  <si>
    <t>Longitudinal flight dynamics of bioinspired ornithopter considering fluid-structure interaction</t>
  </si>
  <si>
    <t>10.2514/1.53354</t>
  </si>
  <si>
    <t>2-s2.0-79955781391</t>
  </si>
  <si>
    <t>NIRG-08-91651</t>
  </si>
  <si>
    <t>['translocation times', 'translocation time', 'synthetic nanopores', 'surface chemistry', 'subnanometre increments', 'specific interactions', 'specific binding', 'rights reserved', 'pore walls', 'pore diameters', 'olfactory sensilla', 'nanopore diameters', 'molecule analytes', 'mobile ligands', 'ligand affinity', 'insect antennae', 'individual proteins', 'high throughput', 'eliminated non', 'dynamic variation', 'different proteins', 'combined analysis', 'coating nanopores', 'allows fine']</t>
  </si>
  <si>
    <t>Synthetic nanopores have been used to study individual biomolecules in high throughput, but their performance as sensors does not match that of biological ion channels. Challenges include control of nanopore diameters and surface chemistry, modification of the translocation times of single-molecule analytes through nanopores, and prevention of non-specific interactions with pore walls. Here, inspired by the olfactory sensilla of insect antennae, we show that coating nanopores with a fluid lipid bilayer tailors their surface chemistry and allows fine-tuning and dynamic variation of pore diameters in subnanometre increments. Incorporation of mobile ligands in the lipid bilayer conferred specificity and slowed the translocation of targeted proteins sufficiently to time-resolve translocation events of individual proteins. Lipid coatings also prevented pores from clogging, eliminated non-specific binding and enabled the translocation of amyloid-beta (AŒ≤) oligomers and fibrils. Through combined analysis of their translocation time, volume, charge, shape and ligand affinity, different proteins were identified. ¬© 2011 Macmillan Publishers Limited. All rights reserved.</t>
  </si>
  <si>
    <t>253-260</t>
  </si>
  <si>
    <t>60025778;60025778;60025778;60025778;60004862;60004862;60030612;60025778</t>
  </si>
  <si>
    <t>57191575153;57199379173;8835462200;35389657900;45761448000;55352687200;12780910500;35494134200</t>
  </si>
  <si>
    <t>Yusko, Erik C.;Johnson, Jay M.;Majd, Sheereen;Prangkio, Panchika;Rollings, Ryan C.;Li, Jiali;Yang, Jerry;Mayer, Michael</t>
  </si>
  <si>
    <t>San Diego;Ann Arbor;Fayetteville</t>
  </si>
  <si>
    <t>University of California, San Diego;University of Michigan, Ann Arbor;University of Arkansas</t>
  </si>
  <si>
    <t>60030612;60025778;60004862</t>
  </si>
  <si>
    <t>Yusko E.C.</t>
  </si>
  <si>
    <t>Controlling protein translocation through nanopores with bio-inspired fluid walls</t>
  </si>
  <si>
    <t>NNANO201112</t>
  </si>
  <si>
    <t>10.1038/nnano.2011.12</t>
  </si>
  <si>
    <t>2-s2.0-79955802477</t>
  </si>
  <si>
    <t>['thermal dissipation', 'reversible inhibition', 'psii antennae', 'potential activity', 'pn ).', 'photosystem ii', 'night temperature', 'lnt treatment', 'fm ).', 'excessive energy', 'electron transport', 'decreased relative', 'clearly reduced', 'chlorophyll fluorescence']</t>
  </si>
  <si>
    <t>Tomato (Lycopersicon esculentum Mill.) leaves were subjected to a low night temperature (LNT; 9¬∞C) for 3, 6, or 9 d, followed by recovery for 9 d at 15¬∞C. Tomato leaves subjected to a night temperature of 15¬∞C were used as controls. Changes in photosynthesis, chlorophyll fluorescence, and the allocation of absorbed light energy were studied. LNT treatment for 3, 6, or 9 d resulted in the reversible inhibition of the net photosynthetic rate (Pn).The potential activity of photosystem II (PSII; Fv/Fo) was clearly reduced and showed greater sensitivity to LNT treatment than the maximum quantum efficiency of PSII (Fv/Fm). The decline in the actual photochemical efficiency of PSII reaction centres (Œ¶PSII) was attributed to a decrease in the photochemical quenching coefficient (qP) and the efficiency of excitation energy capture by open PSII centres (Fv'/Fm'). Meanwhile, the rate of electron transport (ETR) decreased relative to control tomato leaves, and the allocation of light energy absorbed by PSII antennae into the photochemical reaction centres (P) decreased, whereas the allocations to thermal dissipation (D) and excessive energy (E) increased. The effect of LNT treatment at 9¬∞C for up to 9 d on PSII was reversible.</t>
  </si>
  <si>
    <t>91-96</t>
  </si>
  <si>
    <t>Journal of Horticultural Science and Biotechnology</t>
  </si>
  <si>
    <t>60002299;60002299;60002299;60002299;60002299;60002299</t>
  </si>
  <si>
    <t>57211089422;16064082300;35235815300;14621005700;37862407200;35739176700</t>
  </si>
  <si>
    <t>Liu, Y. F.;Li, T. L.;Xu, T.;Qi, M. F.;Xu, C. Q.;Qi, H. Y.</t>
  </si>
  <si>
    <t>Shenyang</t>
  </si>
  <si>
    <t>Shenyang Agricultural University</t>
  </si>
  <si>
    <t>Effect of low night temperature treatment and recovery on photosynthesis and the allocation of absorbed light energy in tomato (Lycopersicon esculentum Mill.) leaves</t>
  </si>
  <si>
    <t>10.1080/14620316.2011.11512731</t>
  </si>
  <si>
    <t>2-s2.0-79956293340</t>
  </si>
  <si>
    <t>['wcdma users', 'voice activity', 'user detection', 'supported within', 'peak load', 'network capacity', 'mobile technologies', 'major determinant', 'improve upon', 'given quality', 'economic value', 'economic usefulness', 'bandwidth efficiency']</t>
  </si>
  <si>
    <t>Adaptive antenna gain | Multiuser detection | Network capacity | QoS | WCDMA</t>
  </si>
  <si>
    <t>The economic value on network capacity has made it a major determinant in the design of any generation of mobile technologies. For any multi-user cellular system, the measure of its economic usefulness is the peak load that can be supported within a given quality and service (QoS) availability. In this paper, we improve upon the existing Wideband Code Division Multiple Access (WCDMA) user capacity expressions in single and multi cell environments for the uplink, by integrating new parameters that affect the system. Specifically, we study and report the effect of multi-user detection and adaptive antenna gain on WCDMA users' capacity in the presence of loading, voice activity, sectorization, power control factor and bandwidth efficiency. ¬© Canadian Center of Science and Education.</t>
  </si>
  <si>
    <t>117-132</t>
  </si>
  <si>
    <t>Modern Applied Science</t>
  </si>
  <si>
    <t>60105340;60023532;60017980</t>
  </si>
  <si>
    <t>36010852100;28567702600;6507380533</t>
  </si>
  <si>
    <t>Isabona, Joseph;Ekpenyong, Moses;Azi, Samuel</t>
  </si>
  <si>
    <t>Nigeria;Nigeria;Nigeria</t>
  </si>
  <si>
    <t>Benin;Uyo;Benin</t>
  </si>
  <si>
    <t>Benson Idahosa University;University of Uyo;University of Benin</t>
  </si>
  <si>
    <t>Isabona J.</t>
  </si>
  <si>
    <t>Enhanced spectral utilization of 3G WCDMA-based FDD mode in the uplink transmission</t>
  </si>
  <si>
    <t>10.5539/mas.v5n1p117</t>
  </si>
  <si>
    <t>2-s2.0-79956316394</t>
  </si>
  <si>
    <t>['tunisia due', 'tidal currents', 'tidal channels', 'southeastern tunisia', 'sedimentary dynamic', 'sandy beaches', 'originated mainly', 'multiple origins', 'morphological landscape', 'morphological evolution', 'mineralogical analyses', 'main objective', 'geological formations', 'flood tide', 'ebb tide', 'clay minerals', 'board swamp', 'allowed us']</t>
  </si>
  <si>
    <t>Evolution | Sedimentology | Tidal channels | Tidal currents</t>
  </si>
  <si>
    <t>The archipelago of Kneiss in the Gulf of Gabes (southeastern Tunisia) is an environment of multiple origins. It is unique in its genre in Tunisia due to the variety of its morphological landscape (sea-board swamp, cliffs, sandy beaches and islets that emerge from high basements). It is characterized by the presence of submerged tidal channels. The main objective of this work is to characterize the components that contribute to the sedimentary dynamic at the level of those channels. The results of granolithic and mineralogical analyses of surface sediments taken at the level of the tidal channels have allowed us to identify the origin of the sediments and specify the factors and the phenomena that contribute to their transport and deposit. These results have shown that the sands of the tidal channels present a decreasing granolithic filing from the downstream to the upstream, indicating that the action of the tidal currents is more important during the flood tide than during the ebb tide. These findings also show that the mode of transport is exclusively the roll of the tidal currents. The clay and non-clay minerals of surface sediments may have originated mainly from the geological formations that appear in the hinterland. Analysis of aerial photographs shows that the tidal channels present a morphological evolution. ¬© 2011 IAHS Press.</t>
  </si>
  <si>
    <t>498-506</t>
  </si>
  <si>
    <t>Hydrological Sciences Journal</t>
  </si>
  <si>
    <t>60091645;60091645</t>
  </si>
  <si>
    <t>35793661100;26635165600</t>
  </si>
  <si>
    <t>Bali, M.;Gueddari, M.</t>
  </si>
  <si>
    <t>Tunisia</t>
  </si>
  <si>
    <t>Tunis</t>
  </si>
  <si>
    <t>Universit√© de Tunis El Manar, Facult√© des Sciences de Tunis</t>
  </si>
  <si>
    <t>Bali M.</t>
  </si>
  <si>
    <t>The tidal channels around the Islands of Kneiss, Tunisia: Sedimentology and evolution</t>
  </si>
  <si>
    <t>10.1080/02626667.2011.563240</t>
  </si>
  <si>
    <t>2-s2.0-79956330322</t>
  </si>
  <si>
    <t>['ultrasonic waves', 'ultrasonic transducer', 'ultrasonic homogenizer', 'ultrasonic cavitation', 'tungsten tip', 'simultaneously transmitted', 'simple device', 'rights reserved', 'pfoa ),', 'perfluorooctanoic acid', 'microwave waveguide', 'microwave applicator', 'microwave antenna', 'example water', 'easily generated', 'aqueous medium', 'aqueous media', 'aops ).']</t>
  </si>
  <si>
    <t>Microwave discharged liquid plasma | Microwaves | Perfluorinated acid | Ultrasonic cavitation | Wastewater treatment</t>
  </si>
  <si>
    <t>A simplified and energy-saving integrated device consisting of a microwave applicator and an ultrasonic homogenizer has been fabricated to generate liquid plasma in a medium possessing high dielectric factors, for example water. The microwave waveguide and the ultrasonic transducer were interconnected through a tungsten/titanium alloy stick acting both as the microwave antenna and as the horn of the ultrasonic homogenizer. Both microwaves and ultrasonic waves are simultaneously transmitted to the aqueous media through the tungsten tip of the antenna. The microwave discharge liquid plasma was easily generated in solution during ultrasonic cavitation. The simple device was evaluated by carrying out the degradation of the perfluorooctanoic acid (PFOA), a system highly recalcitrant to degradation by conventional advanced oxidation processes (AOPs). PFOA is 59% degraded in an aqueous medium after only 90 s of irradiation by the plasma. Intermediates were identified by electrospray mass spectral techniques in the negative ion mode. ¬© 2011 Elsevier B.V. All rights reserved.</t>
  </si>
  <si>
    <t>938-942</t>
  </si>
  <si>
    <t>Ultrasonics Sonochemistry</t>
  </si>
  <si>
    <t>60002784-60025141;60015123;60025141;60015197</t>
  </si>
  <si>
    <t>56922466900;55628549768;35376869500;7005464134</t>
  </si>
  <si>
    <t>Horikoshi, Satoshi;Sato, Susumu;Abe, Masahiko;Serpone, Nick</t>
  </si>
  <si>
    <t>Japan;Italy;Japan;Japan</t>
  </si>
  <si>
    <t>Tokyo;Pavia;Tokyo;Tokyo</t>
  </si>
  <si>
    <t>Tokyo University of Science;Universit√† degli Studi di Pavia;Toyo University;Sophia University</t>
  </si>
  <si>
    <t>60025141;60015197;60015123;60002784</t>
  </si>
  <si>
    <t>Horikoshi S.</t>
  </si>
  <si>
    <t>A novel liquid plasma AOP device integrating microwaves and ultrasounds and its evaluation in defluorinating perfluorooctanoic acid in aqueous media</t>
  </si>
  <si>
    <t>S1350417711000046</t>
  </si>
  <si>
    <t>10.1016/j.ultsonch.2011.01.003</t>
  </si>
  <si>
    <t>2-s2.0-79956337372</t>
  </si>
  <si>
    <t>['retrieval methods', 'results show', 'previously presented', 'measurement plane', 'measured field', 'gives results', 'field transformations', 'correct phase', 'better accuracy', 'antenna diagnostics', 'also tested', 'agree well']</t>
  </si>
  <si>
    <t>Phase-retrieval from measured phaseless field data is of interest for various applications including electromagnetic dosimetry, electromagnetic compatibility investigations, near-field to far-field transformations and antenna diagnostics. In this study two phase-retrieval methods, namely the adjoint field method and the phase angle gradient method, are compared using 3D numerical test cases. The methods were previously presented by us, but the adjoint field method was at that time only implemented in 2D. In this study the adjoint field method has been extended to 3D, which makes it possible to test the method for more realistic test cases and to compare it with the phase angle gradient method. The results show that the phase angle gradient method is able to retrieve the phase with better accuracy than the adjoint field method. Moreover it gives results that agree well with correct phase. The phase angle gradient method was also tested with measured magnetic field. The obtained phase angles on a measurement plane in front of the source gave calculated field amplitudes that agree well with measured field.</t>
  </si>
  <si>
    <t>239-253</t>
  </si>
  <si>
    <t>60000990;60000990;60000990;60000990</t>
  </si>
  <si>
    <t>56074483800;9269248700;56536189200;7201452148</t>
  </si>
  <si>
    <t>Johansson, M.;Fhager, A.;Lui, H. S.;Persson, M.</t>
  </si>
  <si>
    <t>Sweden</t>
  </si>
  <si>
    <t>Gothenburg</t>
  </si>
  <si>
    <t>Chalmers University of Technology</t>
  </si>
  <si>
    <t>Johansson M.</t>
  </si>
  <si>
    <t>Comparison between two phase-retrieval methods for electromagnetic source modeling</t>
  </si>
  <si>
    <t>10.2528/PIERB11020507</t>
  </si>
  <si>
    <t>2-s2.0-79956343819</t>
  </si>
  <si>
    <t>['waveform diversity', 'transmit antennas', 'target parameters', 'system performance', 'stealthy target', 'spatial stepped', 'radar system', 'matching output', 'larger degrees', 'input multiple', 'important role', 'geometry configurations', 'effectively counteract', 'dof ),', 'coherent cumulation', 'bistatic multiple']</t>
  </si>
  <si>
    <t>Bistatic multiple-input multiple-output (MIMO) radar can improve the system performance for obtaining the waveform diversity and larger degrees of freedom (DoF), and effectively counteract the stealthy target for its transmit antennas and receive antennas separated placement. Similarly with the conventional bistatic radar, the geometry configurations of bistatic MIMO radar also play an important role in radar system's performance. Aimed at considering these effects of geometry configurations on the performance for bistatic MIMO radar, in this paper the extended ambiguity function is defined as the coherent cumulation of the matching output of all channels, where the information of the system geometry configuration is included in the received signal model. This new ambiguity function can be used to characterize the local and global resolution properties of the whole radar systems instead of only considering transmitted waveforms in Woodward's. In addition, some examples with the varying system configurations or target parameters are given to illustrate their effects, where the spatial stepped-frequency signal set (a quasi-orthogonal waveform set) is used. The simulation results demonstrate that the more approaching monostatic MIMO radar case, the better ambiguity properties of time-delay and Doppler for bistatic MIMO radar.</t>
  </si>
  <si>
    <t>117-133</t>
  </si>
  <si>
    <t>60024350;60024350;60024350;60024350;60024350</t>
  </si>
  <si>
    <t>36951561800;57192491402;36740673300;36049094500;7203003415</t>
  </si>
  <si>
    <t>Chen, H. W.;Li, X.;Yang, J.;Zhou, W.;Zhuang, Z. W.</t>
  </si>
  <si>
    <t>Effects of geometry configurations on ambiguity properties for bistatic MIMO radar</t>
  </si>
  <si>
    <t>10.2528/PIERB11032803</t>
  </si>
  <si>
    <t>2-s2.0-79956366292</t>
  </si>
  <si>
    <t>European Commission</t>
  </si>
  <si>
    <t>EC</t>
  </si>
  <si>
    <t>['optimal fraction', 'network mimo', 'multicell frequency', 'lower bound', 'k single', 'csi ),', 'coherence time', 'channel training', 'channel needs', 'central station', 'backhaul capacity', 'applied codebooks', 'analytical results', 'accurate approximations']</t>
  </si>
  <si>
    <t>Channel estimation | coordinated multi-point (CoMP) | imperfect channel state information (CSI) | multicell processing | network MIMO | random matrix theory</t>
  </si>
  <si>
    <t>We consider a multicell frequency-selective fading uplink channel (network MIMO) from K single-antenna user terminals (UTs) to B cooperative base stations (BSs) with M antennas each. The BSs, assumed to be oblivious of the applied codebooks, forward compressed versions of their observations to a central station (CS) via capacity limited backhaul links. The CS jointly decodes the messages from all UTs. Since the BSs and the CS are assumed to have no prior channel state information (CSI), the channel needs to be estimated during its coherence time. Based on a lower bound of the ergodic mutual information, we determine the optimal fraction of the coherence time used for channel training, taking different path losses between the UTs and the BSs into account. We then study how the optimal training length is impacted by the backhaul capacity. Although our analytical results are based on a large system limit, we show by simulations that they provide very accurate approximations for even small system dimensions. ¬© 2011 IEEE.</t>
  </si>
  <si>
    <t>2824-2833</t>
  </si>
  <si>
    <t>1053587X</t>
  </si>
  <si>
    <t>IEEE Transactions on Signal Processing</t>
  </si>
  <si>
    <t>60006662;60006662;60026638</t>
  </si>
  <si>
    <t>Hoydis, Jakob;Kobayashi, Mari;Debbah, M√©rouane</t>
  </si>
  <si>
    <t>Finland;France</t>
  </si>
  <si>
    <t>Espoo;Gif-sur-Yvette</t>
  </si>
  <si>
    <t>Nokia Corporation;SUPELEC Campus de Gif</t>
  </si>
  <si>
    <t>60026638;60006662</t>
  </si>
  <si>
    <t>Optimal channel training in uplink network MIMO systems</t>
  </si>
  <si>
    <t>10.1109/TSP.2011.2129513</t>
  </si>
  <si>
    <t>2-s2.0-79957480298</t>
  </si>
  <si>
    <t>Science and Technology Facilities Council</t>
  </si>
  <si>
    <t>PP/E007929/1</t>
  </si>
  <si>
    <t>STFC</t>
  </si>
  <si>
    <t>['vhf radar', 'three radars', 'svalbard radar', 'subauroral region', 'subauroral latitudes', 'steerable antenna', 'polar cap', 'pmrafs measured', 'plasma structuring', 'one correspondence', 'low elevation', 'imf ),', 'events implies', 'copyright 2011', 'clear evidence', 'almost one', '33 min', '1300 ut', '10 min']</t>
  </si>
  <si>
    <t>A number of poleward moving events were observed between 1130 and 1300 UT on 11 February 2004, during periods of southward interplanetary magnetic field (IMF), while the steerable antenna of the European Incoherent Scatter (EISCAT) Svalbard radar (ESR) and the Troms VHF radar pointed nearly northward at low elevation. In this interval, simultaneous SuperDARN CUTLASS Finland radar measurements showed poleward moving radar aurora forms (PMRAFs) which appeared very similar to the density enhancements observed by the ESR northward pointing antenna. These events appeared quasiperiodically with a period of about 10 min. Comparing the observations from the above three radars, it is inferred that there is an almost one-to-one correspondence between the poleward moving plasma concentration enhancements (PMPCEs) observed by the ESR and the VHF radar and the PMRAFs measured by the CUTLASS Finland radar. These observations are consistent with the interpretation that the polar cap patch material was generated by photoionization at subauroral latitudes and that the plasma was structured by bursts of magnetopause reconnection giving access to the polar cap. There is clear evidence that plasma structuring into patches was dependent on the variability in IMF By. The duration of these events implies that the average evolution time of the newly opened flux tubes from the subauroral region to the polar cap was about 33 min. Copyright 2011 by the American Geophysical Union.</t>
  </si>
  <si>
    <t>A05308</t>
  </si>
  <si>
    <t>60002033;60002033;60002033;60023254;60023254-60012197;60010348;60002033;60002033;60002033;60002033;60023254;60033125</t>
  </si>
  <si>
    <t>24367592100;8702881700;36038664100;55414914100;7101631674;7004451418;11440512500;7404097125;24331723600;7409462763;6601969442;7103210716</t>
  </si>
  <si>
    <t>Zhang, Q. H.;Zhang, B. C.;Liu, R. Y.;Dunlop, M. W.;Lockwood, M.;Moen, J.;Yang, H. G.;Hu, H. Q.;Hu, Z. J.;Liu, S. L.;McCrea, I. W.;Lester, M.</t>
  </si>
  <si>
    <t>United Kingdom;United Kingdom;United Kingdom;Norway;China</t>
  </si>
  <si>
    <t>Leicester;Didcot;Reading;Oslo;Xiamen</t>
  </si>
  <si>
    <t>University of Leicester;Rutherford Appleton Laboratory;University of Reading;Universitetet i Oslo;State Oceanic Administration China</t>
  </si>
  <si>
    <t>60033125;60023254;60012197;60010348;60002033</t>
  </si>
  <si>
    <t>Zhang Q.H.</t>
  </si>
  <si>
    <t>On the importance of interplanetary magnetic field B&lt;inf&gt;y&lt;/inf&gt; on polar cap patch formation</t>
  </si>
  <si>
    <t>10.1029/2010JA016287</t>
  </si>
  <si>
    <t>2-s2.0-79957494844</t>
  </si>
  <si>
    <t>['visualised field', 'uses non', 'twenty mwas', 'transected parallel', 'tissue ablation', 'spherical image', 'present study', 'mwa correlates', 'microwave ablation', 'measured tcz', 'mean distance', 'marked circumferentially', 'liver tumours', 'liver tissue', 'dynamic feedback', 'coagulative necrosis', 'biliary association', 'antenna insertion', '45 w']</t>
  </si>
  <si>
    <t>Colour doppler | Liver | Microwave ablation | Tumour</t>
  </si>
  <si>
    <t>Introduction: Microwave ablation (MWA) uses non-ionising thermal energy to cause cell death by coagulative necrosis. Colour Doppler ultrasound (US) produces a spherical image during tissue ablation that appears to approximate the microwave near field (MNF) in shape and size. The aim of the present study was to determine whether colour Doppler US images observed during microwave ablation correlate with the actual thermocoagulation zone (TCZ) observed in liver tissue. Methods: Twenty MWAs were performed in ex vivo bovine liver using a 915-MHz ablation antenna set to 45 W for 6 min concomitant with Doppler US imaging. The edges of spherical images observed with colour Doppler US were marked circumferentially in the tissue. The tissue was transected parallel to the angle of antenna insertion, and the distances between methylene blue markings and the TCZ were measured. Results: The images observed using colour Doppler US were similar in size and shape to the actual TCZ observed in the tissue. The mean distance between the observed colour Doppler US field diameter and the measured TCZ was 2 ¬± 1 mm. Conclusions: Using colour Doppler US, the visualised field during MWA correlates with the TCZ in an ex vivo bovine liver model. Real-time, dynamic feedback of the treatment area may increase the effectiveness of MWA for liver tumours in vivo. ¬© 2011 International Hepato-Pancreato-Biliary Association.</t>
  </si>
  <si>
    <t>400-403</t>
  </si>
  <si>
    <t>1365182X</t>
  </si>
  <si>
    <t>HPB</t>
  </si>
  <si>
    <t>60030824;60030824;60030824;60030824;60030824;60030824</t>
  </si>
  <si>
    <t>51763144900;26533823900;56789023300;6603490656;23100502700;6701415088</t>
  </si>
  <si>
    <t>Byrd, Jim F.;Agee, Neal;McKillop, Iain H.;Sindram, David;Martinie, John B.;Iannitti, David A.</t>
  </si>
  <si>
    <t>Charlotte</t>
  </si>
  <si>
    <t>Carolinas Medical Center</t>
  </si>
  <si>
    <t>Byrd J.F.</t>
  </si>
  <si>
    <t>Colour doppler ultrasonography provides real-time microwave field visualisation in an ex vivo porcine model</t>
  </si>
  <si>
    <t>S1365182X15304512</t>
  </si>
  <si>
    <t>10.1111/j.1477-2574.2011.00302.x</t>
  </si>
  <si>
    <t>2-s2.0-79957549508</t>
  </si>
  <si>
    <t>['using matlab', 'three types', 'test routes', 'selected site', 'reliable calculation', 'radiation pattern', 'prediction results', 'prediction pattern', 'performance evaluation', 'percentage difference', 'operating conditions', 'field measurements', 'elements spacing', 'cells used', 'arrival distributions', 'array elements', 'array antennas', 'array antenna', 'antenna used', '3 %).']</t>
  </si>
  <si>
    <t>Array Antennas | Mobile Base Station | Radiation Pattern</t>
  </si>
  <si>
    <t>The performance evaluation of a mobile base station antenna can be done by measurements on test routes or by calculations using measured direction-of-arrival distributions and the measured or calculated radiation pattern of the antenna. Measurements on antennas of mobile base stations require a lot of effort in cells used in the cities; therefore, a reliable calculation-based evaluation method would be useful. In this paper, a variety of operating conditions are considered in determining the antenna array pattern, such as the number of array elements and elements spacing. The objective of this work is the introduction of some types of array antennas used in mobile communication systems, and discussing the suitability of array antenna for GSM base stations. The theoretical results obtained for the three types of array antennas are compared with respect to the half power beam-width, the gain, and the radiation pattern, using MATLAB. As an example measurements obtained from a selected site using the latest tools available (TEMS) are based on radiation pattern,half power beam-width, and the gain of the base station antennas. These results are compared with prediction pattern of the antenna used by the selected site. The differences between prediction results and the field measurements are given in this paper as a percentage difference. The normalized mean absolute difference is equal to (12.3%). ¬© Eurojournals Publishing, Inc. 2011.</t>
  </si>
  <si>
    <t>249-257</t>
  </si>
  <si>
    <t>60087639;60087639</t>
  </si>
  <si>
    <t>38562061000;57210007554</t>
  </si>
  <si>
    <t>Saeid, Sabah Hawar;Ahmed, Saba Fadhel</t>
  </si>
  <si>
    <t>Iraq</t>
  </si>
  <si>
    <t>Kirkuk</t>
  </si>
  <si>
    <t>University of Kirkuk</t>
  </si>
  <si>
    <t>Saeid S.</t>
  </si>
  <si>
    <t>Study and assessment of performance of mobile phones base stations antennas using matlab and teams</t>
  </si>
  <si>
    <t>2-s2.0-79957573447</t>
  </si>
  <si>
    <t>Emirates Foundation</t>
  </si>
  <si>
    <t>2009/075</t>
  </si>
  <si>
    <t>['wsns ).', 'wsn environments', 'wake scheduling', 'wake management', 'vulnerable even', 'typically addressed', 'simple attacks', 'security coverage', 'secure form', 'providing security', 'practically unchanged', 'powerful technique', 'popular tool', 'past decade', 'new technique', 'major drawback', 'local monitoring', 'improving security', 'given showing', 'energy savings', 'energy consumption', 'enables sleep', 'currently practiced', 'constrained systems', 'analytical proof', 'allow operation', 'adversarial nodes', '100 times']</t>
  </si>
  <si>
    <t>local monitoring | malicious nodes. | Sensor networks | sleep/wake techniques | wake-up antenna</t>
  </si>
  <si>
    <t>Over the past decade, local monitoring has been shown to be a powerful technique for improving security in multihop wireless sensor networks (WSNs). Indeed, local monitoring-based security algorithms are becoming the most popular tool for providing security in WSNs. However, local monitoring as it is currently practiced is costly in terms of energy consumption, a major drawback for energy-constrained systems such as WSNs. In WSN environments, the scarce power resources are typically addressed through sleep-wake scheduling of the nodes. However, sleep-wake scheduling techniques in WSNs are vulnerable even to simple attacks. In this paper, a new technique is proposed that promises to allow operation of WSNs in a manner that is both energy-efficient and secure. The proposed technique combines local monitoring with a novel, more secure form of sleep-wake scheduling. The latter is a new methodology dubbed Elmo (Energy Aware Local MOnitoring in Sensor Networks), which enables sleep-wake management in a secure manner even in the face of adversarial nodes that choose not to awaken nodes responsible for monitoring their traffic. An analytical proof is given showing that security coverage is not weakened under Elmo. Moreover, ns-2 simulation results show that the performance of local monitoring is practically unchanged, while energy savings of 20 to 100 times are achieved, depending on the scenario ¬© 2011 IEEE.</t>
  </si>
  <si>
    <t>523-536</t>
  </si>
  <si>
    <t>IEEE Transactions on Dependable and Secure Computing</t>
  </si>
  <si>
    <t>Khalil, Issa M.</t>
  </si>
  <si>
    <t>United Arab Emirates</t>
  </si>
  <si>
    <t>Al Ain</t>
  </si>
  <si>
    <t>United Arab Emirates University</t>
  </si>
  <si>
    <t>Khalil I.M.</t>
  </si>
  <si>
    <t>ELMO: Energy aware local monitoring in sensor networks</t>
  </si>
  <si>
    <t>10.1109/TDSC.2010.74</t>
  </si>
  <si>
    <t>2-s2.0-79957590723</t>
  </si>
  <si>
    <t>['¬© 2005', 'several decades', 'rights reserved', 'research institutes', 'reference antenna', 'reduced due', 'receiving signals', 'physical size', 'patch antennas', 'microwave applications', 'medium gain', 'maximum gain', 'low cost', 'light weight', 'integrated circuits', 'increasing demand', 'impedance matching', 'frequency 60ghz', 'feeding element', 'end systems', 'electronic systems', 'attractive antennas', 'antenna maintains', '20011 jatit']</t>
  </si>
  <si>
    <t>Square patch | Substrate materials</t>
  </si>
  <si>
    <t>The demand of small size electronic systems has been increasing for several decades. The physical size of systems is reduced due to advancements in integrated circuits. With reduction in size of electronic systems, there is also an increasing demand of small and low cost antennas. Patch antennas are one of the most attractive antennas for integrated RF front-end systems due to their compatibility with microwave integrated circuits. To fulfill the demand of integrated RF front-end systems, a design of micro strip patch antenna for 60GHz microwave applications has been introduced. This antenna maintains a maximum gain of 7.91dB for far field region with respect to paraboloidal rectangular aperture antenna. It is actually a coaxial probe fed antenna for impedance matching with 50 ohms coaxial cable. This antenna works well in the frequency 60GHz with a maximum at 60.15GHZ. It is basically a low cost, light weight, medium gain and narrow band antenna for microwave applications such as a feeding element for other antennas and in research institutes as a reference antenna. It can also be used at the output of signal conditioning circuit for receiving signals from micro electromechanical sensors. ¬© 2005-20011 JATIT &amp; LIS. All rights reserved.</t>
  </si>
  <si>
    <t>97-106</t>
  </si>
  <si>
    <t>Journal of Theoretical and Applied Information Technology</t>
  </si>
  <si>
    <t>60079446;;60079446;60079446;60079446;60079446;60079446</t>
  </si>
  <si>
    <t>35103171000;57221297324;37041210500;57220043625;36135595500;38661753500;38661089300</t>
  </si>
  <si>
    <t>Rakesh, D.;Rakesh Kumar, P.;Khan, Habibulla;Sri Kavya, K. C.H.;Madhav, B. T.P.;Prabhu Kumar, K.;Bala Durga Prasad, S.</t>
  </si>
  <si>
    <t>Vaddeswaram</t>
  </si>
  <si>
    <t>K L Deemed to be University</t>
  </si>
  <si>
    <t>Rakesh D.</t>
  </si>
  <si>
    <t>Performance evaluation of microstrip square patch antenna on different substrate materials</t>
  </si>
  <si>
    <t>2-s2.0-79957605153</t>
  </si>
  <si>
    <t>['useful methodology', 'study demonstrates', 'spatial resolution', 'segmentation scale', 'scale geobia', 'scale dependent', 'scale approach', 'salt marsh', 'relative benefit', 'reduced within', 'quantization level', 'potential importance', 'overall accuracy', 'optimal segmentation', 'occurrence matrix', 'multiple scales', 'marsh classes', 'level co', 'individual classes', 'glcm texture', 'classify vegetation', 'bare mud', 'ancillary data', 'aerial imagery', '71 vs', '62 ).']</t>
  </si>
  <si>
    <t>This study used geographic object-based image analysis (GEOBIA) with very high spatial resolution (VHR) aerial imagery (0.3 m spatial resolution) to classify vegetation, channel and bare mud classes in a salt marsh. Three classification issues were investigated in the context of segmentation scale: (1) a comparison of single- and multi-scale GEOBIA using spectral bands, (2) the relative benefit of incorporating texture derived from the grey-level co-occurrence matrix (GLCM) in classifying the salt marsh features in single- and multi-scale GEOBIA and (3) the effect of quantization level of GLCM texture in the context of multi-scale GEOBIA. The single-scale GEOBIA experiments indicated that the optimal segmentation was both class and scale dependent. Therefore, the single-scale approach produced an only moderately accurate classification for all marsh classes. A multi-scale approach, however, facilitated the use of multiple scales that allowed the delineation of individual classes with increased between-class and reduced within-class spectral variation. With only spectral bands used, the multi-scale approach outperformed the single-scale GEOBIA with an overall accuracy of 82% vs. 76% (Kappa of 0.71 vs. 0.62). The study demonstrates the potential importance of ancillary data, GLCM texture, to compensate for limited between-class spectral discrimination. For example, gains in classification accuracies ranged from 3% to 12% when the GLCM mean texture was included in the multi-scale GEOBIA. The multi-scale classification overall accuracy varied with quantization level of the GLCM texture matrix. A quantization level of 2 reduced misclassifications of channel and bare mud and generated a statistically higher classification than higher quantization levels. Overall, the multiscale GEOBIA produced the highest classification accuracy. The multi-scale GEOBIA is expected to be a useful methodology for creating a seamless spatial database of marsh landscape features to be used for further geographic information system (GIS) analyses. ¬© 2011 Taylor &amp; Francis.</t>
  </si>
  <si>
    <t>2825-2850</t>
  </si>
  <si>
    <t>60029747;60021143;60029747;60029747</t>
  </si>
  <si>
    <t>57219041618;7201772493;7101605237;40360965400</t>
  </si>
  <si>
    <t>Kim, Minho;Warner, Timothy A.;Madden, Marguerite;Atkinson, Douglas S.</t>
  </si>
  <si>
    <t>Athens;Morgantown</t>
  </si>
  <si>
    <t>University of Georgia;West Virginia University</t>
  </si>
  <si>
    <t>60029747;60021143</t>
  </si>
  <si>
    <t>Kim M.</t>
  </si>
  <si>
    <t>Multi-scale GEOBIA with very high spatial resolution digital aerial imagery: Scale, texture and image objects</t>
  </si>
  <si>
    <t>10.1080/01431161003745608</t>
  </si>
  <si>
    <t>2-s2.0-79957608758</t>
  </si>
  <si>
    <t>CSTR-001-100701-01</t>
  </si>
  <si>
    <t>['surfaces properties', 'surface roughness', 'surface also', 'pet surface', 'n2 icp', 'icp treatment', 'icp antenna', 'francis group', 'ethylene terephthalate', 'distilled water', 'contact angle', 'chemical changes']</t>
  </si>
  <si>
    <t>Adhesion energy | inductively coupled plasma | plasma surface treatment | poly(ethylene terephthalate)</t>
  </si>
  <si>
    <t>We have investigated the effects of an inductively coupled plasma (ICP) treatment using Ar and N2 gas mixtures on the surfaces properties of poly(ethylene terephthalate) (PET) films. The Ar/N2 ICP-modified PET surfaces have been characterized by X-ray photoelectron spectroscopy, atomic force microscopy, and contact angle measurements. The experimental results reveal that ICP treatment with Ar/N2 mixture gas induces physical and chemical changes of PET surface, showing the increases of surface roughness and hydrophilic functional groups in the surface Also, the contact angle of distilled water on the surface becomes smaller with increasing RF power applied to ICP antenna, resulting in higher adhesion energy. Copyright ¬© Taylor &amp; Francis Group, LLC.</t>
  </si>
  <si>
    <t>210/[550]-217/[557]</t>
  </si>
  <si>
    <t>Molecular Crystals and Liquid Crystals</t>
  </si>
  <si>
    <t>107064784-60012704;107064784;107064784;60012704;60001170;60001170;107064784</t>
  </si>
  <si>
    <t>36664568700;14063125800;36129210100;17137322300;7202870619;55894848300;55941000700</t>
  </si>
  <si>
    <t>Han, Dong Cheul;Choi, Young Cheol;Shin, Han Jae;Kwak, Giseop;Ahn, Kwang Soon;Kim, Jae Hong;Lee, Do Kyung</t>
  </si>
  <si>
    <t>Daegu;Gyeongsan;Gumi</t>
  </si>
  <si>
    <t>Kyungpook National University;Yeungnam University;Gumi Electronics and Information Technology Research Institute</t>
  </si>
  <si>
    <t>60012704;60001170;107064784</t>
  </si>
  <si>
    <t>Han D.</t>
  </si>
  <si>
    <t>Surface properties of poly(ethylene terephthalate) films modified by inductively coupled plasma with Ar/N&lt;inf&gt;2&lt;/inf&gt; mixture gases</t>
  </si>
  <si>
    <t>10.1080/15421406.2011.566129</t>
  </si>
  <si>
    <t>2-s2.0-79957609962</t>
  </si>
  <si>
    <t>['vortex regions', 'viscous flow', 'three dimensional', 'test specimen', 'steady state', 'reverberation chambers', 'reverberation chamber', 'isite campus', 'horn throat', 'hexahedral elements', 'gaseous nitrogen', 'fluent 6', 'flow fluctuations', 'flow distribution', 'exponential horns', 'exhaust end', 'computational domain', 'central 10', '8 kg']</t>
  </si>
  <si>
    <t>Acoustic waves | CFD | Exponential horn | Muffler duct | Reverberation chamber</t>
  </si>
  <si>
    <t>Three dimensional 'steady state, incompressible, viscous flow'is simulated for the reverberation chambers and its subsystems of New Acoustic Test Facility, under realization at ISITE campus, using Computational Fluid Dynamics (CFD) technique. The computational domain is taken from horn throat to the exhaust end of muffler duct unit and is discretised with hexahedral elements. Gaseous nitrogen is the fluid medium flowing at a rate of 8 kg/s. FLUENT 6.3, commercial general purpose CFD solver is used for the analysis. The Pressure field inside the reverberation chamber, fluid impinging velocity around the central 10% region of the reverberation chamber enveloping the test specimen, flow fluctuations (vortex regions) in the exponential horns and its impact on the acoustic wave propagation and flow distribution in the muffler duct unit are studied.</t>
  </si>
  <si>
    <t>53-60</t>
  </si>
  <si>
    <t>Journal of Spacecraft Technology</t>
  </si>
  <si>
    <t>60023345;60023345</t>
  </si>
  <si>
    <t>39861411200;7102697726</t>
  </si>
  <si>
    <t>Ganganna, Rudresh;Misra, N. K.</t>
  </si>
  <si>
    <t>Indian Space Research Organization</t>
  </si>
  <si>
    <t>Ganganna R.</t>
  </si>
  <si>
    <t>Numerical simulation of flow in the reverberation chamber unit using computational fluid dynamics</t>
  </si>
  <si>
    <t>2-s2.0-79957613733</t>
  </si>
  <si>
    <t>['¬© 2005', 'thenovel quasi', 'scaled quasi', 'scaled linearly', 'rights reserved', 'return loss', 'radiation patterns', 'important advantage', 'frequency band', 'current distributions', '2011 jatit']</t>
  </si>
  <si>
    <t>E-field | H-field | HFSS | Quasi | Uniplanar | X band</t>
  </si>
  <si>
    <t>Uniplanar quasi yagi antenna has gained considerable attention recently as a method of producing a broadbandwidth antenna array with a well defined end-fire radiation pattern. An important advantage of thenovel quasi-yagi antenna designed in x-band is its ability to be scaled linearly to any frequency band. Thispaper presents simulation results of scaled quasi-yagi antenna designed to operate around 10GHz usingAgilent High frequency Structure Simulator (HFSS) software. Return loss, input impedance smith chart,radiation patterns, E-field, H-field and current distributions are simulated and presented. ¬© 2005-2011 JATIT &amp; LLS. All rights reserved.</t>
  </si>
  <si>
    <t>60079446;60079446;60079446;60079446;60079446;60079446;60079446</t>
  </si>
  <si>
    <t>38661753500;6504421074;36135595500;57220043625;38661723400;57194714003;35103171000</t>
  </si>
  <si>
    <t>Prabhu Kumar, K.;Brahmanandam, P. S.;Madhav, B. T.P.;Sri Kavya, K. Ch;Shiva Kumar, V.;Raghavendravishnu, T.;Rakesh, D.</t>
  </si>
  <si>
    <t>Prabhu Kumar K.</t>
  </si>
  <si>
    <t>Uniplanar quasi yagi antenna for channel measurements at X band</t>
  </si>
  <si>
    <t>2-s2.0-79957619661</t>
  </si>
  <si>
    <t>['tie apertures', 'radiating elements', 'important role', 'four bow', 'circular polarization', 'bandwidth enhancement', 'axial ratio', 'aperture feeding', 'antenna plays']</t>
  </si>
  <si>
    <t>In this paper, we propose the aperture feeding as a technique for bandwidth enhancement of multi-band microstrip ring antennas. In particular, we present a dual-band stacked annular-ring microstrip antenna fed by four bow-tie apertures with circular polarization. Furthermore, we show that the size and shape of the substrate that supports the radiating elements of the antenna plays an important role in the quality of the axial ratio.</t>
  </si>
  <si>
    <t>60023020;60023020</t>
  </si>
  <si>
    <t>36086395200;6603519936</t>
  </si>
  <si>
    <t>Ram√≠rez, M.;Parr√≥n, J.</t>
  </si>
  <si>
    <t>Cerdanyola del Valles</t>
  </si>
  <si>
    <t>Universitat Aut√≤noma de Barcelona</t>
  </si>
  <si>
    <t>Ram√≠rez M.</t>
  </si>
  <si>
    <t>Circularly-polarized stacked annular-ring microstrip antenna</t>
  </si>
  <si>
    <t>10.2528/PIERL11032203</t>
  </si>
  <si>
    <t>2-s2.0-79957793121</t>
  </si>
  <si>
    <t>['truncated corners', 'radiation patch', 'proposed antenna', 'notched characteristics', 'nearly omni', 'moderate gain', 'microstrip line', 'looped resonator', 'inserting closed', 'connecting open', 'back side', 'also obtained', '2ghz band', '2 ghz']</t>
  </si>
  <si>
    <t>Acompactultrawideband(UWB)antennawith3.5/5.2GHz band-notched characteristics is proposed. The proposed antenna is composed of a half elliptic annulus radiation element fed by microstrip line and a step-shaped ground plane with truncated corners. By inserting closed-looped resonating structure onto the radiation patch and connecting open-looped resonator on the back side with patch via metallic hole, the dual notched frequency bands are achieved. The numerical and experimental results exhibit a wide impedance bandwidth ranging from 3.08 to 11GHz with the dual notched bands around 3.5 and 5.2 GHz. Additionally, nearly omni-directional radiation patterns, moderate gain, and small group delay variation are also obtained.</t>
  </si>
  <si>
    <t>181-189</t>
  </si>
  <si>
    <t>55139902600;57214310839;57190311150;26656467500;57214310942</t>
  </si>
  <si>
    <t>Ren, F. C.;Zhang, F. S.;Chen, B.;Zhao, G.;Zhang, F.</t>
  </si>
  <si>
    <t>Ren F.</t>
  </si>
  <si>
    <t>Compact UWB antenna with dual band-notched characteristics</t>
  </si>
  <si>
    <t>10.2528/PIERL11031405</t>
  </si>
  <si>
    <t>2-s2.0-79957799247</t>
  </si>
  <si>
    <t>['sector cylindrical', 'operating band', 'novel 4', 'impedance bandwidth', 'ieee 802', 'gain variations', 'gain operation', 'beam radiation', 'article proposes', '3 dbi', '11j specifications', '0 dbi']</t>
  </si>
  <si>
    <t>This article proposes a novel 4-sector cylindrical-rectangular microstrip array with high-gain operation and multi-beam radiation for IEEE 802.11j MIMO WLAN system. With the use of 1√ó2 array, the impedance bandwidth for the operating band of 5GHz can reach about 2.5% (125 MHz), which is enough for IEEE 802.11j specifications. Peak antenna gains across the operating band are close to 11.0 dBi with the gain variations of 0.3 dBi.</t>
  </si>
  <si>
    <t>60116768;60113788</t>
  </si>
  <si>
    <t>7601561423;57214810550</t>
  </si>
  <si>
    <t>Lu, J. H.;Huang, G. L.</t>
  </si>
  <si>
    <t>Kaohsiung;Hsinchu</t>
  </si>
  <si>
    <t>National Kaohsiung University of Science and Technology;Wistron NeWeb Corporation</t>
  </si>
  <si>
    <t>Cylindrical-rectangular microstrip array with high-gain operation for IEEE 802.11j MIMO applications</t>
  </si>
  <si>
    <t>10.2528/PIERL11031511</t>
  </si>
  <si>
    <t>2-s2.0-79957804031</t>
  </si>
  <si>
    <t>['wireless applications', 'wimax band', 'three dual', 'shaped resonators', 'rial consisting', 'resonant frequency', 'monopole element', 'maintained unchanged', 'directly connected', 'band modified', 'band metamaterial', 'also bring']</t>
  </si>
  <si>
    <t>In this paper, a tri-band metamaterial-inspired monopole antenna is proposed for multi-band wireless applications. A metamate-rial consisting of three dual-band modified S-shaped resonators (MSRs) is directly connected to a regular monopole element, which can not only support the two WiFi bands but also bring the resonant frequency of monopole element down to the WiMAX band while the length of the antenna is maintained unchanged. The simulated and measured results verify our design for the wireless applications.</t>
  </si>
  <si>
    <t>39-48</t>
  </si>
  <si>
    <t>60005465;60005465;60016318</t>
  </si>
  <si>
    <t>24823961000;7404101585;57203099396</t>
  </si>
  <si>
    <t>Du, G.;Tang, X.;Xiao, F.</t>
  </si>
  <si>
    <t>Chengdu University of Information Technology;University of Electronic Science and Technology of China</t>
  </si>
  <si>
    <t>60016318;60005465</t>
  </si>
  <si>
    <t>Du G.</t>
  </si>
  <si>
    <t>Tri-band metamaterial-inspired monopole antenna with modified S-shaped resonator</t>
  </si>
  <si>
    <t>10.2528/PIERL11031515</t>
  </si>
  <si>
    <t>2-s2.0-79957804033</t>
  </si>
  <si>
    <t>['theoretical ones', 'radar front', 'investigation concerns', 'antenna outside', 'antenna impedance', 'amplitudes greater', '2 v']</t>
  </si>
  <si>
    <t>A delay nonlinear differential equation is proposed to investigate the condition of the microwave chaotic behavior existing between the antenna and the front-end protection circuit of a receiver such as the radar front-end limiter circuit. This investigation concerns the case of intentional or unintentional signals applied to the antenna outside of its bandwidth. Bifurcation diagrams show that the chaotic behavior appears for antenna impedance up to 10 Œ© and for amplitudes greater than 1.2 V. Electrical simulation results agree well with theoretical ones.</t>
  </si>
  <si>
    <t>19-28</t>
  </si>
  <si>
    <t>60070482;60070482;60007816;60070482</t>
  </si>
  <si>
    <t>36682065200;6603606586;6507712626;6602470301</t>
  </si>
  <si>
    <t>Caudron, F.;Ouslimani, A.;VÃÅezinet, R.;Kasbari, A.</t>
  </si>
  <si>
    <t>Cergy;Gif-sur-Yvette</t>
  </si>
  <si>
    <t>ENSEA Ecole Nationale Sup√©rieure de l'Electronique et de ses Applications;Commissariat a L'Energie Atomique CEA</t>
  </si>
  <si>
    <t>60070482;60007816</t>
  </si>
  <si>
    <t>Caudron F.</t>
  </si>
  <si>
    <t>Chaotic behavior in receiver front-end limiters</t>
  </si>
  <si>
    <t>10.2528/PIERL11020305</t>
  </si>
  <si>
    <t>2-s2.0-79957813820</t>
  </si>
  <si>
    <t>['well integrate', 'reach 4', 'ratio bandwidth', 'radiation unit', 'polarization direction', 'omnidirectional characteristic', 'microstrip line', 'ground plane', 'antenna size', 'also excellent']</t>
  </si>
  <si>
    <t>A semi-circle monopole printed antenna is proposed. Its radiation unit and the ground plane are in the same shape, and both of them are coplanar-printed. The antenna is fed by a microstrip line, which is connected to the radiation unit through a via-hole. The measured impedance bandwidth is about 3.1GHz-15.1GHz with VSWR &lt; 2, and the ratio bandwidth can reach 4.9: 1. The omnidirectional characteristic is also excellent in H-plane. Moreover, because of the introduction of the semi-circle radiation unit and the ground plane, the length of the radiation unit can be miniaturized in polarization direction, which is only 14% of wavelength of the lowest operating frequency. The antenna size is just 29mm √ó 29.5 mm √ó 1.0mm, which can make it well integrate into UWB communication systems.</t>
  </si>
  <si>
    <t>16200035900;36994537900;57225863474;55928273100</t>
  </si>
  <si>
    <t>Lin, S.;Cai, R. N.;Huang, G. L.;Wang, J. X.</t>
  </si>
  <si>
    <t>A miniature UWB semi-circle monopole printed antenna</t>
  </si>
  <si>
    <t>10.2528/PIERL11032305</t>
  </si>
  <si>
    <t>2-s2.0-79957834814</t>
  </si>
  <si>
    <t>['worldwide interoperability', 'three arms', 'sma connector', 'simulated results', 'simple configuration', 'return loss', 'resonant frequencies', 'proposed antenna', 'microwave access', 'experimental results', 'easily tuned', 'different parameters', 'demonstrated along', 'compact paw', '10 db']</t>
  </si>
  <si>
    <t>A compact paw-shaped multiband monopole antenna for Wireless local area network (WLAN) and worldwide interoperability for microwave access (WiMAX) applications is presented. The proposed antenna is composed of a paw-shaped monopole element and a rectangular ground plane with simple configuration. This antenna can easily be fed by using a 50ohm probe feed with SMA connector. By adjusting a few parameters of the three arms, the resonant frequencies can be easily tuned. The proposed antenna was analyzed and optimized to cover three bandwidths from 2.32 to 2.84, 3.39 to 4.34 and 5.11 to 5.91GHz that for WLAN and WiMAX applications respectively, with the return loss of better than 10 dB. The performances of the antenna are demonstrated along with measured and simulated results. Moreover, simulated and experimental results with different parameters of the antenna are given.</t>
  </si>
  <si>
    <t>147-155</t>
  </si>
  <si>
    <t>38862993800;35174263000;57206831613</t>
  </si>
  <si>
    <t>Song, Z. N.;Ding, Y.;Huang, K.</t>
  </si>
  <si>
    <t>Song Z.</t>
  </si>
  <si>
    <t>A compact multiband monopole antenna for WLAN/WiMAX applications</t>
  </si>
  <si>
    <t>10.2528/PIERL11032706</t>
  </si>
  <si>
    <t>2-s2.0-79957846730</t>
  </si>
  <si>
    <t>['satellite tv', 'removed using', 'parabolic antenna', 'linear region', 'human body', 'electromagnetic radiation', 'educational video', 'digital integrator', 'consumer market', 'base line', 'antenna beam']</t>
  </si>
  <si>
    <t>In this paper, we describe the realization of a low cost radiometer which can be used to detect and show the microwave electromagnetic field emitted from human body. The system uses components available in the consumer market: low cost LNB (Low Noise Block: low noise pre-amplifier, mixer and post-amplifiers) and a parabolic antenna for satellite TV. The base line stability problems of the system are removed using a detector in linear region and a digital integrator for correction of the base line. The PC resident software triggers an educational video on the origins of electromagnetic radiation when a person, entering in the antenna beam, is detected; in addition to this, it is possible to show an infrared image taken by a camera.</t>
  </si>
  <si>
    <t>60038102;60028218</t>
  </si>
  <si>
    <t>34968948300;34969798400</t>
  </si>
  <si>
    <t>Amaduzzi, L.;Tinti, M.</t>
  </si>
  <si>
    <t>Rome;Bologna</t>
  </si>
  <si>
    <t>Fondazione Ugo Bordoni;Alma Mater Studiorum Universit√† di Bologna</t>
  </si>
  <si>
    <t>Amaduzzi L.</t>
  </si>
  <si>
    <t>Low cost components radiometer implementation for human microwave electromagnetic field emission detection</t>
  </si>
  <si>
    <t>10.2528/PIERL11020905</t>
  </si>
  <si>
    <t>2-s2.0-79957849526</t>
  </si>
  <si>
    <t>['uwb applications', 'slot etched', 'proposed antenna', 'notched characteristics', 'notched bands', 'metal ground', 'measured results', 'introducing arc', 'ground plane', 'dual band', 'circular wide', '71 ghz']</t>
  </si>
  <si>
    <t>A circular wide-slot UWB antenna with dual band-notched characteristics is proposed in this paper. The microstrip-fed antenna consists of a calabash-shaped feeding patch and a metal ground with a circular slot etched. Dual band-notched characteristics are achieved by introducing arc-shaped parasitic strip and slot etched on the ground plane. According to the measured results, the proposed antenna can operate at the range of 2.91-11.45GHz with VSWR &lt; 2 for UWB applications, except the notched bands of 3.38-3.71 GHz and 5.39-6.27GHz for the 3.5 GHz WiMAX and 5.8 GHz WLAN, respectively.</t>
  </si>
  <si>
    <t>36976362500;25229387400;36515942000;55720709200;37016765400</t>
  </si>
  <si>
    <t>Yang, Y.;Yin, Y. Z.;Wei, Y. Q.;Liu, B. W.;Sun, A. F.</t>
  </si>
  <si>
    <t>Yang Y.</t>
  </si>
  <si>
    <t>A circular wide-slot antenna with dual band-notched characteristics for UWB applications</t>
  </si>
  <si>
    <t>10.2528/PIERL11032103</t>
  </si>
  <si>
    <t>2-s2.0-79957864015</t>
  </si>
  <si>
    <t>['wide bandwidth', 'wavelength monopole', 'signal reception', 'result shows', 'experimental results', 'digital television', 'construct prototypes', 'antenna comprises']</t>
  </si>
  <si>
    <t>A broadband antenna integrated with the system ground plane of the Portable Media Player (PMP) device for digital television (DTV) signal reception is proposed. The antenna comprises of a quarter-wavelength monopole and a gaps-coupled open loop antenna that can generate two adjacent resonant modes to form a wide operation band. Result shows a wide bandwidth of 464-856MHz to cover the DTV signal reception in 470-806 MHz band Details of the proposed antenna designs and experimental results of the construct prototypes are presented.</t>
  </si>
  <si>
    <t>24391248100;7402443389</t>
  </si>
  <si>
    <t>Jeng, B. M.;Luo, C. H.</t>
  </si>
  <si>
    <t>Jeng B.</t>
  </si>
  <si>
    <t>Integrated DTV antenna for portable media player application</t>
  </si>
  <si>
    <t>10.2528/PIERL11031701</t>
  </si>
  <si>
    <t>2-s2.0-79957875092</t>
  </si>
  <si>
    <t>['wide bandwidth', 'uwb operation', 'two types', 'take advantages', 'samc reduced', 'proposed patch', 'operating band', 'metamaterial structures', 'increased bandwidth', 'impedance bandwidth', 'ground plane', 'four arms', 'eliminate ripples', 'antenna size', 'antenna performance', '5 ghz', '33 ghz']</t>
  </si>
  <si>
    <t>A novel compact design for ultra-wide bandwidth (UWB) planar monopole antenna is presented in this paper. The basis for achieving the UWB operation is through using semicircular microstrip monopole antenna with modified ground plane in the form of semi circular umbrella like shape. This shape produces bandwidth ranging from 3 to 35GHz with discontinuities from 7GHz to 10GHz, from 12.5 GHz to 17.5 GHz and from 22GHz to 40GHz. The antenna size is reduced by 27% relative to the size of conventional rectangular monopole patch antenna. Metamaterial structures are used for further antenna performance improvement. Two types of metamaterial namely EBG and DGS are studied. First, embedding metallo EBG (EMEBG) is used to eliminate ripples in the operating band and also further reducing the antenna size by more than 30% as compared to the proposed patch. The antenna design provides an impedance bandwidth of more than 33 GHz. Second, four arms spiral defected ground structure (SDGS) is used as a ground plane with four arms to further improve the antenna performance. The SAMC reduced the antenna size by more than 48% as compared to the proposed antenna patch, increased bandwidth, and decreased the cross polarization effect. Finally, embedded EBG together with SDGS ground plane are studied to take advantages of both techniques.</t>
  </si>
  <si>
    <t>109-118</t>
  </si>
  <si>
    <t>60005916;60005916;60005916;60016618;60013791</t>
  </si>
  <si>
    <t>36015041200;6603063814;7004005810;35576632000;34769915200</t>
  </si>
  <si>
    <t>Elsheakh, D. N.;Elsadek, H. A.;Abdallah, E. A.;Elhennawy, H. M.;Iskander, M. F.</t>
  </si>
  <si>
    <t>Egypt;United States;Egypt</t>
  </si>
  <si>
    <t>Cairo;Honolulu;Cairo</t>
  </si>
  <si>
    <t>Ain Shams University;University of Hawai ªi at MƒÅnoa;Electronics Research Institute of Cairo</t>
  </si>
  <si>
    <t>60016618;60013791;60005916</t>
  </si>
  <si>
    <t>Elsheakh D.N.</t>
  </si>
  <si>
    <t>Ultra-wide bandwidth microstrip monopole antenna by using electromagnetic band-gap structures</t>
  </si>
  <si>
    <t>10.2528/PIERL11020805</t>
  </si>
  <si>
    <t>2-s2.0-79957877452</t>
  </si>
  <si>
    <t>['reinforced ceramic', 'protection layer', 'outer surface', 'mechanical properties', 'manufactured frc', 'insertion loss', 'horn antenna', 'frc radome', 'experiment results', 'electrical properties', 'communication engineers', 'antenna mounted', 'analytic results']</t>
  </si>
  <si>
    <t>Fiber-reinforced ceramic (FRC) | Radome | Transmission/reflection method</t>
  </si>
  <si>
    <t>We proposed and analyzed a fiber-reinforced ceramic (FRC) composite for a protection layer on top of an antenna mounted on the outer surface of aircraft. The manufactured FRC is a single-layered flat construct. To analyze the performance of the FRC, we extracted the material constant using the transmission/reflection (T/R) method. We described the relation between the pressure and strength of the FRC radome with respect to mechanical properties and analyzed the insertion loss with respect to electrical properties. We evaluated the characteristics of the FRC radome in conjunction with the horn antenna and showed that the analytic results for the FRC radome agree with the experiment results. Copyright ¬© 2011 The Institute of Electronics, Information and Communication Engineers.</t>
  </si>
  <si>
    <t>1135-1137</t>
  </si>
  <si>
    <t>60016912;60103616;60016912;60016912</t>
  </si>
  <si>
    <t>55737501900;7005483560;36128293200;55921743900</t>
  </si>
  <si>
    <t>Lee, Kyung Won;Hong, Ic Pyo;Chung, Yeong Chul;Yook, Jong Gwan</t>
  </si>
  <si>
    <t>Kongju National University;Yonsei University</t>
  </si>
  <si>
    <t>60103616;60016912</t>
  </si>
  <si>
    <t>Lee K.W.</t>
  </si>
  <si>
    <t>Studies on a fiber-reinforced ceramic composite layer for on-board antenna protection</t>
  </si>
  <si>
    <t>10.1587/transele.E94.C.1135</t>
  </si>
  <si>
    <t>2-s2.0-79957931010</t>
  </si>
  <si>
    <t>['wingtip devices', 'wind tunnel', 'vortex diffuser', 'tunnel tests', 'tunnel data', 'three directions', 'scale model', 'rights reserved', 'reduce drag', 'pure wing', 'produce forces', 'practical design', 'paper demonstrates', 'optimal design', 'numerical results', 'numerical optimization', 'line theory', 'induced drag', 'experimental studies', 'drag coefficients', 'body configuration', 'attack configurations', 'applying lift', 'american institute', 'also demonstrate', 'ailerons would']</t>
  </si>
  <si>
    <t>The present work deals with numerical optimization of and experimental studies on aftmounted wingtip devices, or so-called vortex diffusers. The purpose of most kinds of wingtip devices is to reduce the induced drag by converting vortex energy into thrust. To obtain an optimal design for the vortex diffuser, the parameterized diffuser blade shape is optimized with respect to axial thrust within the framework of the lifting-line theory. Finite airfoil performance is accounted for by applying lift and drag coefficients from wind-tunnel data. The so-gained optimal design for the vortex diffuser blades is realized on a small-scale model, and wind-tunnel tests are carried out to investigate drag reduction of the vortex diffuser for comparison with numerical results. Furthermore, the goal is to gain some experience and data for preparation of real flight testing on an unmanned aerial vehicle. As the vortex diffuser can produce forces and moments in all three directions, a pure wing-body configuration with vortex diffusers instead of rudder, elevator, and ailerons would be possible. The wind-tunnel tests also deliver data to investigate basic flight mechanics of such a configuration. In the case of asymmetric vortex roll up, the paper demonstrates a way to optimize the vortex diffuser settings online in the wind tunnel. Experiments clearly show that the vortex diffuser is able to reduce drag in high-lift/high-angle-of-attack configurations. Wind-tunnel tests, however, also demonstrate some problems for practical design of the vortex diffuser. Copyright ¬© 2011 by the American Institute of Aeronautics and Astronautics, Inc. All rights reserved.</t>
  </si>
  <si>
    <t>845-854</t>
  </si>
  <si>
    <t>60021931;60021931;60021931;60019663</t>
  </si>
  <si>
    <t>25028315700;8522222100;6601988837;6603443740</t>
  </si>
  <si>
    <t>Puttinger, Stefan;Mehrle, Andreas;Gittler, Philipp;Meile, Walter</t>
  </si>
  <si>
    <t>Austria;Austria</t>
  </si>
  <si>
    <t>Linz;Graz</t>
  </si>
  <si>
    <t>Johannes Kepler University Linz;Technische Universitat Graz</t>
  </si>
  <si>
    <t>60021931;60019663</t>
  </si>
  <si>
    <t>Puttinger S.</t>
  </si>
  <si>
    <t>Numerical optimization and experimental investigations on the principle of the vortex diffuser</t>
  </si>
  <si>
    <t>10.2514/1.C031013</t>
  </si>
  <si>
    <t>2-s2.0-79957932791</t>
  </si>
  <si>
    <t>['paper presents', 'fabricated antenna', 'electrically form', 'desired polarization', 'communication engineers', 'calibration functions', 'based polarization', 'appropriate weights', 'amplitude levels', 'accurately forming']</t>
  </si>
  <si>
    <t>Electrically polarization forming | Mobile satellite communication systems | Transmitting antenna</t>
  </si>
  <si>
    <t>This paper presents a novel electrical polarization forming antenna for mobile satellite communication systems using linear polarization. To electrically form the desired polarization, it is necessary to excite the two orthogonal polarization antenna planes with appropriate weights. The proposed antenna uses digitally-based polarization and calibration functions to characterize the two RF paths. The calibration techniques used are critical to accurately forming the desired polarization. Proposed calibration techniques are very simple; the feedback signal consists of just amplitude levels. The proposals are validated by polarization forming measurements conducted on a fabricated antenna. Copyright ¬© 2011 The Institute of Electronics, Information and Communication Engineers.</t>
  </si>
  <si>
    <t>1707-1715</t>
  </si>
  <si>
    <t>36198560000;55628554352</t>
  </si>
  <si>
    <t>Suzuki, Yoshinori;Kobayashi, Kiyoshi</t>
  </si>
  <si>
    <t>Suzuki Y.</t>
  </si>
  <si>
    <t>Digitally-controlled polarization-forming transmitting antenna for mobile satellite communication systems</t>
  </si>
  <si>
    <t>10.1587/transcom.E94.B.1707</t>
  </si>
  <si>
    <t>2-s2.0-79957934598</t>
  </si>
  <si>
    <t>['system development', 'special challenge', 'rigorous attempt', 'rich domains', 'particular diversity', 'intensive systems', 'important role', 'emerging technology', 'effective execution', 'deeper understanding', 'concepts introduced', 'assessments pose', 'ambiguous elements', 'aerospace corporation']</t>
  </si>
  <si>
    <t>Technology readiness assessments as formal technology maturity validation tools play an important role in system development and acquisition. Because of the particular diversity of technologies in software-intensive systems, such assessments pose a special challenge. This paper's objective is to show how technology readiness assessments control the technology transition process from research to productization and to demonstrate that effective execution of this transition requires sophisticated systems engineering perspectives. To achieve this objective, a rigorous attempt was made to seek out and clarify the ambiguous elements of the process and to provide tangible guidance on the topic. Examples from the emerging technology-rich domains of unmanned aerial vehicles are used to facilitate a deeper understanding of the concepts introduced. Copyright ¬© 2010 by The Aerospace Corporation.</t>
  </si>
  <si>
    <t>738-748</t>
  </si>
  <si>
    <t>Hantos, Peter</t>
  </si>
  <si>
    <t>El Segundo</t>
  </si>
  <si>
    <t>Aerospace Corporation, USA</t>
  </si>
  <si>
    <t>Hantos P.</t>
  </si>
  <si>
    <t>Systems engineering perspectives on technology readiness assessments in software-intensive system development</t>
  </si>
  <si>
    <t>10.2514/1.C000276</t>
  </si>
  <si>
    <t>2-s2.0-79957934839</t>
  </si>
  <si>
    <t>['space plasmas', 'small electric', 'sized nodes', 'sensor nodes', 'present study', 'mf frequencies', 'magnetic sensors', 'developed system', 'communication engineers', 'allow measurement']</t>
  </si>
  <si>
    <t>Electromagnetic environment | Loop antenna | Sensor network | Space plasma</t>
  </si>
  <si>
    <t>A sensor network consisting of a number of palm-sized nodes with small electric and magnetic sensors has been proposed to monitor local electromagnetic activities in space plasmas. In the present study, a compact loop antenna system is designed and fabricated for use in sensor nodes that can capture magnetic vector fields from ELF to MF frequencies. The performance of the developed system is shown to be sufficient to allow measurement of the magnetic field activity around artificial structures in addition to intense natural plasma waves in geospace. Copyright ¬© 2011 The Institute of Electronics, Information and Communication Engineers.</t>
  </si>
  <si>
    <t>1744-1747</t>
  </si>
  <si>
    <t>60024784;60024784;60119341</t>
  </si>
  <si>
    <t>6602376085;8506644300;7402684146</t>
  </si>
  <si>
    <t>Yagitani, Satoshi;Ozaki, Mitsunori;Kojima, Hirotsugu</t>
  </si>
  <si>
    <t>Uji;Kanazawa</t>
  </si>
  <si>
    <t>Research Institute for Sustainable Humanosphere;Kanazawa University</t>
  </si>
  <si>
    <t>60119341;60024784</t>
  </si>
  <si>
    <t>Yagitani S.</t>
  </si>
  <si>
    <t>A compact loop antenna system for monitoring local electromagnetic environments in geospace</t>
  </si>
  <si>
    <t>10.1587/transcom.E94.B.1744</t>
  </si>
  <si>
    <t>2-s2.0-79957938158</t>
  </si>
  <si>
    <t>['ushaped slot', 'shorting wall', 'shaped slot', 'radiating edge', 'proposed antenna', 'located near', 'communication engineers', 'closely placed', 'band operation', 'aperture slot']</t>
  </si>
  <si>
    <t>Aperture-coupled patch antenna | Dual-band patch antenna | U-shaped slot</t>
  </si>
  <si>
    <t>A dual-band patch antenna with a shorting wall and a Ushaped slot is presented in this paper. The shorted-patch is coupled with the aperture slot that is closely placed to the shorting wall for achieving good impedance matching. A U-shaped slot is embedded in the shorted-patch and is located near the radiating edge to yield a dual-band operation. By changing the side slot length of the U-shaped slot, the tunable frequency ratio of the proposed antenna is varied from 1.73 to 2.05. Copyright ¬© 2011 The Institute of Electronics, Information and Communication Engineers.</t>
  </si>
  <si>
    <t>1748-1751</t>
  </si>
  <si>
    <t>60025555;60025555;60025555</t>
  </si>
  <si>
    <t>39061510800;57221212213;55699604800</t>
  </si>
  <si>
    <t>Lee, Kun Joon;Lee, Tae Hak;Kim, Young Sik</t>
  </si>
  <si>
    <t>Dual-band aperture-coupled shorted-patch antenna with a U-shaped slot</t>
  </si>
  <si>
    <t>10.1587/transcom.E94.B.1748</t>
  </si>
  <si>
    <t>2-s2.0-79957947599</t>
  </si>
  <si>
    <t>['standard 0', 'spdt switch', 'signal properties', 'pole double', 'one side', 'intergate region', 'gate phemts', 'electronmobility transistors', 'dc voltage', 'conventional multi', 'connected phemts', 'communication engineers']</t>
  </si>
  <si>
    <t>Distortion | MMIC | PHEMT | RF switch</t>
  </si>
  <si>
    <t>Conventional multi-gate pseudomorphic high-electronmobility transistors (pHEMTs) in the off-state generate larger distortion than single-gate pHEMTs in RF switch applications. To reduce the distortion, the intergate region of multi-gate pHEMTs must be connected to the source and drain with resistors to be biased at the same DC voltage. The intergate region of multi-gate pHEMTs is too small to have an external electrical contact, so intergate-channel-connected pHEMTs (IGCCpHEMTs) have been developed. IGCC-pHEMTs have a meander gate structure, where one side of the gate is connected to a metal wire layer, and the other is applied for an intergate region contact that does not widen the distance between the gates. A single-pole double-throw (SPDT) switch with IGCC-pHEMTs was fabricated by using a standard 0.5 Œºm InGaAs pHEMT process. A SPDT switch with IGCC-pHEMTs is confirmed to have almost same small-signal properties and generate lower distortions. Copyright ¬© 2011 The Institute of Electronics, Information and Communication Engineers.</t>
  </si>
  <si>
    <t>60003381;60107439;60003381;60107439;60107439;60107439</t>
  </si>
  <si>
    <t>39061455700;40661861000;56279083300;57206115117;57213923950;56243883600</t>
  </si>
  <si>
    <t>Koya, Shigeki;Ogawa, Takashi;Takazawa, Hiroyuki;Nakajima, Akishige;Osakabe, Shinya;Shigeno, Yasushi</t>
  </si>
  <si>
    <t>Tokyo;Tokyo</t>
  </si>
  <si>
    <t>Renesas Electronics Corporation;Hitachi, Ltd.</t>
  </si>
  <si>
    <t>60107439;60003381</t>
  </si>
  <si>
    <t>Koya S.</t>
  </si>
  <si>
    <t>Design and performance of intergate-channel-connected multi-gate pHEMT for antenna switch</t>
  </si>
  <si>
    <t>10.1587/transele.E94.C.1053</t>
  </si>
  <si>
    <t>2-s2.0-79957949232</t>
  </si>
  <si>
    <t>Defense Acquisition Program Administration</t>
  </si>
  <si>
    <t>DAPA</t>
  </si>
  <si>
    <t>['vehicle airfoils', 'transition mode', 'trailing edges', 'tiltrotor unmanned', 'synthetic jets', 'suitable positions', 'substantially improved', 'separation control', 'rights reserved', 'remarkably improved', 'massive region', 'many features', 'hovering mode', 'flow structure', 'flight performance', 'flight modes', 'efficiently reduced', 'edge separation', 'edge jets', 'edge jet', 'download could', 'computationally investigated', 'american institute', '95cflap ).']</t>
  </si>
  <si>
    <t>Flow control using synthetic jets has been computationally investigated to improve aerodynamic performance of tiltrotor unmanned-aerial-vehicle airfoils under various flight conditions. Many features of complex tiltrotor flows were captured, including wing leading-edge and trailing-edge separation and the massive region of separated flow beneath the wing. To control the separation of the leading and trailing edges in hovering and transition-flight modes, synthetic jets were located at suitable positions (0:01c, 0:3cflap, and 0:95cflap). It was observed that the flow structure and rate of drag reduction could be substantially improved, depending on the frequency of synthetic jets in hovering mode. Based on the flow control results in hovering mode, separation control was performed at transition mode. Detailed computations revealed the download could be efficiently reduced by using both the leading-edge and trailing-edge jets in hovering flight mode, and the leading-edge jet only in transition-flight modes. This indicates that the flight performance of tiltrotor unmanned aerial vehicles could be remarkably improved by applying an active flow control strategy based on synthetic jets. Copyright ¬© 2011 by the American Institute of Aeronautics and Astronautics, Inc. All rights reserved.</t>
  </si>
  <si>
    <t>1045-1057</t>
  </si>
  <si>
    <t>60013682;60013682;60013682;60013682;60068719</t>
  </si>
  <si>
    <t>55686285600;57195955402;36698072000;8888148400;24343917900</t>
  </si>
  <si>
    <t>Kim, Minhee;Kim, Sanghoon;Kim, Woore;Kim, Chongam;Kim, Yushin</t>
  </si>
  <si>
    <t>Daejon;Seoul</t>
  </si>
  <si>
    <t>Korea Aerospace Research Institute;Seoul National University</t>
  </si>
  <si>
    <t>60068719;60013682</t>
  </si>
  <si>
    <t>Flow control of tiltrotor unmanned-aerial-vehicle airfoils using synthetic jets</t>
  </si>
  <si>
    <t>10.2514/1.C031225</t>
  </si>
  <si>
    <t>2-s2.0-79957951466</t>
  </si>
  <si>
    <t>['straightforward approach', 'sometimes reads', 'rfid readers', 'rfid bookshelf', 'read readers', 'obtained 78', 'library operation', 'less dependent', 'experimental result', 'existing system', 'cross validation', 'communication engineers']</t>
  </si>
  <si>
    <t>Library | Location recognition | RFID | RFID bookshelf</t>
  </si>
  <si>
    <t>We consider RFID bookshelves, which detect the location of books using RFID. An RFID bookshelf has the antennas of RFID readers in the boards, and detects the location of an RFID tag attached to a book. However, the accuracy is not good with the experience of the existing system, and sometimes reads the tag of the next or even further area. In this paper, we propose a method to improve the location detection using naive Bayes classifer, and show the experimental result. We obtained 78.6% of F-measure for total 12658 instances, and show the advantage against the straightforward approach of calculating the center of gravity of the read readers. More importantly, we show the performance is less dependent of a change of layouts and a difference of books by leave-1-layout/book-out cross validation. This is favorable for the feasibility in library operation. Copyright ¬© 2011 The Institute of Electronics, Information and Communication Engineers.</t>
  </si>
  <si>
    <t>1147-1152</t>
  </si>
  <si>
    <t>E94-D</t>
  </si>
  <si>
    <t>IEICE Transactions on Information and Systems</t>
  </si>
  <si>
    <t>60031838;60021786;60031838;110515615</t>
  </si>
  <si>
    <t>9335840200;13609402000;40662157700;40661801600</t>
  </si>
  <si>
    <t>Inoue, Sozo;Nohara, Yasunobu;Takemori, Masaki;Sakuragawa, Kozo</t>
  </si>
  <si>
    <t>Kitakyushu;Fukuoka;Fukuoka</t>
  </si>
  <si>
    <t>Kyushu Institute of Technology;Kyushu University Hospital;Fusic Co. Ltd</t>
  </si>
  <si>
    <t>60031838;60021786;110515615</t>
  </si>
  <si>
    <t>Inoue S.</t>
  </si>
  <si>
    <t>Location recognition in RFID bookshelves</t>
  </si>
  <si>
    <t>10.1587/transinf.E94.D.1147</t>
  </si>
  <si>
    <t>2-s2.0-79957952378</t>
  </si>
  <si>
    <t>['window made', 'whole body', 'transparent glass', 'target area', 'rat exposed', 'rat brain', 'paper proposes', 'microwaves due', 'estimated numerically', 'e .,', 'cranial window', 'communication engineers', 'averaged sar']</t>
  </si>
  <si>
    <t>EMF | Local exposure | Loop antenna | Rat | SAR</t>
  </si>
  <si>
    <t>This paper proposes a head-local-exposure system using a figure-8 loop antenna for 2-GHz band operation. This system allows us to observe biological effects through microcirculation of the rat brain simultaneously with exposure through a cranial window, i.e., the window made by transparent glass and implanted on the surface of the rat brain. The specific absorption rate (SAR) in a rat exposed to microwaves due to the new exposure system is estimated numerically and experimentally. The ratio of averaged SAR between the target area, which is the brain's surface just under the cranial window, and the whole body is about 59 for the 8- week rat model and 13 for the 2-week rat model. This antenna achieves local exposure for the rat brain for 2-GHz band operation. Copyright ¬© 2011 The Institute of Electronics, Information and Communication Engineers.</t>
  </si>
  <si>
    <t>1757-1760</t>
  </si>
  <si>
    <t>60032325;60032325;60032325-60004853;60032325</t>
  </si>
  <si>
    <t>35724143000;7006003189;7203063461;7407902134</t>
  </si>
  <si>
    <t>Kawai, Hiroki;Wake, Kanako;Arima, Takuji;Watanabe, Soichi</t>
  </si>
  <si>
    <t>Koganei;Fuchu</t>
  </si>
  <si>
    <t>Japan National Institute of Information and Communications Technology;Tokyo University of Agriculture and Technology</t>
  </si>
  <si>
    <t>60032325;60004853</t>
  </si>
  <si>
    <t>Kawai H.</t>
  </si>
  <si>
    <t>A head-local-exposure system for rats using a figure-8 loop antenna in the 2GHz band</t>
  </si>
  <si>
    <t>10.1587/transcom.E94.B.1757</t>
  </si>
  <si>
    <t>2-s2.0-79957954957</t>
  </si>
  <si>
    <t>['simulated results', 'mimo performance', 'input multiple', 'first time', 'communication engineers', 'array spacing', 'analyzed numerically', 'also considered']</t>
  </si>
  <si>
    <t>Array antenna | MIMO | Mobile handsets | Modulation | MoM | Nonlinear circuits | Volterra series</t>
  </si>
  <si>
    <t>The multiple-input multiple-output (MIMO) performance of the modulated scattering antenna array (MSAA) is analyzed numerically for the first time in indoor environment based on an approach to hybridization of the Volterra series method and method of moments (MoM) in this letter. Mutual coupling effect between the Modulated scattering element (MSE) and the normal antenna element is also considered in this analysis. It is found that MIMO performance of the MSAA is improved with reducing the array spacing of the MSAA in 4 different indoor receiving areas. At the same time, the simulated results of the MSAA are compared with those of the dipole antenna array at the same condition. Copyright ¬© 2011 The Institute of Electronics, Information and Communication Engineers.</t>
  </si>
  <si>
    <t>1752-1756</t>
  </si>
  <si>
    <t>60008435;60008435;60021779;60008435</t>
  </si>
  <si>
    <t>55721468900;55510756000;7202814754;35598806700</t>
  </si>
  <si>
    <t>Wang, Lin;Chen, Qiang;Yuan, Qiaowei;Sawaya, Kunio</t>
  </si>
  <si>
    <t>Sendai;Sendai</t>
  </si>
  <si>
    <t>National Institute of Technology, Sendai College;Tohoku University</t>
  </si>
  <si>
    <t>60021779;60008435</t>
  </si>
  <si>
    <t>Numerical analysis on MIMO performance of the modulated scattering antenna array in indoor environment</t>
  </si>
  <si>
    <t>10.1587/transcom.E94.B.1752</t>
  </si>
  <si>
    <t>2-s2.0-79957966000</t>
  </si>
  <si>
    <t>['xdr uses', 'xdr measuredze', 'weight less', 'vd measurement', 'vd accurately', 'vd ).', 'study demonstrates', 'strongly required', 'small areas', 'running costs', 'required portability', 'reduced purchase', 'radio frequency', 'radar operation', 'portable x', 'phase correction', 'parabolic antenna', 'outdoor unit', 'magnetron transmitters', 'magnetron transmitter', 'intermediate frequency', 'installation places', 'hereafter vdxdr', 'future development', 'existing x', 'e .,', 'e ),', 'digital receivers', 'digital receiver', 'digital processing', 'desktop computer', 'dataset collected', 'data storage', 'compact body', 'communication engineers', 'assessed usingze', 'analog components', '300 kg']</t>
  </si>
  <si>
    <t>Doppler radar | IF digital receiver | Magnetron | Micro rain radar | Weather radar</t>
  </si>
  <si>
    <t>This study demonstrates the ability of a portable X-band Doppler weather radar (XDR) to measure Doppler velocity (Vd). Existing portable X-band weather radars are housed in a container and hence have to be carried by a truck. Therefore they have limitations in their installation places. For installations at small areas where the existing X-band weather radars cannot be installed (e.g., rooftop area of small building), XDR is designed to be carried by a cart. Components of the outdoor unit (a parabolic antenna with a diameter of 1.2 m, magnetron transmitter, and radio frequency (RF) and intermediate frequency (IF) analog components) are housed in a compact body with a weight less than 300 kg. The radar operation, IF digital processing, and data storage are carried out by a desktop computer having a commercial IF digital receiver. In order to attain the required portability and reduced purchase and running costs, XDR uses a magnetron transmitter. Because XDR is the first that utilizes an IF digital receiver for the signal processing specific to magnetron transmitters (i.e., the phase correction of received signals due to the randomness of the transmitted pulse phase), Vd measured by XDR (hereafter VdXDR) was assessed. Using the dataset collected from 25 to 26 October 2009 at the Shigaraki MU Observatory (34¬∞51'N, 136¬∞06'E), the equivalent radar reflectivity factor (Ze ) and VdXDR were assessed usingZe and V d measured by a Micro Rain Radar and a L-band Doppler radar named LQ-7. The results using correlation coefficients and regression lines demonstrate that XDR measuredZe and Vd accurately. The results also show that IF digital receivers are useful for providing magnetron weather radars with the function of Vd measurement, and further suggest that a combination of IF digital receiver and magnetron transmitter contributes to future development of Doppler weather radars, because high cost performance is strongly required for a precipitation monitoring radar network. Copyright ¬© 2011 The Institute of Electronics, Information and Communication Engineers.</t>
  </si>
  <si>
    <t>1716-1724</t>
  </si>
  <si>
    <t>60119341;60119341;60119341;60026275;60119341;60119341;60024168;60024168;60101699</t>
  </si>
  <si>
    <t>15823290900;14020126800;40661210800;8565323700;7004372407;9274833100;8713718500;35330742100;40661299600</t>
  </si>
  <si>
    <t>Yamamoto, Masayuki K.;Mega, Tomoaki;Ikeno, Nobuyuki;Shimomai, Toyoshi;Hashiguchi, Hiroyuki;Yamamoto, Mamoru;Nakazato, Masahisa;Tajiri, Takuya;Ichiyama, Takashi</t>
  </si>
  <si>
    <t>Uji;Tokyo;Matsue;Tsukuba</t>
  </si>
  <si>
    <t>Research Institute for Sustainable Humanosphere;Mitsubishi Electric Corporation;Shimane University;Meteorological Research Institute</t>
  </si>
  <si>
    <t>60119341;60101699;60026275;60024168</t>
  </si>
  <si>
    <t>Yamamoto M.K.</t>
  </si>
  <si>
    <t>Doppler velocity measurement of portable X-band weather radar equipped with magnetron transmitter and IF digital receiver</t>
  </si>
  <si>
    <t>10.1587/transcom.E94.B.1716</t>
  </si>
  <si>
    <t>2-s2.0-79957968348</t>
  </si>
  <si>
    <t>['wideband impulse', 'tie antenna', 'radio communication', 'logic blocks', 'generated using', 'generated gmp', 'fcc regulations', 'external networks', 'delay elements', 'data rate', 'core area', 'communication engineers', 'coherent applications', 'center frequency', 'antenna matching', '8 pj', '5 ghz', '10 cm', '0017mm 2']</t>
  </si>
  <si>
    <t>BPSK | Differential | Gaussian monocycle pulse | Transmitter | UWB-IR</t>
  </si>
  <si>
    <t>A differential BPSK transmitter for ultra-wideband impulse-radio communication has been presented in this paper. The transmitter, developed in a 65 nm CMOS process,is simple in design and occupies a core area of 0.0017mm 2. The differential Gaussian monocycle pulses (GMP) are generated using some logic blocks and delay elements. The generated GMP, having a center frequency above 5 GHz, meets the FCC regulations. Measured results show that the transmitter consumes 1.8 pJ/bit to transmit BPSK modulated GMP at a data rate of 2Gb/s. The interface circuitries eliminate the need for external networks for chip to antenna matching. Using an off-chip differential bow-tie antenna, data can easily be transmitted up to a distance of 10 cm which made it suitable for low power far field non-coherent applications. Copyright ¬© 2011 The Institute of Electronics, Information and Communication Engineers.</t>
  </si>
  <si>
    <t>977-984</t>
  </si>
  <si>
    <t>60030788;60030788;60030788;60030788;60030788</t>
  </si>
  <si>
    <t>26425028900;24483416800;57200776322;7103001279;7005607116</t>
  </si>
  <si>
    <t>Hafiz, Mohiuddin;Kubota, Shinichi;Sasaki, Nobuo;Kimoto, Kentaro;Kikkawa, Takamaro</t>
  </si>
  <si>
    <t>A 2Gb/s 1.8pJ/bit differential BPSK UWB-IR transmitter using 65nm CMOS technology</t>
  </si>
  <si>
    <t>10.1587/transele.E94.C.977</t>
  </si>
  <si>
    <t>2-s2.0-79958004242</t>
  </si>
  <si>
    <t>['strongly influenced', 'significantly discernible', 'results show', 'real data', 'perpendicular drifts', 'neutral winds', 'measurements obtained', 'ionospheric electrodynamics', 'ionospheric dynamics', 'inversion algorithm', 'initial uplift', 'gain insight', 'estimates drifts', 'electric fields', 'direct measurement', 'densities obtained', 'assimilative mapping', 'assimilation 4', 'also indicate', 'aligned contributions']</t>
  </si>
  <si>
    <t>The inversion algorithm for Estimating Model Parameters from Ionospheric Reverse Engineering (EMPIRE) has been created to gain insight into ionospheric dynamics, particularly when direct measurement is unavailable. We extend the capabilities of EMPIRE here, in order to demonstrate its effectiveness on densities obtained from real data. We apply this method to real Ionospheric Data-Assimilation 4-Dimensional (IDA4D) data from storm time measurements, focusing on the midlatitude F2 layer. EMPIRE is used to estimate midlatitude field-aligned and field-perpendicular drifts. The estimated upward drifts from EMPIRE are validated against measurements obtained from the Millstone Hill incoherent scatter radar zenith antenna. The horizontal E‚Üí √ó B‚Üí drifts are compared to the assimilative mapping of ionospheric electrodynamics (AMIE) model, which estimates drifts from data sources independent of those used in IDA4D. Results show that the direction and magnitude of the E‚Üí √ó B‚Üí drifts (and therefore the electric fields) may be deduced from imaging based primarily on total electron content data, although altitude variation is not significantly discernible. We also indicate that the initial uplift of the storm-enhanced density may have been more strongly influenced by field-aligned contributions of neutral winds and diffusion than the electric fields. Copyright ¬© 2011 by the American Geophysical Union.</t>
  </si>
  <si>
    <t>A05324</t>
  </si>
  <si>
    <t>60015609;100426230;100426230</t>
  </si>
  <si>
    <t>6507969186;6603382753;23046343300</t>
  </si>
  <si>
    <t>Datta-Barua, S.;Bust, G. S.;Crowley, G.</t>
  </si>
  <si>
    <t>San Jose;San Antonio</t>
  </si>
  <si>
    <t>San Jose State University;Atmospheric and Space Technology Research Associates</t>
  </si>
  <si>
    <t>60015609;100426230</t>
  </si>
  <si>
    <t>Datta-Barua S.</t>
  </si>
  <si>
    <t>Deducing storm time F region ionospheric dynamics from 3-D time-varying imaging</t>
  </si>
  <si>
    <t>10.1029/2010JA016304</t>
  </si>
  <si>
    <t>2-s2.0-79958057170</t>
  </si>
  <si>
    <t>['velocity bounds', 'state space', 'rights reserved', 'reliable controller', 'polar partitioning', 'new method', 'new approach', 'lower level', 'initial state', 'formation problem', 'formation control', 'follower uav', 'essential issue', 'desired position', 'design procedure', 'controller structure', 'control submodules', 'control horizon', 'control hierarchy', 'continuous dynamics']</t>
  </si>
  <si>
    <t>Formation control | Hybrid supervisory control | Polar partitioning | Unmanned Aerial Vehicles (UAVs)</t>
  </si>
  <si>
    <t>An essential issue in the formation control of Unmanned Aerial Vehicles (UAVs) is to design a reliable controller in their path planner level to handle all interactions between the continuous dynamics of the system and inherent discrete nature of the decision making unit, which has been embedded to coordinate the control submodules. In this paper, we have proposed a new approach of hybrid supervisory control of UAVs for a two-dimensional leader follower formation scenario. The approach is able to comprehensively capture internal relations between the path planner dynamics and the decision making unit of the UAVs. To design such a hybrid supervisory controller for the formation problem, we have introduced a new method of abstraction, based on polar partitioning of the state space. Furthermore, we have utilized the properties of multi-affine vector fields over the polar partitioned space. Within this framework, we design a modular decentralized supervisor in the path planner level of the UAVs to achieve two major goals: first, reaching the formation and second, keeping the formation. In addition, an inter-collision avoidance mechanism has been considered in the controller structure. The approach is robust against uncertainty in the initial state of the system, in the sense that it can bring the follower UAV to the desired position, starting from any arbitrary initial position inside the control horizon. Moreover, the velocity bounds are applied through the design procedure so that the generated velocity references can be given to the lower level of the control hierarchy, as the references to be followed. ¬© 2010 Elsevier Ltd. All rights reserved.</t>
  </si>
  <si>
    <t>886-898</t>
  </si>
  <si>
    <t>60017161;60017161;60017161;60017161</t>
  </si>
  <si>
    <t>35776559100;55871140800;7408611448;24780933300</t>
  </si>
  <si>
    <t>Karimoddini, Ali;Lin, Hai;Chen, Ben M.;Heng Lee, Tong</t>
  </si>
  <si>
    <t>Karimoddini A.</t>
  </si>
  <si>
    <t>Hybrid formation control of the unmanned aerial vehicles</t>
  </si>
  <si>
    <t>S0957415810001650</t>
  </si>
  <si>
    <t>10.1016/j.mechatronics.2010.09.007</t>
  </si>
  <si>
    <t>2-s2.0-79958085019</t>
  </si>
  <si>
    <t>['volumetric flaw', 'test object', 'rough bottoms', 'registered using', 'phased aa', 'modified algorithm', 'mm depth', 'irregular boundaries', 'echo signals', 'destructive testing', 'crack model', 'conventional technique', 'combined saft', 'automated non', 'antenna arrays', 'alternative approach', 'aa operating', '12 mm']</t>
  </si>
  <si>
    <t>antenna arrays | C-SAFT | double scanning | TFM | triple scanning | ultrasonic nondestructive testing | wave type transformation</t>
  </si>
  <si>
    <t>The application of antenna arrays (AAs) for obtaining flaw images during automated non-destructive testing is considered. The conventional technique of using an AA as a phased AA has a number of drawbacks. An alternative approach is proposed in which echo signals are registered using an AA operating in the double scanning mode, and a modified algorithm of the combined SAFT, which takes into account multiray ultrasound propagation with consideration of transformations of wave types upon reflections from irregular boundaries of a test object, is used to obtain flaw images. The results of testing a specimen with a model of a volumetric flaw in the form of a 2-mm-diameter side hole drilled at a depth of 12 mm and a specimen with a crack model with a tip at a 12-mm depth are presented. Both specimens have rough bottoms. The obtained images allow determination of not only the dimensions and locations of flaws, but also their type. ¬© 2011 Pleiades Publishing, Ltd.</t>
  </si>
  <si>
    <t>30-44</t>
  </si>
  <si>
    <t>Russian Journal of Nondestructive Testing</t>
  </si>
  <si>
    <t>Bazulin, E. G.</t>
  </si>
  <si>
    <t>Research and Production Center ECHO+</t>
  </si>
  <si>
    <t>Bazulin E.</t>
  </si>
  <si>
    <t>Determining the flaw type from images obtained by the C-SAFT method with account for transformations of wave types upon reflections of ultrasonic pulses from the irregular boundaries of a test object</t>
  </si>
  <si>
    <t>10.1134/S1061830911010037</t>
  </si>
  <si>
    <t>2-s2.0-79958092555</t>
  </si>
  <si>
    <t>['towers caused', 'three similar', 'super high', 'slender towers', 'seasonal winds', 'overturning effects', 'large earthquakes', 'isolated using', 'hybrid system', 'high level', 'fukuoka city', 'bearing supports', 'also used', 'aerial gardens', '42 storeys', '30 %.']</t>
  </si>
  <si>
    <t>buildings | concrete structures | seismic engineering</t>
  </si>
  <si>
    <t>The Island Tower Sky Club is a super high-rise RC apartment block constructed in Fukuoka City, Japan, which makes inventive use of the most advanced building technologies. The building is 145 m tall with 42 storeys. It is composed of three similar, slender towers with three-fold rotational symmetry. The towers are connected at three different levels by aerial gardens and contain various vibration control devices to assure a high level of safety. The aerial gardens are connected to the towers by vibration control dampers to reduce the overturning effects of the towers caused by seasonal winds and large earthquakes. An elaborate control system can reduce the storey acceleration response by 30 %. At the upper two storeys of each tower, super-plastic zincaluminium alloy dampers are also used. To reduce the storey acceleration response, the base of the building is isolated using a hybrid system of bearing supports and dampers. The validity of the control system implemented is confirmed by human power vibration tests conducted at the aerial gardens. Copyright ¬© 2011 Ernst &amp; Sohn Verlag f√ºr Architektur und technische Wissenschaften GmbH &amp; Co. KG, Berlin.</t>
  </si>
  <si>
    <t>94-108</t>
  </si>
  <si>
    <t>Structural Concrete</t>
  </si>
  <si>
    <t>60103085;60103085;60103085;60103085;60103085;60103085</t>
  </si>
  <si>
    <t>41461670900;57218970484;41461612400;35771073000;57206552020;6507017171</t>
  </si>
  <si>
    <t>Nishimura, Akira;Yamamoto, Hiroshi;Kimura, Yasuhiko;Kimura, Hideki;Yamamoto, Masashi;Kushibe, Atsumichi</t>
  </si>
  <si>
    <t>Chuo-ku</t>
  </si>
  <si>
    <t>Takenaka Corporation</t>
  </si>
  <si>
    <t>Nishimura A.</t>
  </si>
  <si>
    <t>Base-isolated super high-rise RC building composed of three connected towers with vibration control systems</t>
  </si>
  <si>
    <t>10.1002/suco.201100011</t>
  </si>
  <si>
    <t>2-s2.0-79958095933</t>
  </si>
  <si>
    <t>['signal towards', 'radiating elements', 'phased array', 'directivity characteristics', 'directivity characteristic', 'array transducer', 'angle phased']</t>
  </si>
  <si>
    <t>angle transducer | delay in a prism | directivity characteristic | focusing distance | linear radiating element | phased array | reference entrance angle | refracted acoustic axis</t>
  </si>
  <si>
    <t>Some features in the formation of signals of an angle linear transducer with a phased array are considered. The directivity characteristic is calculated as a function of the number of radiating elements, the dimensions of an array, the reference entrance angle, etc. The manner in which the spreading of a wavefront and the changes in the transformation coefficient influence the directivity characteristic in the case of focusing a signal towards the current entrance angle is shown. The directivity characteristics of the signals of an angle phased-array transducer and an elongated element radiating into a prism are compared. ¬© 2011 Pleiades Publishing, Ltd.</t>
  </si>
  <si>
    <t>45-56</t>
  </si>
  <si>
    <t>60032468;60032468</t>
  </si>
  <si>
    <t>24786404800;36699135200</t>
  </si>
  <si>
    <t>Danilov, V. N.;Voronkov, I. V.</t>
  </si>
  <si>
    <t>Korolev</t>
  </si>
  <si>
    <t>Central Research Institute for Machine Building</t>
  </si>
  <si>
    <t>Danilov V.</t>
  </si>
  <si>
    <t>Simulation of the operation of an angle transducer with a phased array in the transmission mode</t>
  </si>
  <si>
    <t>10.1134/S1061830911010049</t>
  </si>
  <si>
    <t>2-s2.0-79958099735</t>
  </si>
  <si>
    <t>['time approach', 'staying within', 'rights reserved', 'proposed approach', 'paper presents', 'operational envelope', 'operated within', 'obstacle fields', 'obstacle avoidance', 'load factor', 'limit parameters', 'integrated approach', 'inequality constraints', 'envelope protection', 'envelop protection', 'aggressive maneuvering']</t>
  </si>
  <si>
    <t>Autonomous control | Envelope protection | Obstacle avoidance | Optimal control | UAV</t>
  </si>
  <si>
    <t>An integrated approach is needed for combining path planning for obstacle avoidance with envelop protection to ensure that a UAV is operated within its safe operational limits while maneuvering in obstacle fields. This paper presents a minimum-time approach to this problem by treating obstacle avoidance and envelope protection as inequality constraints in a state space formulation. The approach is used to study the guidance of a rotary wing UAV for aggressive maneuvering in avoiding an obstacle while staying within its operational envelope. The Nonlinear Trajectory Generator (NTG) is used as a real-time optimization solver, and load factor and rotor flapping angle are considered as limit parameters. A nonlinear simulation model of a rotary wing test bed within the Georgia Tech Unmanned Aerial Vehicle Simulation Tool (GUST) is used to evaluate the proposed approach. ¬© 2010 Elsevier Ltd. All rights reserved.</t>
  </si>
  <si>
    <t>861-875</t>
  </si>
  <si>
    <t>60019647;60019647</t>
  </si>
  <si>
    <t>14519643100;7102569488</t>
  </si>
  <si>
    <t>Moon, Jongki;Prasad, J. V.R.</t>
  </si>
  <si>
    <t>Atlanta</t>
  </si>
  <si>
    <t>Moon J.</t>
  </si>
  <si>
    <t>Minimum-time approach to obstacle avoidance constrained by envelope protection for autonomous UAVs</t>
  </si>
  <si>
    <t>S095741581000190X</t>
  </si>
  <si>
    <t>10.1016/j.mechatronics.2010.10.010</t>
  </si>
  <si>
    <t>2-s2.0-79958104563</t>
  </si>
  <si>
    <t>['visualized region', 'using signals', 'substantial improvement', 'spatiotemporal processing', 'solid material', 'reconstructing images', 'possible pairs', 'physical principles', 'parallel object', 'object made', 'object boundaries', 'multiply reflected', 'inner structure', 'image reconstruction', 'discontinuity flaws', 'different types', 'different algorithms', 'combination sounding', 'antenna array']</t>
  </si>
  <si>
    <t>antenna array | combination sounding | digitally focused array | echo method | tomogram</t>
  </si>
  <si>
    <t>Physical principles and algorithms for reconstructing images of the inner structure of an object made of a solid material are considered. These are based on the pulsed echo method of ultrasonic testing using multielement antenna arrays focused on each point of the visualized region of the object by spatiotemporal processing of signals from a combination sounding of the object by all possible pairs of the antenna array. Substantial improvement of the image during testing of a plane-parallel object is obtained by using signals that are multiply reflected from the object boundaries; the use of different algorithms of image reconstruction is expedient for different types of discontinuity flaws. ¬© 2011 Pleiades Publishing, Ltd.</t>
  </si>
  <si>
    <t>16-29</t>
  </si>
  <si>
    <t>101213492;101213492</t>
  </si>
  <si>
    <t>6603415756;6602568391</t>
  </si>
  <si>
    <t>Samokrutov, A. A.;Shevaldykin, V. G.</t>
  </si>
  <si>
    <t>OOO Acoustic Control Systems</t>
  </si>
  <si>
    <t>Samokrutov A.</t>
  </si>
  <si>
    <t>Ultrasonic tomography of metal structures using the digitally focused antenna array method</t>
  </si>
  <si>
    <t>10.1134/S1061830911010098</t>
  </si>
  <si>
    <t>2-s2.0-79958119910</t>
  </si>
  <si>
    <t>['user behind', 'thoroughly investigated', 'significantly reduced', 'significantly reduce', 'sar behind', 'sar ).', 'respectively ),', 'radiation performance', 'numerical simulations', 'noticeably lowered', 'monopole antenna', 'matching band', 'impedance surfaces', 'forward direction', 'finite number', 'ever proposed', 'emc ),', 'electromagnetic compatibility', 'corresponding bandwidth', 'backward radiation', '976 w', '038 w']</t>
  </si>
  <si>
    <t>When developing a wireless communication system, a designer should consider the associated radiated power density, electromagnetic compatibility (EMC), and specific absorption rate (SAR). In this paper, high-impedance surfaces (HISs) are designed as an EM protection screen to reduce the interaction between an antenna and the user behind the screen. The effects of an HIS screen with a finite number of cells placed near a monopole antenna for the application of the 2.4 GHz WLAN band were thoroughly investigated. The screen is first-ever proposed not only to reduce the backward radiation from the antenna, but also to shift the impedance-matching band of the antenna and to adjust the corresponding bandwidth. As a result, the SAR behind the screen is noticeably lowered, and the out-of-band spurious emission from the antenna can be reduced. Two typical kinds of HIS structures, mushroom-shaped and Jerusalem Cross HISs (abbreviated as MSHIS and JCHIS, respectively), were investigated by numerical simulations and measurements. Three different measurement techniques were proposed for predicting the operating frequency band of an HIS. Some HIS-added antenna prototypes were constructed and studied. It was found that the MSHIS and JCHIS can adjust the impedance-matching band of the antenna, do not affect the radiation performance in the forward direction, and can significantly reduce the backward radiated power. In addition, the measured maximum SAR has been significantly reduced from 0.976 W/kg for the monopole antenna without an HIS to 0.037 and 0.038 W/kg, respectively, for the antenna with an MSHIS and a JCHIS. ¬© 2011 EMW Publishing.</t>
  </si>
  <si>
    <t>137-157</t>
  </si>
  <si>
    <t>60014261;60014261;60025864</t>
  </si>
  <si>
    <t>7404817756;54784631000;7402303527</t>
  </si>
  <si>
    <t>Lin, Ming Shing;Huang, C. H.;Chiu, C. N.</t>
  </si>
  <si>
    <t>Dacun;Douliou</t>
  </si>
  <si>
    <t>Da-Yeh University;National Yunlin University of Science and Technology</t>
  </si>
  <si>
    <t>60025864;60014261</t>
  </si>
  <si>
    <t>Lin M.</t>
  </si>
  <si>
    <t>Use of high-impedance screens for enhancing antenna performance with electromagnetic compatibility</t>
  </si>
  <si>
    <t>10.2528/PIER11030405</t>
  </si>
  <si>
    <t>2-s2.0-79958121890</t>
  </si>
  <si>
    <t>['time simulation', 'systematic procedure', 'rights reserved', 'rapidly synthesize', 'paper presents', 'loop performance', 'integrated framework', 'framework approach', 'flight testings', 'design tools', 'control synthesis', 'approach provides']</t>
  </si>
  <si>
    <t>Flight control | Integrated framework | Processor-in-the-loop | Unmanned Aerial Vehicle</t>
  </si>
  <si>
    <t>This paper presents an integrated framework for small Unmanned Aerial Vehicle (UAV) flight control development. The approach provides a systematic procedure for flight control design process with a set of design tools that enables control engineers to rapidly synthesize, analyze and validate a candidate controller design. A model-based environment integrated with control synthesis, off-line and real-time simulation is developed for flight control synthesis, analysis and testings. The effectiveness of the proposed integrated framework is demonstrated by applying the framework approach to a small UAV testbed. Software-in-the-loop, processor-in-the-loop and flight testings are conducted with the synthesized controller implemented. Closed-loop performance and robustness results obtained are presented. ¬© 2010 Elsevier Ltd. All rights reserved.</t>
  </si>
  <si>
    <t>789-802</t>
  </si>
  <si>
    <t>60029445;60029445</t>
  </si>
  <si>
    <t>25228922600;7005381612</t>
  </si>
  <si>
    <t>Paw, Yew Chai;Balas, Gary J.</t>
  </si>
  <si>
    <t>Minneapolis</t>
  </si>
  <si>
    <t>University of Minnesota Twin Cities</t>
  </si>
  <si>
    <t>Paw Y.C.</t>
  </si>
  <si>
    <t>Development and application of an integrated framework for small UAV flight control development</t>
  </si>
  <si>
    <t>S0957415810001674</t>
  </si>
  <si>
    <t>10.1016/j.mechatronics.2010.09.009</t>
  </si>
  <si>
    <t>2-s2.0-79958137436</t>
  </si>
  <si>
    <t>['work include', 'weight constraints', 'vehicles capable', 'various components', 'systems required', 'software necessary', 'sensing could', 'second task', 'rights reserved', 'power consumption', 'payload capabilities', 'paper discusses', 'paper describes', 'paper concludes', 'operation experiments', 'operating indoors', 'ongoing tele', 'human interaction', 'flight hardware', 'ensuing size', 'conduct tele', 'components described', 'complete system', 'carefully chosen', '35 cm']</t>
  </si>
  <si>
    <t>Embedded systems | Indoor navigation | Miniature rotorcraft</t>
  </si>
  <si>
    <t>This paper describes the development and integration of the systems required for research into human interaction with a tele-operated miniature rotorcraft. Because of the focus on vehicles capable of operating indoors, the size of the vehicle was limited to 35 cm, and therefore the hardware had to be carefully chosen to meet the ensuing size and weight constraints, while providing sufficient flight endurance. The components described in this work include the flight hardware, electronics, sensors, and software necessary to conduct tele-operation experiments. The integration tasks fall into three main areas. First, the paper discusses the choice of rotorcraft platform best suited for indoor operation addressing the issues of size, payload capabilities, and power consumption. The second task was to determine what electronics and sensing could be integrated into a rotorcraft with significant payload limitations. Finally, the third task involved characterizing the various components both individually and as a complete system. The paper concludes with an overview of ongoing tele-operation research performed with the embedded rotorcraft platform. ¬© 2010 Elsevier Ltd. All rights reserved.</t>
  </si>
  <si>
    <t>776-788</t>
  </si>
  <si>
    <t>6505995009;15751291500</t>
  </si>
  <si>
    <t>Andersh, Jonathan;Mettler, Bernie</t>
  </si>
  <si>
    <t>Andersh J.</t>
  </si>
  <si>
    <t>System integration of a miniature rotorcraft for aerial tele-operation research</t>
  </si>
  <si>
    <t>S0957415810002199</t>
  </si>
  <si>
    <t>10.1016/j.mechatronics.2010.12.008</t>
  </si>
  <si>
    <t>2-s2.0-79958143345</t>
  </si>
  <si>
    <t>['wind disturbances', 'wind disturbance', 'vector field', 'system constructs', 'rights reserved', 'polar environment', 'control method', 'asymptotic decay']</t>
  </si>
  <si>
    <t>LQR | Trajectory following control | Unmanned aerial vehicle | Vector filed</t>
  </si>
  <si>
    <t>Focusing on the polar extreme environment, a composite control method is proposed to finish the polar scientific research task in this paper. Based on the vector field and the linear quadratic regulator (LQR) control method, the small unmanned aerial vehicle can realize precise trajectory following control under wind disturbance. Through vector filed method, system constructs the corresponding vector fields for the planed research trajectory, generates the desired course inputs for the small aerial vehicle. Furthermore, the LQR control method is proposed and utilized as the inner control loop to realize the precise attitude control. Lyapunov stability arguments are used to demonstrate the asymptotic decay of trajectory following errors in the presence of wind disturbances. Experimental flight results are given to show that the small unmanned aerial vehicle can get the high trajectory following performance in the polar environment. ¬© 2010 Elsevier Ltd. All rights reserved.</t>
  </si>
  <si>
    <t>821-830</t>
  </si>
  <si>
    <t>60013789;60013789;60013789;60013789;60013789;60013789</t>
  </si>
  <si>
    <t>24537278100;41461045700;36181084500;36437469900;57192205109;7405561450</t>
  </si>
  <si>
    <t>Lei, Xusheng;Bai, Lang;Du, Yuhu;Miao, Cunxiao;Chen, Yang;Wang, Tianmiao</t>
  </si>
  <si>
    <t>Beihang University</t>
  </si>
  <si>
    <t>Lei X.</t>
  </si>
  <si>
    <t>A small unmanned polar research aerial vehicle based on the composite control method</t>
  </si>
  <si>
    <t>S0957415810002138</t>
  </si>
  <si>
    <t>10.1016/j.mechatronics.2010.12.002</t>
  </si>
  <si>
    <t>2-s2.0-79958146761</t>
  </si>
  <si>
    <t>['slot antennas', 'results show', 'ply layers', 'microstrip patch', 'major influence', 'isotropic im7', 'incident e', 'good conductors', 'finite conductivity', 'distinctive influence', 'conformal load', 'anisotropic behavior']</t>
  </si>
  <si>
    <t>In this paper, the anisotropic conductivity effect of quasiisotropic carbon fiber laminates on conformal load-bearing antenna structures (CLAS) is presented. The conductivity of a quasi-isotropic IM7/977-3 CFRP laminate is measured using waveguide techniques. The results show that orientation of the surface ply relative to the polarization of the incident E-field has a major influence on the reflectivity. This difference is attributed to the fact that carbon fibres oriented parallel to the E-field plies behave as good conductors, while off-axis plies present as lossy dielectric layers with a finite conductivity. This anisotropic behavior of the ply layers is shown to have a distinctive influence on the operation of both microstrip patch and slot antennas. ¬© 2011 EMW Publishing.</t>
  </si>
  <si>
    <t>123-136</t>
  </si>
  <si>
    <t>60011362;60011362;60011362;60003480;60011362;60011362</t>
  </si>
  <si>
    <t>24343667200;7202541274;6602413355;6507924878;55588859700;18839512000</t>
  </si>
  <si>
    <t>Galehdar, Amir;Rowe, W. S.T.;Ghorbani, K.;Callus, P. J.;John, S.;Wang, C. H.</t>
  </si>
  <si>
    <t>Australia;Australia</t>
  </si>
  <si>
    <t>Melbourne;Edinburgh</t>
  </si>
  <si>
    <t>RMIT University;Defence Science and Technology Group</t>
  </si>
  <si>
    <t>60011362;60003480</t>
  </si>
  <si>
    <t>Galehdar A.</t>
  </si>
  <si>
    <t>The effect of ply orientation on the performance of antennas in or on carbon fiber composites</t>
  </si>
  <si>
    <t>10.2528/PIER11031512</t>
  </si>
  <si>
    <t>2-s2.0-79958180204</t>
  </si>
  <si>
    <t>['wimax system', 'radiation efficiencies', 'operating bands', 'nearly omni', 'mirrored l', 'directional pattern', 'compact operation', 'band operation', 'antenna size', '4 dbi', '2690 mhz']</t>
  </si>
  <si>
    <t>A novel compact design of planar T-shaped monopole antenna with multi-band operation for WLAN/WiMAX system is proposed. By insetting a pair of mirrored L-shaped monopole strips, multi resonant modes close to 2.45/3.5/5.5 GHz band are excited to meet the specifications of WLAN/WiMAX system. And, the obtained impedance bandwidth across the operating bands can reach about 160/1100/2690 MHz for the 2.45/3.5/5.5 GHz bands, respectively. Only with the antenna size of 30√ó42√ó0:8mm3, the proposed monopole antenna has the compact operation with more than 20% antenna size reduction. The measured peak gains and radiation efficiencies are about 3.2/3.5/5.4 dBi and 72/98/96% for the 2.45/3.5/5.5 GHz band, respectively, with nearly omni-directional pattern in the XY-plane.</t>
  </si>
  <si>
    <t>33-44</t>
  </si>
  <si>
    <t>7601561423;37120499300</t>
  </si>
  <si>
    <t>Lu, Jui Han;Li, Y. H.</t>
  </si>
  <si>
    <t>Planar multi-band T-shaped monopole an-tenna with a pair of mirrored l-shaped strips for WlAN/WiMAX operation</t>
  </si>
  <si>
    <t>10.2528/PIERC11021406</t>
  </si>
  <si>
    <t>2-s2.0-79958257572</t>
  </si>
  <si>
    <t>['width ratio', 'slanting angle', 'rectangular shape', 'proposed equation', 'ground plane', 'directional ones', 'directional features', 'developed antennas', 'design methodology', 'bandwidth wider', 'average gain', 'appropriate height', '5 db', '10 ghz', '10 db']</t>
  </si>
  <si>
    <t>Two directional UWB monopole antennas are proposed. It is shown that a design methodology for omnidirectional UWB rectangular planar monopole antennas can be applied for directional ones. The directional features are taken by introducing a slanting angle between the radiator and the ground plane. The slanting angle also plays a role in the low cutoff frequency, and it is considered in a proposed equation to determine that frequency. For the two UWB antennas the radiators have a rectangular shape, and the bandwidth is extended by choosing beveling angle and an appropriate height - width ratio. The developed antennas have a bandwidth wider than 10 GHz for a reflection coeffient lower than - 10 dB. The directional radiation pattern has an average gain of 5 dB.</t>
  </si>
  <si>
    <t>129-141</t>
  </si>
  <si>
    <t>110585112;110586290;110586290</t>
  </si>
  <si>
    <t>Research and Advance Studies Center of the IPN;Mexican Navy Research Institute/CESNAV</t>
  </si>
  <si>
    <t>110586290;110585112</t>
  </si>
  <si>
    <t>Proposal and development of two directional UWB monopole antennas</t>
  </si>
  <si>
    <t>10.2528/PIERC11030113</t>
  </si>
  <si>
    <t>2-s2.0-79958260942</t>
  </si>
  <si>
    <t>['vswr 2', 'successfully implemented', 's11 show', 'radiation pattern', 'radiation effciency', 'put behind', 'proposed antenna', 'microstrip line', 'measured results', 'impedance bandwidth', 'high gain', 'good performance', 'easily constructed', 'dipole array', 'around 13', 'antenna gain', '1930 mhz', '1900mhz band', '1880 mhz', '1 dbi']</t>
  </si>
  <si>
    <t>A planar sleeve dipole array antenna is analyzed and successfully implemented. The proposed antenna is designed for operating at 1800/1900MHz band of basic station applications. To achieve suffcient bandwidth for the requirement of the PCS 1800MHz band (1710-1880 MHz) and 1900MHz band (1880-1930 MHz) for DECT (Digital Enhanced Cordless Telecommunications), the proposed antenna comprises of a 1 √ó 5 coplanar back-to-back sleeve dipole elements, and the microstrip line to balanced transmission line feeding technique was adopted in this design. This structure is easily constructed by being printed on both sides of a dielectric (FR4) substrate. The measured - 10 dB S11 (VSWR 2: 1) impedance bandwidth is around 13.2% (1690-1930 MHz). A reflector is put behind the dipole array to obtain directional radiation and high gain, and the measured antenna gain for operating frequencies across the 1800/1900MHz band is about 7.2-9.1 dBi. The measured results of radiation effciency, radiation pattern, antenna gain and S11 show that the sleeve dipole array antenna has a good performance.</t>
  </si>
  <si>
    <t>169-177</t>
  </si>
  <si>
    <t>60021427;60011629;60025855;60025855;60021427;60021427;110505261</t>
  </si>
  <si>
    <t>35248329600;9338291700;56926931400;7403319741;15923060100;55705843700;7402854122</t>
  </si>
  <si>
    <t>Li, Yan Fei;Zeng, B. H.;Chen, C. W.;Chang, D. C.;Li, Z. R.;Liu, J. B.;Liang, H. B.</t>
  </si>
  <si>
    <t>Taiwan;China;Taiwan;Taiwan</t>
  </si>
  <si>
    <t>Banchiao;Beijing;Chung-Li;Taipei</t>
  </si>
  <si>
    <t>Oriental Institute of Technology Taiwan;Communication University of China;Chien Hsin University of Science and Technology;Climax Technology Co., Ltd</t>
  </si>
  <si>
    <t>60025855;60021427;60011629;110505261</t>
  </si>
  <si>
    <t>High performance planar sleeve dipole array antenna with directional radiation</t>
  </si>
  <si>
    <t>10.2528/PIERC11032104</t>
  </si>
  <si>
    <t>2-s2.0-79958266796</t>
  </si>
  <si>
    <t>['redistributed owing', 'realized straightforwardly', 'radiation patterns', 'radiated fields', 'magnetodielectric slab', 'high permittivity', 'easily reconfigured', 'antenna structure', '4 dbi']</t>
  </si>
  <si>
    <t>A planar monopole antenna with reconfigurable radiation patterns is demonstrated. The radiation pattern reconfigurability is realized straightforwardly with an employment of a detached magnetodielectric slab placed in the vicinity of the antenna structure. It is shown the radiation patterns can be easily reconfigured through the adjustment of the spacing between the slab and the antenna structure. Technically, the radiated fields are redistributed owing to the inclusion of the magnetodielectric slab, which is of high permittivity, as well as permeability. As a result, the planar monopole gain with the slab is increased up to 4 dBi while the antenna resonant frequency remains almost unchanged.</t>
  </si>
  <si>
    <t>179-190</t>
  </si>
  <si>
    <t>60027709-60078640;60013395;60013395;60027709</t>
  </si>
  <si>
    <t>57223832591;57141664300;7401912255;7004060431</t>
  </si>
  <si>
    <t>Lai, W. C.;Sun, A. C.;Chen, N. W.;Hsue, Ching Wen</t>
  </si>
  <si>
    <t>Taiwan;Taiwan;Taiwan</t>
  </si>
  <si>
    <t>Taipei;Taipei;Chung-Li</t>
  </si>
  <si>
    <t>Ming Chi University of Technology;National Taiwan University of Science and Technology;Yuan Ze University</t>
  </si>
  <si>
    <t>60078640;60027709;60013395</t>
  </si>
  <si>
    <t>Lai W.C.</t>
  </si>
  <si>
    <t>Gain enhancement of planar monopole with magnetodielectric material</t>
  </si>
  <si>
    <t>10.2528/PIERC11032101</t>
  </si>
  <si>
    <t>2-s2.0-79958281525</t>
  </si>
  <si>
    <t>['slot antenna', 'resonant bandwidth', 'protruded feedline', 'position alignment', 'phase difference', 'optimized case', 'one arm', 'ground plane', 'feeding structure', 'fed linearly', 'design procedure', 'circularly polarized', 'circuit processes', 'band cpw', 'axial ratio', 'arm slot', 'antenna based', 'additional mode', '90 degree', '78 ghz', '3 db']</t>
  </si>
  <si>
    <t>A design procedure for a dual-band CPW-fed linearly and circularly polarized (CP) antenna based on the L-shaped slot antenna is presented in this paper. The slot antenna and the feeding structure are fabricated on the same plane of the substrate so that circuit processes and position alignment can be simplified. By shortening the length of one arm of the L-slot, an additional mode with two orthogonal electrical fields with a phase difference of 90 degree is excited, so that the circularly polarized wave can also be excited. The enhancement of the resonant bandwidth is achieved by utilizing a stub-protruded feedline, adding one finger slit at the other arm slot, and tuning the dimension of the ground plane. A bandwidth of 22.0% (2.23-2.78 GHz) is achieved with an axial ratio &lt; 3 dB for the optimized case.</t>
  </si>
  <si>
    <t>229-241</t>
  </si>
  <si>
    <t>60017991;60014982;60014982</t>
  </si>
  <si>
    <t>7501637046;53880044600;7501504156</t>
  </si>
  <si>
    <t>Wang, Chien Jen;Lee, Y. J.;Lee, K. C.</t>
  </si>
  <si>
    <t>Tainan;Tainan</t>
  </si>
  <si>
    <t>National University of Tainan Taiwan;National Cheng Kung University</t>
  </si>
  <si>
    <t>60017991;60014982</t>
  </si>
  <si>
    <t>Wang C.</t>
  </si>
  <si>
    <t>A dual-band CPW-fed L-slot antenna with both linear and circular polarizations</t>
  </si>
  <si>
    <t>10.2528/PIERC11042804</t>
  </si>
  <si>
    <t>2-s2.0-79958288655</t>
  </si>
  <si>
    <t>['urban areas', 'uda antenna', 'theoretical explanation', 'simulated brcs', 'significant problem', 'reradiating antenna', 'proposed das', 'planar yagi', 'operating principles', 'new dual', 'narrow streets', 'metal plate', 'main advantage', 'identical dimensions', 'high buildings', 'given along', 'equivalent bi', 'comparison purposes', 'antenna system']</t>
  </si>
  <si>
    <t>For a cellular mobile communication system in narrow streets of urban areas, blind spots caused by shadowing of high buildings are a significant problem. In this research, a new dual- antenna system (DAS) is proposed, including a power transmission network, a receiving and a reradiating antenna to realize a broad- angle beam control. An equivalent bi-static radar cross section (BRCS) is deduced to present a theoretical explanation to the operating principles of the DAS. The main advantage of this design over ordinary reflectarray antenna as a passive RF booster is its flexible beam control capabilities. The simulated BRCS of the proposed DAS, composed of a microstrip patch array and a planar Yagi-Uda antenna, is given along with that of a metal plate of identical dimensions for comparison purposes.</t>
  </si>
  <si>
    <t>87-97</t>
  </si>
  <si>
    <t>60005465;60005465;60008435;60008435;60021779;60008435</t>
  </si>
  <si>
    <t>57203224930;55327950500;55510756000;35090077300;7202814754;35598806700</t>
  </si>
  <si>
    <t>Qu, Shi Wei;Chen, Q. Y.;Chen, Q.;Li, J.;Yuan, Q.;Sawaya, K.</t>
  </si>
  <si>
    <t>Japan;Japan;China</t>
  </si>
  <si>
    <t>Sendai;Sendai;Chengdu</t>
  </si>
  <si>
    <t>National Institute of Technology, Sendai College;Tohoku University;University of Electronic Science and Technology of China</t>
  </si>
  <si>
    <t>60021779;60008435;60005465</t>
  </si>
  <si>
    <t>Qu S.W.</t>
  </si>
  <si>
    <t>Dual-antenna system composed of patch array and planar Yagi antenna for elimination of blindness in cellular mobile communications</t>
  </si>
  <si>
    <t>10.2528/PIERC11021702</t>
  </si>
  <si>
    <t>2-s2.0-79958296611</t>
  </si>
  <si>
    <t>Baden-W√ºrttemberg Stiftung</t>
  </si>
  <si>
    <t>['transient absorption', 'single nanoobjects', 'signal amplitu', 'rights reserved', 'optical nanoantennas', 'numerical models', 'nonlinear spectroscopy', 'new regime', 'multiphoton excitation', 'matter interaction', 'good agreement', 'frequency equivalents', 'first antenna', 'find applications', 'feed gap', 'challenging experiments', 'antenna enhancement']</t>
  </si>
  <si>
    <t>Optical nanoantennas, just like their radio-frequency equivalents, enhance the light-matter interaction in their feed gap. Antenna enhancement of small signals promises to open a new regime in linear and nonlinear spectroscopy on the nanoscale. Without antennas especially the nonlinear spectroscopy of single nanoobjects is very demanding. Here we present the first antenna-enhanced ultrafast nonlinear optical spectroscopy. In particular, we use the antenna to determine the nonlinear transient absorption signal of a single gold nanoparticle caused by mechanical breathing oscillations. We increase the signal amplitu-de by an order of magnitude, which is in good agreement with our analytical and numerical models. Our method will find applications in linear and nonlinear spectroscopy of single nanoobjects, especially in simplifying such challenging experiments as transient absorption or multiphoton excitation. ¬© 2011 Macmillan Publishers Limited. All rights reserved.</t>
  </si>
  <si>
    <t>Nature Communications</t>
  </si>
  <si>
    <t>60016924-60015815;60016924-60015815;60016924-60015815;60016924-60015815;60015815;60016924-60015815</t>
  </si>
  <si>
    <t>36570976400;36570609200;57198277944;36673059700;7005590294;8611290400</t>
  </si>
  <si>
    <t>Schumacher, Thorsten;Kratzer, Kai;Molnar, David;Hentschel, Mario;Giessen, Harald;Lippitz, Markus</t>
  </si>
  <si>
    <t>Germany;Germany</t>
  </si>
  <si>
    <t>Stuttgart;Stuttgart</t>
  </si>
  <si>
    <t>Max Planck Institute for Solid State Research;Universit√§t Stuttgart</t>
  </si>
  <si>
    <t>60016924;60015815</t>
  </si>
  <si>
    <t>Schumacher T.</t>
  </si>
  <si>
    <t>Nanoantenna-enhanced ultrafast nonlinear spectroscopy of a single gold nanoparticle</t>
  </si>
  <si>
    <t>10.1038/ncomms1334</t>
  </si>
  <si>
    <t>2-s2.0-79958738825</t>
  </si>
  <si>
    <t>KAKEN</t>
  </si>
  <si>
    <t>['three studies', 'suitable method', 'range recorded', 'preliminary studies', 'methods differ', 'method used', 'large number', 'gap parameters', 'gap measurement', 'gap dynamics', 'different statistically', 'different forests', 'critically important', 'canopy gaps', 'actual state']</t>
  </si>
  <si>
    <t>Aerial photography | Belt transect method | Canopy dynamics | Canopy height profile | Digital surface model | Power-law function</t>
  </si>
  <si>
    <t>Examining the actual state of canopy gaps in forests is critically important for evaluating forest community structure and dynamics, and for comparing gap disturbance regimes in different forests. We, therefore, re-examined our own previously published data from three studies of three different gap survey methods - the Belt transect method, the canopy coverage census method, and an aerial photography method - in order to ascertain how gap parameters (area, size and density of gaps, and related gap characteristics) obtained from these methods differ from each other. We found that the Belt transect method is easy to apply and practical in the field, and the method used for gap measurement is simple. Mean gap size and size distribution obtained using the Belt transect method were not different statistically from those of the other gap survey methods, and quantified gap parameters were in the range recorded for other forests of the world. For preliminary studies of gap dynamics in different forest types, an easy, speedy and workable gap survey method is needed. In addition, surveying a large number of gaps and a large area improve the accuracy of the method. We conclude that the Belt transect method is most suitable method for preliminary gap surveys in the field. ¬© 2011 Elsevier B.V.</t>
  </si>
  <si>
    <t>886-893</t>
  </si>
  <si>
    <t>Forest Ecology and Management</t>
  </si>
  <si>
    <t>60000264;60014756;60033085;100341372;60018873;60072089</t>
  </si>
  <si>
    <t>7408530067;7203083538;6602481762;7402573291;7005215832;25227469700</t>
  </si>
  <si>
    <t>Yamamoto, Shin Ichi;Nishimura, Naoyuki;Torimaru, Takeshi;Manabe, Tohru;Itaya, Akemi;Becek, Kazimierz</t>
  </si>
  <si>
    <t>Brunei Darussalam;Japan;Japan;Japan;Japan;Japan</t>
  </si>
  <si>
    <t>Bandar Seri Begawan;Aomori;Tsu;Maebashi;Nagoya;Kitakyushu</t>
  </si>
  <si>
    <t>UNIVERSITI BRUNEI DARUSSALAM;Hirosaki University;Mie University;Gunma University;Nagoya University;Kitakyushu Museum of Natural History and Human History</t>
  </si>
  <si>
    <t>60072089;60033085;60018873;60014756;60000264;100341372</t>
  </si>
  <si>
    <t>Yamamoto S.</t>
  </si>
  <si>
    <t>A comparison of different survey methods for assessing gap parameters in old-growth forests</t>
  </si>
  <si>
    <t>S0378112711003161</t>
  </si>
  <si>
    <t>10.1016/j.foreco.2011.05.029</t>
  </si>
  <si>
    <t>2-s2.0-79958769870</t>
  </si>
  <si>
    <t>['various values', 'variables techniques', 'use instead', 'sine laws', 'scattered field', 'outer cylinder', 'order h', 'one using', 'numerical results', 'normal incidence', 'keeping terms', 'infinite cylinder', 'form expressions', 'electromagnetic scattering', 'dielectric material', 'coaxial geometry', 'boundary conditions', '0 ).']</t>
  </si>
  <si>
    <t>The electromagnetic scattering by an infinite cylinder of dielectric material or metamaterial, coating eccentrically another infinite dielectric cylinder, is treated in this work. The problem is solved using classical separation of variables techniques. No use is made of the translational addition theorem. For small eccentricities h = d=/a(‚â™ 1), where d is the distance between the axes of the cylinders and a the radius of the outer cylinder, we use instead the cosine and the sine laws to satisfy the boundary conditions at the surface of the outer cylinder. Keeping terms up to the order h&lt;sup&gt;2&lt;/sup&gt; we finally obtain exact, closed-form expressions for the expansion coefficients g(&lt;sup&gt;1&lt;/sup&gt;) and g(&lt;sup&gt;2&lt;/sup&gt;) in the relation S(h) = S(0)[1 + g( &lt;sup&gt;1&lt;/sup&gt;)h + g(&lt;sup&gt;2&lt;/sup&gt;)h&lt;sup&gt;2&lt;/sup&gt; + O(h&lt;sup&gt;3&lt;/sup&gt;)], giving the scattered field and the scattering cross sections of the problem, where S(0) corresponds to the coaxial geometry, with h = 0 (d = 0). Both polarizations are considered for normal incidence. Numerical results are given for various values of the parameters, corresponding to materials or metamaterials. Our method is an alternative of the one using the translational addition theorem in the case of small eccentricities h. ¬© 2011 Optical Society of America.</t>
  </si>
  <si>
    <t>1076-1085</t>
  </si>
  <si>
    <t>60002947-60006288;60002947;60002947</t>
  </si>
  <si>
    <t>36550000600;7003724600;57192875116</t>
  </si>
  <si>
    <t>Zouros, Grigorios P.;Roumeliotis, John A.;Stathis, Georgios T.</t>
  </si>
  <si>
    <t>Netherlands;Greece</t>
  </si>
  <si>
    <t>Delft;Athens</t>
  </si>
  <si>
    <t>Delft University of Technology;National Technical University of Athens</t>
  </si>
  <si>
    <t>60006288;60002947</t>
  </si>
  <si>
    <t>Zouros G.P.</t>
  </si>
  <si>
    <t>Electromagnetic scattering by an infinite cylinder of material or metamaterial coating eccentrically a dielectric cylinder</t>
  </si>
  <si>
    <t>10.1364/JOSAA.28.001076</t>
  </si>
  <si>
    <t>2-s2.0-79958776278</t>
  </si>
  <si>
    <t>['zero crossing', 'wire model', 'varying value', 'time domain', 'tall structures', 'spark channel', 'reproduce one', 'removed charge', 'proposed model', 'propagating along', 'pec assumption', 'numerical models', 'nonlinearity results', 'new model', 'microseconds range', 'measurement data', 'lossy ground', 'lightning discharge', 'large values', 'field inversion', 'f model', 'electromagnetic models', 'distributed elements', 'current attenuation', 'copyright 2011', 'consequent shockwave', 'cn tower', 'cloud along', 'characteristic features', 'channel radius', 'channel leads', 'channel assumed', 'also studied', 'also shown', 'also investigated']</t>
  </si>
  <si>
    <t>In this paper an improved antenna theory (AT) model with nonlinearly varying resistive loading and fixed inductive loading is used to electromagnetically simulate lightning strikes to tall structures. Measurement data captured from Toronto's CN tower are used to verify the validity of the new model. Both the return stroke channel (RSC) and the tower are modeled by straight thin conducting wires. The wire model of the channel is assumed to have distributed nonlinear resistive elements as a function of current and time, adopted from the numerical models of a spark channel and consequent shockwave from a lightning discharge, yielding a varying value of the channel radius from the base to the cloud along the RSC. Such distributed elements are used to take into account the current attenuation while propagating along the channel and varying propagation speeds lower than the speed of light. RSC current distribution and radiated electromagnetic fields in near, intermediate, and far range distances predicted by the proposed model are compared with those obtained from the measurement data and with those of the original AT model and the AT with fixed inductive loading (ATIL-F) model. Current wave propagation speed profile in RSC and tower is investigated as a function of height as well. The effects of applying different tower geometry models are also studied. It is shown that the new model is able to reproduce one of the characteristic features of the electromagnetic fields radiated by lightning, namely, the far-field inversion of polarity with a zero crossing occurring in the tens of microseconds range. We have also investigated the effect of nonlinearity of the channel assumed in the new model. It is shown that among the electromagnetic models, distributed nonlinear resistance along the channel leads to a zero crossing in the tens of microseconds range even for large values of resistance. It is also shown that decreasing the nonlinearity results in the predictions asymptotically converging to those of the ATIL-F model in which a uniformly distributed resistance along the channel is used. Further, the profile of the return stroke current attenuation and speed and removed charge as a function of height are investigated. Finally, the effect of lossy ground is analyzed using Wait-Cooray convolution formula in the time domain to verify the validity of PEC assumption in the proposed model. Copyright 2011 by the American Geophysical Union.</t>
  </si>
  <si>
    <t>D11118</t>
  </si>
  <si>
    <t>60007751-60109836;60007751;60007751;60009697</t>
  </si>
  <si>
    <t>57196827905;6701324111;7006682049;6603321182</t>
  </si>
  <si>
    <t>Moosavi, S. H.S.;Moini, R.;Sadeghi, S. H.H.;Kordi, B.</t>
  </si>
  <si>
    <t>Iran;Canada;Iran</t>
  </si>
  <si>
    <t>Garmsar;Winnipeg;Tehran</t>
  </si>
  <si>
    <t>Islamic Azad University, Garmsar Branch;University of Manitoba;Amirkabir University of Technology</t>
  </si>
  <si>
    <t>60109836;60009697;60007751</t>
  </si>
  <si>
    <t>Moosavi S.</t>
  </si>
  <si>
    <t>Application of the nonlinear antenna theory model to a tall tower struck by lightning for the evaluation of return stroke channel current and radiated electromagnetic fields</t>
  </si>
  <si>
    <t>10.1029/2010JD014684</t>
  </si>
  <si>
    <t>2-s2.0-79958787630</t>
  </si>
  <si>
    <t>SFB 554</t>
  </si>
  <si>
    <t>['two antennal', 'test whether', 'special feature', 'solitary wasps', 'social species', 'social interactions', 'social hymenoptera', 'social bees', 'results show', 'project via', 'opposite sequence', 'mushroom bodies', 'lobe hemispheres', 'life styles', 'lateral horn', 'lateral antennal', 'high demands', 'dual pathway', 'confocal imaging', 'chemical communication', 'carpenter ant', 'camponotus floridanus', 'basal hymenoptera', 'associated advances', 'apis mellifera', 'antennal lobe', 'advanced ants']</t>
  </si>
  <si>
    <t>Antennal lobe | Lateral horn | Mushroom body | Olfactory glomerulus | Projection neuron | Tract</t>
  </si>
  <si>
    <t>In the honeybee (Apis mellifera) and carpenter ant (Camponotus floridanus) the antennal lobe output is connected to higher brain centers by a dual olfactory pathway. Two major sets of uniglomerular projection neurons innervate glomeruli from two antennal-lobe hemispheres and project via a medial and a lateral antennal-lobe protocerebral tract in opposite sequence to the mushroom bodies and lateral horn. Comparison across insects suggests that the lateral projection neuron tract represents a special feature of Hymenoptera. We hypothesize that this promotes advanced olfactory processing associated with chemical communication, orientation and social interactions. To test whether a dual olfactory pathway is restricted to social Hymenoptera, we labeled the antennal lobe output tracts in selected species using fluorescent tracing and confocal imaging. Our results show that a dual pathway from the antennal lobe to the mushroom bodies is present in social bees, basal and advanced ants, solitary wasps, and in one of two investigated species of sawflies. This indicates that a dual olfactory pathway is not restricted to social species and may have evolved in basal Hymenoptera. We suggest that associated advances in olfactory processing represent a preadaptation for life styles with high demands on olfactory discrimination like parasitoism, central place foraging, and sociality. ¬© 2010 Elsevier Ltd.</t>
  </si>
  <si>
    <t>349-357</t>
  </si>
  <si>
    <t>60012689;60012689</t>
  </si>
  <si>
    <t>7004584294;12762619100</t>
  </si>
  <si>
    <t>R√∂ssler, Wolfgang;Zube, Christina</t>
  </si>
  <si>
    <t>Wurzburg</t>
  </si>
  <si>
    <t>Julius-Maximilians-Universit√§t W√ºrzburg</t>
  </si>
  <si>
    <t>R√∂ssler W.</t>
  </si>
  <si>
    <t>Dual olfactory pathway in Hymenoptera: Evolutionary insights from comparative studies</t>
  </si>
  <si>
    <t>S1467803910001027</t>
  </si>
  <si>
    <t>10.1016/j.asd.2010.12.001</t>
  </si>
  <si>
    <t>2-s2.0-79958792454</t>
  </si>
  <si>
    <t>['producing high', 'business media']</t>
  </si>
  <si>
    <t>Ceramic technology | Glass ceramic | Rocket radomes</t>
  </si>
  <si>
    <t>Existing ceramic technology is analyzed for producing high-speed zenith guided rocket antenna radomes made of glass ceramic OTM-357. This is the main production operations, and their disadvantages are noted. Prospects are considered for modernizing the technology. ¬© 2011 Springer Science+Business Media, Inc.</t>
  </si>
  <si>
    <t>Refractories and Industrial Ceramics</t>
  </si>
  <si>
    <t>108144399;108144399;108144399</t>
  </si>
  <si>
    <t>7006310263;7004377889;27967558600</t>
  </si>
  <si>
    <t>Suzdal'tsev, E. I.;Kharitonov, D. V.;Anashkina, A. A.</t>
  </si>
  <si>
    <t>Obninsk</t>
  </si>
  <si>
    <t>FGUP ONPP Tekhnologiya</t>
  </si>
  <si>
    <t>Suzdal'tsev E.</t>
  </si>
  <si>
    <t>Analysis of existing radioparent refractory materials, composites and technology for creating high-speed rocket radomes. Part 4. Ceramic technology for producing glass ceramic radomes. Advantages and disadvantages. Prospects for modernization</t>
  </si>
  <si>
    <t>10.1007/s11148-011-9324-y</t>
  </si>
  <si>
    <t>2-s2.0-79958806605</t>
  </si>
  <si>
    <t>['œ ≤-', 'spectroscopic studies', 'new lignan', 'four lignans', 'ethanol extract', 'dried aerial', 'densispicnin c', 'antifatigue activities', '17 ).', '16 ),', '13 ),', '1 ),']</t>
  </si>
  <si>
    <t>Densispicnin C and D | Densispicoside | Pedicularis densispica | Scrophulariaceae</t>
  </si>
  <si>
    <t>An ethanol extract of the dried aerial of Pedicularis densispica Franch (Scrophulariaceae) afforded a new lignan, densispicoside (1), and two new iridoids, densispicnin C and D (14, 15), together with four lignans, (+)-isolarisiresinol 3a-O-Œ≤-D-glucopyranoside (2), (-)-pinoresinol-Œ≤- D-glucopyranoside (3), syringaresinol mono-Œ≤-D-glucopyranoside (4), longifloroside B (5), eight phenylpropanoids, 4-O-Œ≤-D-glucopyranosyl- sinapic acid methyl ester (6), 3-(4-hydroxy-3-methoxyphenyl)- 1,2,3-propantriol (7), citrusin C (8), robustaside B (9), verbascoside (10), martynoside (11), 2‚Ä≥-O-acetylverbascoside (12), cis-martynoside (13), and two iridoid glycosides, shanzhiside methyl ester (16), and 8-epiloganin (17). Their structures were established on the basis of chemical and spectroscopic studies. Bioactivity results indicate that P. densispica shows activity on PAI-1 antithrombus assay in vitro and antifatigue activities in vivo. ¬© 2011 Verlag der Zeitschrift f√ºr Naturforschung.</t>
  </si>
  <si>
    <t>641-646</t>
  </si>
  <si>
    <t>Zeitschrift fur Naturforschung - Section B Journal of Chemical Sciences</t>
  </si>
  <si>
    <t>60018910-60073559;60018910;60018910;60018910;60018910;60018910</t>
  </si>
  <si>
    <t>14824795800;15050065800;26634624700;23005037600;55739927500;55582399400</t>
  </si>
  <si>
    <t>Chu, Hong Biao;Zeng, Guang Zhi;Zhu, Mei Ju;He, Wen Jun;Zhang, Yu Mei;Tan, Ning Hua</t>
  </si>
  <si>
    <t>Jinan;Kunming</t>
  </si>
  <si>
    <t>Jinggangshan University;Kunming Institute of Botany Chinese Academy of Sciences</t>
  </si>
  <si>
    <t>60073559;60018910</t>
  </si>
  <si>
    <t>Chu H.B.</t>
  </si>
  <si>
    <t>Chemical constituents of Pedicularis densispica Franch</t>
  </si>
  <si>
    <t>10.1515/znb-2011-0613</t>
  </si>
  <si>
    <t>2-s2.0-79958829869</t>
  </si>
  <si>
    <t>['volmer formalism', 'rights reserved', 'results imply', 'resulting values', 'ratio œñ0av', 'quencher concentrations', 'quencher concentration', 'protein complexes', 'picosecond time', 'physical size', 'main light', 'magnitude smaller', 'lhcii macroaggregates', 'harvesting efficiency', 'exogenous quencher', 'e .,', 'domain sizes', 'domain size', 'dnb ).', 'artificial aggregates', '1000 chlorophylls']</t>
  </si>
  <si>
    <t>Connectivity | Energy transfer | Fluorescence quenching | Light-harvesting complex II | Thylakoid membrane | Time-resolved fluorescence</t>
  </si>
  <si>
    <t>The functional domain size for efficient excited singlet state quenching was studied in artificial aggregates of the main light-harvesting complex II (LHCIIb) from spinach and in native thylakoid membranes by picosecond time-resolved fluorescence spectroscopy and quantum yield measurements. The domain size was estimated from the efficiency of added exogenous singlet excitation quenchers-phenyl-p-benzoquinone (PPQ) and dinitrobenzene (DNB). The mean fluorescence lifetimes œÑav were quantified for a range of quencher concentrations. Applying the Stern-Volmer formalism, apparent quenching rate constants kq were determined from the dependencies on quencher concentration of the ratio œÑ0av/œÑav, where œÑ0av is the average fluorescence lifetime of the sample without addition of an exogenous quencher. The functional domain size was gathered from the ratio kq‚Ä≤/kq, i.e., the apparent quenching rate constants determined in aggregates (or membranes), kq‚Ä≤, and in detergent-solubilised LHCII trimers, kq, respectively. In LHCII macroaggregates, the resulting values for the domain size were 15-30 LHCII trimers. In native thylakoid membranes the domain size was equivalent to 12-24 LHCII trimers, corresponding to 500-1000 chlorophylls. Virtually the same results were obtained when membranes were suspended in buffers promoting either membrane stacking or destacking. These domain sizes are orders of magnitude smaller than the number of physically connected pigment-protein complexes. Therefore our results imply that the physical size of an antenna system beyond the numbers of a functional domain size has little or no effect on improving the light-harvesting efficiency. ¬© 2011 Elsevier B.V. All rights reserved.</t>
  </si>
  <si>
    <t>1022-1031</t>
  </si>
  <si>
    <t>60011604-60027811;60011604;60011604;60011604;60027811;60011604;60027811;60011604</t>
  </si>
  <si>
    <t>23035393800;7202545695;52163794000;24077519300;6602671605;7202880919;35468058100;56216930900</t>
  </si>
  <si>
    <t>Lambrev, Petar H.;Schmitt, Franz Josef;Kussin, Sabine;Schoengen, Max;V√°rkonyi, Zsuzsanna;Eichler, Hans Joachim;Garab, Gyozo;Renger, Gernot</t>
  </si>
  <si>
    <t>Hungary;Germany</t>
  </si>
  <si>
    <t>Budapest;Berlin</t>
  </si>
  <si>
    <t>Magyar Tudomanyos Akademia;Technical University of Berlin</t>
  </si>
  <si>
    <t>60027811;60011604</t>
  </si>
  <si>
    <t>Lambrev P.H.</t>
  </si>
  <si>
    <t>Functional domain size in aggregates of light-harvesting complex II and thylakoid membranes</t>
  </si>
  <si>
    <t>S0005272811001095</t>
  </si>
  <si>
    <t>10.1016/j.bbabio.2011.05.003</t>
  </si>
  <si>
    <t>2-s2.0-79958863699</t>
  </si>
  <si>
    <t>['wave simulations', 'transformation optics', 'simple way', 'refractive indices', 'recent years', 'novel method', 'light rays', 'implying feasibility', 'geometric interpretations', 'electromagnetic waves', 'directional antenna', 'developed rapidly', 'conformal mapping', 'clear picture', 'broadband property', 'alternative derivation', 'also give']</t>
  </si>
  <si>
    <t>Transformation optics have developed rapidly in recent years as a novel method to control the propagation of electromagnetic waves or light rays, while conformal mapping is a powerful tool used for decades solving problems in fields. In this paper, following the similarity of both methods on manipulating coordinate meshes, we design transformation optical devices with the help of applications of conformal mapping, e.g., steady state heat transfer and electrostatics. We propose an isotropic optical lens, which transforms a radiating line source into a directional antenna, and both full-wave simulations and geometric interpretations are presented. We also give an alternative derivation of the isotropic waveguide bends, which shows a clear picture from the viewpoint of transformation. All the refractive indices we obtain are larger than one, implying feasibility and broadband property. Using the analog between different physical problems may provide a simple way to design feasible optical devices. ¬© 2011 Optical Society of America.</t>
  </si>
  <si>
    <t>1037-1042</t>
  </si>
  <si>
    <t>Journal of the Optical Society of America B: Optical Physics</t>
  </si>
  <si>
    <t>60020880;60020880</t>
  </si>
  <si>
    <t>56150537800;7404627160</t>
  </si>
  <si>
    <t>Yao, Kan;Jiang, Xunya</t>
  </si>
  <si>
    <t>Shanghai</t>
  </si>
  <si>
    <t>Shanghai Institute of Microsystem and Information Technology Chinese Academy of Sciences</t>
  </si>
  <si>
    <t>Yao K.</t>
  </si>
  <si>
    <t>Designing feasible optical devices via conformal mapping</t>
  </si>
  <si>
    <t>10.1364/JOSAB.28.001037</t>
  </si>
  <si>
    <t>2-s2.0-79959194760</t>
  </si>
  <si>
    <t>['radiation directivity', 'phase shifter', 'microwave band', 'francis group', 'electrically controlling', 'dielectric permittivity', 'demonstrated experimentally', 'array antenna']</t>
  </si>
  <si>
    <t>Directivity | Liquid crystals loaded phase shifter with CPW-FE | microstrip antenna | microwave | two elements array</t>
  </si>
  <si>
    <t>A novel phase shifter loaded with LC for operation in the microwave band has been proposed and its application to array antenna is demonstrated experimentally. The phase shifting operation is based on the anisotropy of dielectric permittivity of the liquid crystal caused by the change of applied electric field. As an application of such LC loaded phase shifter, we utilized the phase shifter as a means for electrically controlling the phase of microwave signal fed to a two-element array antenna comprised of two microstrip antennas that was designed for operating at 20-GHz-band. We have confirmed that the radiation directivity of the array antenna can be controlled by the applied bias voltage. Copyright ¬© Taylor &amp; Francis Group, LLC.</t>
  </si>
  <si>
    <t>167/[689]-175/[697]</t>
  </si>
  <si>
    <t>60004176;60004176;60004176;60004176;60004176</t>
  </si>
  <si>
    <t>7202817312;57195257485;7005460759;7003658868;7007086627</t>
  </si>
  <si>
    <t>Kamei, T.;Yokota, M.;Ozaki, R.;Moritake, H.;Onodera, N.</t>
  </si>
  <si>
    <t>Yokosuka</t>
  </si>
  <si>
    <t>National Defense Academy of Japan</t>
  </si>
  <si>
    <t>Kamei T.</t>
  </si>
  <si>
    <t>Microstrip array antenna with liquid crystals loaded phase shifter</t>
  </si>
  <si>
    <t>10.1080/15421406.2011.570555</t>
  </si>
  <si>
    <t>2-s2.0-79959266279</t>
  </si>
  <si>
    <t>GM61824</t>
  </si>
  <si>
    <t>['study reveals', 'regulatory elements', 'regional combinations', 'provides evidence', 'nuclear localization', 'molecular basis', 'leg segmentation', 'hox proteins', 'hox cofactor', 'genes expressed', 'function studies', 'expression domain', 'exd ).', 'every segment', 'enhancer specific', 'enhancer activity', 'embryonic segmentation', 'discrete segment', 'direct regulation', 'different segments', 'conserved exd', 'antennal segments', '2 regulation', '2 gene', '2 expression']</t>
  </si>
  <si>
    <t>Antenna | Antennapedia | Drosophila | Enhancer | Extradenticle | Gap genes | Homothorax | Hox | Leg | Segmentation | Transcription factor AP-2</t>
  </si>
  <si>
    <t>Segmentation involves subdivision of a developing body part into multiple repetitive units during embryogenesis. In Drosophila and other insects, embryonic segmentation is regulated by genes expressed in the same domain of every segment. Less is known about the molecular basis for segmentation of individual body parts occurring at later developmental stages. The Drosophila transcription factor AP-2 gene, dAP-2, is required for outgrowth of leg and antennal segments and is expressed in every segment boundary within the larval imaginal discs. To investigate the molecular mechanisms generating the segmentally repetitive pattern of dAP-2 expression, we performed transgenic reporter analyses and isolated multiple cis-regulatory elements that can individually or cooperatively recapitulate endogenous dAP-2 expression in different segments of the appendages. We further analyzed an enhancer specific for the proximal femur region which corresponds to the distal-most expression domain of homothorax (hth) in the leg imaginal discs. Hth is known to be responsible for the nuclear localization and, hence, function of the Hox cofactor, Extradenticle (Exd). We show that both Hth and Exd are required for dAP-2 expression in the femur and that a conserved Exd/Hox binding site is essential for enhancer activity. Our loss- and gain-of-function studies further support direct regulation of dAP-2 by Hox proteins and suggest that Hox proteins function redundantly in dAP-2 regulation. Our study reveals that discrete segment-specific enhancers underlie the seemingly simple repetitive expression of dAP-2 and provides evidence for direct regulation of leg segmentation by regional combinations of the proximodistal patterning genes. ¬© 2011 Elsevier Inc.</t>
  </si>
  <si>
    <t>336-348</t>
  </si>
  <si>
    <t>60148067;60148067-60001117;60148067</t>
  </si>
  <si>
    <t>36652370600;57205848851;7402933495</t>
  </si>
  <si>
    <t>Ahn, Youngwook;Zou, Jizhong;Mitchell, Pamela J.</t>
  </si>
  <si>
    <t>University Park;Baltimore</t>
  </si>
  <si>
    <t>Eberly College of Science;Johns Hopkins School of Medicine</t>
  </si>
  <si>
    <t>60148067;60001117</t>
  </si>
  <si>
    <t>Ahn Y.</t>
  </si>
  <si>
    <t>Segment-specific regulation of the Drosophila AP-2 gene during leg and antennal development</t>
  </si>
  <si>
    <t>S001216061100279X</t>
  </si>
  <si>
    <t>10.1016/j.ydbio.2011.04.032</t>
  </si>
  <si>
    <t>2-s2.0-79959267023</t>
  </si>
  <si>
    <t>['potential application', 'object enlarge', 'multifunctional device', 'e .,', 'directivity two', 'dimensional cases']</t>
  </si>
  <si>
    <t>We report a multifunctional device-making an object enlarge and rotate simultaneously via composite optical transformation. The potential application, i.e., a rotatable and high-directivity two-beam lens antenna, is investigated in detail. Full-wave finite element simulations for the two-dimensional cases are performed to demonstrate the properties of this device. ¬© 2011 Optical Society of America.</t>
  </si>
  <si>
    <t>1082-1087</t>
  </si>
  <si>
    <t>60025084;60025084</t>
  </si>
  <si>
    <t>36616747500;55705028000</t>
  </si>
  <si>
    <t>Zang, Xiaofei;Jiang, Chun</t>
  </si>
  <si>
    <t>Shanghai Jiao Tong University</t>
  </si>
  <si>
    <t>Zang X.</t>
  </si>
  <si>
    <t>A rotatable and amplifying optical transformation device</t>
  </si>
  <si>
    <t>10.1364/JOSAB.28.001082</t>
  </si>
  <si>
    <t>2-s2.0-79959268724</t>
  </si>
  <si>
    <t>['yr ).', 'upper slopes', 'trees growing', 'temporal scales', 'supplying sediment', 'study area', 'southwesterly aspect', 'small fraction', 'significant spatial', 'seasonal scale', 'regional yield', 'prone terrain', 'preferred south', 'northern california', 'mountainous landscapes', 'median size', 'major channels', 'long periods', 'lognormal distribution', 'light detection', 'landslide activity', 'landscape evolution', 'identify patterns', 'grained rocks', 'flows generated', 'earthflow surfaces', 'dominate erosion', 'distributed across', 'destabilize hillslopes', 'conceptual model', 'approximately 6', '9 mm', '6 mm', '500 m2', '45 mm', '31 %.', '2 yr']</t>
  </si>
  <si>
    <t>In mountainous landscapes with weak, fine-grained rocks, earthflows can dominate erosion and landscape evolution by supplying sediment to channels and controlling hillslope morphology. To estimate the contribution of earthflows to regional sediment budgets and identify patterns of landslide activity, earthflow movement needs to be quantified over significant spatial and temporal scales. Presently, there is a paucity of data that can be used to predict earthflow behavior beyond the seasonal scale or over spatially extensive study areas. Across 226 km2 of rapidly eroding Franciscan Complex rocks of the Eel River catchment, northern California, we used a combination of LiDAR (light detection and ranging) and orthorectified historical aerial photographs to objectively map earthflow movement between 1944 and 2006. By tracking the displacement of trees growing on earthflow surfaces, we find that 7.3% of the study area experienced movement over this 62 yr interval, preferentially in sheared argillaceous lithology. This movement is distributed across 122 earthflow features that have intricate, elongate planform shapes, a preferred south-southwesterly aspect, and a mean longitudinal slope of 31%. The distribution of mapped earthflow areas is wellapproximated by a lognormal distribution with a median size of 36,500 m2. Approximately 6% of the study area is composed of earthflows that connect to major channels; these flows generated an average sediment yield of 19,000 t km-2 yr-1 (rock erosion rate of ~7.6 mm/yr) over the 62 yr study period, equating to a regional yield of 1100 t km-2 yr-1 (~0.45 mm/yr) if distributed across the study area. As such, a small fraction of the landscape can account for half of the regional denudation rate estimated from suspended sediment records (2200 t km-2 yr-1 or ~0.9 mm/yr). We propose a conceptual model for long-term earthflow evolution wherein earthflows experience intermittent activity and long periods of dormancy when limited by the availability of readily mobilized sediment on upper slopes. Ultimately, high-order river channels and ephemeral gully networks may serve to destabilize hillslopes, controlling the evolution of earthflow-prone terrain. ¬© 2011 Geological Society of America.</t>
  </si>
  <si>
    <t>1560-1576</t>
  </si>
  <si>
    <t>Bulletin of the Geological Society of America</t>
  </si>
  <si>
    <t>60086312;60012317</t>
  </si>
  <si>
    <t>34880282400;6603408978</t>
  </si>
  <si>
    <t>Mackey, Benjamin H.;Roering, Joshua J.</t>
  </si>
  <si>
    <t>Pasadena;Eugene</t>
  </si>
  <si>
    <t>Division of Geological and Planetary Sciences;University of Oregon</t>
  </si>
  <si>
    <t>Mackey B.</t>
  </si>
  <si>
    <t>Sediment yield, spatial characteristics, and the long-term evolution of active earthflows determined from airborne LiDAR and historical aerial photographs, Eel River, California</t>
  </si>
  <si>
    <t>10.1130/B30306.1</t>
  </si>
  <si>
    <t>2-s2.0-79959293292</t>
  </si>
  <si>
    <t>Ministry of Higher Education and Scientific Research</t>
  </si>
  <si>
    <t>08G0917</t>
  </si>
  <si>
    <t>MHE&amp;SR</t>
  </si>
  <si>
    <t>['vitro tests', 'traditional medicine', 'total phenolics', 'stems followed', 'related diseases', 'procyanidin b2', 'phenolic compounds', 'phenolic composition', 'nutraceutical food', 'maximal efficiency', 'hplc analysis', 'edule leaf', 'approach consisted', 'antioxidant properties', 'antioxidant activities', 'advantageously used', 'abundant phenolics', '1 dw']</t>
  </si>
  <si>
    <t>Antioxidant activities | Avicularin | Mesembryanthemum edule | Phenolic compounds | Procyanidin B2 | RP-HPLC</t>
  </si>
  <si>
    <t>Mesembryanthemum edule L. (sourfig, Aizoaceae) has long been used as food and in traditional medicine. This study was intended to characterize the antioxidant properties and the phenolic compounds of M. edule leaf, stem and root. The approach consisted to evaluate these organs for their antioxidant activities through several in vitro tests, to determine tissue contents in total phenolics, flavonoids and proanthocyanidins and to establish the phenolic composition through RP-HPLC analysis. All studied organs showed a high antioxidant activity as compared to positive control BHT, with maximal efficiency for stems followed by leaves and roots. The highest polyphenolic levels were found in stems and leaves (86.5 and 68.7mg GAE g-1 DW, respectively), suggesting that their strong antioxidant activity could be attributed to these phytochemicals. The HPLC analysis revealed that the main phenolic compounds were quercitrin and avicularin (1.4 and 1.15mgg-1 DW, respectively) in the leaves, while catechin and procyanidin B2 (1.66 and 1.54mgg-1 DW, respectively) were the most abundant phenolics in the stems. Overall, the strong antioxidant activity and richness of M. edule aerial tissues suggest that it could be advantageously used as a functional or nutraceutical food, to prevent or moderate oxidative stress-related diseases. ¬© 2011 Elsevier B.V.</t>
  </si>
  <si>
    <t>1066-1071</t>
  </si>
  <si>
    <t>Industrial Crops and Products</t>
  </si>
  <si>
    <t>60070631-60019762;60070631;60070631;60021488;60070631;60019762</t>
  </si>
  <si>
    <t>16238486000;8904072300;37066407500;7003801269;6603609141;7003551021</t>
  </si>
  <si>
    <t>Falleh, Hanen;Ksouri, Riadh;Medini, Faten;Guyot, Sylvain;Abdelly, Chedly;Magn√©, Christian</t>
  </si>
  <si>
    <t>Tunisia;France;France</t>
  </si>
  <si>
    <t>Hamam Lif;Le Rheu;Brest</t>
  </si>
  <si>
    <t>Centre de Biotechnologie de Borj C√©dria;Centre INRAE Bretagne-Normandie;Universit√© de Brest (UBO)</t>
  </si>
  <si>
    <t>60070631;60021488;60019762</t>
  </si>
  <si>
    <t>Falleh H.</t>
  </si>
  <si>
    <t>Antioxidant activity and phenolic composition of the medicinal and edible halophyte Mesembryanthemum edule L.</t>
  </si>
  <si>
    <t>S0926669011000781</t>
  </si>
  <si>
    <t>10.1016/j.indcrop.2011.03.018</t>
  </si>
  <si>
    <t>2-s2.0-79959297233</t>
  </si>
  <si>
    <t>['wavelength scale', 'uniform structure', 'structural elements', 'spatial frequency', 'signal components', 'signal component', 'redundant masks', 'quality indices', 'positive integers', 'paper presents', 'interferometer selecting', 'holes serves', 'holes elements', 'grb enumerate', 'finite interval', 'exactly r', 'entire ultra', 'cyclic sequences', 'connected sub', 'configure non', 'avoid interference', 'acoustic systems', 'acoustic aperture']</t>
  </si>
  <si>
    <t>The paper presents a new mathematical principle for improving the quality indices of acoustic systems with non-uniform structure (e.g. overlapping masks utilizing the entire ultra-acoustic aperture) with respect to the wavelength scale, where each pair of holes serves as an interferometer selecting the signal component at a spatial frequency, using novel design based on the combinatorial sequencing theory, namely the concept of golden numerical rings. The concept can be used for finding optimal placement of structural elements in spatially distributed systems, for example, positioning of holes elements in sonar antenna array. Golden numerical rings are cyclic sequences of positive integers which form perfect partitions of a finite interval [1; S] of integers. The sums of connected sub-sequences of a GRB enumerate the set of integer [1; S] exactly R-times. These design techniques make it possible to configure non-redundant masks in order to avoid interference of signal components of the same spatial frequency because phases of the components are unknown.</t>
  </si>
  <si>
    <t>1046-1049</t>
  </si>
  <si>
    <t>1898794X</t>
  </si>
  <si>
    <t>Acta Physica Polonica A</t>
  </si>
  <si>
    <t>60006714-60080765</t>
  </si>
  <si>
    <t>Riznyk, W.</t>
  </si>
  <si>
    <t>Ukraine;Poland</t>
  </si>
  <si>
    <t>Lviv;Bydgoszcz</t>
  </si>
  <si>
    <t>Lviv Polytechnic National University;Uniwersytet Technologiczno - Przyrodniczy w Bydgoszczy</t>
  </si>
  <si>
    <t>60080765;60006714</t>
  </si>
  <si>
    <t>Riznyk W.</t>
  </si>
  <si>
    <t>Application of the golden numerical rings for configure acoustic systems of fine resolution</t>
  </si>
  <si>
    <t>10.12693/APhysPolA.119.1046</t>
  </si>
  <si>
    <t>2-s2.0-79959350596</t>
  </si>
  <si>
    <t>['temperature coefficient', 'successfully achieved', 'state method', 'sintering temperature', 'resonant frequency', 'quality factor', 'q f', 'o3 ceramics', 'mg 0', 'measurement result', 'maximum values', 'image omitted', 'francis group', 'dielectric constant', 'conventional solid', 'center frequency', 'b2o3 additive', 'approximately 3', '55 ghz', '5 wt', '5 ghz', '4zn 0', '4 h', '25 wt', '2 ppm', '(- 65']</t>
  </si>
  <si>
    <t>dielectric constant | monopole antenna | Nd(Mg Zn Sn )O 0.4 0.1 0.5 3 | quality factor | temperature coefficient of resonant frequency | X-ray diffraction</t>
  </si>
  <si>
    <t>Nd(Mg0.4Zn0.1Sn0.5)O3 ceramics prepared by the conventional solid-state method have been investigated for application in inverted-L monopole antenna. B2O3 was selected as a liquid sintering aid to lower the sintering temperature of Nd(Mg 0.4Zn0.1Sn0.5)O3 ceramics. It was found that the X-ray diffraction patterns of the Nd(Mg0.4Zn 0.1Sn0.5)O3 ceramics exhibited no significant phase difference with 0.25 and 0.5 wt% B2O3 additive at different sintering temperatures. The maximum values of the dielectric constant and the quality factor (Q f) can be obtained when the Nd(Mg0.4Zn 0.1Sn0.5)O3 ceramics with 0.25 wt% B2O 3 additive were sintered at 1400C for 4 h. The temperature coefficient of resonant frequency [image omitted] (-65.2 ppm/C) was measured for Nd(Mg0.4Zn0.1Sn0.5)O3 ceramics with 0.25 wt% B2O3 additive sintered at 1400C for 4 h. The measurement result of inverted-L monopole antenna at 3.5 GHz was presented. With this technique, a 32.39% bandwidth (return loss 10 dB) with a center frequency at approximately 3.55 GHz was successfully achieved. Copyright ¬© Taylor &amp; Francis Group, LLC.</t>
  </si>
  <si>
    <t>31-39</t>
  </si>
  <si>
    <t>Ferroelectrics, Letters Section</t>
  </si>
  <si>
    <t>60023065;60023065;60023065;60023065;60023065</t>
  </si>
  <si>
    <t>50562514000;56404823300;35114065900;42361780600;55635113100</t>
  </si>
  <si>
    <t>Wang, Yen Nien;Chen, Yih Chien;Yao, Shi Li;Wu, Chung Yen;Chen, Ming De</t>
  </si>
  <si>
    <t>LungHwa University of Science and Technology</t>
  </si>
  <si>
    <t>Wang Y.</t>
  </si>
  <si>
    <t>Microwave dielectric properties of B&lt;inf&gt;2&lt;/inf&gt;O&lt;inf&gt;3&lt;/inf&gt;-Doped Nd(Mg&lt;inf&gt;0.4&lt;/inf&gt;Zn&lt;inf&gt;0.1&lt;/inf&gt;Sn&lt;inf&gt;0.5&lt;/inf&gt;)O&lt;inf&gt;3&lt;/inf&gt; ceramics for application in inverted-l monopole antenna</t>
  </si>
  <si>
    <t>10.1080/07315171.2011.570178</t>
  </si>
  <si>
    <t>2-s2.0-79959369716</t>
  </si>
  <si>
    <t>Australian Government</t>
  </si>
  <si>
    <t>COST2100</t>
  </si>
  <si>
    <t>['vehicular channels', 'strong focus', 'roadside units', 'road towards', 'respective merits', 'relevant environments', 'propagation channel', 'paper provides', 'onboard units', 'multiple antennas', 'major impact', 'less harmful', 'key characteristics', 'intensely investigated', 'inherent nonstationarity', 'increased diversity', 'important environments', 'ieee 802', 'extensive references', 'evolutionary improvements', 'doppler spreads', 'delay spreads', 'briefly discuss', '11p standard']</t>
  </si>
  <si>
    <t>IEEE 802.11p | intelligent transport systems | multiple-inputmultiple-output (MIMO) | orthogonal frequency division multiplexing (OFDM) | radio channel characterization | vehicular communications</t>
  </si>
  <si>
    <t>To make transportation safer, more efficient, and less harmful to the environment, traffic telematics services are currently being intensely investigated and developed. Such services require dependable wireless vehicle-to-infrastructure and vehicle-to-vehicle communications providing robust connectivity at moderate data rates. The development of such dependable vehicular communication systems and standards requires accurate models of the propagation channel in all relevant environments and scenarios. Key characteristics of vehicular channels are shadowing by other vehicles, high Doppler shifts, and inherent nonstationarity. All have major impact on the data packet transmission reliability and latency. This paper provides an overview of the existing vehicular channel measurements in a variety of important environments, and the observed channel characteristics (such as delay spreads and Doppler spreads) therein. We briefly discuss the available vehicular channel models and their respective merits and deficiencies. Finally, we discuss the implications for wireless system design with a strong focus on IEEE 802.11p. On the road towards a dependable vehicular network, room for improvements in coverage, reliability, scalability, and delay are highlighted, calling for evolutionary improvements in the IEEE 802.11p standard. Multiple antennas at the onboard units and roadside units are recommended to exploit spatial diversity for increased diversity and reliability. Evolutionary improvements in the physical (PHY) and medium access control (MAC) layers are required to yield dependable systems. Extensive references are provided. ¬© 2006 IEEE.</t>
  </si>
  <si>
    <t>1189-1212</t>
  </si>
  <si>
    <t>Proceedings of the IEEE</t>
  </si>
  <si>
    <t>60018163;60029311;60029170;60029170;60018163;60009854;60009854;60111363;60009854</t>
  </si>
  <si>
    <t>6603338550;7006594890;8957710500;6603113243;24332804800;24586703900;20435195500;8521169800;55907185800</t>
  </si>
  <si>
    <t>Mecklenbra√ºker, Christoph F.;Molisch, Andreas F.;Karedal, Johan;Tufvesson, Fredrik;Paier, Alexander;Bernad√≥, Laura;Zemen, Thomas;Klemp, Oliver;Czink, Nicolai</t>
  </si>
  <si>
    <t>Germany;United States;Sweden;Austria;Austria</t>
  </si>
  <si>
    <t>Munich;Los Angeles;Lund;Vienna;Vienna</t>
  </si>
  <si>
    <t>Bavarian Motor Works Group;University of Southern California;Lunds Universitet;Technische Universit√§t Wien;Forschungszentrum Telekommunikation Wien</t>
  </si>
  <si>
    <t>60111363;60029311;60029170;60018163;60009854</t>
  </si>
  <si>
    <t>Mecklenbra√ºker C.F.</t>
  </si>
  <si>
    <t>Vehicular channel characterization and its implications for wireless system design and performance</t>
  </si>
  <si>
    <t>10.1109/JPROC.2010.2101990</t>
  </si>
  <si>
    <t>2-s2.0-79959373485</t>
  </si>
  <si>
    <t>['virtual drive', 'variant behavior', 'traffic model', 'tracing tool', 'time consuming', 'software tool', 'possible solution', 'multipath propagation', 'measurement campaigns', 'manifold capabilities', 'gives rise', 'difficult task', 'different components', 'demonstrated using', 'consumer interest', 'combination yields', 'best performance', 'automotive radar', 'arbitrary scenarios', 'antenna configurations', 'alternative approach', '3d ray']</t>
  </si>
  <si>
    <t>C2X | diversity | multiple-inputmultiple-output (MIMO) | ray-tracing | V2X | vehicular antennas | virtual drive</t>
  </si>
  <si>
    <t>Vehicle-to-X (V2X) communication as well as automotive radar are fast growing areas of consumer interest. This gives rise to a challenge to a well-working communication systems in handling the V2X radio channel. The two most important components influencing the channel are the antennas and the fast changing environment, resulting in a time-variant behavior of the channel. Therefore, finding the optimal antenna configuration to ensure the best performance is a difficult task. A possible solution is the employment of measurement campaigns, but they are expensive, time consuming, and provide no repeatability. An alternative approach, based on simulations, is presented in this article. This tool, called Virtual Drive, consists of an environment and a traffic model and calculates the multipath propagation with a 3D ray-tracing tool. This combination yields a virtual drive through arbitrary scenarios and allows for the optimization of antenna configurations that are to be investigated. The different components of the Virtual Drive are described and the accuracy of the software tool is examined by a comparison with measurements. Finally, the manifold capabilities of such a software tool are demonstrated using the example of vehicular antenna optimization for cars and of radar system optimization. ¬© 2006 IEEE.</t>
  </si>
  <si>
    <t>1295-1310</t>
  </si>
  <si>
    <t>60102538;60102538-110805141;110805141-60086242;60102538</t>
  </si>
  <si>
    <t>35090496900;36793948600;6507008559;7003694193</t>
  </si>
  <si>
    <t>Reichardt, Lars;Maurer, J√ºrgen;F√ºgen, Thomas;Zwick, Thomas</t>
  </si>
  <si>
    <t>Germany;Germany;Germany</t>
  </si>
  <si>
    <t>Karlsruhe;Ottobrunn;Karlsruhe</t>
  </si>
  <si>
    <t>Karlsruher Institut f√ºr Technologie;Airbus Defence and Space;Procitec GmbH</t>
  </si>
  <si>
    <t>60102538;60086242;110805141</t>
  </si>
  <si>
    <t>Reichardt L.</t>
  </si>
  <si>
    <t>Virtual drive: A complete V2X communication and radar system simulator for optimization of multiple antenna systems</t>
  </si>
  <si>
    <t>10.1109/JPROC.2011.2124430</t>
  </si>
  <si>
    <t>2-s2.0-79959374875</t>
  </si>
  <si>
    <t>IEEE Foundation</t>
  </si>
  <si>
    <t>['wireless communications', 'unique platform', 'theoretical considerations', 'spectrum efficiency', 'simultaneously performing', 'radar sensing', 'radar measurements', 'radar applications', 'practical feasibility', 'measurement results', 'joint radar', 'intelligent waveforms', 'integrated communications', 'essential tasks', 'environmental sensing', 'data transmission', 'classical phase', 'arrival estimation']</t>
  </si>
  <si>
    <t>ACC | digital beam-forming | MIMO | OFDM | radar | RadCom | SRR | V2I | V2V</t>
  </si>
  <si>
    <t>Since traditional radar signals are unintelligent, regarding the amount of information they convey on the bandwidth they occupy, a joint radar and wireless communication system would constitute a unique platform for future intelligent transportation networks effecting the essential tasks of environmental sensing and the allocation of ad-hoc communication links, in terms of both spectrum efficiency and cost-effectiveness. In this paper, approaches to the design of intelligent waveforms, that are suitable for simultaneously performing both data transmission and radar sensing, are proposed. The approach is based on classical phase-coded waveforms utilized in wireless communications. In particular, requirements that allow for employing such signals for radar measurements with high dynamic range are investigated. Also, a variety of possible radar processing algorithms are discussed. Moreover, the applicability of multiple antenna techniques for direction-of-arrival estimation is considered. In addition to theoretical considerations, the paper presents system simulations and measurement results of complete RadCom systems, demonstrating the practical feasibility of integrated communications and radar applications. ¬© 2006 IEEE.</t>
  </si>
  <si>
    <t>1236-1259</t>
  </si>
  <si>
    <t>60102538;60102538</t>
  </si>
  <si>
    <t>57197100584;7006593766</t>
  </si>
  <si>
    <t>Sturm, Christian;Wiesbeck, Werner</t>
  </si>
  <si>
    <t>Sturm C.</t>
  </si>
  <si>
    <t>Waveform design and signal processing aspects for fusion of wireless communications and radar sensing</t>
  </si>
  <si>
    <t>10.1109/JPROC.2011.2131110</t>
  </si>
  <si>
    <t>2-s2.0-79959375212</t>
  </si>
  <si>
    <t>['world war', 'wanted direction', 'support organizations', 'strong interest', 'radio transmission', 'panama canal', 'numerous telegrams', 'new type', 'new techniques', 'netherlands via', 'malabar station', 'letters came', 'koomans design', 'klaas dijkstra', 'high degree', 'great surprise', 'company managers', 'broadcasting clubs']</t>
  </si>
  <si>
    <t>Bob Van Loon examines the history of the world radio broadcasting system in the Netherlands. In 1914, during World War I, Klaas Dijkstra, a young Dutch man went to the city of Utrecht in The Netherlands to enlist in the new Military Radio Group because of his strong interest in the new techniques of radio transmission. The Malabar station as documented in these reports, showed a high degree of innovation as well as improvisation. In 1918, a neutral Netherlands destroyer sailed from Java to The Netherlands via the Panama Canal, to deliver a new type of radio receiver equipped with tubes of the Koomans design as well as a transmitter. To the great surprise of company managers, numerous telegrams and letters came in, thus ultimately resulting in the creation of broadcasting clubs and support organizations. For a high radiated power in the wanted direction a high gain rotatable antenna is attractive but not easy to construct.</t>
  </si>
  <si>
    <t>1327-1330</t>
  </si>
  <si>
    <t>Van Loon, Bob</t>
  </si>
  <si>
    <t>Van Loon B.</t>
  </si>
  <si>
    <t>World radio broadcasting system in the Netherlands</t>
  </si>
  <si>
    <t>10.1109/JPROC.2011.2139910</t>
  </si>
  <si>
    <t>2-s2.0-79959463099</t>
  </si>
  <si>
    <t>V. Kann Rasmussen Foundation</t>
  </si>
  <si>
    <t>VKRF</t>
  </si>
  <si>
    <t>['√ óco2', 'study demonstrates', 'species considered', 'rewetting periods', 'regulated jmax', 'reaction centers', 'psii performance', 'photosynthetic capacity', 'periodic drought', 'parallel adjustments', 'p phases', 'negatively influenced', 'leaf nitrogen', 'interactions could', 'interaction effects', 'increased temperature', 'growth strategy', 'future climate', 'experimental treatments', 'evergreen shrub', 'evaluated via', 'evaluated using', 'elevated co2', 'electron transport', 'effects result', 'ecosystem processes', 'current understanding', 'complex responses', 'ci curves', 'atmospheric co2']</t>
  </si>
  <si>
    <t>Calluna vulgaris | CLIMAITE | Deschampsia flexousa | Energy dissipation | JIP test | Maximum quantum yield | Performance index | Photoinhibition | Photosystem II</t>
  </si>
  <si>
    <t>Increased temperature, atmospheric CO2 and change in precipitation patterns affect plant physiological and ecosystem processes. In combination, the interactions between these effects result in complex responses that challenge our current understanding. In a multi-factorial field experiment with elevated CO2 (CO2, FACE), nighttime warming (T) and periodic drought (D), we investigated photosynthetic capacity and PSII performance in the evergreen dwarf shrub Calluna vulgaris and the grass Deschampsia flexuosa in a temperate heath ecosystem. Photosynthetic capacity was evaluated using A/Ci curves, leaf nitrogen content and chlorophyll-a fluorescence OJIP induction curves. The PSII performance was evaluated via the total performance index PItotal, which integrates the function of antenna, reaction centers, electron transport and end-acceptor reduction according to the OJIP-test.The PSII performance was negatively influenced by high air temperature, low soil water content and high irradiance dose. The experimental treatments of elevated CO2 and prolonged drought generally down-regulated Jmax, Vcmax and PItotal. Recovery from these depressions was found in the evergreen shrub after rewetting, while post-rewetting up-regulation of these parameters was observed in the grass. Warming effects acted indirectly to improve early season Jmax, Vcmax and PItotal. The responses in the multi-factorial experimental manipulations demonstrated complex interactive effects of T√óCO2, D√óCO2 and T√óD√óCO2 on photosynthetic capacity and PSII performance. The impact on the O-J, J-I and I-P phases which determine the response of PItotal are discussed. The single factor effects on PSII performance and their interactions could be explained by parallel adjustments of Vcmax, Jmax and leaf nitrogen in combination. Despite the highly variable natural environment, the OJIP-test was very robust in detecting the impacts of T, D, CO2 and their interactions.This study demonstrates that future climate will affect fundamental plant physiological processes in a way that is not predictable from single factor treatments. The interaction effects that were observed depended upon both the growth strategy of the species considered, and their ability to adjust during drought and rewetting periods. ¬© 2011 Elsevier GmbH.</t>
  </si>
  <si>
    <t>1550-1561</t>
  </si>
  <si>
    <t>Journal of Plant Physiology</t>
  </si>
  <si>
    <t>60011373;60011373;60030840;60030840;60011373</t>
  </si>
  <si>
    <t>12042162800;7005744555;7005648605;6603585592;36543203400</t>
  </si>
  <si>
    <t>Albert, Kristian Rost;Mikkelsen, Teis N.;Michelsen, Anders;Ro-Poulsen, Helge;van der Linden, Leon</t>
  </si>
  <si>
    <t>Denmark;Denmark</t>
  </si>
  <si>
    <t>Copenhagen;Lyngby</t>
  </si>
  <si>
    <t>K√∏benhavns Universitet;Danmarks Tekniske Universitet</t>
  </si>
  <si>
    <t>60030840;60011373</t>
  </si>
  <si>
    <t>Albert K.R.</t>
  </si>
  <si>
    <t>Interactive effects of drought, elevated CO&lt;inf&gt;2&lt;/inf&gt; and warming on photosynthetic capacity and photosystem performance in temperate heath plants</t>
  </si>
  <si>
    <t>S0176161711001507</t>
  </si>
  <si>
    <t>10.1016/j.jplph.2011.02.011</t>
  </si>
  <si>
    <t>2-s2.0-79959472452</t>
  </si>
  <si>
    <t>['vlf waves', 'total elf', 'thus generating', 'theoretical predictions', 'subsequent recovery', 'steering techniques', 'signal produced', 'realistic three', 'radiation pattern', 'phasing effect', 'lower ionosphere', 'larger area', 'ionospheric recovery', 'ionospheric plasma', 'hf heating', 'geometric modulation', 'dimensional model', 'dependent conductivity', 'demeter spacecraft', 'db enhancement', 'copyright 2011', 'circle sweep', 'auroral electrojet', 'antenna embedded', '3 db']</t>
  </si>
  <si>
    <t>ELF/VLF waves have been generated via steerable HF heating of the lower ionosphere. The temperature-dependent conductivity of the lower ionospheric plasma enables HF heating (and subsequent recovery) to modulate natural current systems such as the auroral electrojet, thus generating an antenna embedded in the ionospheric plasma. We apply a realistic three-dimensional model of HF heating and ionospheric recovery, as well as ELF/VLF wave propagation in and below the ionosphere, to derive the radiation pattern into the magnetosphere as a result of steerable HF heating. It is found that modulated HF heating preferentially directs signals upward into space because of the phasing effect of the upward HF wave propagation. We find that the steering techniques such as the geometric modulation "circle sweep" enhances the total ELF/VLF power injected into the magnetosphere by 5-7 dB compared to amplitude modulated heating, with a few dB enhancement in the peak magnetic field value. Another technique known as beam painting enhances the total injected power by 1-3 dB but produces weaker peak magnetic fields due to the power being spread over a larger area. Observations on the DEMETER spacecraft are presented and compared with theoretical predictions. DEMETER observations show that the signal produced with geometric modulation can be stronger than the signal from AM under the same conditions. Copyright 2011 by the American Geophysical Union.</t>
  </si>
  <si>
    <t>A06308</t>
  </si>
  <si>
    <t>60091252;60091252-60006369;60091252;60091252;60010307</t>
  </si>
  <si>
    <t>55224213400;7005146695;16643976200;6603316566;36241619300</t>
  </si>
  <si>
    <t>Cohen, M. B.;Inan, U. S.;Piddyachiy, D.;Lehtinen, N. G.;Gokowski, M.</t>
  </si>
  <si>
    <t>United States;United States;Turkey</t>
  </si>
  <si>
    <t>Stanford;Denver;Istanbul</t>
  </si>
  <si>
    <t>STAR Lab;University of Colorado Denver;Ko√ß √úniversitesi</t>
  </si>
  <si>
    <t>60091252;60010307;60006369</t>
  </si>
  <si>
    <t>Cohen M.B.</t>
  </si>
  <si>
    <t>Magnetospheric injection of ELF/VLF waves with modulated or steered HF heating of the lower ionosphere</t>
  </si>
  <si>
    <t>10.1029/2010JA016194</t>
  </si>
  <si>
    <t>2-s2.0-79959510822</t>
  </si>
  <si>
    <t>['usually performed', 'simulation tools', 'sam ),', 'results obtained', 'patch antennas', 'near field', 'mobile telephony', 'microwaves penetration', 'microwave emitters', 'human head', 'held devices', 'head structure', 'fem ).', 'experimental phantom', 'conditions specific', 'compliance testing', 'close proximity']</t>
  </si>
  <si>
    <t>Finite element method | Microwaves | Mobile phone emissions | Numerical dosimetry | Numerical exposimetry | Sar computation</t>
  </si>
  <si>
    <t>Several computational models are introduced here for the study of microwaves penetration in the human head, when exposed in the near field of an antenna, in conditions specific to mobile telephony. Monopole and patch antennas are integrated into a conventional cell phone device and normalized exposure conditions are simulated. The generic human head considered here reproduces in shape and dimensions the Specific Anthropomorphic Mannequin (SAM), in order to be comparable with the experimental phantom; both homogeneous and non-homogeneous head structures were analyzed. Differences in head structure and in cell phone design lead to different absorption paths and quantities of energy, which are estimated here. The numerical 3D models presented in the paper are implemented with the finite elements method (FEM). They are built as simulation tools, intended to complement experimental measurements, usually performed for the compliance testing and certification of hand-held devices that act as microwave emitters in close proximity to the ear. The original numerical model was previously validated versus a certified experimental setup; some results obtained by computational dosimetry analysis are presented here.</t>
  </si>
  <si>
    <t>527-533</t>
  </si>
  <si>
    <t>Environmental Engineering and Management Journal</t>
  </si>
  <si>
    <t>7801549618;6701847419</t>
  </si>
  <si>
    <t>Morega, Mihaela;Morega, Alexandru Mihail</t>
  </si>
  <si>
    <t>Morega M.</t>
  </si>
  <si>
    <t>Computed SAR in human head for the assessment of exposure from different phone device antennas</t>
  </si>
  <si>
    <t>10.30638/eemj.2011.074</t>
  </si>
  <si>
    <t>2-s2.0-79959521376</t>
  </si>
  <si>
    <t>['system performance', 'snr ),', 'single output', 'received signal', 'primary receiver', 'numerically evaluated', 'noise ratio', 'new closed', 'letter analyzes', 'form expression', 'effective capacity', 'cu ).', 'considered systems', 'cognitive user', 'cognitive transmitter', 'also derived']</t>
  </si>
  <si>
    <t>arbitrary antenna selection | channel estimation errors | cognitive MISO system | Effective capacity</t>
  </si>
  <si>
    <t>This letter analyzes the effect of channel estimation errors on the performance of cognitive multiple input and single output (MISO) systems with arbitrary transmit antenna selection. In particular, the channel estimation errors are caused by the partial channel information between the cognitive transmitter and the primary receiver. Utilizing the derived probability density function (PDF) of the received signal-to-noise ratio (SNR), the effective capacity of the considered systems is numerically evaluated, and a new closed-form expression for the case of perfect channel estimation is also derived. Simulation results show that the system performance is not sensitive to the channel estimation error, especially for strict delay quality of service (QoS) requirement of the cognitive user (CU). ¬© 2011 IEEE.</t>
  </si>
  <si>
    <t>656-658</t>
  </si>
  <si>
    <t>Li, Dong</t>
  </si>
  <si>
    <t>Macao</t>
  </si>
  <si>
    <t>Taipa</t>
  </si>
  <si>
    <t>Macau University of Science and Technology</t>
  </si>
  <si>
    <t>Effect of channel estimation errors on arbitrary transmit antenna selection for cognitive MISO systems</t>
  </si>
  <si>
    <t>10.1109/LCOMM.2011.050311.110553</t>
  </si>
  <si>
    <t>2-s2.0-79959537803</t>
  </si>
  <si>
    <t>['typing techniques', 'true permeability', 'thin sand', 'thin beds', 'show examples', 'shale system', 'shale layers', 'shale laminations', 'sand layers', 'sand fraction', 'results estimated', 'porosity fraction', 'petrophysical evaluation', 'petroleum engineers', 'one well', 'often possible', 'often less', 'nmr logs', 'nmr detection', 'logging tool', 'layer sands', 'laminations thickness', 'imaging logs', 'hydrocarbon type', 'gross ratio', 'fluid type', 'flow model', 'estimated quickly', 'estimated permeability', 'estimated assuming', 'core data', 'clay layers', 'bimodal distribution', 'antenna aperture', 'also computed']</t>
  </si>
  <si>
    <t>We discuss the use of nuclear-magnetic-resonance (NMR) logging in the petrophysical evaluation of thin sand/shale laminations. NMR helps detect thin beds, determine fluid type, establish the hydrocarbon type and volume if hydrocarbon is present, and, finally, determine the permeability of the sand layers (as opposed to that of the sand/shale system). Experiments were conducted on samples of 100% sand, 100% clay, and sand/clay layers with an NMR-logging tool at surface to verify the characteristic T2 bimodal relaxation distribution often observed in NMR logs that are acquired in thin beds. From the bimodal distribution, it is often possible to determine a cutoff to separate the productive sand layers from the shale layers and, with it, the porosity fraction of each component. Subsequently, the sand fraction, or net/gross ratio, can be estimated assuming that the 100%-sand porosity is known. Because gas, oil, and water have different NMR properties, fluid-typing techniques such as 2D NMR offer useful insights into the fluid type and properties in thin-layer sands. Because the laminations thickness is often less than the antenna aperture, the estimated permeability of the sand/ shale system will undercall the true permeability of the sand layers only. In this case, their permeability can be estimated quickly from Darcy's fluid-flow model. We show examples of thin sand/shale laminations that are oilbearing and gas-bearing. In each case, the NMR detection was verified against borehole-imaging logs, and the fluid type in the sands was determined from multidimensional NMR analysis. The derived hydrocarbon volume was then compared with the results estimated from a triaxial induction tool. Permeability of the sand layers was also computed and compared to that of nearby thick sands. Core data in one well was used to validate NMR detection, porosity, permeability, and net sand thickness. Copyright ¬© 2011 Society of Petroleum Engineers.</t>
  </si>
  <si>
    <t>223-238</t>
  </si>
  <si>
    <t>1086055X</t>
  </si>
  <si>
    <t>SPE Journal</t>
  </si>
  <si>
    <t>110855147;110855147</t>
  </si>
  <si>
    <t>6602070626;6603944552</t>
  </si>
  <si>
    <t>Minh, Chanh Cao;Sundararaman, Padmanabhan</t>
  </si>
  <si>
    <t>San Antonio</t>
  </si>
  <si>
    <t>Annual Technical Conference and Exhibition</t>
  </si>
  <si>
    <t>Minh C.C.</t>
  </si>
  <si>
    <t>Nuclear-magnetic-resonance petrophysics in thin sand/shale laminations</t>
  </si>
  <si>
    <t>10.2118/102435-PA</t>
  </si>
  <si>
    <t>2-s2.0-79959547054</t>
  </si>
  <si>
    <t>['spatial patterns', 'social insect', 'sensory filter', 'result illustrates', 'reliable identification', 'principal findings', 'odor quality', 'odor information', 'neuronal representation', 'neuronal parameters', 'neuronal activity', 'nervous system', 'likely necessary', 'foreign workers', 'finding challenges', 'enormous challenge', 'electroantennography ),', 'e .,', 'current notion', 'component odors', 'complex processing', 'colony recognition', 'colony odors', 'colony odor', 'classify multi', 'antennal lobe', 'al alone']</t>
  </si>
  <si>
    <t>Background: Successful cooperation depends on reliable identification of friends and foes. Social insects discriminate colony members (nestmates/friends) from foreign workers (non-nestmates/foes) by colony-specific, multi-component colony odors. Traditionally, complex processing in the brain has been regarded as crucial for colony recognition. Odor information is represented as spatial patterns of activity and processed in the primary olfactory neuropile, the antennal lobe (AL) of insects, which is analogous to the vertebrate olfactory bulb. Correlative evidence indicates that the spatial activity patterns reflect odor-quality, i.e., how an odor is perceived. For colony odors, alternatively, a sensory filter in the peripheral nervous system was suggested, causing specific anosmia to nestmate colony odors. Here, we investigate neuronal correlates of colony odors in the brain of a social insect to directly test whether they are anosmic to nestmate colony odors and whether spatial activity patterns in the AL can predict how odor qualities like "friend" and "foe" are attributed to colony odors. Methodology/Principal Findings: Using ant dummies that mimic natural conditions, we presented colony odors and investigated their neuronal representation in the ant Camponotus floridanus. Nestmate and non-nestmate colony odors elicited neuronal activity: In the periphery, we recorded sensory responses of olfactory receptor neurons (electroantennography), and in the brain, we measured colony odor specific spatial activity patterns in the AL (calcium imaging). Surprisingly, upon repeated stimulation with the same colony odor, spatial activity patterns were variable, and as variable as activity patterns elicited by different colony odors. Conclusions: Ants are not anosmic to nestmate colony odors. However, spatial activity patterns in the AL alone do not provide sufficient information for colony odor discrimination and this finding challenges the current notion of how odor quality is coded. Our result illustrates the enormous challenge for the nervous system to classify multi-component odors and indicates that other neuronal parameters, e.g., precise timing of neuronal activity, are likely necessary for attribution of odor quality to multi-component odors. ¬© 2011 Brandstaetter et al.</t>
  </si>
  <si>
    <t>e21383</t>
  </si>
  <si>
    <t>PLoS ONE</t>
  </si>
  <si>
    <t>60012689-60106102;60012689;60012689-60025525</t>
  </si>
  <si>
    <t>20435611200;7004584294;57202705814</t>
  </si>
  <si>
    <t>Brandstaetter, Andreas Simon;R√∂ssler, Wolfgang;Kleineidam, Christoph Johannes</t>
  </si>
  <si>
    <t>France;Germany;Germany</t>
  </si>
  <si>
    <t>Gif-sur-Yvette;Konstanz;Wurzburg</t>
  </si>
  <si>
    <t>Evolution, G√©nomes, Comportement et Ecologie;Universit√§t Konstanz;Julius-Maximilians-Universit√§t W√ºrzburg</t>
  </si>
  <si>
    <t>60106102;60025525;60012689</t>
  </si>
  <si>
    <t>Brandstaetter A.S.</t>
  </si>
  <si>
    <t>Friends and foes from an Ant brain's point of view - neuronal correlates of Colony Odors in a social insect</t>
  </si>
  <si>
    <t>10.1371/journal.pone.0021383</t>
  </si>
  <si>
    <t>2-s2.0-79959557493</t>
  </si>
  <si>
    <t>National Institute of Biomedical Imaging and Bioengineering</t>
  </si>
  <si>
    <t>R01EB009055</t>
  </si>
  <si>
    <t>NIBIB</t>
  </si>
  <si>
    <t>['two directions', 'sensitivity encoding', 'resolution images', 'primary purpose', 'phantom scans', 'parallel imaging', 'noise ratio', 'healthy volunteers', 'geometric overlap', 'facilitated high', 'compared signal', 'cm diameter', 'channel receive', 'channel coil', 'cartesian sampling', 'breast mri', 'bidirectional acceleration', 'autocalibrating reconstruction']</t>
  </si>
  <si>
    <t>breast cancer | coil | microscopy | parallel imaging | phased array</t>
  </si>
  <si>
    <t>A 16-channel receive-only, closely fitted array coil is described and tested in vivo for bilateral breast imaging at 3 T. The primary purpose of this coil is to provide high signal-to-noise ratio and parallel imaging acceleration in two directions for breast MRI. Circular coil elements (7.5-cm diameter) were placed on a closed "cup-shaped" platform, and nearest neighbor coils were decoupled through geometric overlap. Comparisons were made between the 16-channel custom coil and a commercially available 8-channel coil. SENSitivity Encoding (SENSE) parallel imaging noise amplification (g-factor) was evaluated in phantom scans. In healthy volunteers, we compared signal-to-noise ratio, parallel imaging in one and two directions, Autocalibrating Reconstruction for Cartesian sampling (ARC) g-factor, and high spatial resolution imaging. When compared with a commercially available 8-channel coil, the 16-channel custom coil shows 3.6√ó higher mean signal-to-noise ratio in the breast and higher quality accelerated images. In patients, the 16-channel custom coil has facilitated high-quality, high-resolution images with bidirectional acceleration of R = 6.3. Magn Reson Med, 2011. ¬© 2011 Wiley-Liss, Inc. Copyright ¬© 2010 Wiley-Liss, Inc.</t>
  </si>
  <si>
    <t>281-289</t>
  </si>
  <si>
    <t>Magnetic Resonance in Medicine</t>
  </si>
  <si>
    <t>60012708-60091249;60106890;60012708;60106890;60012708;60106890;60012708</t>
  </si>
  <si>
    <t>37064934500;15053061100;7102039861;38461024900;7005813022;7005702719;7003436291</t>
  </si>
  <si>
    <t>Nnewihe, Anderson N.;Grafendorfer, Thomas;Daniel, Bruce L.;Calderon, Paul;Alley, Marcus T.;Robb, Fraser;Hargreaves, Brian A.</t>
  </si>
  <si>
    <t>Chicago;Stanford;Palo Alto</t>
  </si>
  <si>
    <t>GE Healthcare, United States;Richard M. Lucas Center for Imaging;Stanford University</t>
  </si>
  <si>
    <t>60106890;60091249;60012708</t>
  </si>
  <si>
    <t>Nnewihe A.N.</t>
  </si>
  <si>
    <t>Custom-fitted 16-channel bilateral breast coil for bidirectional parallel imaging</t>
  </si>
  <si>
    <t>10.1002/mrm.22771</t>
  </si>
  <si>
    <t>2-s2.0-79959567449</t>
  </si>
  <si>
    <t>['radiating element', 'protruding stub', 'proposed antenna', 'ground plane', 'folded strip', 'center frequencies', '86 ghz', '81 ghz', '55 ghz', '4 ghz', '14 ghz', '05 ghz']</t>
  </si>
  <si>
    <t>The design of a simple microstrip fed folded strip monopole antenna (FSMA) with a protruding stub in the ground plane for the application in WLAN and RFID is presented. The antenna has two resonant paths, one in the radiating element (folded strip) and the other in the protruding stub of the ground plane. It supports two resonances at 2.4 GHz and 5.81 GHz, which are the center frequencies of WLAN and RFID. Effectively consistent radiation pattern and large percentage bandwidth have been observed. The measured percentage fractional bandwidth at 2.4 GHz (2.05 GHz to 2.86 GHz) is 32.99, and the percentage fractional bandwidth at 5.81 GHz (5.55 GHz to 6.14 GHz) is 10.11. The proposed antenna is simple and compact in size, providing broadband impedance matching, consistent radiation pattern and appropriate gain characteristics in the WLAN and RFID frequency regions.</t>
  </si>
  <si>
    <t>425-434</t>
  </si>
  <si>
    <t>60010126;60010126</t>
  </si>
  <si>
    <t>35766782800;15923291800</t>
  </si>
  <si>
    <t>Panda, J. R.;Kshetrimayum, R. S.</t>
  </si>
  <si>
    <t>Guwahati</t>
  </si>
  <si>
    <t>Indian Institute of Technology Guwahati</t>
  </si>
  <si>
    <t>Panda J.</t>
  </si>
  <si>
    <t>A printed 2.4 ghz/5.8ghz dual-band monopole antenna with a protruding stub in the ground plane for WLAN and RFID applications</t>
  </si>
  <si>
    <t>10.2528/PIER11051301</t>
  </si>
  <si>
    <t>2-s2.0-79959580518</t>
  </si>
  <si>
    <t>['work presents', 'work presented', 'wearable products', 'unforeseen heart', 'standalone suite', 'return loss', 'required along', 'radiation pattern', 'provide wearer', 'profound implications', 'preventative ailments', 'medical devices', 'major role', 'health irregularities', 'future studies', 'fully developed', 'flexible materials', 'designed antenna', 'demanding attention', 'current distribution', 'conducting parts', 'compact size', 'brain disorders', 'antenna made']</t>
  </si>
  <si>
    <t>Telecommunication systems integrated within garments and wearable products are such methods by which medical devices are making an impact on enhancing healthcare provisions around the clock. These garments when fully developed will be capable of alerting and demanding attention if and when required along with minimizing hospital resources and labour. Furthermore, they can play a major role in preventative ailments, health irregularities and unforeseen heart or brain disorders in apparently healthy individuals. This work presents the feasibility of investigating an Ultra-WideBand (UWB) antenna made from fully textile materials that were used for the substrate as well as the conducting parts of the designed antenna. Simulated and measured results show that the proposed antenna design meets the requirements of wide working bandwidth and provides 17 GHz bandwidth with compact size, washable and flexible materials. Results in terms of return loss, bandwidth, radiation pattern, current distribution as well as gain and effciency are presented to validate the usefulness of the current manuscript design. The work presented here has profound implications for future studies of a standalone suite that may one day help to provide wearer (patient) with such reliable and comfortable medical monitoring techniques.</t>
  </si>
  <si>
    <t>321-337</t>
  </si>
  <si>
    <t>60021005;60021005;60021005;60071743;60018186</t>
  </si>
  <si>
    <t>41661955700;9942489500;24822488100;55634354700;57214142517</t>
  </si>
  <si>
    <t>Osman, M. A.R.;Rahim, M. K.A.;Samsuri, N. A.;Salim, H. A.M.;Ali, M. F.</t>
  </si>
  <si>
    <t>Sudan;Malaysia;United Kingdom</t>
  </si>
  <si>
    <t>Khartoum;Johor Bahru;Edinburgh</t>
  </si>
  <si>
    <t>Sudan University of Science and Technology;Universiti Teknologi Malaysia;Edinburgh Napier University</t>
  </si>
  <si>
    <t>60071743;60021005;60018186</t>
  </si>
  <si>
    <t>Osman M.A.R.</t>
  </si>
  <si>
    <t>Embroidered fully textile wearable antenna for medical monitoring applications</t>
  </si>
  <si>
    <t>10.2528/PIER11041208</t>
  </si>
  <si>
    <t>2-s2.0-79959600094</t>
  </si>
  <si>
    <t>['uwb antenna', 'target rcs', 'square notch', 'scattering due', 'relatively stable', 'reference antenna', 'rcs reduction', 'onboard antennas', 'low rcs', 'little higher', 'largest reduction', 'largest loss', 'helpful conclusions', 'antenna suits', '9 dbsm', '4 ghz', '3 db', '11 ghz']</t>
  </si>
  <si>
    <t>As to low observable platform, one of the major contributing sources of target RCS is the scattering due to onboard antennas. So the research on RCS reduction of the antenna is important. In this paper, a holly-leaf-shaped monopole antenna with low RCS is designed. A square notch is etched to improve impedance matching and expand the bandwidth in the ground. The measured -10 dB bandwidth is from 2.1 to 15.4 GHz (only a little higher than -10 dB around 7.5 GHz). The radiation patterns retain symmetry and are relatively stable at 2.5, 8 and 11 GHz. The monostatic RCS performance in four different incident cases is studied to obtain some helpful conclusions for the RCS reduction of the UWB antenna. The RCS achieves effective reduction in comparison with that of the reference antenna. The largest reduction is 4.1, 19.8, 3.9 dBsm in three different incident cases, respectively, while the largest loss of gain is only about -1:3 dB. The antenna suits the occasion of desiring UWB antenna with low RCS.</t>
  </si>
  <si>
    <t>35-50</t>
  </si>
  <si>
    <t>60069720;60069720;60069720;60069720</t>
  </si>
  <si>
    <t>24385178600;7409196453;36704054000;42762533800</t>
  </si>
  <si>
    <t>Xu, H. Y.;Zhang, H.;Lu, K.;Zeng, X. F.</t>
  </si>
  <si>
    <t>Air Force Engineering University China</t>
  </si>
  <si>
    <t>Xu H.Y.</t>
  </si>
  <si>
    <t>A holly-leaf-shaped monopole antenna with low RCS for UWB application</t>
  </si>
  <si>
    <t>10.2528/pier11041107</t>
  </si>
  <si>
    <t>2-s2.0-79959600955</t>
  </si>
  <si>
    <t>['paper studies', 'micromachining techniques', 'micromachining process', 'main drawbacks', 'best ones', 'antenna integration']</t>
  </si>
  <si>
    <t>One of the main drawbacks of antenna integration on standard CMOS silicon substrates are the low radiation efficiency levels obtained due to the high silicon losses. This paper studies the use of micromachining techniques to remove silicon beneath the antenna as a solution to improve radiation efficiency. Several etching patterns are analyzed for different etching depths through simulations and measurements in order to find out which are the best ones for the micromachining process. Results are verified in two operating scenarios.</t>
  </si>
  <si>
    <t>365-378</t>
  </si>
  <si>
    <t>60023020;60023020;60023020;60103765;60103765</t>
  </si>
  <si>
    <t>25638502400;6603519936;8695569200;7005268877;7101714600</t>
  </si>
  <si>
    <t>Gemio, J.;Parron, J.;de Paco, P.;Sacristan, J.;Baldi, A.</t>
  </si>
  <si>
    <t>Cerdanyola del Valles;Cerdanyola del Valles</t>
  </si>
  <si>
    <t>CSIC - Instituto de Microelectronica de Barcelona (IMB-CNM);Universitat Aut√≤noma de Barcelona</t>
  </si>
  <si>
    <t>60103765;60023020</t>
  </si>
  <si>
    <t>Gemio J.</t>
  </si>
  <si>
    <t>Improving silicon integrated antennas by substrate micromachining: A study of etching patterns</t>
  </si>
  <si>
    <t>10.2528/PIER11050501</t>
  </si>
  <si>
    <t>2-s2.0-79959602791</t>
  </si>
  <si>
    <t>['various setups', 'two frequencies', 'tissues inside', 'three decades', 'temperature variations', 'temperature resolutions', 'spatial resolution', 'prototype system', 'multiband operation', 'monitor areas', 'microwave receiver', 'frequency range', 'experimental measurements', 'detection depths', 'comprises l', 'appropriate combination', 'adequate portability', '3 ghz']</t>
  </si>
  <si>
    <t>Temperature variations in tissues inside the body have been measured using microwave radiometry for more than three decades in a variety of passive body monitoring applications. In this paper, we study a prototype system for passive intracranial monitoring using microwave radiometry. It comprises L-notch microstrip patch antennas in conjunction with a sensitive multiband microwave receiver for detection. The particular design characteristics of the antenna are its conformality and a special L cut on its upper left edge, features that make it suitable for human biomedical applications and lead to its multiband operation in the frequency range of 2-3 GHz. The theoretical electromagnetic study indicates that the radiometric contact system in question operates well at two frequencies, with satisfying detection depths and adequate portability (small dimensions). In order to verify the findings of these simulations, experimental measurements with phantoms and various setups were carried out, resulting in the definition of the actual temperature detection level and the spatial resolution of the system. Theoretical and experimental results conclude that with the appropriate combination of conformal patch antennas and microwave receiver it is possible to monitor areas of interest inside human head models with a variety of temperature resolutions and detection depths.</t>
  </si>
  <si>
    <t>83-101</t>
  </si>
  <si>
    <t>60002947;60002947;60002947</t>
  </si>
  <si>
    <t>35242006800;7801459913;7102355233</t>
  </si>
  <si>
    <t>Asimakis, N. P.;Karanasiou, I. S.;Uzunoglu, N. K.</t>
  </si>
  <si>
    <t>Asimakis N.P.</t>
  </si>
  <si>
    <t>Non-invasive microwave radiometric system for intracranial applications: A study using the conformal L-notch microstrip patch antenna</t>
  </si>
  <si>
    <t>10.2528/PIER10122208</t>
  </si>
  <si>
    <t>2-s2.0-79959607420</t>
  </si>
  <si>
    <t>['¬© 2011', 'whole system', 'size reduction', 'showing examples', 'several schemes', 'selected architecture', 'presented architectures', 'polarisation discrimination', 'mode transducer', 'microwave feeder', 'key components', 'individual components', 'highlight state', 'frequency bands', 'experimental results', 'electrical performance', 'electric performance', 'different methods', 'different configurations', 'different applications', 'consequent benefit', 'careful study', 'antenna feeder', 'aided design']</t>
  </si>
  <si>
    <t>Different configurations for the antenna feeder of advanced microwave subsystems are introduced, working in several schemes which combine multiple frequency bands with two linear orthogonal polarisations. The aim of this study is to highlight state-of-art research results on different waveguide components for modern radio frequency (RF)/microwave subsystems, stressing the impact of the selected architecture in the whole system in both the electrical performance and the volume and size of the feeder. Two are the key components of this type of RF/microwave feeder: the ortho-mode transducer for polarisation discrimination and the multiplexers for separating the frequency bands. It will be shown that a careful study of the whole feeder architecture can simplify in some cases the individual components, with the consequent benefit in electric performance and size reduction. The computer-aided design of the presented architectures is outlined, showing examples for different applications and comparing numerical simulations by different methods with experimental results. ¬© 2011 The Institution of Engineering and Technology.</t>
  </si>
  <si>
    <t>1016-1022</t>
  </si>
  <si>
    <t>60026796;60028442;60028442</t>
  </si>
  <si>
    <t>6602220238;6602185165;7006350192</t>
  </si>
  <si>
    <t>Ruiz-Cruz, J. A.;Montejo-Garai, J. R.;Rebollar, J. M.</t>
  </si>
  <si>
    <t>Universidad Polit√©cnica de Madrid;Universidad Aut√≥noma de Madrid</t>
  </si>
  <si>
    <t>60028442;60026796</t>
  </si>
  <si>
    <t>Ruiz-Cruz J.A.</t>
  </si>
  <si>
    <t>Optimal configurations for integrated antenna feeders with linear dual-polarisation and multiple frequency bands</t>
  </si>
  <si>
    <t>10.1049/iet-map.2010.0363</t>
  </si>
  <si>
    <t>2-s2.0-79959612845</t>
  </si>
  <si>
    <t>['wfr node', 'three schemes', 'emergence rescue', 'broadcast packets', '2 simulator']</t>
  </si>
  <si>
    <t>Directional antenna | Mobile robot | Wireless sensor network</t>
  </si>
  <si>
    <t>Three schemes are proposed to coordinate and navigate mobile robots with directionalantennas in a positionless wireless sensor network for the purpose of emergence rescue. The Œ∫-farthest-node forwarding scheme is for Waiting-for-Rescue (WFR) nodes to broadcast packets to ask mobile robots to come to help. The Mobile Robot Coordination (MRC) isto coordinate multiple mobile robots so that each WFR node is associated one nearby mobile node which is navigated by the Tree Assisted Navigation (TAN) scheme to fast reach theWFR node. The schemes' effectiveness is verified by the ns-2 simulator. ¬© 2011 Inderscience Enterprises Ltd.</t>
  </si>
  <si>
    <t>272-280</t>
  </si>
  <si>
    <t>International Journal of Ad Hoc and Ubiquitous Computing</t>
  </si>
  <si>
    <t>60024666;60024666;60024666</t>
  </si>
  <si>
    <t>7404829899;30267759500;27867462700</t>
  </si>
  <si>
    <t>Jiang, Jehn Ruey;Lai, Yung Liang;Deng, Fu Cheng</t>
  </si>
  <si>
    <t>National Central University</t>
  </si>
  <si>
    <t>Jiang J.R.</t>
  </si>
  <si>
    <t>Mobile robot coordination and navigation with directional antennas in positionless wireless sensor networks</t>
  </si>
  <si>
    <t>10.1504/IJAHUC.2011.040775</t>
  </si>
  <si>
    <t>2-s2.0-79959676229</t>
  </si>
  <si>
    <t>['update formulae', 'therefore seems', 'several cases', 'respective directions', 'quite promising', 'proposed technique', 'optimization process', 'implemented exclusively', 'different spacing', 'desired signal', 'boolean form', 'ambpso aims', 'also considered', 'adjacent elements', 'adaptive beamforming']</t>
  </si>
  <si>
    <t>The present work introduces a new optimization technique suitable for adaptive beamforming of linear antenna arrays. The proposed technique is a new PSO variant called Adaptive Mutated Boolean PSO (AMBPSO) where the update formulae are implemented exclusively in Boolean form by using an efficiently adaptive mutation process. The AMBPSO aims at estimating the excitation weights applied on the array elements considering that a desired signal and several interference signals are received by the array at respective directions of arrival. In order to exhibit the robustness of the technique, the optimization process does not take into account the interference correlation matrix. A certain power level of additive Gaussian noise is also considered by the technique. The AMBPSO has been applied in several cases of uniform linear antenna arrays with different spacing between adjacent elements and different noise power level and therefore seems to be quite promising in the smart antenna technology.</t>
  </si>
  <si>
    <t>165-179</t>
  </si>
  <si>
    <t>60015331;60015331</t>
  </si>
  <si>
    <t>6507187899;6603731925</t>
  </si>
  <si>
    <t>Zaharis, Z. D.;Yioultsis, T. V.</t>
  </si>
  <si>
    <t>Zaharis Z.</t>
  </si>
  <si>
    <t>A novel adaptive beamforming technique applied on linear antenna arrays using adaptive mutated Boolean PSO</t>
  </si>
  <si>
    <t>10.2528/PIER11041904</t>
  </si>
  <si>
    <t>2-s2.0-79959680548</t>
  </si>
  <si>
    <t>['¬© 2011', 'wire diameter', 'sage publications', 'rights reserved', 'repeated three', 'punch attachment', 'plane strain', 'plan strain', 'paper describes', 'novel method', 'metal wire', 'metal conductor', 'membrane deformation', 'mechanical property', 'material tester', 'interlaced interconnect', 'high levels', 'fatigue phenomenon', 'electrical conductivity', 'elastic substrate', 'dominating mode', 'clearly related', '46 %.', '100 %.']</t>
  </si>
  <si>
    <t>Curvilinear | durability | knitted interconnect | stretchable electronics</t>
  </si>
  <si>
    <t>This paper describes a novel method for fabricating stretchable electric interconnects on deformable curvilinear bodies. An interlaced interconnect integrated with a metal conductor and an elastic substrate has been proposed by using a super fine insulated metal conductor wire co-knitted into an elastic knitted fabric. Its electro-mechanical property was investigated by using a material tester with ball-punch attachment. The electrical conductivity of the elastic interconnect remains constant up to an average in-plan strain of 100%. The interlaced interconnect is able to survive in repeated three-dimensional deformation cycles where the membrane deformation of the substrate is the dominating mode of deformation. The number of cycles before failure can reach over 5000 at an average in-plane strain of 46%. The fatigue phenomenon is clearly related to the wire diameter and mechanical abrasion due to high levels of compression and friction between the metal wire and the ball. ¬© 2011, SAGE Publications. All rights reserved.</t>
  </si>
  <si>
    <t>1171-1182</t>
  </si>
  <si>
    <t>Textile Research Journal</t>
  </si>
  <si>
    <t>60008928;60008928</t>
  </si>
  <si>
    <t>55703483900;7202692140</t>
  </si>
  <si>
    <t>Li, Qiao;Tao, Xiaoming</t>
  </si>
  <si>
    <t>Hong Kong Polytechnic University</t>
  </si>
  <si>
    <t>A stretchable knitted interconnect for three-dimensional curvilinear surfaces</t>
  </si>
  <si>
    <t>10.1177/0040517511399965</t>
  </si>
  <si>
    <t>2-s2.0-79959729852</t>
  </si>
  <si>
    <t>['unreliable sensors', 'save energy', 'redundant nodes', 'major challenge', 'large number', 'important issue', 'efficient scheme', 'different requirements', 'based algorithm']</t>
  </si>
  <si>
    <t>Cluster-based algorithm | Data delivery time | Data success ratio | Neighbour-based algorithm | Off-duty eligibility rules</t>
  </si>
  <si>
    <t>In dense sensor networks, there are a large number of low-power, short-lived, low-cost and unreliable sensors. A major challenge in constructing dense sensor networks is to prolong network lifetime as well as to keep sensing coverage loss ratio low. To prolong network lifetime, it is necessary to turn off redundant nodes to save energy. Moreover, obtaining low sensing coverage loss ratio is an important issue in dense sensor networks. We propose a cluster-based algorithm that can present a flexible, adjustable and energy-efficient scheme to identify redundant nodes for different requirements of network lifetimeand low sensing coverage loss ratio. This algorithm needs additional GPS and directional antennas support to identify redundant nodes. Our simulation results show that the cluster-based algorithm could save energy consumption in the process of determining redundant nodes for prolonging network lifetime and could achieve low sensing coverage loss ratio. ¬© 2011 Inderscience Enterprises Ltd.</t>
  </si>
  <si>
    <t>International Journal of Sensor Networks</t>
  </si>
  <si>
    <t>60002274;60007362;60027709</t>
  </si>
  <si>
    <t>7403962851;7409258808;35788698800</t>
  </si>
  <si>
    <t>Lu, Li Liann;Wu, Jean Lien C.;Chen, San Hao</t>
  </si>
  <si>
    <t>Taipei;Tamsui;Taipei</t>
  </si>
  <si>
    <t>National Taiwan University of Science and Technology;St. John's University Taiwan;Taipei City University of Science and Technology</t>
  </si>
  <si>
    <t>60027709;60007362;60002274</t>
  </si>
  <si>
    <t>Lu L.L.</t>
  </si>
  <si>
    <t>A cluster-based algorithm for redundant nodes discovery in dense sensor networks</t>
  </si>
  <si>
    <t>10.1504/IJSNET.2011.040904</t>
  </si>
  <si>
    <t>2-s2.0-79959731712</t>
  </si>
  <si>
    <t>['turn enables', 'networked system', 'manage without', 'living organism', 'key elements', 'highly applicable', 'facilitate smooth', 'external intervention', 'explicit need', 'emerged recently', 'cooperative transmission', 'conserving energy', 'behave like']</t>
  </si>
  <si>
    <t>Autonomic networking | Cooperative transmission | Optimised link state routing protocol | Space-time block coding | Virtual antenna arrays | Wireless sensor networks</t>
  </si>
  <si>
    <t>Both the concept of cooperative transmission and the notion of autonomicity have emerged recently as the key elements of the future networked systems. Cooperative transmission allows for extending the transmission range achievable by power-constrained devices thanks to the use of their neighbours being able to reach more distant destination nodes. Autonomicity in turn enables a networked system to behave like a living organism and self-manage without any explicit need for an external intervention. Each of these ideas is highly applicable to wireless sensor networks in terms of conserving energy and improving transmission capabilities to facilitate smooth and durable system operation. ¬© 2011 Inderscience Enterprises Ltd.</t>
  </si>
  <si>
    <t>W√≥dczak, Micha≈Ç</t>
  </si>
  <si>
    <t>Piscataway</t>
  </si>
  <si>
    <t>Telcordia Technologies, Inc.</t>
  </si>
  <si>
    <t>W√≥dczak M.</t>
  </si>
  <si>
    <t>Autonomic cooperative networking for wireless green sensor systems</t>
  </si>
  <si>
    <t>10.1504/IJSNET.2011.040906</t>
  </si>
  <si>
    <t>2-s2.0-79959743592</t>
  </si>
  <si>
    <t>['tube persists', 'total length', 'supply frequency', 'result shows', 'present paper', 'longer duration', 'fluorescent tube', 'also found', '25 hz', '200 hz']</t>
  </si>
  <si>
    <t>The present paper is a work on fluorescent tube performing the function of a monopole plasma antenna. In the construction, the needed power supply to the fluorescent tube is controlled by an IC 555 timer. In the experiments the supply frequency varies from 25 Hz to 200 Hz. By using a vector network analyzer it is shown that the persistence of plasma developed inside the tube persists for longer duration with increase in supply frequency. It is also found that the stability of resonant frequency increases with the increase in frequency of the AC power supply measured up to 200 Hz. Result shows that the e¬Æective part of a fluorescent tube functioning as Monopole plasma antenna is about 60% of the total length of the tube.</t>
  </si>
  <si>
    <t>17-26</t>
  </si>
  <si>
    <t>60026714;60026714;60026714</t>
  </si>
  <si>
    <t>26655682300;56357222500;7202182423</t>
  </si>
  <si>
    <t>Kumar, V.;Mishra, M.;Joshi, N. K.</t>
  </si>
  <si>
    <t>Ranchi</t>
  </si>
  <si>
    <t>Birla Institute of Technology, Mesra</t>
  </si>
  <si>
    <t>Kumar V.</t>
  </si>
  <si>
    <t>Study of a fluorescent tube as plasma antenna</t>
  </si>
  <si>
    <t>10.2528/PIERL11030201</t>
  </si>
  <si>
    <t>2-s2.0-79959819063</t>
  </si>
  <si>
    <t>['wavelength relative', 'two faces', 'two dipoles', 'two arms', 'simulated result', 'radiation patterns', 'radiation elements', 'proposed antenna', 'operating frequency', 'novel double', 'measured bandwidths', 'important role', 'impedance matching', 'good omni', 'good agreement', 'frequency 2', 'directional radiation', 'designed antenna', 'current distribution', 'arms plays', 'arms efficiently', '7 ghz', '61 ghz', '54 db', '35 ghz']</t>
  </si>
  <si>
    <t>In this paper, a novel double-band integrated antenna for applications in WLAN is presented and studied. Based on the mature dipole theory, radiation elements are printed on the two faces of a low cost FR4 substrate. The two dipoles are designed on the sides of the feedline, which can reduce the impact of each other availably. The distance between the two arms and the width of the arms plays an important role in improving the impedance matching. Furthermore, by folding the arms efficiently, the current distribution of the proposed antenna is extended, and the dimensions of the proposed antenna can be reduced. The size of the designed antenna is just 34mm √ó 24mm √ó 1mm (about 0.27Œª √ó 0.19Œª √ó 0.008Œª, Œª is the wavelength relative to the frequency 2.4 GHz). Moreover, the prototype of the antenna is constructed and tested, which shows a good agreement with simulated result. The measured bandwidths, ranging from 2.35 GHz to 2.61 GHz and from 4.7 GHz to 6.0 GHz respectively, are obtained with return loss less than -9.54 dB (about 2: 1 VSWR). The proposed antenna covers 2.4/5 GHz WLAN bands, and radiation patterns with good omni-directional radiation in the operating frequency are observed.</t>
  </si>
  <si>
    <t>139-147</t>
  </si>
  <si>
    <t>60025578;60025578;60025578;60025578;108112853;108112853</t>
  </si>
  <si>
    <t>57212981514;14625801200;43861495700;22533260900;57224688457;43862025100</t>
  </si>
  <si>
    <t>Guo, Y. Y.;Zhang, X. M.;Ning, G. L.;Zhao, D.;Dai, X. W.;Wu, Q.</t>
  </si>
  <si>
    <t>Xi'an;</t>
  </si>
  <si>
    <t>Xidian University;Dongguan Huisu Antenna Technologies Co. Ltd</t>
  </si>
  <si>
    <t>60025578;108112853</t>
  </si>
  <si>
    <t>Guo Y.Y.</t>
  </si>
  <si>
    <t>Miniaturized modified dipoles antenna for WLAN applications</t>
  </si>
  <si>
    <t>10.2528/PIERL11051201</t>
  </si>
  <si>
    <t>2-s2.0-79959825357</t>
  </si>
  <si>
    <t>['tuning system', 'terminal handset', 'provide results', 'narrow band', 'antenna mounted', 'antenna derived']</t>
  </si>
  <si>
    <t>In this paper, we present a frequency tunable antenna suitable for Digital Video Broadcasting Handheld applications. Due to the narrow operating frequency band of the antenna derived from a monopole coupled loop antenna, a tuning system has been proposed to sweep the narrow band on a large frequency range in order to cover the DVB-H frequency bandwidth [470-702] MHz. We provide results of this antenna mounted on a circuit board simulating a terminal handset.</t>
  </si>
  <si>
    <t>60030553;60030553;60030553;60030553</t>
  </si>
  <si>
    <t>9244418400;24467497200;6506018832;7003723658</t>
  </si>
  <si>
    <t>Abdallah, M.;Colombel, F.;Le Ray, G.;Himdi, M.</t>
  </si>
  <si>
    <t>Abdallah M.</t>
  </si>
  <si>
    <t>Frequency tunable antenna for Digital Video Broadcasting Handheld application</t>
  </si>
  <si>
    <t>10.2528/PIERL11040504</t>
  </si>
  <si>
    <t>2-s2.0-79959829047</t>
  </si>
  <si>
    <t>['wimax applications', 'shaped structures', 'operating bands', 'omega particle', 'new design', 'good monopole', 'band mode', 'band antenna', 'antenna performance', 'antenna gains']</t>
  </si>
  <si>
    <t>A new design of dual-band antenna for DCS/PCS/UMTS/ WLAN/WiMAX applications is proposed. Using two metamaterials omega-shaped structures, a good impedance matching the dual-band mode is obtained. The proposed prototype antenna is fabricated on a 1.5mm thick FR4 epoxy substrate with a relative dielectric permittivity Ie{cyrillic, ukrainian}r = 4:4 and a loss tangent tan œÉ = 0:02. Good monopole- like radiation patterns and antenna gains over the operating bands have also been observed. Effects of each omega particle on the antenna performance and their coupling are all examined and discussed.</t>
  </si>
  <si>
    <t>27-34</t>
  </si>
  <si>
    <t>60025506;60025506;60025506</t>
  </si>
  <si>
    <t>35797909300;7004487541;6602875984</t>
  </si>
  <si>
    <t>Abaga Abessolo, M. A.;El Moussaoui, A.;Aknin, N.</t>
  </si>
  <si>
    <t>Abaga Abessolo M.A.</t>
  </si>
  <si>
    <t>Dual-band monopole antenna with omega particles for wireless applications</t>
  </si>
  <si>
    <t>10.2528/PIERL11033103</t>
  </si>
  <si>
    <t>2-s2.0-79959829533</t>
  </si>
  <si>
    <t>['unfavorable conditions', 'three types', 'susceptible animals', 'stage impactor', 'results showed', 'pi ).', 'pcr test', 'negative control', 'low number', 'kept individually', 'jejuni could', 'four rooms', 'following days', 'five 14', 'eight days', 'detection limits', 'culture method', 'culturable c', 'culturable bacteria', 'central cage', 'campylobacter survival', 'campylobacter jejuni', 'campylobacter infection', 'campylobacter concentrations', 'biosecurity assessment', 'bioaerosol samplers', 'bacterial dna', 'andersen six', 'airborne route', 'air samples']</t>
  </si>
  <si>
    <t>Aerial | Bacteria | Campylobacter | Poultry | Transmission</t>
  </si>
  <si>
    <t>In an airborne transmission experiment, Campylobacter in the air was sampled by three types of bioaerosol samplers (all-glass impinger AGI-30, Andersen six-stage impactor, and OMNI-3000) in four broiler rooms. In each room, five 14-dayold broilers inoculated with Campylobacter jejuni were kept in a central cage located in the middle of the room. Another ten broilers, as susceptible animals, were kept individually in ten cages surrounding the central cage at a distance of approximately 75 cm. Air samples were taken on eight days: the day before inoculation (BI) as a negative control, and 1, 3, 6, 9, 14, 21, and 29 days post-inoculation (PI). Presence of C. jejuni was investigated with the culture method for culturable bacteria and with the PCR test for bacterial DNA. Results showed that Campylobacter infection of susceptible broilers occurred in all four rooms; however, no culturable C. jejuni could be detected in any of the air samples. This might have been the result of the low number of broilers in the room and the unfavorable conditions for Campylobacter survival, leading to Campylobacter concentrations below the detection limits of the bioaerosol samplers. The PCR test showed that DNA of C. jejuni was detected in the air samples on the first day PI, but no bacterial DNA was detected on the following days. It is concluded that the three samplers used in this study are not able to alarm Campylobacter outbreaks through an airborne route when low bacterial concentrations are present. Developments of new sampling techniques with low detection limits are required for biosecurity assessment. ¬© 2011 ASABE.</t>
  </si>
  <si>
    <t>177-186</t>
  </si>
  <si>
    <t>Biological Engineering</t>
  </si>
  <si>
    <t>60004156;60004156;60004156;60004156;60004156;60004156</t>
  </si>
  <si>
    <t>35101248700;6603367075;56581838600;24334821600;42061528500;35616847700</t>
  </si>
  <si>
    <t>Zhao, Y.;Aarnink, A. J.A.;Groot Koerkamp, P. W.G.;Hagenaars, T. J.;Katsm, W. E.A.;De Jong, M. C.M.</t>
  </si>
  <si>
    <t>Wageningen</t>
  </si>
  <si>
    <t>Wageningen University &amp; Research</t>
  </si>
  <si>
    <t>Zhao Y.</t>
  </si>
  <si>
    <t>Detection of airborne campylobacter with three bioaerosol samplers for alarming bacteria transmission in broilers</t>
  </si>
  <si>
    <t>10.13031/2013.37122</t>
  </si>
  <si>
    <t>2-s2.0-79959850945</t>
  </si>
  <si>
    <t>['wlan band', 'uwb antenna', 'radiation patterns', 'parametrically studied', 'good band', '6 ghz']</t>
  </si>
  <si>
    <t>In this paper, a planar microstrip UWB monopole antenna with a good band-rejection is presented. By using a pair of arc shaped parasitic elements around the patch, an excellent notched frequency band for rejecting the WLAN band (5-6 GHz) can be obtained. The arc shaped strips are parametrically studied and the effects of them on the radiation patterns and time domain behaviour of the UWB antenna are investigated.</t>
  </si>
  <si>
    <t>60012835;60012835</t>
  </si>
  <si>
    <t>57210406709;24080903000</t>
  </si>
  <si>
    <t>Yazdi, M.;Komjani, N.</t>
  </si>
  <si>
    <t>Iran University of Science and Technology</t>
  </si>
  <si>
    <t>Yazdi M.</t>
  </si>
  <si>
    <t>A compact band-notched UWB planar monopole antenna with parasitic elements</t>
  </si>
  <si>
    <t>10.2528/PIERL11043002</t>
  </si>
  <si>
    <t>2-s2.0-79959854223</t>
  </si>
  <si>
    <t>['wave ratio', 'resistor circuits', 'parallel capacitor', 'maximize bandwidth', 'matching networks', 'matching network', 'differential evolution', 'data obtained', 'bandwidth ratio']</t>
  </si>
  <si>
    <t>Folded wire load antennas with matching network are designed by using optimization algorithms. The loads are parallel capacitor/inductor/resistor circuits that are adjusted by means of Differential Evolution (DE) optimizers to maximize bandwidth and the matching networks. The measured voltage standing-wave ratio (VSWR) of the load folded dipoles confirms broadband performance and agrees with data obtained from moment method computations. Antennas having bandwidth ratio of 2.5: 1, with measured VSWR less than 3.5, meets the requirement.</t>
  </si>
  <si>
    <t>60003977;60017161</t>
  </si>
  <si>
    <t>14010585000;22987162400</t>
  </si>
  <si>
    <t>Li, J.;Kyi, Y. Y.</t>
  </si>
  <si>
    <t>Singapore;China</t>
  </si>
  <si>
    <t>Singapore City;Xi'an</t>
  </si>
  <si>
    <t>National University of Singapore;Northwestern Polytechnical University</t>
  </si>
  <si>
    <t>60017161;60003977</t>
  </si>
  <si>
    <t>Li J.</t>
  </si>
  <si>
    <t>Design of folded wire loaded antennas using bi-swarm Differential Evolution</t>
  </si>
  <si>
    <t>10.2528/PIERL11032507</t>
  </si>
  <si>
    <t>2-s2.0-79959856371</t>
  </si>
  <si>
    <t>['widely employed', 'wavelength periodicity', 'regular radiators', 'reflection properties', 'reflection coefficient', 'radiation pattern', 'one resulting', 'metasurface consisting', 'grid impedance', 'geometrical dimensions', 'coherently develop', 'circular holes', 'array obtained', 'antenna systems']</t>
  </si>
  <si>
    <t>In this work, a metasurface consisting of an array of circular holes in a metal conducting sheet with a sub-wavelength periodicity is considered. The surface partially reflects the incident field according to the shape and geometrical dimensions of the inclusions and, due to this property, is widely employed in antenna systems to improve the radiation pattern of regular radiators. Since the reflection properties of the metasurface are determined by the current density distribution on the metal, we inspect this distribution and coherently develop a new, easy, and accurate analytical model to describe the grid impedance of the metasurface. In order to validate the model, we compare the reflection coefficient of the array obtained through our approach to the one resulting from full-wave numerical simulations and to other accurate analytical methods available in the open technical literature.</t>
  </si>
  <si>
    <t>209-219</t>
  </si>
  <si>
    <t>60012630;60012630;60012630</t>
  </si>
  <si>
    <t>36994718500;7004207954;7005054440</t>
  </si>
  <si>
    <t>Ramaccia, Davide;Bilotti, F.;Toscano, A.</t>
  </si>
  <si>
    <t>Rome</t>
  </si>
  <si>
    <t>Universit√† degli Studi Roma Tre</t>
  </si>
  <si>
    <t>Ramaccia D.</t>
  </si>
  <si>
    <t>Analytical model of a metasurface consisting of a regular array of sub-wavelength circular holes in a metal sheet</t>
  </si>
  <si>
    <t>10.2528/PIERM11050908</t>
  </si>
  <si>
    <t>2-s2.0-79959863281</t>
  </si>
  <si>
    <t>['successfully powered', 'rfid tags', 'rfid applications', 'provide insight', 'powering volume', 'powering capability', 'new figure', 'efficient calculation', 'dimensional space', 'dimensional interrogator', 'compare performance']</t>
  </si>
  <si>
    <t>Figure of merit | Friis equation | Operational area | Radio frequency identification | Read accuracy | Read range | RFID</t>
  </si>
  <si>
    <t>It is beneficial in RFID applications to know where a tag can be successfully powered in a three-dimensional space. The research presented gives a method for efficient calculation of the powering volume of an RFID tag computationally facilitated by a newly developed power scaling factor. The method, when used in conjunction with the three-dimensional interrogator and tag antenna gains, can provide insight into the powering capability of the tag. Additionally, the power-scaling factor provides a new figure of merit that can be used to compare performance of RFID tags. Copyright ¬© 2011 Inderscience Enterprises Ltd.</t>
  </si>
  <si>
    <t>155-165</t>
  </si>
  <si>
    <t>International Journal of Radio Frequency Identification Technology and Applications</t>
  </si>
  <si>
    <t>110955043;60015543</t>
  </si>
  <si>
    <t>36445594300;7003919767</t>
  </si>
  <si>
    <t>Greene, Charles E.;Mickle, Marlin H.</t>
  </si>
  <si>
    <t>Pittsburgh;Pittsburgh</t>
  </si>
  <si>
    <t>University of Pittsburgh;Powercast Corporation</t>
  </si>
  <si>
    <t>60015543;110955043</t>
  </si>
  <si>
    <t>Greene C.E.</t>
  </si>
  <si>
    <t>Determining the three-dimensional read accuracy of an RFID tag using a power scaling factor</t>
  </si>
  <si>
    <t>10.1504/IJRFITA.2011.040991</t>
  </si>
  <si>
    <t>2-s2.0-79959863483</t>
  </si>
  <si>
    <t>['√ ºnchen', 'six months', 'manufacturing gears', 'granular mode', 'gear failed', 'gear assembly', 'en353 grade', 'big noise', 'antenna system', 'also found', '25 ni']</t>
  </si>
  <si>
    <t>1.25 Ni-1.0Cr-0.1Mo case hardenable steel of EN353 grade is used for manufacturing gears. One such gear assembly was used in the azimuth control gearbox of an antenna system. After about six months in operation, the gear failed with a big noise in the gearbox during operation. The gearbox when opened showed disintegrated teeth of both gear and pinion, which was found, crushed and resulted in multiple smaller pieces. Globular shaped metallic pieces were also found in the gearbox. Detailed metallurgical investigation indicated that the fracture of the gear teeth occurred under impact of extraneous globular shaped metallic pieces of plain carbon steel entrapped in the gearbox. Inter-granular mode of fracture developed could be attributed to embrittlement of material. ¬© Carl Hanser Verlag, M√ºnchen.</t>
  </si>
  <si>
    <t>306-320</t>
  </si>
  <si>
    <t>0032678X</t>
  </si>
  <si>
    <t>Praktische Metallographie/Practical Metallography</t>
  </si>
  <si>
    <t>60023345;</t>
  </si>
  <si>
    <t>7201721425;7005420414</t>
  </si>
  <si>
    <t>Jha, Abhay K.;Sreekumar, K.</t>
  </si>
  <si>
    <t>Jha A.</t>
  </si>
  <si>
    <t>Embrittlement of 1.25 Ni-Cr case hardenable steel used for gear assembly</t>
  </si>
  <si>
    <t>10.3139/147.110075</t>
  </si>
  <si>
    <t>2-s2.0-79959895998</t>
  </si>
  <si>
    <t>['theoretical analysis', 'slitted decoupler', 'simple structure', 'meanwhile improving', 'low profile', 'design principles']</t>
  </si>
  <si>
    <t>AMC | Artificial magnetic conductor | Metallic item detection | Path antenna | Radio frequency identification | RFID</t>
  </si>
  <si>
    <t>The problem of detecting metallic items by UHF RFID systems is investigated. An existing artificial magnetic conductor solution (slitted decoupler) with the merits of low profile and simple structure is introduced. Theoretical analysis of the slitted decoupler is given. Based on the theoretical analysis, some principles are proposed for minimising the size of the decoupler and meanwhile improving its performance. Simulation and experiment are performed to verify these design principles. Copyright ¬© 2011 Inderscience Enterprises Ltd.</t>
  </si>
  <si>
    <t>195-214</t>
  </si>
  <si>
    <t>60009512;60009512;60009512</t>
  </si>
  <si>
    <t>34976652700;22982787500;14631884000</t>
  </si>
  <si>
    <t>Hu, Zhonghao;Cole, Peter H.;Grasso, Alfio</t>
  </si>
  <si>
    <t>Adelaide</t>
  </si>
  <si>
    <t>The University of Adelaide</t>
  </si>
  <si>
    <t>Hu Z.</t>
  </si>
  <si>
    <t>Compact solution for metallic item detection in RFID systems by means of artificial magnetic conductor</t>
  </si>
  <si>
    <t>10.1504/IJRFITA.2011.040994</t>
  </si>
  <si>
    <t>2-s2.0-79959900019</t>
  </si>
  <si>
    <t>['wireless positioning', 'usually one', 'used instead', 'use reliably', 'therefore difficult', 'rfid technology', 'reader antenna', 'rapid development', 'precisely define', 'phase information', 'passive technology', 'passive systems', 'paper presents', 'novel method', 'new level', 'method gives', 'measurements described', 'main factors', 'backscattered signals', 'accurate results']</t>
  </si>
  <si>
    <t>Indoor positioning | Passive UHF RFID | Positioning | Radio frequency identification | RFID | Signal phase | Small scale positioning | Threshold power | Ultra high frequency</t>
  </si>
  <si>
    <t>Radio frequency identification (RFID) positioning has been an emerging research topic along with the rapid development of RFID technology. Most RFID positioning systems utilise active tags, due to the challenging operational principles of passive technology. For example, received signal strength is usually one of the main factors in wireless positioning, but with passive systems, it is very non-linear and therefore difficult to use reliably. This paper presents a novel method for indoor RFID positioning where threshold power level is used instead of received signal strength and phase information of backscattered signals is exploited to precisely define the results. This method gives very accurate results in defining the distance between reader antenna and passive UHF tag. This is demonstrated with the measurements described in this paper. The distances specified using this method can be employed in determining exact locations. This method has the potential to take passive RFID positioning to a new level. Copyright ¬© 2011 Inderscience Enterprises Ltd.</t>
  </si>
  <si>
    <t>166-180</t>
  </si>
  <si>
    <t>60011170;60011170;60011170;60011170;60011170</t>
  </si>
  <si>
    <t>11140176200;25638720400;9737868300;6506424417;6603629386</t>
  </si>
  <si>
    <t>Nummela, Jussi;Nikkari, Matti;Soini, Mikael;Ukkonen, Leena;Syd√§nheimo, Lauri</t>
  </si>
  <si>
    <t>Tampere</t>
  </si>
  <si>
    <t>Tampereen Yliopisto</t>
  </si>
  <si>
    <t>Nummela J.</t>
  </si>
  <si>
    <t>A novel method for indoor positioning with passive UHF RFID</t>
  </si>
  <si>
    <t>10.1504/IJRFITA.2011.040992</t>
  </si>
  <si>
    <t>2-s2.0-79959914154</t>
  </si>
  <si>
    <t>['small antenna', 'size reduction', 'proposed antenna', 'planar waveguide', 'planar circularly', 'direction orthogonal', 'curved stub', 'current distribution', 'communication engineers', 'circular polarization', 'achieved using', 'achieved compared', '83 ghz', '16 ghz']</t>
  </si>
  <si>
    <t>Circularly-polarized (CP) antenna | Co-planar waveguide (CPW) | Small antenna</t>
  </si>
  <si>
    <t>A planar circularly-polarized (CP) small antenna is proposed. To obtain a low profile configuration, a co-planar waveguide (CPW) structure is employed. Circular polarization is achieved using a curved stub that generates current distribution in a direction orthogonal to the current distribution from the patch. Using meander lines and a series gap capacitance, a 70% size reduction is achieved compared to a half-wavelength resonant antenna. To the best of the authors' knowledge, the proposed antenna is the smallest CP antenna using CPW technology. The measured 3 dB axial ratio bandwidth is 8.3% from 3.83 GHz to 4.16 GHz, and a 1.6 dBic gain and 89% efficiency are achieved. Copyright ¬© 2011 The Institute of Electronics, Information and Communication Engineers.</t>
  </si>
  <si>
    <t>2141-2144</t>
  </si>
  <si>
    <t>60014237;60014237</t>
  </si>
  <si>
    <t>35789617900;55950056100</t>
  </si>
  <si>
    <t>Choi, Jaehyurk;Lim, Sungjoon</t>
  </si>
  <si>
    <t>Chung-Ang University</t>
  </si>
  <si>
    <t>Choi J.</t>
  </si>
  <si>
    <t>Novel co-planar waveguide (CPW)-fed small antenna with circular polarization</t>
  </si>
  <si>
    <t>10.1587/transcom.E94.B.2141</t>
  </si>
  <si>
    <t>2-s2.0-79959925424</t>
  </si>
  <si>
    <t>['simulation results', 'receive antennas', 'provide rapid', 'ofdm yet', 'mqam scheme', 'mathematical expression', 'lower bound', 'limiting factor', 'intense research', 'form solution', 'error probability', 'direct computation', 'computable quantities', 'communication engineers', 'channel interference', 'cci ).', 'ber performance', 'attendant increase', 'arbitrary number', 'alternative way', 'already become', 'aided receiver', 'accurate estimation']</t>
  </si>
  <si>
    <t>Co-channel interference | Error probability bound | Genie-aided receiver | JMLSE | MQAM-OFDM | Receiver diversity</t>
  </si>
  <si>
    <t>Due to the reuse factor reduction, the same frequencies are reused in adjacent neighboring cells, which causes an attendant increase in co-channel interference (CCI). CCI has already become the limiting factor in the performance of orthogonal frequency division multiplexing (OFDM) based cellular systems. Joint maximum likelihood sequence estimation (JMLSE) based interference cancellation algorithms have been under intense research. However, despite the fact that the error probability of JMLSE is critical for analyzing the performance, to the best of our knowledge, the mathematical expression has not been derived for MQAM-OFDM yet. Direct computation of the error probability involves integrating a multi-dimensional Gaussian distribution that has no closed-form solution. Therefore, an alternative way is to upper and lower bound the error probability with computable quantities. In this paper, firstly, both the upper and the conventional lower error probability bounds of JMLSE are derived for MQAM-OFDM systems based on a genie-aided receiver. Secondly, in order to reduce the gap between the conventional lower bound and the simulation results, a tighter lower bound is derived by replacing the genie with a less generous one. Thirdly, those derived error probability bounds are generalized to the receiver diversity scheme. These error probability bounds are important new analytical results that can be used to provide rapid and accurate estimation of the BER performance over any MQAM scheme and an arbitrary number of interferers and receive antennas. Copyright ¬© 2011 The Institute of Electronics, Information and Communication Engineers.</t>
  </si>
  <si>
    <t>2032-2042</t>
  </si>
  <si>
    <t>Error probability bounds analysis of JMLSE based interference cancellation algorithms for MQAM-OFDM systems</t>
  </si>
  <si>
    <t>10.1587/transcom.E94.B.2032</t>
  </si>
  <si>
    <t>2-s2.0-79959927203</t>
  </si>
  <si>
    <t>['wireless communications', 'two designs', 'port variant', 'port antenna', 'mimo systems', 'measured results', 'measured data', 'compact antennas', 'communication engineers', 'channel capacity', 'antennas show', 'antennas might', '6 ghz', '400 mhz', '18 db']</t>
  </si>
  <si>
    <t>Antenna arrays | Indoor radio communication | MIMO systems | Polarization</t>
  </si>
  <si>
    <t>Two designs of wideband compact MIMO antenna using printed dipoles are proposed in this paper. One is a three-port orthogonal polarization antenna and the other is a cube-six-port antenna. Measured results for the antennas show that they resonate at 2.6 GHz and support a bandwidth of over 400 MHz. The worst mutual coupling for the three-port orthogonal polarization antenna is kept under-20 dB whereas that level of the cube-six-port antenna is-18 dB. A number of experiments are conducted on MIMO systems with these compact antennas and linear antenna arrays. Measured data are analyzed to examine channel characteristics, such as cumulative distribution functions (CDFs) of eigenvalues. Furthermore, the effect of different antenna configurations on channel capacity is highlighted and discussed. A high data rate capacity can be achieved with the compact antennas, particularly from the cube-six-port variant. These antennas might be applied in actual MIMO systems in wireless communications. Copyright ¬© 2011 The Institute of Electronics, Information and Communication Engineers.</t>
  </si>
  <si>
    <t>1982-1993</t>
  </si>
  <si>
    <t>60032315;60032315;60032315</t>
  </si>
  <si>
    <t>36810067300;23991455100;7102618328</t>
  </si>
  <si>
    <t>Le, Dinh Thanh;Shinozawa, Masahiro;Karasawa, Yoshio</t>
  </si>
  <si>
    <t>Chofu</t>
  </si>
  <si>
    <t>The University of Electro-Communications</t>
  </si>
  <si>
    <t>Le D.</t>
  </si>
  <si>
    <t>Wideband MIMO compact antennas with tri-polarizations</t>
  </si>
  <si>
    <t>10.1587/transcom.E94.B.1982</t>
  </si>
  <si>
    <t>2-s2.0-79959940112</t>
  </si>
  <si>
    <t>['uda nanoantennas', 'proposed method', 'optical frequencies', 'normal equations', 'mom approach', 'metallic objects', 'equation formulations', 'electromagnetic behavior', 'canonical examples']</t>
  </si>
  <si>
    <t>We present a surface integral equation (SIE) to model the electromagnetic behavior of metallic objects at optical frequencies. The electric and magnetic current combined field integral equation considering both tangential and normal equations is applied. The SIE is solved by using a method-of-moments (MoM) formulation. The SIE-MoM approach is applied only on the material boundary surfaces and interfaces, avoiding the cumbersome volumetric discretization of the objects and the surrounding space required in differential-equation formulations. Some canonical examples have been analyzed, and the results have been compared with analytical reference solutions in order to prove the accuracy of the proposed method. Finally, two plasmonic Yagi-Uda nanoantennas have been analyzed, illustrating the applicability of the method to the solution of real plasmonic problems. ¬© 2011 Optical Society of America.</t>
  </si>
  <si>
    <t>1341-1348</t>
  </si>
  <si>
    <t>60017838;60017838;60026134;60026134;60017838</t>
  </si>
  <si>
    <t>7006470289;35771567600;7003784434;14059708500;55939570500</t>
  </si>
  <si>
    <t>Taboada, Jos√© M.;Rivero, Javier;Obelleiro, Fernando;Ara√∫jo, Marta G.;Landesa, Luis</t>
  </si>
  <si>
    <t>Vigo;Badajoz</t>
  </si>
  <si>
    <t>Universidade de Vigo;Universidad de Extremadura</t>
  </si>
  <si>
    <t>60026134;60017838</t>
  </si>
  <si>
    <t>Taboada J.M.</t>
  </si>
  <si>
    <t>Method-of-moments formulation for the analysis of plasmonic nano-optical antennas</t>
  </si>
  <si>
    <t>10.1364/JOSAA.28.001341</t>
  </si>
  <si>
    <t>2-s2.0-79959941414</t>
  </si>
  <si>
    <t>['virtual channel', 'successive detection', 'soft output', 'soft input', 'receiving antennas', 'proposed architecture', 'mld ),', 'lesser complexity', 'iterative detection', 'computer simulations', 'communication engineers', '5 db']</t>
  </si>
  <si>
    <t>Iterative decoding | MIMO | OFDM | Spatial multiplexing | Successive detection</t>
  </si>
  <si>
    <t>In this paper, a novel receiver architecture is proposed for multiple-input-multiple-output (MIMO) systems; the proposed architecture helps achieve superior performance in multipath fading channels when the number of layered streams exceeds the number of receiving antennas. In this architecture, the concept of "virtual channel" is adopted to attain diversity gain even when successive detection is applied for reducing computational complexity, while orthogonal frequency division multiplexing (OFDM) is employed to combat multipath fading. Actually, successive detection is carried out in all possible virtual channels, and the virtual channel with the minimum error probability is detected with the assistance of the maximum a-posteriori (MAP) decoder in the architecture. In addition, soft input and soft output (SISO) iterative detection is introduced in the virtual channel estimation scheme. The performance of the proposed architecture is verified by computer simulations. This architecture can be implemented with lesser complexity than that in maximum likelihood detection (MLD), but the gain in the former case exceeds that in the latter by 4.5 dB at the BER of 10-3for 4 √ó 2 MIMO-OFDM. Copyright ¬© 2011 The Institute of Electronics, Information and Communication Engineers.</t>
  </si>
  <si>
    <t>1994-2002</t>
  </si>
  <si>
    <t>60011001;60011001;60011001;60011001</t>
  </si>
  <si>
    <t>35956215200;6603890513;6507522538;7004234158</t>
  </si>
  <si>
    <t>Imamura, Jun;Denno, Satoshi;Umehara, Daisuke;Morikura, Masahiro</t>
  </si>
  <si>
    <t>Imamura J.</t>
  </si>
  <si>
    <t>A virtual layered space-frequency receiver architecture with iterative decoding</t>
  </si>
  <si>
    <t>10.1587/transcom.E94.B.1994</t>
  </si>
  <si>
    <t>2-s2.0-79959944263</t>
  </si>
  <si>
    <t>['well without', 'upper bound', 'test case', 'small soaring', 'ridge lift', 'planning energy', 'orographic lift', 'optimal speeds', 'map approach', 'jack w', 'heuristics associated', 'heading required', 'fly along', 'energymap provides', 'energy map', 'enable long', 'efficient trajectories', 'duration flights', 'complex terrain', 'based method', 'based approach', 'arbitrary three', 'anjan chakrabarty', 'american institute']</t>
  </si>
  <si>
    <t>To enable long-distance, long-duration flights by small soaring-capable uninhabited aircraft, a graph-based method for planning energy-efficient trajectories over a set of waypoints is presented. It introduces the energy map, which is an upper bound on the minimum energy required to reach a goal from anywhere in the environment while accounting for arbitrary three-dimensional wind fields. The energymap provides the path to the goal as a sequence of waypoints, the optimal speeds to fly for each segment between waypoints and the heading required to fly along a segment. Trajectories computed using the energy map are compared with trajectories planned using an A* -based approach. Results are presented for simple wind fields representative of orographic lift. Finally a high-fidelity numerical simulation of a realistic wind field (ridge lift and wave over complex terrain) is used as a test case. The energy-map approach is shown to perform very well without the need for the heuristics associated with A*. Copyright ¬© 2011 by Anjan Chakrabarty and Jack W. Langelaan. Published by the American Institute of Aeronautics and Astronautics, Inc.</t>
  </si>
  <si>
    <t>1002-1015</t>
  </si>
  <si>
    <t>July-August 2011</t>
  </si>
  <si>
    <t>60001439;60001439</t>
  </si>
  <si>
    <t>57114452200;6507536260</t>
  </si>
  <si>
    <t>Chakrabarty, Anjan;Langelaan, Jack W.</t>
  </si>
  <si>
    <t>University Park</t>
  </si>
  <si>
    <t>Pennsylvania State University</t>
  </si>
  <si>
    <t>Chakrabarty A.</t>
  </si>
  <si>
    <t>Energy-based long-range path planning for soaring-capable unmanned aerial vehicles</t>
  </si>
  <si>
    <t>10.2514/1.52738</t>
  </si>
  <si>
    <t>2-s2.0-79959958395</t>
  </si>
  <si>
    <t>['work like', 'viewing directions', 'two detectors', 'stereo camera', 'mainly induced', 'main antenna', 'images obtained', 'focal plane', 'disparities responsible', 'detector perform', 'depth sense']</t>
  </si>
  <si>
    <t>The equivalent ray geometry of two horizontally aligned detectors at the focal plane of the main antenna in a millimeter wave imaging system is analyzed to reveal the reason why the images from the detectors are fused as an image with a depth sense. Scanning the main antenna in both horizontal and vertical directions makes each detector perform as a camera, and the two detectors can work like a stereo camera in the millimeter wave range. However, the stereo camera geometry is different from that of the stereo camera used in the visual spectral range because the detectors' viewing directions are diverging to each other and they are a certain distance apart. The depth sense is mainly induced by the distance between detectors. The images obtained from the detectors in the millimeter imaging system are perceived with a good depth sense. The disparities responsible for the depth sense are identified in the images. ¬© 2011 Optical Society of America.</t>
  </si>
  <si>
    <t>1482-1488</t>
  </si>
  <si>
    <t>60029274;60029274;60032144;60029274;60029274</t>
  </si>
  <si>
    <t>7203086429;8665893600;7202588575;25924981900;16432459500</t>
  </si>
  <si>
    <t>Son, Jung Young;Yeom, Seokwon;Chun, Joo Hwan;Guschin, Vladmir P.;Lee, Dong Su</t>
  </si>
  <si>
    <t>Daejeon;Gyeongsan</t>
  </si>
  <si>
    <t>Korea Advanced Institute of Science and Technology;Daegu University</t>
  </si>
  <si>
    <t>60032144;60029274</t>
  </si>
  <si>
    <t>Son J.</t>
  </si>
  <si>
    <t>Characteristics of stereo images from detectors in focal plane array</t>
  </si>
  <si>
    <t>10.1364/JOSAA.28.001482</t>
  </si>
  <si>
    <t>2-s2.0-79959963694</t>
  </si>
  <si>
    <t>['weight control', 'user interference', 'tpc ).', 'target signal', 'symbol interference', 'simulation results', 'received multi', 'path signal', 'noise ratio', 'fully cancels', 'frequency domain', 'fdaaa receiver', 'fdaaa algorithm', 'communication engineers', 'channel interference', 'cellular system', 'cellular structure', 'cell system', 'cci ).', 'broadband single', 'another advantage']</t>
  </si>
  <si>
    <t>Cellular system | Frequency domain adaptive antenna array | Single carrier transmission | Uplink</t>
  </si>
  <si>
    <t>In this paper, a frequency domain adaptive antenna array (FDAAA) algorithm is proposed for broadband single-carrier uplink transmissions in a cellular system. By employing AAA weight control in the frequency domain, the FDAAA receiver is able to suppress the multi-user interference (MUI) and the co-channel interference (CCI). In addition, the channel frequency selectivity can be exploited to suppress the inter-symbol interference (ISI) and to obtain frequency diversity (or the multi-path diversity). Another advantage of the FDAAA algorithm is that its performance is not affected by the spread of angles of arrival (AOA) of the received multi-path signal. In this study the structure of FDAAA receiver is discussed and the frequency domain signal-to-interference- plus-noiseratio (SINR) after weight control is investigated. The performance of the FDAAA algorithm is confirmed by simulation results. It is shown that, the optimal FDAAA weight to obtain the best BER performance is that which fully cancels the interference when single-cell system is considered; On the other hand, when multi-cell cellular system is considered, the optimal FDAAA weight depends on both the cellular structure and the target signal to noise ratio (SNR) of transmit power control (TPC). Copyright ¬© 2011 The Institute of Electronics, Information and Communication Engineers.</t>
  </si>
  <si>
    <t>2003-2012</t>
  </si>
  <si>
    <t>35234313600;7103400688</t>
  </si>
  <si>
    <t>Peng, Wei;Adachi, Fumiyuki</t>
  </si>
  <si>
    <t>Peng W.</t>
  </si>
  <si>
    <t>Frequency domain adaptive antenna array for broadband single-carrier uplink transmission</t>
  </si>
  <si>
    <t>10.1587/transcom.E94.B.2003</t>
  </si>
  <si>
    <t>2-s2.0-79959996657</t>
  </si>
  <si>
    <t>['transmit antennas', 'neighboring subcarriers', 'conventional spc', 'communication engineers', 'channel phases', 'bit feedback', 'ber performance']</t>
  </si>
  <si>
    <t>MISO-OFDM | SPC | Transmit diversity</t>
  </si>
  <si>
    <t>Recently, a new diversity scheme called spatial phase coding (SPC) have been introduced. In conventional SPC, it was assumed that the channel phases between the transmit antennas and the receive antenna independently vary. However, practical channel phase dependently vary between neighboring subcarriers. In this letter, a feedback design method which is more efficient than conventional SPC is proposed. Furthermore, the scheme to improve the BER performance of conventional SPC using 1-bit feedback is suggested. Copyright ¬© 2011 The Institute of Electronics, Information and Communication Engineers.</t>
  </si>
  <si>
    <t>2149-2152</t>
  </si>
  <si>
    <t>60027884;60027884;60027884</t>
  </si>
  <si>
    <t>36128973000;15020731700;7404036823</t>
  </si>
  <si>
    <t>Shin, Jeong Chul;Kim, Jee Hoon;Song, Hyoung Kyu</t>
  </si>
  <si>
    <t>Sejong University</t>
  </si>
  <si>
    <t>Shin J.</t>
  </si>
  <si>
    <t>Efficient feedback design for spatial phase coding in MISO-OFDM systems</t>
  </si>
  <si>
    <t>10.1587/transcom.E94.B.2149</t>
  </si>
  <si>
    <t>2-s2.0-79960010010</t>
  </si>
  <si>
    <t>['work guarantees', 'step error', 'run constantly', 'positioning precision', 'output signals', 'low complexity', 'long time', 'high precision', 'elevation calculation', 'complex changes', 'communication engineers', 'attitude characteristics']</t>
  </si>
  <si>
    <t>Attitude simulation | Channel synchronization | High dynamics | Navigation signal simulator | Visible satellite scheduling</t>
  </si>
  <si>
    <t>In view of the frequent and complex changes of GNSS visible satellite constellation in attitude determination system, an improved attitude signal simulation algorithm for high dynamic satellite signal simulator is proposed. Based on Software Radio architecture, elevation calculation in the antenna coordinate system and channel state control logic under the condition of carrier attitude changes are introduced into the algorithm to implement synchronous scheduling of visible satellite constellation and attitude signal simulation. This work guarantees the simulator to run constantly and stably for a long time with the advantages of high precision and low complexity. Compared with synchronous positioning results from the receiver, the simulation results show that not only can the output signals of the simulator accurately reflect the carrier's attitude characteristics, but also no step error is generated and the positioning precision is not influenced when visible satellite constellation changes. Copyright ¬© 2011 The Institute of Electronics, Information and Communication Engineers.</t>
  </si>
  <si>
    <t>2114-2117</t>
  </si>
  <si>
    <t>60013789;60013789;60013789</t>
  </si>
  <si>
    <t>57205199283;57207013295;35115916200</t>
  </si>
  <si>
    <t>Chang, Qing;Qi, Wei;Zhang, Lvqian</t>
  </si>
  <si>
    <t>Chang Q.</t>
  </si>
  <si>
    <t>An algorithm for attitude signal simulation based on visible satellite synchronous scheduling</t>
  </si>
  <si>
    <t>10.1587/transcom.E94.B.2114</t>
  </si>
  <si>
    <t>2-s2.0-79960023814</t>
  </si>
  <si>
    <t>N00014-09-M-0307</t>
  </si>
  <si>
    <t>['wind velocity', 'wind gradient', 'wind estimates', 'secondary motivation', 'sampling system', 'primary motivation', 'primary contributions', 'paper presents', 'paper describes', 'magnetometer ).', 'error analysis', 'energy harvesting', 'american institute', 'already part', 'actual errors']</t>
  </si>
  <si>
    <t>This paper describes a method for estimating wind field (wind velocity, rate of change of wind velocity, and wind gradient) for small and mini unmanned aerial vehicles. The approach uses sensors that are already part of a standard autopilot sensor suite (Global Positioning System, inertial measurement unit, airspeed, and magnetometer). The primary motivation is enabling energy harvesting; a secondary motivation is development of a low-cost atmospheric measurement and sampling system. The paper presents an error analysis and discusses the primary contributions to error in the estimated wind field. Results of Monte Carlo simulations compare predicted errors in wind estimates with actual errors and show the effect of using estimated winds for energy harvesting from gusts. Copyright ¬© 2011 by the authors. Published by the American Institute of Aeronautics and Astronautics, Inc.</t>
  </si>
  <si>
    <t>1016-1030</t>
  </si>
  <si>
    <t>60001439;110986759;110986759</t>
  </si>
  <si>
    <t>6507536260;16644588600;6602922397</t>
  </si>
  <si>
    <t>Langelaan, Jack W.;Alley, Nicholas;Neidhoefer, James</t>
  </si>
  <si>
    <t>University Park;Canton</t>
  </si>
  <si>
    <t>Pennsylvania State University;Area-I, Incorporated</t>
  </si>
  <si>
    <t>60001439;110986759</t>
  </si>
  <si>
    <t>Langelaan J.W.</t>
  </si>
  <si>
    <t>Wind field estimation for small unmanned aerial vehicles</t>
  </si>
  <si>
    <t>10.2514/1.52532</t>
  </si>
  <si>
    <t>2-s2.0-79960027547</t>
  </si>
  <si>
    <t>['two stages', 'traditional icp', 'proposed algorithm', 'oil spill', 'new algorithm', 'image registration', 'highly improved', 'fine registration', 'crucial progress', 'coarse registration', 'coarse matching', 'based similarity', 'also important']</t>
  </si>
  <si>
    <t>Image registration is a crucial progress in detecting oil spilled on the sea and is also important for estimating the volume of the oil spill, especially when one image cannot cover the entire polluted region. In this article, a new algorithm is proposed to register geometrically distorted aerial images of oil spill accurately and automatically. There are two stages in this algorithm: coarse registration and fine registration. Invariants-based similarity and relative space distance are applied to coarse matching. Then improved iterative closest point (ICP) algorithm is used for registering images finely, which is the combination of ICP and a method of solving assignment problem to deal with mismatches. The performance of the proposed algorithm is evaluated by registering oil spill ultraviolet (UV) and infrared (IR) images, respectively. Compared with traditional ICP and other algorithms, the efficiency and accuracy of the proposed algorithm are highly improved. ¬© 2011 Taylors &amp; Francis.</t>
  </si>
  <si>
    <t>3649-3664</t>
  </si>
  <si>
    <t>60029322;60029322;120644558</t>
  </si>
  <si>
    <t>55644447300;7202509647;55730804100</t>
  </si>
  <si>
    <t>Liu, Zhaoxia;An, Jubai;Li, Li</t>
  </si>
  <si>
    <t>Dalian;</t>
  </si>
  <si>
    <t>Dalian Maritime University;Guangdong Maritime Safety Administration of PRC</t>
  </si>
  <si>
    <t>60029322;120644558</t>
  </si>
  <si>
    <t>A two-stage registration algorithm for oil spill aerial image by invariants-based similarity and improved ICP</t>
  </si>
  <si>
    <t>10.1080/01431161003762371</t>
  </si>
  <si>
    <t>2-s2.0-79960042774</t>
  </si>
  <si>
    <t>Alexander von Humboldt-Stiftung</t>
  </si>
  <si>
    <t>TUD</t>
  </si>
  <si>
    <t>['validated using', 'use planning', 'topographic slope', 'topographic database', 'topographic aspect', 'study area', 'soil database', 'satellite images', 'satellite imageries', 'risk areas', 'rate prediction', 'rainfall database', 'prediction accuracy', 'precipitation amount', 'plan curvature', 'penang island', 'paper presents', 'occurrence factors', 'landslide locations', 'landslide hazard', 'hazard map', 'hazard analyses', 'geospatial model', 'geological database', 'field surveys', 'curve method', 'authors conclude', 'aerial photographs', '89 %.', '12 landslide']</t>
  </si>
  <si>
    <t>This paper presents the application of remote sensing techniques, digital image analysis and Geographic Information System tools to delineate the degree of landslide hazard and risk areas in the Balik Pulau area in Penang Island, Malaysia. Its causes were analysed through various thematic attribute data layers for the study area. Firstly, landslide locations were identified in the study area from the interpretation of aerial photographs, satellite imageries, field surveys, reports and previous landslide inventories. Topographic, geologic, soil and satellite images were collected and processed using Geographic Information System and image processing tools. There are 12 landslide-inducing parameters considered for the landslide hazard analyses. These parameters are: topographic slope, topographic aspect, plan curvature, distance to drainage and distance to roads, all derived from the topographic database; geology and distance to faults, derived from the geological database; landuse/landcover, derived from Landsat satellite images; soil, derived from the soil database; precipitation amount, derived from the rainfall database; and the vegetation index value, derived from SPOT satellite images. In addition, hazard analyses were performed using landslide-occurrence factors with the aid of a statistically based frequency ratio model. Further, landslide risk analysis was carried out using hazard map and socio-economic factors using a geospatial model. This landslide risk map could be used to estimate the risk to population, property and existing infrastructure like transportation networks. Finally, to check the accuracy of the success-rate prediction, the hazard map was validated using the area under curve method. The prediction accuracy of the hazard map was 89%. Based on these results the authors conclude that frequency ratio models can be used to mitigate hazards related to landslides and can aid in land-use planning. ¬© 2011 Taylor &amp; Francis.</t>
  </si>
  <si>
    <t>4075-4087</t>
  </si>
  <si>
    <t>60018353-60025577;60025577;60025577;60018353</t>
  </si>
  <si>
    <t>12753037900;6701532356;6505946731;6603433614</t>
  </si>
  <si>
    <t>Pradhan, Biswajeet;Mansor, Shattri;Pirasteh, Saied;Buchroithner, Manfred F.</t>
  </si>
  <si>
    <t>Malaysia;Germany</t>
  </si>
  <si>
    <t>Serdang;Dresden</t>
  </si>
  <si>
    <t>Universiti Putra Malaysia;Technische Universit√§t Dresden</t>
  </si>
  <si>
    <t>60025577;60018353</t>
  </si>
  <si>
    <t>Pradhan B.</t>
  </si>
  <si>
    <t>Landslide hazard and risk analyses at a landslide prone catchment area using statistical based geospatial model</t>
  </si>
  <si>
    <t>10.1080/01431161.2010.484433</t>
  </si>
  <si>
    <t>2-s2.0-79960057783</t>
  </si>
  <si>
    <t>['transferred indices', 'tampa bay', 'statistically significant', 'sda ).', 'results indicate', 'image object', 'hold promise', 'examined whether', 'evaluated whether', 'data fusion', 'classification unit', 'classification results', 'classification accuracy', 'based techniques', 'based method', 'based classifier', '9 features', '27 vs']</t>
  </si>
  <si>
    <t>Improvement in remote sensing techniques in spatial/spectral resolution strengthens their applicability for urban environmental study. Unfortunately, high spatial resolution imagery also increases internal variability in land cover units and can cause a 'salt-and-pepper' effect, resulting in decreased accuracy using pixel-based classification results. Region-based classification techniques, using an image object (IO) rather than a pixel as a classification unit, appear to hold promise as a method for overcoming this problem. Using IKONOS high spatial resolution imagery, we examined whether the IO technique could significantly improve classification accuracy compared to the pixel-based method when applied to urban land cover mapping in Tampa Bay, FL, USA. We further compared the performance of an artificial neural network (ANN) and a minimum distance classifier (MDC) in urban detailed land cover classification and evaluated whether the classification accuracy was affected by the number of extracted IO features. Our analysis methods included IKONOS image data calibration, data fusion with the pansharpening (PS) process, Hue-Intensity-Saturation (HIS) transferred indices and textural feature extraction, and feature selection using a stepwise discriminant analysis (SDA). The classification results were evaluated with visually interpreted data from high-resolution (0.3 m) digital aerial photographs. Our results indicate a statistically significant difference in classification accuracy between pixel- and object-based techniques; ANN outperforms MDC as an object-based classifier; and the use of more features (27 vs. 9 features) increases the IO classification accuracy, although the increase is statistically significant for the MDC but not for the ANN. ¬© 2011 Taylor &amp; Francis.</t>
  </si>
  <si>
    <t>3285-3308</t>
  </si>
  <si>
    <t>60007740;60007740;60014313</t>
  </si>
  <si>
    <t>7005182947;34978841300;7402947281</t>
  </si>
  <si>
    <t>Pu, Ruiliang;Landry, Shawn;Yu, Qian</t>
  </si>
  <si>
    <t>Amherst MA;Tampa</t>
  </si>
  <si>
    <t>University of Massachusetts Amherst;University of South Florida, Tampa</t>
  </si>
  <si>
    <t>60014313;60007740</t>
  </si>
  <si>
    <t>Pu R.</t>
  </si>
  <si>
    <t>Object-based urban detailed land cover classification with high spatial resolution IKONOS imagery</t>
  </si>
  <si>
    <t>10.1080/01431161003745657</t>
  </si>
  <si>
    <t>2-s2.0-79960061887</t>
  </si>
  <si>
    <t>U.S. Department of Agriculture</t>
  </si>
  <si>
    <t>USDA</t>
  </si>
  <si>
    <t>['watershed segmentation', 'study shows', 'softwood stand', 'region growing', 'quickbird image', 'published methods', 'highest accuracies', 'hardwood stand', 'evaluation considered', 'emerge image', 'delineation results', 'article compares', '30 %).', '15 %.']</t>
  </si>
  <si>
    <t>This article compares the performance of three algorithms representative of published methods for tree crown detection and delineation from high spatial resolution imagery, and demonstrates a standardized accuracy assessment framework. The algorithms - watershed segmentation, region growing and valley-following -were tested on softwood and hardwood sites using Emerge natural colour vertical aerial imagery with 60 cm ground sampled distance and QuickBird panchromatic imagery with an 11¬∞ look angle. The evaluation considered both plot-level and individual tree crown detection and delineation results. The study shows that while all three methods reasonably delineate crowns in the softwood stand on the Emerge image, region growing provided the highest accuracies, with producer's and user's accuracy for tree detection reaching 70% and root mean square error for crown diameter estimation of 15%. Crown detection accuracies were lower on the QuickBird image. No algorithm proved accurate for the hardwood stand on either image set (both producer's and user's accuracies &lt; 30%). ¬© 2011 Taylor &amp; Francis.</t>
  </si>
  <si>
    <t>3625-3647</t>
  </si>
  <si>
    <t>60028269;60028269</t>
  </si>
  <si>
    <t>35784422100;36779146200</t>
  </si>
  <si>
    <t>Ke, Yinghai;Quackenbush, Lindi J.</t>
  </si>
  <si>
    <t>SUNY College of Environmental Science and Forestry</t>
  </si>
  <si>
    <t>Ke Y.</t>
  </si>
  <si>
    <t>A comparison of three methods for automatic tree crown detection and delineation from high spatial resolution imagery</t>
  </si>
  <si>
    <t>10.1080/01431161003762355</t>
  </si>
  <si>
    <t>2-s2.0-79960073977</t>
  </si>
  <si>
    <t>['well received', 'stomach using', 'results show', 'medical applications', 'long period', 'electromagnetic waves', 'capsular endoscope', 'adequate power']</t>
  </si>
  <si>
    <t>Capsular endoscope | Helical antenna | Medical application | Receiver | Wireless power transmission</t>
  </si>
  <si>
    <t>Wireless power transmission is being investigated as a means to operate tiny medical devices such as the capsular endoscope, which is able to exist for a long period during diagnostic procedures within the body. In this paper, we examine the wireless power transmission to a capsular endoscope by electromagnetic waves to show its usability for medical applications. A modified helical antenna inside the endoscope is proposed as a power receiving antenna, operating at 915MHz. By calculating a maximum received power in the stomach using such antenna, the results show that adequate power can be well received.</t>
  </si>
  <si>
    <t>20-27</t>
  </si>
  <si>
    <t>International Journal of Technology</t>
  </si>
  <si>
    <t>44361355800;55576600100;7408117894;55445582500</t>
  </si>
  <si>
    <t>Kumagai, Toshihiro;Saito, Kazuyuki;Takahashi, Masaharu;Ito, Koichi</t>
  </si>
  <si>
    <t>Kumagai T.</t>
  </si>
  <si>
    <t>A small 915mhz receiving antenna for wireless power transmission aimed at medical applications</t>
  </si>
  <si>
    <t>2-s2.0-79960138251</t>
  </si>
  <si>
    <t>TEC2010-20249-C02-02</t>
  </si>
  <si>
    <t>['spherical modes', 'scattering parameters', 'scattering antennas', 'radiation pattern', 'mutual coupling', 'ms antennas', 'making use', 'known approach', 'first order', 'finite array', 'fed apertures', 'coupling coefficients']</t>
  </si>
  <si>
    <t>Finite array | generalized scattering matrix | minimum-scattering antennas | mutual coupling | spherical mode expansion</t>
  </si>
  <si>
    <t>The well-known approach for the calculation of the radiation pattern of a finite array from the scattering parameters between the array feeding ports (coupling coefficients) is connected to the theory of minimum-scattering antennas (MS antennas) by making use of spherical mode expansions. It is shown how this approach for array radiation patterns involves an MS Antenna approximation in the first order of reflections (mutual coupling) between the elements in the array. For this purpose the generalized scattering matrix (GSM) formalism for a finite array in terms of spherical modes is used. Finally, the MS antenna theory is applied to estimate the radiation pattern of an array of waveguide-fed apertures. ¬© 2011 IEEE.</t>
  </si>
  <si>
    <t>2532-2537</t>
  </si>
  <si>
    <t>60017838;60017838</t>
  </si>
  <si>
    <t>7202580563;36731074100</t>
  </si>
  <si>
    <t>Rubio, Jes√∫s;Izquierdo, Juan F.</t>
  </si>
  <si>
    <t>Badajoz</t>
  </si>
  <si>
    <t>Universidad de Extremadura</t>
  </si>
  <si>
    <t>Rubio J.</t>
  </si>
  <si>
    <t>Relation between the array pattern approach in terms of coupling coefficients and minimum scattering antennas</t>
  </si>
  <si>
    <t>10.1109/TAP.2011.2152342</t>
  </si>
  <si>
    <t>2-s2.0-79960142943</t>
  </si>
  <si>
    <t>['virtual libraries', 'study demonstrates', 'semiempirical calculations', 'lead antennas', 'homoacceptor ).', 'combinatorial principles']</t>
  </si>
  <si>
    <t>Combinatorial libraries | Computational chemistry | Conditional sequence optimization | Light harvesting antenna | Polynuclear complexes of 2,2‚Ä≤;6‚Ä≤,2‚Ä≤‚Ä≤-terpyridino</t>
  </si>
  <si>
    <t>Semiempirical calculations were performed on complexes of 4-substituted-2,2‚Ä≤;6‚Ä≤,2‚Ä≤‚Ä≤-terpyridino group III and group IV elements. The energy values obtained for the highest occupied molecular orbital (HOMO) and the lowest unoccupied molecular orbital (LUMO) were subjected to conditional sequence optimization (LUMODONOR &lt; LUMOACCEPTOR and HOMODONOR &lt; HOMOACCEPTOR). The virtual libraries of candidate antennas obtained were subjected to screening to find the structures with the highest drop potential and obtain the lead antennas. Hence, this study demonstrates the application of combinatorial principles in the field of optoelectronics. ¬© 2011 King Fahd University of Petroleum and Minerals.</t>
  </si>
  <si>
    <t>501-515</t>
  </si>
  <si>
    <t>60071150;60071150;111065853</t>
  </si>
  <si>
    <t>42760918800;42762668500;42761353700</t>
  </si>
  <si>
    <t>Alkazzaz, Abdulkhalik S.;Yousif, Walid Y.;Hassan, Saba Q.</t>
  </si>
  <si>
    <t>Iraq;Iraq</t>
  </si>
  <si>
    <t>Mosul;</t>
  </si>
  <si>
    <t>University of Mosul;Technical Institute in Mosul</t>
  </si>
  <si>
    <t>60071150;111065853</t>
  </si>
  <si>
    <t>Alkazzaz A.S.</t>
  </si>
  <si>
    <t>Optimization of Virtual Light-Harvesting Antennas Part I: Poly-Nuclear Complexes of Bis-(4‚Ä≤-substituted-2, 2‚Ä≤; 6‚Ä≤, 2‚Ä≤‚Ä≤-terpyridino) Group III and Group IV Elements</t>
  </si>
  <si>
    <t>10.1007/s13369-011-0056-6</t>
  </si>
  <si>
    <t>2-s2.0-79960199877</t>
  </si>
  <si>
    <t>1R01CA14273701</t>
  </si>
  <si>
    <t>['tissue properties', 'statistical significance', 'slot geometry', 'slot antennas', 'similar results', 'selected using', 'relative permittivity', 'reflection coefficients', 'parametric analysis', 'optimal dual', 'optimal design', 'numerical results', 'numerical models', 'near 2', 'insertion depth', 'highly sensitive', 'heat generation', 'focused heating', 'efficient dual', 'distal tip', 'coaxial monopole', 'band resonance', 'aspect ratio', 'antenna performance', 'antenna diameter', 'also shorter', 'also evaluated', 'ablation zones', '9 db', '5 min', '45 ghz', '25 ghz', '20 mm', '10 min', '1 mm', '1 ghz', '05 ),']</t>
  </si>
  <si>
    <t>interstitial antenna | microwave ablation | thermal ablation</t>
  </si>
  <si>
    <t>Purpose: Design and validate an efficient dual-slot coaxial microwave ablation antenna that produces an approximately spherical heating pattern to match the shape of most abdominal and pulmonary tumor targets.Methods: A dual-slot antenna geometry was utilized for this study. Permutations of the antenna geometry using proximal and distal slot widths from 1 to 10 mm separated by 1-20 mm were analyzed using finite-element electromagnetic simulations. From this series, the most optimal antenna geometry was selected using a two-term sigmoidal objective function to minimize antenna reflection coefficient and maximize the diameter-to-length aspect ratio of heat generation. Sensitivities to variations in tissue properties and insertion depth were also evaluated in numerical models. The most optimal dual-slot geometry of the parametric analysis was then fabricated from semirigid coaxial cable. Antenna reflection coefficients at various insertion depths were recorded in ex vivo bovine livers and compared to numerical results. Ablation zones were then created by applying 50 W for 2-10 min in simulations and ex vivo livers. Mean zone diameter, length, aspect ratio, and reflection coefficients before and after heating were then compared to a conventional monopole antenna using ANOVA with post-hoc t-tests. Statistical significance was indicated for P &lt; 0.05.Results: Antenna performance was highly sensitive to dual-slot geometry. The best-performing designs utilized a proximal slot width of 1 mm, distal slot width of 4 mm ¬± 1 mm and separation of 8 mm ¬± 1 mm. These designs were characterized by an active choking mechanism that focused heating to the distal tip of the antenna. A dual-band resonance was observed in the most optimal design, with a minimum reflection coefficient of -20.9 dB at 2.45 and 1.25 GHz. Total operating bandwidth was greater than 1 GHz, but the desired heating pattern was achieved only near 2.45 GHz. As a result, antenna performance was robust to changes in insertion depth and variations in relative permittivity of the surrounding tissue medium. In both simulations and ex vivo liver, the dual-slot antenna created ablations greater in diameter than a coaxial monopole (35 mm ¬± 2 mm versus 31 mm ¬± 2 mm; P &lt; 0.05), while also shorter in length (49 mm ¬± 2 mm versus 60 mm ¬± 6 mm; P &lt; 0.001) after 10 min. Similar results were obtained after 2 and 5 min as well.Conclusions: Dual-slot antennas can produce more spherical ablation zones while retaining low reflection coefficients. These benefits are obtained without adding to the antenna diameter. Further evaluation for clinical microwave ablation appears warranted. ¬© 2011 American Association of Physicists in Medicine.</t>
  </si>
  <si>
    <t>4232-4240</t>
  </si>
  <si>
    <t>Medical Physics</t>
  </si>
  <si>
    <t>Brace, Christopher L.</t>
  </si>
  <si>
    <t>Brace C.L.</t>
  </si>
  <si>
    <t>Dual-slot antennas for microwave tissue heating: Parametric design analysis and experimental validation</t>
  </si>
  <si>
    <t>10.1118/1.3601019</t>
  </si>
  <si>
    <t>2-s2.0-79960219333</t>
  </si>
  <si>
    <t>EB004453</t>
  </si>
  <si>
    <t>['theoretical analysis', 's21 less', 'physical connection', 'new approach', 'method offers', 'major challenge', 'individual elements', 'high efficiency', 'experiments demonstrated', 'eigenvector approach', 'easy implementation', 'design criteria', 'decoupling method', 'decoupling mechanism', 'coil elements', 'coil element', 'b1 distributions', 'also measured', '298 mhz']</t>
  </si>
  <si>
    <t>decoupling | induced current compensation | parallel MRI | phased array | ultra high field</t>
  </si>
  <si>
    <t>Purpose: Parallel magnetic resonance imaging (MRI) requires an array of RF coil elements with different sensitivity distributions and with minimal electromagnetic coupling. The goal of this project was to develop a new method based on induced current compensation or elimination (ICE) for improved coil element decoupling and to investigate its performance in phantom MR images. Methods: An electromagnetic decoupling method based on induced current compensation or elimination for nonoverlapping RF coil arrays was developed with the design criteria of high efficiency, easy implementation, and no physical connection to RF array elements. An eigenvalue/eigenvector approach was employed to analyze the decoupling mechanism and condition. A two-channel microstrip array and an eight-channel coil array were built to test the performance of the method. Following workbench tests, MR imaging experiments were performed on a 7T MR scanner. Results: The bench tests showed that both arrays achieved sufficient decoupling with a S21 less than -25 dB among the coil elements at 298 MHz. The MR phantom images demonstrated well-defined sensitivity distributions from each coil element and the unique decoupling capability of the proposed ICE decoupling technique. B1 distributions of the individual elements were also measured and calculated. Conclusions: The theoretical analysis and experiments demonstrated the feasibility of the decoupling method for high field RF coil array designs without overlapping or direct physical connections between coil elements, which provide more flexibility for coil array design and optimization. The method offers a new approach to address the RF array decoupling issue, which is a major challenge in implementing parallel imaging. ¬© 2011 American Association of Physicists in Medicine.</t>
  </si>
  <si>
    <t>4086-4093</t>
  </si>
  <si>
    <t>60023691;60023691;60023691;60023691;60023691</t>
  </si>
  <si>
    <t>56487556200;53664950000;35801426700;7006256489;36122285000</t>
  </si>
  <si>
    <t>Li, Ye;Xie, Zhentian;Pang, Yong;Vigneron, Daniel;Zhang, Xiaoliang</t>
  </si>
  <si>
    <t>San Francisco</t>
  </si>
  <si>
    <t>University of California, San Francisco</t>
  </si>
  <si>
    <t>ICE decoupling technique for RF coil array designs</t>
  </si>
  <si>
    <t>10.1118/1.3598112</t>
  </si>
  <si>
    <t>2-s2.0-79960246330</t>
  </si>
  <si>
    <t>['¬© 2011', 'whereas transfer', 'several picoseconds', 'results suggest', 'lhc complexes', 'harvest green', 'first time', 'excitation energy', 'especially regarding', 'energy transfer', 'energy chlorophylls', 'either complex', 'corresponding dynamics', 'chlorophylls b', 'chlorophyll excitations', 'blue light', 'biophysical society', 'absorb light', '80 fs', '678 nm', '670 nm', '2 state', '1 ps']</t>
  </si>
  <si>
    <t>Plant photosynthesis relies on the capacity of chlorophylls and carotenoids to absorb light. One of the roles of carotenoids is to harvest green-blue light and transfer the excitation energy to the chlorophylls. The corresponding dynamics were investigated here for the first time, to our knowledge, in the CP26 and CP24 minor antenna complexes. The results for the two complexes differ substantially. In CP26 fast transfer (80 fs) occurs from the carotenoid S 2 state to chlorophylls a absorbing at 675 and 678 nm, whereas transfer from the hot S1 state to the lowest energy chlorophylls is observed in &lt;1 ps. In CP24, energy transfer from the S2 state leads in 80 fs to the population of chlorophylls b and high-energy chlorophylls a absorbing at 670 nm, whereas the low-energy chlorophylls a are populated only in several picoseconds. The results suggest that CP26 has a structural and functional organization similar to that of LHCII, whereas CP24 differs substantially from the other Lhc complexes, especially regarding the lutein L1 binding domain. No energy transfer from the carotenoid S1 state to chlorophylls was observed in either complex, suggesting that this state is energetically below the chlorophyll Qy state and therefore may play a role in the quenching of chlorophyll excitations. ¬© 2011 by the Biophysical Society.</t>
  </si>
  <si>
    <t>2829-2838</t>
  </si>
  <si>
    <t>Biophysical Journal</t>
  </si>
  <si>
    <t>60008734;60085410;60008734;60008734;60085410</t>
  </si>
  <si>
    <t>37079296500;21741407300;7006261095;35599806700;7005812451</t>
  </si>
  <si>
    <t>Marin, Alessandro;Passarini, Francesca;Van Stokkum, Ivo H.M.;Van Grondelle, Rienk;Croce, Roberta</t>
  </si>
  <si>
    <t>Netherlands;Netherlands</t>
  </si>
  <si>
    <t>Groningen;Amsterdam</t>
  </si>
  <si>
    <t>University of Groningen, Groningen Biomolecular Sciences and Biotechnology Institute (GBB);Vrije Universiteit Amsterdam</t>
  </si>
  <si>
    <t>60085410;60008734</t>
  </si>
  <si>
    <t>Marin A.</t>
  </si>
  <si>
    <t>Minor complexes at work: Light-harvesting by carotenoids in the photosystem II antenna complexes CP24 and CP26</t>
  </si>
  <si>
    <t>S0006349511004747</t>
  </si>
  <si>
    <t>10.1016/j.bpj.2011.04.029</t>
  </si>
  <si>
    <t>2-s2.0-79960305089</t>
  </si>
  <si>
    <t>['¬© 2011', 'moderate superdirectivity', 'low number', 'begell house']</t>
  </si>
  <si>
    <t>Antenna arrays | Directivity | Main lobe | Side lobe</t>
  </si>
  <si>
    <t>Characteristics of the sparse antenna array with the binominal amplitude distribution is considered. It is shown that the sparse antenna arrays with the low number of radiators (no more than 8) have a moderate superdirectivity. The binominal amplitude field distribution allows the elimination of the near side lobes. ¬© 2011 by Begell House, Inc.</t>
  </si>
  <si>
    <t>663-672</t>
  </si>
  <si>
    <t>Telecommunications and Radio Engineering (English translation of Elektrosvyaz and Radiotekhnika)</t>
  </si>
  <si>
    <t>60027251;60027251</t>
  </si>
  <si>
    <t>7003374031;8379855500</t>
  </si>
  <si>
    <t>Gorobets, N. N.;Bulgakova, A. A.</t>
  </si>
  <si>
    <t>Ukraine</t>
  </si>
  <si>
    <t>Kharkiv</t>
  </si>
  <si>
    <t>V. N. Karazin Kharkiv National University</t>
  </si>
  <si>
    <t>Gorobets N.</t>
  </si>
  <si>
    <t>Directivity of the sparse antenna arrays with a binominal amplitude distribution</t>
  </si>
  <si>
    <t>10.1615/TelecomRadEng.v70.i8.20</t>
  </si>
  <si>
    <t>2-s2.0-79960361417</t>
  </si>
  <si>
    <t>['¬© 2011', 'wide wall', 'whose pattern', 'double ones', 'directivity characteristics', 'diffraction lobes', 'dielectric layer', 'dielectric coat', 'begell house', 'antenna array']</t>
  </si>
  <si>
    <t>Antenna array | Horizontal polarization double slots | Slowing structure</t>
  </si>
  <si>
    <t>Energy and directivity characteristics of an antenna array incorporating single and double transverse slots cut through in the wide wall of a rectangular waveguide partially field with a dielectric coat have been studied. Both in the case of single transverse slots and double ones, the dielectric layer is parallel to the waveguides wide walls. A possibility is shown for constructing the antenna array that incorporates double slots and whose pattern has no diffraction lobes and offers a high radiation coefficient over a wide frequency range. ¬© 2011 by Begell House, Inc.</t>
  </si>
  <si>
    <t>657-662</t>
  </si>
  <si>
    <t>Blinova, N. K.</t>
  </si>
  <si>
    <t>Blinova N.</t>
  </si>
  <si>
    <t>An antenna array with double transversely arranged slots at a waveguide with dielectic-covered slow-wave structure</t>
  </si>
  <si>
    <t>10.1615/TelecomRadEng.v70.i8.10</t>
  </si>
  <si>
    <t>2-s2.0-79960376532</t>
  </si>
  <si>
    <t>['zn porphyrin', 'zinc porphyrin', 'tpa triplet', 'quinone entity', 'quinone entities', 'predominantly excited', 'porphyrin œä', 'porphyrin macrocycle', 'newly synthesized', 'multimodular donor', 'investigated system', 'fully localized', 'frontier homo', 'fourth meso', 'extremely long', 'experimentally confirmed', 'excitation wavelength', 'electrochemical results', 'dft b3lyp', 'depend upon', 'conversion techniques']</t>
  </si>
  <si>
    <t>photoinduced electron transfer | porphyrin | quinone | triphenylamine</t>
  </si>
  <si>
    <t>A multimodular donor-acceptor system composed of three triphenylamine entities at the meso-positions of a zinc porphyrin macrocycle and a quinone at the fourth meso-position was newly synthesized and characterized. The triphenylamine entities acted as energy transferring antenna units in addition of improving the electron donor ability of the zinc porphyrin. Appreciable electronic interactions of the triphenylamine and quinone entities with the porphyrin œÄ-system were observed. In agreement with the spectral and electrochemical results, the computational studies performed by the DFT B3LYP/3-21G(*) method revealed delocalization of the frontier HOMO over the triphenylamine and the porphyrin macrocycle while the LUMO to be fully localized over the quinone entity. Free-energy calculations suggested photoinduced electron transfer from the singlet excited zinc porphyrin to the directly linked quinone to be exothermic and this was experimentally confirmed by the time-resolved pump probe and up-conversion techniques. In the investigated system, the ET reaction path was found to depend upon the excitation wavelength. That is, when Zn porphyrin was predominantly excited, a rapid charge separation followed by equally fast charge recombination was observed. However, excitation of the peripheral TPA substituents resulted in an extremely long-lived CS state with triplet spin character via the TPA triplet and Zn porphyrin triplet states. ¬© 2011 World Scientific Publishing Company.</t>
  </si>
  <si>
    <t>391-400</t>
  </si>
  <si>
    <t>Journal of Porphyrins and Phthalocyanines</t>
  </si>
  <si>
    <t>60017742;60011170;60011170;60017742;60017742;60011170;60017742</t>
  </si>
  <si>
    <t>21735119700;36880395600;7004518742;21735429600;6602192810;7006886880;7005924886</t>
  </si>
  <si>
    <t>Wijesinghe, Channa A.;Niemi, Marja;Tkachenko, Nikolai V.;Subbaiyan, Navaneetha K.;Zandler, Melvin E.;Lemmetyinen, Helge;D'Souza, Francis</t>
  </si>
  <si>
    <t>United States;Finland</t>
  </si>
  <si>
    <t>Wichita;Tampere</t>
  </si>
  <si>
    <t>Wichita State University;Tampereen Yliopisto</t>
  </si>
  <si>
    <t>60017742;60011170</t>
  </si>
  <si>
    <t>Wijesinghe C.A.</t>
  </si>
  <si>
    <t>Photoinduced electron transfer in a directly linked meso-triphenylamine zinc porphyrin-quinone dyad</t>
  </si>
  <si>
    <t>S108842461100329X</t>
  </si>
  <si>
    <t>10.1142/S108842461100329X</t>
  </si>
  <si>
    <t>2-s2.0-79960376720</t>
  </si>
  <si>
    <t>['whole area', 'vertical accuracy', 'variable number', 'topographic analysis', 'therefore stated', 'several applications', 'residual clouds', 'remote sensing', 'reflection radiometer', 'reference dems', 'landscape visualization', 'land area', 'june 2009', 'individual dems', 'gps measurements', 'geomorphological modeling', 'gdem ),', 'final gdem', 'current version', 'aster scenes', 'algorithm used', '99 percent']</t>
  </si>
  <si>
    <t>The ASTER (Advanced Spaceborne Thermal Emission and Reflection Radiometer) Global Digital Elevation Model (GDEM), which was released in June 2009, provides elevation data for over 99 percent of Earth's land area. GDEM was found to contain significant anomalies mainly caused by residual clouds in the ASTER scenes, or by the algorithm used to generate the final GDEM from the variable number of individual DEMs. In this paper, the GDEM, for the whole area of Greece was validated by comparing it with reference DEMs with higher resolution derived either from aerial stereo imagery, or from ASTER raw data analysis; as well as with elevation values provided by a number of Geodetic Control Points (GCP) and GPS measurements. The vertical accuracy (at 95 percent confidence) was calculated to be more than 30 m (RMSE = 16.01 m) when compared to the GCPs, whereas the vertical accuracy was calculated around 20 m (RMSE = 11.08 m) when compared with the GPS derived elevations. It can be therefore stated that the current version of ASTER GDEM overall does not meet its pre-production estimated vertical accuracy of 20 m at 95 percent confidence over Greece, however, it can be used in several applications, such as topographic analysis, hydrological and geomorphological modeling, landscape visualization, and energy balance studies. ¬© 2011 American Society for Photogrammetry and Remote Sensing.</t>
  </si>
  <si>
    <t>157-166</t>
  </si>
  <si>
    <t>Photogrammetric Engineering and Remote Sensing</t>
  </si>
  <si>
    <t>60019181;60009037;60007776;60019181</t>
  </si>
  <si>
    <t>6603353298;16135466100;6508057953;45961470800</t>
  </si>
  <si>
    <t>Chrysoulakis, N.;Abrams, M.;Kamarianakis, Y.;Stanislawski, M.</t>
  </si>
  <si>
    <t>Greece;United States;United States</t>
  </si>
  <si>
    <t>Heraklion;Pasadena;Ithaca</t>
  </si>
  <si>
    <t>Foundation for Research and Technology-Hellas;Jet Propulsion Laboratory;Cornell University</t>
  </si>
  <si>
    <t>60019181;60009037;60007776</t>
  </si>
  <si>
    <t>Chrysoulakis N.</t>
  </si>
  <si>
    <t>Validation of ASTER GDEM for the area of Greece</t>
  </si>
  <si>
    <t>10.14358/pers.77.2.157</t>
  </si>
  <si>
    <t>2-s2.0-79960377990</t>
  </si>
  <si>
    <t>['wideband antenna', 'voltage standing', 'successfully simulated', 'shaped slots', 'satellite communications', 'responding slots', 'rectangle slot', 'radiation patch', 'proposed antenna', 'notch characteristic', 'ground plane', 'fed ultra', 'dual band', 'compact size', 'compact cpw']</t>
  </si>
  <si>
    <t>CPW-fed | Dual band-notch | Omni-directional antenna | Ultra-wideband (UWB) antenna</t>
  </si>
  <si>
    <t>A compact CPW-fed ultra-wideband antenna with dual band-notch characteristic is presented. Two notched frequency bands are obtained by embedding two U-shaped slots in the radiation patch and a rectangle slot in the ground plane. The two notched bands can be controlled by adjusting the length of the responding slots. The proposed antenna is successfully simulated, fabricated and tested. Experimental and numerical antenna shows that the proposed antenna with compact size of 21√ó28mm2, has an impedance bandwidth range from 3.1GHz to more than 11.0GHz for voltage standing-wave ratio less than 2, expect two notch band frequency 5GHz-6GHz for WLAN and 7.7GHz-8.5GHz for X-band for satellite communications in China. ¬© 2011 SBMO/SBMag.</t>
  </si>
  <si>
    <t>55-64</t>
  </si>
  <si>
    <t>Journal of Microwaves and Optoelectronics</t>
  </si>
  <si>
    <t>60003353;60003353-60019616;60003353</t>
  </si>
  <si>
    <t>35210891800;56591221600;36170735500</t>
  </si>
  <si>
    <t>Liu, Cheng Yuan;Jiang, Tao;Li, Ying Song</t>
  </si>
  <si>
    <t>Harbin;Harbin</t>
  </si>
  <si>
    <t>Harbin Institute of Technology;Harbin Engineering University</t>
  </si>
  <si>
    <t>60019616;60003353</t>
  </si>
  <si>
    <t>A compact wide slot antenna with dual bandnotch characteristic for ultra wideband applications</t>
  </si>
  <si>
    <t>10.1590/S2179-10742011000100006</t>
  </si>
  <si>
    <t>2-s2.0-79960386439</t>
  </si>
  <si>
    <t>['various types', 'return loss', 'probe feed', 'paper presents', 'microstrip antenna', 'many applications', 'frequency range', 'dielectric constant', 'current density', 'communication systems', 'approximately 4', 'antenna dimensions', '5 ghz', '2 ghz']</t>
  </si>
  <si>
    <t>Coaxial/probe feeding | Flame retardant 4 (FR-4) | Matlab | Rectangular microstrip antenna | Sonnet-Lite</t>
  </si>
  <si>
    <t>There are various types of microstrip antenna that can be used for many applications in communication systems. This paper presents the design of a rectangular microstrip patch antenna to operate at frequency range of 2 GHz to 2.5 GHz. The study involves using Matlab program in conjunction with Sonnet-Lite to obtain the antenna dimensions and to determine its performance. This antenna is based on a thickness of 1.6mm Flame Retardant 4 (FR-4) substrate with a dielectric constant of approximately 4.4, is a probe feed and has a partial ground plane. After simulation, the antenna performance characteristics such as antenna input impedance, VSWR, Return Loss and current density are obtained. ¬© EuroJournals Publishing, Inc. 2011.</t>
  </si>
  <si>
    <t>72-79</t>
  </si>
  <si>
    <t>60023571;60004606;60023571</t>
  </si>
  <si>
    <t>43261863600;43260932000;24824995900</t>
  </si>
  <si>
    <t>Odeyemi, K. O.;Akande, D. O.;Ogunti, E. O.</t>
  </si>
  <si>
    <t>Nigeria;Nigeria</t>
  </si>
  <si>
    <t>Akure;Ogbomoso</t>
  </si>
  <si>
    <t>Federal University of Technology, Akure;Ladoke Akintola University of Technology</t>
  </si>
  <si>
    <t>60023571;60004606</t>
  </si>
  <si>
    <t>Odeyemi K.</t>
  </si>
  <si>
    <t>Design of an S-band rectangular microstrip Patch antenna</t>
  </si>
  <si>
    <t>2-s2.0-79960410684</t>
  </si>
  <si>
    <t>['widespread degradation', 'vegetation units', 'vegetation cover', 'thematic maps', 'surface area', 'sufficiently known', 'suffered harsh', 'study area', 'study aims', 'still ongoing', 'severe spells', 'several authors', 'satellite imagery', 'salsola vermiculata', 'results suggest', 'presently 9', 'pastoral activities', 'parameters reflect', 'network observatory', 'largest decline', 'landscape heterogeneity', 'key region', 'irreversibility seems', 'fodder potential', 'exponential rise', 'drought combined', 'class cover', 'available data', 'another result', 'aerial photographs', '30 years', '2006 ).', '15 %.', '10 present']</t>
  </si>
  <si>
    <t>Change detection | Desertification | Heterogeneity | Landscape ecology | Remote sensing</t>
  </si>
  <si>
    <t>This study aims to monitor the arid Algerian High Plateaus, a key region for pastoral activities which has suffered harsh and widespread degradation from the eighties. This area is not sufficiently known by the international scientific community. For this purpose, we considered phytoecological inventories and thematic maps that have been carried out during 30 years. Available data for the study are vegetation maps derived from aerial photographs (1975-1978) and from satellite imagery (2006). The parameters considered include vegetation, flora, and soil surface properties. The study area is part of the ROSELT/OSS (ROSELT: R√©seau d'Observatoires de Surveillance Ecologique √† Long Terme (Long Term Ecological Monitoring Observatories Network); OSS: Observatory of the Sahara and the Sahel) network observatory (OSS 2008). To assess land degradation, we used landscape ecology parameters. These include the number and surface area of vegetation units, synthesized by the large patch index and the Shannon landscape diversity index. All parameters reflect an increase in landscape heterogeneity. The largest decline is observed for Stipa tenacissima vegetation units constituting 2/3 of the landscape in 1978 and occupied just 1/10 in 2006. Vegetation units linked to degradation, such those dominated by Salsola vermiculata, inexistent in 1978, now dominate the steppe. Another result of the ongoing landscape degradation on the plateaus between 1975 and 2006 is the decrease of vegetation cover. In 1978, 1/3 of rangelands only had low vegetation covers, inferior to 15%. Presently 9/10 present the same class cover. This can be explained by severe spells of drought combined by an exponential rise of livestock during the last 30 years. This has in turn greatly undermined the fodder potential of the steppe. Results suggest that the "greening-up" described by several authors in the Sahel over the last 40 years is not observed in the Algerian, nor in the North African steppes. On the contrary, the desertification is still ongoing and the threshold of irreversibility seems to be imminent. ¬© 2010 Springer Science+Business Media B.V.</t>
  </si>
  <si>
    <t>403-420</t>
  </si>
  <si>
    <t>Environmental Monitoring and Assessment</t>
  </si>
  <si>
    <t>60068746-60105411;60068746-60105411;60025066;60105436;60000161</t>
  </si>
  <si>
    <t>25924324400;25924545300;25924236400;21933900700;54883025900</t>
  </si>
  <si>
    <t>Hirche, Aziz;Salamani, Mostefa;Abdellaoui, Abdelkader;Benhouhou, Salima;Valderrama, Jaime Mart√≠nez</t>
  </si>
  <si>
    <t>Algeria;Algeria;Algeria;France;Spain</t>
  </si>
  <si>
    <t>Algiers;Biskra;Algiers;Creteil;Almeria</t>
  </si>
  <si>
    <t>√âcole Nationale Sup√©rieure d'Agronomie (ENSA);Centre de Recherche Scientifique et Technique sur les R√©gions Arides (CRSTRA);Universit√© des Sciences et de la Technologie Houari Boumediene;Universit√© Paris-Est Cr√©teil;CSIC - Estaci&amp;oacute;n Experimental de Zonas &amp;Aacute;ridas (EEZA)</t>
  </si>
  <si>
    <t>60105436;60105411;60068746;60025066;60000161</t>
  </si>
  <si>
    <t>Hirche A.</t>
  </si>
  <si>
    <t>Landscape changes of desertification in arid areas: The case of south-west Algeria</t>
  </si>
  <si>
    <t>10.1007/s10661-010-1744-5</t>
  </si>
  <si>
    <t>2-s2.0-79960429160</t>
  </si>
  <si>
    <t>['time constant', 'reported previously', 'rapid decay', 'previous result', 'observed directly', 'model fitting', 'good agreement', 'energy transfer', 'emission due', 'derived indirectly', '82 ps', '8 ps']</t>
  </si>
  <si>
    <t>Artificial antenna molecule | Energy transfer | Noncollinear optical parametric amplifier | Perylenete-tracarboxylic diimide trimer | Transient fluorescence</t>
  </si>
  <si>
    <t>We have reported previously the ultrafast energy transfer process with a time constant of 0.8 ps from a monomeric to a dimeric subunit within a perylenetetracarboxylic diimide trimer, which was derived indirectly from a model fitting into the transient absorption experimental data. Here we present a direct ultrafast fluorescence quenching measurement by employing fs time-resolved transient fluorescence spectroscopy based on noncollinear optical parametric amplification technique. The rapid decay of the monomer's emission due to energy transfer was observed directly with a time constant of about 0.82 ps, in good agreement with the previous result. ¬© 2011 Chinese Physical Society.</t>
  </si>
  <si>
    <t>253-255</t>
  </si>
  <si>
    <t>Chinese Journal of Chemical Physics</t>
  </si>
  <si>
    <t>60012820;60012820;60031031</t>
  </si>
  <si>
    <t>57125067400;57118874000;35237614000</t>
  </si>
  <si>
    <t>Chen, Hai Long;Weng, Yu Xiang;Li, Xi You</t>
  </si>
  <si>
    <t>Jinan;Beijing</t>
  </si>
  <si>
    <t>Shandong University;Institute of Physics Chinese Academy of Sciences</t>
  </si>
  <si>
    <t>60031031;60012820</t>
  </si>
  <si>
    <t>Chen H.L.</t>
  </si>
  <si>
    <t>Ultrafast energy transfer in artificial antenna molecule measured by transient fluorescence spectroscopy</t>
  </si>
  <si>
    <t>10.1088/1674-0068/24/03/253-255</t>
  </si>
  <si>
    <t>2-s2.0-79960443086</t>
  </si>
  <si>
    <t>['temperature abuse', 'technology could', 'sea container', 'rfid tags', 'rfid readers', 'respective antennas', 'refrigeration unit', 'recording temperature', 'perishable shipments', 'perishable foods', 'monitor temperature', 'major impact', 'fully loaded', 'frozen bread', 'frequently exposed', 'food quality', 'container via', 'cold chain', 'antenna positions', '79 %,']</t>
  </si>
  <si>
    <t>Marine transportation | Perishable food | Radio frequency identification | RFID | Temperature monitoring</t>
  </si>
  <si>
    <t>Perishable foods are frequently exposed to temperature abuse during transportation and distribution. The use of traditional data loggers do not permit the instantaneous data transmission that radio frequency technology offers. Temperature has a major impact on food quality and safety, particularly when long transit times are imposed. Consequently, using radio frequency identification (RFID) to track and monitor temperature in perishable shipments will bring significant benefits to the cold chain. The goal of this study was to determine the optimal RF antenna placement to achieve full RFID tag readability inside a sea container. Testing was made at two different frequencies (915 and 433. MHz) while the refrigeration unit was running at -25¬∞C and the container was fully loaded with frozen bread. The sea container was instrumented with eight RFID antennas, three of which were tuned for 433. MHz and five for 915. MHz. All antenna wires exited the container via the forward drain holes. The RFID readers were outside the container and connected to their respective antennas, one at a time. Thirty eight RFID tags were evenly distributed onto the pallets of frozen bread. All RFID tags were active tags capable of reading and recording temperature. Results at 915. MHz showed readability levels between 47% and 79%, with an average of 68.4%, whereas 433. MHz demonstrated 100% readability at all antenna positions. In conclusion, the 433. MHz RFID system appears suitable for real time temperature monitoring of frozen bread inside a sea container. This technology could be applied to other food items similar to frozen bread. ¬© 2011 Elsevier Ltd.</t>
  </si>
  <si>
    <t>1071-1077</t>
  </si>
  <si>
    <t>60013959;60013959-60110852;60013959-112118279</t>
  </si>
  <si>
    <t>26027543400;7103187127;26027403100</t>
  </si>
  <si>
    <t>Laniel, Magalie;√âmond, Jean Pierre;Altunbas, Ahmet Erdem</t>
  </si>
  <si>
    <t>Lakeland;Gainesville;</t>
  </si>
  <si>
    <t>Florida Polytechnic University;University of Florida;RFID Innovative Solutions, LLC</t>
  </si>
  <si>
    <t>60110852;60013959;112118279</t>
  </si>
  <si>
    <t>Laniel M.</t>
  </si>
  <si>
    <t>Effects of antenna position on readability of RFID tags in a refrigerated sea container of frozen bread at 433 and 915 MHz</t>
  </si>
  <si>
    <t>S0968090X11000982</t>
  </si>
  <si>
    <t>10.1016/j.trc.2011.06.008</t>
  </si>
  <si>
    <t>2-s2.0-79960449399</t>
  </si>
  <si>
    <t>['three types', 'species consist', 'significant greater', 'sensilla trichodea', 'sensilla chaetica', 'sensilla basiconica', 'putative functions', 'one type', 'north america', 'nine flagellomeres', 'male beetle', 'longicorn beetles', 'host location', 'four types', 'filiform antennae', 'female beetle', 'average number', 'antennal sensilla']</t>
  </si>
  <si>
    <t>antennal sensilla | Leptura aethiops | Leptura arcuata | scanning electron microscopy</t>
  </si>
  <si>
    <t>The longicorn beetles Leptura arcuata Panzer and Leptura aethiops Poda (Coleoptera: Cerambycidae) are predominant pollination beetles in Eurasia and North America. To further elucidate the mechanism of mate and host location, the type, number, and distribution of antennal sensilla of both species of the longicorn beetles were studied using scanning electron microscopy. The filiform antennae of both sexes of the both species consist of the scape, pedicel, and nine flagellomeres. Based on their morphology, three types of sensilla chaetica, one type of sensilla trichodea, four types of sensilla basiconica, and B√É¬∂hm bristles were distinguished on the antennae in both sexes. No significant sexual differences in the types, numbers, and distribution of the antennal sensilla were found on the antennae, except for the number of sensilla basiconica type 2. The average number of sensilla basiconica type 2 on the antennae of the males was significant greater than that on the antennae of the females. Based on the ultrastructure we postulated that this type of sensillum on the male beetle's antennae should be responsible for the reception of the sex pheromone produced by the female beetle. The putative functions of other sensillar types also are discussed with reference to their morphology, distribution, and ultrastructure. ¬© 2011 Entomological Society of America.</t>
  </si>
  <si>
    <t>778-787</t>
  </si>
  <si>
    <t>Annals of the Entomological Society of America</t>
  </si>
  <si>
    <t>60009509;60009509;60009509</t>
  </si>
  <si>
    <t>57196379826;57200924898;16319724200</t>
  </si>
  <si>
    <t>Zhang, Jian;Guan, Lin;Ren, Bingzhong</t>
  </si>
  <si>
    <t>Changchun</t>
  </si>
  <si>
    <t>Northeast Normal University</t>
  </si>
  <si>
    <t>Zhang J.</t>
  </si>
  <si>
    <t>Fine structure and distribution of antennal sensilla of longicorn beetles leptura arcuata and leptura aethiops (Coleoptera: Cerambycidae)</t>
  </si>
  <si>
    <t>10.1603/AN10188</t>
  </si>
  <si>
    <t>2-s2.0-79960475216</t>
  </si>
  <si>
    <t>['√ ºbingen', '5 ),', '4 ),', '11œ ≤']</t>
  </si>
  <si>
    <t>15-Hydroxytaraxacin | 6,8,11-epi-Desacetylmatricarin | Asteraceae | Cichorium intybus | Sesquiterpene Lactones</t>
  </si>
  <si>
    <t>Two new sesquiterpene lactones (guaianolides), 15-hydroxytaraxacin (1) and 6,8,11-epi-desacetylmatricarin (2), along with three known compounds, desacetylmatricarin (3), 11Œ≤ ,13-dihydrolactucin (4), and 11Œ≤ ,13-dihydrolactucopicrin (5), were isolated from the aerial parts ofCichorium intybus L. ¬© 2011 Verlag der Zeitschrift f√ºr Naturforschung, T√ºbingen.</t>
  </si>
  <si>
    <t>729-732</t>
  </si>
  <si>
    <t>60061893;60061893-60020462;60061893;60020462;60061893</t>
  </si>
  <si>
    <t>43462156900;57202041549;56883695800;26643155300;24173631400</t>
  </si>
  <si>
    <t>Shah, Shazia;Ali, Zulfiqar;Malik, Abdul;Khan, Ikhlas A.;Saied, Sumayya</t>
  </si>
  <si>
    <t>Pakistan;United States</t>
  </si>
  <si>
    <t>Karachi;University</t>
  </si>
  <si>
    <t>University of Karachi;University of Mississippi School of Pharmacy</t>
  </si>
  <si>
    <t>60061893;60020462</t>
  </si>
  <si>
    <t>Shah S.</t>
  </si>
  <si>
    <t>Sesquiterpene lactones from Cichorium intybus</t>
  </si>
  <si>
    <t>10.1515/znb-2011-0714</t>
  </si>
  <si>
    <t>2-s2.0-79960476772</t>
  </si>
  <si>
    <t>['weevil larvae', 'weevil fragments', 'tarsal claws', 'specific types', 'prey fragments', 'pea aphids', 'insect predators', 'hypera postica', 'head capsules', 'harris ),', 'fully identified', 'frass pellets', 'frass analysis', 'conspecific larvae', 'alfalfa weevil', 'acyrthosiphon pisum']</t>
  </si>
  <si>
    <t>alfalfa | cannibalism | Coccinella septempunctata | frass analysis | predation</t>
  </si>
  <si>
    <t>Among the methods to evaluate field diets of insect predators is frass analysis. The potential of this infrequently used method was explored for determining prey consumption by adult ladybird beetles (Coleoptera: Coccinellidae) in alfalfa, Medicago sativa L., fields. A laboratory experiment revealed that at 20¬∞√Ç¬∞C, within 48 h after consumption of prey [either pea aphids, Acyrthosiphon pisum (Harris), or larvae of the alfalfa weevil, Hypera postica (Gyllenhal)], almost all prey fragments had been voided by adults of five ladybird beetle species commonly occurring in Utah alfalfa fields. Among the five ladybird beetle species, aphid and weevil fragments were detected in frass of 80-95 and 29-73% of adults, respectively. A second laboratory experiment with adults of the most common of these predators (the introduced Coccinella septempunctata L.) more fully identified and enumerated diagnostic fragments for specific types of prey (aphids, weevil larvae, and conspecific larvae) as they occurred in frass. Frass pellets from the consumption of alfalfa weevil and conspecific larvae most often contained diagnostic cuticle and setae, and less often mandibles and head capsules. Frass from the consumption of pea aphids most often contained antennae and legs, and less often mouthparts, eyes, and tarsal claws. These laboratory results provide a foundation for using and interpreting the results of frass analysis as a technique to assess field diets of aphidophagous ladybird beetles in alfalfa. ¬© 2011 Entomological Society of America.</t>
  </si>
  <si>
    <t>675-681</t>
  </si>
  <si>
    <t>60031706-60001989;60031706</t>
  </si>
  <si>
    <t>36236835800;57212858533</t>
  </si>
  <si>
    <t>Davidson, L. Nicole;Evans, Edward W.</t>
  </si>
  <si>
    <t>Logan;Washington, D.C.</t>
  </si>
  <si>
    <t>Utah State University;USDA Agricultural Research Service</t>
  </si>
  <si>
    <t>60031706;60001989</t>
  </si>
  <si>
    <t>Davidson L.</t>
  </si>
  <si>
    <t>Determining diets of ladybird beetles (Coleoptera: Coccinellidae) from contents of frass</t>
  </si>
  <si>
    <t>10.1603/AN11002</t>
  </si>
  <si>
    <t>2-s2.0-79960477742</t>
  </si>
  <si>
    <t>['usually characterized', 'strategies based', 'large number', 'inverse scattering', 'general description', 'evolutionary mechanism', 'electromagnetic optimization', 'differential evolution', 'convex functionals', 'convergence properties', 'control parameters', 'computational electromagnetics', 'comprehensive coverage', 'based techniques', 'antenna synthesis', 'also given']</t>
  </si>
  <si>
    <t>Antenna arrays | Antennas | Differential evolution | Electromagnetic scattering inverse problems | Inverse problems | Optimization methods</t>
  </si>
  <si>
    <t>In electromagnetics, optimization problems generally require high computational resources and involve a large number of unknowns. They are usually characterized by non-convex functionals and continuous spaces suitable for strategies based on Differential Evolution (DE. In such a framework, this paper is aimed at presenting an overiew of Differential Evolution-based approaches used in electromagnetics, pointing out novelties and customizations with respect to other fields of application. Starting from a general description of the evolutionary mechanism of Differential Evolution, Differential Evolution-based techniques for electromagnetic optimization 'are presented. Some hints on the convergence properties and the sensitivity to control parameters are also given. Finally, a comprehensive coverage of different Differential Evolution formulations in solving optimization problems in the area of computational electromagnetics is presented, focusing on antenna synthesis and inverse scattering.</t>
  </si>
  <si>
    <t>38-49</t>
  </si>
  <si>
    <t>IEEE Antennas and Propagation Magazine</t>
  </si>
  <si>
    <t>60015986;60015986;60015986</t>
  </si>
  <si>
    <t>22035972900;6701615935;7005085831</t>
  </si>
  <si>
    <t>Rocca, P.;Oliveri, G.;Massa, A.</t>
  </si>
  <si>
    <t>Trento</t>
  </si>
  <si>
    <t>Universit√† di Trento</t>
  </si>
  <si>
    <t>Rocca P.</t>
  </si>
  <si>
    <t>Differential evolution as applied to electromagnetics</t>
  </si>
  <si>
    <t>10.1109/MAP.2011.5773566</t>
  </si>
  <si>
    <t>2-s2.0-79960489798</t>
  </si>
  <si>
    <t>['sensing elements', 'protection mechanism', 'power supply', 'paper presents', 'need wiring', 'metallic structure', 'ideal candidate', 'ground plane', 'flexible low', 'fatigue loading', 'electromagnetic cavity', 'data transmission', 'crack monitoring', 'crack development', 'antenna sensor']</t>
  </si>
  <si>
    <t>Antenna sensor | Microwave radar | Passive sensor | Sensor | Sensor skin | Wireless sensor</t>
  </si>
  <si>
    <t>This paper presents a flexible low-profile antenna sensor for fatigue crack detection and monitoring. The sensor was inspired by the sense of pain in bio-systems as a protection mechanism. Because the antenna sensor does not need wiring for power supply or data transmission, it is an ideal candidate as sensing elements for the implementation of engineering sensor skins with a dense sensor distribution. Based on the principle of microstrip patch antenna, the antenna sensor is essentially an electromagnetic cavity that radiates at certain resonant frequencies. By implementing a metallic structure as the ground plane of the antenna sensor, crack development in the metallic structure due to fatigue loading can be detected from the resonant frequency shift of the antenna sensor. A monostatic microwave radar system was developed to interrogate the antenna sensor remotely. Fabrication and characterization of the antenna sensor for crack monitoring as well as the implementation of the remote interrogation system are presented.</t>
  </si>
  <si>
    <t>525-537</t>
  </si>
  <si>
    <t>Smart Structures and Systems</t>
  </si>
  <si>
    <t>60003467;60003467;60003467;60003467</t>
  </si>
  <si>
    <t>35181100100;55706318900;36019347100;35778246600</t>
  </si>
  <si>
    <t>Deshmukh, Srikar;Xu, Xiang;Mohammad, Irshad;Huang, Haiying</t>
  </si>
  <si>
    <t>Deshmukh S.</t>
  </si>
  <si>
    <t>Antenna sensor skin for fatigue crack detection and monitoring</t>
  </si>
  <si>
    <t>2-s2.0-79960532023</t>
  </si>
  <si>
    <t>['voluntary internet', 'promising single', 'power setting', 'perioperative data', 'one application', 'mwa relative', 'mwa combined', 'mwa alone', 'multiple tumours', 'multiple ablations', 'multicentre study', 'mortality rates', 'mm antenna', 'microwave ablation', 'median size', 'major morbidity', 'low morbidity', 'longterm follow', 'increasingly utilized', 'hospital mortality', 'high rate', 'hepatic tumours', 'ghz generator', 'centre reports', 'biliary association', 'based database', 'ablative therapy', 'ablated lesions', '9 %.', '6 applications', '6 %)', '5 cm', '4 min', '4 %)', '299 tumours', '140 patients', '100 w']</t>
  </si>
  <si>
    <t>liver | microwave ablation | operative</t>
  </si>
  <si>
    <t>Background: Microwave ablation (MWA) is increasingly utilized in the treatment of hepatic tumours. Promising single-centre reports have demonstrated its safety and efficacy, but this modality has not been studied in a prospective, multicentre study. Methods: Eighteen international centres recorded operative and perioperative data for patients undergoing MWA for tumours of any origin in a voluntary Internet-based database. All patients underwent operative MWA using a 2.45-GHz generator with a 5-mm antenna. Results: Of the 140 patients, 114 (81.4%) were treated with MWA alone and 26 (18.6%) were treated with MWA combined with resection. Multiple tumours were treated with MWA in 40.0% of patients. A total of 299 tumours were treated in these 140 patients. The median size of ablated lesions was 2.5 cm (range: 0.5-9.5 cm). Tumours were treated with a median of one application (range: 1-6 applications) for a median of 4 min (range: 0.5-30.0 min). A power setting of 100 W was used in 78.9% of cases. Major morbidity was 8.3% and in-hospital mortality was 1.9%. Conclusions: These multi-institution data demonstrate rapid ablation time and low morbidity and mortality rates in patients undergoing operative MWA with a high rate of multiple ablations and concomitant hepatic resection. Longterm follow-up will be required to determine the efficacy of MWA relative to other forms of ablative therapy. ¬© 2011 International Hepato-Pancreato-Biliary Association.</t>
  </si>
  <si>
    <t>579-585</t>
  </si>
  <si>
    <t>60007974;60030824;60026788;60024787;60007321;60001555;60030824;60030824</t>
  </si>
  <si>
    <t>24475213100;36523074600;7005406418;7501501556;7006628840;7005884714;55905841600;6701415088</t>
  </si>
  <si>
    <t>Lloyd, David M.;Lau, Kwan N.;Welsh, Fenella;Lee, Kit Fai;Sherlock, David J.;Choti, Michael A.;Martinie, John B.;Iannitti, David A.</t>
  </si>
  <si>
    <t>United States;United Kingdom;Hong Kong;United Kingdom;United Kingdom;United States</t>
  </si>
  <si>
    <t>Charlotte;Basingstoke;;Leicester;Manchester;Baltimore</t>
  </si>
  <si>
    <t>Carolinas Medical Center;North Hampshire Hospital;Prince of Wales Hospital Hong Kong;Leicester Royal Infirmary;North Manchester General Hospital;The Johns Hopkins Hospital</t>
  </si>
  <si>
    <t>60030824;60026788;60024787;60007974;60007321;60001555</t>
  </si>
  <si>
    <t>Lloyd D.M.</t>
  </si>
  <si>
    <t>International multicentre prospective study on microwave ablation of liver tumours: Preliminary results</t>
  </si>
  <si>
    <t>S1365182X15304755</t>
  </si>
  <si>
    <t>10.1111/j.1477-2574.2011.00338.x</t>
  </si>
  <si>
    <t>2-s2.0-79960560619</t>
  </si>
  <si>
    <t>['subsequent organogenesis', 'repressor activity', 'repression mechanism', 'regional specification', 'provide evidence', 'otd mutants', 'ocelliless flies', 'ocellar specification', 'molecular mechanism', 'maxillary palps', 'frons identity', 'en expression', 'en activation', 'dve activity', 'drosophila eye', 'downstream effector', 'developmental processes', 'completely lost', 'also involved', 'adult drosophila']</t>
  </si>
  <si>
    <t>Drosophila | Engrailed | Eye | Hedgehog | Iroquois | Orthodenticle</t>
  </si>
  <si>
    <t>A pair of the Drosophila eye-antennal disc gives rise to four distinct organs (eyes, antennae, maxillary palps, and ocelli) and surrounding head cuticle. Developmental processes of this imaginal disc provide an excellent model system to study the mechanism of regional specification and subsequent organogenesis. The dorsal head capsule (vertex) of adult Drosophila is divided into three morphologically distinct subdomains: ocellar, frons, and orbital. The homeobox gene orthodenticle (otd) is required for head vertex development, and mutations that reduce or abolish otd expression in the vertex primordium lead to ocelliless flies. The homeodomain-containing transcriptional repressor Engrailed (En) is also involved in ocellar specification, and the En expression is completely lost in otd mutants. However, the molecular mechanism of ocellar specification remains elusive. Here, we provide evidence that the homeobox gene defective proventriculus (dve) is a downstream effector of Otd, and also that the repressor activity of Dve is required for en activation through a relief-of-repression mechanism. Furthermore, the Dve activity is involved in repression of the frons identity in an incoherent feedforward loop of Otd and Dve. ¬© 2011 Elsevier Inc.</t>
  </si>
  <si>
    <t>598-607</t>
  </si>
  <si>
    <t>60023147;60023147;60023147</t>
  </si>
  <si>
    <t>57217913758;6504308166;6701489119</t>
  </si>
  <si>
    <t>Yorimitsu, Takeshi;Kiritooshi, Naruto;Nakagoshi, Hideki</t>
  </si>
  <si>
    <t>Okayama</t>
  </si>
  <si>
    <t>Okayama University</t>
  </si>
  <si>
    <t>Yorimitsu T.</t>
  </si>
  <si>
    <t>Defective proventriculus specifies the ocellar region in the Drosophila head</t>
  </si>
  <si>
    <t>S0012160611010736</t>
  </si>
  <si>
    <t>10.1016/j.ydbio.2011.06.015</t>
  </si>
  <si>
    <t>2-s2.0-79960561813</t>
  </si>
  <si>
    <t>['volatile oil', 'sesquiterpene hydrocarbons', 'pulegium l', 'principle representatives', 'present experiment', 'potential source', 'plants studied', 'oxygenated monoterpenes', 'northwest iran', 'minor proportion', 'menthyl acetate', 'major subclass', 'major compounds', 'main class', 'highlighted subclass', 'food industries', 'essential oil', 'comprising 96', 'appreciable amounts', '9 %)', '8 %)', '6 %)', '5 %),', '5 %)', '46 components', '3 %)', '2 %)', '11 %).']</t>
  </si>
  <si>
    <t>Lamiaceae | Mentha pulegium L | Menthol | Menthone | Monoterpene compounds | Volatile oil</t>
  </si>
  <si>
    <t>The constituents of the volatile oil of air-dried aerial parts of Mentha pulegium L. (Lamiaceae) plants wildly growing in Northwest Iran were analysed by GC/MS. 46 components were identified, comprising 96.6% of the essential oil. Monoterpenes (78.9%) were the main class of the identified components followed by a minor proportion of sesquiterpenes (11%). Oxygenated monoterpenes (75.3%) were the major subclass of volatile oil components with menthone (38.7%), menthol (11.3%), neomenthol (10.5%), and pulegone (6.8%) as major compounds. Sesquiterpene hydrocarbons (10.6%) were the highlighted subclass of 15 carbons sesquiterpenoidal compounds with (E)-caryophyllene (4.9%) and Œ≤-cubebene (2.5%) as their principle representatives. Furthermore, menthyl acetate (C 12 acetylated monoterpene derived compound) was contained considerable amounts (5.2%) in the essential oil. In total, volatile oil composition of M. pulegium L. plants studied in the present experiment was characterised as a new menthone type with appreciable amounts of menthol and neomenthol, and it could be used as a potential source of these high value monoterpenes in pharmaceutical and food industries.</t>
  </si>
  <si>
    <t>285-290</t>
  </si>
  <si>
    <t>Czech Journal of Food Sciences</t>
  </si>
  <si>
    <t>60106665;60033191;60106665;60006622</t>
  </si>
  <si>
    <t>25031163500;45961005500;25421297100;43661052300</t>
  </si>
  <si>
    <t>Hassanpouraghdam, Mohammad Bagher;Akhgari, Amir Behzad;Aazami, Mohammad Ali;Emarat-Pardaz, Javid</t>
  </si>
  <si>
    <t>Iran;Finland;Iran</t>
  </si>
  <si>
    <t>Maragheh;Espoo;Tabriz</t>
  </si>
  <si>
    <t>University of Maragheh;VTT Technical Research Centre of Finland;University of Tabriz</t>
  </si>
  <si>
    <t>60106665;60033191;60006622</t>
  </si>
  <si>
    <t>Hassanpouraghdam M.B.</t>
  </si>
  <si>
    <t>New menthone type of Mentha pulegium L. volatile oil from Northwest Iran</t>
  </si>
  <si>
    <t>10.17221/165/2009-cjfs</t>
  </si>
  <si>
    <t>2-s2.0-79960573993</t>
  </si>
  <si>
    <t>['wlan 802', 'proposed antenna', 'monopole antenna', 'mobile communication', 'meandered strip', 'ground plane', 'global system', 'experimental results', 'detailed configuration', '25 mm', '2400 mhz', '11b applications']</t>
  </si>
  <si>
    <t>GSM/DCS/PCS/UMTS/WLAN | meandered structure | mobile phone | monopole antenna | multiband</t>
  </si>
  <si>
    <t>In this article, a meandered monopole antenna is designed to cover the global system for mobile communication (GSM900), digital communication system, personal communication system, universal mobile telecommunication system (UMTS) and WLAN 802.11b applications. The size of antenna is 12 mm √ó 42 mm, and that of ground plane is 60 mm √ó 42 mm. A 50-√é¬© microstrip line with length of 25 mm is used to feed the monopole antenna. The proposed antenna is designed a meandered current path to resonate three frequency bands centered at 900, 1800, and 2400 MHz. By adjusting the width of the meandered strip, good impedance bandwidths for the five application bands can be achieved. The detailed configuration of the proposed antenna and experimental results are presented and discussed. ¬© 2011 Wiley Periodicals, Inc.</t>
  </si>
  <si>
    <t>2216-2221</t>
  </si>
  <si>
    <t>60021353;60021353;112575272</t>
  </si>
  <si>
    <t>7409640753;35790061200;35790324000</t>
  </si>
  <si>
    <t>Chen, Wen Shan;Liou, Li Min;Lee, Bau Yi</t>
  </si>
  <si>
    <t>Yung Kung;Kaohsiung</t>
  </si>
  <si>
    <t>Southern Taiwan University of Science and Technology;Tung-Fang Design University</t>
  </si>
  <si>
    <t>60021353;112575272</t>
  </si>
  <si>
    <t>A compact meandered antenna with multifrequency bands for mobile phone applications</t>
  </si>
  <si>
    <t>10.1002/mop.26298</t>
  </si>
  <si>
    <t>2-s2.0-79960611176</t>
  </si>
  <si>
    <t>DE-AC03-76SF00098</t>
  </si>
  <si>
    <t>['would occur', 'ultimate limit', 'tip region', 'strongly concentrated', 'statistical effects', 'single spot', 'single nanostructure', 'sensors based', 'road towards', 'rights reserved', 'plasmonic sensing', 'particle level', 'optical nanofocus', 'nanoparticle ensembles', 'nanometre scale', 'molecule level', 'method avoids', 'inhomogeneous broadening', 'hydrogen exposure', 'gold nanoantenna', 'field microscopy', 'electromagnetic field', 'dielectric properties', 'demonstrate antenna', 'concept paves']</t>
  </si>
  <si>
    <t>Metallic nanostructures possess plasmonic resonances that spatially confine light on the nanometre scale. In the ultimate limit of a single nanostructure, the electromagnetic field can be strongly concentrated in a volume of only a few hundred nm 3 or less. This optical nanofocus is ideal for plasmonic sensing. Any object that is brought into this single spot will influence the optical nanostructure resonance with its dielectric properties. Here, we demonstrate antenna-enhanced hydrogen sensing at the single-particle level. We place a single palladium nanoparticle near the tip region of a gold nanoantenna and detect the changing optical properties of the system on hydrogen exposure by dark-field microscopy. Our method avoids any inhomogeneous broadening and statistical effects that would occur in sensors based on nanoparticle ensembles. Our concept paves the road towards the observation of single catalytic processes in nanoreactors and biosensing on the single-molecule level. ¬© 2011 Macmillan Publishers Limited. All rights reserved.</t>
  </si>
  <si>
    <t>631-636</t>
  </si>
  <si>
    <t>60025038;60025038;60015815;60015815;60025038</t>
  </si>
  <si>
    <t>57193425904;15623756500;36673059700;7005590294;56605567400</t>
  </si>
  <si>
    <t>Liu, Na;Tang, Ming L.;Hentschel, Mario;Giessen, Harald;Alivisatos, A. Paul</t>
  </si>
  <si>
    <t>Berkeley;Stuttgart</t>
  </si>
  <si>
    <t>University of California, Berkeley;Universit√§t Stuttgart</t>
  </si>
  <si>
    <t>60025038;60015815</t>
  </si>
  <si>
    <t>Liu N.</t>
  </si>
  <si>
    <t>Nanoantenna-enhanced gas sensing in a single tailored nanofocus</t>
  </si>
  <si>
    <t>NMAT3029</t>
  </si>
  <si>
    <t>10.1038/nmat3029</t>
  </si>
  <si>
    <t>2-s2.0-79960624819</t>
  </si>
  <si>
    <t>['therefore suitable', 'good agreements', 'experimental results', 'directivity greater', 'article proposes', '7 db']</t>
  </si>
  <si>
    <t>Bethe-hole | Radio frequency | Substrate integrated waveguide</t>
  </si>
  <si>
    <t>This article proposes the design of a Bethe-hole (BH) directional coupler using substrate integrated waveguide (SIW) technique. The design can readily be coupled with, for instance, an antenna and is therefore suitable for millimeter-wave communication systems. Good agreements have been achieved between simulated and experimental results for a 25-dB BH SIW coupler operating in the X-band. Directivity greater than 20-dB and a coupling of 24.7 dB were obtained. ¬© 2011 Wiley Periodicals, Inc.</t>
  </si>
  <si>
    <t>1730-1734</t>
  </si>
  <si>
    <t>60005415;60020288;60009972</t>
  </si>
  <si>
    <t>44060974600;6701605939;15072059400</t>
  </si>
  <si>
    <t>Amine, Ali;Talbi, Larbi;Sellal, Kheireddine</t>
  </si>
  <si>
    <t>Canada;Canada;Canada</t>
  </si>
  <si>
    <t>Gatineau;Moncton, New Brunswick,;Varennes</t>
  </si>
  <si>
    <t>Universit√© du Qu√©bec en Outaouais;Universit√© de Moncton;Centre √ânergie Mat√©riaux T√©l√©communications</t>
  </si>
  <si>
    <t>60020288;60009972;60005415</t>
  </si>
  <si>
    <t>Amine A.</t>
  </si>
  <si>
    <t>Design of a bethe-hole directional coupler using substrate integrated waveguide technique</t>
  </si>
  <si>
    <t>10.1002/mop.26119</t>
  </si>
  <si>
    <t>2-s2.0-79960664756</t>
  </si>
  <si>
    <t>['pso algorithm', 'optimization eficiency', 'ilpso enhances', 'ilpso algorithm', 'greater probability', 'good results', 'exploration ability', 'element position', 'eight 30', 'different topology', 'benchmark functions', 'array synthesis']</t>
  </si>
  <si>
    <t>In this paper, synthesis of unequally spaced linear antenna arrays based on an inheritance learning particle swarm optimization (ILPSO) is presented. In order to improve the optimization eficiency of the PSO algorithm, we propose an inheritance learning strategy that can be applied to different topology of different PSO algorithms. In ILPSO algorithm, each cycle contains several PSO optimization processes, and uniform initial particle positions, part of which inherited from the good results in pre-cycles, are adopted in post-cycles. ILPSO enhances the exploration ability of PSO algorithm significantly, and can escape from the trap of local optimum areas with greater probability. The results demonstrate good performance of the ILPSO in solving a set of eight 30-D benchmark functions when compared to nine other variants of the PSO. The novel proposed algorithm has been applied in 32-element position-only array synthesis with three different constraints, simulation results show that ILPSO obtains better synthesis results reliably and efficiently.</t>
  </si>
  <si>
    <t>205-221</t>
  </si>
  <si>
    <t>60010421;60010421;60030004;60018205</t>
  </si>
  <si>
    <t>57138642300;10040304600;57192614890;57221087212</t>
  </si>
  <si>
    <t>Liu, D.;Feng, Q. Y.;Wang, W. B.;Yu, X.</t>
  </si>
  <si>
    <t>China;China;China</t>
  </si>
  <si>
    <t>Chengdu;Xiamen;Chengdu</t>
  </si>
  <si>
    <t>Xihua University;Xiamen University;Southwest Jiaotong University</t>
  </si>
  <si>
    <t>60030004;60018205;60010421</t>
  </si>
  <si>
    <t>Liu D.</t>
  </si>
  <si>
    <t>Synthesis of unequally spaced antenna ar-rays by using inheritance learning particle swarm optimization</t>
  </si>
  <si>
    <t>10.2528/PIER11050502</t>
  </si>
  <si>
    <t>2-s2.0-79960667950</t>
  </si>
  <si>
    <t>['using array', 'small number', 'limited aperture', 'investigated domain', 'get worse', 'data collected', 'based configurations', 'analytic tool']</t>
  </si>
  <si>
    <t>We discuss the applicability of the Linear Sampling Method (LSM) to GPR surveys carried out using array-based configurations. Since the images achieved via LSM are known to get worse when using a small number of antennas and a limited aperture, we introduce an analytic tool to foresee the expected LSM performance for a fixed array size and number of antennas. Notably, such a tool allows us to support (and appraise) the adoption of LSM to data collected with short arrays moved above the investigated domain, which is the configuration most viable in applications.</t>
  </si>
  <si>
    <t>185-203</t>
  </si>
  <si>
    <t>60001111;60001111;60001111</t>
  </si>
  <si>
    <t>6506092580;6603673875;6701447899</t>
  </si>
  <si>
    <t>Catapano, I.;Soldovieri, F.;Crocco, L.</t>
  </si>
  <si>
    <t>Naples</t>
  </si>
  <si>
    <t>Consiglio Nazionale delle Ricerche, Institute for Electromagnetic Sensing of the Environment</t>
  </si>
  <si>
    <t>Catapano I.</t>
  </si>
  <si>
    <t>On the feasibility of the linear sampling method for 3D GPR surveys</t>
  </si>
  <si>
    <t>10.2528/PIER11042704</t>
  </si>
  <si>
    <t>2-s2.0-79960674481</t>
  </si>
  <si>
    <t>['two modes', 'return loss', 'relative bandwidths', 'radiation element', 'polarized four', 'modes 1', 'mode 1', 'insertion loss', 'hybrid beam', 'gain difference', 'forming capability', 'feed network', 'broadband dual', 'angular precision', '96 to1', '78 ghz', '7 ¬∞', '7 db', '6 dbi', '42 ¬∞', '30 db', '3 db', '25 ghz', '10 db', '0 mm']</t>
  </si>
  <si>
    <t>A broadband dual-polarized four-port (DPFP) antenna is presented in this paper, which consists of a radiation element and a feed network. It is very compact in size, with the diameter of 150.0mm and the height of 47.0 mm, with the following unique properties: (1) it has hybrid beam-forming capability and operates at two modes, which depends on its excitation; (2) its operating frequency range is from 0.96 to1.78 GHz, and the return loss is about 10 dB; (3) its insertion loss is (3 ¬± 0:5) dB, with its balanced power splitting over the relative bandwidths of 37% at Mode 1 (180¬∞¬± 5¬∞ phase shifting) and 55% at Mode 2 (¬±5¬∞ phase shifting), respectively; (4) an isolation of 30 dB at Mode 1 is obtained between the dual polarized ports, with the gain of 7.6 dBi and 42¬∞ of the 3 dB-bandwidth at 1.25 GHz; and (5) the gain difference between Modes 1 and 2 is about 7 dB, within the angle of -15¬∞ ‚â§ Œò ‚â§15¬∞ for the same polarization at 1.25 GHz. For the application of DPFP, a hybrid beam forming algorithm is proposed with an angular precision of 7¬∞ and is validated by measurement.</t>
  </si>
  <si>
    <t>253-271</t>
  </si>
  <si>
    <t>60025084;60025084-60003970;60025084;60014755;60014755;60025084</t>
  </si>
  <si>
    <t>35790496000;35239370900;13408269300;36247613900;46261191000;46261795500</t>
  </si>
  <si>
    <t>Peng, H. L.;Yin, W. Y.;Mao, J. F.;Huo, D.;Hang, X.;Zhou, And L.</t>
  </si>
  <si>
    <t>Shanghai;Shenzhen;Hangzhou</t>
  </si>
  <si>
    <t>Shanghai Jiao Tong University;ZTE Corporation;Zhejiang University</t>
  </si>
  <si>
    <t>60025084;60014755;60003970</t>
  </si>
  <si>
    <t>Peng H.L.</t>
  </si>
  <si>
    <t>A compact dual-polarized broadband antenna with hybrid beam-forming capabilities</t>
  </si>
  <si>
    <t>10.2528/PIER11042905</t>
  </si>
  <si>
    <t>2-s2.0-79960677142</t>
  </si>
  <si>
    <t>['wave factor', 'two layers', 'radiation ability', 'plate waveguide', 'pec boundaries', 'patch antennas', 'partially shielded', 'one layer', 'miniaturized cavity', 'metamaterial bi', 'layer waveguide', 'good efficiency', 'frequency decreases', 'eng bi', 'cavity based', 'broadside radiation', 'also discussed', '045 œª0']</t>
  </si>
  <si>
    <t>The TM0 surface mode in an infnitely long parallel-plate waveguide Filled with a double-positive (DPS) and epsilon-negative (ENG) metamaterial bi-layer is studied. With proper constitutive parameters and thicknesses of the two layers, the slow-wave factor (SWF) for such a parallel-plate waveguide can tend to inFinity as the frequency decreases. A 2-D cavity based on the DPS-ENG bi-layer waveguide is constructed and studied to evaluate the radiation ability of its corresponding patch antenna. Based on the cavity model analysis of patch antennas, we show that good efficiency for broadside radiation of such a cavity-based rectangular patch antenna can be achieved when one layer of the cavity is shielded (or partially shielded) by PEC boundaries. Taking practical loss and dispersion into consideration, a miniaturized cavity-based rectangular patch antenna is proposed as an example. With the super-slow TM0 surface mode excited in the bi-layer by a simple coaxial line feeding, the antenna has a dimension of only 1.107Œª0 √ó 0.129 Œª0 √ó0.045 Œª0. The patch antenna produces broadside radiation, and fairly good radiation efficiency is achieved. The PEC-Partially-Shielded-ENG-Cavity based rectangular patch antenna with a further miniaturization but reduced radiation efficiency is also discussed.</t>
  </si>
  <si>
    <t>379-396</t>
  </si>
  <si>
    <t>60005465;60003970;60005465;60003970;60003970</t>
  </si>
  <si>
    <t>36441829100;57044334100;8945567500;56780775200;36048024500</t>
  </si>
  <si>
    <t>Xiong, J.;Li, H.;Wang, B. Z.;Jin, Y.;He, S.</t>
  </si>
  <si>
    <t>Chengdu;Hangzhou</t>
  </si>
  <si>
    <t>University of Electronic Science and Technology of China;Zhejiang University</t>
  </si>
  <si>
    <t>60005465;60003970</t>
  </si>
  <si>
    <t>Xiong J.</t>
  </si>
  <si>
    <t>Theoretical investigation of rectangular patch antenna miniaturization based on the DPS-ENG bi-layer super-slow TM wave</t>
  </si>
  <si>
    <t>10.2528/PIER11052601</t>
  </si>
  <si>
    <t>2-s2.0-79960684893</t>
  </si>
  <si>
    <t>['simulation processing', 'radiation pattern', 'new approach', 'mpqha ).', 'geometry compared', 'design graph', 'axial ratio', 'axial height', 'antenna greatly']</t>
  </si>
  <si>
    <t>Antenna | Meander line | Quadrifilar Helix Antenna (QHA) | Size reduction</t>
  </si>
  <si>
    <t>In this paper, a new approach of meander line technique for Printed Quadrifilar Helix Antenna (PQHA) is studied. Compared with other meander line techniques, this approach has lowered the axial height of antenna greatly and improved the efficiency of model-building in simulation processing. We have focused on the analysis of radiation pattern, axial ratio, and design graph for the Meander line Printed Quadrifilar Helix Antenna (MPQHA). Finally, we have reduced successfully 67% size in geometry compared with traditional PQHA method, and obtained rather reasonable results. ¬© 2011 Science Press, Institute of Electronics, CAS and Springer-Verlag Berlin Heidelberg.</t>
  </si>
  <si>
    <t>53-57</t>
  </si>
  <si>
    <t>Journal of Electronics</t>
  </si>
  <si>
    <t>111295357;60021666;60005244</t>
  </si>
  <si>
    <t>56171424700;7202487512;57213096218</t>
  </si>
  <si>
    <t>Yang, Zenghui;Cao, Qunsheng;Chen, Zhenhua</t>
  </si>
  <si>
    <t>Nanjing;Nanjing;Beijing</t>
  </si>
  <si>
    <t>Nanjing University of Aeronautics and Astronautics;Southeast University;Avicopter Co.,Ltd</t>
  </si>
  <si>
    <t>60021666;60005244;111295357</t>
  </si>
  <si>
    <t>Yang Z.</t>
  </si>
  <si>
    <t>Low profile meander line Printed Quadrifilar Helix Antenna</t>
  </si>
  <si>
    <t>10.1007/s11767-011-0447-6</t>
  </si>
  <si>
    <t>2-s2.0-79960703463</t>
  </si>
  <si>
    <t>['uwb receiver', 'symmetrical positive', 'simple charging', 'schottky diodes', 'presented along', 'operating principle', 'negative portions', 'discharging circuitry', 'balanced sub']</t>
  </si>
  <si>
    <t>Balanced monocycle pulse generator | Microwave bipolar transistor | Step Recovery Diode (SRD) | Ultra-WideBand (UWB)</t>
  </si>
  <si>
    <t>A novel efficient circuit for Ultra-WideBand (UWB) balanced sub-nanosecond monocycle pulse generation is presented. The pulse generator employs wideband bipolar transistor, step recovery diodes, Schottky diodes, and simple charging and discharging circuitry. Simple transient analysis and design of the circuit are presented along with their operating principle. The pulse generator produces truly balanced monocycle pulse with 500 ps pulse-width and 800 mV peak voltage. The generated monocycle pulse also has very symmetrical positive and negative portions and low ringing level. The presented pulse generator can be used as both a transmitter feeding UWB balanced antennas without broadband baluns and a balanced switching pulse generator that used in UWB receiver. ¬© 2011 Science Press, Institute of Electronics, CAS and Springer-Verlag Berlin Heidelberg.</t>
  </si>
  <si>
    <t>141-144</t>
  </si>
  <si>
    <t>60022860;60022860</t>
  </si>
  <si>
    <t>55585520400;36145546000</t>
  </si>
  <si>
    <t>Xie, Yifang;Xiong, Weiming</t>
  </si>
  <si>
    <t>Center for Space Science and Applied Research Chinese Academy of Sciences</t>
  </si>
  <si>
    <t>Xie Y.</t>
  </si>
  <si>
    <t>Truly balanced pulse generator using microwave transistor and SRD</t>
  </si>
  <si>
    <t>10.1007/s11767-011-0607-8</t>
  </si>
  <si>
    <t>2-s2.0-79960729688</t>
  </si>
  <si>
    <t>Natural Science Foundation of Jiangsu Province</t>
  </si>
  <si>
    <t>08KJB510015</t>
  </si>
  <si>
    <t>['transmission characteristics', 'square estimator', 'ofdm symbols', 'multiple antennas', 'low complexity', 'antenna amplify']</t>
  </si>
  <si>
    <t>Amplify-and-Forward (AF) relay | Channel estimation | Linear Minimum Mean-Square-Error (LMMSE) | OFDM</t>
  </si>
  <si>
    <t>The channel estimation technique is investigated in OFDM communication systems with multi-antenna Amplify-and-Forward (AF) relay. The Space-Time Block Code (STBC) is applied at the transmitter of the relay to obtain diversity gain. According to the transmission characteristics of OFDM symbols on multiple antennas, a pilot-aided Linear Minimum Mean-Square-Error (LMMSE) channel estimation algorithm with low complexity is designed. Simulation results show that, the proposed LMMSE estimator outperforms least-square estimator and approaches the optimal estimator without error in the performance of Symbol Error Ratio (SER) under several modulation modes, and has a good estimation effect in the realistic relay communication scenario. ¬© 2011 Science Press, Institute of Electronics, CAS and Springer-Verlag Berlin Heidelberg.</t>
  </si>
  <si>
    <t>60009400-60106849;60009400</t>
  </si>
  <si>
    <t>56134494600;23390966900</t>
  </si>
  <si>
    <t>Chen, Mingxue;Xu, Chengqi</t>
  </si>
  <si>
    <t>Nanjing Institute of Technology;Nanjing University of Post and TeleCommunications</t>
  </si>
  <si>
    <t>60106849;60009400</t>
  </si>
  <si>
    <t>Chen M.</t>
  </si>
  <si>
    <t>Channel estimation technique in multi-antenna AF relay communication systems</t>
  </si>
  <si>
    <t>10.1007/s11767-011-0509-9</t>
  </si>
  <si>
    <t>2-s2.0-79960736831</t>
  </si>
  <si>
    <t>National IT Industry Promotion Agency</t>
  </si>
  <si>
    <t>NIPA-2010-C1090-1021-0007</t>
  </si>
  <si>
    <t>NIPA</t>
  </si>
  <si>
    <t>['way relaying', 'unequal numbers', 'twr system', 'source antennas', 'single antenna', 'relay location', 'proposed bounds', 'power allocation', 'link quality', 'general setup', 'exact asr', 'asymmetric due', 'asr performance', 'also observed', 'almost indistinguishable', 'accurate bounds']</t>
  </si>
  <si>
    <t>Amplify-and-forward (AF) | Average sum rate (ASR) | Beamforming | Nakagami fading | Two-way relaying (TWR)</t>
  </si>
  <si>
    <t>A two-way relaying (TWR) system is analyzed, where two source terminals with unequal numbers of antennas exchange data via an amplify-and-forward relay terminal with a single antenna. In the system considered herein, the link quality between the sources and relay can generally be asymmetric due to the nonidentical antenna configuration, power allocation, and relay location. In such a general setup, accurate bounds on the average sum rate (ASR) are derived when beamforming or orthogonal space time block coding is employed at the sources. We show that the proposed bounds are almost indistinguishable from the exact ASR under various system configurations. It is also observed that the ASR performance of the TWR system with unequal numbers of source antennas is more sensitive to the relay location than to the power allocation. ¬© 2011 KICS.</t>
  </si>
  <si>
    <t>250-256</t>
  </si>
  <si>
    <t>60001873-60001558;60032144;60019303;60001873</t>
  </si>
  <si>
    <t>36128816500;57209945485;7601404409;36064388500</t>
  </si>
  <si>
    <t>Park, Jae Cheol;Song, Iickho;Lee, Sung Ro;Kim, Yun Hee</t>
  </si>
  <si>
    <t>South Korea;South Korea;South Korea;South Korea</t>
  </si>
  <si>
    <t>Daejeon;Muan-gun;Seoul;Daejeon</t>
  </si>
  <si>
    <t>Korea Advanced Institute of Science and Technology;Mokpo National University;Kyung Hee University;Electronics and Telecommunications Research Institute</t>
  </si>
  <si>
    <t>60032144;60019303;60001873;60001558</t>
  </si>
  <si>
    <t>Park J.C.</t>
  </si>
  <si>
    <t>Average rate performance of two-way amplify-and-forward relaying in asymmetric fading channels</t>
  </si>
  <si>
    <t>10.1109/JCN.2011.6157434</t>
  </si>
  <si>
    <t>2-s2.0-79960788790</t>
  </si>
  <si>
    <t>['system delay', 'space sciences', 'sgepss ).', 'several millimeters', 'results show', 'range differences', 'phase differences', 'orbits around', 'monitored via', 'lunar surface', 'landing units', 'high accuracy', 'earth station', 'earth planetary', 'copyright ¬©', 'concurrently analyzed', 'also propose']</t>
  </si>
  <si>
    <t>Common view period | iVLBI | Lunar rotation | NBV | Orbit design | Roundtnp method</t>
  </si>
  <si>
    <t>Radio waves emitted from two or more landing units on the lunar surface are received by an antenna at the Earth station, and the range differences between these landing units are measured with an error of several millimeters. The phase differences between the oscillators of these landing units are monitored via an orbiter that orbits around the Moon. We have developed a simple roundtrip method to obtain these phase differences and also propose a method of calibrating the system delay on the ground. In order to observe the rotation of the Moon and monitor the phase differences effectively, we designed the position of the landing units and the orbit of the orbiter. Further, we concurrently analyzed the characteristics of the common view period. The error of the system was analyzed and to have a high accuracy. The results show that inverse VLBI technology can be used to measure the rotation of the Moon and new scientific results can be obtained. Copyright ¬© The Society of Geomagnetism and Earth Planetary and Space Sciences (SGEPSS).</t>
  </si>
  <si>
    <t>399-410</t>
  </si>
  <si>
    <t>Earth, Planets and Space</t>
  </si>
  <si>
    <t>60032168;60032168;60032168;60032168;60032168;60029701;60032168</t>
  </si>
  <si>
    <t>7406351617;55729536900;35622440300;55547135772;55789677600;16835108700;55660808200</t>
  </si>
  <si>
    <t>Chen, Ming;Kawano, Nobuyuki;Shang, Kun;Sun, Jing;Liu, Qinghui;Kikuchi, Fuyuhiko;Ping, Jinsong</t>
  </si>
  <si>
    <t>China;Japan</t>
  </si>
  <si>
    <t>Shanghai;Mitaka</t>
  </si>
  <si>
    <t>Shanghai Astronomical Observatory Chinese Academy of Sciences;National Institutes of Natural Sciences - National Astronomical Observatory of Japan</t>
  </si>
  <si>
    <t>60032168;60029701</t>
  </si>
  <si>
    <t>Phase-difference measurement in iVLBI and application in the measurement of lunar rotation</t>
  </si>
  <si>
    <t>10.5047/eps.2011.02.005</t>
  </si>
  <si>
    <t>2-s2.0-79960791269</t>
  </si>
  <si>
    <t>['todestination channel', 'technique based', 'system requirements', 'strong enough', 'spectral efficiency', 'relay selection', 'rarely required', 'protocols depends', 'noise ratio', 'multiplexing tradeoff', 'instantaneous source', 'higher diversity', 'high signal', 'great deal', 'fading environment', 'e .,', 'cooperative transmission', 'cooperative protocols', 'cooperative protocol', 'cooperation selection', 'best relay', 'attention since']</t>
  </si>
  <si>
    <t>Cooperative diversity | Diversity-multiplexing tradeoff | Fading channel | Outage probability | Relay selection | Spectral efficiency</t>
  </si>
  <si>
    <t>Cooperative diversity protocols have attracted a great deal of attention since they are thought to be capable of providing diversity multiplexing tradeoff among single antenna wireless devices. In the high signal-to-noise ratio (SNR) region, cooperation is rarely required; hence, the spectral efficiency of the cooperative protocol can be improved by applying a proper cooperation selection technique. In this paper, we present a simple "cooperation selection" technique based on instantaneous channel measurement to improve the spectral efficiency of cooperative protocols. We show that the same instantaneous channel measurement can also be used for relay selection. In this paper two protocols are proposed-proactive and reactive; the selection of one of these protocols depends on whether the decision of cooperation selection is made before or after the transmission of the source. These protocols can successfully select cooperation along with the best relay from a set of available M relays. If the instantaneous source-todestination channel is strong enough to support the system requirements, then the source simply transmits to the destination as a noncooperative direct transmission; otherwise, a cooperative transmission with the help of the selected best relay is chosen by the system. Analysis and simulation results show that these protocols can achieve higher order diversity with improved spectral efficiency, i.e., a higher diversity-multiplexing tradeoff in a slow-fading environment. ¬© 2011 KICS.</t>
  </si>
  <si>
    <t>240-249</t>
  </si>
  <si>
    <t>60013024;60032624</t>
  </si>
  <si>
    <t>22033884600;7201353059</t>
  </si>
  <si>
    <t>Asaduzzaman, ;Kong, Hyung Yun</t>
  </si>
  <si>
    <t>South Korea;Bangladesh</t>
  </si>
  <si>
    <t>Ulsan;Chittagong</t>
  </si>
  <si>
    <t>University of Ulsan;Chittagong University of Engineering and Technology</t>
  </si>
  <si>
    <t>60032624;60013024</t>
  </si>
  <si>
    <t>Asaduzzaman</t>
  </si>
  <si>
    <t>Multi-relay cooperative diversity protocol with improved spectral efficiency</t>
  </si>
  <si>
    <t>10.1109/JCN.2011.6157433</t>
  </si>
  <si>
    <t>2-s2.0-79960805197</t>
  </si>
  <si>
    <t>Yeungnam University</t>
  </si>
  <si>
    <t>YU</t>
  </si>
  <si>
    <t>['total throughput', 'successive zero', 'snr ),', 'recently proposed', 'practical implementation', 'performance similar', 'paper investigates', 'multiple antennas', 'mobile receivers', 'minimum eigenvalue', 'mimo systems', 'maximum product', 'maximum eigenvalue', 'low snr', 'input multipleoutput', 'high signal', 'forcing dpc', 'excessive complexity', 'downlink systems', 'dimensionality constraint', 'computational complexity', 'based algorithm', 'base station']</t>
  </si>
  <si>
    <t>Multiuser multi-input and multi-output (MUMIMO) | Precoding | Successive zero-forcing (SZF) dirty paper coding (DPC) | User selection</t>
  </si>
  <si>
    <t>This paper investigates the user selection problem of successive zero-forcing precoded multiuser multiple-input multipleoutput (MU-MIMO) downlink systems, in which the base station and mobile receivers are equipped with multiple antennas. Assuming full knowledge of the channel state information at the transmitter, dirty paper coding (DPC) is an optimal precoding strategy, but practical implementation is difficult because of its excessive complexity. As a suboptimal DPC solution, successive zero-forcing DPC (SZF-DPC) was recently proposed; it employs partial interference cancellation at the transmitter with dirty paper encoding. Because of a dimensionality constraint, the base station may select a subset of users to serve in order to maximize the total throughput. The exhaustive search algorithm is optimal; however, its computational complexity is prohibitive. In this paper, we develop two lowcomplexity user scheduling algorithms to maximize the sum rate capacity of MU-MIMO systems with SZF-DPC. Both algorithms add one user at a time. The first algorithm selects the user with the maximum product of the maximum column norm and maximum eigenvalue. The second algorithm selects the user with the maximum product of the minimum column norm and minimum eigenvalue. Simulation results demonstrate that the second algorithm achieves a performance similar to that of a previously proposed capacity-based selection algorithm at a high signal-to-noise (SNR), and the first algorithm achieves performance very similar to that of a capacity-based algorithm at a low SNR, but both do so with much lower complexity. ¬© 2011 KICS.</t>
  </si>
  <si>
    <t>232-239</t>
  </si>
  <si>
    <t>60001170;60001170;60001170;60029274</t>
  </si>
  <si>
    <t>15062183600;25958150500;8356616100;56056189800</t>
  </si>
  <si>
    <t>Wang, Youxiang;Hur, Soojung;Park, Yongwan;Choi, Jeong Hee</t>
  </si>
  <si>
    <t>Gyeongsan;Gyeongsan</t>
  </si>
  <si>
    <t>Daegu University;Yeungnam University</t>
  </si>
  <si>
    <t>60029274;60001170</t>
  </si>
  <si>
    <t>Efficient user selection algorithms for multiuser MIMO systems with zero-forcing dirty paper coding</t>
  </si>
  <si>
    <t>10.1109/JCN.2011.6157432</t>
  </si>
  <si>
    <t>2-s2.0-79960811988</t>
  </si>
  <si>
    <t>['without changing', 'using core', 'use gray', 'unique bit', 'transmitting time', 'transmitting data', 'systems expressed', 'symbol mapping', 'spatial diversity', 'performance gain', 'paper investigates', 'often referred', 'modulation level', 'frequency system', 'frequency slots', 'frequency diversity', 'diversity branch', 'different time', 'different branches', 'constellation rearrangement', 'coding constellation', 'arq ).', 'analytical expression']</t>
  </si>
  <si>
    <t>Average Bit Error Probability (ABEP) | Constellation Rearrangement (CoRe) | Maximum Likelihood (ML) | Multiple input Multiple output (MIMO) | Squared Euclidean distance (SED)</t>
  </si>
  <si>
    <t>The use of a unique bit-to-symbol mapping for each diversity branch (often referred to as constellation rearrangement) is known to provide good performance for higher level linear modulation techniques when used in conjunction with orthogonal transmit diversity (OTD) and automatic repeat request (ARQ). This paper investigates the performance of constellation rearrangement (CoRe) scheme when used in conjunction with spacetime/frequency system. The idea is to use optimized constellation so that minimum squared Euclidean distance (SED) between different branches is maximized. We get three fold gain from this scheme; time/frequency diversity by transmitting data in different time/frequency slots and spatial diversity by using multiple antennas at transmitter and receiver and performance gain by using CoRe. Analytical expression for these systems expressed. Through exhaustive numerical search, we propose a good CoRe scheme. The problem of CoRe is defined as finding good bit to symbol mapping for each transmitting time/frequency slots, without changing the modulation level. Through exhaustive numerical search, we propose a good CoRe scheme. Unlike most of the existing CoRe schemes, the proposed CoRe scheme does not use Gray-coding constellation in any of the transmitting time/frequency slots. ¬© EuroJournals Publishing, Inc. 2011.</t>
  </si>
  <si>
    <t>164-173</t>
  </si>
  <si>
    <t>60031777;60026914;60031777</t>
  </si>
  <si>
    <t>44460954400;6603224058;24460438700</t>
  </si>
  <si>
    <t>Bahadori-Jahromi, Farhad;Masnadi-Shirazi, Mohammad Ali;Maesoumi, Mohsen</t>
  </si>
  <si>
    <t>Tehran;Shiraz</t>
  </si>
  <si>
    <t>Islamic Azad University;Shiraz University</t>
  </si>
  <si>
    <t>60031777;60026914</t>
  </si>
  <si>
    <t>Bahadori-Jahromi F.</t>
  </si>
  <si>
    <t>Applying a new Constellation Rearrangement (CoRe) in time/frequency in MIMO antenna systems</t>
  </si>
  <si>
    <t>2-s2.0-79960820637</t>
  </si>
  <si>
    <t>Funda√ß√£o para a Ci√™ncia e a Tecnologia</t>
  </si>
  <si>
    <t>DGR 2009SGR1040</t>
  </si>
  <si>
    <t>FCT</t>
  </si>
  <si>
    <t>['‚ àési', 'transmission range', 'rights reserved', 'point q', 'paper introduces', 'n antennas', 'covered region']</t>
  </si>
  <si>
    <t>Computational geometry | Geometric optimisation | Multiple coverage | Sensor networks | Voronoi diagrams</t>
  </si>
  <si>
    <t>Given a set S of n antennas and point q on the plane, q is Œ±-covered by S if ‚àÉsi,sj‚ààS such that the angle measured angle(si,q,sj)&lt;Œ±. It is shown how to minimise the transmission range of S to Œ±-cover a point in O(n) time and space, and how to construct the œÄ/2-covered region in O(nlogn) time and O(n) space. Finally, this paper introduces the Coverage Voronoi diagram and an algorithm to construct it in O(n4logn) time. ¬© 2011 Elsevier B.V. All rights reserved.</t>
  </si>
  <si>
    <t>241-245</t>
  </si>
  <si>
    <t>Operations Research Letters</t>
  </si>
  <si>
    <t>60108425;126646970;60007592;126646970-60007592</t>
  </si>
  <si>
    <t>23388155900;6506664343;7006733509;23389404600</t>
  </si>
  <si>
    <t>Abellanas, Manuel;Bajuelos, Antonio L.;Hurtado, Ferran;Matos, In√™s</t>
  </si>
  <si>
    <t>Spain;Spain;Portugal</t>
  </si>
  <si>
    <t>Boadilla del Monte;Barcelona;Aveiro</t>
  </si>
  <si>
    <t>Escuela T√©cnica Superior de Ingenieros Inform√°ticos, Universidad Polit√©cnica de Madrid;Universitat Polit√®cnica de Catalunya;Campus Universit√°rio de Santiago</t>
  </si>
  <si>
    <t>60108425;60007592;126646970</t>
  </si>
  <si>
    <t>Abellanas M.</t>
  </si>
  <si>
    <t>Coverage restricted to an angle</t>
  </si>
  <si>
    <t>S0167637711000460</t>
  </si>
  <si>
    <t>10.1016/j.orl.2011.04.011</t>
  </si>
  <si>
    <t>2-s2.0-79960842784</t>
  </si>
  <si>
    <t>['wimax application', 'vertical polarization', 'usually designed', 'two ports', 'sectoral pattern', 'reduce costs', 'orthogonal polarizations', 'new approach', 'multipolarization operation', 'industrial partners', 'ebg antennas', 'circular polarizations', 'azimuth plane']</t>
  </si>
  <si>
    <t>A novel multipolarized sectoral antenna on a metallic electromagnetic band gap (M-EBG) surface is investigated. The M-EBG structure behaves as a partially reflecting surface (PRS) and enhances the directivity of a simple radiating source. The use of metallic structures offers a new approach to industrial partners in order to reduce costs and to facilitate design techniques. By using double layers of M-EBG structure working on orthogonal polarizations as a superstrate with a single patch feeding by two ports, multipolarization operation is achieved. This antenna provides vertical, horizontal, 0¬∞/90¬∞ and circular polarizations with a sectoral radiation pattern in the azimuth plane. M-EBG antennas with sectoral pattern are usually designed only for vertical polarization. In order to verify the results a Bipolar M-EBG Sectoral antenna prototype for WIMAX application [5.15-5.35] GHz is realized and measured. Finally, we study the possibility to generate circular polarization.</t>
  </si>
  <si>
    <t>211-229</t>
  </si>
  <si>
    <t>112700835;112700835;60027892;60027892</t>
  </si>
  <si>
    <t>24765903600;16023902200;57204336319;7006402070</t>
  </si>
  <si>
    <t>Hajj, M.;Chantalat, R.;Lalande, M.;Jecko, B.</t>
  </si>
  <si>
    <t>Limoges;Limoges</t>
  </si>
  <si>
    <t>XLIM Institut de Recherche;Ester Technopole</t>
  </si>
  <si>
    <t>60027892;112700835</t>
  </si>
  <si>
    <t>Hajj M.</t>
  </si>
  <si>
    <t>Sectoral M-EBG antenna with multipolarization capabilities for WIMAX base stations</t>
  </si>
  <si>
    <t>10.2528/PIERC11020501</t>
  </si>
  <si>
    <t>2-s2.0-79960877101</t>
  </si>
  <si>
    <t>['world scenarios', 'testbed experiments', 'route prevalence', 'rights reserved', 'reflecting real', 'qualnet simulations', 'phy layer', 'often plagued', 'mainly due', 'mac layer', 'level goodputs', 'less stable', 'less obvious', 'ip layer', 'investigate differences', 'improved picture', 'heavy traffic', 'findings give', 'experimental results', 'dramatic unfairness', 'dominating factor', 'channel modeling', 'cause differences', 'carefully examined', 'antenna diversity']</t>
  </si>
  <si>
    <t>Indoor | Outdoor | PHY/MAC/IP layer comparison | Simulation and experimental testbed comparison | Simulator accuracy | Wireless mesh network</t>
  </si>
  <si>
    <t>Simulators can provide full control when simulating wireless network behaviors, but are often plagued by their insufficiencies in reflecting real-world scenarios. Although previous works point out such a shortage is mainly due to the limitations of radio propagation models in simulators, it is unclear how imperfect modeling affects network behaviors and to what degree. In this study, we investigate differences between simulations and testbed experiments in wireless mesh networks. We compare and analyze the experimental results with NS-2 and QualNet simulations. We find that in the PHY layer, antenna diversity can cause differences in distribution of received signal strength between experiments and simulations. The discrepancy in some cases, however, can be compensated by tweaking path loss, a dominating factor in channel modeling. In the MAC layer, a significant performance degradation is observed in experiments when loaded with heavy traffic, but this is less obvious in simulations. The mismatching is further deteriorated by inadequate interference modeling. As transceiver sensitivity differs, resulting in dramatic unfairness at flow-level goodputs, simulators are immune from such a problem. In the IP layer, route prevalence and persistence are carefully examined. A few routes are found to dominate experimental testbed while routes are spread more evenly and are less stable in simulators. These findings give the wireless research community an improved picture of the differences between simulations and testbed experiments. ¬© 2011 Elsevier B.V. All rights reserved.</t>
  </si>
  <si>
    <t>434-448</t>
  </si>
  <si>
    <t>60014439;60014439;60014439;60014439</t>
  </si>
  <si>
    <t>18038658600;55187802700;23476412800;24725118000</t>
  </si>
  <si>
    <t>Tan, Kefeng;Wu, Daniel;Chan, An;Mohapatra, Prasant</t>
  </si>
  <si>
    <t>Davis</t>
  </si>
  <si>
    <t>University of California, Davis</t>
  </si>
  <si>
    <t>Tan K.</t>
  </si>
  <si>
    <t>Comparing simulation tools and experimental testbeds for wireless mesh networks</t>
  </si>
  <si>
    <t>S157411921100040X</t>
  </si>
  <si>
    <t>10.1016/j.pmcj.2011.04.004</t>
  </si>
  <si>
    <t>2-s2.0-79960906214</t>
  </si>
  <si>
    <t>['trivial zeros', 'time codes', 'result completes', 'reduction type', 'make communications', 'main results', 'let p', 'latter problem', 'finite extension', 'explicit solution', 'elliptic curves', 'dimensional non', 'classifying 3', 'adic field', '12 ].']</t>
  </si>
  <si>
    <t>Let p be a prime and K a p-adic field (a finite extension of the field of p-adic numbers ‚Ñöp). We employ the main results in [12] and the arithmetic of elliptic curves over K to reduce the problem of classifying 3-dimensional non-associative division algebras (up to isotopy) over K to the classification of ternary cubic forms H over K (up to equivalence) with no non-trivial zeros over K. We give an explicit solution to the latter problem, which we then relate to the reduction type of the jacobian of H. This result completes the classification of 3-dimensional nonassociative division algebras over number fields done in [12]. These algebras are useful for the construction of space-time codes, which are used to make communications over multiple-transmit antenna systems more reliable. ¬© Soci√©t√© Arithm√©tique de Bordeaux, 2011.</t>
  </si>
  <si>
    <t>329-346</t>
  </si>
  <si>
    <t>Journal de Theorie des Nombres de Bordeaux</t>
  </si>
  <si>
    <t>60027741;60000221</t>
  </si>
  <si>
    <t>36805713500;56220884600</t>
  </si>
  <si>
    <t>Deajim, Abdulaziz;Grant, David</t>
  </si>
  <si>
    <t>Saudi Arabia;United States</t>
  </si>
  <si>
    <t>Abha;Boulder</t>
  </si>
  <si>
    <t>King Khalid University;University of Colorado Boulder</t>
  </si>
  <si>
    <t>Deajim A.</t>
  </si>
  <si>
    <t>On the classification of 3-dimensional non-associative division algebras over p-adic fields</t>
  </si>
  <si>
    <t>10.5802/jtnb.765</t>
  </si>
  <si>
    <t>2-s2.0-79960999908</t>
  </si>
  <si>
    <t>['whereas sguacsp1', 'two types', 'two sguaobps', 'two obps', 'thoroughly described', 'terminal regions', 'terminal region', 'structural differences', 'specifically labeled', 'sensilla trichodea', 'rule rather', 'results show', 'resolved bioinformatically', 'recombinant sguaobp1', 'prolonged c', 'phenomenon could', 'pedicel segments', 'parasitic hymenoptera', 'obp1 shows', 'multiporous chemosensilla', 'morphologically characterized', 'monophagous specialists', 'localization pattern', 'likely related', 'immunoblot analyses', 'ii ).', 'ii ),', 'guani possess', 'g .,', 'functional significance', 'first time', 'female wasps', 'divergent c', 'dimensional structures', 'cross co', 'classic obps', 'classic csps', 'broad spectrum', 'antisera raised', 'also describe', 'additional pair', '19 species', '11 types']</t>
  </si>
  <si>
    <t>CSP | Immunolocalization | OBP | Scleroderma guani | Sensilla | Tertiary structure</t>
  </si>
  <si>
    <t>The three-dimensional structures of two odorant binding proteins (OBPs) and one chemosensory protein (CSP) from a polyphagous ectoparasitoid Scleroderma guani (Hy-menoptera: Bethylidae) were resolved bioinformatically. The results show that both SguaOBP1 and OBP2 are classic OBPs, whereas SguaCSP1 belongs to non-classic CSPs which are considered as the "Plus-C" CSP in this report. The structural differences be-tween the two OBPs and between OBP and CSP are thoroughly described, and the structural and functional significance of the divergent C-terminal regions (e.g., the prolonged C-terminal region in SguaOBP2 and the additional pair of cysteines in SguaCSP1) are discussed. The immunoblot analyses with antisera raised against recombinant SguaOBP1, OBP2, and CSP1, respectively, indicate that two SguaOBPs are specific to antennae, whereas SguaCSP1, which are more abundant than OBPs and detected in both male and female wasps, expresses ubiquitously across different tissues. We also describe the ultrastructure of the antennal sensilla types in S. guani and compare them to 19 species of parasitic Hymenoptera. There are 11 types of sensilla in the flagel-lum and pedicel segments of antennae in both male and female wasps. Seven of them, including sensilla placodea (SP), long sensilla basiconica (LSB), sensilla coeloconica (SC), two types of double-walled wall pore sensilla (DWPS-I and DWPS-II), and two types of sensilla trichodea (ST-I and ST-II), are multiporous chemosensilla. The ultralsturctures of these sensilla are morphologically characterized. In comparison to monophagous specialists, the highly polyphagous generalist ectoparasitoids such as S. guani possess more diverse sensilla types which are likely related to their broad host ranges and complex life styles. Our immunocytochemistry study demonstrated that each of the seven sensilla immunoreacts with at least one antiserum against SguaOBP1, OBP2, and CSP1, respectively. Anti-OBP2 is specifically labeled in DWPS-II, whereas the anti-OBP1 shows a broad spectrum of immunoactivity toward four different sensilla (LSB, SP, ST-I and ST-II). On the other hand, anti-CSP1 is immunoactive toward SP, DWPS-I and SC. Interestingly, a cross co-localization pattern between SguaOBP1 and CSP1 is documented for the first time. Given that the numbers of OBPs and CSPs in many insect species greatly outnumber their antennal sensilla types, it is germane to suggest such phenomenon could be the rule rather than the exception. ¬© Ivyspring International Publisher.</t>
  </si>
  <si>
    <t>848-868</t>
  </si>
  <si>
    <t>International Journal of Biological Sciences</t>
  </si>
  <si>
    <t>60013551-60015941;60017705;60013551;60013551;60015941</t>
  </si>
  <si>
    <t>57208591265;16744215800;55717399500;8873050900;7410091100</t>
  </si>
  <si>
    <t>Li, Xiangrui;Lu, Daguang;Liu, Xiaoxia;Zhang, Qingwen;Zhou, Xuguo</t>
  </si>
  <si>
    <t>Beijing;Lexington;Beijing</t>
  </si>
  <si>
    <t>Chinese Academy of Agricultural Sciences;University of Kentucky;China Agricultural University</t>
  </si>
  <si>
    <t>60017705;60015941;60013551</t>
  </si>
  <si>
    <t>Ultrastructural characterization of olfactory sensilla and immunolocali-zation of odorant binding and chemosensory proteins from an ectopara-sitoid Scleroderma guani (Hymenoptera: Bethylidae)</t>
  </si>
  <si>
    <t>10.7150/ijbs.7.848</t>
  </si>
  <si>
    <t>2-s2.0-79961000812</t>
  </si>
  <si>
    <t>['¬© 2011', 'tolerable self', 'relay station', 'receive antennas', 'proposed full', 'propose precoding', 'precoding scheme', 'mobile stations', 'interference range', 'hdr ),', 'duplex relaying', 'duplex relay', 'derived based', 'conventional half', 'communication engineers', 'bs ),', 'block diagonalization', 'base station', 'also develop']</t>
  </si>
  <si>
    <t>Blockdiagonalization (BD) | Decode-and-forward | Full-duplex relay (FDR) | Power allocation</t>
  </si>
  <si>
    <t>In this paper, we propose precoding and power allocation strategies for full-duplex multiple input multiple output (MIMO) relays. The precoding scheme for full-duplex MIMO relays is derived based on the block diagonalization (BD) method to suppress the self-interference in the full-duplex relaying so that each relay station (RS) can receive multiple data streams from the base station (BS), while forwarding the decoded data streams to mobile stations (MS's) simultaneously. We also develop the optimal power allocation scheme for full-duplex MIMO relays. Numerical results verify that the proposed scheme provides substantial performance improvement compared with the conventional half-duplex relay (HDR), if sufficient physical isolation between the transmit and receive antennas is ensured such that the proposed full-duplex MIMO relays operate in a tolerable self-interference range. ¬© 2011 The Institute of Electronics, Information and Communication Engineers.</t>
  </si>
  <si>
    <t>2316-2327</t>
  </si>
  <si>
    <t>Precoding and power allocation for full-duplex MIMO relays</t>
  </si>
  <si>
    <t>10.1587/transcom.E94.B.2316</t>
  </si>
  <si>
    <t>2-s2.0-79961034113</t>
  </si>
  <si>
    <t>['¬© 2011', 'virtually reduce', 'support high', 'single antenna', 'significantly increase', 'receive beamformer', 'proposed system', 'mobile station', 'mimomap system', 'map system', 'map channel', 'large number', 'interference among', 'independent subchannels', 'data streams', 'communication engineers', 'channel capacity', 'antenna array']</t>
  </si>
  <si>
    <t>MIMO | MMSE | Spatial multiplexing gain</t>
  </si>
  <si>
    <t>We propose an innovative and practically attainable downlink multi-cell MIMO system with distributed transmit beamforming design. The proposed system is referred to as the MIMO-MAP system which is aimed to mitigate the rank deficiency problem of those MIMO wireless channels that can not support high-order multiplexing gains. In the MIMOMAP system, each mobile station is allowed to receive several independent data streams from multiple access points at the same time and the same frequency. To do this, a set of noise-subspace-based receive beamformers are employed to suppress the interference among the data streams from different access points. On the other hand, if we consider each receive beamformer as part of its associated wireless channel, we virtually reduce the antenna array at each receive mobile station to a single antenna. With this arrangement, we may have the transmit signal dimension high enough to pre-cancel the inter-stream-interferences at each transmit access point. As a result, the MIMO-MAP channel can be decomposed into a large number of independent subchannels which significantly increase the channel capacity. ¬© 2011 The Institute of Electronics, Information and Communication Engineers.</t>
  </si>
  <si>
    <t>1706-1714</t>
  </si>
  <si>
    <t>Wang, Yung Yi</t>
  </si>
  <si>
    <t>A subspace-based optimization strategy for downlink systems with ill-conditioned MIMO channels</t>
  </si>
  <si>
    <t>10.1587/transfun.E94.A.1706</t>
  </si>
  <si>
    <t>2-s2.0-79961035134</t>
  </si>
  <si>
    <t>['¬© 2011', 'operation principles', 'low vswr', 'high gain', 'fundamental characteristics', 'effective aperture', 'corrugation transforms', 'communication engineers', 'also found', '10 db']</t>
  </si>
  <si>
    <t>Broadband antenna | Fermi antenna | Tapered slot antenna | TSA | UWB antenna</t>
  </si>
  <si>
    <t>Antipodal Fermi antenna (APFA) that uses an antipodal feeding section is proposed and its fundamental characteristics are presented. It is shown that the cross polarization level is decreased by 5-10 dB by the presence of the corrugation. It is also found that high gain, low VSWR and low side lobes and low back lobes are obtained. The mechanism of operation principles is discussed by using FDTD analysis. It is found that the corrugation transforms the current of parallel line mode to the current of traveling wave radiation mode and the effective aperture is enlarged which yields high gain characteristics. ¬© 2011 The Institute of Electronics, Information and Communication Engineers.</t>
  </si>
  <si>
    <t>2292-2297</t>
  </si>
  <si>
    <t>60008435-60025555;60008435;60008435</t>
  </si>
  <si>
    <t>55731911700;45561703000;35598806700</t>
  </si>
  <si>
    <t>Sato, Hiroyasu;Takagi, Yukiko;Sawaya, Kunio</t>
  </si>
  <si>
    <t>Tokyo;Sendai</t>
  </si>
  <si>
    <t>Nippon Telegraph and Telephone Corporation;Tohoku University</t>
  </si>
  <si>
    <t>60025555;60008435</t>
  </si>
  <si>
    <t>Sato H.</t>
  </si>
  <si>
    <t>High gain antipodal fermi antenna with low cross polarization</t>
  </si>
  <si>
    <t>10.1587/transcom.E94.B.2292</t>
  </si>
  <si>
    <t>2-s2.0-79961037664</t>
  </si>
  <si>
    <t>['¬© 2011', 'top edge', 'thus suitable', 'proposed antenna', 'multibranch strips', 'internal antenna', 'implemented using', 'f antenna', 'display panel', 'communication engineers', 'ceramic substrate', 'antenna occupies', '983 mhz', '960 mhz', '2196 mhz', '2170 mhz']</t>
  </si>
  <si>
    <t>Inverted-F antenna | Laptop computer | WWAN</t>
  </si>
  <si>
    <t>A compact antenna capable of generating two wide operating bands to cover the GSM850/900 (824-960 MHz) and GSM1800/1900/UMTS (1710-2170 MHz) systems is presented. The antenna occupies just 81.5(L) √ó 7(W) √ó 0.5(H)mm3 on the top edge of the supporting metal frame of the display panel, and is therefore easily embedded in the ultra-thin laptop computers as an internal antenna. The antenna is implemented using a ceramic substrate and consists of multibranch strips. Based on the principle of the inverted-F antenna, our design yields two operating bands covering 816-983 MHz and 1703-2196 MHz can be achieved with good radiation performance for our design. The proposed antenna is thus suitable to be installed in the ultra-thin laptop computers for Wireless Wide Area Network applications. ¬© 2011 The Institute of Electronics, Information and Communication Engineers.</t>
  </si>
  <si>
    <t>2397-2400</t>
  </si>
  <si>
    <t>60027709;60027709;60027709;60074388</t>
  </si>
  <si>
    <t>36470188700;56119434400;7407157877;36187963000</t>
  </si>
  <si>
    <t>Hu, Chuan Ling;Yang, Chang Fa;Lin, Shun Tian;Chen, I. Fong</t>
  </si>
  <si>
    <t>Taipei;Taipei</t>
  </si>
  <si>
    <t>Jinwen University of Science and Technology;National Taiwan University of Science and Technology</t>
  </si>
  <si>
    <t>60074388;60027709</t>
  </si>
  <si>
    <t>Hu C.</t>
  </si>
  <si>
    <t>Planar compact inverted-F antenna for wireless wide area network operation in the laptop computer</t>
  </si>
  <si>
    <t>10.1587/transcom.E94.B.2397</t>
  </si>
  <si>
    <t>2-s2.0-79961049683</t>
  </si>
  <si>
    <t>['¬© 2011', 'transmit antennas', 'starting point', 'square error', 'signal candidates', 'paper proposes', 'noise enhancement', 'minimum mean', 'minimization problem', 'input multiple', 'hard decisions', 'excellent trade', 'dominant directions', 'dimensional search', 'detection result', 'detected signal', 'conventional one', 'conventional algorithms', 'constellation point', 'computer simulations', 'computational complexity', 'communication engineers', 'ber performance']</t>
  </si>
  <si>
    <t>Correlated MIMO channel | Low complexity | MMSE | Multi-dimensional search | Noise enhancement | Signal detection</t>
  </si>
  <si>
    <t>This paper proposes a low-complexity signal detection algorithm for spatially correlated multiple-input multiple-output (MIMO) channels. The proposed algorithm sets a minimum mean-square error (MMSE) detection result to the starting point, and searches for signal candidates inmulti-dimensions of the noise enhancement from which the MMSE detection suffers. The multi-dimensional search is needed because the number of dominant directions of the noise enhancement is likely to be more than one over the correlated MIMO channels. To reduce the computational complexity of the multi-dimensional search, the proposed algorithm limits the number of signal candidates to O(NT) where NT is the number of transmit antennas and O( ) is big O notation. Specifically, the signal candidates, which are unquantized, are obtained as the solution of a minimization problem under a constraint that a stream of the candidates should be equal to a constellation point. Finally, the detected signal is selected from hard decisions of both the MMSE detection result and unquantized signal candidates on the basis of the log likelihood function. For reducing the complexity of this process, the proposed algorithm decreases the number of calculations of the log likelihood functions for the quantized signal candidates. Computer simulations under a correlated MIMO channel condition demonstrate that the proposed scheme provides an excellent trade-off between BER performance and complexity, and that it is superior to conventional one-dimensional search algorithms in BER performance while requiring less complexity than the conventional algorithms. ¬© 2011 The Institute of Electronics, Information and Communication Engineers.</t>
  </si>
  <si>
    <t>2346-2356</t>
  </si>
  <si>
    <t>60031126;60031126;60031126;60031126</t>
  </si>
  <si>
    <t>35957609900;7006377339;57201132089;7005858616</t>
  </si>
  <si>
    <t>Zheng, Liming;Fukawa, Kazuhiko;Suzuki, Hiroshi;Suyama, Satoshi</t>
  </si>
  <si>
    <t>Zheng L.</t>
  </si>
  <si>
    <t>Near-optimal signal detection based on the MMSE detection using multi-dimensional search for correlated MIMO channels</t>
  </si>
  <si>
    <t>10.1587/transcom.E94.B.2346</t>
  </si>
  <si>
    <t>2-s2.0-79961051498</t>
  </si>
  <si>
    <t>['umts protocol', 'transmission strategy', 'throughput rate', 'results show', 'overall performance', 'hoc networking', 'excessive interference', 'combining anoup', 'cellular performance', 'cellular communications', 'adaptive modulation']</t>
  </si>
  <si>
    <t>Ad-hoc networking | Adaptive modulation | Network architecture | Smart antenna | UMTS</t>
  </si>
  <si>
    <t>Ad-hoc networking was brought into the scene of cellular communications on the assumption that transmissions over short links relax background interference and improve the overall performance. Ad-hoc Networking Over UMTS Protocol (ANOUP) was introduced to improve on the cellular performance. However, this improvement was shown to be limited by excessive interference and scheduling throughput delay. To enhance ANOUP performance, consideration is given to combining ANOUP's transmission strategy with adaptive wireless techniques. In this paper we focus on adaptive modulation and adaptive smart antenna system. Our results show that throughput rate can be doubled using developed cross-layer protocol design. ¬© 2011 Inderscience Enterprises Ltd.</t>
  </si>
  <si>
    <t>16-26</t>
  </si>
  <si>
    <t>Barnawi, Ahmed</t>
  </si>
  <si>
    <t>Saudi Arabia</t>
  </si>
  <si>
    <t>Jeddah</t>
  </si>
  <si>
    <t>King Abdulaziz University</t>
  </si>
  <si>
    <t>Barnawi A.</t>
  </si>
  <si>
    <t>Adaptive technologies for hybrid ad-hoc/cellular network architecture</t>
  </si>
  <si>
    <t>10.1504/IJAHUC.2011.041612</t>
  </si>
  <si>
    <t>2-s2.0-79961065189</t>
  </si>
  <si>
    <t>['¬© 2011', 'ultra wide', 'target shape', 'surveillance systems', 'shadow region', 'pulse radar', 'proposed system', 'new approach', 'multipath propagation', 'indoor environment', 'communication engineers', 'clear image', 'also propose', 'accurately estimated']</t>
  </si>
  <si>
    <t>Interferometry | Multipath scattering waves | Shadow region imaging | Time-Reversal imaging | UWB pulse radar</t>
  </si>
  <si>
    <t>UWB (Ultra Wide-Band) pulse radar is promising for surveillance systems because it has an outstanding high range-resolution. To realize an accurate UWB radar imaging system, we propose a new approach that employs multipath echoes from a target in an indoor environment. Using multipath echoes, the proposed system can accurately estimate images, even for targets in a shadow region where the targets are out of sight of the antenna. We apply a simple interferometry technique using the multiple mirror image antennas generated by multipath propagation. We find that this simple method also produces many undesired false image points. To tackle this issue, we also propose an effective false image reduction algorithm to obtain a clear image. Numerical simulations verify that most of the false image points are removed and the target shape is accurately estimated. ¬© 2011 The Institute of Electronics, Information and Communication Engineers.</t>
  </si>
  <si>
    <t>2366-2374</t>
  </si>
  <si>
    <t>36782226500;7403624756;7403584142</t>
  </si>
  <si>
    <t>Fujita, Shuhei;Sakamoto, Takuya;Sato, Toru</t>
  </si>
  <si>
    <t>Fujita S.</t>
  </si>
  <si>
    <t>2-Dimensional accurate imaging with UWB radar using indoor multipath echoes for a target in shadow regions</t>
  </si>
  <si>
    <t>10.1587/transcom.E94.B.2366</t>
  </si>
  <si>
    <t>2-s2.0-79961078806</t>
  </si>
  <si>
    <t>['¬© 2011', 'surface patches', 'successfully measured', 'small resistance', 'resonance frequency', 'power distributions', 'power distribution', 'power consumed', 'polarization discrimination', 'metal backplane', 'made tunable', 'lumped resistors', 'individual resistors', 'impedance surface', 'frequency range', 'electromagnetic environment', 'ebg surface', 'ebg absorber', 'dipole antenna', 'detecting directly', 'considerable effect', 'communication engineers', 'circuit analysis', 'almost undisturbed', 'absorption performance', '700 mhz', '7 ghz']</t>
  </si>
  <si>
    <t>Absorber | EBG | Imaging | Measurement | RF power distribution</t>
  </si>
  <si>
    <t>A thin electromagnetic band-gap (EBG) absorber is employed to capture the 2-d image of radio-frequency (RF) power distribution. The EBG absorber consists of an array of mushroom unit cells formed on a thin dielectric substrate with a metal backplane, and lumped resistors interconnecting the surface patches of the mushrooms. Around the resonance frequency at which the EBG structure acts as a high-impedance surface, the RF power incident on the surface is absorbed by the lumped resistors which are matched with the incident wave impedance. By detecting directly the amounts of power consumed by the individual resistors, an "RF power imager" can be constructed which captures the 2-d distribution of the RF power illuminating the EBG surface, where polarization discrimination is possible. The resonance (i.e., absorption) frequency is made tunable by adding varactor diodes in parallel with the lumped resistors. The EBG absorber tunable in the frequency range of 700 MHz-2.7 GHz is designed and fabricated, and its performance is evaluated by an equivalent-circuit analysis, simulation and measurement. It is shown that the small resistance of the varactors have a considerable effect on the absorption performance. RF power distributions radiated from a dipole antenna are successfully measured by a matrix of sensitive power detectors installed on the backside of the absorber. Using such an RF power imager, the power distributions of even impulsive RF signals and/or noises can be captured and visualized in situ and in real-time, while the electromagnetic environment is almost undisturbed by the EBG absorber. ¬© 2011 The Institute of Electronics, Information and Communication Engineers.</t>
  </si>
  <si>
    <t>2306-2315</t>
  </si>
  <si>
    <t>60024784;60024784;60024784;60018423;60018423</t>
  </si>
  <si>
    <t>6602376085;47861230400;47861378400;8614928500;47861433600</t>
  </si>
  <si>
    <t>Yagitani, Satoshi;Katsuda, Keigo;Nojima, Masayuki;Yoshimura, Yoshiyuki;Sugiura, Hirokazu</t>
  </si>
  <si>
    <t>Kanazawa;Kanazawa</t>
  </si>
  <si>
    <t>Kanazawa University;Industrial Research Institute of Ishikawa</t>
  </si>
  <si>
    <t>60024784;60018423</t>
  </si>
  <si>
    <t>Imaging radio-frequency power distributions by an EBG absorber</t>
  </si>
  <si>
    <t>10.1587/transcom.E94.B.2306</t>
  </si>
  <si>
    <t>2-s2.0-79961080174</t>
  </si>
  <si>
    <t>['twodimensional cases', 'signal strength', 'shape appear', 'potential applications', 'illusion optics', 'homogeneous antiobject', 'dielectric cup', 'antenna arrays']</t>
  </si>
  <si>
    <t>Based on optical transformation theory, an anistropic but homogeneous shifting mediumis proposed to make multiple objects with the same shape appear as only one. Potential applications, e.g., enhancing the signal strength of current plane antennas and antenna arrays, are discussed in detail. Illusion optics, e.g., turning a spoon into a cup with an isotropic and homogeneous antiobject and a dielectric cup, is investigated. Such a homogeneous shifting medium can be extended to design an antiobject-independent external cloak. Finite element simulations for twodimensional cases have been performed to demonstrate these properties. ¬© 2011 Optical Society of America.</t>
  </si>
  <si>
    <t>1994-2000</t>
  </si>
  <si>
    <t>Overlapped optics, illusion optics, and an external cloak based on shifting media</t>
  </si>
  <si>
    <t>10.1364/JOSAB.28.001994</t>
  </si>
  <si>
    <t>2-s2.0-79961084390</t>
  </si>
  <si>
    <t>020/2009/A</t>
  </si>
  <si>
    <t>['spurious passband', 'slot antenna', 'prototype ifa', 'proposed ifa', 'order spurious', 'open stub', 'intrinsic band', 'impedance bandwidth', 'good suppression', 'experimentally characterized', 'conventional structure', 'center frequency', 'bandpass filter', 'band bpf', 'arc structure', 'antenna slot', '870 mhz', '42 ghz', '3 db', '06 ghz']</t>
  </si>
  <si>
    <t>Bandpass filter (BPF) | dual-band | size reduction | slot antenna</t>
  </si>
  <si>
    <t>In this letter, a novel miniaturized integrated filter-antenna (IFA) module with dual-band filtering response is proposed. By controlling the open stub of the bandpass filter (BPF) over the antenna slot, its intrinsic band-gap characteristic helps suppressing the high-order spurious. A prototype IFA is designed and experimentally characterized. The dual-band BPF of the proposed IFA is arranged in an arc structure and is operated at 870 MHz and 2.42 GHz with fractional bandwidth 10.3% and 3.9%, respectively, leading to 62.3% size reduction compared to the conventional structure. The impedance bandwidth of the slot antenna is 3.9% with center frequency of 4.06 GHz. The antenna slot provides a good suppression of the spurious passband at 3.57 GHz around 17.3 dB. ¬© 2006 IEEE.</t>
  </si>
  <si>
    <t>726-729</t>
  </si>
  <si>
    <t>IEEE Antennas and Wireless Propagation Letters</t>
  </si>
  <si>
    <t>60022317;60022317;60104244;60022317;60022317;60104244</t>
  </si>
  <si>
    <t>55574903000;8592469100;56295783400;13409844900;8361942400;9042159400</t>
  </si>
  <si>
    <t>Yang, Li;Cheong, Pedro;Han, Liang;Choi, Wai Wa;Tam, Kam Weng;Wu, Ke</t>
  </si>
  <si>
    <t>Canada;Macao</t>
  </si>
  <si>
    <t>Montreal;Taipa</t>
  </si>
  <si>
    <t>Centre de Recherche Poly-Grames;University of Macau</t>
  </si>
  <si>
    <t>60104244;60022317</t>
  </si>
  <si>
    <t>Yang L.</t>
  </si>
  <si>
    <t>Miniaturized parallel coupled-line filter-antenna with spurious response suppression</t>
  </si>
  <si>
    <t>10.1109/LAWP.2011.2162054</t>
  </si>
  <si>
    <t>2-s2.0-79961084442</t>
  </si>
  <si>
    <t>['¬© 2011', 'transmission matrices', 'radiated fields', 'radiated field', 'proposed method', 'method uses', 'line source', 'generalized reflection', 'flexible design', 'electromagnetic radiation', 'directive antennas', 'directed beam', 'cylindrical waves', 'cylindrical structure', 'communication engineers', 'circular rod', 'circular ring', 'analytical approach']</t>
  </si>
  <si>
    <t>Cylindrical arrays | Periodic structures | Radiation | Reflection and transmission matrices</t>
  </si>
  <si>
    <t>A semi-analytical approach for analyzing the electromagnetic radiation of a line source in cylindrical electromagnetic bandgap (EBG) structure is presented. The cylindrical structure is composed of circular rods periodically distributed along concentrically layered circular rings. The method uses the T-matrix of a circular rod in isolation, the reflection and transmission matrices of a cylindrical array expressed in terms of the cylindrical waves as the basis, and the generalized reflection and transmission matrices for a layered cylindrical structure. Using the proposed method, the radiated field from a line source placed inside a three-layered cylindrical EBG structure with defects is investigated. The defects are created by removing the particular circular rods from each circular ring. The structure is prominent from the viewpoint of flexible design of the directive antennas. Numerical examples demonstrate that the cylindrical EBG structures are very effective at forming and controlling the directed beam in the radiated fields. ¬© 2011 The Institute of Electronics, Information and Communication Engineers.</t>
  </si>
  <si>
    <t>1245-1252</t>
  </si>
  <si>
    <t>60012704;60011047;60012704</t>
  </si>
  <si>
    <t>6603090853;35445754400;7404469777</t>
  </si>
  <si>
    <t>Jandieri, Vakhtang;Yasumoto, Kiyotoshi;Cho, Young Ki</t>
  </si>
  <si>
    <t>South Korea;Japan</t>
  </si>
  <si>
    <t>Daegu;Fukuoka</t>
  </si>
  <si>
    <t>Kyungpook National University;Kyushu University</t>
  </si>
  <si>
    <t>60012704;60011047</t>
  </si>
  <si>
    <t>Jandieri V.</t>
  </si>
  <si>
    <t>Analysis of radiation from line source located in cylindrical electromagnetic bandgap structures with defects</t>
  </si>
  <si>
    <t>10.1587/transele.E94.C.1245</t>
  </si>
  <si>
    <t>2-s2.0-79961096919</t>
  </si>
  <si>
    <t>['transmitter power', 'thermovision technique', 'spacing collar', 'radio transmitters', 'paper deals', 'heating characteristic', 'graphically presented', 'capacity frame', 'capacitor frame', 'aerial systems']</t>
  </si>
  <si>
    <t>The paper deals with possibilities of use of thermovision technique in diagnostics of aerial systems of radio transmitters. Graphically presented: heating characteristic of the junction at the transmitter power of 60 % (slack and polluted junction); relationship between temperature of connection (feeder - line, capacitor frame) spacing collar and power; relationship between temperature rise amount of connection and feeder line upon power; thermogram of the junction feeder line - spacing collar, capacity frame; thermogram of the junction feeder line - spacing collar.</t>
  </si>
  <si>
    <t>33-36</t>
  </si>
  <si>
    <t>Elektronika ir Elektrotechnika</t>
  </si>
  <si>
    <t>60005088;60005088</t>
  </si>
  <si>
    <t>15046970300;15046364700</t>
  </si>
  <si>
    <t>≈†imko, M.;Chup√°ƒç, M.</t>
  </si>
  <si>
    <t>Slovakia</t>
  </si>
  <si>
    <t>Zilina</t>
  </si>
  <si>
    <t>University of ≈Ωilina</t>
  </si>
  <si>
    <t>≈†imko M.</t>
  </si>
  <si>
    <t>Non-destructive method of measurement of radio transmitters antenna systems</t>
  </si>
  <si>
    <t>2-s2.0-79961146066</t>
  </si>
  <si>
    <t>['yolk proteins', 'yag laser', 'various applications', 'uv laser', 'underdeveloped legs', 'transpositioned antennae', 'strong evidence', 'significantly affected', 'pseudo abdominal', 'present study', 'potential tool', 'postembryonic development', 'page analysis', 'moths devoid', 'morphological anomalies', 'molecular model', 'larval weight', 'irradiation increases', 'irradiation alterations', 'irradiated embryos', 'found highest', 'embryonic cells', 'embryo revealed', 'embryo hatching', 'duration dependent', 'distinct variations', 'different stages', 'different durations', 'delayed utilization', 'cocooning rate', 'cause damage', 'caudal legs', 'biological system', 'also produced', 'also interfere', '355 nm']</t>
  </si>
  <si>
    <t>Bombyx mori | Laser | Radiation | Silkworm | UV</t>
  </si>
  <si>
    <t>Background: In the light of various applications of UV laser in biological system, we have investigated the effect of picosecond UV laser radiation on silkworm Bombyx mori. Materials and Methods: The eggs of NB&lt;inf&gt;4&lt;/inf&gt;D&lt;inf&gt;2&lt;/inf&gt; of different stages were exposed to pico second pulse laser at 355 nm from Nd:YAG laser for different durations. Results: Due to irradiation alterations in crescent larval body markings, pupae with transpositioned antennae, pseudo abdominal and caudal legs were produced from 2 and 8 hr old embryos irradiated for 30 and 50 seconds respectively. Moths devoid of antennae and underdeveloped legs were also produced from 16 and 8 hr old embryos irradiated for 60 and 50 seconds respectively. The morphological anomalies were found highest in picosecond (6.16%) compare to nanosecond (1%) irradiated embryos at 8 and 16 hrs respectively and it is duration dependent. SDS-PAGE analysis of embryo revealed the occurrence of a 41 kDa new protein and delayed utilization of yolk proteins in the irradiated embryos. The larval haemolymph protein profile also exhibited 24, 25 and 6.2 kDa new protein bands. Embryo hatching, larval weight and cocooning rate was significantly affected and declined as duration of irradiation increases. Conclusion: It is clear from the present study that morphological anomalies and distinct variations in egg and haemolymph proteins establish a strong evidence that UV picosecond laser not only cause damage on embryonic cells but also interfere in transcriptional factors encode for organogenesis and proteins. Thus present study envisage the use of UV laser irradiation as a potential tool in investigating the embryonic and postembryonic development and cross-linking between DNA and protein using silkworm B. mori as molecular model.</t>
  </si>
  <si>
    <t>127-137</t>
  </si>
  <si>
    <t>Iranian Journal of Radiation Research</t>
  </si>
  <si>
    <t>60029908;60029908</t>
  </si>
  <si>
    <t>56116837700;6506094309</t>
  </si>
  <si>
    <t>Hosagoudar Dr., S. R.;Manjunatha, H. B.</t>
  </si>
  <si>
    <t>Dharwad</t>
  </si>
  <si>
    <t>Karnatak University</t>
  </si>
  <si>
    <t>Hosagoudar Dr. S.R.</t>
  </si>
  <si>
    <t>Picosecond UV laser induced morphological, biochemical and biological changes in Bombyx mori</t>
  </si>
  <si>
    <t>2-s2.0-79961191015</t>
  </si>
  <si>
    <t>['video processor', 'study implements', 'simultaneous navigation', 'recent years', 'quite often', 'preliminary results', 'multiple uavs', 'growing number', 'growing fast', 'gps module', 'field tests', 'current stage', 'communication protocol', 'civil applications', 'challenging task', 'attack missions']</t>
  </si>
  <si>
    <t>Flight control | Multiple UAV navigation | UAV</t>
  </si>
  <si>
    <t>The use of unmanned aerial vehicles (UAVs) is growing fast in recent years from reconnaissance to attack missions. They are increasingly being used in a small but growing number of civil applications. With regard to control of UAV, it is quite often that a ground-based control center only navigates one UAV at a time, and UAV in flight cannot communicate with each other. In the current stage, simultaneous navigation of multiple UAVs is still a challenging task. This study implements a multi-mini UAV navigation system which combines power supply module, flight control module, video transmission module, video receiver module, video processor and GPS module, And designed the communication protocol to fulfill the multiple UAVs navigation and control. Subsequent to the hardware-in-the-loop simulating tests, the field tests have been conducted to verify the functions and performance of the flight control software and the collaborative mission planning. Preliminary results of real-world flight tests show success of this research.</t>
  </si>
  <si>
    <t>Journal of Aeronautics, Astronautics and Aviation</t>
  </si>
  <si>
    <t>60017511;60017511;60024155;60024155;60024155;60024155</t>
  </si>
  <si>
    <t>36554325200;24923215500;7006405111;48260983200;56092995100;8545721900</t>
  </si>
  <si>
    <t>Lee, Chia Sung;Lin, Chun Liang;Liu, Van Tsai;Chen, Cheng Chi;Chen, Wei Shin;Lin, Huan Jung</t>
  </si>
  <si>
    <t>Yunlin;Taichung</t>
  </si>
  <si>
    <t>National Formosa University Taiwan;National Chung Hsing University</t>
  </si>
  <si>
    <t>60024155;60017511</t>
  </si>
  <si>
    <t>Lee C.</t>
  </si>
  <si>
    <t>Implementation of multi-mini UAV navigation control system</t>
  </si>
  <si>
    <t>2-s2.0-79961206536</t>
  </si>
  <si>
    <t>GM071927</t>
  </si>
  <si>
    <t>['whole spectrum', 'visible changes', 'varying degrees', 'two segments', 'true joints', 'tibial identity', 'tibia ),', 'similar phenotype', 'rnai tibia', 'recent study', 'proximal half', 'periplaneta nub', 'periplaneta except', 'periplaneta americana', 'oncopeltus fasciatus', 'nub function', 'nub expression', 'notch signaling', 'morphological diversity', 'main effect', 'limbless abdomen', 'legs lack', 'leg segmentation', 'labial patterning', 'joint formation', 'insects display', 'insect morphology', 'house cricket', 'fused tibia', 'first tarsomere', 'femoral segment', 'especially noticeable', 'drosophila reveals', 'drosophila melanogaster', 'distal part', 'distal half', 'data represent', 'cockroach ),', 'chimeric nub', 'also show', 'acheta domesticus', '1 identity']</t>
  </si>
  <si>
    <t>Acheta domesticus | Coxa | Leg segmentation | Nubbin (nub) | Periplaneta americana | Tarsus | Tibia | Trochanter</t>
  </si>
  <si>
    <t>Insects display a whole spectrum of morphological diversity, which is especially noticeable in the organization of their appendages. A recent study in a hemipteran, Oncopeltus fasciatus (milkweed bug), showed that nubbin (nub) affects antenna morphogenesis, labial patterning, the length of the femoral segment in legs, and the formation of a limbless abdomen. To further determine the role of this gene in the evolution of insect morphology, we analyzed its functions in two additional hemimetabolous species, Acheta domesticus (house cricket) and Periplaneta americana (cockroach), and re-examined its role in Drosophila melanogaster (fruit fly). While both Acheta and Periplaneta nub-RNAi first nymphs develop crooked antennae, no visible changes are observed in the morphologies of their mouthparts and abdomen. Instead, the main effect is seen in legs. The joint between the tibia and first tarsomere (Ta-1) is lost in Acheta, which in turn, causes a fusion of these two segments and creates a chimeric nub-RNAi tibia-tarsus that retains a tibial identity in its proximal half and acquires a Ta-1 identity in its distal half. Similarly, our re-analysis of nub function in Drosophila reveals that legs lack all true joints and the fly tibia also exhibits a fused tibia and tarsus. Finally, we observe a similar phenotype in Periplaneta except that it encompasses different joints (coxa-trochanter and femur-tibia), and in this species we also show that nub expression in the legs is regulated by Notch signaling, as had previously been reported in flies and spiders. Overall, we propose that nub acts downstream of Notch on the distal part of insect leg segments to promote their development and growth, which in turn is required for joint formation. Our data represent the first functional evidence defining a role for nub in leg segmentation and highlight the varying degrees of its involvement in this process across insects. ¬© 2011 Elsevier Inc.</t>
  </si>
  <si>
    <t>83-95</t>
  </si>
  <si>
    <t>60009408;60017317;60009408;60017317;60009408</t>
  </si>
  <si>
    <t>23986889600;24362556100;23984973400;6701923136;6603789116</t>
  </si>
  <si>
    <t>Turchyn, Nataliya;Chesebro, John;Hrycaj, Steven;Couso, Juan P.;Popadic, Aleksandar</t>
  </si>
  <si>
    <t>United Kingdom;United States</t>
  </si>
  <si>
    <t>Brighton;Detroit</t>
  </si>
  <si>
    <t>University of Sussex;Wayne State University</t>
  </si>
  <si>
    <t>60017317;60009408</t>
  </si>
  <si>
    <t>Turchyn N.</t>
  </si>
  <si>
    <t>Evolution of nubbin function in hemimetabolous and holometabolous insect appendages</t>
  </si>
  <si>
    <t>S0012160611010360</t>
  </si>
  <si>
    <t>10.1016/j.ydbio.2011.06.014</t>
  </si>
  <si>
    <t>2-s2.0-80051469876</t>
  </si>
  <si>
    <t>['well developed', 'silk moth', 'sensory antenna', 'pheromone efficiently', 'pattern prefiguring', 'observed morphogenesis', 'molecular level', 'lateral branches', 'lateral branch', 'important event', 'findings imply', 'expression dramatically', 'developmental mechanism', 'conserved mechanisms', 'cell proliferation', 'cell death', 'branchless antennae', 'branched antenna', 'bombyx mori']</t>
  </si>
  <si>
    <t>Antenna | Metamorphosis | Morphogen | Morphological evolution | Patterning | Silk moth</t>
  </si>
  <si>
    <t>Many moths use sex pheromones to find their mates in the dark. Their antennae are well developed with lateral branches to receive the pheromone efficiently. However, how these structures have evolved remains elusive, because the mechanism of development of these antennae has not been studied at a molecular level. To elucidate the developmental mechanism of this type of antenna, we observed morphogenesis, cell proliferation, cell death and antennal patterning gene expression in the branched antenna of the silk moth, Bombyx mori. Region-specific cell proliferation and almost ubiquitous apoptosis occur during early pupal stages and appear to shape the lateral branch cooperatively. Antennal patterning genes are expressed in a pattern largely conserved among insects with branchless antennae until the late 5th larval instar but most of them change their expression dramatically to a pattern prefiguring the lateral branch during metamorphosis. These findings imply that although antennal primordium is patterned by conserved mechanisms before metamorphosis, most of the antennal patterning genes are reused to form the lateral branch during metamorphosis. We propose that the acquisition of a new regulatory circuit of antennal patterning genes may have been an important event during evolution of the sensory antenna with lateral branches in the Lepidoptera. ¬© 2011 Elsevier Inc.</t>
  </si>
  <si>
    <t>53-63</t>
  </si>
  <si>
    <t>15080673400;7403447962;7403718522</t>
  </si>
  <si>
    <t>Ando, Toshiya;Kojima, Tetsuya;Fujiwara, Haruhiko</t>
  </si>
  <si>
    <t>Ando T.</t>
  </si>
  <si>
    <t>Dramatic changes in patterning gene expression during metamorphosis are associated with the formation of a feather-like antenna by the silk moth, Bombyx mori</t>
  </si>
  <si>
    <t>S0012160611009870</t>
  </si>
  <si>
    <t>10.1016/j.ydbio.2011.05.672</t>
  </si>
  <si>
    <t>2-s2.0-80051474679</t>
  </si>
  <si>
    <t>TEC2010-20249-C02-01</t>
  </si>
  <si>
    <t>['whole array', 'synthesize shaped', 'spherical waves', 'spherical modes', 'priori knowledge', 'planar arrays', 'orthogonal properties', 'field radiated', 'discrete series', 'beam patterns', 'array elements', 'analytical method']</t>
  </si>
  <si>
    <t>Generalized scattering matrix | mutual coupling | pattern field synthesis | planar array | spherical wave expansion | translational addition theorems</t>
  </si>
  <si>
    <t>An analytical method to synthesize shaped-beam patterns with planar arrays, based on the handling of spherical waves, is proposed. Translational Addition Theorems will be used here for two different purposes: 1) relating the spherical modes produced by each element in the array to calculate the mutual coupling effects, and 2) expressing the field radiated by each element in terms of spherical modes corresponding to the whole array, to carry out a spherical-wave synthesis procedure based on the orthogonal properties of spherical modes. This field synthesis method is based on the fact that any antenna radiated field can be expressed as a discrete series of weighted spherical vector wave functions and it only requires the a priori knowledge of the Generalized Scattering Matrix of each array element considered as isolated from the rest of the array elements. ¬© 2011 IEEE.</t>
  </si>
  <si>
    <t>2872-2881</t>
  </si>
  <si>
    <t>60026796;60017838;60009455</t>
  </si>
  <si>
    <t>24502715400;7202580563;57225822411</t>
  </si>
  <si>
    <t>C√≥rcoles, Juan;Rubio, Jes√∫s;Gonz√°lez, √Å Miguel</t>
  </si>
  <si>
    <t>Madrid;Badajoz;Madrid</t>
  </si>
  <si>
    <t>Universidad Aut√≥noma de Madrid;Universidad de Extremadura;Escuela T√©cnica Superior de Ingenieros de Telecomunicaci√≥n, Universidad Polit√©cnica de Madrid</t>
  </si>
  <si>
    <t>C√≥rcoles J.</t>
  </si>
  <si>
    <t>Spherical-wave-based shaped-beam field synthesis for planar arrays including the mutual coupling effects</t>
  </si>
  <si>
    <t>10.1109/TAP.2011.2158950</t>
  </si>
  <si>
    <t>2-s2.0-80051501212</t>
  </si>
  <si>
    <t>['wideband operation', 'uwb antenna', 'strip loop', 'slot loop', 'ro4003 substrate', 'coplanar striplines', 'band design', 'band antenna', '813 mm3', '8 ghz', '15 db', '10 db']</t>
  </si>
  <si>
    <t>Coplanar strip line (CPS) | loop antenna | ultrawideband (UWB) | uniplanar antenna | wireless LAN (WLAN)</t>
  </si>
  <si>
    <t>Compact planar loop antennas fed by coplanar striplines (CPS) are presented for dual-band and ultrawideband (UWB) operations. The dual-band antenna consists of two resonant radiating parts, namely a strip loop and a slot loop. Based on the dual-band design, a wideband operation can be achieved. Two prototype antennas operating at the 2.4/5 GHz wireless LAN bands with dimensions of 45√ó 15√ó0.813 mm3 and for the lower UWB band (3.1-4.8 GHz) with dimensions of 34√ó13.5√ó0.813 mm3 were fabricated on a RO4003 substrate. The measured input reflection loss is lower than 15 dB for the dual-band antenna and 10 dB for the UWB antenna. Both of the antennas show acceptable gain and dipole-like radiation patterns over the operating frequency bands. ¬© 2011 IEEE.</t>
  </si>
  <si>
    <t>2774-2779</t>
  </si>
  <si>
    <t>60104244;60002668</t>
  </si>
  <si>
    <t>57196216391;7409485017</t>
  </si>
  <si>
    <t>Mandal, Mrinal Kanti;Chen, Zhi Ning</t>
  </si>
  <si>
    <t>Canada;Singapore</t>
  </si>
  <si>
    <t>Montreal;Singapore City</t>
  </si>
  <si>
    <t>Centre de Recherche Poly-Grames;A-Star, Institute for Infocomm Research</t>
  </si>
  <si>
    <t>Mandal M.</t>
  </si>
  <si>
    <t>Compact dual-band and ultrawideband loop antennas</t>
  </si>
  <si>
    <t>10.1109/TAP.2011.2158790</t>
  </si>
  <si>
    <t>2-s2.0-80051535561</t>
  </si>
  <si>
    <t>['transverse magnetic', 'surface modes', 'structure could', 'structure confirms', 'space conical', 'radar systems', 'provides fixed', 'point communication', 'placed inside', 'novel low', 'lower frequencies', 'isotropic slab', 'included using', 'higher frequencies', 'frequency range', 'first time', 'fire region', 'dispersion relations', 'directivity operation', 'designable angle', 'copyright 2011', 'beam squint', 'beam scanning', 'beam radiation', 'analysis reveals']</t>
  </si>
  <si>
    <t>The behavior of leaky and surface modes in uniaxially anisotropic grounded slabs is investigated. First, a transverse magnetic and transverse electric modal parametric analysis of the structure is performed, based on dispersion relations, comparing the nondispersive and Drude/Lorentz dispersive anisotropic slabs with an isotropic nondispersive slab. This analysis reveals that in the case of the isotropic slab, the leaky wave pointing angle is restricted to the end-fire region. In contrast, it is shown, for the first time, that the proposed anisotropic dispersive grounded slab structure provides efficient (in particular highly directive) leaky wave radiation with a high design flexibility. Toward its lower frequencies, the dominant leaky mode provides full-space conical-beam scanning. At higher frequencies, it provides fixed-beam radiation (at a designable angle) with very low beam squint. A vertical dipole source is placed inside the slab to excite the relevant leaky wave mode. The radiation characteristics obtained for this structure confirms the novel low-beam squint and high-directivity operation of the dominant leaky mode. Further validation is included using the commercial software tool CST. The structure could be used to conceive antennas either for conical beam scanning (lower-frequency range) or for point-to-point communication and radar systems (higher-frequency range). Copyright 2011 by the American Geophysical Union.</t>
  </si>
  <si>
    <t>RS4006</t>
  </si>
  <si>
    <t>Radio Science</t>
  </si>
  <si>
    <t>60104244;60104244;60014907</t>
  </si>
  <si>
    <t>25936689200;7004272195;6603078652</t>
  </si>
  <si>
    <t>Shahvarpour, A.;Caloz, C.;Alvarez-Melcon, A.</t>
  </si>
  <si>
    <t>Canada;Spain</t>
  </si>
  <si>
    <t>Montreal;Cartagena</t>
  </si>
  <si>
    <t>Centre de Recherche Poly-Grames;Universidad Politecnica de Cartagena</t>
  </si>
  <si>
    <t>60104244;60014907</t>
  </si>
  <si>
    <t>Shahvarpour A.</t>
  </si>
  <si>
    <t>Broadband and low-beam squint leaky wave radiation from a uniaxially anisotropic grounded slab</t>
  </si>
  <si>
    <t>10.1029/2010RS004530</t>
  </si>
  <si>
    <t>2-s2.0-80051603130</t>
  </si>
  <si>
    <t>Industrial Technology Research Institute</t>
  </si>
  <si>
    <t>ITRI</t>
  </si>
  <si>
    <t>['‚ àº6', 'transmission sheet', 'semiconducting polymer', 'rights reserved', 'rectification ratios', 'rectification ratio', 'printed antenna', 'plastic substrates', 'operation frequency', 'intermediate hole', 'elsevier b', 'diodes based', 'diode rectifier', 'dc power', 'appropriate conductivity', '5 v', '14 mhz', '12 ),']</t>
  </si>
  <si>
    <t>Flexible rectifier | Polymer rectifying diode | Wireless power transmission</t>
  </si>
  <si>
    <t>In this work, we successfully implemented flexible high-frequency rectifying diodes on polycarbonate substrates using the polythiophene-based semiconducting polymers. We show that the appropriate conductivity of the intermediate hole-injection layer PEDOT:PSS between the anode and the semiconducting polymer is critical to simultaneously achieve enhanced forward currents and rectification ratios. Among the semiconducting polymers studied (P3HT and PQT-12), the diodes based on carefully purified PQT-12 exhibited higher forward currents, higher rectification ratios, much better environmental stability, and much higher operation frequencies. A forward current density up to ‚àº6 A/cm2 at 5 V, a rectification ratio up to 2 √ó 10 4 at ¬±5 V, and an operation frequency of the diode rectifier over 14 MHz were achieved with the PQT-12 rectifying diodes. To demonstrate the use of the high-speed polymer rectifying diodes in wireless power transmission, we integrate the polymer-based vertical Schottky diode rectifier, printed antenna and capacitors on plastic substrates to demonstrate a flexible wireless power-transmission sheet that can convert a 13.56 MHz electromagnetic wave into the dc power to drive load devices. ¬© 2011 Published by Elsevier B.V. All rights reserved.</t>
  </si>
  <si>
    <t>1777-1782</t>
  </si>
  <si>
    <t>Organic Electronics</t>
  </si>
  <si>
    <t>60005429-60022847;60005429;60022847;60022847;60022847;60017511;60022847;60005429</t>
  </si>
  <si>
    <t>16177749300;55261156500;16834850900;35199472800;7202183130;7101715289;18635388000;8707233700</t>
  </si>
  <si>
    <t>Lin, Chang Yu;Tsai, Chih Hung;Lin, Heng Tien;Chang, Li Chi;Yeh, Yung Hui;Pei, Zingway;Peng, Yu Rung;Wu, Chung Chih</t>
  </si>
  <si>
    <t>Hsinchu;Taichung;Taipei</t>
  </si>
  <si>
    <t>Industrial Technology Research Institute of Taiwan;National Chung Hsing University;National Taiwan University</t>
  </si>
  <si>
    <t>60022847;60017511;60005429</t>
  </si>
  <si>
    <t>Lin C.</t>
  </si>
  <si>
    <t>High-frequency polymer diode rectifiers for flexible wireless power-transmission sheets</t>
  </si>
  <si>
    <t>S1566119911002503</t>
  </si>
  <si>
    <t>10.1016/j.orgel.2011.07.006</t>
  </si>
  <si>
    <t>2-s2.0-80051620821</t>
  </si>
  <si>
    <t>['traffic intensity', 'residential complexes', 'negative factors', 'model section', 'linear construction', 'large ungulates', 'large mammals', 'landscape structures', 'interrelated changes', 'influence migration', 'gradual development', 'forest land', 'entire territory', 'determined based', 'd1 motorway', 'create sections', 'complementary infrastructure', 'commercial zones', 'barriers along', 'area dimensions', 'also investigated', '16 %,']</t>
  </si>
  <si>
    <t>Landscape | Migration | Motorway | Wildlife</t>
  </si>
  <si>
    <t>The article summarizes changes detected in landscape structures and interrelated changes in landscape management surrounding a model section of the D1 motorway (11th-29th km). Biotopes' gradual development was determined based on historical aerial photographs from 1949, 1974, 1988 and 2007. Issues evaluated include especially direct occupation of biotopes and agricultural lands due to constructing industrial areas in the motorway's vicinity, changes in area dimensions of agricultural and forest land, construction of residential complexes and complementary infrastructure. Also investigated was how these transformations and other negative factors of the linear construction, particularly barriers along the motorway and traffic intensity, influence migration of large ungulates. The aerial photographs show significant decrease in polygons in the Crop fields category between 1949 and 2007. While in 1988 the area of Commercial zones in this territory was only 0.16%, in 2007 these already constituted 8.53% of the entire territory. Forested area increased slightly. Traffic intensity and barriers along the motorway were found to create sections through which large mammals have great difficulty passing.</t>
  </si>
  <si>
    <t>60024445;60024445;60024445</t>
  </si>
  <si>
    <t>47061269000;49861507400;47061235800</t>
  </si>
  <si>
    <t>Ku≈°ta, T.;Keken, Z.;Je≈æek, M.</t>
  </si>
  <si>
    <t>Prague</t>
  </si>
  <si>
    <t>Czech University of Life Sciences Prague</t>
  </si>
  <si>
    <t>Ku≈°ta T.</t>
  </si>
  <si>
    <t>Evaluation of changes in the landscape management and its influence on animal migration in the vicinity of the D1 motorway in Central Bohemia</t>
  </si>
  <si>
    <t>10.17221/100/2010-jfs</t>
  </si>
  <si>
    <t>2-s2.0-80051623039</t>
  </si>
  <si>
    <t>Ministarstvo Prosvete, Nauke i Tehnolo≈°kog Razvoja</t>
  </si>
  <si>
    <t>MPNTR</t>
  </si>
  <si>
    <t>['vidlic mountain', 'typical habitats', 'summer 2007', 'soil quality', 'sequential extraction', 'observed metals', 'lamiaceae family', 'improving factor', 'huge area', 'heavy metals', 'fire areas', 'chamaedrys collected', 'analyzed metals', 'aerial parts']</t>
  </si>
  <si>
    <t>Heavy metals | Lamiaceae family | Sequential extraction | Soil | Wildfire</t>
  </si>
  <si>
    <t>Fire has been considered as an improving factor in soil quality, but only if it is controlled. Severe wild fire occurred in the summer 2007 on the Vidlic Mountain (Serbia) overspreading a huge area of meadows and forests.Main soil characteristics and content of heavy metals (Cu, Pb, Cd, Zn) in different fractions obtained after sequential extraction of soil from post-fire areas and from fire non disturbed areas were studied. In four plant species of Lamiaceae family (Ajuga genevensis L., Lamium galeobdolon (L.) L., Teucrium chamaedrys L., Acinos alpinus (L.) Moench.), that grow in typical habitats of the mountain, distribution of heavy metals in aerial parts and roots was investigated too.For all samples from post-fire area cation exchange capacity and soil organic matter content are increased while rH is decreased. Fire caused slightly increased bioavailability of the observed metals but more significant rise happened in metal amounts bound to oxides and organics. The plants showed variable behavior. T. chamaedrys collected on the post-fire area contained elevated concentrations of all analyzed metals. A. alpinus showed higher phytoaccumulation for Zn and Cd, while the other two plant species for Pb and Cd in the post-fire areas. ¬© 2011 Elsevier Ltd.</t>
  </si>
  <si>
    <t>1584-1591</t>
  </si>
  <si>
    <t>60068806;60068806;60068806;60068806;60110224;60068806</t>
  </si>
  <si>
    <t>6506598548;49861415600;7101935732;6602834377;8653643800;7003689211</t>
  </si>
  <si>
    <t>Stankov Jovanovic, V. P.;Ilic, M. D.;Markovic, M. S.;Mitic, V. D.;Nikolic Mandic, S. D.;Stojanovic, G. S.</t>
  </si>
  <si>
    <t>Serbia;Serbia</t>
  </si>
  <si>
    <t>Belgrade;Nis</t>
  </si>
  <si>
    <t>University of Belgrade, Faculty of Chemistry;University of Ni≈°</t>
  </si>
  <si>
    <t>60110224;60068806</t>
  </si>
  <si>
    <t>Stankov Jovanovic V.P.</t>
  </si>
  <si>
    <t>Wild fire impact on copper, zinc, lead and cadmium distribution in soil and relation with abundance in selected plants of Lamiaceae family from Vidlic Mountain (Serbia)</t>
  </si>
  <si>
    <t>S0045653511006187</t>
  </si>
  <si>
    <t>10.1016/j.chemosphere.2011.05.048</t>
  </si>
  <si>
    <t>2-s2.0-80051668854</t>
  </si>
  <si>
    <t>['substrate size', 'study evaluates', 'sonar data', 'river channel', 'rigorous test', 'results suggest', 'results indicate', 'r2 value', 'pass filtering', 'overhanging trees', 'moderate fit', 'model results', 'model coupled', 'map bathymetry', 'imagery fit', 'image data', 'image acquisition', 'estimate results', 'discharge changed', 'digital cameras', 'depths ranging', 'depth measurements', 'bridges ).', 'best depth', 'aerial imagery', '89 ).', '2008 0', '2 model']</t>
  </si>
  <si>
    <t>This study evaluates the potential of the hydraulically assisted bathymetry (HAB- 2) model coupled with true-colour, three-band, aerial imagery to map bathymetry in the clear-water McKenzie River, Oregon, USA, in the absence of ground-based depth measurements. It is the most rigorous test of the HAB-2 model to date. Correlation-coefficient (r2) values for sonar depths versus modelled depths are 0.40 for 2007, 10 cm resolution imagery. Overall depth trends follow those of sonar data, except in areas where there are shadows, riffles or obstructions that block the view of the river (e.g. overhanging trees, bridges). Low-pass filtering of the image to remove film granularity does little to improve the results, although an Olympic filter improves the r2 value from 0.40 to 0.48. The moderate fit of the model results to sonar data in 2007 may also result from the 28-39 day gap between sonar and image acquisition, during which time, the discharge changed. HAB-2 depth estimates for the 2008 0.5 m imagery fit the depth measurements more closely (r2 = 0.89). The better fit may reflect the collection of ground and image data at approximately the same time and discharge, as well as coarser spatial resolution, which created less sensitivity to changes in substrate size and colour. The results suggest that the best depth-estimate results for the HAB-2 model are for depths ranging from 0.25 and 1.5 m. Use of digital imagery collected with digital cameras should also improve accuracies. Results indicate that the HAB-2 is useful for characterizing the approximate depths throughout the river channel if one avoids shadows, riffles and obstructions. ¬© 2011 Taylor &amp; Francis.</t>
  </si>
  <si>
    <t>4343-4363</t>
  </si>
  <si>
    <t>60012317;60012317;60030452</t>
  </si>
  <si>
    <t>34168553400;36092575000;6507267725</t>
  </si>
  <si>
    <t>Walther, Suzanne C.;Andrew Marcus, W.;Fonstad, Mark A.</t>
  </si>
  <si>
    <t>San Marcos;Eugene</t>
  </si>
  <si>
    <t>Texas State University;University of Oregon</t>
  </si>
  <si>
    <t>60030452;60012317</t>
  </si>
  <si>
    <t>Walther S.</t>
  </si>
  <si>
    <t>Evaluation of high-resolution, true-colour, aerial imagery for mapping bathymetry in a clear-water river without ground-based depth measurements</t>
  </si>
  <si>
    <t>10.1080/01431161.2010.486418</t>
  </si>
  <si>
    <t>2-s2.0-80051706740</t>
  </si>
  <si>
    <t>93-105</t>
  </si>
  <si>
    <t>10.12989/sss.2011.8.1.093</t>
  </si>
  <si>
    <t>2-s2.0-80051745032</t>
  </si>
  <si>
    <t>['wireless environments', 'project deals', 'power isallocated', 'noise ratio', 'mimo system', 'lagrangian method', 'input multi', 'improved significantly', 'greedy algorithm', 'error performance', 'efficient usage', 'detection schemes', 'cyclic prefix', 'corresponding signal', 'compared based', 'combining v', 'combining multi', 'carriers present', 'blast algorithm', 'best method', 'available bandwidth']</t>
  </si>
  <si>
    <t>Lagrangian method | MIMO | Minimum BER | OFDM | Power allocation | V-BLAST</t>
  </si>
  <si>
    <t>In order to achieve the efficient usage of the available bandwidth in wireless environments, the best method for real time application would be combining Multi- Input Multi-Output (MIMO) and Orthogonal Frequency Division Multiplexing (OFDM) with Cyclic Prefix (CP) together. V-BLAST algorithm is a detection algorithm used at the receiver of a MIMO system. By combining V-BLAST with the other available detection schemes, error performance of the system is improved significantly. The project deals with the possible analysisof combinations of detection schemes with VBLAST. These combinations are compared based on their Minimum Bit Error Rates (MBER) to their corresponding Signal to Noise Ratio (SNR)values and best promising combination is proposed. Also the transmit (antenna) power isallocated for the proposed combination using the Lagrangian method and compared with the conventional power allocation scheme. Based on Greedy algorithm, bit and power is allocatedfor each of the sub-carriers present in the system. The proposed combination significantly reduces the Bit Error Rate (BER) of the system. ¬© EuroJournals Publishing, Inc.2011.</t>
  </si>
  <si>
    <t>502-513</t>
  </si>
  <si>
    <t>60076781;60000965</t>
  </si>
  <si>
    <t>57209443531;6603835709</t>
  </si>
  <si>
    <t>Deepa, R.;Baskaran, K.</t>
  </si>
  <si>
    <t>Coimbatore;Coimbatore</t>
  </si>
  <si>
    <t>Amrita Vishwa Vidyapeetham;Government College of Technology, Coimbatore</t>
  </si>
  <si>
    <t>Deepa R.</t>
  </si>
  <si>
    <t>Joint bit and subcarrier power allocation with V-BLAST/ MAP/MMSE for MIMO OFDM systems</t>
  </si>
  <si>
    <t>2-s2.0-80051872478</t>
  </si>
  <si>
    <t>['switching circuit', 'successfully designed', 'smart antenna', 'simulated results', 'radiating pattern', 'perform better', 'operates properly', 'novel system', 'good agreement', 'butler matrix', '98 db', '45 ghz']</t>
  </si>
  <si>
    <t>Butler matrix | Functional and smart material | Optoelectronic | PIN diode | Smart antenna | Switching circuit</t>
  </si>
  <si>
    <t>This study has integrated PIN diode switching circuit with the smart antenna of 4√ó4 Butler Matrix and successfully designed a novel system. A 76 mm√ó130 mm√ó1.67 mm switching circuit is fabricated in this study. It is found that the switching circuit can perform better at Industrial, Scientific, and Medical (ISM) frequency of 2.45 GHz with the superior return loss of -33.98 dB. In order to test the switching circuit that operates properly with the Butler Matrix, the radiating pattern of each output of the integrated PIN diode switching circuit as well as Butler Matrix has been simulated. The obtained results show satisfactory performance and good agreement with the simulated results.</t>
  </si>
  <si>
    <t>793-798</t>
  </si>
  <si>
    <t>Optoelectronics and Advanced Materials, Rapid Communications</t>
  </si>
  <si>
    <t>60021005;60021005;60021005;60012005;60029157</t>
  </si>
  <si>
    <t>48161617800;16025721900;55557598400;48161657800;48161665700</t>
  </si>
  <si>
    <t>Mohamed, Wan Hasbullah Wan;Rahim, Sharul Kamal Abdul;Rahman, Abd Tharek;Tan, Geok Kim;Reza, Wasif Ahmed</t>
  </si>
  <si>
    <t>Malaysia;Malaysia;Malaysia</t>
  </si>
  <si>
    <t>Kuala Lumpur;Johor Bahru;Selangor</t>
  </si>
  <si>
    <t>Universiti Malaya;Universiti Teknologi Malaysia;Multimedia University</t>
  </si>
  <si>
    <t>60029157;60021005;60012005</t>
  </si>
  <si>
    <t>Mohamed W.H.W.</t>
  </si>
  <si>
    <t>Integration of PIN diode switching circuit with butler matrix for 2.45 GHz frequency band</t>
  </si>
  <si>
    <t>2-s2.0-80051934079</t>
  </si>
  <si>
    <t>['two ketones', 'test indicated', 'manilensis adults', 'locust control', 'important locust', 'gregarious l', 'four compounds', 'dependent responses', 'butyl acetate', 'body volatiles', 'biological characteristics', 'bioactive components', 'aggregation behavior', 'active compounds']</t>
  </si>
  <si>
    <t>Bioactive compounds | Body volatiles | EAG | GC-MS | Locusta migratoria manilensis</t>
  </si>
  <si>
    <t>Gregarious adult locusts are believed to release many bioactive volatiles from their bodies for the mediation of their biological characteristics. The determination of these bioactive body volatiles can contribute to the development of new, environmentally benign methods of locust control. An important locust, Locusta migratoria manilensis is an extremely destructive agricultural pest in China. Body volatiles of gregarious L. m. manilensis adults were found to be involved in mediation of aggregation behavior, but bioactive components in the body volatiles had not been indicated. In this study, four compounds were identified from body volatiles of gregarious L. m. manilensis adults using gas chromatography-mass spectrometry analysis: 2-hexanone, butyl acetate and a-pinene from both sexes and 2-heptanone from males only. The electroantennography (EAG) test indicated that gregarious adult males and females had the same EAG response pattern to these compounds. 2-Hexanone, 2-heptanone and butyl acetate elicited dose-dependent responses, which are considered as bioactive candidates among body volatiles. The two ketones, 2-hexanone and 2-heptanone, were the strongest olfactory stimuli for gregarious L. m. manilensis adults. The contribution of these EAG-active compounds to the mediation of aggregation or other behaviors still remains to be further investigated. ¬© 2011 Academic Journals.</t>
  </si>
  <si>
    <t>9170-9176</t>
  </si>
  <si>
    <t>African Journal of Biotechnology</t>
  </si>
  <si>
    <t>60013551;60013551</t>
  </si>
  <si>
    <t>57196164136;9333032000</t>
  </si>
  <si>
    <t>Li, Jia;Zhang, Long</t>
  </si>
  <si>
    <t>China Agricultural University</t>
  </si>
  <si>
    <t>Indication of bioactive candidates among body volatiles of gregarious adult locusts Locusta migratoria manilensis by electroantennography (EAG) test</t>
  </si>
  <si>
    <t>10.5897/ajb11.1098</t>
  </si>
  <si>
    <t>2-s2.0-80051942616</t>
  </si>
  <si>
    <t>['vertical polarizations', 'stepped truncated', 'polarization discrimination', 'omt length', 'mode transducer', 'low mass', 'insertion losses', 'horn antenna', 'design incorporated', 'coupled ports', 'circular waveguide', 'circular transition', 'center frequency', 'borne application', 'additional square', '98 œª', '60 db', '40 db', '250 gm', '17 db', '08 db']</t>
  </si>
  <si>
    <t>This paper reports design and development of an innovative compact Stepped Truncated-Circular Waveguide Branching Ortho-Mode Transducer (STCWB-OMT) operating at 4.5-4.8 GHz forhorizontal and vertical polarizations. STCWB-OMT is derived by introducing branch waveguide via coupling slot on a stepped truncated- circular waveguide. This configuration possesses inbuilt rectangular- to-circular transition; therefore it does not require any additional square-to-circular transition to combine it with horn antenna. The challenge in the design incorporated is to obtain a mechanically compact design with low mass while compliant with the specified electrical performances; since this device is developed for space-borne application. Achieved return losses at both direct and coupled ports are &gt; 17 dB, insertion losses &lt; 0:08 dB for both polarizations, isolation is &lt; -60 dB and cross-polarization discrimination &gt; 40 dB with the OMT length = 1:98 Œª at center frequency and weight = 250 gm The agreement between measured and computed results provides a validation of the proposed OMT configuration.</t>
  </si>
  <si>
    <t>135-141</t>
  </si>
  <si>
    <t>Progress in Electromagnetics Research Letters</t>
  </si>
  <si>
    <t>60023345;60023345;60023345</t>
  </si>
  <si>
    <t>57206767464;36831471900;16636983000</t>
  </si>
  <si>
    <t>Gupta, R. C.;Sood, K. K.;Jyoti, R.</t>
  </si>
  <si>
    <t>Gupta R.</t>
  </si>
  <si>
    <t>Compact and high performance stepped truncated-circular waveguide branching ortho-mode transducer (STCWB-OMT)</t>
  </si>
  <si>
    <t>10.2528/PIERL11062108</t>
  </si>
  <si>
    <t>2-s2.0-80051965505</t>
  </si>
  <si>
    <t>['numerical solution', 'numerical results', 'isotropic object', 'isotropic materials', 'homogeneous situation', 'fortran program', 'dipole antenna', 'diffculties caused', 'could deal', 'constitutive relationships']</t>
  </si>
  <si>
    <t>A numerical solution for the dipole antenna with a bi-isotropic object in the vicinity is developed. This solution is based on the combined surface integral equation which could deal with homogeneous situation. A fields splitting scheme is deployed to circumvent the diffculties caused by the complexity of constitutive relationships of bi-isotropic materials. With the aids of MoM, a FORTRAN program can be developed. At the end of this paper, some numerical results are presented.</t>
  </si>
  <si>
    <t>175-183</t>
  </si>
  <si>
    <t>60024542;60024542;60024542-116949265;60024542</t>
  </si>
  <si>
    <t>56131461000;7402045302;37092279800;24483137300</t>
  </si>
  <si>
    <t>Zhu, H.;Hu, B. J.;Zhang, X. Y.;Bao, J.</t>
  </si>
  <si>
    <t>Guangzhou;Nanjing</t>
  </si>
  <si>
    <t>South China University of Technology;State Key Laboratory of Millimeter Waves</t>
  </si>
  <si>
    <t>60024542;116949265</t>
  </si>
  <si>
    <t>A numerical analysis of a dipole antenna in the vicinity of a homogeneous bi-isotropic object</t>
  </si>
  <si>
    <t>10.2528/PIERL11071002</t>
  </si>
  <si>
    <t>2-s2.0-80051966234</t>
  </si>
  <si>
    <t>['wlan band', 'two band', 'single module', 'proposed antenna', 'notched characteristics', 'monopole plate', 'microstrip resonator', 'measured results', 'geometry parameters', 'existing 3', 'demonstrated along', 'cpw structure', 'conceptual equivalent', 'circuit models', 'arc slot', '2 wlan', '16 wimax', '11a lan']</t>
  </si>
  <si>
    <t>A CPW-fed UWB antenna with WiMAX and WLAN band-notched characteristics is presented in this paper. The proposed antenna is fed by a CPW structure and provides the band-notched characteristics by etching an arc slot on the monopole plate and integrating the antenna with electromagnetically coupled microstrip resonator into a single module. In order to prevent interference problem due to existing nearby communication systems within the UWB operating frequency, the two band-notches are designed toreject possible interference with the existing 3.25-3.75 GHz band for IEEES02.16 WiMAX and 5.15-5.825 GHz band for IEEES02.11a LAN and HIPERLAN/2 WLAN The two notched bands can easily be controlled by a few geometry parameters of the arc slot and the microstrip resonator. Surface current distributions and conceptual equivalent-circuit models are used to analyze the effect of the slot and the resonator. The proposed antenna is simulated and fabricated. Moreover, the performances of the antenna are demonstrated along with simulated and measured results.</t>
  </si>
  <si>
    <t>163-173</t>
  </si>
  <si>
    <t>48360934100;35174263000;54413896100</t>
  </si>
  <si>
    <t>Chen, H.;Ding, Y.;Cai, D. S.</t>
  </si>
  <si>
    <t>A CPW-fed UWB antenna with WiMAX/WLAN band-notched characteristics</t>
  </si>
  <si>
    <t>10.2528/PIERL11062707</t>
  </si>
  <si>
    <t>2-s2.0-80051969537</t>
  </si>
  <si>
    <t>['transmit antennas', 'selected based', 'selected antennas', 'scheme based', 'orthogonal space', 'modulated symbols', 'maximum number', 'lower per', 'input multiple', 'harq retransmissions', 'decoding function', 'best value', 'also satisfying']</t>
  </si>
  <si>
    <t>Antenna selection | Hybrid automatic repeat request (HARQ) | Multiple-input multiple-output (MIMO) | Orthogonal space-time block code (OSTBC)</t>
  </si>
  <si>
    <t>A new type hybrid automatic repeat request (HARQ) scheme based on orthogonal space-time block code (OSTBC) is proposed and evaluated in multiple-input multiple-output (MIMO) systems. The transmit antennas are selected based on the feedback from the receiver. The modulated symbols are encoded by spacetime block code (STBC) and obtained by space time code blocks which are suitable for the number of selected antennas. The total packet error rate (PER) is given by defining the decoding function and the best value of the maximum number of HARQ retransmissions is discussed. Theory and simulation results illustrate that; this new HARQ scheme with antenna selection method has lower PER and the result is also satisfying.</t>
  </si>
  <si>
    <t>62-65</t>
  </si>
  <si>
    <t>Journal of Donghua University (English Edition)</t>
  </si>
  <si>
    <t>60010953;60010953</t>
  </si>
  <si>
    <t>7102716409;35146966500</t>
  </si>
  <si>
    <t>Qiu, Run He;Yu, Tian Yue</t>
  </si>
  <si>
    <t>Donghua University</t>
  </si>
  <si>
    <t>Qiu R.</t>
  </si>
  <si>
    <t>HARQ scheme for MIMO systems with antenna selection</t>
  </si>
  <si>
    <t>2-s2.0-80051978708</t>
  </si>
  <si>
    <t>['vertical errors', 'sufficiently resolved', 'slr measurements', 'significant effect', 'short baselines', 'relative measurement', 'positions depending', 'igs decided', 'identical antennae', 'height differences', 'different antennae', 'calculations show', 'absolute models', '10 cm']</t>
  </si>
  <si>
    <t>GNSS antenna | GNSS data processing | phase center variations</t>
  </si>
  <si>
    <t>GNSS antenna phase center variations (PCV) are defined as shifts in positions depending on the observed elevation angle and azimuth to the satellite. When identical antennae are used in relative measurement the phase center variations will cancel out, particularly over short baselines. When different antennae are used, even on short baselines, ignoring these phase center variations can lead to serious (up to 10 cm) vertical errors. The only way to avoid these errors, when mixing different antenna types, is by applying antenna phase center variation models in processing.Till the 6th November 2006, the International GNSS Service used relative phase center models for GNSS antenna receivers. Then absolute calibration models, developed by the company "Geo++", started to be used. These models involved significant differences on the scale of GNSS networks compared to the VLBI and SLR measurements. The differences were due to the lack of the GNSS satellite antenna calibration models. When this problem was sufficiently resolved, the IGS decided to switch from relative to absolute models for both satellites and receivers. This decision caused significant variations to the results of the GNSS network solutions.The aim of this paper is to study the height differences in short baseline GNSS observations processing when different calibration models are used. The analysis was done using GNSS data collected at short baselines moved with different receiver antennas. The results of calculations show, that switching from relative to absolute receiver antenna PCV models has a significant effect on GNSS network solutions, particularly in high accuracy applications.</t>
  </si>
  <si>
    <t>19-31</t>
  </si>
  <si>
    <t>0208841X</t>
  </si>
  <si>
    <t>Artificial Satellites</t>
  </si>
  <si>
    <t>Dawidowicz, Karol</t>
  </si>
  <si>
    <t>¬†Olsztyn WM</t>
  </si>
  <si>
    <t>Uniwersytet Warminsko-Mazurski w Olsztynie</t>
  </si>
  <si>
    <t>Dawidowicz K.</t>
  </si>
  <si>
    <t>Comparison of using relative and absolute PCV corrections in short baseline GNSS observation processing</t>
  </si>
  <si>
    <t>05004Q6P0J6J07L0</t>
  </si>
  <si>
    <t>10.2478/v10018-011-0009-z</t>
  </si>
  <si>
    <t>2-s2.0-80051983736</t>
  </si>
  <si>
    <t>['wlan bands', 'stable gain', 'shaped slots', 'radiating patch', 'proposed antenna', 'notched properties', 'notched characteristics', 'ground plane', 'either side', 'ed l', 'dual band', 'article presents']</t>
  </si>
  <si>
    <t>This article presents a compact dual band-notched UWB antenna with a pair of L-shaped and modi-ed L-shaped slots on either side of the ground plane for the 3.5/5.5 GHz dual band-notched characteristics. The radiating patch of the proposed antenna has a ladderlike structure symmetrically and fed by a 50-Œ© microstrip transmission line. By etching two sets of L-shaped slots on the ground plane, dual band-notched properties in the WiMAX/WLAN bands are achieved, respectively. The proposed antenna has the promising performance including matched impedance, consistent radiation pattern and stable gain.</t>
  </si>
  <si>
    <t>143-151</t>
  </si>
  <si>
    <t>48361402100;49962137200;49962689200;36639933200;7102211932</t>
  </si>
  <si>
    <t>Li, W. M.;Ni, T.;Zhang, S. M.;Huang, J.;Jiao, Y. C.</t>
  </si>
  <si>
    <t>Li W.</t>
  </si>
  <si>
    <t>Uwb printed slot antenna with dual band- notched characteristic</t>
  </si>
  <si>
    <t>10.2528/PIERL11061702</t>
  </si>
  <si>
    <t>2-s2.0-80051987739</t>
  </si>
  <si>
    <t>['successful dual', 'simulation results', 'resonant frequencies', 'novel design', 'minor effect', 'measured results', 'major contribution', 'ground plane', 'good greement', 'csrrs embedded', 'band antenna']</t>
  </si>
  <si>
    <t>In this paper, a novel design of dual-band microstrip antenna with complementary split ring resonators (CSRRs) is presented. A simple and successful dual-band antenna can be realized by etching three CSRRs in the ground plane of a conventional patch antenna. The proposed antenna shows good performances at both resonant frequencies. The CSRRs embedded in the ground plane make a major contribution to the first operating band, but has minor effect on the second operating band. It is beneficial for designing a dual-band antenna as well as a miniaturized antenna flexibly. The simulation results are analyzed and compared with measured results in a good greement.</t>
  </si>
  <si>
    <t>117-126</t>
  </si>
  <si>
    <t>7403959327;24080783500;7403439594;7403280923</t>
  </si>
  <si>
    <t>Xie, Y.;Li, L.;Zhu, C.;Liang, C.</t>
  </si>
  <si>
    <t>A novel dual-band patch antenna with com-plementary split ring resonators embedded in the ground plane</t>
  </si>
  <si>
    <t>10.2528/PIERL11062802</t>
  </si>
  <si>
    <t>2-s2.0-80051988924</t>
  </si>
  <si>
    <t>['worldwide interoperability', 'required bandwidths', 'microwave access', 'loss bandwidths', 'db return', 'coplanar waveguide', 'band operation', '99 ghz', '97 ghz', '31 ghz']</t>
  </si>
  <si>
    <t>A coplanar waveguide (CPW)-fed planar monopole antenna with triple-band operation for worldwide interoperability for microwave access (WiMAX) and wireless local area network (WLAN) applications is presented. The antenna comprises dual rectangular ring with open-end. The triple operating bands with 10-dB return-loss bandwidths of about 30.8% ranging from 2.2 to 2.97 GHz, 23.4% ranging from 3.17 to 3.99 GHz, and 25.4% ranging from 4.91 to 6.31 GHz, covering the required bandwidths of 2.4/5.2/5.8 GHz WLAN and 3.5/5.5 GHz WiMAX standards, are obtained.</t>
  </si>
  <si>
    <t>101-107</t>
  </si>
  <si>
    <t>57212398821;57205024977;36994928700</t>
  </si>
  <si>
    <t>Li, B.;Yan, Z. H.;Wang, C.</t>
  </si>
  <si>
    <t>Li B.</t>
  </si>
  <si>
    <t>Dual rectangular ring with open-ended cpw-fed monopole antenna for WiMAX/WLAN applications</t>
  </si>
  <si>
    <t>10.2528/PIERL11062006</t>
  </si>
  <si>
    <t>2-s2.0-80051989978</t>
  </si>
  <si>
    <t>['reflector comprises', 'radiation efficiency', 'proposed antenna', 'metal reflector', 'frequency bands', 'electromagnetic band', 'compact dual', 'back ratio', 'antenna integrated', '60 %;', '17 db', '11 db']</t>
  </si>
  <si>
    <t>A compact dual-band high impedance surface (HIS) electromagnetic band-gap (EBG) structure is designed as a reflector for a dual-band coplanar waveguide (CPW)-fed planar monopole antenna. The reflector comprises an array of metal square patches which are etched square ring slots. Details of the HIS structure and dual reflection phase frequency bands characteristics are presented and discussed. The simulated and measured results show that the combination of the HIS reflector and the antenna provides directional properties for both frequency bands. At the same time, compared to the antenna integrated with a metal reflector, the profile of the proposed antenna is reduced by more than 60%; the radiation efficiency is increased by 23% (simulated result); and the front-back ratio is increased by 17 dB and 11 dB at the two operating frequency bands, respectively.</t>
  </si>
  <si>
    <t>67-75</t>
  </si>
  <si>
    <t>37075511100;55378065700;7203001464;10641895900</t>
  </si>
  <si>
    <t>Mu, X.;Jiang, W.;Gong, S. X.;Wang, F. W.</t>
  </si>
  <si>
    <t>Mu X.</t>
  </si>
  <si>
    <t>Dual-band low profile directional antenna with high impedance surface reflector</t>
  </si>
  <si>
    <t>10.2528/PIERL11051109</t>
  </si>
  <si>
    <t>2-s2.0-80051989981</t>
  </si>
  <si>
    <t>['widely used', 'terahertz radiation', 'rectangular tips', 'radiation power', 'previous work', 'largely enhanced', 'emission performance', 'emission efficiency', 'blending tips', 'blend radius', '5 œºm']</t>
  </si>
  <si>
    <t>We study the rectangular tips of the dipole photoconductive antenna, which has been widely used for terahertz radiation and detection, with different blend radii effect on the emission performance of terahertz (THz) radiation. For the amplitude of THz radiation pulse is proportional to the local electric field in the gap, the increased maximum bias electric field by blending tips is able to achieve higher THz radiation power. Both considering the influence to the maximum bias electric field and the emission efficiency, the blend radius of the rectangular tips is suggest to be larger than 5 Œºm and the radiation power is largely enhanced. Comparing to the previous work, our method has better THz radiation performance.</t>
  </si>
  <si>
    <t>127-134</t>
  </si>
  <si>
    <t>48361087900;55511198800;57220908202;36180045300;55585328400</t>
  </si>
  <si>
    <t>Diao, J. M.;Yang, F.;Du, L.;Ouyang, J.;Yang, P.</t>
  </si>
  <si>
    <t>Diao J.M.</t>
  </si>
  <si>
    <t>Enhancing terahertz radiation from dipole photoconductive antenna by blending tips</t>
  </si>
  <si>
    <t>10.2528/PIERL11070714</t>
  </si>
  <si>
    <t>2-s2.0-80051991047</t>
  </si>
  <si>
    <t>['wideband cpw', 'wide slotline', 'uwb detection', 'imaging applications', 'good candidate', 'also applied']</t>
  </si>
  <si>
    <t>A novel coplanar waveguide (CPW) fed wide tapered slot antenna (WTSA) is presented in this paper. A wideband CPW-to-wide slotline (WSL) transition is employed to feed the antenna. The corrugated edge structure and broken line tapered profile are also applied in this design to achieve wideband performance, as well as maintain compact size. A prototype of the antenna is fabricated. The measured results indicate that the antenna is a good candidate for UWB detection and imaging applications.</t>
  </si>
  <si>
    <t>77-85</t>
  </si>
  <si>
    <t>36671103200;7102211932;35174263000;35265490700</t>
  </si>
  <si>
    <t>Fei, P.;Jiao, Y. C.;Ding, Y.;Zhang, F. S.</t>
  </si>
  <si>
    <t>Fei P.</t>
  </si>
  <si>
    <t>A compact coplanar waveguide fed wide tapered slot ultra-wideband antenna</t>
  </si>
  <si>
    <t>10.2528/PIERL11060208</t>
  </si>
  <si>
    <t>2-s2.0-80051994571</t>
  </si>
  <si>
    <t>['remote environment', 'real time', 'propagation delay', 'positional awareness', 'panoramic presentation', 'nasa simulates', 'improved situational', 'images acquired', 'future trajectory', 'countless opportunities', 'children grow', 'actual terrain']</t>
  </si>
  <si>
    <t>The panoramic presentation of images acquired by the rover provides mission scientists an improved situational and positional awareness of the rover in its remote environment. Through the interface and other facilities, NASA simulates not only the rover's current position within the actual terrain, but also planned movements of the rover's future trajectory. There are countless opportunities to reduce the 'propagation delay' between ourselves and others, and thus build meaningful relationships. The window of opportunity for developing real relationships with others opens wide to each of us, but it also eventually closes. Friends move away, children grow up, loved ones pass on. The disparity between real time and virtual visualization caused by propagation delay almost resulted in the rover's obliteration.</t>
  </si>
  <si>
    <t>162-163</t>
  </si>
  <si>
    <t>Lundquist, Eric J.</t>
  </si>
  <si>
    <t>Salt Lake City</t>
  </si>
  <si>
    <t>The University of Utah</t>
  </si>
  <si>
    <t>Lundquist E.</t>
  </si>
  <si>
    <t>Propagation delay, digital distractions, and meaningful relationships</t>
  </si>
  <si>
    <t>10.1109/MAP.2011.5773605</t>
  </si>
  <si>
    <t>2-s2.0-80052000641</t>
  </si>
  <si>
    <t>['working bands', 'wlan system', 'wimax system', 'shaped slots', 'rejected bands', 'operation bandwidth', 'novel microstrip', 'notched characteristics', 'ground plane', 'elliptical antenna', 'dual band', 'designed antenna', '9 ghz', '12 ghz', '1 ghz']</t>
  </si>
  <si>
    <t>A novel microstrip-fed ultra wideband (UWB) elliptical antenna with dual band-notched characteristics is proposed. Dual band-notched characteristics are achieved by employing a pair of U- shaped slots on the ground plane and a T-shaped parasitic strip on the backside of the substrate. The operation bandwidth of the designed antenna is from 2.9 to 12 GHz for voltage standing wave ratio (VSWR) less than 2, except two frequency stop-bands of 3.2-3.9 GHz for WiMAX system and 4.9-6.1 GHz for WLAN system. Moreover, the proposed antenna provides good radiation patterns across the working bands and a relatively flat gain over the entire frequency band excluding the rejected bands.</t>
  </si>
  <si>
    <t>21-30</t>
  </si>
  <si>
    <t>60025578;60025578</t>
  </si>
  <si>
    <t>49964210700;25229387400</t>
  </si>
  <si>
    <t>Liu, W. X.;Yin, Y. Z.</t>
  </si>
  <si>
    <t>Liu W.</t>
  </si>
  <si>
    <t>Dual band-notched antenna with the parasitic strip for UWB</t>
  </si>
  <si>
    <t>10.2528/PIERL11052609</t>
  </si>
  <si>
    <t>2-s2.0-80052002680</t>
  </si>
  <si>
    <t>['wideband applications', 'small size', 'simply attaching', 'rectangular stub', 'proposed antenna', 'operating bandwidth', 'novel design', 'bandwidth enhancement', '23 ghz']</t>
  </si>
  <si>
    <t>In this paper, a novel design of open slot antenna for bandwidth enhancement is proposed and investigated. The bandwidth enhancement of the proposed antenna is achieved by simply attaching a rectangular stub to the circular radiating patch. Experimental results indicate that the bandwidth of the antenna can achieve an operating bandwidth of about 139% over a wideband frequency range from 2.57 to 14.23 GHz. This antenna has a small size of dimensions 20 √ó 35mm2 and is suitable for wideband applications in various wireless communication systems.</t>
  </si>
  <si>
    <t>109-115</t>
  </si>
  <si>
    <t>57190311150;7102211932;55139902600;55857994100;35265490700</t>
  </si>
  <si>
    <t>Chen, B.;Jiao, Y. C.;Ren, F. C.;Zhang, L.;Zhang, F. S.</t>
  </si>
  <si>
    <t>Chen B.</t>
  </si>
  <si>
    <t>Design of open slot antenna for bandwidth enhancement with a rectangular stub</t>
  </si>
  <si>
    <t>10.2528/PIERL11062602</t>
  </si>
  <si>
    <t>2-s2.0-80052010622</t>
  </si>
  <si>
    <t>['return loss', 'reduced size', 'radiation patterns', 'power beamwidth', 'planar array', 'moderate directivity', 'integrated lenses', 'design operates', 'bandwidth centred', '30 ghz', '13 db', '10 ¬∞', '10 db']</t>
  </si>
  <si>
    <t>Measurements of the radiation patterns from a planar array of bow-tie slot antennas coupled through an extended hemispherical lens are reported. The design operates over 10% bandwidth centred at 30 GHz with a return loss of 10 dB. A moderate directivity from the integrated lenses of 13 dB with half-power beamwidth (HPBW) of 10¬∞ is achieved. The reduced size of this design is suitable for the integration with millimetre wave circuits.</t>
  </si>
  <si>
    <t>31-36</t>
  </si>
  <si>
    <t>60103765;60003879;60015179;60015179;60003879</t>
  </si>
  <si>
    <t>23034061100;57189334613;26325126700;6603673927;7004636767</t>
  </si>
  <si>
    <t>Colin, A.;Ortiz, D.;Villa, E.;Artal, E.;Mart√≠nez-Gonz√°lez, E.</t>
  </si>
  <si>
    <t>Cerdanyola del Valles;Santander;Santander</t>
  </si>
  <si>
    <t>CSIC - Instituto de Microelectronica de Barcelona (IMB-CNM);Universidad de Cantabria;CSIC-UC - Instituto de F√≠sica de Cantabria (IFCA)</t>
  </si>
  <si>
    <t>60103765;60015179;60003879</t>
  </si>
  <si>
    <t>Colin A.</t>
  </si>
  <si>
    <t>A 30GHz planar array antenna using dipole-coupled-lens</t>
  </si>
  <si>
    <t>10.2528/PIERL11050904</t>
  </si>
  <si>
    <t>2-s2.0-80052016973</t>
  </si>
  <si>
    <t>International Development Research Centre</t>
  </si>
  <si>
    <t>IDRC</t>
  </si>
  <si>
    <t>['transmit power', 'transmit correlation', 'sufficient conditions', 'results demonstrate', 'relay operates', 'relay gains', 'relay gain', 'multiple antennas', 'joint interplay', 'joint effect', 'intriguing behavior', 'given access', 'first compute', 'employ tools', 'destination correlation', 'derive necessary', 'beamforming optimality', 'arises due', 'also derive']</t>
  </si>
  <si>
    <t>Amplify-and-forward relaying | beamforming | majorization | multiple antennas | Optimization</t>
  </si>
  <si>
    <t>We investigate the capacity and beamforming optimality of multi-antenna relaying systems, given access to statistical channel information at the relay and source. Multi-antenna relay configurations are considered, for which the source as well as either the relay or destination have multiple antennas, and the relay operates with amplify-and-forward. We first compute the optimal transmission strategies at both the source and relay, and derive necessary and sufficient conditions for which beamforming achieves capacity. To gain more insight, we then employ tools from stochastic majorization theory to characterize the impact of the destination correlation and the relay gain on the capacity and beamforming optimality range. These results demonstrate some intriguing behavior, which arises due to the joint interplay between the transmit power, relay gain, and level of correlation at the destination. It is shown, among other things, that for certain transmit powers and relay gains, the beamforming optimality region becomes independent of the destination correlation. By relaxing the beamforming optimality condition, we also derive a simple explicit upper bound which gives further insights into the joint effect of the SNR and the transmit correlation on the beamforming optimality range. ¬© 2011 IEEE.</t>
  </si>
  <si>
    <t>2119-2131</t>
  </si>
  <si>
    <t>60008592;60008592;60032730;60008592</t>
  </si>
  <si>
    <t>9041225100;8915674500;7005035348;55666697100</t>
  </si>
  <si>
    <t>Dharmawansa, Prathapasinghe;McKay, Matthew R.;Mallik, Ranjan K.;Ben Letaief, Khaled</t>
  </si>
  <si>
    <t>India;Hong Kong</t>
  </si>
  <si>
    <t>New Delhi;Hong Kong</t>
  </si>
  <si>
    <t>Indian Institute of Technology Delhi;Hong Kong University of Science and Technology</t>
  </si>
  <si>
    <t>60032730;60008592</t>
  </si>
  <si>
    <t>Dharmawansa P.</t>
  </si>
  <si>
    <t>Ergodic capacity and beamforming optimality for multi-antenna relaying with statistical CSI</t>
  </si>
  <si>
    <t>10.1109/TCOMM.2011.053111.100453</t>
  </si>
  <si>
    <t>2-s2.0-80052070794</t>
  </si>
  <si>
    <t>['salt mines', 'radio signal', 'noise ratio', 'neutrino large', 'basic structure', 'also presented']</t>
  </si>
  <si>
    <t>Neutrino detection | Salt | UHE cosmic neutrinos</t>
  </si>
  <si>
    <t>We propose the construction of a neutrino large-scale radio Cherenkov observatory in salt mines. The basic structure of the detector is described and the characteristics of the radio signal are analyzed, on its propagation from the site of the shower to a point where it intersects the antenna. Signal-to-noise ratio (SNR) and effective volume limiting situations are also presented.</t>
  </si>
  <si>
    <t>191-194</t>
  </si>
  <si>
    <t>UPB Scientific Bulletin, Series C: Electrical Engineering</t>
  </si>
  <si>
    <t>25722941400;23474836100</t>
  </si>
  <si>
    <t>B«édescu, Alina Mihaela;Petrescu, Teodor</t>
  </si>
  <si>
    <t>B«édescu A.</t>
  </si>
  <si>
    <t>On a large-scale radio Cherenkov observatory</t>
  </si>
  <si>
    <t>2-s2.0-80052117031</t>
  </si>
  <si>
    <t>['¬© 2011', 'sampling process', 'recognize ultra', 'proposed approach', 'proposed algorithm', 'power transformers', 'pds ).', 'pattern recognition', 'partial discharges', 'paper presents', 'generalization capability', 'effectively enhance', 'decomposed signals', 'characteristic parameters', 'approach establishes', 'also improve']</t>
  </si>
  <si>
    <t>Partial discharge | Power transformer | Re-sampling | Sample information entropy | Ultra-high-frequency (UHF) detection</t>
  </si>
  <si>
    <t>This paper presents an Improved Bagging Algorithm (IBA) to recognize ultra-high-frequency (UHF) signals of partial discharges (PDs). This approach establishes the sample information entropy for each sample and the re-sampling process of the traditional Bagging algorithm is optimized. Four typical discharge models were designed in the laboratory to simulate the internal insulation faults of power transformers. The optimized third order Peano fractal antenna was applied to capture the PD UHF signals. Multi-scale fractal dimensions as well as energy parameters extracted from the decomposed signals by wavelet packet transform were used as the characteristic parameters for pattern recognition. In order to verify the effectiveness of the proposed algorithm, the back propagation neural network (BPNN) and the support vector machine (SVM) based on the IBA were adopted in this paper to carry out the pattern recognition for PD UHF signals. Experimental results show that the proposed approach of IBA can effectively enhance the generalization capability and also improve the accuracy of the recognition for PD UHF signals. ¬© 2011 by the authors.</t>
  </si>
  <si>
    <t>1087-1101</t>
  </si>
  <si>
    <t>Energies</t>
  </si>
  <si>
    <t>60023380;60023380;60023380;60023380</t>
  </si>
  <si>
    <t>36701262000;35215495000;48862196700;7404248214</t>
  </si>
  <si>
    <t>Jiang, Tianyan;Li, Jian;Zheng, Yuanbing;Sun, Caixin</t>
  </si>
  <si>
    <t>Chongqing</t>
  </si>
  <si>
    <t>Chongqing University</t>
  </si>
  <si>
    <t>Jiang T.</t>
  </si>
  <si>
    <t>Improved Bagging algorithm for pattern recognition in UHF signals of partial discharges</t>
  </si>
  <si>
    <t>10.3390/en4071087</t>
  </si>
  <si>
    <t>2-s2.0-80052169628</t>
  </si>
  <si>
    <t>Strategiske Forskningsr√•d</t>
  </si>
  <si>
    <t>DSF</t>
  </si>
  <si>
    <t>['total mapping', 'successful application', 'reference data', 'recent advances', 'phoeniconaias minor', 'one site', 'objectbased image', 'mapping strategy', 'major requirement', 'lesser flamingo', 'larger organisms', 'kamfers dam', 'imaging systems', 'conservation ecology', 'based method', 'based image', 'automated object', 'assessment results', 'animal populations']</t>
  </si>
  <si>
    <t>Knowing instantaneous locations and numbers of individuals in animal populations is a major requirement for wildlife and conservation ecology. Recent advances in very high spatial resolution digital-imaging systems and in objectbased image-analysis methods offer great potential for developing remote sensing in new application arenas, including direct mapping and counting of birds, mammals and other larger organisms. We present the successful application of an automated object-based image-mapping strategy that has been applied to total mapping, using aerial image data, of Phoeniconaias minor (Lesser Flamingo) individuals at Kamfers Dam, a large perennial lake in central South Africa. The object-based method used quadtree image segmentation and sequential objectbrightness thresholding to identify individual birds with high accuracy (.99% compared to human visual interpretation). Accuracy-assessment results are presented, with discussion of the error factors related to the object-based method and the reference data. An under-estimation by the object-based method of less than 0.5% is indicated. The automated procedure mapped 81 664 Lesser Flamingos at this one site, which is 30% above the most recent estimated size of the entire southern Africa Lesser Flamingo population, indicating a need for further work to reassess this population's size. ¬© 2011 Taylor &amp; Francis.</t>
  </si>
  <si>
    <t>4611-4639</t>
  </si>
  <si>
    <t>60122675;60122675;100593916;60122675</t>
  </si>
  <si>
    <t>7003625798;12796543600;7404766208;7402907165</t>
  </si>
  <si>
    <t>Groom, Geoff;Petersen, Ib Krag;Anderson, Mark D.;Fox, Anthony D.</t>
  </si>
  <si>
    <t>Denmark;South Africa</t>
  </si>
  <si>
    <t>Roskilde;Randburg</t>
  </si>
  <si>
    <t>Danish Centre For Environment And Energy;BirdLife South Africa</t>
  </si>
  <si>
    <t>60122675;100593916</t>
  </si>
  <si>
    <t>Groom G.</t>
  </si>
  <si>
    <t>Using object-based analysis of image data to count birds: Mapping of Lesser Flamingos at Kamfers Dam, Northern Cape, South Africa</t>
  </si>
  <si>
    <t>10.1080/01431161.2010.489068</t>
  </si>
  <si>
    <t>2-s2.0-80052170423</t>
  </si>
  <si>
    <t>['way related', 'unresolved issues', 'terminal tail', 'substrate addition', 'specific interaction', 'rights reserved', 'rate dependence', 'random pathway', 'phospholipid inhibition', 'partly explained', 'order mechanism', 'lower organisms', 'linked transhydrogenase', 'leading substrate', 'last provides', 'heterotropic regulation', 'gdh reveal', 'fully explained', 'focussing attention', 'even without', 'enzyme follows', 'comprehensible framework', 'antenna region', 'adp enforces', '30 years']</t>
  </si>
  <si>
    <t>Allosteric regulation | Glutamate dehydrogenase | Homotropic effectors | Hybrid hexamers | Kinetic mechanism | Negative cooperativity | Protein engineering | Subunit asymmetry</t>
  </si>
  <si>
    <t>Detailed kinetic studies of bovine glutamate dehydrogenase [GDH] from the 1960s revealed complexities that remain to be fully explained. In the absence of heterotropic nucleotide regulators the enzyme follows a random pathway of substrate addition but saturation with ADP enforces a compulsory-order mechanism in which glutamate is the leading substrate. The rate dependence on NAD(P) + concentration is complex and is probably only partly explained by negative binding cooperativity. Bovine GDH eluded successful analysis by crystallographers for 30 years but the final structural solution presented in this symposium at last provides a comprehensible framework for much of the heterotropic regulation, focussing attention on an antenna region in the C-terminal tail, a structure that is missing in the slightly smaller hexameric GDHs of lower organisms. Nonetheless, our studies with one such smaller (clostridial) GDH reveal that even without the antenna the underlying core structure still mediates homotropic cooperativity, and the ability to generate a variety of mutants has made it possible to start to dissect this machinery. In addition, this short personal review discusses a number of unresolved issues such as the significance of phospholipid inhibition and of specific interaction with mRNA, and above all the question of why it is necessary to regulate an enzyme reputedly maintaining its reactants at equilibrium and whether this might be in some way related to its coexistence with an energy-linked transhydrogenase. ¬© 2011 Elsevier Ltd. All rights reserved.</t>
  </si>
  <si>
    <t>489-494</t>
  </si>
  <si>
    <t>Neurochemistry International</t>
  </si>
  <si>
    <t>Engel, Paul C.</t>
  </si>
  <si>
    <t>University College Dublin</t>
  </si>
  <si>
    <t>Engel P.</t>
  </si>
  <si>
    <t>A marriage full of surprises; Forty-five years living with glutamate dehydrogenase</t>
  </si>
  <si>
    <t>S0197018611001070</t>
  </si>
  <si>
    <t>10.1016/j.neuint.2011.03.014</t>
  </si>
  <si>
    <t>2-s2.0-80052267317</t>
  </si>
  <si>
    <t>['wireless channel', 'view point', 'results show', 'received snr', 'propagation distance', 'performance evaluation', 'numerical model', 'liquid phantom', 'letter presents', 'lesser would', 'implanted capsule', 'iec 62209', 'error ratio', 'direction pattern', 'communication engineers', 'capsule endoscope', 'body antenna']</t>
  </si>
  <si>
    <t>Body area networks | Capsule endoscopy | Received signal strength</t>
  </si>
  <si>
    <t>This letter presents a performance evaluation of wireless communications applicable into a capsule endoscope. A numerical model to describe the received signal strength (RSS) radiated from a capsule-sized signal generator is derived through measurements in which a liquid phantom is used that has electrical constants equivalent to human tissue specified by IEC 62209-1. By introducing this model and taking into account the characteristics of its direction pattern of the capsule and propagation distance between the implanted capsule and on-body antenna, a cumulative distribution function (CDF) of the received SNR is evaluated. Then, simulation results related to the error ratio in the wireless channel are obtained. These results show that the frequencies of 611MHz or lesser would be useful for the capsule endoscope applications from the view point of error rate performance. Further, we show that the use of antenna diversity brings additional gain to this application. Copyright ¬© 2011 The Institute of Electronics, Information and Communication Engineers.</t>
  </si>
  <si>
    <t>2488-2491</t>
  </si>
  <si>
    <t>60032325;60032325;60032325</t>
  </si>
  <si>
    <t>35478438900;7202167390;55836445100</t>
  </si>
  <si>
    <t>Takizawa, Kenichi;Aoyagi, Takahiro;Hamaguchi, Kiyoshi</t>
  </si>
  <si>
    <t>Koganei</t>
  </si>
  <si>
    <t>Japan National Institute of Information and Communications Technology</t>
  </si>
  <si>
    <t>Takizawa K.</t>
  </si>
  <si>
    <t>Performance evaluation of wireless communications for capsule endoscopy</t>
  </si>
  <si>
    <t>10.1587/transcom.E94.B.2488</t>
  </si>
  <si>
    <t>2-s2.0-80052305766</t>
  </si>
  <si>
    <t>['ura whereas', 'ura ).', 'signals impinging', 'round 1d', 'proposed algorithm', 'grouping technique', 'esprit algorithm', 'doa estimation', 'dimensional esprit', 'conventional 2d', 'containing signals', 'communication engineers', 'basic idea', 'based algorithm']</t>
  </si>
  <si>
    <t>DOA estimation | ESPRIT | Rectangular antenna array</t>
  </si>
  <si>
    <t>In this paper, we propose an Estimation of Signal Parameter via Rotational Invariance Techniques (ESPRIT) based algorithm for estimating the two-dimensional-direction-of-arrivals (2D-DOA) of signals impinging on a uniform rectangular array (URA). The basic idea of the proposed algorithm is to successively apply two rounds of one-dimensional ESPRIT (1D-ESPRIT) algorithm for 2D-DOA estimation. The first round 1D-ESPRIT is applied on columns of the URA whereas the other round 1D-ESPRIT is on the rows of the URA. In between, a grouping technique is developed to produces signal groups each containing signals with distinguishable spatial signatures. The grouping technique is performed by using the subspace projection method where the needed spatial information is provided by the first round 1D-ESPRIT algorithm. Computer simulations show that, in addition to having significantly reduced computational complexity, the proposed algorithm possesses better estimation accuracy as compared to the conventional 2D-ESPRIT algorithm. Copyright ¬© 2011 The Institute of Electronics, Information and Communication Engineers.</t>
  </si>
  <si>
    <t>1847-1850</t>
  </si>
  <si>
    <t>60020351;60020351</t>
  </si>
  <si>
    <t>7601494443;56140222200</t>
  </si>
  <si>
    <t>Wang, Yung Yi;Huang, Shu Chi</t>
  </si>
  <si>
    <t>An ESPRIT-based algorithm for 2D-DOA estimation</t>
  </si>
  <si>
    <t>10.1587/transfun.E94.A.1847</t>
  </si>
  <si>
    <t>2-s2.0-80052307779</t>
  </si>
  <si>
    <t>['way half', 'transmission time', 'source nodes', 'single antenna', 'orthogonal decode', 'orthogonal amplify', 'ndf achieves', 'naf outperforms', 'multiple antennas', 'form dmt', 'duplex system', 'communication engineers', 'best performance']</t>
  </si>
  <si>
    <t>DMT | NAF | NDF | Network coding | OAF | ODF</t>
  </si>
  <si>
    <t>In a two-way half-duplex system where source nodes are equipped with multiple antennas and a relay with a single antenna, we study the diversity multiplexing tradeoff (DMT) achieved by orthogonal decode-and-forward (ODF), orthogonal amplify-and-forward (OAF), nonorthogonal decode-and-forward (NDF) and non-orthogonal amplify-andforward (NAF), respectively. Their closed-form DMT are derived with given transmission time of each terminal, and optimized by allocating the transmission time. From these analyses, NDF achieves the best performance in terms of DMT in low spectral efficiency scenarios, while NAF outperforms other protocols in high spectral efficiency scenarios. Copyright ¬© 2011 The Institute of Electronics, Information and Communication Engineers.</t>
  </si>
  <si>
    <t>2624-2628</t>
  </si>
  <si>
    <t>60025084;60025084;60025084</t>
  </si>
  <si>
    <t>25928924300;7402285003;7403475983</t>
  </si>
  <si>
    <t>Zhan, Ao;He, Chen;Jiang, Ling Ge</t>
  </si>
  <si>
    <t>Zhan A.</t>
  </si>
  <si>
    <t>On the achievable diversity multiplexing tradeoff for the optimal time allocation in the two-way channel</t>
  </si>
  <si>
    <t>10.1587/transcom.E94.B.2624</t>
  </si>
  <si>
    <t>2-s2.0-80052308818</t>
  </si>
  <si>
    <t>['simulated ones', 'simple construction', 'resonant frequency', 'proposed antenna', 'outer corner', 'novel design', 'good agreements', 'easily alternated']</t>
  </si>
  <si>
    <t>Circular polarization | Microstrip antenna | Polarization diversity | Switchable antenna</t>
  </si>
  <si>
    <t>In this letter, a novel design of a switchable microstrip antenna is proposed for circular polarization diversity. The proposed antenna has a simple construction of inner and outer corner-truncated radiating circular patches for switchable circular polarization. By controlling the state of two PIN diodes, left- and right-hand circular polarizations are easily alternated. The results of experiments show excellent switching radiation performances at the resonant frequency and good agreements with the simulated ones. Copyright ¬© 2011 The Institute of Electronics, Information and Communication Engineers..</t>
  </si>
  <si>
    <t>2650-2652</t>
  </si>
  <si>
    <t>60005273;60001558;60005273</t>
  </si>
  <si>
    <t>26656068900;13105601200;55699604800</t>
  </si>
  <si>
    <t>Pyo, Seongmin;Baik, Jung Woo;Kim, Young Sik</t>
  </si>
  <si>
    <t>Seoul;Daejeon</t>
  </si>
  <si>
    <t>Korea University;Electronics and Telecommunications Research Institute</t>
  </si>
  <si>
    <t>60005273;60001558</t>
  </si>
  <si>
    <t>Pyo S.</t>
  </si>
  <si>
    <t>Switchable microstrip antenna with circular polarization diversity</t>
  </si>
  <si>
    <t>10.1587/transcom.E94.B.2650</t>
  </si>
  <si>
    <t>2-s2.0-80052311365</t>
  </si>
  <si>
    <t>['sequential array', 'rectangular patches', 'polarization level', 'patch spacing', 'patch elements', 'obtained 14', 'mutual coupling', 'decrease couplings', 'crosspolarization level', 'corresponding values', 'aspect ratio', 'antenna element', '8 dbic', '7 dbic', '6 db']</t>
  </si>
  <si>
    <t>Cross polarization suppression | Rectangular patch | Sequential array</t>
  </si>
  <si>
    <t>In this paper, we present a sequentially rotated array antenna with a rectangular patch MSA fed by an L-probe. Since it's important to decrease couplings between patch elements in order to suppress the cross-polarization level, rectangular patches with aspect ratio of k are adopted. We investigate the cross-polarization level of the sequential array and discuss the relationship between the cross-polarization level and the mutual coupling. As a result, the bandwdith of the antenna element is obtained 14.6% when its VSWR is less than 1.5, and the directivity and crosspolarization level of a 4-patch sequential array are 10.8 dBic and 1.7 dBic, respectively, where k=0.6 and the patch spacing of d=0.5 wave length. These characteristics are 5.6 dB and 5.8 dB better than the corresponding values of a square patch sequential array antenna. Copyright ¬© 2011 The Institute of Electronics, Information and Communication Engineers..</t>
  </si>
  <si>
    <t>2653-2655</t>
  </si>
  <si>
    <t>60000099;60000099;60000099;60000099;60000809;60000809</t>
  </si>
  <si>
    <t>36650726900;56303838400;35564404500;6701676287;6505616424;7202683779</t>
  </si>
  <si>
    <t>Ikeda, Kazuki;Sato, Keigo;Kagoshima, Ken Ichi;Obote, Shigeki;Tomiki, Atsushi;Toda, Tomoaki</t>
  </si>
  <si>
    <t>Sagamihara;Mito</t>
  </si>
  <si>
    <t>JAXA Institute of Space and Astronautical Science;Ibaraki University</t>
  </si>
  <si>
    <t>60000809;60000099</t>
  </si>
  <si>
    <t>Ikeda K.</t>
  </si>
  <si>
    <t>A cross polarization suppressed sequential array with L-probe fed rectangular microstrip antennas</t>
  </si>
  <si>
    <t>10.1587/transcom.E94.B.2653</t>
  </si>
  <si>
    <t>2-s2.0-80052314562</t>
  </si>
  <si>
    <t>['superior performance', 'simulations verify', 'rayleigh fading', 'path loss', 'outage probability', 'ici ).', 'cell interference', 'cell environment', 'balanced capacity', 'analytical results']</t>
  </si>
  <si>
    <t>Cell architecture | Distributed antenna system | OFDMA | Soft frequency reuse</t>
  </si>
  <si>
    <t>In orthogonal frequency division multiple access (OFDMA) systems, soft frequency reuse (SFR) and distributed antenna system (DAS) are two effective techniques to avoid excessive inter-cell interference (ICI). To gain the advantages of both, in this letter, we build a new cell architecture by jointly taking DAS and SFR into consideration to achieve the goal of high and well-balanced capacity. Furthermore, to rectify the shortfall in the literature, the capacity and outage probability in the multi-cell environment are derived by taking the complete channel effects into account, including the path loss, shadowing and Rayleigh fading. Simulations verify the superior performance and exactness of the analytical results. Copyright ¬© 2011 The Institute of Electronics, Information and Communication Engineers..</t>
  </si>
  <si>
    <t>2690-2695</t>
  </si>
  <si>
    <t>55609251900;50560927900</t>
  </si>
  <si>
    <t>Chang, Chih Wen;Chu, Chien Yuan</t>
  </si>
  <si>
    <t>Chang C.</t>
  </si>
  <si>
    <t>A high capacity cell architecture based on distributed antenna system and frequency allocation scheme</t>
  </si>
  <si>
    <t>10.1587/transcom.E94.B.2690</t>
  </si>
  <si>
    <t>2-s2.0-80052320350</t>
  </si>
  <si>
    <t>['using arrays', 'size beam', 'proper shaping', 'lens shape', 'lens profile', 'known drawback', 'joint optimization', 'improved angular', 'identical feeds', 'focal arrays', 'directivity degradation', 'axis feeds']</t>
  </si>
  <si>
    <t>The feasibility of designing a compact-size beam-switching dielectric lens antenna (DLA) with improved angular (scanning) characteristics is investigated numerically using in-house software based on the Muller boundary integral equations and hybrid genetic algorithm. It is demonstrated that joint optimization of the lens shape and feeding array parameters enables one to minimize the directivity degradation for off-axis feeds which is a well-known drawback of conventional extended hemielliptic DLAs fed by focal arrays. The key to success is found in proper shaping the lens profile and using arrays of non-identical feeds.</t>
  </si>
  <si>
    <t>279-292</t>
  </si>
  <si>
    <t>60068535;60030553</t>
  </si>
  <si>
    <t>8376403800;23973241400</t>
  </si>
  <si>
    <t>Boriskin, Artem V.;Sauleau, R.</t>
  </si>
  <si>
    <t>Ukraine;France</t>
  </si>
  <si>
    <t>Kharkiv;Rennes</t>
  </si>
  <si>
    <t>O. Ya. Usikov Institute for Radiophysics and Electronics of the National Academy of Sciences of Ukraine;Universite de Rennes 1</t>
  </si>
  <si>
    <t>Boriskin A.</t>
  </si>
  <si>
    <t>Numerical investigation into the design of shaped dielectric lens antennas with improved angular characteristics</t>
  </si>
  <si>
    <t>10.2528/PIERB11042006</t>
  </si>
  <si>
    <t>2-s2.0-80052320887</t>
  </si>
  <si>
    <t>['upper bound', 'proposed based', 'practical applications', 'nearly optimal', 'gp ),', 'global large', 'geometric programming', 'generalized multi', 'das ).', 'communication engineers']</t>
  </si>
  <si>
    <t>Coordinated power allocation (PA) | Distributed antenna system (DAS) | Geometric Programming (GP) | Upper bound (UB)</t>
  </si>
  <si>
    <t>In this letter, coordinated power allocation (PA) is investigated for the downlink of a generalized multi-cluster distributed antenna system (DAS). Motivated by practical applications, we assume only the global large-scale channel state information is known at the transmitter. First, an upper bound (UB) for the ergodic sum capacity of the system is derived and used as a simplified optimization target. Then, a coordinated PA scheme is proposed based on Geometric Programming (GP), which is demonstrated to be nearly optimal by Monte Carlo simulations. Copyright ¬© 2011 The Institute of Electronics, Information and Communication Engineers.</t>
  </si>
  <si>
    <t>2656-2659</t>
  </si>
  <si>
    <t>60025278;60025278;60025278;60025278;60025278</t>
  </si>
  <si>
    <t>56647373000;36483537100;7502097589;7405292833;55920646700</t>
  </si>
  <si>
    <t>Feng, Wei;Wang, Yanmin;Li, Yunzhou;Xu, Xibin;Wang, Jing</t>
  </si>
  <si>
    <t>Feng W.</t>
  </si>
  <si>
    <t>Coordinated power allocation for generalized multi-cluster distributed antenna systems</t>
  </si>
  <si>
    <t>10.1587/transcom.E94.B.2656</t>
  </si>
  <si>
    <t>2-s2.0-80052322094</t>
  </si>
  <si>
    <t>['reasonable size', 'ray pulsars', 'pulsar navigation', 'new direction', 'navigation methods', 'frequency pulses', 'detected even', 'detailed discussion']</t>
  </si>
  <si>
    <t>In this contribution we will provide an overview of the work that has been done on pulsar navigation and show a new direction in pulsar-based navigation research. Up until now the focus has been on X-ray pulsars, whereas our focus will be on the possibility of using radio pulsars. The radio frequency range has been neglected because the radio-frequency pulses were assumed to be too weak to detect with antennas of a reasonable size. We will demonstrate that with a relatively small antenna radio pulses can be detected even on Earth. In our discussion we will make a comparison of pulsar navigation with GNSS and the differences are analyzed in a detailed discussion on both navigation methods.</t>
  </si>
  <si>
    <t>153-164</t>
  </si>
  <si>
    <t>Navigation, Journal of the Institute of Navigation</t>
  </si>
  <si>
    <t>Summer 2011</t>
  </si>
  <si>
    <t>60006288;60006288;60006288;60006288;60006288;60006288</t>
  </si>
  <si>
    <t>35745537500;16315335100;36710302500;41262708700;6603304915;7004601891</t>
  </si>
  <si>
    <t>Buist, Peter J.;Engelen, Steven;Noroozi, Arash;Sundaramoorthy, Prem;Verhagen, Sandra;Verhoeven, Chris</t>
  </si>
  <si>
    <t>Buist P.</t>
  </si>
  <si>
    <t>Overview of pulsar navigation: Past, present and future trends</t>
  </si>
  <si>
    <t>10.1002/j.2161-4296.2011.tb01798.x</t>
  </si>
  <si>
    <t>2-s2.0-80052341500</t>
  </si>
  <si>
    <t>EEWS-2011-N01110017</t>
  </si>
  <si>
    <t>['transmission systems', 'suitable materials', 'selectively transmits', 'sandwich constructions', 'radome specimens', 'particularly good', 'observable radome', 'measured using', 'impact magnitude', 'foam core', 'external impacts', 'epoxy composites', 'epoxy composite', 'em wave', 'damage characteristics', 'composite faces', 'antenna systems', 'also protects']</t>
  </si>
  <si>
    <t>Electromagnetic wave transmission | Free space measurement | Impact damage | Impact test | Low-observable radome | Sandwich structure</t>
  </si>
  <si>
    <t>E-glass/epoxy composites and aramid/epoxy composites are suitable materials for EM (electromagnetic) transmission systems because they have low dielectric constants, particularly good for the construction of radomes. The low-observable radome not only selectively transmits the EM wave to antenna systems, but also protects the internal antenna system from external impacts. In this work, the radome specimens were made of sandwich constructions composed of composite faces such as E-glass/epoxy composite and aramid/epoxy composite, foam core and an FSS (frequency selective surface). Because the damage to the radomes by external impact load may affect the EM wave transmission characteristics, the EM wave transmission characteristics of various radome specimens were measured using the free space measurement method with respect to impact magnitude. Additionally, the damage characteristics of the radome specimens were observed with respect to the face composite material of the sandwich constructions. ¬© 2011 Elsevier Ltd.</t>
  </si>
  <si>
    <t>2740-2747</t>
  </si>
  <si>
    <t>Composite Structures</t>
  </si>
  <si>
    <t>60032144;60032144;60032144;60068694</t>
  </si>
  <si>
    <t>40461176200;56311114800;7406669984;7006827325</t>
  </si>
  <si>
    <t>Choi, Ilbeom;Kim, Jin Gyu;Lee, Dai Gil;Seo, Il Sung</t>
  </si>
  <si>
    <t>Agency for Defense Development;Korea Advanced Institute of Science and Technology</t>
  </si>
  <si>
    <t>60068694;60032144</t>
  </si>
  <si>
    <t>Choi I.</t>
  </si>
  <si>
    <t>Effects of a damaged composite face to the electromagnetic wave transmission characteristics of low-observable radomes</t>
  </si>
  <si>
    <t>S0263822311002145</t>
  </si>
  <si>
    <t>10.1016/j.compstruct.2011.05.030</t>
  </si>
  <si>
    <t>2-s2.0-80052381621</t>
  </si>
  <si>
    <t>['¬© author', 'whenever kascade', 'triggers lopes', 'simulation program', 'radio signal', 'radio emission', 'present studies', 'noisy environment', 'mainly consists', 'latest version', 'karlsruhe institute', 'grande measures', 'grande detects', 'frequency band', 'digitally records', 'considerable progress', 'air shower', '80 mhz']</t>
  </si>
  <si>
    <t>LOPES is a digital radio interferometer which measures the radio emission of extensive cosmic ray air showers. It mainly consists of 30 dipole antennas installed in co-location with KASCADE-Grande at the Karlsruhe Institute of Technology (KIT) in Germany. KASCADE-Grande measures the secondary air shower particles at ground. Whenever KASCADE-Grande detects a high-energy cosmic ray event (‚â≥1016 eV), it triggers LOPES which then digitally records the radio signal in the frequency band from 40 to 80 MHz. Using interferometric methods, LOPES is able to successfully detect air shower induced radio pulses, even in the noisy environment at the KIT. In the present studies, a considerable progress in understanding the radio emission mechanism is shown: The latest version of the "radio emission in air shower" simulation program, REAS3, seems to be the first Monte Carlo tool which is able to reproduce the magnitude and slope of most of the measured lateral distributions. ¬© Author(s) 2011.</t>
  </si>
  <si>
    <t>303-306</t>
  </si>
  <si>
    <t>Astrophysics and Space Sciences Transactions</t>
  </si>
  <si>
    <t>60102538;60102538;60102538-60032816;60102538;60016529;60102538;60025153;60001754;60102538;60102538;60007512;60024260;60016529;60025153-60082962;60025153;60102538;60102538-60008088;60102538;60102538;60016529-60025529;60102538;60022995;60102538;60024260;60102538;60102538;60016529;60016529;60102538;60102538;60102538-60029791;60022995;60102538;60102538;60016529;60016529;60102538;60073847;60102538;60102538;60102538;60082962;60102538;60102538;60102538;60102538;60022995;60102538;60102538;60102538;60007512;60102538;60102538;60001478;60007512;60082962;60102538;60102538;60102538;60073847;60001754</t>
  </si>
  <si>
    <t>7202408136;35351661400;22933754300;15047491300;8520190400;6701532467;7003775605;7004339578;8566967400;7004585018;7004861245;7005228958;8520191300;24503080500;7003434990;6701713770;22933903900;7005892720;10538834500;7006807059;8435121500;22934280600;7004320952;35227271100;10538884100;7102735817;7003356984;8707375300;7202396102;6506540646;14025818100;7004596292;10244393000;8520193800;8520193900;8520194000;26537835900;57211220656;26537930400;7003400123;26537802400;22968160100;8520194900;10539074900;57191494666;6601964305;35277426300;10538872300;24468840800;36626237700;35562469300;6603745834;57208182312;6701921864;10540420700;7004662529;7005215113;7003717624;25959451100;7003663290;7004929291</t>
  </si>
  <si>
    <t>Schr√∂der, F. G.;Apel, W. D.;Arteaga, J. C.;Asch, T.;B√§hren, L.;Bekk, K.;Bertaina, M.;Biermann, P. L.;Bl√ºmer, J.;Bozdog, H.;Brancus, I. M.;Buchholz, P.;Buitink, S.;Cantoni, E.;Chiavassa, A.;Daumiller, K.;De Souza, V.;Doll, P.;Engel, R.;Falcke, H.;Finger, M.;Fuhrmann, D.;Gemmeke, H.;Grupen, C.;Haungs, A.;Heck, D.;H√∂randel, J. R.;Horneffer, A.;Huber, D.;Huege, T.;Isar, P. G.;Kampert, K. H.;Kang, D.;Kr√∂mer, O.;Kuijpers, J.;Lafebre, S.;Link, K.;≈Åuczak, P.;Ludwig, M.;Mathes, H. J.;Melissas, M.;Morello, C.;Nehls, S.;Oehlschl√§ger, J.;Palmieri, N.;Pierog, T.;Rautenberg, J.;Rebel, H.;Roth, M.;R√ºhle, C.;Saftoiu, A.;Schieler, H.;Schmidt, A.;Sima, O.;Toma, G.;Trinchero, G. C.;Weindl, A.;Wochele, J.;Wommer, M.;Zabierowski, J.;Zensus, J. A.</t>
  </si>
  <si>
    <t>Germany;Italy;Poland;Mexico;Romania;Netherlands;Italy;Germany;Germany;Netherlands;Brazil;Romania;Germany;Romania</t>
  </si>
  <si>
    <t>Karlsruhe;Rome;Warsaw;Morelia;Bucharest;Dwingeloo;Genoa;Siegen;Wuppertal;Nijmegen;Sao Paulo;Bucharest;Bonn;Bucharest</t>
  </si>
  <si>
    <t>Karlsruher Institut f√ºr Technologie;Istituto di Fisica dello Spazio Interplanetario, Rome;Instytut Problem√≥w JƒÖdrowyc;Universidad Michoacana de San Nicol√°s de Hidalgo;Institute for Space Sciences, Bucharest;Netherlands Foundation for Research in Astronomy;Universit√† degli Studi di Genova;Universit√§t Siegen;Bergische Universit√§t Wuppertal;Radboud University Nijmegen;Universidade de S√£o Paulo;Horia Hulubei National Institute of Physics and Nuclear Engineering;Max Planck Institute for Radio Astronomy;Universitatea din Bucuresti</t>
  </si>
  <si>
    <t>60102538;60082962;60073847;60032816;60029791;60025529;60025153;60024260;60022995;60016529;60008088;60007512;60001754;60001478</t>
  </si>
  <si>
    <t>Schr√∂der F.G.</t>
  </si>
  <si>
    <t>New measurements of cosmic ray air showers with the digital radio interferometer LOPES</t>
  </si>
  <si>
    <t>10.5194/astra-7-303-2011</t>
  </si>
  <si>
    <t>2-s2.0-80052418158</t>
  </si>
  <si>
    <t>['transverse bending', 'torsion showed', 'specialised nite', 'spacecraft launchers', 'signicantly enhanced', 'rocket interstages', 'pure bending', 'popular choice', 'payload adapters', 'parametric nite', 'modelling approach', 'mass savings', 'linear ribs', 'larger diameter', 'fuselage components', 'eration procedure', 'element models', 'either increasing', 'design modeller', 'design analyses', 'conical shell', 'close proximity', 'close approximation', 'buckling resistance', 'buckling analysis', 'beam ele', 'axial compression', 'aerial vehicles', 'advanced nite']</t>
  </si>
  <si>
    <t>Anisogrid conical shells | Buckling analysis | Composite lattice structures | Finite-element modelling | Spacecraft adapter</t>
  </si>
  <si>
    <t>Composite lattice anisogrid shells have now become a popular choice in many aerospace applications. Their use in various structural components, such as rocket interstages, payload adapters for spacecraft launchers, fuselage components for aerial vehicles, and parts of the deployable space antennas requires the development of more advanced nite-element models and analysis techniques capable of predicting buckling behaviour of these structures under variety of loadings. A specialised nite-element model gen-eration procedure (design modeller) is developed and applied to the buckling analysis of the composite anisogrid conical shells treated as three-dimensional frames composed of the curvilinear ribs made of unidirectional composite material. Featuring a dedicated control procedure for positioning the beam ele-ments, the design modeller enables a close approximation of the original twisted geometry of the curvi-linear ribs. The parametric nite-element buckling analyses of the anisogrid conical shells subjected to axial compression, transverse bending, pure bending, and torsion showed the robustness and potential of the modelling approach. It was demonstrated that the buckling resistance can be signicantly enhanced by either increasing the stiffness of a few hoop ribs located in the close proximity to the section with the larger diameter, or by introducing the additional hoop ribs in the same part of the conical shell. The effectiveness of the design analyses is demonstrated using particular examples. It has been shown that the resultant optimised designs can produce up to 22% mass savings in comparison with the non-optimised lattice shells. ¬© 2011 Elsevier Ltd.</t>
  </si>
  <si>
    <t>3150-3162</t>
  </si>
  <si>
    <t>60026708;60075528;60075528</t>
  </si>
  <si>
    <t>55195530600;56219845300;36997975700</t>
  </si>
  <si>
    <t>Morozov, E. V.;Lopatin, A. V.;Nesterov, V. A.</t>
  </si>
  <si>
    <t>Russian Federation;Australia</t>
  </si>
  <si>
    <t>Krasnoyarsk;Canberra</t>
  </si>
  <si>
    <t>Reshetnev Siberian State University of Science and Technology;University of New South Wales at Australian Defence Force Academy</t>
  </si>
  <si>
    <t>60075528;60026708</t>
  </si>
  <si>
    <t>Morozov E.V.</t>
  </si>
  <si>
    <t>Buckling analysis and design of anisogrid composite lattice conical shells</t>
  </si>
  <si>
    <t>S0263822311002352</t>
  </si>
  <si>
    <t>10.1016/j.compstruct.2011.06.015</t>
  </si>
  <si>
    <t>2-s2.0-80052465062</t>
  </si>
  <si>
    <t>DE-FG02-07ER46426</t>
  </si>
  <si>
    <t>['specific frequency', 'spatially map', 'scattering techniques', 'scattering measurements', 'rights reserved', 'resonant properties', 'resonant optical', 'resonant interaction', 'photodetector platform', 'optical antenna', 'metallic antennas', 'materials properties', 'insulator substrate', 'increasing number', 'field simulations', 'field light', 'field behaviour', 'conventionally characterized', 'absolute values']</t>
  </si>
  <si>
    <t>An increasing number of photonics applications make use of nanoscale optical antennas that exhibit a strong, resonant interaction with photons of a specific frequency. The resonant properties of such antennas are conventionally characterized by far-field light-scattering techniques. However, many applications require quantitative knowledge of the near-field behaviour, and existing local field measurement techniques provide only relative, rather than absolute, data. Here, we demonstrate a photodetector platform that uses a silicon-on-insulator substrate to spectrally and spatially map the absolute values of enhanced fields near any type of optical antenna by transducing local electric fields into photocurrent. We are able to quantify the resonant optical and materials properties of nanoscale (‚àº50nm) and wavelength-scale (‚àº1Œºm) metallic antennas as well as high-refractive-index semiconductor antennas. The data agree well with light-scattering measurements, full-field simulations and intuitive resonator models. ¬© 2011 Macmillan Publishers Limited. All rights reserved.</t>
  </si>
  <si>
    <t>588-593</t>
  </si>
  <si>
    <t>60091253;60091253;60091253</t>
  </si>
  <si>
    <t>25521492400;15822816900;6603867126</t>
  </si>
  <si>
    <t>Barnard, Edward S.;Pala, Ragip A.;Brongersma, Mark L.</t>
  </si>
  <si>
    <t>Stanford</t>
  </si>
  <si>
    <t>Geballe Laboratory for Advanced Materials</t>
  </si>
  <si>
    <t>Barnard E.</t>
  </si>
  <si>
    <t>Photocurrent mapping of near-field optical antenna resonances</t>
  </si>
  <si>
    <t>NNANO2011131</t>
  </si>
  <si>
    <t>10.1038/nnano.2011.131</t>
  </si>
  <si>
    <t>2-s2.0-80052563623</t>
  </si>
  <si>
    <t>['yagi elements', 'structure limitations', 'small footprint', 'simulated results', 'significant improvement', 'range high', 'proposed concepts', 'proposed antennas', 'measured results', 'measured gain', 'low impact', 'integrated low', 'good assets', 'good agreement', 'gain performances', 'first time', 'feeding technique', 'excellent candidates', 'easy adaptation', 'directivity antennas', 'desired performance', 'design features', 'cost millimeter', 'antenna array', 'alternate configuration', '4 mm3', '18 dbi']</t>
  </si>
  <si>
    <t>Array | circular patch | feeding network | microstrip antenna | millimeter-wave and terahertz | SIW | SLL | stacked antenna | Yagi-Uda</t>
  </si>
  <si>
    <t>Millimeter wave applications such as short-range high-speed wireless links require modular, compact-size and high-directivity antennas. In this paper, high-gain compact stacked multilayered Yagi designs are proposed and demonstrated in the V-band. This novel design shows for the first time an antenna array of Yagi elements in millimeter wave stacked structure. To demonstrate the proposed concepts and design features, a 4 √ó 4 antenna array is created having excellent gain performance as well as very small footprint. A single element stacked Yagi antenna fed with microstrip is studied in order to obtain the desired performance. An analysis is performed to define the structure limitations. Measured results of the fabricated antenna prototypes are in good agreement with simulated results The measured Yagi antenna attains 11 dBi gain over 4.2% bandwidth with a size of 6.5 √ó 6.5 √ó 3.4 mm3. A 4 √ó 4 array of Yagi antenna using an SIW (Substrate Integrated Waveguide) feeding technique is conceived. Both simulated and measured results match with each other very well. The 4 √ó 4 array has a size of 28 √ó 24 √ó 2.4 mm3 , and reaches a measured gain of 18 dBi over 7% bandwidth. An alternate configuration of the array using angled Yagi antenna elements allows a significant improvement of the side lobe level (SLL) with a low impact on the gain performances. The proposed antennas are excellent candidates for integrated low-cost millimeter-wave and even terahertz systems. The small foot print, the antenna design flexibility as well as its easy adaptation to automatic fabrication processes are good assets for making short range portable imaging systems. ¬© 2006 IEEE.</t>
  </si>
  <si>
    <t>3204-3210</t>
  </si>
  <si>
    <t>57212937254;22957291200;9042159400</t>
  </si>
  <si>
    <t>Kramer, Olivier;Djerafi, Tarek;Wu, Ke</t>
  </si>
  <si>
    <t>Kramer O.</t>
  </si>
  <si>
    <t>Very small footprint 60 GHz stacked Yagi antenna array</t>
  </si>
  <si>
    <t>10.1109/TAP.2011.2161562</t>
  </si>
  <si>
    <t>2-s2.0-80052613867</t>
  </si>
  <si>
    <t>['¬© 2011', 'wideband source', 'weight estimation', 'steering vector', 'standard lms', 'spectral line', 'sources probing', 'signal environment', 'received signal', 'radiation pattern', 'proposed algorithm', 'probing sources', 'planar ).', 'output signal', 'novel algorithm', 'noise ratio', 'maintained towards', 'desired signals', 'desired directions', 'correlation matrix', 'antenna array', 'adapted according', 'active cancellation']</t>
  </si>
  <si>
    <t>Adaptive antenna array | Desired signals | Improved lms algorithm | Probing source | Suppression</t>
  </si>
  <si>
    <t>The integrity of signal environment for a navigation system among other factors depends critically on the capability of the adaptive antenna array in controlling (reconfiguring) its radiation pattern for various signal scenarios. For a signal environment consisting of simultaneous multiple desired signals and probing sources, the output signal-to-noise ratio of the adaptive antenna array depends on the efficiency of the adaptive algorithm employed for weight estimation. Sufficient antenna gain is required to be maintained towards each of the desired signals, while simultaneously suppressing returns towards the sources probing from distinctly different directions. The weight estimation for the multiple desired signal environments is carried out using a novel modified version of the improved least mean square (LMS) algorithm. This modified scheme effectively suppresses the narrowband/wideband probing towards the antenna array (linear/planar). The weight estimation and the steering vector are adapted according to the multiple desired signal environments. Each spectral line of the wideband source is considered as an independent narrowband source. This is incorporated in the correlation matrix of the received signal. The simulation results demonstrate the efficacy of this novel algorithm in active cancellation of narrowband/wideband probing sources, even while the simultaneous multiple signals in desired directions are maintained. The performance of the proposed algorithm is reported to be better than that of standard LMS and recursive LMS algorithm. ¬© 2011, DESIDOC.</t>
  </si>
  <si>
    <t>325-330</t>
  </si>
  <si>
    <t>0011748X</t>
  </si>
  <si>
    <t>Defence Science Journal</t>
  </si>
  <si>
    <t>60028189;60028189</t>
  </si>
  <si>
    <t>55392142200;7101680121</t>
  </si>
  <si>
    <t>Singh, Hema;Jha, R. M.</t>
  </si>
  <si>
    <t>National Aerospace Laboratories India</t>
  </si>
  <si>
    <t>Singh H.</t>
  </si>
  <si>
    <t>Algorithm for suppression of wideband probing in adaptive array with multiple desired signals</t>
  </si>
  <si>
    <t>10.14429/dsj.61.1092</t>
  </si>
  <si>
    <t>2-s2.0-80052706370</t>
  </si>
  <si>
    <t>['tunable low', 'source impedance', 'smith chart', 'proposed method', 'proper state', 'overall consumption', 'novel way', 'method exploits', 'experimental results', 'design based', 'automatically adapting', 'analytic expressions', '258 œºs']</t>
  </si>
  <si>
    <t>Antenna tuning units (ATU) | control unit | impedance transformers | matching network</t>
  </si>
  <si>
    <t>We present a novel method simplifying matching network synthesis and design based on a tunable low-pass œÄ matching network topology. This method exploits the Smith chart in a novel way. Analytic expressions for calculating the optimal matching network for automatically adapting the load to the source impedance are derived. This work is applied to a new antenna tuning unit concept able to calibrate the system in a single iteration process reducing strongly both the speed and the overall consumption of the antenna calibration module. The obtained matching network nodal and load quality factors are analyzed and the matching network efficiency is evaluated to highlight the impact of the imperfection in the design. The simulation and experimental results are presented to validate the proposed method and to evaluate the obtained matching efficiency. We perform reflection coefficients less than-dB, high efficiency matching networks with only 258 Œºs to calculate the proper state of the tunable matching network under a processor delivering 40 MIPS of performance. ¬© 2011 IEEE.</t>
  </si>
  <si>
    <t>2225-2236</t>
  </si>
  <si>
    <t>60007823-100376259;60007823;60007823;60007823;60106847</t>
  </si>
  <si>
    <t>24922939200;12142553100;6603016362;23570185100;6701735179</t>
  </si>
  <si>
    <t>Chan Wai Po, F.;De Foucauld, E.;Morche, D.;Vincent, P.;Kerherv√©, E.</t>
  </si>
  <si>
    <t>Talence;Grenoble;Paris</t>
  </si>
  <si>
    <t>Laboratoire de l‚ÄôInt√©gration du Mat√©riau au Syst√®me;CEA LETI¬†;ISEP</t>
  </si>
  <si>
    <t>60106847;60007823;100376259</t>
  </si>
  <si>
    <t>Chan Wai Po F.</t>
  </si>
  <si>
    <t>A novel method for synthesizing an automatic matching network and its control unit</t>
  </si>
  <si>
    <t>10.1109/TCSI.2011.2112830</t>
  </si>
  <si>
    <t>2-s2.0-80052873199</t>
  </si>
  <si>
    <t>2011-0001274</t>
  </si>
  <si>
    <t>['traditional single', 'tier network', 'tier interference', 'spectral resources', 'single antenna', 'proposed algorithms', 'propose semi', 'optimization algorithms', 'numerical results', 'network operation', 'downlink two', 'decentralized approaches', 'decentralized algorithms', 'csi ),', 'channel uncertainty', 'centralized manner', 'centralized design', 'cell networks', 'case design', 'aggressive reuse']</t>
  </si>
  <si>
    <t>Beamforming optimization | Convex optimization | Femtocell | Imperfect channel state information | Macrocell | Power control | Two-tier network</t>
  </si>
  <si>
    <t>With the incitation to reduce power consumption and the aggressive reuse of spectral resources, there is an inevitable trend towards the deployment of small-cell networks by decomposing a traditional single-tier network into a multi-tier network with very high throughput per network area. However, this cell size reduction increases the complexity of network operation and the severity of cross-tier interference. In this paper, we consider a downlink two-tier network comprising of a multiple-antenna macrocell base station and a single femtocell access point, each serving multiples users with a single antenna. In this scenario, we treat the following beamforming optimization problems: i) Total transmit power minimization problem; ii) mean-square error balancing problem; and iii) interference power minimization problem. In the presence of perfect channel state information (CSI), we formulate the optimization algorithms in a centralized manner and determine the optimal beamformers using standard convex optimization techniques. In addition, we propose semi-decentralized algorithms to overcome the drawback of centralized design by introducing the signal-to-leakage plus noise ratio criteria. Taking into account imperfect CSI for both centralized and semi-decentralized approaches, we also propose robust algorithms tailored by the worst-case design to mitigate the effect of channel uncertainty. Finally, numerical results are presented to validate our proposed algorithms. ¬© 2011 KICS.</t>
  </si>
  <si>
    <t>327-338</t>
  </si>
  <si>
    <t>60001873;60002668;60001873</t>
  </si>
  <si>
    <t>55432430200;55362784200;55462246500</t>
  </si>
  <si>
    <t>Jeong, Youngmin;Quek, Tony Q.S.;Shin, Hyundong</t>
  </si>
  <si>
    <t>Singapore;South Korea</t>
  </si>
  <si>
    <t>Singapore City;Seoul</t>
  </si>
  <si>
    <t>A-Star, Institute for Infocomm Research;Kyung Hee University</t>
  </si>
  <si>
    <t>60002668;60001873</t>
  </si>
  <si>
    <t>Jeong Y.</t>
  </si>
  <si>
    <t>Beamforming optimization for multiuser two-tier networks</t>
  </si>
  <si>
    <t>10.1109/JCN.2011.6157452</t>
  </si>
  <si>
    <t>2-s2.0-80052873359</t>
  </si>
  <si>
    <t>2008J0035</t>
  </si>
  <si>
    <t>['walsh function', 'user capability', 'thereby resolving', 'simo fm', 'paper demonstrates', 'new system', 'named single', 'moderation complexity', 'inherent obstacle', 'conventional counterparts', 'complex implementation', 'ber performance']</t>
  </si>
  <si>
    <t>Chaotic pulse cluster | frequency-modulated differential chaos shift keying (FM-DCSK) | single-input multiple-output (SIMO) | ultra-wideband (UWB)</t>
  </si>
  <si>
    <t>Recently, an ultra-wideband (UWB) system with frequency-modulated differential chaos shift keying (FM-DCSK) modulation has attracted increasing interest for its many distinctive superiorities over its conventional counterparts, especially in low-rate and low-power wireless personal area network (WPAN) applications. However, some of its drawbacks, such as low energy efficiency, complex implementation and weak multiaccess capacity, have also been noticed, which restrict its further acceptance and applications. To overcome these problems, an architecture, named single-input and multiple-output (SIMO) FM-DCSK UWB system, is introduced in this paper. With chaotic transmitted signals based on a high-order Walsh function and multiple antennas diversity reception, this paper demonstrates the superiorities of the new system in bit error rate (BER) performance as well as in moderation complexity. Furthermore, by transmitting chaotic pulse cluster signals, an improved emission signal structure of the SIMO FM-DCSK UWB system is proposed so as to overcome the delay line implementation constraints and to further enhance the BER performance. Based on this new signal format, a method of combining time division and Walsh function division is introduced into the existing Walsh function division scheme, thereby resolving the inherent obstacle in user capability which was known to be limited by the order of the Walsh function. ¬© 2011 IEEE.</t>
  </si>
  <si>
    <t>2259-2268</t>
  </si>
  <si>
    <t>60018205;60092530;60013983</t>
  </si>
  <si>
    <t>35262942100;35318149700;36012928800</t>
  </si>
  <si>
    <t>Wang, Lin;Min, Xin;Chen, Guanrong</t>
  </si>
  <si>
    <t>Shenzhen;Xiamen;Kowloon</t>
  </si>
  <si>
    <t>Huawei Technologies Co., Ltd.;Xiamen University;City University of Hong Kong</t>
  </si>
  <si>
    <t>60092530;60018205;60013983</t>
  </si>
  <si>
    <t>Performance of SIMO FM-DCSK UWB system based on chaotic pulse cluster signals</t>
  </si>
  <si>
    <t>10.1109/TCSI.2011.2112592</t>
  </si>
  <si>
    <t>2-s2.0-80052894092</t>
  </si>
  <si>
    <t>['user set', 'user quasi', 'ser performance', 'residual interference', 'receiver detects', 'piaid scheme', 'interference detection', 'id ).', 'first derive', 'every receiver', 'dynamically select', 'discrete constellation', 'desired receiver', 'definite relaxation', 'constellation map', 'average end']</t>
  </si>
  <si>
    <t>Discrete constellation | interference alignment | interference channels | interference detection | symbol error rate (SER)</t>
  </si>
  <si>
    <t>In this paper, we consider a Partial Interference Alignment and Interference Detection (PIAID) design for K-user quasi-static MIMO interference channels with discrete constellation inputs. Each transmitter has M antennas and transmits L independent data streams to the desired receiver with N receive antennas. We focus on the case where not all K-1 interfering transmitters can be aligned at every receiver. As a result, there will be residual interference at each receiver that cannot be aligned. Each receiver detects and cancels the residual interference based on the constellation map. However, there is a window of unfavorable interference profile at the receiver for Interference Detection (ID). In this paper, we propose a low complexity Partial Interference Alignment scheme in which we dynamically select the user set for IA so as to create a favorable interference profile for ID at each receiver. We first derive the average symbol error rate (SER) by taking into account of the non-Guassian residual interference due to discrete constellation. Using graph theory, we then devise a low complexity user set selection algorithm for the PIAID scheme, which minimizes the asymptotically tight bound for the average end-to-end SER performance. Moreover, we substantially simplify interference detection at the receiver using Semi-Definite Relaxation (SDR) techniques. It is shown that the SER performance of the proposed PIAID scheme has significant gain compared with various conventional baseline solutions. ¬© 2011 IEEE.</t>
  </si>
  <si>
    <t>4900-4908</t>
  </si>
  <si>
    <t>60008592;60008592</t>
  </si>
  <si>
    <t>24724214000;7005811464</t>
  </si>
  <si>
    <t>Huang, Huang;Lau, Vincent K.N.</t>
  </si>
  <si>
    <t>Partial interference alignment for K-user MIMO interference channels</t>
  </si>
  <si>
    <t>10.1109/TSP.2011.2161297</t>
  </si>
  <si>
    <t>2-s2.0-80052906219</t>
  </si>
  <si>
    <t>National Institute of Mental Health</t>
  </si>
  <si>
    <t>U01MH093765</t>
  </si>
  <si>
    <t>NIMH</t>
  </si>
  <si>
    <t>['temporal signal', 'supraspinal regions', 'spine array', 'spinal cord', 'small cross', 'sectional size', 'related distortions', 'parallel imaging', 'noise ratio', 'fully covers', 'full brain', 'enabling 1', 'diffusion imaging', 'channel coil', 'cervical cord', 'averaged g', '4 multi', '20 min']</t>
  </si>
  <si>
    <t>brain | phased-array | RF coil | spinal cord</t>
  </si>
  <si>
    <t>Diffusion and functional magnetic resonance imaging of the spinal cord remain challenging due to the small cross-sectional size of the cord and susceptibility-related distortions. Although partially addressable through parallel imaging, few highly parallel array coils have been implemented for the cervical cord. Here, we developed a 32-channel coil that fully covers the brain and c-spine and characterized its performance in comparison with a commercially available head/neck/spine array. Image and temporal signal-to-noise ratio were, respectively, increased by 2√ó and 1.8√ó in the cervical cord. Averaged g-factors at 4√ó acceleration were lowered by 22% in the brain and by 39% in the spinal cord, enabling 1-mm isotropic R = 4 multi-echo magnetization prepared gradient echo of the full brain and c-spine in 3:20 min. Diffusion imaging of the cord at 0.6 √ó 0.6 √ó 5 mm3 resolution and tractography of the full brain and c-spine at 1.7-mm isotropic resolution were feasible without noticeable distortion. Improvements of this nature potentially enhance numerous basic and clinical research studies focused on spinal and supraspinal regions. ¬© 2011 Wiley-Liss, Inc.</t>
  </si>
  <si>
    <t>1198-1208</t>
  </si>
  <si>
    <t>60029929-60002746;60029929;60029929-60002746;60029929-60002746;60029929-60022195</t>
  </si>
  <si>
    <t>24777793300;6504131720;22734005600;8287639500;7005456528</t>
  </si>
  <si>
    <t>Cohen-Adad, J.;Mareyam, A.;Keil, B.;Polimeni, J. R.;Wald, L. L.</t>
  </si>
  <si>
    <t>Boston;Cambridge;Boston</t>
  </si>
  <si>
    <t>Massachusetts General Hospital;Massachusetts Institute of Technology;Harvard Medical School</t>
  </si>
  <si>
    <t>60029929;60022195;60002746</t>
  </si>
  <si>
    <t>Cohen-Adad J.</t>
  </si>
  <si>
    <t>32-Channel RF coil optimized for brain and cervical spinal cord at 3 T</t>
  </si>
  <si>
    <t>10.1002/mrm.22906</t>
  </si>
  <si>
    <t>2-s2.0-80052962386</t>
  </si>
  <si>
    <t>['tour passing', 'thorough analysis', 'study presents', 'proposed approach', 'optimal solution', 'implemented algorithm', 'gpu ).', 'flight route', 'combinatorial nature', 'business media', 'alternative algorithms', 'also present', 'actual mission']</t>
  </si>
  <si>
    <t>Aerial surveillance | CUDA | Flight route planning | GPU | Waypoint</t>
  </si>
  <si>
    <t>Aerial surveillance missions require a geographical region known as the area of interest to be inspected. The route that the aerial reconnaissance vehicle will follow is known as the flight route. Flight route planning operation has to be done before the actual mission is executed. A flight route may consist of hundreds of pre-defined geographical positions called waypoints. The optimal flight route planning manages to find a tour passing through all of the waypoints by covering the minimum possible distance. Due to the combinatorial nature of the problem it is impractical to devise a solution using brute force approaches. This study presents an approach to find a near-optimal solution to the flight route planning problem. The proposed approach is based on converting the problem into Traveling Salesman Problem which is solved using Genetic Algorithms on Graphical Processing Unit (GPU). The parallel genetic algorithm devised for GPUs has been compared to the alternative algorithms and found to be promising in terms of speed-up. We also present a thorough analysis of the implemented algorithm for several cases using different parameter values. ¬© 2011 Springer Science+Business Media, LLC.</t>
  </si>
  <si>
    <t>809-837</t>
  </si>
  <si>
    <t>International Journal of Parallel Programming</t>
  </si>
  <si>
    <t>37120946700;15127353000</t>
  </si>
  <si>
    <t>Sancƒ±, Se√ßkin;ƒ∞≈üler, Veysi</t>
  </si>
  <si>
    <t>Sancƒ± S.</t>
  </si>
  <si>
    <t>A parallel Algorithm for UAV flight route planning on GPU</t>
  </si>
  <si>
    <t>10.1007/s10766-011-0171-8</t>
  </si>
  <si>
    <t>2-s2.0-80052969702</t>
  </si>
  <si>
    <t>['zoospore suspension', 'western oregon', 'untreated controls', 'untreated control', 'unsprayed );', 'trunk injection', 'tree crown', 'tanoak seedlings', 'stump sprouts', 'spray application', 'potted seedlings', 'possibly due', 'phytophthora ramorum', 'phytophthora gonapodyides', 'phosphonate resulted', 'phosphonate application', 'outer twigs', 'november 2007', 'notholithocarpus densiflorus', 'natural inoculum', 'measure uptake', 'may 2009', 'may 2008', 'low dose', 'logs inoculated', 'log bolts', 'laboratory inoculation', 'injected phosphonate', 'high dose', 'greater reduction', 'forest stands', 'foliar spray', 'foliar application', 'effect persisted', 'december 2008', 'de cock', 'carrier volume', 'arn .)', 'also simulated', 'aerial spray', 'aerial application', '9 kg', '5 kg', '43 g', '35 kg', '1 applied', '1 );', '1 ).', '1 ),']</t>
  </si>
  <si>
    <t>Oregon | Phosphonate | Phytophthora gonapodyides | Phytophthora ramorum | Sudden oak death | Tanoak</t>
  </si>
  <si>
    <t>We conducted four experiments to evaluate the effectiveness of phosphonate application to tanoak (Notholithocarpus densiflorus (Hook. &amp; Arn.) Manos, Cannon &amp; S.H.Oh) forests in south-western Oregon: (1) aerial application to forest stands; (2) trunk injection; (3) foliar spray of potted seedlings; and (4) foliar spray of stump sprouts. We compared aerial spray treatments: (1) no treatment (unsprayed); (2) low-dose (17.35 kg a.i. ha-1); and (3) high dose (34.5 kg a.i. ha-1), applied by helicopter in a carrier volume of 188 L ha-1 to 4-ha treatment plots. Treatments were applied in November 2007, in May 2008, and in December 2008 and May 2009 (double treatment). At the same time as the aerial application we injected phosphonate into the trunk of nearby mature tanoak trees at the standard label rates of 0.43 g a.i. cm-dbh-1. We used three different biological assays to measure uptake of phosphonate: (1) canopy twig dip in zoospore suspension; (2) in situ bole inoculation with Phytophthora gonapodyides (Petersen) Buisman; and (3) laboratory inoculation of log bolts with Phytophthora ramorum S. Werres, A.W.A.M. de Cock &amp; W.A. Man in 't Veld and P. gonapodyides. We also simulated an aerial spray of potted seedlings, comparing an untreated control, a low dose (2.9 kg a.i. ha-1 applied in 935 L spray solution ha-1), and a high dose (17.35 kg a.i. ha-1applied in 187 L spray solution ha-1). Aerial spray with phosphonate consistently resulted in smaller bole lesions on trees challenge inoculated with Phytophthora gonapodyides in situ and in logs inoculated with P. ramorum. This effect persisted for 18 months post treatment. Results from detached canopy twig assays were variable and showed only small treatment effects. Trunk injection consistently reduced bole lesion size in trees and logs, but gave inconsistent results in the canopy twig assay, possibly due to the twig assay methodology. In the spring and autumn trunk injection treatment, canopy twig lesion length was reduced by 32 percent compared to untreated controls, indicating that trunk-injected phosphonate was mobilised to the outer twigs of the tree crown. Trunk injection with phosphonate resulted in a greater reduction in bole lesion area than aerial spray. Spray application of phosphonate to tanoak seedlings did not protect them from infection when exposed to artificial or natural inoculum of P. ramorum. Foliar application of phosphonate to stump sprouts reduced lesion length by 44% of control in a shoot-dip assay three months post-treatment. ¬© 2011 New Zealand Forest Research Institute Limited, trading as Scion.</t>
  </si>
  <si>
    <t>SUPPL.</t>
  </si>
  <si>
    <t>New Zealand Journal of Forestry Science</t>
  </si>
  <si>
    <t>60029858;60013402;60013402;60013402;60013402</t>
  </si>
  <si>
    <t>6507232416;7402448160;7005966021;8985553300;54779447200</t>
  </si>
  <si>
    <t>Kanaskie, Alan;Hansen, Everett;Sutton, Wendy;Reeser, Paul;Choquette, Carolyn</t>
  </si>
  <si>
    <t>Salem;Corvallis</t>
  </si>
  <si>
    <t>Oregon Department Forestry;Oregon State University</t>
  </si>
  <si>
    <t>60029858;60013402</t>
  </si>
  <si>
    <t>Kanaskie A.</t>
  </si>
  <si>
    <t>Application of phosphonate to prevent sudden oak death in south-western Oregon tanoak (Notholithocarpus densiflorus) forests</t>
  </si>
  <si>
    <t>2-s2.0-80052993279</t>
  </si>
  <si>
    <t>['vector composed', 'target ber', 'system throughput', 'spatial subchannels', 'orthogonal frequency', 'mimo channel', 'limited power', 'lagrange method', 'division multiplexing', 'csi ).', 'base station']</t>
  </si>
  <si>
    <t>Lagrange method | MIMO-OFDM | Multi-user | Resource allocation | Singular value decomposition | SVD | WLAN</t>
  </si>
  <si>
    <t>In this paper, a new resource allocation algorithm for the wireless communication systems coupled with multiple transmit receive antennas and orthogonal frequency-division multiplexing (OFDM) is proposed. To transform the MIMO channel into parallel eigenmode subchannels for each subcarrier, the base station (BS) employs singular value decomposition (SVD) based on channel state information (CSI). In order to maximise the system throughput with a limited power for the target BER, the proposed algorithm assigns the subcarrier to user that has the maximum Euclidean norm of the vector composed of the gains of all spatial subchannels on each subcarrier. After subcarrier-assigning, the Lagrange method is used to obtain an optimal power distribution. Simulation results show that the proposed algorithm gives significant improvement in maximisation of the system throughput. Copyright ¬© 2011 Inderscience Enterprises Ltd.</t>
  </si>
  <si>
    <t>218-223</t>
  </si>
  <si>
    <t>International Journal of Mobile Network Design and Innovation</t>
  </si>
  <si>
    <t>60030364;60244118;60030364</t>
  </si>
  <si>
    <t>46160913000;56512264400;6505784001</t>
  </si>
  <si>
    <t>Ayad, Habib;El Baamrani, Khalid;Ouahman, Abdellah Ait</t>
  </si>
  <si>
    <t>Morocco;Morocco</t>
  </si>
  <si>
    <t>Marakech;Marakech</t>
  </si>
  <si>
    <t>Ecole Nationale des Sciences Appliqu√©es de Marrakech;Facult√© des Sciences Semlalia</t>
  </si>
  <si>
    <t>60244118;60030364</t>
  </si>
  <si>
    <t>Ayad H.</t>
  </si>
  <si>
    <t>Resource allocation algorithm for multi-user MIMO-OFDM systems for high throughput WLAN</t>
  </si>
  <si>
    <t>10.1504/IJMNDI.2011.042563</t>
  </si>
  <si>
    <t>2-s2.0-80052999706</t>
  </si>
  <si>
    <t>['weighted node', 'spatial databases', 'service due', 'sampling method', 'results demonstrate', 'recent work', 'quick divide', 'proposed algorithm', 'problem statement', 'original density', 'optimum placement', 'old algorithm', 'noise algorithm', 'new algorithm', 'mobile networks', 'mobile network', 'many fields', 'limit iteration', 'large amount', 'involves locating', 'important area', 'highly grade', 'high grade', 'heavy loaded', 'find groups', 'deciding upon', 'data stored', 'data mining', 'configuring infrastructure', 'clustering analysis', 'cluster served', 'base stations', 'base station']</t>
  </si>
  <si>
    <t>Artificial intelligence (AI) | Base station (BS) | Cell planning mobile network | Clustering techniques | Genetic algorithm (GA) | Mobile switching center (MSC) | Network planning | Research area | Spatial data</t>
  </si>
  <si>
    <t>Problem statement: As a large amount of data stored in spatial databases, people may like to find groups of data which share similar features. Thus cluster analysis becomes an important area of research in data mining. Applications of clustering analysis have been utilized in many fields, such as when we search to construct a cluster served by base station in mobile network. Deciding upon the optimum placement for the base stations to achieve best services while reducing the cost is a complex task requiring vast computational resource. Approach: This study addresses antenna placement problem or the cell planning problem, involves locating and configuring infrastructure for mobile networks by modified the original density-based Spatial Clustering of Applications with Noise algorithm. The Cluster Partitioning around Medoids original algorithm has been modified and a new algorithm has been proposed by the authors in a recent work. In this study, the density-based Spatial Clustering of Applications with Noise original algorithm has been modified and combined with old algorithm to produce the hybrid algorithm Clustering Density Base and Clustering with Weighted Node-Partitioning around Medoids algorithm to solve the problems in Mobile Network Planning. Results: Implementation of this algorithm to a real case study is presented. Results demonstrate that the proposed algorithm has minimum run time minimum cost and high grade of service. Conclusion: The proposed hyper algorithm has the advantage of quick divide the area into clusters where the density base algorithm has a limit iteration and the advantage of accuracy (no sampling method is used) and highly grade of service due to the moving of the location of the base stations (medoid) toward the heavy loaded (weighted) nodes. ¬© 2011 Science Publications.</t>
  </si>
  <si>
    <t>1004-1013</t>
  </si>
  <si>
    <t>American Journal of Applied Sciences</t>
  </si>
  <si>
    <t>60010294;60105222</t>
  </si>
  <si>
    <t>6701449773;37027118400</t>
  </si>
  <si>
    <t>Ibrahim, Lamiaa Fattouh;Salman, Hesham A.</t>
  </si>
  <si>
    <t>Saudi Arabia;Egypt</t>
  </si>
  <si>
    <t>Al Kharj;Giza</t>
  </si>
  <si>
    <t>Prince Sattam Bin Abdulaziz University;Cairo University</t>
  </si>
  <si>
    <t>60105222;60010294</t>
  </si>
  <si>
    <t>Ibrahim L.F.</t>
  </si>
  <si>
    <t>Using hyper clustering algorithms in mobile network planning</t>
  </si>
  <si>
    <t>10.3844/ajassp.2011.1004.1013</t>
  </si>
  <si>
    <t>2-s2.0-80053055796</t>
  </si>
  <si>
    <t>H940030920902</t>
  </si>
  <si>
    <t>['recent developments', 'predicted behaviors', 'performance characteristics', 'multifunctional extensions', 'matching network', 'inspired constructs', 'increased bandwidths', 'include considerations', 'experimental verification']</t>
  </si>
  <si>
    <t>Antenna efficiency | antenna theory | electrically small antennas | metamaterials (MTMs) | parasitics | quality factors</t>
  </si>
  <si>
    <t>A variety of antennas have been engineered with metamaterials (MTMs) and metamaterial-inspired constructs to improve their performance characteristics. Examples include electrically small, near-field resonant parasitic (NFRP) antennas that require no matching network and have high radiation efficiencies. Experimental verification of their predicted behaviors has been obtained. Recent developments with this NFRP electrically small paradigm will be reviewed. They include considerations of increased bandwidths, as well as multiband and multifunctional extensions. ¬© 2011 IEEE.</t>
  </si>
  <si>
    <t>1720-1731</t>
  </si>
  <si>
    <t>60010065;60010065-60110605;60010065</t>
  </si>
  <si>
    <t>7006392487;52863798100;57143045000</t>
  </si>
  <si>
    <t>Ziolkowski, Richard W.;Jin, Peng;Lin, Chia Ching</t>
  </si>
  <si>
    <t>San Jose;Tucson</t>
  </si>
  <si>
    <t>Broadcom Inc., San Jose;The University of Arizona</t>
  </si>
  <si>
    <t>60110605;60010065</t>
  </si>
  <si>
    <t>Ziolkowski R.W.</t>
  </si>
  <si>
    <t>Metamaterial-inspired engineering of antennas</t>
  </si>
  <si>
    <t>10.1109/JPROC.2010.2091610</t>
  </si>
  <si>
    <t>2-s2.0-80053097209</t>
  </si>
  <si>
    <t>['study assesses', 'scene characteristics', 'relative importance', 'preferable algorithm', 'performance evaluation', 'orthogonal polynomials', 'model validation', 'lidar data', 'input variables', 'generated attributes', 'gain ratio', 'four criteria', 'different sensors', 'ct derived', 'classify buildings', 'classification accuracies', 'building detection', 'aerial images']</t>
  </si>
  <si>
    <t>This study assesses the performance of three classification trees (CT) models (entropy, gain ratio and gini) for building detection by the fusion of airborne laser scanner data and multispectral aerial images. Data from four study areas with different sensors and scene characteristics were used to assess the performance of the models. The process of performance evaluation is based on four criteria: Model validation and testing, classification accuracies, relative importance of input variables, as well as transferability of CT derived from one data set to another. The LiDAR point clouds were filtered to generate a digital terrain model (DTM) based on the orthogonal polynomials, and then a digital surface model (DSM) and the normalized digital surface model (nDSM) were generated. A set of 26 uncorrelated feature attributes were derived from the original aerial images, LiDAR intensity image, DSM and nDSM. Finally, the three CT models were used to classify buildings, trees, roads and ground from aerial images, LiDAR data and the generated attributes, with the most accurate average classifications of 95% being achieved. The entropy splitting algorithm proved to be a preferable algorithm for building detection from aerial images and LiDAR data. ¬© 2011 Taylor &amp; Francis.</t>
  </si>
  <si>
    <t>5757-5783</t>
  </si>
  <si>
    <t>60028333;60028333;60026112</t>
  </si>
  <si>
    <t>37085436900;57203069424;7006367445</t>
  </si>
  <si>
    <t>Salah, M.;Trinder, J. C.;Shaker, A.</t>
  </si>
  <si>
    <t>Australia;Egypt</t>
  </si>
  <si>
    <t>Sydney;Benha</t>
  </si>
  <si>
    <t>UNSW Sydney;Benha University</t>
  </si>
  <si>
    <t>60028333;60026112</t>
  </si>
  <si>
    <t>Salah M.</t>
  </si>
  <si>
    <t>Performance evaluation of classification trees for building detection from aerial images and LiDAR data: A comparison of classification trees models</t>
  </si>
  <si>
    <t>10.1080/01431161.2010.507678</t>
  </si>
  <si>
    <t>2-s2.0-80053098842</t>
  </si>
  <si>
    <t>['usually desired', 'target detection', 'system limitations', 'srpsc confirms', 'srpsc ),', 'sensing images', 'resolution processing', 'resolution method', 'resolution algorithm', 'proposed methods', 'polsar images', 'polsar image', 'physical dimension', 'phase information', 'optical remote', 'novel super', 'image interpretation', 'experimental sar', 'experimental results']</t>
  </si>
  <si>
    <t>The polarimetric synthetic aperture radar (PolSAR) is becoming more and more popular in remote-sensing research areas. However, due to system limitations, such as bandwidth of the signal and the physical dimension of antennas, the resolution of PolSAR images cannot be compared with those of optical remote-sensing images. Super-resolution processing of PolSAR images is usually desired for PolSAR image applications, such as image interpretation and target detection. Usually, in a PolSAR image, each resolution contains several different scattering mechanisms. If these mechanisms can be allocated to different parts within one resolution cell, details of the images can be enhanced, which that means the resolution of the images is improved. In this article, a novel super-resolution algorithm for PolSAR images is proposed, in which polarimetric target decomposition and polarimetric spatial correlation are both taken into consideration. The super-resolution method, based on polarimetric spatial correlation (SRPSC), can make full use of the polarimetric spatial correlation to allocate different scattering mechanisms of PolSAR images. The advantage of SRPSC is that the phase information can be preserved in the processed PolSAR images. The proposed methods are demonstrated with the German Aerospace Center (DLR) Experimental SAR (E-SAR) L-band full polarized images of the Oberpfaffenhofen Test Site Area in Germany, obtained on 30 September 2000. The experimental results of the SRPSC confirms the effectiveness of the proposed methods. 1. ¬© 2011 Taylor &amp; Francis.</t>
  </si>
  <si>
    <t>4893-4913</t>
  </si>
  <si>
    <t>60019616;60019616;60080657;60019616</t>
  </si>
  <si>
    <t>56040361700;55684454000;53663631500;17344755100</t>
  </si>
  <si>
    <t>Zhang, Lamei;Zou, Bin;Hao, Huijun;Zhang, Ye</t>
  </si>
  <si>
    <t>Hefei;Harbin</t>
  </si>
  <si>
    <t>East China Research Institute of Electronic Engineering;Harbin Institute of Technology</t>
  </si>
  <si>
    <t>60080657;60019616</t>
  </si>
  <si>
    <t>Zhang L.</t>
  </si>
  <si>
    <t>A novel super-resolution method of PolSAR images based on target decomposition and polarimetric spatial correlation</t>
  </si>
  <si>
    <t>10.1080/01431161.2010.492251</t>
  </si>
  <si>
    <t>2-s2.0-80053099242</t>
  </si>
  <si>
    <t>['unique properties', 'two categories', 'transmission line', 'multiscale metamaterial', 'microwave materials', 'lorentz example', 'line coupler', 'general concept', 'fmnw metamaterials', 'crlh metamaterials', 'composite right', 'band edge']</t>
  </si>
  <si>
    <t>Dispersion engineering | ferromagnetic nanowires (FMNWs) | group velocity (GV) and group velocity dispersion (GVD) parameters | metamaterials | multiscale metamaterials | phase velocity (PV) | transmission line (TL) and composite right/left-handed (CRLH) structures</t>
  </si>
  <si>
    <t>Metamaterial dispersion engineering is presented as a general concept for engineering the phase versus frequency response of microwave materials and devices. Two categories of metamaterials are considered, composite right/left-handed (CRLH) transmission line and multiscale ferromagnetic nanowire (FMNW) metamaterials. The dispersive Drude properties of CRLH metamaterials are derived and corresponding application examples are described in terms of CRLH dominant Taylor dispersive parameters: a tight broadband coupled-line coupler (phase velocity parameter), an ultra-wideband pulse position modulator transmitter (group velocity parameter), and a leaky-wave antenna based real-time spectrum analyzer (group velocity dispersion parameter). FMNW metamaterials are discussed as a double-Lorentz example of a multiscale metamaterial with unique properties, and their applications are illustrated with the example of a dual-band edge-mode isolator based on the recently discovered double ferromagnetic resonance. ¬© 2011 IEEE.</t>
  </si>
  <si>
    <t>1711-1719</t>
  </si>
  <si>
    <t>Caloz, Christophe</t>
  </si>
  <si>
    <t>Caloz C.</t>
  </si>
  <si>
    <t>Metamaterial dispersion engineering concepts and applications</t>
  </si>
  <si>
    <t>10.1109/JPROC.2011.2114631</t>
  </si>
  <si>
    <t>2-s2.0-80053103551</t>
  </si>
  <si>
    <t>['water quality', 'urban planning', 'urban landscapes', 'united states', 'subset image', 'stream health', 'still debates', 'spatial resolution', 'rmse ),', 'results show', 'result shows', 'reflection radiometer', 'october image', 'nonlinear techniques', 'nonlinear assumption', 'mixed pixels', 'marion county', 'many algorithms', 'mae ),', 'lsma yielded', 'linear methods', 'june image', 'impervious surfaces', 'images acquired', 'fuzzy classifier', 'fuzzy classification', 'estimation results', 'environment management', 'developed algorithms', 'areas prevailed', 'april image', 'aerial photo', 'accuracy assessment', '8 %,', '5 %.', '4 %.', '2 %,', '0 %.']</t>
  </si>
  <si>
    <t>Impervious surfaces are important environmental indicators and are related to many environmental issues, such as water quality, stream health and the urban heat island effect. Therefore, detailed impervious surface information is crucial for urban planning and environment management. To extract impervious surfaces from remote sensing imagery, many algorithms and techniques have been developed. However, there are still debates over the strengths and limitations of linear versus nonlinear algorithms in handling mixed pixels in the urban landscapes. In the meantime, although many previous studies have compared various techniques, few comparisons were made between linear and nonlinear techniques. The objective of this study is to compare the performance between nonlinear and linear methods for impervious surface extraction from medium spatial resolution imagery. A linear spectral mixture analysis (LSMA) and a fuzzy classifier were applied to three Advanced Spaceborne Thermal Emission and Reflection Radiometer (ASTER) images acquired on 5 April 2004, 16 June 2001 and 3 October 2000, which covered Marion County, Indiana, United States. An aerial photo of Marion County with a spatial resolution of 0.14m was used for validation of estimation results. Six impervious surface maps were yielded, and an accuracy assessment was performed. The root mean square error (RMSE), the mean average error (MAE), and the coefficient of determination (R2) were calculated to indicate the accuracy of impervious surface maps. The results show that the fuzzy classification outperformed LSMA in impervious surface estimation in all seasons. For the June image, LSMA yielded a result with an RMSE of 13.2%, while the fuzzy classifier yielded an RMSE of 12.4%. For the April image, LSMA yielded an accuracy of 21.1% and the fuzzy classifier yielded 17.0%. For the October image, LSMA yielded a result with an RMSE of 19.8%, but the fuzzy classifier yielded an RMSE of 17.5%. Moreover, a subset image of the commercial, high-density and low-density residential areas was selected in order to compare the effectiveness of the developed algorithms for estimating impervious surfaces of different land use types. The result shows that the fuzzy classification was more effective than LSMA in both high-density and low-density residential areas. These areas prevailed with mixed pixels in the medium resolution imagery, such as ASTER. The results from the tested commercial area had a very high RMSE value due to the prevalence of shade in the area. It is suggested that the fuzzy classifier based on the nonlinear assumption can handle mixed pixels more effectively than LSMA. ¬© 2011 Taylor &amp; Francis.</t>
  </si>
  <si>
    <t>5645-5663</t>
  </si>
  <si>
    <t>60008599;60008599</t>
  </si>
  <si>
    <t>55496159900;7004326151</t>
  </si>
  <si>
    <t>Hu, Xuefei;Weng, Qihao</t>
  </si>
  <si>
    <t>Terre Haute</t>
  </si>
  <si>
    <t>Indiana State University</t>
  </si>
  <si>
    <t>Estimating impervious surfaces from medium spatial resolution imagery: A comparison between fuzzy classification and LSMA</t>
  </si>
  <si>
    <t>10.1080/01431161.2010.507258</t>
  </si>
  <si>
    <t>2-s2.0-80053104371</t>
  </si>
  <si>
    <t>Appalachian Regional Commission</t>
  </si>
  <si>
    <t>['valley following', 'test images', 'techniques based', 'study shows', 'structurally complexity', 'stochastic frameworks', 'monoscopic images', 'human interpreters', 'homogeneous plantation', 'furthermore suggests', 'different cases', 'delineation algorithms']</t>
  </si>
  <si>
    <t>In this article, six individual tree crown (ITC) detection/delineation algorithms are evaluated, using an image data set containing six diverse forest types at different geographical locations in three European countries. The algorithms use fundamentally different techniques, including local maxima detection, valley following (VF), region-growing (RG), template matching (TM), scale-space (SS) theory and techniques based on stochastic frameworks. The structurally complexity of the forests in the aerial images used ranges from a homogeneous plantation and an area with isolated tree crowns to an extremely dense deciduous forest type. None of the algorithms alone could successfully analyse all different cases. The study shows that it is important to partition the imagery into homogeneous forest stands prior to the application of individual tree detection algorithms. It furthermore suggests a need for a common, publicly available suite of test images and common test procedures for evaluation of individual tree detection/delineation algorithms. Finally, it highlights that, for complex forest types, monoscopic images are insufficient for consistent tree crown detection, even by human interpreters. ¬© 2011 Taylor &amp; Francis.</t>
  </si>
  <si>
    <t>5827-5852</t>
  </si>
  <si>
    <t>60007971;60032385;60032385;60032385;112147052;60031860</t>
  </si>
  <si>
    <t>57218916602;56219852100;7004154987;7101805812;6602430272;7004155189</t>
  </si>
  <si>
    <t>Larsen, Morten;Eriksson, Mats;Descombes, Xavier;Perrin, Guillaume;Brandtberg, Tomas;Gougeon, Fran√ßois A.</t>
  </si>
  <si>
    <t>France;Canada;Denmark;Sweden</t>
  </si>
  <si>
    <t>Sophia Antipolis;Victoria;Copenhagen;Boden</t>
  </si>
  <si>
    <t>Centre Inria Sophia Antipolis - M√©diterran√©e;Pacific Forestry Centre;University of Copenhagen, Faculty of Life Sciences;Dianthus AB</t>
  </si>
  <si>
    <t>60032385;60031860;60007971;112147052</t>
  </si>
  <si>
    <t>Larsen M.</t>
  </si>
  <si>
    <t>Comparison of six individual tree crown detection algorithms evaluated under varying forest conditions</t>
  </si>
  <si>
    <t>10.1080/01431161.2010.507790</t>
  </si>
  <si>
    <t>2-s2.0-80053105702</t>
  </si>
  <si>
    <t>HR0011-05-C-0068</t>
  </si>
  <si>
    <t>['wire design', 'transformation optics', 'seed surfaces', 'measured using', 'material loss', 'lens fabrication', 'issues associated', 'horizon scanning', 'design process', 'also described', 'actual paa']</t>
  </si>
  <si>
    <t>Negative index metamaterial (NIM) | phased array antenna (PAA) radome | RF lenses | scanning to the horizon</t>
  </si>
  <si>
    <t>In this paper, we present the design, optimization, fabrication, and measurement of a negative index metamaterial (NIM) buckyball shell lens to steer phased array antenna (PAA) beams to the horizon. The conformal mapping technique of transformation optics is utilized in the design process to facilitate with lens fabrication. A new dual polarization unit cell is designed to avoid the issues associated with short cut wires, were a split ring resonator (SRR) and wire design to be used. The lens is measured using an actual PAA and it demonstrates to-the-horizon scanning as designed, although the material loss is high. An improved unit cell design is proposed to reduce several known loss mechanisms. A new lens design methodology using Bezier curves as seed surfaces is also described. ¬© 2011 IEEE.</t>
  </si>
  <si>
    <t>1755-1767</t>
  </si>
  <si>
    <t>60030821;113061768;60030821;60030821;60030821</t>
  </si>
  <si>
    <t>36775822200;6603588772;24445843400;6701817718;7004423305</t>
  </si>
  <si>
    <t>Lam, Tai A.;Vier, David C.;Nielsen, Jean A.;Parazzoli, Claudio G.;Tanielian, Minas H.</t>
  </si>
  <si>
    <t>Chicago;San Diego</t>
  </si>
  <si>
    <t>Boeing Corporation;Institute for Genomics MedicineUniversity of California San Diego</t>
  </si>
  <si>
    <t>60030821;113061768</t>
  </si>
  <si>
    <t>Lam T.A.</t>
  </si>
  <si>
    <t>Steering phased array antenna beams to the horizon using a buckyball NIM lens</t>
  </si>
  <si>
    <t>10.1109/JPROC.2011.2128290</t>
  </si>
  <si>
    <t>2-s2.0-80053106659</t>
  </si>
  <si>
    <t>FA9950-04-1-0359</t>
  </si>
  <si>
    <t>['wireless systems', 'wide bandwidths', 'trls ).', 'transmission lines', 'transitional approaches', 'smaller footprint', 'second part', 'plane anisotropy', 'paper begins', 'new direction', 'limited degrees', 'least three', 'large bandwidths', 'isotropic media', 'highly coupled', 'highly conformal', 'designing radio', 'design process', 'coveted goal', 'coupled trls', 'concatenating dbe', 'communication devices', 'arrays exploit', 'achieved using', '1 bandwidth']</t>
  </si>
  <si>
    <t>Antenna miniaturization | degenerate band edge | emulated anisotropy | magnetic photonic crystals | metamaterials | small antennas | ultrawideband arrays | wave slow-down</t>
  </si>
  <si>
    <t>Historically, antennas and microwave devices relied on isotropic media. This provided for limited degrees of freedom (one for dielectric and another for magnetic) in the design process. In contrast, anisotropic media introduce several more degrees of freedom (at least three more for dielectrics and three additional ones for magnetic) opening a new direction in designing radio-frequency (RF) communication devices and wireless systems. A focus of the paper is the introduction of anisotropic media parameters emulated using simple printed, but highly coupled, transmission lines (TRLs). The paper begins by introducing the equivalence between in-plane anisotropy and coupled TRLs to realize degenerate band edge (DBE) and magnetic photonic crystal (MPC) modes. This is followed by the design of miniature antenna elements via dispersion engineering, demonstrating their performance on small finite substrates. The second part of the paper is focused on concatenating DBE and MPC antenna elements to realize smaller size wideband arrays. Such arrays exploit the current sheet antenna (CSA) concept to achieve the coveted goal of small wideband metamaterial arrays. For example, by constructing an array of antenna elements ‚àºŒª10√ó10 in size, highly conformal (very thin) apertures delivering 5:1 bandwidth are demonstrated while avoiding grating lobes. In contrast to transitional approaches, the proposed method exploits (rather than suppressing) the metallic ground plane inductance. Instead, the capacitance of the tightly coupled antenna elements is used to cancel the inductance over wide bandwidths. By further employing small size array elements, large bandwidths can be achieved using a smaller footprint. ¬© 2011 IEEE.</t>
  </si>
  <si>
    <t>1732-1745</t>
  </si>
  <si>
    <t>7102576479;6603827791</t>
  </si>
  <si>
    <t>Volakis, John L.;Sertel, Kubilay</t>
  </si>
  <si>
    <t>Volakis J.L.</t>
  </si>
  <si>
    <t>Narrowband and wideband metamaterial antennas based on degenerate band edge and magnetic photonic crystals</t>
  </si>
  <si>
    <t>10.1109/JPROC.2011.2115230</t>
  </si>
  <si>
    <t>2-s2.0-80053115173</t>
  </si>
  <si>
    <t>NAG13-99021</t>
  </si>
  <si>
    <t>['well documented', 'test sets', 'test datasets', 'test dataset', 'spatial errors', 'several training', 'sampled plots', 'reference data', 'random cross', 'paying attention', 'overoptimistic results', 'one training', 'often based', 'measuring success', 'may lead', 'fully represent', 'forest study', 'error matrix', 'confidence interval', 'accuracy may', '2006 ).']</t>
  </si>
  <si>
    <t>Reference data and accuracy assessments via error matrices build the foundation for measuring success of classifications. An error matrix is often based on the traditional holdout method that utilizes only one training/test dataset. If the training/test dataset does not fully represent the variability in a population, accuracy may be over - or under - estimated. Furthermore, reference data may be flawed by spatial errors or autocorrelation that may lead to overoptimistic results. For a forest study we first corrected spatially erroneous ground data and then used aerial photography to sample additional reference data around the field-sampled plots (Mannel et al. 2006). These reference data were used to classify forest cover and subsequently determine classification success. Cross-validation randomly separates datasets into several training/test sets and is well documented to perform a more precise accuracy measure than the traditional holdout method. However, random cross-validation of autocorrelated data may overestimate accuracy, which in our case was between 5% and 8% for a 90% confidence interval. In addition, we observed accuracies differing by up to 35% for different land cover classes depending on which training/test datasets were used. The observed discrepancies illustrate the need for paying attention to autocorrelation and utilizing more than one permanent training/test dataset, for example, through a k-fold holdout method. ¬© 2011 Taylor &amp; Francis.</t>
  </si>
  <si>
    <t>5321-5330</t>
  </si>
  <si>
    <t>60005437-100401551;60018394;60029445</t>
  </si>
  <si>
    <t>26431055200;7401948358;36770942500</t>
  </si>
  <si>
    <t>Mannel, Sylvio;Price, Maribeth;Hua, Dong</t>
  </si>
  <si>
    <t>Minneapolis;Rapid City;Pocatello;Nevada</t>
  </si>
  <si>
    <t>University of Minnesota Twin Cities;South Dakota School of Mines &amp; Technology;Idaho State University;Cottey College</t>
  </si>
  <si>
    <t>60029445;60018394;60005437;100401551</t>
  </si>
  <si>
    <t>Mannel S.</t>
  </si>
  <si>
    <t>Impact of reference datasets and autocorrelation on classification accuracy</t>
  </si>
  <si>
    <t>10.1080/01431161.2010.498841</t>
  </si>
  <si>
    <t>2-s2.0-80053119546</t>
  </si>
  <si>
    <t>['three categories', 'necessary ingredients', 'massive particles', 'leading order', 'latter constitutes', 'jet observables', 'initial ).', 'hard jet', 'hadronic production', 'first application', 'final state', 'explicitly construct', 'essential ingredient', 'building parts', 'antitop pair', 'antenna functions']</t>
  </si>
  <si>
    <t>Hadronic colliders, QCD | Jets | NLO computations</t>
  </si>
  <si>
    <t>The antenna subtraction method developed originally for the computation of higher order corrections to jet observables from a colourless initial state is extended for hadron collider processes involving a pair of massive particles and jets in the final state at the next-to-leading order (NLO) level. Due to the presence of coloured initial states, the subtraction terms need to be divided into three categories (final-final, initial-final and initial-initial). In this paper, we outline their construction and derive the necessary ingredients: phase space factorisation, antenna functions and also integrated antennae, including the effects of massive final states in all of those building parts. As a first application, we explicitly construct the colour-ordered real radiation and the corresponding antenna subtraction terms required at NLO for the production of a top quark pair and for the production of a top quark pair in association with a hard jet. The latter constitutes an essential ingredient for the computation of the hadronic production of a top-antitop pair at NNLO. ¬© SISSA 2011.</t>
  </si>
  <si>
    <t>Journal of High Energy Physics</t>
  </si>
  <si>
    <t>60025858;60025858</t>
  </si>
  <si>
    <t>51461067200;6602168797</t>
  </si>
  <si>
    <t>Abelof, G.;Gehrmann-De Ridder, A.</t>
  </si>
  <si>
    <t>Zurich ZH,</t>
  </si>
  <si>
    <t>ETH Zurich</t>
  </si>
  <si>
    <t>Abelof G.</t>
  </si>
  <si>
    <t>Antenna subtraction for the production of heavy particles at hadron colliders</t>
  </si>
  <si>
    <t>10.1007/JHEP04(2011)063</t>
  </si>
  <si>
    <t>2-s2.0-80053135146</t>
  </si>
  <si>
    <t>['wire models', 'typically carried', 'transient phenomena', 'time domain', 'successfully validate', 'successfully detect', 'recent patent', 'obtained also', 'information necessary', 'frequency domain', 'frequency content', 'firstly modelled', 'compact antenna']</t>
  </si>
  <si>
    <t>Method of moments | Numerical modeling | Partial discharges | Radiated electromagnetic fields | Spherical antenna | Transients | UWB antennas</t>
  </si>
  <si>
    <t>In this paper, the features of a compact spherical antenna, already efficiently used for ultra wide band applications, are investigated by exploiting the possibility of detecting electromagnetic transients with frequency content up to the very high frequency range. Transient phenomena with the above mentioned frequency content are those encountered, for example, in partial discharge detection. The behaviour of the adopted compact spherical antenna enables to successfully detect the waveform of typical partial discharge transient radiated electromagnetic field, so preserving the information necessary for the subsequent pattern analysis, typically carried out by using classical conducted measures results. The compact antenna is firstly modelled by using two different moments method approaches in frequency domain: surface and thin-wire models are adopted in order to investigate different case studies so obtaining useful information about the behaviour of the antenna both in frequency and in time domain. Some comparisons with measured transient electromagnetic field data obtained with a real spherical antenna probe enable to successfully validate the use of the compact spherical antenna in detecting electromagnetic transients with frequency content up to the very high frequency range. A recent patent has been obtained also by one of the author by using this type of sensor. ¬© 2011 Bentham Science Publishers.</t>
  </si>
  <si>
    <t>202-208</t>
  </si>
  <si>
    <t>Recent Patents on Electrical Engineering</t>
  </si>
  <si>
    <t>60017697;60017697;60017697</t>
  </si>
  <si>
    <t>55948941200;7004278081;56962719600</t>
  </si>
  <si>
    <t>Ala, Guido;Candela, Roberto;Viola, Fabio</t>
  </si>
  <si>
    <t>Ala G.</t>
  </si>
  <si>
    <t>Detection of radiated EM transients by exploiting compact spherical antenna features</t>
  </si>
  <si>
    <t>10.2174/1874476111104030202</t>
  </si>
  <si>
    <t>2-s2.0-80053139975</t>
  </si>
  <si>
    <t>Schweizerischer Nationalfonds zur F&amp;#x00F6;rderung der Wissenschaftlichen Forschung</t>
  </si>
  <si>
    <t>SNF</t>
  </si>
  <si>
    <t>['unresolved radiation', 'subtraction terms', 'jet observables', 'integrated antennae', 'initial state', 'essential ingredient']</t>
  </si>
  <si>
    <t>Hadronic colliders | Jets | QCD</t>
  </si>
  <si>
    <t>The antenna subtraction formalism allows to calculate QCD corrections to jet observables. Within this formalism, the subtraction terms are constructed using antenna functions describing all unresolved radiation between a pair of hard radiator partons. In this paper, we focus on the subtraction terms for double real radiation contributions to jet observables in hadron-hadron collisions evaluated at NNLO. An essential ingredient to these subtraction terms are the four-parton antenna functions with both radiators in the initial state. We outline the construction of the double real subtraction terms, classify all relevant antenna functions and describe their integration over the relevant antenna phase space. For the initial-initial antenna functions with two quark flavours, we derive the phase space master integrals and obtain the integrated antennae. ¬© SISSA 2011.</t>
  </si>
  <si>
    <t>60028609;60025858;60025858</t>
  </si>
  <si>
    <t>14822013100;6602168797;35096496100</t>
  </si>
  <si>
    <t>Boughezal, Radja;Gehrmann-De Ridder, Aude;Ritzmann, Mathias</t>
  </si>
  <si>
    <t>United States;Switzerland</t>
  </si>
  <si>
    <t>Lemont;Zurich ZH,</t>
  </si>
  <si>
    <t>Argonne National Laboratory;ETH Zurich</t>
  </si>
  <si>
    <t>60028609;60025858</t>
  </si>
  <si>
    <t>Boughezal R.</t>
  </si>
  <si>
    <t>Antenna subtraction at NNLO with hadronic initial states: Double real radiation for initial-initial configurations with two quark flavours</t>
  </si>
  <si>
    <t>10.1007/JHEP02(2011)098</t>
  </si>
  <si>
    <t>2-s2.0-80053144630</t>
  </si>
  <si>
    <t>['massless quark', 'massive quarks', 'integrated counterpart', 'inclusive heavy', 'harmonic polylogarithms', 'contribution proportional']</t>
  </si>
  <si>
    <t>NLO computations | QCD.</t>
  </si>
  <si>
    <t>As a first step towards the application of the antenna subtraction formalism to NNLO QCD reactions with massive quarks, we determine the real radiation antenna function and its integrated counterpart for reactions of the type S ‚Üí QQÃÑqqÃÑ, where S denotes an uncolored initial state and Q, q a massive and massless quark, respectively. We compute the corresponding integrated antenna function in terms of harmonic polylogarithms. As an application and check of our results we calculate the contribution proportional to a2s e2 QNf to the inclusive heavy-quark pair production cross section in e+e- annihilation. ¬© SISSA 2011.</t>
  </si>
  <si>
    <t>60016653;60016653;60016653</t>
  </si>
  <si>
    <t>55930406600;25622966000;51461140000</t>
  </si>
  <si>
    <t>Bernreuther, Werner;Bogner, Christian;Dekkers, Oliver</t>
  </si>
  <si>
    <t>Rheinisch-Westf√§lische Technische Hochschule Aachen</t>
  </si>
  <si>
    <t>Bernreuther W.</t>
  </si>
  <si>
    <t>The real radiation antenna function for S ‚Üí QQÃÑqqÃÑ at NNLO QCD</t>
  </si>
  <si>
    <t>10.1007/JHEP06(2011)032</t>
  </si>
  <si>
    <t>2-s2.0-80053147995</t>
  </si>
  <si>
    <t>['strip design', 'standard technology', 'simple structure', 'simple micro', 'radiation pattern', 'promising patents', 'phase variation', 'paper summarizes', 'empirical considerations', 'different directions', 'defined level', 'defined figures', 'article presents', 'anechoic chamber']</t>
  </si>
  <si>
    <t>Isotropy | RFID-UWB | UWB antenna</t>
  </si>
  <si>
    <t>This paper summarizes the design and measurements of a quasi-isotropic printed UWB antenna, with the analysis of its performances through defined figures of merit. State of the art and review of some recent patents give us the opportunity to exploit some empirical considerations about the shape and the methodology of conception. A simple structure is simulated by means of CST Microwave Studio to show the possibility of fulfilling, at a defined level, UWB antenna requirements such as matching, fidelity and quasi-isotropy of the radiation pattern with a simple micro-strip design and a standard technology. The design of this antenna is based on considerations about bulbous and bended traveling wave antennas. Results of its characterization in anechoic chamber are quantified in terms of amplitude and phase variation, in order to illustrate the level of dispersion for the different directions. The article presents some promising patents on quasi-isotropic UWB antenna. ¬© 2011 Bentham Science Publishers.</t>
  </si>
  <si>
    <t>176-183</t>
  </si>
  <si>
    <t>Diet, Antoine M.;Ribi√®re-Tharaud, Nicolas</t>
  </si>
  <si>
    <t>Diet A.M.</t>
  </si>
  <si>
    <t>Design and measurements of a quasi-isotropic UWB planar antenna</t>
  </si>
  <si>
    <t>10.2174/1874476111104030176</t>
  </si>
  <si>
    <t>2-s2.0-80053164860</t>
  </si>
  <si>
    <t>['œòqq œòc', 'z regime', 'typical kinematics', 'two emitters', 'two bdmps', 'size l', 'qcd medium', 'parametrically suppressed', 'much smaller', 'medium evolution', 'jet quenching', 'interference pattern', 'interference occurs', 'induced radiation', 'hard jet', 'gluons emitted', 'early times', 'direct emissions', 'dipole vanishes', 'color coherence']</t>
  </si>
  <si>
    <t>Hadronic Colliders | Jets | QCD</t>
  </si>
  <si>
    <t>As a step towards understanding the in-medium evolution of a hard jet, we consider the interference pattern for the medium-induced gluon radiation produced by a color singlet quark-antiquark antenna embedded in a QCD medium with size L. We focus on the typical kinematics for medium-induced gluon radiation in the BDMPS-Z regime, that is, short formation times œÑf L and relatively large emission angles Œò Œòl c ‚â° 2/‚àöqÃÇL3, with qÃÇ the 'jet quenching' parameter. We demonstrate that, for a dipole opening angle Œòqq larger than Œòc, the interference between the medium-induced gluon emissions by the quark and the antiquark is parametrically suppressed with respect to the corresponding direct emissions. Physically, this is so since the direct emissions can be delocalized anywhere throughout the medium and thus yield contributions proportional to L. On the contrary, the interference occurs only between gluons emitted at very early times, within the characteristic time scales for quantum and color coherence between the two emitters, which in this regime are much smaller than L. This implies that, for Œòqq Œòc, the medium-induced radiation by the dipole is simply the sum of the two BDMPS-Z spectra individually produced by the quark and the antiquark, without coherence effects like angular ordering. For Œòqq Œòc, the medium-induced radiation by the dipole vanishes. ¬© SISSA 2011.</t>
  </si>
  <si>
    <t>60019778;60019778-60019615</t>
  </si>
  <si>
    <t>18036734600;7004239638</t>
  </si>
  <si>
    <t>Casalderrey-Solana, J.;Iancu, E.</t>
  </si>
  <si>
    <t>Switzerland;France</t>
  </si>
  <si>
    <t>Geneva;Gif-sur-Yvette</t>
  </si>
  <si>
    <t>European Organization for Nuclear Research;CEA Saclay</t>
  </si>
  <si>
    <t>60019778;60019615</t>
  </si>
  <si>
    <t>Casalderrey-Solana J.</t>
  </si>
  <si>
    <t>Interference effects in medium-induced gluon radiation</t>
  </si>
  <si>
    <t>10.1007/JHEP08(2011)015</t>
  </si>
  <si>
    <t>2-s2.0-80053169581</t>
  </si>
  <si>
    <t>['slot antenna', 'short circuited', 'radiating slots', 'gain pattern', 'gain around', '60 ghz', '5 dbi']</t>
  </si>
  <si>
    <t>60 GHz | coplanar waveguide | millimeter wave antennas | silicon on insulator | slot antenna</t>
  </si>
  <si>
    <t>The performance of a 60 GHz folded-slot antenna integrated on high resistivity silicon on insulator is described.The antenna is composed of a coplanar waveguide transmission line and the radiating slots. The slot antenna is folded and short circuited at its edge to optimize the 50 √é¬© matching impedance process. Backside substrate metallization has been used to improve radiation properties. A novel test method is used to measure the gain pattern of the dipole. The resulting measured radiation efficiency is 20% with a gain around-5.5 dBi at 60 GHz. ¬© 2011 Wiley Periodicals, Inc.</t>
  </si>
  <si>
    <t>2861-2865</t>
  </si>
  <si>
    <t>60104274-60011447;60011447;60104274</t>
  </si>
  <si>
    <t>51663094500;16023799600;6701555390</t>
  </si>
  <si>
    <t>Barakat, Moussa H.;Delaveaud, Christophe;Ndagijimana, Fabien</t>
  </si>
  <si>
    <t>Grenoble;Grenoble</t>
  </si>
  <si>
    <t>MINATEC;CEA Grenoble</t>
  </si>
  <si>
    <t>60104274;60011447</t>
  </si>
  <si>
    <t>Barakat M.</t>
  </si>
  <si>
    <t>Radiation measurement of 60 GHz high resistivity silicon on insulator double slot antenna</t>
  </si>
  <si>
    <t>10.1002/mop.26414</t>
  </si>
  <si>
    <t>2-s2.0-80053195756</t>
  </si>
  <si>
    <t>['¬© 2011', 'target surface', 'specular reflection', 'radiation mechanism', 'physical society', 'oblique incidence', 'incident pulse', 'frequency radiation', 'experimentally investigated', 'direction corresponding', 'copper wire', 'cherenkov effect']</t>
  </si>
  <si>
    <t>The generation of radio-frequency radiation by oblique incidence of a picosecond laser pulse cylindrically focused on a line on a copper wire has been experimentally investigated in this work. By fairly accurately measuring the radiation pattern using one movable antenna and two fixed reference antennas, it was found that the radiation is directed in the direction corresponding to the specular reflection of the incident pulse, which identifies the radiation mechanism as the Cherenkov effect by a superluminal electron emission current source propagating along the target surface. ¬© 2011 The Physical Society of the Republic of China.</t>
  </si>
  <si>
    <t>725-731</t>
  </si>
  <si>
    <t>Chinese Journal of Physics</t>
  </si>
  <si>
    <t>60069721;60069721;60069721;60069721;60069721;60069721</t>
  </si>
  <si>
    <t>57196282351;55865555300;7202851779;38061618300;36070373100;51663162600</t>
  </si>
  <si>
    <t>Chen, Zi Yu;Li, Jian Feng;Peng, Qi Xian;Li, Jun;Dan, Jia Kun;Chen, Shi</t>
  </si>
  <si>
    <t>China Academy of Engineering Physics</t>
  </si>
  <si>
    <t>Chen Z.Y.</t>
  </si>
  <si>
    <t>Experimental Study of radio-frequency cherenkov radiation by a line focused laser pulse obliquely incident on a wire target</t>
  </si>
  <si>
    <t>2-s2.0-80053205531</t>
  </si>
  <si>
    <t>['trees elicited', 'technique revealed', 'synanthedon scitula', 'phase microextraction', 'methyl salicylate', 'mated females', 'male antennae', 'including octanal', 'host odors', 'headspace volatiles', 'headspace collections', 'granny smith', 'four compounds', 'electroantennogram detection', 'consistent responses', 'apple trees', 'also present', 'additional compound', '16 compounds']</t>
  </si>
  <si>
    <t>GC-EAD | Host volatiles | Sesiidae | Synanthedon scitula</t>
  </si>
  <si>
    <t>Coupled gas chromatography and electroantennogram detection (GC-EAD) analyses of headspace volatiles from apple host tissues revealed a total of 16 compounds to which female dogwood borer, Synanthedon scitula (Harris), antennae responded. There were no differences in the amplitude of the response of antennae from virgin and mated females, and no consistent responses to host odors were generated from male antennae. Four compounds, including octanal, nonanal, decanal, and methyl salicylate, were identified from all headspace collections taken from apple trees. Use of the solid-phase microextraction (SPME) technique revealed that a single volatile compound, oc-bergamotene, emanating from larval dogwood borer frass elicited a strong female antennal response. This compound was also present in headspace collections from 'Red Chief Delicious' apple trees with burr knot tissue infested with dogwood borer larvae and from 1-d-old cut bark on 'Granny Smith' trees, suggesting that it is produced by apple trees in response to injury. An additional compound, methyl-2,4-decadienoate, present only in headspace collections from burr knots infested with dogwood borer larvae on 'Granny Smith' trees elicited a strong female antennal response.</t>
  </si>
  <si>
    <t>204-215</t>
  </si>
  <si>
    <t>Journal of Entomological Science</t>
  </si>
  <si>
    <t>60006173-60027090;60001989;60001989;60027090</t>
  </si>
  <si>
    <t>35483742400;57202876161;6602084960;35568289000</t>
  </si>
  <si>
    <t>Frank, Daniel L.;Zhang, Aijun;Leskey, Tracy C.;Christopher Bergh, J.</t>
  </si>
  <si>
    <t>Blacksburg;Columbia;Washington, D.C.</t>
  </si>
  <si>
    <t>Virginia Polytechnic Institute and State University;University of Missouri;USDA Agricultural Research Service</t>
  </si>
  <si>
    <t>60027090;60006173;60001989</t>
  </si>
  <si>
    <t>Frank D.</t>
  </si>
  <si>
    <t>Electrophysiological response of female dogwood borer (Lepidoptera: Sesiidae) to volatile compounds from apple trees</t>
  </si>
  <si>
    <t>10.18474/0749-8004-46.3.204</t>
  </si>
  <si>
    <t>2-s2.0-80053235324</t>
  </si>
  <si>
    <t>['urbanistic measures', 'urban spaces', 'urban landscape', 'urban areas', 'solid concrete', 'solar collectors', 'roofs shall', 'residential housing', 'regulatory planning', 'quality brands', 'preliminary proposals', 'possible solutions', 'new high', 'negative impact', 'necessary number', 'near future', 'natural environment', 'move closer', 'longer sufficient', 'long term', 'lithuanian city', 'less space', 'legislative measures', 'industrial premises', 'indoor air', 'human health', 'high quality', 'help people', 'growing areas', 'free planting', 'environmental values', 'educational institutions', 'ecological stability', 'drastic architectural', 'depleted air', 'considerable efforts', 'coming years', 'building roofs', 'building materials', 'become even', 'basic architecture', 'article analyses', 'architectural expression', 'architectural buildings', 'also human']</t>
  </si>
  <si>
    <t>Landscape architecture | Plants | Sustainable development | Townscape</t>
  </si>
  <si>
    <t>In the last few years, a negative impact on the environmental values of the Lithuanian urban landscape was made by an increasingly growing urbanization: more densely situated buildings, growing areas of solid concrete or other surface, less and less space for greenery. Soon, roofs shall be equipped not only with antennas, but also with solar collectors and small wind turbines. All this will undoubtedly have an impact on the architectural expression of buildings and landscapes and in the near future, the impact will become even more significant. To achieve high aesthetic value and ecological stability of Lithuanian urban landscapes, the necessary number of studies are required as well as regulatory planning and legislative measures to guarantee the high quality of landscapes not only in the coming years, but in the long term as well. Dust and gas polluted air creates major threat to human health in urban areas. Atmospheric air saturated with harmful substances penetrates into residential housing, hospitals, educational institutions and classrooms, and industrial premises. Indoor air is saturated with chemicals and substances, such as xylene, benzene, formaldehyde, ammonia, acetone and others, are released by building materials and furniture. Besides, there is also human and bio-depleted air. Free planting of trees and shrubs, flowers, grass, balcony attached trays, and plants in pots at the premises is no longer sufficient in urban areas. Drastic architectural and urbanistic measures are required to help people in the city to restore the natural environment. We are children of nature and we have to move closer to it. To hide urban monotony, considerable efforts have to be made: plans - our friends - should take their places on building roofs and walls, balconies and terraces. This article analyses some of sustainable development issues particular to a Lithuanian city and associated with new technologies pertaining to urban landscape, urban spaces and architectural buildings, architecture, and environment. Some preliminary proposals for possible solutions to improve the basic architecture of buildings and townscapes to enrich the life of new high-quality brands are offered. ¬© Vilniaus Gedimino technikos universitetas, 2011.</t>
  </si>
  <si>
    <t>222-229</t>
  </si>
  <si>
    <t>Town Planning and Architecture</t>
  </si>
  <si>
    <t>60041509;60041509;60041509</t>
  </si>
  <si>
    <t>15836569800;51665553000;51666398600</t>
  </si>
  <si>
    <t>Greceviƒçius, Petras;Ol≈°auskas, Algimantas M.;Urboniene, Ramune</t>
  </si>
  <si>
    <t>Lithuania</t>
  </si>
  <si>
    <t>Klaipeda</t>
  </si>
  <si>
    <t>Klaipeda University</t>
  </si>
  <si>
    <t>Greceviƒçius P.</t>
  </si>
  <si>
    <t>Aspects of ecological and compositional influence of plants on building architectural expression in townscape</t>
  </si>
  <si>
    <t>10.3846/tpa.2011.23</t>
  </si>
  <si>
    <t>2-s2.0-80053259160</t>
  </si>
  <si>
    <t>['near field', 'method based', 'isolated element', 'infinitesimal dipoles', 'evolutionary computation', 'equivalent surface', 'desired accuracy', 'account instead']</t>
  </si>
  <si>
    <t>Antenna modeling | genetic algorithms (GAs) | spherical wave expansion | translation addition theorems</t>
  </si>
  <si>
    <t>A method based on spherical waves translation and evolutionary computation is used to model antennas efficiently. A set of infinitesimal dipoles is taken into account instead of the antenna, optimizing the number and positions of the dipoles by using a binary genetic algorithm (GA) for modeling the near field with a desired accuracy. It is shown how this approach can model volumetric antennas by a set of equivalent sources placed on a ground plane accurately. Moreover, large finite arrays can be quickly simulated since GA is only applied to analyze an isolated element, avoiding the need of distributing equivalent sources regularly over an equivalent surface. ¬© 2011 IEEE.</t>
  </si>
  <si>
    <t>923-926</t>
  </si>
  <si>
    <t>36731074100;7202580563</t>
  </si>
  <si>
    <t>Izquierdo, Juan F.;Rubio, Jes√∫s</t>
  </si>
  <si>
    <t>Izquierdo J.</t>
  </si>
  <si>
    <t>Antenna modeling by elementary sources based on spherical waves translation and evolutionary computation</t>
  </si>
  <si>
    <t>10.1109/LAWP.2011.2167210</t>
  </si>
  <si>
    <t>2-s2.0-80053273304</t>
  </si>
  <si>
    <t>['theoretical work', 'suboptimal techniques', 'simulation results', 'result gives', 'required snrs', 'require signal', 'proposed using', 'proposed techniques', 'proposed optimal', 'presented using', 'new concept', 'multitaper method', 'master node', 'energy detector', 'derived theoretically', 'decision statistics', 'blind glrd', 'also proposed', 'also presented', '6 db', '5 db', '16 samples']</t>
  </si>
  <si>
    <t>Cognitive radio | Cooperative spectrum sensing | Multi antenna spectrum sensing | Multitaper spectrum estimation method | Spectrum sensing</t>
  </si>
  <si>
    <t>In this paper, we consider the primary user detection problem in cognitive radio systems by using multi antenna at the cognitive radio receiver. An optimal linear combiner multi antenna based spectrum sensing technique is proposed using the multitaper spectrum estimation method. A suboptimal square law combiner multi antenna based technique, using the multitaper method, is also proposed. The decision statistics' probability density functions of the proposed techniques are derived theoretically. Probabilities of detection and false alarm formulae are presented using the Neyman Pearson criterion. Both proposed techniques are derived when energy detector is used. Based on our results, we found that the general likelihood ratio detector1 (GLRD1) and the blind GLRD that are proposed in the literature, require signal to noise ratios SNRs=7.5 and 9.6 dB, respectively to achieve a probability of detection of 99.99% at false alarm 1% with additive white Gaussian noise (AWGN) using 4 antennas and 16 samples for sensing. In our proposed optimal and suboptimal techniques, the required SNRs are found as -12 and -7.5 dB, respectively to achieve the same probabilities in the same conditions. Of course, this result gives an indication that even GLRD multi antenna based spectrum sensing techniques are blind in their philosophy, but that comes at the expense of their performance. Simulation results that confirm the theoretical work are also presented. An AWGN and Rayleigh flat fading environments are examined in the results. Finally, a new concept of cooperative spectrum sensing, the master node, is introduced. ¬© 2011 ACADEMY PUBLISHER.</t>
  </si>
  <si>
    <t>512-523</t>
  </si>
  <si>
    <t>Journal of Communications</t>
  </si>
  <si>
    <t>60024779;60024779</t>
  </si>
  <si>
    <t>35145253900;55314977900</t>
  </si>
  <si>
    <t>Alghamdi, Owayed A.;Ahmed, Mohammed Zaki</t>
  </si>
  <si>
    <t>Plymouth</t>
  </si>
  <si>
    <t>University of Plymouth</t>
  </si>
  <si>
    <t>Alghamdi O.</t>
  </si>
  <si>
    <t>Optimal and suboptimal multi antenna spectrum sensing techniques with master node cooperation for cognitive radio systems</t>
  </si>
  <si>
    <t>10.4304/jcm.6.7.512-523</t>
  </si>
  <si>
    <t>2-s2.0-80053314128</t>
  </si>
  <si>
    <t>['telecommunications transmitting', 'telecommunication transmitting', 'telecommunication technologies', 'safety assessment', 'rf radiation', 'receiving antennae', 'radiofrequency meter', 'radiation exposure', 'power densities', 'nonionizing radiation', 'mobile communication', 'measuring frequency', 'measured values', 'likely capable', 'lessemf usa', 'least 6', 'lagos state', 'international commission', 'global system', 'exposure levels', 'electronics engineering', 'common place', 'ansi ).', '50 mhz', '5 ghz', '40 mw', '(- 2']</t>
  </si>
  <si>
    <t>Global system of mobile communication (GSM) and other telecommunication technologies are now common place in Lagos state Nigeria. The introduction of GSM in 2002 considerably increased radiofrequency (RF) radiation exposure of the public from telecommunications transmitting and receiving antennae. The RF radiation emanating from these devices, if above international limits may pose health risk to the public. There is need for database of RF distribution level in Nigeria for safety assessment. The purpose of this study is to determine power density around different telecommunications antenna base stations and compare the measured values with the international recommended exposure limits in order to assess the safety of the members of the public. A radiofrequency meter, Electrosmog from LESSEMF USA was used for the measurement. It is a highly sensitive device capable of measuring frequency between 50 MHz and 3.5 GHz. Measurements were taken at distances of 25, 50, 100, 150 and 200 m from selected antenna base stations in Lagos state. The results were compared with the International Commission of NonIonizing Radiation and Protection (ICNIRP) and the Institute of Electrical and Electronics Engineering/American National Standard Institute (IEEE/ANSI). Power densities obtained varied between 0.219 and 302.40 mW.m(-2) from the studied base stations. Comparison of the results with the ICNIRP and IEEE/ANSI recommended safety standards of 12000 mW x m(-2) and 5700 mW x m(-2) showed that the exposure levels are very low. Power densities of the RF radiation from telecommunication transmitting/receiving antennae were far below international standard limits. The measured values are not likely capable of inducing significant hazardous health effects among the people that are at least 6 m away from the antennae.</t>
  </si>
  <si>
    <t>35-40</t>
  </si>
  <si>
    <t>Nigerian quarterly journal of hospital medicine</t>
  </si>
  <si>
    <t>60024019;</t>
  </si>
  <si>
    <t>53363554900;51763270900</t>
  </si>
  <si>
    <t>Ibitoye, Z. A.;Aweda, A. M.</t>
  </si>
  <si>
    <t>Nigeria</t>
  </si>
  <si>
    <t>Lagos</t>
  </si>
  <si>
    <t>College of Medicine, University of Lagos</t>
  </si>
  <si>
    <t>Ibitoye Z.A.</t>
  </si>
  <si>
    <t>Assessment of radiofrequency power density distribution around GSM and broadcast antenna masts in Lagos City, Nigeria.</t>
  </si>
  <si>
    <t>2-s2.0-80053324907</t>
  </si>
  <si>
    <t>FESE/021/10</t>
  </si>
  <si>
    <t>['trace elements', 'toxic concentrations', 'sodium cyanide', 'sinaloa state', 'rights reserved', 'results show', 'results confirm', 'recovery may', 'poor health', 'plant stems', 'plant species', 'phytoextraction technology', 'mine tailings', 'magistral mine', 'magic tower', 'gold phytoextraction', 'gold concentrations', 'dry matter', 'differential response', 'corresponding uptake', 'correct chemical', 'chemical amendments', 'aerial tissues', '9 mg', '4 mg', '21 mg', '16 mg', '15 mg', '141 mg', '119 mg', '118 mg']</t>
  </si>
  <si>
    <t>Gold phytomining | Mechanism for sustainable mine closure | Phytoextraction | Tailings | Technology in developing countries</t>
  </si>
  <si>
    <t>To examine the feasibility of gold phytoextraction, and the corresponding uptake of copper that is induced at the same time, field and laboratory scale experiments were carried out using mine tailings from the Magistral mine in Sinaloa State, Mexico. The locally available plant species Helianthus annuus L. (sunflower) and Kalanchoe serrata L. (magic tower) were used in this work, in combination with the chemical amendments: sodium cyanide (NaCN), ammonium thiocyanate (NH4SCN), ammonium thiosulphate (NH4) 2S2O3, and thiourea [SC (NH2) 2] to promote gold uptake. The results show that for K. serrata, average copper concentrations were increased to above 4 mg/kg and gold concentrations to above 9 mg/kg in the dry matter of aerial tissues. For H. annuus average copper concentrations were increased to 118 mg/kg in roots, 141 mg/kg in stem and, 119 mg/kg in leaves while average gold concentrations were increased to 15 mg/kg in leaves, 16 mg/kg in roots and, 21 mg/kg in plant stems. Poor health of plants after treatment with chemicals to induce gold uptake could be a function of toxic concentrations of other trace elements such as copper in the plants. Our results confirm that phytoextraction technology can be used to recover precious metals from mine tailings, and that at the current market price for gold, this recovery may be economic. However, our results also highlight the differential response of plant species to copper and gold in the ground, and the importance of choosing the correct chemical to induce metal uptake. ¬© 2011 Elsevier Ltd. All rights reserved.</t>
  </si>
  <si>
    <t>1488-1494</t>
  </si>
  <si>
    <t>Minerals Engineering</t>
  </si>
  <si>
    <t>60012676;60008221;112096014;60010210;112096014</t>
  </si>
  <si>
    <t>49862401500;7404306783;53881948600;26429191100;26429752700</t>
  </si>
  <si>
    <t>Wilson-Corral, Victor;Anderson, Christopher;Rodriguez-Lopez, Mayra;Arenas-Vargas, Miguel;Lopez-Perez, Joel</t>
  </si>
  <si>
    <t>Mexico;Mexico;New Zealand;Mexico</t>
  </si>
  <si>
    <t>Culiacan;Mexico City;Palmerston North;</t>
  </si>
  <si>
    <t>Universidad Aut√≥noma de Sinaloa;Universidad Aut√≥noma Metropolitana Unidad Xochimilco;Massey University;Centro de Estudios Justo Sierra</t>
  </si>
  <si>
    <t>60012676;60010210;60008221;112096014</t>
  </si>
  <si>
    <t>Wilson-Corral V.</t>
  </si>
  <si>
    <t>Phytoextraction of gold and copper from mine tailings with Helianthus annuus L. and Kalanchoe serrata L.</t>
  </si>
  <si>
    <t>S0892687511002779</t>
  </si>
  <si>
    <t>10.1016/j.mineng.2011.07.014</t>
  </si>
  <si>
    <t>2-s2.0-80053329692</t>
  </si>
  <si>
    <t>['without twists', 'vehicle architecture', 'torsion followed', 'smooth motions', 'quadratic variation', 'flyable path', 'discontinuous curvature', 'different curvature', 'curvilinear abscissa', 'constant curvature', 'aerial robot']</t>
  </si>
  <si>
    <t>Aerial robot | Path generation</t>
  </si>
  <si>
    <t>The objective of this paper is to generate a desired flight path to be followed by an aerial robot. A curve with discontinuous curvature and torsion is not appropriate for smooth motions for any vehicle architecture. The flyable path should be smooth, i.e. without twists and cusps. The smoothness of the path is determined by amount of bending of the path, measured by curvature and torsion of the path. Three different classes of curves are presented. First, constant curvature and torsion followed by a linear variation versus the curvilinear abscissa then a quadratic variation. Finally, the problem of manoeuvre between two trim helices of different curvature and torsion is tackled. Copyright ¬© 2011 Inderscience Enterprises Ltd.</t>
  </si>
  <si>
    <t>269-274</t>
  </si>
  <si>
    <t>International Journal of Computer Applications in Technology</t>
  </si>
  <si>
    <t>Bestaoui, Yasmina</t>
  </si>
  <si>
    <t>Evry</t>
  </si>
  <si>
    <t>Informatique, Biologie Int√©grative et Syst√®mes Complexes</t>
  </si>
  <si>
    <t>Bestaoui Y.</t>
  </si>
  <si>
    <t>3D curves with a prescribed curvature and torsion for an aerial robot</t>
  </si>
  <si>
    <t>10.1504/IJCAT.2011.042702</t>
  </si>
  <si>
    <t>2-s2.0-80053364263</t>
  </si>
  <si>
    <t>['twoway half', 'two sources', 'static decode', 'single antenna', 'nonorthogonal amplify', 'multiple antennas', 'dynamic decode', 'communication engineers', 'closedform expressions']</t>
  </si>
  <si>
    <t>DDF | DMT | Network coding | SDF | Two-way</t>
  </si>
  <si>
    <t>In this letter, dynamic decode-and-forward (DDF) protocol and static decode-and-forward (SDF) protocol are considered in a twoway half-duplex fading system, where two sources are equipped with multiple antennas and a relay is equipped with a single antenna. Their closedform expressions of diversity multiplexing tradeoff (DMT) are derived, respectively. From the results, DDF always outperforms SDF in terms of DMT, achieves DMT gain over nonorthogonal amplify-and-forward (NAF) in low spectral efficiency scenarios, but is inferior to NAF in high spectral efficiency scenarios. Copyright ¬© 2011 The Institute of Electronics, Information and Communication Engineers.</t>
  </si>
  <si>
    <t>2063-2067</t>
  </si>
  <si>
    <t>On the achievable diversity multiplexing tradeoff for dynamic and static DF in the two-way channel</t>
  </si>
  <si>
    <t>10.1587/transfun.E94.A.2063</t>
  </si>
  <si>
    <t>2-s2.0-80053390403</t>
  </si>
  <si>
    <t>['simulated results', 'significantly reduce', 'signal detection', 'position modulation', 'parameters chosen', 'match well', 'error performance', 'communication engineers', 'analytically examined', 'analytical bers']</t>
  </si>
  <si>
    <t>Multiple input single output (MISO) | Prerake | Pulse amplitude and position modulation (PAPM) | Ultra-wide band (UWB)</t>
  </si>
  <si>
    <t>In this letter, a prerake combining scheme for signal detection in ultra-wideband (UWB) multiple input single output (MISO) systems with a hybrid pulse amplitude and position modulation (PAPM) is analytically examined. For a UWB MISO system, the analytical BER performance of a prerake combining scheme with PAPM is presented in a log-normal multipath fading channel. The analytical BERs are observed to match well the simulated results for the set of parameters chosen. The prerake diversity combining UWB systems, which can significantly reduce the complexity of the receiver side compared to the rake diversity systems, improve the error performance as the number of transmit antennas increases. Copyright ¬© 2011 The Institute of Electronics, Information and Communication Engineers.</t>
  </si>
  <si>
    <t>2903-2907</t>
  </si>
  <si>
    <t>Kim, Sangchoon</t>
  </si>
  <si>
    <t>Dong-A University</t>
  </si>
  <si>
    <t>Kim S.</t>
  </si>
  <si>
    <t>Prerake combining-based transmit diversity UWB systems with pulse amplitude and position modulation</t>
  </si>
  <si>
    <t>10.1587/transcom.E94.B.2903</t>
  </si>
  <si>
    <t>2-s2.0-80053469679</t>
  </si>
  <si>
    <t>['wave caused', 'wave band', 'technique makes', 'rotational displacement', 'receiving antennas', 'range multiple', 'paper evaluates', 'mimo transceivers', 'important issue', 'horizontal displacement', 'communication engineers', 'channel capacity', 'accurately positioned', '10 degrees']</t>
  </si>
  <si>
    <t>Antennas | Millimeter-wave | MIMO | Parallel transmission | Short-range</t>
  </si>
  <si>
    <t>Short-range multiple-input and multiple-output (SRMIMO) has attracted much attention, because the technique makes it possible to raise channel capacity to several hundred Gbit/s by utilizing the millimeter-wave band (e.g., 60 GHz band). Although the opposed transceiving antennas are assumed to be accurately positioned in previous studies regarding SR-MIMO, a very important issue is to evaluate the performance degradation due to displacement between MIMO transceivers. In SR-MIMO over the millimeter-wave band, any displacement is perceived as significant because the wavelength is small. This paper evaluates the influence on SR-MIMO transmission performance over millimeter-wave caused by displacement between the transmitting and receiving antennas. The channel capacity is found to degrade by 5% when the horizontal displacement is 1mm and by 2.7% when the rotational displacement is 10 degrees. In addition, comparing performances obtained with a number of antenna array arrangements clarifies that a square pattern arrangement is suitable for short-range wireless transmission. Copyright ¬© 2011 The Institute of Electronics, Information and Communication Engineers.</t>
  </si>
  <si>
    <t>2891-2895</t>
  </si>
  <si>
    <t>60025555;60025555;60022313;60025555;60025555;60025555</t>
  </si>
  <si>
    <t>35088403200;55662920100;7006575598;7403216313;55663323100;35323261200</t>
  </si>
  <si>
    <t xml:space="preserve">Hiraga, Ken;Tomohiro Seki, ;Kentaro Nishimori, ;Kenjiro Nishikawa, ;Ichihiko Toyoda, ;Kazuhiro Uehara, </t>
  </si>
  <si>
    <t>Tokyo;Niigata</t>
  </si>
  <si>
    <t>Nippon Telegraph and Telephone Corporation;Niigata University</t>
  </si>
  <si>
    <t>60025555;60022313</t>
  </si>
  <si>
    <t>Hiraga K.</t>
  </si>
  <si>
    <t>Analyses of antenna displacement in short-range MIMO transmission over millimeter-wave</t>
  </si>
  <si>
    <t>10.1587/transcom.E94.B.2891</t>
  </si>
  <si>
    <t>2-s2.0-80053480145</t>
  </si>
  <si>
    <t>['transmit snr', 'transmit antennas', 'sum rate', 'rate exceeds', 'rate criterion', 'rate based', 'proposed method', 'predetermined threshold', 'perfect csi', 'maximum sum', 'letter presents', 'known correlation', 'input multiple', 'hz higher', 'forcing beamforming', 'evt ).', 'computer simulations', 'communication engineers', 'based method', '57 bps', '10 db']</t>
  </si>
  <si>
    <t>Broadcast channels | Diversity methods | MU-MIMO | Multiuser channels | User selection</t>
  </si>
  <si>
    <t>This letter presents a novel user scheduling algorithm that provides a maximum sum-rate based on zero-forcing beamforming (ZFBF) in multiple-input multiple-output (MIMO) systems. The proposed technique determines primary user pairs in which the sum-rate exceeds a predetermined threshold. To determine the threshold, we define the maximumsum-rate criterion (MSRC) derived from the extreme value theory (EVT). Applying the MSRC in ZFBF-based user scheduling, we find that the performance of the proposed method is comparable to that of the exhaustive searching scheme which has a greater computational load. Through computer simulations, we show that the proposed method outperforms the very well-known correlation-based method, semi-orthogonal user selection (SUS), yielding a sum rate that is about 0.57 bps/Hz higher when the transmit SNR is 10 dB with perfect CSI at BS and the numbers of users and transmit antennas in a cell are 100 and 4, respectively. Copyright ¬© 2011 The Institute of Electronics, Information and Communication Engineers.</t>
  </si>
  <si>
    <t>2908-2911</t>
  </si>
  <si>
    <t>36845644400;36059087300;55413900600</t>
  </si>
  <si>
    <t>Shin, Changeui;Go, Hyunsung;Choi, Seungwon</t>
  </si>
  <si>
    <t>Shin C.</t>
  </si>
  <si>
    <t>Efficient user scheduling algorithm for enhancing zero-forcing beamforming in MIMO broadcast channels</t>
  </si>
  <si>
    <t>10.1587/transcom.E94.B.2908</t>
  </si>
  <si>
    <t>2-s2.0-80053488396</t>
  </si>
  <si>
    <t>['œ ±', 'throughput performances', 'spectrum combining', 'multiuser interference', 'making use', 'frequency separation', 'filter roll', 'factor √°.', 'domain square', 'desired users', 'computer simulation', 'communication engineers', 'broadband single', 'adjacent users']</t>
  </si>
  <si>
    <t>Frequency-domain filter | MMSE-FDE | MUI cancellation | SC-FDMA</t>
  </si>
  <si>
    <t>Broadband single-carrier frequency division multiple access (SC-FDMA) uplink using frequency-domain square-root Nyquist filtering is considered. The peak-to-average power ratio (PAPR) of filtered SC signals can be reduced by increasing the filter roll-off factor √°. Furthermore, an additional frequency diversity gain can be obtained by making use of the excess bandwidth introduced by the transmit root Nyquist filtering. However, if the carrier-frequency separation is kept the same as in the case of Œ± = 0, the adjacent users' signal spectra overlap with the desired users' spectrum and the multiuser interference (MUI) is produced. In this paper, we propose two frequency-domain iterative MUI cancellation schemes which can achieve the frequency diversity gain through spectrum combining. The achievable bit error rate (BER) and throughput performances are evaluated by computer simulation. Copyright ¬© 2011 The Institute of Electronics, Information and Communication Engineers.</t>
  </si>
  <si>
    <t>2847-2856</t>
  </si>
  <si>
    <t>60008435;60008435;60008435</t>
  </si>
  <si>
    <t>36642685100;7404335483;7103400688</t>
  </si>
  <si>
    <t>Okuyama, Suguru;Takeda, Kazuki;Adachi, Fumiyuki</t>
  </si>
  <si>
    <t>Okuyama S.</t>
  </si>
  <si>
    <t>Iterative MMSE-FDE/MUI cancellation and antenna diversity for frequency-domain filtered SC-FDMA uplink</t>
  </si>
  <si>
    <t>10.1587/transcom.E94.B.2847</t>
  </si>
  <si>
    <t>2-s2.0-80053495105</t>
  </si>
  <si>
    <t>['¬© 2011', 'theme issue', 'sensor apparatus', 'royal society', 'reliable cues', 'provide rapid', 'marine mammals', 'make sense', 'involves control', 'including man', 'endow robots', 'combine movement', 'broad range', 'brains begin', 'biological systems', 'also consider', 'active touch', 'active sensing', 'act effectively']</t>
  </si>
  <si>
    <t>Active sensing | Artificial touch | Biomimetic robotics | Haptics | Tactile sensing | Vibrissae</t>
  </si>
  <si>
    <t>Active sensing systems are purposive and information-seeking sensory systems. Active sensing usually entails sensor movement, but more fundamentally, it involves control of the sensor apparatus, in whatever manner best suits the task, so as to maximize information gain. In animals, active sensing is perhaps most evident in the modality of touch. In this theme issue, we look at active touch across a broad range of species from insects, terrestrial and marine mammals, through to humans. In addition to analysing natural touch, we also consider how engineering is beginning to exploit physical analogues of these biological systems so as to endow robots with rich tactile sensing capabilities. The different contributions show not only the varieties of active touch-antennae, whiskers and fingertips-but also their commonalities. They explore how active touch sensing has evolved in different animal lineages, how it serves to provide rapid and reliable cues for controlling ongoing behaviour, and even how it can disintegrate when our brains begin to fail. They demonstrate that research on active touch offers a means both to understand this essential and primary sensory modality, and to investigate how animals, including man, combine movement with sensing so as to make sense of, and act effectively in, the world. ¬© 2011 The Royal Society.</t>
  </si>
  <si>
    <t>2989-2995</t>
  </si>
  <si>
    <t>Philosophical Transactions of the Royal Society B: Biological Sciences</t>
  </si>
  <si>
    <t>November 12, 2011</t>
  </si>
  <si>
    <t>60001881;60012227;60019702</t>
  </si>
  <si>
    <t>6603749094;7202565570;35235307100</t>
  </si>
  <si>
    <t>Prescott, Tony J.;Diamond, Mathew E.;Wing, Alan M.</t>
  </si>
  <si>
    <t>United Kingdom;Italy;United Kingdom</t>
  </si>
  <si>
    <t>Birmingham;Trieste;Sheffield</t>
  </si>
  <si>
    <t>University of Birmingham;Scuola Internazionale Superiore di Studi Avanzati;The University of Sheffield</t>
  </si>
  <si>
    <t>60019702;60012227;60001881</t>
  </si>
  <si>
    <t>Prescott T.</t>
  </si>
  <si>
    <t>Active touch sensing</t>
  </si>
  <si>
    <t>10.1098/rstb.2011.0167</t>
  </si>
  <si>
    <t>2-s2.0-80053506357</t>
  </si>
  <si>
    <t>Sandia National Laboratories</t>
  </si>
  <si>
    <t>SNL</t>
  </si>
  <si>
    <t>['utilized square', 'two unit', 'surface simulations', 'selectively etched', 'measurement apparatus', 'loop elements', 'latter design', 'input aperture', 'good agreement', 'flakes filling', 'fabricated successfully', 'edge dimensions', 'dipole elements', 'collected flakes', 'cell designs', 'ansoft hfss']</t>
  </si>
  <si>
    <t>Infrared metamaterial arrays containing Au elements immersed in a medium of benzocyclobutene (BCB) were fabricated and selectively etched to produce small square flakes with edge dimensions of approximately 20 Œºm. Two unit-cell designs were fabricated successfully: one employed crossed-dipole elements while the other utilized square-loop elements (the latter design was symmetric about a Cr ground plane). Infrared spectral reflectivity measurements from collected flakes were compared to infinite-surface simulations in Ansoft HFSS and spectral reflectance measurements of full array samples. Good agreement was found between modeled and experimental resonant behavior when taking into account the proportionality of flakes filling the input aperture of the measurement apparatus. ¬© 2011 American Vacuum Society.</t>
  </si>
  <si>
    <t>Journal of Vacuum Science and Technology B:Nanotechnology and Microelectronics</t>
  </si>
  <si>
    <t>60022144;60022144;110295603;60007843;60007843</t>
  </si>
  <si>
    <t>35955797800;7006366203;57213704473;7202410364;7006620746</t>
  </si>
  <si>
    <t>D'Archangel, J. A.;Boreman, G. D.;Shelton, D. J.;Sinclair, M. B.;Brener, I.</t>
  </si>
  <si>
    <t>Orlando;Albuquerque;Orlando</t>
  </si>
  <si>
    <t>University of Central Florida;Sandia National Laboratories, New Mexico;Plasmonics Inc.</t>
  </si>
  <si>
    <t>60022144;60007843;110295603</t>
  </si>
  <si>
    <t>D'Archangel J.</t>
  </si>
  <si>
    <t>Releasable infrared metamaterials</t>
  </si>
  <si>
    <t>10.1116/1.3633695</t>
  </si>
  <si>
    <t>2-s2.0-80053515990</t>
  </si>
  <si>
    <t>['well known', 'uncoded single', 'two paired', 'relay network', 'relatively easy', 'performance near', 'pam ).', 'multiplexing multiple', 'ms md', 'mr min', 'ml decoder', 'md ),', 'maximum diversity', 'making mistakes', 'input multiple', 'decoded signals', 'communication engineers', 'antenna transmission', 'also proves']</t>
  </si>
  <si>
    <t>Decode-and-forward (DF) | Diversity | Maximum-likelihood (ML) | Multiple-input multiple-output (MIMO) | Pairwise error probability (PEP) | Relay</t>
  </si>
  <si>
    <t>The probability of making mistakes on the decoded signals at the relay has been used for the maximum-likelihood (ML) decision at the receiver in the decode-and-forward (DF) relay network. It is well known that deriving the probability is relatively easy for the uncoded single-antenna transmission with M-pulse amplitude modulation (PAM). However, in the multiplexing multiple-input multiple-output (MIMO) transmission, the multi-dimensional decision region is getting too complicated to derive the probability. In this paper, a high-performance near-ML decoder is devised by applying a well-known pairwise error probability (PEP) of two paired-signals at the relay in the MIMO DF relay network. It also proves that the near-ML decoder can achieve the maximum diversity of MS MD + MR min(MS, MD), where MS, MR, and MD are the number of antennas at the source, relay, and destination, respectively. The simulation results show that 1) the near-ML decoder achieves the diversity we derived and 2) the bit error probability of the near-ML decoder is almost the same as that of the ML decoder. Copyright ¬© 2011 The Institute of Electronics, Information and Communication Engineers.</t>
  </si>
  <si>
    <t>2828-2836</t>
  </si>
  <si>
    <t>60009387;60013682;60013682;60024872</t>
  </si>
  <si>
    <t>24331784500;35147801600;7003690416;7403352757</t>
  </si>
  <si>
    <t>Jin, Xianglan;Jin, Dong Sup;No, Jong Seon;Shin, Dong Joon</t>
  </si>
  <si>
    <t>Seoul;Seoul;Seoul</t>
  </si>
  <si>
    <t>Hanyang University;Seoul National University;Dongguk University, Seoul</t>
  </si>
  <si>
    <t>60024872;60013682;60009387</t>
  </si>
  <si>
    <t>Jin X.</t>
  </si>
  <si>
    <t>Diversity analysis of MIMO decode-and-forward relay network by using near-ML decoder</t>
  </si>
  <si>
    <t>10.1587/transcom.E94.B.2828</t>
  </si>
  <si>
    <t>2-s2.0-80053526755</t>
  </si>
  <si>
    <t>['¬© 2011', 'tactually elicited', 'tactile contact', 'stick insects', 'simple mechanism', 'second objective', 'royal society', 'range exploration', 'present study', 'obstacle contact', 'multimodal information', 'main findings', 'like many', 'kinematic analysis', 'insects carry', 'ideal probes', 'first objective', 'efficient initiation', 'dependent adaptation', 'cycle frequency', 'adaptive control']</t>
  </si>
  <si>
    <t>Insect antenna | Inter-joint coupling | Reaching-movement | Sampling strategy | Tactile sensing</t>
  </si>
  <si>
    <t>Insects carry a pair of actively movable feelers that supply the animal with a range of multimodal information. The antennae of the stick insect Carausius morosus are straight and of nearly the same length as the legs, making them ideal probes for near-range exploration. Indeed, stick insects, like many other insects, use antennal contact information for the adaptive control of locomotion, for example, in climbing. Moreover, the active exploratory movement pattern of the antennae is context- dependent. The first objective of the present study is to reveal the significance of antennal contact information for the efficient initiation of climbing. This is done by means of kinematic analysis of freely walking animals as they undergo a tactually elicited transition from walking to climbing. The main findings are that fast, tactually elicited re-targeting movements may occur during an ongoing swing movement, and that the height of the last antennal contact prior to leg contact largely predicts the height of the first leg contact. The second objective is to understand the context-dependent adaptation of the antennal movement pattern in response to tactile contact. We show that the cycle frequency of both antennal joints increases after obstacle contact. Furthermore, inter-joint coupling switches distinctly upon tactile contact, revealing a simple mechanism for context-dependent adaptation. ¬© 2011 The Royal Society.</t>
  </si>
  <si>
    <t>2996-3005</t>
  </si>
  <si>
    <t>60015595;60015595</t>
  </si>
  <si>
    <t>51664008900;6602869008</t>
  </si>
  <si>
    <t>Sch√ºtz, Christoph;D√ºrr, Volker</t>
  </si>
  <si>
    <t>Sch√ºtz C.</t>
  </si>
  <si>
    <t>Active tactile exploration for adaptive locomotion in the stick insect</t>
  </si>
  <si>
    <t>10.1098/rstb.2011.0126</t>
  </si>
  <si>
    <t>2-s2.0-80053527499</t>
  </si>
  <si>
    <t>['wings existed', 'theoretical predictions', 'standard deviation', 'square root', 'several corrections', 'region ionosphere', 'reasonably consistent', 'radar plume', 'peak altitudes', 'frequency domain', 'findings appear', 'f event', 'equatorial spread', 'different lengths', 'copyright 2011', 'central channel', 'bottomside layer', 'antenna baselines', 'angular variance', '005 ¬∞']</t>
  </si>
  <si>
    <t>The magnetic aspect angle sensitivity of 3-m plasma density irregularities in the F-region ionosphere over Jicamarca has been measured during the passage of a radar plume in an equatorial spread-F event. The measurement technique utilizes radar interferometry with a number of antenna baselines with different lengths and orientations. Several corrections are applied to the data to reduce experimental biases. The RMS aspect angle half widths (the square root of the angular variance, the standard deviation) were found to be 0.01¬±0. 005¬∞ in a bottomside layer and near the top of the plume and 0.02¬±0.005¬∞ in the central channel of the plume near F-peak altitudes. In the frequency domain, the magnetic aspect width was narrowest at small Doppler shifts and broader in the wings of the spectra when wings existed. These findings appear to be reasonably consistent with theoretical predictions, although questions remain. Copyright 2011 by the American Geophysical Union.</t>
  </si>
  <si>
    <t>A10302</t>
  </si>
  <si>
    <t>60007776;60007776-60005248;60007776;60007776;60071234;60071234</t>
  </si>
  <si>
    <t>7004264630;35290711200;7004549933;7102375730;7004796051;7003998004</t>
  </si>
  <si>
    <t>Hysell, D. L.;Hedden, R. B.;Swartz, W. E.;Farley, D. T.;Chau, J. L.;Milla, M. A.</t>
  </si>
  <si>
    <t>Peru;United States;United States</t>
  </si>
  <si>
    <t>Lima;Ithaca;Baltimore</t>
  </si>
  <si>
    <t>Radio Observatorio de Jicamarca Lima;Cornell University;Johns Hopkins University</t>
  </si>
  <si>
    <t>60071234;60007776;60005248</t>
  </si>
  <si>
    <t>Hysell D.L.</t>
  </si>
  <si>
    <t>Magnetic aspect sensitivity of 3-m F-region field-aligned plasma density irregularities over Jicamarca</t>
  </si>
  <si>
    <t>10.1029/2011JA016856</t>
  </si>
  <si>
    <t>2-s2.0-80053557212</t>
  </si>
  <si>
    <t>['¬© 2011', 'visuomotor control', 'visual interneurons', 'visual information', 'using cockroaches', 'trigger antennal', 'touch interaction', 'textural information', 'subtle changes', 'stimulus identity', 'royal society', 'related species', 'orthopteroid insects', 'mediated escape', 'many chemo', 'evolutionary model', 'comparative framework', 'cells comes', 'antennal base', 'allow examination', 'active touch', 'active guidance']</t>
  </si>
  <si>
    <t>Antennae | Escape | Sensorimotor integration | Texture | Touch | Vision</t>
  </si>
  <si>
    <t>Orthopteroid insects (cockroaches, crickets, locusts and related species) allow examination of active sensory processing in a comparative framework. Some orthopteroids possess long, mobile antennae endowed with many chemo- and mechanoreceptors. When the antennae are touched, an animal's response depends upon the identity of the stimulus. For example, contact with a predator may lead to escape, but contact with a conspecific may usually not. Active touch of an approaching object influences the likelihood that a discrimination of identity will be made. Using cockroaches, we have identified specific descending mechanosensory interneurons that trigger antennal-mediated escape. Crucial sensory input to these cells comes from chordotonal organs within the antennal base. However, information from other receptors on the base or the long antennal flagellum allows active touch to modulate escape probability based on stimulus identity. This is conveyed, at least to some extent, by textural information. Guidance of the antennae in active exploration depends on visual information. Some of the visual interneurons and the motor neurons necessary for visuomotor control have been identified. Comparisons across Orthoptera suggest an evolutionary model where subtle changes in the architecture of interneurons, and of sensorimotor control loops, may explain differing levels of vision-touch interaction in the active guidance of behaviour. ¬© 2011 The Royal Society.</t>
  </si>
  <si>
    <t>3006-3015</t>
  </si>
  <si>
    <t>60022355;60022355-60030162</t>
  </si>
  <si>
    <t>7003696576;7201431676</t>
  </si>
  <si>
    <t>Comer, Christopher;Baba, Yoshichika</t>
  </si>
  <si>
    <t>New York;Missoula</t>
  </si>
  <si>
    <t>Columbia University;University of Montana</t>
  </si>
  <si>
    <t>60030162;60022355</t>
  </si>
  <si>
    <t>Comer C.</t>
  </si>
  <si>
    <t>Active touch in orthopteroid insects: Behaviours, multisensory substrates and evolution</t>
  </si>
  <si>
    <t>10.1098/rstb.2011.0149</t>
  </si>
  <si>
    <t>2-s2.0-80053558252</t>
  </si>
  <si>
    <t>2006AA10Z258</t>
  </si>
  <si>
    <t>['traditional one', 'system failure', 'supply voltage', 'significantly higher', 'rssi measurements', 'paper presents', 'multipath fading', 'estimation accuracy', 'corresponding receiver', 'correction coefficient', 'accurately determine', 'absolute value']</t>
  </si>
  <si>
    <t>Adaptability | Distance estimation | Multipath fading | Path loss model | Received signal strength indicator (RSSI)</t>
  </si>
  <si>
    <t>In the received signal strength indicator (RSSI) based indoor wireless sensor networks localization system, RSSI measurements are very susceptible to multipath fading, anisotropy of antenna, low supply voltage of node and so on, which will cause the system failure to achieve a high location accuracy. This paper presents an environmental-adaptive path loss model. In the process of localization, the calibrated coefficient LSV of low supply voltage, which can be determined by monitoring the supply voltage of the sender, is used to calibrate ranging errors caused by its low supply voltage. The blind node utilizes the absolute value of RSSI to generate the phase of the corresponding receiver's location so as to determine the correction coefficient of indoor multipath fading R&lt;inf&gt;i&lt;/inf&gt;. Furthermore, in order to improve the accuracy of RSSI measurements, we also take full consideration of the effect of antenna to accurately determine the corresponding path loss model of the two communication nodes. The proposed path loss model is suitable for the majority of wireless location systems that are on the basis of RSSI-based ranging techniques. Experiment results show that the estimation accuracy and adaptability of the proposed path loss model are significantly higher than that of the traditional one. ¬© 2011 Elsevier GmbH.</t>
  </si>
  <si>
    <t>1023-1031</t>
  </si>
  <si>
    <t>23011084400;56161180100;37101440500;36731775200</t>
  </si>
  <si>
    <t>Zhang, Rong Biao;Guo, Jian Guang;Chu, Fu Huan;Zhang, Ye Cheng</t>
  </si>
  <si>
    <t>Zhang R.B.</t>
  </si>
  <si>
    <t>Environmental-adaptive indoor radio path loss model for wireless sensor networks localization</t>
  </si>
  <si>
    <t>S1434841111000859</t>
  </si>
  <si>
    <t>10.1016/j.aeue.2011.03.019</t>
  </si>
  <si>
    <t>2-s2.0-80053910290</t>
  </si>
  <si>
    <t>['yamaha r', 'vertical flight', 'urban environment', 'surveillance applications', 'selection algorithm', 'resulting effect', 'national defence', 'made difficult', 'given wake', 'flight simulation', 'easily amenable', 'david galway', 'c helicopter', 'building wakes', 'building wake', 'american institute', 'also demonstrated', 'aircraft flight', 'aircraft attitude', '50 r', '10 ¬∞']</t>
  </si>
  <si>
    <t>Surveillance applications of unmanned aerial vehicles within urban areas is made difficult by turbulent winds generated by buildings. A methodology is proposed by which urban wind data is evaluated, selected, and applied during flight simulation. The urban environment is represented by a combination of discrete single buildings and canyons each easily amenable to computational fluid dynamics. These simulations are used to generate a database of building wakes for various wind conditions and building configurations typical to the North American urban environment. A selection algorithm is used that determines if the current aircraft position is influenced by the building wake and, if so, calculates the resulting effect on the aircraft. Results are presented for a Yamaha R-50 R/C helicopter in both forward and vertical flight. Variations in aircraft attitude by as much as 10¬∞ are observed when considering building wake effects generated by a 8 kt wind. It is also demonstrated that this approach is able to identify locations within a given wake at which aircraft flight is most affected. Copyright ¬© 2011 by J. Etele, David Galway, and Her Majesty the Queen in Right of Canada, as represented by the Minister of National Defence. Published by the American Institute of Aeronautics and Astronautics, Inc.</t>
  </si>
  <si>
    <t>1613-1620</t>
  </si>
  <si>
    <t>September-October 2011</t>
  </si>
  <si>
    <t>60017592;60017592;60017597</t>
  </si>
  <si>
    <t>36760717800;16041850800;8511980700</t>
  </si>
  <si>
    <t>Galway, David;Etele, J.;Fusina, Giovanni</t>
  </si>
  <si>
    <t>Ottawa;Ottawa</t>
  </si>
  <si>
    <t>Defence Research and Development Canada;Carleton University</t>
  </si>
  <si>
    <t>60017597;60017592</t>
  </si>
  <si>
    <t>Galway D.</t>
  </si>
  <si>
    <t>Modeling of urban wind field effects on unmanned rotorcraft flight</t>
  </si>
  <si>
    <t>10.2514/1.C031325</t>
  </si>
  <si>
    <t>2-s2.0-80053911683</t>
  </si>
  <si>
    <t>['sexual dimorphism', 'sensillum types', 'sensillum type', 'psychodine moth', 'psychoda phalaenoides', 'psycha grisescens', 'ovipositing sites', 'odours given', 'multiporous sensilla', 'mainly achieved', 'main pollinator', 'largest number', 'involved respectively', 'genus arum', 'francis group', 'five species', 'differ according', 'co2 receptors', 'best candidates', 'arum spp', 'antennal sensilla']</t>
  </si>
  <si>
    <t>Chodopsycha | Deceptive pollination | Logima | Psycha | Psychoda</t>
  </si>
  <si>
    <t>The pollination of the genus Arum (Araceae) is mainly achieved by deception, the floral odour mimicking the pollinator ovipositing site. In order to discover the sensory organs involved in this attraction, we have studied the antennae of five species of psychodine moth-flies (former Psychoda sensu lato=Psychodini), pollinators of Arum spp. The antennae of the five Psychodini reveal seven types of sensilla: multiporous tribranched sensilla basiconica (sensilla ascoidea), multiporous sensilla basiconica, multiporous sensilla coeloconica, multiporous sensilla auricillica, uniporous sensilla basiconica, aporous sensilla chaetica, aporous B√∂hm‚Äôs sensilla. Each species possesses three, five or six of these sensillum types. All the multiporous sensilla are probably olfactory receptors while the uniporous sensilla basiconica must possess a contact chemoreceptive function. The multiporous tribranched sensilla basiconica (s. ascoidea), present in all the species, are the best candidates for the reception of the odours given off by the ovipositing sites and the inflorescences of Arum. The multiporous sensilla basiconica and the multiporous sensilla coeloconica may be involved respectively as CO2 receptors or thermoreceptors. Psychoda phalaenoides, which is the main pollinator of A. maculatum, is the species which possesses the largest number of antennal sensilla. The sexual dimorphism, studied only in Psycha grisescens, as concerns the number of sensilla and the absence of a sensillum type which differ according to sex, is difficult to interpret. ¬© 2011 Taylor &amp; Francis Group, LLC.</t>
  </si>
  <si>
    <t>89-100</t>
  </si>
  <si>
    <t>Annales de la Societe Entomologique de France</t>
  </si>
  <si>
    <t>60032006-100548422;60110967</t>
  </si>
  <si>
    <t>6602184008;7003795746</t>
  </si>
  <si>
    <t>Faucheux, Michel J.;Gibernau, Marc</t>
  </si>
  <si>
    <t>Kourou;Nantes;Nantes</t>
  </si>
  <si>
    <t>Ecologie des For√™ts de Guyane;Universit√© de Nantes;Mus√©um d'Histoire Naturelle</t>
  </si>
  <si>
    <t>60110967;60032006;100548422</t>
  </si>
  <si>
    <t>Faucheux M.</t>
  </si>
  <si>
    <t>Antennal sensilla in five psychodini moth flies (diptera: psychodidae: Psychodinae) pollinators of arum spp. (araceae)</t>
  </si>
  <si>
    <t>10.1080/00379271.2011.10697700</t>
  </si>
  <si>
    <t>2-s2.0-80053943319</t>
  </si>
  <si>
    <t>Institut de Recherche pour le D√É¬©veloppement</t>
  </si>
  <si>
    <t>IRD</t>
  </si>
  <si>
    <t>['similar hierarchy', 'shaped sensilla', 'sensory receptors', 'sensilla coeloconica', 'porous tips', 'parasitoids possessed', 'parasitoid species', 'olfactory function', 'last antennomeres', 'hygroreceptive function', 'host recognition', 'gustatory functions', 'gustatory function', 'francis group', 'four types', 'flavipes shared', 'fifth tarsomere', 'female c', 'eastern africa', 'distal end', 'detect volatiles', 'cotesia sesamiae', 'cotesia flavipes', 'cereal stemborers', 'behavioural events', 'antennal sensilla']</t>
  </si>
  <si>
    <t>Antennae | Chemosensilla | External morphology | Host acceptance | Ovipositor | Tarsi</t>
  </si>
  <si>
    <t>Two braconid parasitoids of cereal stemborers in eastern Africa, Cotesia sesamiae and Cotesia flavipes, have been shown to display a similar hierarchy of behavioural events during host recognition and acceptance. In order to understand the mechanisms underlying host recognition and acceptance, the morphology of antennal sensilla on the last antennomeres, on the ovipositor, and on the fifth tarsomere and pretarsus of the prothoracic legs tarsi were studied using scanning electron microscopy followed by selective silver nitrate staining. It appeared that female C. sesamiae and C. flavipes shared the same types and distribution of sensory receptors, which enable them to detect volatiles and contact chemical stimuli from their hosts. In both parasitoids, four types of sensilla were identified on the three terminal antennomeres: (i) non-porous sensilla trichodea likely to be involved in mechanoreception, (ii) uniporous sensilla chaetica with porous tips that have gustatory functions, (iii) multiporous sensilla placodea, which are likely to have olfactory function, and (iv) sensilla coeloconica known to have thermo-hygroreceptive function. The tarsi of both parasitoids possessed a few uniporous sensilla chaetica with porous tips, which may have gustatory functions. The distal end of the ovipositor bore numerous dome-shaped sensilla. However, there were no sensilla coeloconica or styloconica, known to have gustatory function in other parasitoid species, on the ovipositors of the two braconid wasps. ¬© 2011 Taylor &amp; Francis Group, LLC.</t>
  </si>
  <si>
    <t>119-127</t>
  </si>
  <si>
    <t>60029714-60051492-60106017;60051492;60051492;60028311;60051492-60106017;60051492-60106017;60029714;60008134-60106017;60051492-60106017</t>
  </si>
  <si>
    <t>56433230200;7003786400;7801533497;6505918928;23484276100;54888825500;7004748979;56505650900;6604017300</t>
  </si>
  <si>
    <t>Obonyo, Meshack;Schulthess, Fritz;Chimtawi, Mathayo;Mascarel, G√©rard;Ahuya, Peter O.;LeRu, Bruno;van den Berg, Johnnie;Silvain, Jean Fran√ßois;Calatayud, Paul Andr√©</t>
  </si>
  <si>
    <t>France;Kenya;South Africa;France;France</t>
  </si>
  <si>
    <t>Saint-Aubin;Nairobi;Potchefstroom;Paris;Paris</t>
  </si>
  <si>
    <t>Universite Paris-Saclay;International Centre of Insect Physiology and Ecology Nairobi;North-West University;Museum National d'Histoire Naturelle;CNRS Centre National de la Recherche Scientifique</t>
  </si>
  <si>
    <t>60106017;60051492;60029714;60028311;60008134</t>
  </si>
  <si>
    <t>Obonyo M.</t>
  </si>
  <si>
    <t>Sensilla on antennae, ovipositor and tarsi of the larval parasitoids, cotesia sesamiae (cameron 1906) and cotesia flavipes cameron 1891 (hymenoptera: braconidae): A comparative scanning electron microscopy study</t>
  </si>
  <si>
    <t>10.1080/00379271.2011.10697703</t>
  </si>
  <si>
    <t>2-s2.0-80053989972</t>
  </si>
  <si>
    <t>Research Grants Council, University Grants Committee</t>
  </si>
  <si>
    <t>RGC, UGC</t>
  </si>
  <si>
    <t>['vacuum wavelength', 'using multiple', 'rights reserved', 'paper presents', 'optical band', 'maximum directivity', 'improved significantly', 'higher directivity', 'fundamental mode', 'field modes', 'far field', 'disc spacing', 'disc number', 'dielectric material', 'cylindrical resonator', 'approximately equal']</t>
  </si>
  <si>
    <t>Directivity | Disc antenna | Field enhancement | Nano antenna | Optical</t>
  </si>
  <si>
    <t>This paper presents a discussion on the directive field enhancement of dielectric disc antenna arrays in optical band. The property of dielectric material is addressed, and field modes in a cylindrical resonator are discussed. It is identified that the fundamental mode of HE11Œ¥ generates the far field with a higher directivity than other modes. More effective field enhancement in the radiation direction could be achieved by using multiple-disc antenna arrays. Simulation examples indicate that the directivity of a disc antenna array varies with the disc spacing. The maximum directivity is observed when the disc spacing is approximately equal to the half of the vacuum wavelength. The maximum directivity can be improved significantly when the disc number is increased. ¬© 2011 Elsevier B.V. All rights reserved.</t>
  </si>
  <si>
    <t>49862292300;7402894399</t>
  </si>
  <si>
    <t>Wang, Ivan;Du, Y.</t>
  </si>
  <si>
    <t>Wang I.</t>
  </si>
  <si>
    <t>Directional field enhancement of dielectric nano optical disc antenna arrays</t>
  </si>
  <si>
    <t>S0925346711003788</t>
  </si>
  <si>
    <t>10.1016/j.optmat.2011.07.027</t>
  </si>
  <si>
    <t>2-s2.0-80054686396</t>
  </si>
  <si>
    <t>['single normally', 'several kinds', 'resonant resistance', 'resonant frequency', 'rectangular patch', 'radiation pattern', 'quality factor', 'published data', 'exemplary results', 'analysis simplification', 'analysed antenna']</t>
  </si>
  <si>
    <t>In the paper, an Illuminating Modes concept is introduced in order to find microstrip antenna parameters - resonant frequency, resonant resistance and radiation pattern. The concept is based on illuminating the rectangular patch by a single normally-incident plane wave. It results in the surface current density induced on the patch which is found by means of two-dimensional Spectral Domain Approach. Then, the resonant frequency, the quality factor, the resonant resistance and the radiation pattern of the analysed antenna are found. Application of Illuminating Mode concept in Spectral Domain Approach effects in analysis simplification and less time consuming calculations with no waste of the accuracy. Exemplary results for several kinds of radiators are presented, showing satisfactory level of agreement with published data.</t>
  </si>
  <si>
    <t>83-97</t>
  </si>
  <si>
    <t>60027012;60027012</t>
  </si>
  <si>
    <t>25630844600;6602652703</t>
  </si>
  <si>
    <t>Pergol, M.;Zieniutycz, W.</t>
  </si>
  <si>
    <t>Gdansk</t>
  </si>
  <si>
    <t>Gda≈Ñsk University of Technology</t>
  </si>
  <si>
    <t>Pergol M.</t>
  </si>
  <si>
    <t>Rectangular microstrip resonator Illuminated by normal-incident plane wave</t>
  </si>
  <si>
    <t>10.2528/PIER11062908</t>
  </si>
  <si>
    <t>2-s2.0-80054719502</t>
  </si>
  <si>
    <t>['w band', 'surface integration', 'strong effects', 'si method', 'reduced significantly', 'radome system', 'radiation performances', 'radiation patterns', 'proposed analysis', 'measured patterns', 'experimental results', 'computational time', 'aperture integration']</t>
  </si>
  <si>
    <t>Radome has strong effects on the radiation performances of the antenna in millimeter wave band. In this paper, the aperture integration-surface integration (AI-SI) method is adopted to analyze the electrically large antenna-radome system. The fast multipole method (FMM) is proposed to accelerate the aperture integration and inner surface integration in the AI-SI method. An electrically large antenna-radome system at W band is analyzed and measured. The radiation patterns of the system calculated using the AI-SI method with and without the fast multipole acceleration and the measured patterns are compared. The calculated patterns agree very well with each other, and both have the same agreement with the experimental results. However, the computational time of the proposed analysis with the fast multipole acceleration is reduced significantly.</t>
  </si>
  <si>
    <t>371-385</t>
  </si>
  <si>
    <t>60005244;60005244</t>
  </si>
  <si>
    <t>24734356200;7006874529</t>
  </si>
  <si>
    <t>Meng, H. F.;Dou, W. B.</t>
  </si>
  <si>
    <t>Meng H.F.</t>
  </si>
  <si>
    <t>Fast analysis of electrically large radome in millimeterwave band with fast multipole acceleration</t>
  </si>
  <si>
    <t>10.2528/PIER11081101</t>
  </si>
  <si>
    <t>2-s2.0-80054723815</t>
  </si>
  <si>
    <t>['proposed 1', 'metal patches', 'metal lines', 'higher directivity', 'ground plane', 'ebg unit', 'cell array', 'better f']</t>
  </si>
  <si>
    <t>A one-dimensional electromagnetic bandgap (1-D EBG) ground plane was designed and characterized. The 1-D EBG ground plane, composed of metal patches, metal lines, and a ground plane, has in-phase reflection characteristics when the polarization of the incident electromagnetic waves is parallel to the direction of the EBG unit- cell array. The proposed 1-D EBG ground plane was applied to the design of low-profile directive dipole antennas. The radiators of the designed antennas could be placed very close to the 1-D EBG ground plane without noticeable performance degradation of the antennas. In particular, the dipole antenna designed with the 1-D EBG ground plane and directors has higher directivity and a better F-B (front- to-back) ratio as compared to a conventional dipole antenna backed with a normal ground plane.</t>
  </si>
  <si>
    <t>60068688;60068688;60068688</t>
  </si>
  <si>
    <t>36065817400;55473707400;8084084600</t>
  </si>
  <si>
    <t>Kim, S. H.;Nguyen, T. T.;Jang, J. H.</t>
  </si>
  <si>
    <t>Gwangju</t>
  </si>
  <si>
    <t>Gwangju Institute of Science and Technology</t>
  </si>
  <si>
    <t>Kim S.H.</t>
  </si>
  <si>
    <t>Reflection characteristics of 1-D EBG ground plane and its application to a planar dipole antenna</t>
  </si>
  <si>
    <t>10.2528/PIER11062909</t>
  </si>
  <si>
    <t>2-s2.0-80054730026</t>
  </si>
  <si>
    <t>['transmit signal', 'single antenna', 'scrambled constellation', 'point view', 'phase center', 'main idea', 'finding applications', 'feeding line', 'data information', 'comprehensive scheme', 'also developed']</t>
  </si>
  <si>
    <t>A RF directional modulation technique using a switched antenna array is proposed for communication and direction-finding applications. The main idea is that a baseband modulation signal is transmitted by the switched antenna array. The phase center of the transmit signal is moved by the feeding line of each element from the left to the right. In this way, the data information and Doppler frequency shift information are modulated into a transmit signal constellation simultaneously. Therefore, this constellation is a scrambled constellation compared with traditional baseband modulation signal, which varies with the azimuth angle information of the receiver. For the receiver with a single antenna, a differential correlation algorithm is employed to demodulate the data information, and an azimuth angle estimation algorithm is also developed to extract the azimuth angle information from this scrambled constellation. Simulation results show that this RF directional modulation technique offers a comprehensive scheme for communication and direction-finding from the point view of RF modulation technique.</t>
  </si>
  <si>
    <t>195-213</t>
  </si>
  <si>
    <t>RF directional modulation technique using a switched antenna array for communication and direction-finding applications</t>
  </si>
  <si>
    <t>10.2528/PIER11071204</t>
  </si>
  <si>
    <t>2-s2.0-80054735105</t>
  </si>
  <si>
    <t>['switching circuit', 'six directions', 'single sector', 'rf switch', 'radiating modes', 'placed across', 'paper presents', 'measured results', 'high directivity', 'exciting probe', 'coupling slots', 'conformal structure', 'circular waveguide', 'beam pattern', 'azimuthal plane', 'appropriate location', '8 ghz', '7 dbi', '20 db']</t>
  </si>
  <si>
    <t>This paper presents a switched-beam antenna using circumferential-slot on a concentric sectoral cylindrical cavity excited by coupling slots to operate at 5.8 GHz. The advantages of this antenna are conformal structure, high directivity and capable of switched-beam pattern in six directions. The antenna design starts from a single sector which is capable of switching between radiating and non-radiating modes. The L-shaped coupling slots are proposed to accommodate the switching circuit. Each RF switch is made of two PIN diodes connected in a reverse series connection and placed across the slot at the appropriate location. Subsequently, the exciting probe is designed for matching TM01 mode of the circular waveguide. The measured results of the proposed antenna give a gain of 7 dBi and {Pipe}S11{Pipe} less than -20 dB at 5.8 GHz. This antenna is suitable for base station applications that require the switched-beam pattern in the azimuthal plane.</t>
  </si>
  <si>
    <t>127-141</t>
  </si>
  <si>
    <t>60006314;60021944;60021543;60021543</t>
  </si>
  <si>
    <t>6507750389;6507741866;6603712247;6603834855</t>
  </si>
  <si>
    <t>Wounchoum, P.;Worasawate, D.;Phongcharoenpanich, C.;Krairiksh, M.</t>
  </si>
  <si>
    <t>Thailand;Thailand;Thailand</t>
  </si>
  <si>
    <t>Bangkok;Ladkrabang Bangkok;Hatyai</t>
  </si>
  <si>
    <t>Kasetsart University;King Mongkut's Institute of Technology Ladkrabang;Prince of Songkla University</t>
  </si>
  <si>
    <t>60021944;60021543;60006314</t>
  </si>
  <si>
    <t>Wounchoum P.</t>
  </si>
  <si>
    <t>A switched-beam antenna using circumferential-slots on a concentric sectoral cylindrical cavity excited by coupling slots</t>
  </si>
  <si>
    <t>10.2528/PIER11072207</t>
  </si>
  <si>
    <t>2-s2.0-80054740196</t>
  </si>
  <si>
    <t>['square slot', 'ratio bandwidth', 'ratio bands', 'pssa ),', 'proposed antenna', 'paper proposes', 'impedance matching', 'fr4 substrates', 'design concepts', 'db axial', 'db arbws', 'db arbw', 'bidirectional l', 'bidirectional counterpart', 'bidirectional antenna', 'band antennas', 'associated 3', 'also achieved']</t>
  </si>
  <si>
    <t>This paper proposes a newly designed compact coplanar- waveguide-fed wideband circularly polarized (CP) printed square slot antenna (PSSA), in the square slot of which are a halberd-shaped feeding signal line and a square ring patch. By placing a specially designed metal reflector behind the bidirectional CP PSSA, one can obtain unidirectional CP patterns with a associated 3-dB axial-ratio bandwidth (ARBW) almost the same as that of the bidirectional antenna. The bidirectional L- and S-band PSSAs designed on FR4 substrates have 3-dB ARBWs as large as 25.3% and 29.1%, respectively. For the L-band antennas, the unidirectional design yields a 3-dB ARBW of 25.7% and a gain of about 3 dB higher than that of the bidirectional counterpart. In all these 3-dB axial- ratio bands, impedance matching with VSWR ‚â§ 2 is also achieved. Most importantly, the design concepts, procedures, and rules for the proposed antenna are presented in detail.</t>
  </si>
  <si>
    <t>513-533</t>
  </si>
  <si>
    <t>60079715;60079715</t>
  </si>
  <si>
    <t>35249332900;54080076600</t>
  </si>
  <si>
    <t>Sze, J. Y.;Pan, S. P.</t>
  </si>
  <si>
    <t>National Defense University Taiwan</t>
  </si>
  <si>
    <t>Sze J.Y.</t>
  </si>
  <si>
    <t>Design of broadband circularly polarized square slot antenna with a compact size</t>
  </si>
  <si>
    <t>10.2528/PIER11070106</t>
  </si>
  <si>
    <t>2-s2.0-80054741520</t>
  </si>
  <si>
    <t>['waveguides used', 'thermal distributions', 'swr obtained', 'study focuses', 'several models', 'results indicate', 'rectangular waveguide', 'phantom system', 'output power', 'optimal performance', 'muscle phantom', 'monopole antennas', 'modeled antenna', 'hyperthermia applicators', 'different antennas', 'deep hyperthermia', 'bioheat equations', 'better focusing', 'best performance', '66w applied']</t>
  </si>
  <si>
    <t>This study focuses on the evaluation of the performance of a rectangular waveguide for deep hyperthermia when different antennas are used. Although there are several models of hyperthermia applicators, there are no studies of the advantages of employing different antennas for waveguides used in deep seated tumor treatments. Monopole antennas are the most used radiating elements inside waveguides. Here, the modeling of a monopole and two new proposed antennas, inverted T and plate, in order to find their optimal performance is presented. Parameters like output power, SWR and transmission coefficient generated for each modeled antenna were calculated by using the finite element method. The antennas with the best performance were selected in order to model an applicator-phantom system, which was used to calculate the temperature distributions generated inside the muscle phantom. The models were based on Maxwell and bioheat equations. Finally, thermal distributions were obtained and compared. The results indicate that the plate antenna generated a better focusing. The SWR obtained was 1.25, the output power was 54.71W of 66W applied, and the 42¬∞C isotherm had a size of 2 cm √ó 2 cm.</t>
  </si>
  <si>
    <t>99-125</t>
  </si>
  <si>
    <t>60017323;60017323;60017323</t>
  </si>
  <si>
    <t>57212003556;7003280801;14626944100</t>
  </si>
  <si>
    <t>Trujillo-Romero, C. J.;Leija, L.;Vera, A.</t>
  </si>
  <si>
    <t>Mexico City</t>
  </si>
  <si>
    <t>Centro de Investigacion y de Estudios Avanzados</t>
  </si>
  <si>
    <t>Trujillo-Romero C.</t>
  </si>
  <si>
    <t>FEM modeling for performance evaluation of an electromagnetic oncology deep hyperthermia applicator when using monopole, inverted T, and plate antennas</t>
  </si>
  <si>
    <t>10.2528/PIER11071809</t>
  </si>
  <si>
    <t>2-s2.0-80054743516</t>
  </si>
  <si>
    <t>['strip close', 'second frequency', 'rfid application', 'radiating edges', 'offset microstrip', 'impedance bandwidth', 'good agreement', 'fed line', 'experimental results', 'dual frequency', 'current distribution', 'antenna operating', 'also tunable']</t>
  </si>
  <si>
    <t>A compact wideband dual-frequency microstrip antenna is proposed in this paper. By employing an offset microstrip-fed line and a strip close to the radiating edges in the circular slot patch, an antenna operating at dual frequency with the impedance bandwidth of 26.2% and 22.2% respectively is presented. By attaching a strip to the radiating edges opposite to the microstrip-fed line, this alters the current distribution and radiation on the antenna at the second resonant frequency. The second frequency is also tunable by varying the lengths of the microstrip-fed line. It is demonstrated that the proposed antenna covers the widebands of UHF and microwave for RFID application. A good agreement is obtained between the simulated and experimental results.</t>
  </si>
  <si>
    <t>499-512</t>
  </si>
  <si>
    <t>60001821-60012005;60001821;60001821;60001821</t>
  </si>
  <si>
    <t>6507594025;55328836300;24483332300;13105366200</t>
  </si>
  <si>
    <t>Tiang, J. J.;Islam, M. T.;Misran, N.;Mandeep, J. S.</t>
  </si>
  <si>
    <t>Malaysia;Malaysia</t>
  </si>
  <si>
    <t>Selangor;Bangi</t>
  </si>
  <si>
    <t>Multimedia University;Universiti Kebangsaan Malaysia</t>
  </si>
  <si>
    <t>60012005;60001821</t>
  </si>
  <si>
    <t>Tiang J.J.</t>
  </si>
  <si>
    <t>Circular microstrip slot antenna for dual-frequency RFID application</t>
  </si>
  <si>
    <t>10.2528/PIER11090202</t>
  </si>
  <si>
    <t>2-s2.0-80054747220</t>
  </si>
  <si>
    <t>['wide band', 'vegetable oil', 'uwb transceivers', 'surrounding tissues', 'salted butter', 'safety advantage', 'ribi √®', 'results indicate', 'patient convenience', 'medical imaging', 'iterative scheme', 'frequency range', 'experimental results', 'experimental detection', 'dielectric profile', 'chicken skin', 'breast forming', 'background media', '5 ghz']</t>
  </si>
  <si>
    <t>breast cancer | gradient minimization | image reconstruction | inverse scattering | UWB tomography</t>
  </si>
  <si>
    <t>The interest in the use of ultra-wide band (UWB) impulses for medical imaging, particularly early stage breast cancer detection, is driven by safety advantage, super resolution capability, significant dielectric contrast between tumours and their surrounding tissues, patient convenience and low operating costs. However, inversion algorithms leading to recovery of the dielectric profile are complex in their nature, and vulnerable to noisy experimental conditions and environment. In this paper, we present a simplified yet robust gradient-based iterative image reconstruction technique to solve the nonlinear inverse scattering problem. The calculation is based on the Polak- Ribi√®re's approach while the Broyden's formula is used to update the gradient in an iterative scheme. To validate this approach, both numerical and experimental results are presented. Animal derived biological targets in the form of chicken skin, beef and salted butter are used to construct an experimental breast phantom, while vegetable oil is used as a background media. UWB transceivers in the form of biconical antennas contour the breast forming a full view scanning geometry at a frequency range of 0-5 GHz. Results indicate the feasibility of experimental detection of millimetre scaled targets. ¬© 2011 IOP Publishing Ltd.</t>
  </si>
  <si>
    <t>Measurement Science and Technology</t>
  </si>
  <si>
    <t>60218075;60218075</t>
  </si>
  <si>
    <t>35101235200;57189587485</t>
  </si>
  <si>
    <t>Zanoon, T. F.;Abdullah, M. Z.</t>
  </si>
  <si>
    <t>Nibong Tebal</t>
  </si>
  <si>
    <t>USM Engineering Campus</t>
  </si>
  <si>
    <t>Zanoon T.F.</t>
  </si>
  <si>
    <t>Early stage breast cancer detection by means of time-domain ultra-wide band sensing</t>
  </si>
  <si>
    <t>S0957023311801748</t>
  </si>
  <si>
    <t>10.1088/0957-0233/22/11/114016</t>
  </si>
  <si>
    <t>2-s2.0-80054752308</t>
  </si>
  <si>
    <t>['zim ).', 'vivaldi antennas', 'using ia', 'relatively low', 'one component', 'new method', 'index metamaterials', 'high gain', 'high directivity', 'good features', 'frequency bandwidth', 'broad bandwidth', 'broad applications', 'antenna directivity', 'anisotropic zim', '5 ghz', '3 db', '20 degrees', '10 db']</t>
  </si>
  <si>
    <t>Vivaldi antennas have broad applications in real practice due to the ultra wideband properties. However, their gain and directivity are relatively low. In this paper, a new method is presented to improve the gain and directivity of Vivaldi antennas in a broad band using inhomogeneous and anisotropic (IA) zero-index metamaterials (ZIM). ZIM have the ability to enhance the antenna directivity; anisotropic ZIM with only one component of the permittivity or permeability tensor approaching to zero can make impedance match to improve the radiation e¬±ciency; and IA-ZIM can broaden the frequency bandwidth. Single- and multiple-layered planar IA-ZIM have been analyzed, designed, and fabricated, which can be embedded into the original Vivaldi antenna smoothly and compactly. The IA- ZIM-based Vivaldi antennas have good features of high gain, high directivity, low return loss, and broad bandwidth. Compared to the original Vivaldi antenna, the measurement results show that the gain has been increased by 3 dB and the half-power beam width has been decreased by 20 degrees with the reflection coefficient less than -10 dB from 9.5 GHz to 12.5 GHz after using IA-ZIM.</t>
  </si>
  <si>
    <t>235-247</t>
  </si>
  <si>
    <t>60005244;60005244;60005244;60005244</t>
  </si>
  <si>
    <t>57198640615;57060893700;16040933400;55342807700</t>
  </si>
  <si>
    <t>Zhou, B.;Li, H.;Zou, X. Y.;Cui, T. J.</t>
  </si>
  <si>
    <t>Zhou B.</t>
  </si>
  <si>
    <t>Broadband and high-gain planar Vivaldi antennas based on inhomogeneous anisotropic zero-index metamaterials</t>
  </si>
  <si>
    <t>10.2528/PIER11072710</t>
  </si>
  <si>
    <t>2-s2.0-80054753961</t>
  </si>
  <si>
    <t>['successfully demonstrated', 'radiation performance', 'phase signals', 'phase difference', 'pattern reconfiguration', 'gain enhancement', 'dimensional beam', 'combining characteristics']</t>
  </si>
  <si>
    <t>In this paper, we propose several array topologies to achieve good power-combining characteristics for the open slot antenna. By utilizing an appropriate feeding structure and injecting in- phase or out-of-phase signals, power-combining radiation patterns can be derived. Simulated surface current distributions of several antenna structures are presented to explain radiation mechanism. From the results of radiation performance, the advantages of gain enhancement and pattern reconfiguration are shown. By varying the phase difference of two injected signals of the open slot antenna array, two-dimensional beam-scanning radiation patterns are successfully demonstrated.</t>
  </si>
  <si>
    <t>423-437</t>
  </si>
  <si>
    <t>60017991;60017991</t>
  </si>
  <si>
    <t>7501637046;53863283600</t>
  </si>
  <si>
    <t>Wang, C. J.;Dai, Y.</t>
  </si>
  <si>
    <t>National University of Tainan Taiwan</t>
  </si>
  <si>
    <t>Studies of power-combining of open slot antenna arrays</t>
  </si>
  <si>
    <t>10.2528/PIER11081503</t>
  </si>
  <si>
    <t>2-s2.0-80054755677</t>
  </si>
  <si>
    <t>['various lens', 'radiation characteristics', 'previous works', 'optimized sla', 'optimized 2', 'optimal design', 'obtained using', 'numerical results', 'novel approach', 'layer design', 'higher directivity', 'ground plane', 'good agreements', 'feed distances', 'experimental results', 'differential evolution', 'de optimization', 'aperture sizes', 'also proposed']</t>
  </si>
  <si>
    <t>A novel approach for the design and optimization of spherical lens antennas (SLAs) including practical feed model (PFM) is proposed. The vector spherical wave function expansions (VSWE) combined with differential evolution (DE) algorithm is adopted for the optimal design of SLAs. Moreover, the near-field aperture distributions of a Ku band dielectric loaded horn feed and a Ka band corrugated horn feed were obtained using the full wave simulation and were then taken into account in the DE optimization. The performances of the optimized 2-layer design are compared with previous works, higher directivity is obtained. Additionally, the radiation characteristics of an optimized SLA are presented, and numerical results of a 650mm diameter 2-layer hemispherical lens antenna (HLA) with ground plane are compared to the experimental results, and good agreements are obtained. An investigation of the influence of the various lens-to-feed distances as well as aperture sizes of SLA on the aperture e¬±ciency for a 2-layer design is also proposed.</t>
  </si>
  <si>
    <t>355-370</t>
  </si>
  <si>
    <t>55725705700;10339818700;57204326558;55645491100</t>
  </si>
  <si>
    <t>Huang, M.;Yang, S.;Xiong, W.;Nie, Z.</t>
  </si>
  <si>
    <t>Huang M.</t>
  </si>
  <si>
    <t>Design and optimization of spherical lens antennas including practical feed models</t>
  </si>
  <si>
    <t>10.2528/PIER11081404</t>
  </si>
  <si>
    <t>2-s2.0-80054775347</t>
  </si>
  <si>
    <t>['rights reserved', 'protocol based', 'network control', 'gps ).', 'future work', 'especially uav', 'elsevier b', 'distributed control', 'different numbers', 'develop research', 'cooperative control', 'continuously increased', 'consensus control', 'allow implementing']</t>
  </si>
  <si>
    <t>Consensus control | Cyber-physical systems | Network control | Swarm | UAV</t>
  </si>
  <si>
    <t>During the past few years, research in the field of cooperative control of swarms of robots and especially UAV has continuously increased. In order to develop research in the field of swarms of UAV, this paper identifies three problems: the development of a testbed for UAV, the implementation of an ad hoc network and a protocol based on network control, and a consensus control algorithm for cooperative control of UAV. The testbed currently enables us to perform waypoint navigation using a Global Positioning System (GPS). The protocol communication designed for the ad hoc network has proved to be reliable for our application and can be expanded to be used with different numbers of agents. The algorithm of consensus control has been analyzed and tested in simulation. Future work will allow implementing the consensus control as a centralized or distributed control. ¬© 2011 Sharif University of Technology. Production and hosting by Elsevier B.V. All rights reserved.</t>
  </si>
  <si>
    <t>663-668</t>
  </si>
  <si>
    <t>3 D</t>
  </si>
  <si>
    <t>Scientia Iranica</t>
  </si>
  <si>
    <t>60003212;60003212;60003212</t>
  </si>
  <si>
    <t>55952286500;53866677100;56004554300</t>
  </si>
  <si>
    <t>Jamshidi, M.;Jaimes Betancourt, A. S.;Gomez, J.</t>
  </si>
  <si>
    <t>The University of Texas at San Antonio</t>
  </si>
  <si>
    <t>Jamshidi M.</t>
  </si>
  <si>
    <t>Cyber-physical control of unmanned aerial vehicles</t>
  </si>
  <si>
    <t>S1026309811000691</t>
  </si>
  <si>
    <t>10.1016/j.scient.2011.05.004</t>
  </si>
  <si>
    <t>2-s2.0-80054796142</t>
  </si>
  <si>
    <t>['steering system', 'state variables', 'rights reserved', 'results guarantee', 'multi robots', 'moving target', 'main purpose', 'kalman filter', 'inertial behaviors', 'inertial agents', 'group maneuver', 'four robots', 'elsevier b', 'driving wheels', 'depicted appropriately', 'decentralized controller', 'control torques', 'actual cars', 'actual acceleration', 'achieved results']</t>
  </si>
  <si>
    <t>Car-like | Following and hunting target | Kalman filter | Multi agents | Multi robot | Nonholonomic</t>
  </si>
  <si>
    <t>The main purpose of this paper is to design a decentralized controller for some car-like (wheeled) multi robots to follow and hunt a moving target. Considering geometric dimensions, mass and moment of inertia, robots are very similar to actual cars in which the outputs of the controller are steering and driving wheel torques. All robots are equipped with range and bearing sensors along with antenna, to communicate radio wave signals. A Kalman filter is implemented to estimate relative position, state variables of the target and state variables of other robots. The controller is designed to carry out the group maneuver of the system, based on the system dynamics analysis of inertial agents, as well as minimizing the norm of the error between desired and actual acceleration. A simulation study considering the group maneuver of four robots has been carried out, and the achieved results in positions, velocities and other relevant state variables of agents are depicted in the paper. The control torques of the steering system and driving wheels are derived and depicted appropriately. These results guarantee the performance of the addressed controller coupled with the Kalman filter, despite the existence of nonholonomics in dynamics, inertial behaviors, etc. ¬© 2011 Sharif University of Technology. Production and hosting by Elsevier B.V. All rights reserved.</t>
  </si>
  <si>
    <t>950-965</t>
  </si>
  <si>
    <t>4 B</t>
  </si>
  <si>
    <t>60027666;60027666;60027666</t>
  </si>
  <si>
    <t>57196396418;54387143300;6508085155</t>
  </si>
  <si>
    <t>Sayyaadi, H.;Kouhi, H.;Salarieh, H.</t>
  </si>
  <si>
    <t>Sharif University of Technology</t>
  </si>
  <si>
    <t>Sayyaadi H.</t>
  </si>
  <si>
    <t>Control of car-like (wheeled) multi robots for following and hunting a moving target</t>
  </si>
  <si>
    <t>S1026309811001209</t>
  </si>
  <si>
    <t>10.1016/j.scient.2011.07.006</t>
  </si>
  <si>
    <t>2-s2.0-80054797138</t>
  </si>
  <si>
    <t>['volunteer images', 'transceive array', 'results show', 'prostate imaging', 'presented along', 'poynting vector', 'oriented towards', 'novel design', 'interference patterns', 'improved efficiency', 'deeper regions', 'become suboptimal', '1 measurements', '1 level']</t>
  </si>
  <si>
    <t>body imaging | multitransmit | surface coil array | ultra high field MRI</t>
  </si>
  <si>
    <t>Ultra high field MR imaging (‚â•7 T) of deeply located targets in the body is facing some radiofrequency-field related challenges: interference patterns, reduced penetration depth, and higher Specific Absorbtion Ratio (SAR) levels. These can be alleviated by redesigning the elements of the transmit or transceive array. This is because at these high excitation field (B1) frequencies, conventional array element designs may have become suboptimal. In this work, an alternative design approach is presented, regarding coil array elements as antennas. Following this approach, the Poynting vector of the element should be oriented towards the imaging target region. The single-side adapted dipole antenna is a novel design that fulfills this requirement. The performance of this design as a transmit coil array element has been characterized by comparison with three other, more conventional designs using finite difference time domain (FDTD) simulations and B +1 measurements on a phantom. Results show that the B +1 level at the deeper regions is higher while maintaining relatively low SAR levels. Also, the B +1 field distribution is more symmetrical and more uniform, promising better image homogeneity. Eight radiative antennas have been combined into a belt-like surface array for prostate imaging. T1-weighted (T1W) and T2-weighted (T2W) volunteer images are presented along with B +1 measurements to demonstrate the improved efficiency. Copyright ¬© 2011 Wiley Periodicals, Inc.</t>
  </si>
  <si>
    <t>1488-1497</t>
  </si>
  <si>
    <t>60032724;60032724;60032724;60106716;60106716;60032724;60032724</t>
  </si>
  <si>
    <t>8224901800;54383248000;6602142298;57199668484;7401432018;7007117582;7101982453</t>
  </si>
  <si>
    <t>Raaijmakers, A. J.E.;Ipek, O.;Klomp, D. W.J.;Possanzini, C.;Harvey, P. R.;Lagendijk, J. J.W.;Van Den Berg, C. A.T.</t>
  </si>
  <si>
    <t>Eindhoven;Utrecht</t>
  </si>
  <si>
    <t>Philips Healthcare Nederland;University Medical Center Utrecht</t>
  </si>
  <si>
    <t>60106716;60032724</t>
  </si>
  <si>
    <t>Raaijmakers A.J.E.</t>
  </si>
  <si>
    <t>Design of a radiative surface coil array element at 7 T: The single-side adapted dipole antenna</t>
  </si>
  <si>
    <t>10.1002/mrm.22886</t>
  </si>
  <si>
    <t>2-s2.0-80054803016</t>
  </si>
  <si>
    <t>['saudi arabia', 'related species', 'nov .,', 'new species', 'arabian region', 'also provided']</t>
  </si>
  <si>
    <t>Braconidae | Key | New species | Phanerotoma | Saudi Arabia</t>
  </si>
  <si>
    <t>Phanerotoma arabica sp. nov., (Hym., Braconidae, Cheloninae) is described in Saudi Arabia. Morphological diagnostic characters of the new species are shown, and they are compared with those of the related species from Arabian region. A key to Saudi Arabian species is also provided. ¬© 2011 Academic Journals.</t>
  </si>
  <si>
    <t>14649-14651</t>
  </si>
  <si>
    <t>Ghramh, Hamed A.</t>
  </si>
  <si>
    <t>Abha</t>
  </si>
  <si>
    <t>King Khalid University</t>
  </si>
  <si>
    <t>Ghramh H.A.</t>
  </si>
  <si>
    <t>Description of a new species of the genus Phanerotoma wesmael (Hymenoptera: Braconidae) and a key to Saudi Arabian species</t>
  </si>
  <si>
    <t>10.5897/ajb11.506</t>
  </si>
  <si>
    <t>2-s2.0-80054982488</t>
  </si>
  <si>
    <t>['¬© 2011', 'third approach', 'supramolecular chemistry', 'solid media', 'semisynthesis beginning', 'selective reduction', 'royal society', 'reaction centers', 'qy band', 'pyrroline ring', 'prior approaches', 'paper reports', 'oxophorbines differ', 'oxophorbine formation', 'oxochlorin also', 'nonpolar solvent', 'main challenge', 'macrocycle contains', 'hydrocarbon skeleton', 'following order', 'entailed derivatization', 'collects photons', 'chlorosome function', 'chlorosomal bacteriochlorophylls', 'central problem', 'catalyzed 131', 'bathochromic shift', 'assemblies also', 'artificial photosynthesis', 'appropriate pigment']</t>
  </si>
  <si>
    <t>Natural photosynthetic pigments bacteriochlorophylls c, d and e in green bacteria undergo self-assembly to create an organized antenna system known as the chlorosome, which collects photons and funnels the resulting excitation energy toward the reaction centers. Mimicry of chlorosome function is a central problem in supramolecular chemistry and artificial photosynthesis, and may have relevance for the design of photosynthesis-inspired solar cells. The main challenge in preparing artificial chlorosomes remains the synthesis of the appropriate pigment (chlorin) equipped with a set of functional groups suitable to direct the assembly and assure efficient energy transfer. Prior approaches have entailed derivatization of porphyrins or semisynthesis beginning with chlorophylls. This paper reports a third approach, the de novo synthesis of macrocycles that contain the same hydrocarbon skeleton as chlorosomal bacteriochlorophylls. The synthesis here of Zn(ii) 3-(1-hydroxyethyl)-10-aryl- 131-oxophorbines (the aryl group consists of phenyl, mesityl, or pentafluorophenyl) entails selective bromination of a 3,13-diacetyl-10- arylchlorin, palladium-catalyzed 131-oxophorbine formation, and selective reduction of the 3-acetyl group using BH3¬∑ tBuNH2. Each macrocycle contains a geminal dimethyl group in the pyrroline ring to provide stability toward adventitious dehydrogenation. A Zn(ii) 7-(1-hydroxyethyl)-10-phenyl-17-oxochlorin also has been prepared. Altogether, 30 new hydroporphyrins were synthesized. The UV-Vis absorption spectra of the new chlorosomal bacteriochlorophyll mimics reveal a bathochromic shift of ‚àº1800 cm-1 of the Qy band in nonpolar solvent, indicating extensive assembly in solution. The Zn(ii) 3-(1-hydroxyethyl)-10-aryl-131-oxophorbines differ in the propensity to form assemblies based on the 10-substituent in the following order: mesityl&lt;phenyl&lt;pentafluorophenyl. Infrared spectra show that assemblies also can be formed in solid media and likely involve hydrogen-bonding (or other) interactions of the ring E keto group. ¬© 2011 The Royal Society of Chemistry and the Centre National de la Recherche Scientifique.</t>
  </si>
  <si>
    <t>2671-2690</t>
  </si>
  <si>
    <t>New Journal of Chemistry</t>
  </si>
  <si>
    <t>60004923;60004923;60004923;60004923;60010261;60029526;60029526;60010261;60029526;60010261;60004923</t>
  </si>
  <si>
    <t>22954321600;26326952000;6506021431;54396321600;36803046400;12239124900;55118076600;57202164276;57205958254;7006384851;7201528924</t>
  </si>
  <si>
    <t>Mass, Olga;Pandithavidana, Dinesh R.;Ptaszek, Marcin;Santiago, Koraliz;Springer, Joseph W.;Jiao, Jieying;Tang, Qun;Kirmaier, Christine;Bocian, David F.;Holten, Dewey;Lindsey, Jonathan S.</t>
  </si>
  <si>
    <t>Riverside;St. Louis;Raleigh</t>
  </si>
  <si>
    <t>University of California, Riverside;Washington University in St. Louis;NC State University</t>
  </si>
  <si>
    <t>60029526;60010261;60004923</t>
  </si>
  <si>
    <t>Mass O.</t>
  </si>
  <si>
    <t>De novo synthesis and properties of analogues of the self-assembling chlorosomal bacteriochlorophylls</t>
  </si>
  <si>
    <t>10.1039/c1nj20611g</t>
  </si>
  <si>
    <t>2-s2.0-80055032773</t>
  </si>
  <si>
    <t>['photo bleaching', 'obtain bounds', 'new group', 'nanostar dendrimer', 'great resistant', 'graph g', 'energy e', 'absolute values']</t>
  </si>
  <si>
    <t>Bound | Dendrimer | Energy | Nanostar</t>
  </si>
  <si>
    <t>The energy E(G) of a graph G is the sum of the absolute values of the eigenvalues of G. The nanostar dendrimer is a part of a new group of macromolecules that seem photon funnels just like artificial antennas and also is a great resistant of photo bleaching. In this paper, using some inequalities, we obtain bounds for energy of some nanostars.</t>
  </si>
  <si>
    <t>1115-1117</t>
  </si>
  <si>
    <t>60000159;60000906-60089174;60089174</t>
  </si>
  <si>
    <t>26967462400;35226331400;34969234300</t>
  </si>
  <si>
    <t>Alikhani, Saeid;Akhbari, Mohammad H.;Hasni, Roslan</t>
  </si>
  <si>
    <t>Iran;Malaysia;Iran</t>
  </si>
  <si>
    <t>Estahban;Minden;Yazd,</t>
  </si>
  <si>
    <t>Islamic Azad University, Estahban Branch;Universiti Sains Malaysia;Yazd University</t>
  </si>
  <si>
    <t>60089174;60000906;60000159</t>
  </si>
  <si>
    <t>Alikhani S.</t>
  </si>
  <si>
    <t>Bounds for energy of some nanostar dendrimers</t>
  </si>
  <si>
    <t>2-s2.0-80055051300</t>
  </si>
  <si>
    <t>['wlan terminal', 'wlan signals', 'results reveal', 'proposed system', 'phase signal', 'phase method', 'performance depends', 'performance close', 'non co', 'marginally inferior', 'limited space', 'less complex', 'generally known', 'fading channels', 'egc diversity', 'diversity technique', 'cumbersome due', 'acceptable performance']</t>
  </si>
  <si>
    <t>Antenna diversity | AWGN and rician fading channels | Correlation | Equal gain combining (EGC)</t>
  </si>
  <si>
    <t>The Equal Gain Combining (EGC) diversity technique is generally known to have a performance close to an optimal Maximal Ratio Combining (MRC) technique while being less complex for realization. Hence, the implementation of EGC in practice is of interest; however the implementation of EGC diversity is cumbersome due to additional circuitry required for making a co-phase signal in each branch. As a result, it is interesting to investigate whether non co-phase EGC diversity is able to provide an acceptable performance while keeping much greater simplicity with only marginally inferior as compared to co-phase method. This paper studies performance of non co-phase EGC diversity through the problem of limited space on WLAN terminal. This is because the diversity technique in real application cannot determine antenna spacing as large as required in theory. Therefore, it is impossible to avoid the effect of antenna correlation due to limited space. Also in this paper, the measurements of WLAN signals are undertaken in order to justify the use of proposed system. The results reveal that non co-phase EGC diversity provides a benefit on enhancing signal strengths where its performance depends on number of antennas and type of fading channels.</t>
  </si>
  <si>
    <t>75-82</t>
  </si>
  <si>
    <t>ECTI Transactions on Electrical Engineering, Electronics, and Communications</t>
  </si>
  <si>
    <t>60026326;60026326;60026326</t>
  </si>
  <si>
    <t>36246425600;6506413918;6506488555</t>
  </si>
  <si>
    <t>Ngamjaroen, Tanongsak;Uthansakul, Peerapong;Uthansakul, Monthippa</t>
  </si>
  <si>
    <t>Nakhon Ratchasima</t>
  </si>
  <si>
    <t>Suranaree University of Technology</t>
  </si>
  <si>
    <t>Ngamjaroen T.</t>
  </si>
  <si>
    <t>Performance of non co-phase EGC diversity technique with multiple antennas on limited space</t>
  </si>
  <si>
    <t>2-s2.0-80055070210</t>
  </si>
  <si>
    <t>['user mimo', 'urban su', 'urban scenarios', 'urban mu', 'total numbers', 'single parameter', 'receiving antennas', 'receiving antenna', 'provide guidance', 'previously studied', 'previous study', 'path visibility', 'mimo transmission', 'mimo systems', 'mimo scenarios', 'limited bandwidth', 'larger number', 'input multiple', 'indicative parameters', 'important role', 'generally assumed', 'first clarify', 'direct wave', 'conventional studies', 'channel capacity', 'better performance', 'base station', 'appropriate range', 'aoa ).', 'antenna elements']</t>
  </si>
  <si>
    <t>Channel capacity | MIMO | Multi-user transmission | Path visibility | Urban area</t>
  </si>
  <si>
    <t>Multiple-Input Multiple-Output (MIMO) and Multi-User MIMO (MU-MIMO) systems are expected to improve the channel capacity over the limited bandwidth of existing wireless communication networks. The effects on the channel capacity characteristics of Single-User MIMO (SU-MIMO) systems in urban scenarios have been previously studied. In this paper, we first clarify that the larger number of antennas cannot contribute the improvement in the channel capacity in urban SU-MIMO scenarios due to the very high spatial correlation. Next, we focus on the MU-MIMO transmission because it can discriminate multiple users by the difference of Angle of Arrival (AOA). We compare the Multi Access Channel (MAC) capacity in the uplink to the capacity in SUMIMO by considering the same total numbers of transmitting and receiving antennas between SU-MIMO and MUMIMO. When the same numbers of the antenna elements are used, the better performance is obtained by urban MU-MIMO systems, unlike in the identical independent distributed (iid) scenarios which are generally assumed in MIMO transmission. Finally, the parameter called path visibility introduced in our previous study is playing an important role once again. It is defined as the probability that the direct wave can be received at the receiving antenna and has been used to determine the channel capacity characteristics and provide guidance in determining the appropriate range for the base station (BS) installation in urban SU-MIMO scenarios. In this study, we clarify that only this single parameter, path visibility, can also be used to determine the improvement in the channel capacity by MUMIMO in urban scenarios, while both of SNR and spatial correlation must be considered as the indicative parameters on the performance of SU/MUMIMO in conventional studies.</t>
  </si>
  <si>
    <t>121-132</t>
  </si>
  <si>
    <t>60010848;60010848;60010848;60022313</t>
  </si>
  <si>
    <t>14010785800;7402411659;15842988400;7006575598</t>
  </si>
  <si>
    <t>Hemrungrote, Sirichai;Hori, Toshikazu;Fujimoto, Mitoshi;Nishimori, Kentaro</t>
  </si>
  <si>
    <t>Niigata;Fukui</t>
  </si>
  <si>
    <t>Niigata University;University of Fukui</t>
  </si>
  <si>
    <t>60022313;60010848</t>
  </si>
  <si>
    <t>Hemrungrote S.</t>
  </si>
  <si>
    <t>Channel capacity evaluation for urban MIMO systems using path visibility</t>
  </si>
  <si>
    <t>2-s2.0-80055097884</t>
  </si>
  <si>
    <t>['user terminals', 'performance improvement', 'paper investigates', 'data sharing', 'csi ),', 'computer simulations', 'communication engineers', 'cellular systems', 'cell edge', 'bs cooperation', 'bad situation']</t>
  </si>
  <si>
    <t>Beamforming | Cellular system | Cooperative communications | MIMO</t>
  </si>
  <si>
    <t>In cellular systems, particular in the cell edge, the user terminals (UTs) are suffered from the attenuation of the signal from their target base station (BS) and the relatively strong interferences from BSs of other users. This paper investigates the performance improvement under this bad situation by BS cooperation (BSC) in the downlink scenario using multiantenna transmission assuming the perfect channel state information (CSI), and compares the effectiveness of several strategies based on a three cell model. Through computer simulations, the performance improvement by BSC is verified. Then the result is extended to multiple stream transmission utilizing the feature of multiantenna, and advantage of BSC with data sharing is shown. Copyright ¬© 2011 The Institute of Electronics, Information and Communication Engineers.</t>
  </si>
  <si>
    <t>2254-2262</t>
  </si>
  <si>
    <t>7402003995;7102618328;55364183700</t>
  </si>
  <si>
    <t>Taniguchi, Tetsuki;Karasawa, Yoshio;Nakajima, Nobuo</t>
  </si>
  <si>
    <t>Taniguchi T.</t>
  </si>
  <si>
    <t>Performance analysis of base station cooperation in multiantenna cellular system</t>
  </si>
  <si>
    <t>10.1587/transfun.E94.A.2254</t>
  </si>
  <si>
    <t>2-s2.0-80155124331</t>
  </si>
  <si>
    <t>['transmit data', 'results confirm', 'power transmission', 'load modulation', 'load conditions', 'equivalent circuit', 'communication engineers', 'additional antennas']</t>
  </si>
  <si>
    <t>Data transmission | Equivalent circuit | Load modulation | Resonant wireless power transmission</t>
  </si>
  <si>
    <t>We propose a data transmission method for resonant wireless power transmission systems. In order to transmit data, we use the coils originally designed for power transmission, no additional antennas are required. We focus on uplink data transmission and adopt the load modulation technique. This configuration yields mid-range data transmission without transmitting power. In addition, the proposal enables simultaneous power feeding and uplink data transmission. We make a prototype demonstrating resonant wireless power transmission and measure its S-parameter under some load conditions. The results confirm the potential of load modulation in supporting uplink data transmission. Additionally, the results are elucidated by analyzing an equivalent circuit. Measured S-parameter and equivalent circuit response are found to be similar. Copyright ¬© 2011 The Institute of Electronics, Information and Communication Engineers.</t>
  </si>
  <si>
    <t>3172-3174</t>
  </si>
  <si>
    <t>60025555;60025555;60025555;60025555</t>
  </si>
  <si>
    <t>55723119500;23092149000;7103211644;26433614900</t>
  </si>
  <si>
    <t>Maruyama, Takashi;Shimizu, Tatsuya;Akimoto, Mamoru;Maruta, Kazuki</t>
  </si>
  <si>
    <t>Maruyama T.</t>
  </si>
  <si>
    <t>Data transmission using original coils in resonant wireless power transmission</t>
  </si>
  <si>
    <t>10.1587/transcom.E94.B.3172</t>
  </si>
  <si>
    <t>2-s2.0-80155125442</t>
  </si>
  <si>
    <t>['two inputs', 'read range', 'prototypes designed', 'multiantenna tag', 'letter shows', 'letter aims', 'dual antenna', 'backscattering system', 'backscattering modulator', 'antenna system']</t>
  </si>
  <si>
    <t>Antenna | passive radio frequency identification (RFID) | read range | rectifiers</t>
  </si>
  <si>
    <t>This letter aims to study a multiantenna tag on a UHF RFID system. Impact of dual antenna on the read range is demonstrated. This letter shows that this enhancement is not only due to a better antenna gain, but also to the design of the backscattering system. Indeed, the backscattering modulator is connected on only one of the two inputs of the antenna. Measurements of prototypes designed in 0.18 CMOS process demonstrate that a tag with such a system stays visible for the reader around 2 m better than a one-antenna system. ¬© 2011 IEEE.</t>
  </si>
  <si>
    <t>1174-1177</t>
  </si>
  <si>
    <t>60102593-60068543;60068543;60102593;60083598;60068543</t>
  </si>
  <si>
    <t>36626437600;55968515700;54396021700;25638577600;6602530035</t>
  </si>
  <si>
    <t>Seigneuret, Gary;Bergeret, Emmanuel;Moreaux, Christophe;Deleruyelle, Thibaut;Pannier, Philippe</t>
  </si>
  <si>
    <t>Paris;Lille;Marseille</t>
  </si>
  <si>
    <t>STMicroelectronics SA, France;ISEN Institut Sup√©rieur d'√âlectronique et du Num√©rique;Institut Mat√©riaux Micro√©lectronique Nanosciences de Provence</t>
  </si>
  <si>
    <t>60102593;60083598;60068543</t>
  </si>
  <si>
    <t>Seigneuret G.</t>
  </si>
  <si>
    <t>Influence of multiantenna tag on the read range of a passive UHF RFID system</t>
  </si>
  <si>
    <t>10.1109/LAWP.2011.2172177</t>
  </si>
  <si>
    <t>2-s2.0-80155129550</t>
  </si>
  <si>
    <t>['ura feature', 'ura ).', 'two rounds', 'successively eliminated', 'row spaces', 'receive signal', 'outer product', 'one dimensional', 'gsc structure', 'conventional 2d', 'communication engineers']</t>
  </si>
  <si>
    <t>Array signal processing | Beamformers | Complexity reduction | Generalized sidelobe cancellers</t>
  </si>
  <si>
    <t>In this study, we propose a one dimensional (1D) based successive generalized sidelobe canceller (GSC) structure for the implementation of 2D adaptive beamformers using a uniform rectangular antenna array (URA). The proposed approach takes advantage of the URA feature that the 2D spatial signature of the receive signal can be decomposed into an outer product of two 1D spatial signatures. The 1D spatial signatures lie in the column and the row spaces of the receive signal matrix, respectively. It follows that the interferers can be successively eliminated by two rounds of 1D-based GSC structure. As compared to the conventional 2D-GSC structure, computer simulations show that in addition to having significantly low computational complexity, the proposed adaptive approach possesses higher convergence rate. Copyright ¬© 2011 The Institute of Electronics, Information and Communication Engineers.</t>
  </si>
  <si>
    <t>2448-2452</t>
  </si>
  <si>
    <t>A low complexity 1D-based successive GSC structure for 2D adaptive beamformer implementation</t>
  </si>
  <si>
    <t>10.1587/transfun.E94.A.2448</t>
  </si>
  <si>
    <t>2-s2.0-80155136841</t>
  </si>
  <si>
    <t>['upper branch', 'uplink mc', 'simulation results', 'proposed gsc', 'lower branch', 'efficient gsc', 'communication engineers', 'cdma system', 'blocking matrix']</t>
  </si>
  <si>
    <t>CFO | GSC | MC-CDMA | Multiuser detection | Uplink</t>
  </si>
  <si>
    <t>In this letter, a generalized sidelobe canceller (GSC) with robustness against carrier frequency offset (CFO) is proposed for the uplink MC-CDMA system. It has been shown that a CFO will cause the spreading code mismatch and desired signal cancellation. By incorporating the corrected quiescent weight of the upper branch and blocking matrix of the lower branch, we create an efficient GSC that offers strongly counters the effect of the CFO. Significant performance improvement of the proposed GSC is demonstrated by simulation results. Copyright ¬© 2011 The Institute of Electronics, Information and Communication Engineers.</t>
  </si>
  <si>
    <t>3160-3162</t>
  </si>
  <si>
    <t>60072390;60072390</t>
  </si>
  <si>
    <t>36859402800;7402539407</t>
  </si>
  <si>
    <t>Chang, Jhih Chung;Chang, Ann Chen</t>
  </si>
  <si>
    <t>Taichung</t>
  </si>
  <si>
    <t>Ling Tung University</t>
  </si>
  <si>
    <t>Chang J.</t>
  </si>
  <si>
    <t>Robust generalized sidelobe canceller for MC-CDMA with carrier frequency offsets</t>
  </si>
  <si>
    <t>10.1587/transcom.E94.B.3160</t>
  </si>
  <si>
    <t>2-s2.0-80155138414</t>
  </si>
  <si>
    <t>['two targets', 'therefore difficult', 'target angle', 'results show', 'proposed method', 'pairing problem', 'often utilized', 'occurred due', 'numerical simulation', 'noise ratio', 'multiple targets', 'measured angles', 'measure azimuths', 'finally verify', 'doppler frequency', 'communication engineers', 'another method', 'also propose']</t>
  </si>
  <si>
    <t>Angle measurement | Angle of arrival | Angle resolution | Monopulse | Multiple targets</t>
  </si>
  <si>
    <t>A monopulse angle measurement method is often utilized to measure a target angle. However, this method cannot measure correct angles for multiple targets which cannot be distinguished by range, Doppler frequency and beamwidth. When the number of targets which cannot be distinguished by these parameters is restricted to two, a method which can measure two targets angles has been proposed. However, an approximation is utilized with this method, so that measured angles have errors even though the signal-to-noise ratio is infinite. Another method which can simultaneously measure azimuths and elevations for only two targets has also been proposed. However, this conventional method requires four receivers, and is therefore difficult to apply when there is a hard ware limitation. In this paper, we propose a method to measure azimuths and elevations of two targets by using two receivers and a time division system. A pairing problem has occurred due to the time division angle measurement with this method, so we also propose an algorithm to solve this pairing problem. We finally verify the proposed method by a numerical simulation and experimentation. The results show that the angles of two targets can be measured by our proposed method by using two receivers. Copyright ¬© 2011 The Institute of Electronics, Information and Communication Engineers.</t>
  </si>
  <si>
    <t>2969-2977</t>
  </si>
  <si>
    <t>60101699;60101699</t>
  </si>
  <si>
    <t>36185238100;7404213322</t>
  </si>
  <si>
    <t>Isoda, Kentaro;Hara, Teruyuki</t>
  </si>
  <si>
    <t>Mitsubishi Electric Corporation</t>
  </si>
  <si>
    <t>Isoda K.</t>
  </si>
  <si>
    <t>Angle measurement method for two targets within an antenna beamwidth using two receivers</t>
  </si>
  <si>
    <t>10.1587/transcom.E94.B.2969</t>
  </si>
  <si>
    <t>2-s2.0-80155186775</t>
  </si>
  <si>
    <t>['modal coefficients', 'matching method', 'current distribution', 'communication engineers', 'coaxial cable', 'antenna geometries', 'antenna admittance']</t>
  </si>
  <si>
    <t>Associated Weber transform | Coaxial cable | Mode-matching | Monopole antenna</t>
  </si>
  <si>
    <t>An infinitely long monopole antenna driven by a coaxial cable is revisited. The associated Weber transform and the mode-matching method are used to obtain simple simultaneous equations for the modal coefficients. Computations are performed to illustrate the behavior of current distribution and antenna admittance in terms of antenna geometries. Copyright ¬© 2011 The Institute of Electronics, Information and Communication Engineers.</t>
  </si>
  <si>
    <t>3140-3142</t>
  </si>
  <si>
    <t>60032144;60032144</t>
  </si>
  <si>
    <t>55329095000;55112893800</t>
  </si>
  <si>
    <t>Lee, Young Seung;Eom, Hyo Joon</t>
  </si>
  <si>
    <t>Lee Y.</t>
  </si>
  <si>
    <t>An infinitely long monopole antenna driven by a coaxial cable: Revisited</t>
  </si>
  <si>
    <t>10.1587/transcom.E94.B.3140</t>
  </si>
  <si>
    <t>2-s2.0-80155206718</t>
  </si>
  <si>
    <t>['proposed system', 'outage probability', 'outage probabilities', 'multiplexing tradeoffs', 'form expression', 'exact closed', 'diversitymultiplexing tradeoff', 'destination antennas', 'communication engineers']</t>
  </si>
  <si>
    <t>Cooperative communication | Decode-and-forward | Diversity-multiplexing tradeoff | Outage probability | Selective relaying</t>
  </si>
  <si>
    <t>In this paper, we consider multiple source and destination antennas based on relay selection scheme to improve the end-to-end outage performance for decode-and-forward cooperative networks. We derive an exact closed-form expression of the outage probability for the proposed system over a Rayleigh fading channel and describe the diversitymultiplexing tradeoff of the system. We then analyze the effects of the number of source and destination antennas on the outage probabilities and diversity-multiplexing tradeoffs. Copyright ¬© 2011 The Institute of Electronics, Information and Communication Engineers.</t>
  </si>
  <si>
    <t>3155-3159</t>
  </si>
  <si>
    <t>60024872;60024872;60029526-60025278</t>
  </si>
  <si>
    <t>23667966100;57204628475;56266992900</t>
  </si>
  <si>
    <t>Lee, Wooju;Yoon, Dongweon;Xu, Zhengyuan</t>
  </si>
  <si>
    <t>United States;China;South Korea</t>
  </si>
  <si>
    <t>Riverside;Beijing;Seoul</t>
  </si>
  <si>
    <t>University of California, Riverside;Tsinghua University;Hanyang University</t>
  </si>
  <si>
    <t>60029526;60025278;60024872</t>
  </si>
  <si>
    <t>Effects of multiple antennas on outage performance of decode-and-forward cooperative networks with relay selection</t>
  </si>
  <si>
    <t>10.1587/transcom.E94.B.3155</t>
  </si>
  <si>
    <t>2-s2.0-80155211412</t>
  </si>
  <si>
    <t>['summed responses', 'ssr ),', 'rights reserved', 'recording odorant', 'management strategies', 'insect pests', 'induced responses', 'individual sensilla', 'identified stimuli', 'either attractants', 'better understanding']</t>
  </si>
  <si>
    <t>Electroantennogram (EAG) | Insect olfaction | Issue 49 | Navel orangeworm | Neuroscience | Single sensillum recordings (SSR)</t>
  </si>
  <si>
    <t>Insect olfactory systems provide unique opportunities for recording odorant-induced responses in the forms of electroantennograms (EAG) and single sensillum recordings (SSR), which are summed responses from all odorant receptor neurons (ORNs) located on the antenna and from those housed in individual sensilla, respectively. These approaches have been exploited for getting a better understanding of insect chemical communication. The identified stimuli can then be used as either attractants or repellents in management strategies for insect pests. ¬© JoVE 2006-2011 All Rights Reserved.</t>
  </si>
  <si>
    <t>e2489</t>
  </si>
  <si>
    <t>1940087X</t>
  </si>
  <si>
    <t>Journal of Visualized Experiments</t>
  </si>
  <si>
    <t>60014439;60014439</t>
  </si>
  <si>
    <t>15058519400;35569644800</t>
  </si>
  <si>
    <t>Syed, Zainulabeuddin;Leal, Walter S.</t>
  </si>
  <si>
    <t>Syed Z.</t>
  </si>
  <si>
    <t>Electrophysiological measurements from a moth olfactory system</t>
  </si>
  <si>
    <t>10.3791/2489</t>
  </si>
  <si>
    <t>2-s2.0-80355128071</t>
  </si>
  <si>
    <t>['¬© 2005', 'wimax applications', 'wimax 3', 'various slots', 'return loss', 'radiating structure', 'practical measurements', 'overall dimension', 'good agreement', 'experimental results', 'consistent gain', 'antenna operates', '5ghz covering', '5 ghz', '4 substrate', '4 ghz', '2011 jatit', '11 b']</t>
  </si>
  <si>
    <t>RMSA (Rectangular Microstrip Antenna) | Slots | Triple Band | Wimax | WLAN</t>
  </si>
  <si>
    <t>A compact triple band rectangular microstrip antenna (RMSA) for WLAN / WiMAX applications is proposed. The antenna operates at three resonance frequencies 2.4/3.2/3.5GHz Covering the WLAN/ WiMAX operating bands, IEEE WLAN protocol 802.11 b/g employs 2.4 GHz and WiMAX 3.5 GHz. The antenna was studied by means of simulations as well as practical measurements. The Triple band characteristics of antenna are due to the various slots on the radiating structure. The proposed antenna achieves good impedance matching, return loss (greater than -10dB), radiation patterns and consistent gain at all three operating bands. The antenna is simulated using Ansoft's HFSSv11 and measured using network analyzer. The simulated and experimental results of the antenna are in good agreement. The antenna has an overall dimension is 29.44mm x 38.04 mm x1.6mm, when printed on a FR-4 substrate of dielectric constant 4.4. ¬© 2005 - 2011 JATIT &amp; LLS.</t>
  </si>
  <si>
    <t>189-195</t>
  </si>
  <si>
    <t>60093995;60107604;60093995</t>
  </si>
  <si>
    <t>51664597500;57225820993;57200779389</t>
  </si>
  <si>
    <t>Byrareddy, C. R.;Reddy, N. C.Easwar;Sridhar, C. S.</t>
  </si>
  <si>
    <t>Tirupati;Bengaluru</t>
  </si>
  <si>
    <t>Sri Venkateswara University College Of Engineering;Bangalore Institute of Technology</t>
  </si>
  <si>
    <t>60107604;60093995</t>
  </si>
  <si>
    <t>Byrareddy C.R.</t>
  </si>
  <si>
    <t>Compact triple band rectangular microstrip antenna for WLAN/WiMAX applications</t>
  </si>
  <si>
    <t>2-s2.0-80355145042</t>
  </si>
  <si>
    <t>National Cancer Institute</t>
  </si>
  <si>
    <t>R01CA142737</t>
  </si>
  <si>
    <t>NCI</t>
  </si>
  <si>
    <t>['volumetric heating8', 'visualized experiments', 'used simultaneously', 'underlying coagulopathy', 'ultrasonic waves', 'typically employed', 'treatment monitoring', 'thin applicator', 'temperatures rise', 'target tumor', 'target tissues', 'sudden release', 'safety similar', 'rf heating', 'rf devices11', 'rf ablation', 'producing faster', 'procedure pain', 'popular modality', 'performed percutaneously', 'percutaneous cryoablation', 'percutaneous approach', 'open surgery', 'often contraindicated', 'microwave ablation', 'many tumors', 'less post', 'laser light', 'interstitial electrode', 'including radiofrequency', 'imaging guidance', 'ground pads', 'good results', 'faster recovery', 'extended survival', 'enhanced ct', 'electrical current', 'electrical circuit', 'early experiences', 'cytotoxic levels', 'cryoshock 16', 'cryoablation freezes', 'create larger', 'conventional treatments', 'conformal ablations', 'computed tomography', 'commonly used', 'cirrhotic patients', 'charred tissue', 'cell carcinoma3', 'applicator guidance']</t>
  </si>
  <si>
    <t>Percutaneous thermal ablation is an emerging treatment option for many tumors of the abdomen not amenable to conventional treatments. During a thermal ablation procedure, a thin applicator is guided into the target tumor under imaging guidance. Energy is then applied to the tissue until temperatures rise to cytotoxic levels (50-60 ¬∞C). Various energy sources are available to heat biological tissues, including radiofrequency (RF) electrical current, microwaves, laser light and ultrasonic waves. Of these, RF and microwave ablation are most commonly used worldwide. During RF ablation, alternating electrical current (~500 kHz) produces resistive heating around the interstitial electrode. Skin surface electrodes (ground pads) are used to complete the electrical circuit. RF ablation has been in use for nearly 20 years, with good results for local tumor control, extended survival and low complication rates1,2. Recent studies suggest RF ablation may be a first-line treatment option for small hepatocellular carcinoma and renal-cell carcinoma3-5. However, RF heating is hampered by local blood flow and high electrical impedance tissues (eg, lung, bone, desiccated or charred tissue)6,7. Microwaves may alleviate some of these problems by producing faster, volumetric heating8-10. To create larger or conformal ablations, multiple microwave antennas can be used simultaneously while RF electrodes require sequential operation, which limits their efficiency. Early experiences with microwave systems suggest efficacy and safety similar to, or better than RF devices11-13. Alternatively, cryoablation freezes the target tissues to lethal levels (-20 to -40 ¬∞C). Percutaneous cryoablation has been shown to be effective against RCC and many metastatic tumors, particularly colorectal cancer, in the liver14-16. Cryoablation may also be associated with less post-procedure pain and faster recovery for some indications17. Cryoablation is often contraindicated for primary liver cancer due to underlying coagulopathy and associated bleeding risks frequently seen in cirrhotic patients. In addition, sudden release of tumor cellular contents when the frozen tissue thaws can lead to a potentially serious condition known as cryoshock 16. Thermal tumor ablation can be performed at open surgery, laparoscopy or using a percutaneous approach. When performed percutaneously, the ablation procedure relies on imaging for diagnosis, planning, applicator guidance, treatment monitoring and follow-up. Ultrasound is the most popular modality for guidance and treatment monitoring worldwide, but computed tomography (CT) and magnetic resonance imaging (MRI) are commonly used as well. Contrast-enhanced CT or MRI are typically employed for diagnosis and follow-up imaging. ¬© 2011 Journal of Visualized Experiments.</t>
  </si>
  <si>
    <t>e2596</t>
  </si>
  <si>
    <t>60032179;60032179;60032179</t>
  </si>
  <si>
    <t>7003779912;7102564604;57204822381</t>
  </si>
  <si>
    <t>Brace, Christopher L.;Hinshaw, J. Louis;Lubner, Meghan G.</t>
  </si>
  <si>
    <t>Brace C.</t>
  </si>
  <si>
    <t>Thermal ablation for the treatment of abdominal tumors</t>
  </si>
  <si>
    <t>10.3791/2596</t>
  </si>
  <si>
    <t>2-s2.0-80355149213</t>
  </si>
  <si>
    <t>['viewing forward', 'usa ).', 'upper atmosphere', 'polar sun', 'orbit plane', 'limb every', 'four instruments', 'antenna scans', '70 levels', '20 quantities']</t>
  </si>
  <si>
    <t>Atmospheric chemistry | Atmospheric remote sensing | Microwave limb sounder | Nonlinear parameter estimation | Radiative transfer</t>
  </si>
  <si>
    <t>The microwave limb sounder is one of four instruments on the NASA Earth Observing System Aura spacecraft, launched 15 July 2004 into a near-polar sun-synchronous ~705 km altitude orbit, which gives global coverage, day and night, with ~13 orbits per day. The instrument passively views thermal emission from the limb of the Earth's atmosphere in ~1,000 microwave channels, viewing forward in the satellite flight direction. The antenna scans in the orbit plane from the surface to ~100 km altitude at the limb every ~25 s, a total of ~3,500 scans per day with 148 integration periods per scan, giving &gt;500 million measurements per day. We solve for ~20 quantities that characterize the upper atmosphere at each of ~70 levels on each scan, or ~5 million results per day. ¬© 2011 Springer-Verlag (outside the USA).</t>
  </si>
  <si>
    <t>147-173</t>
  </si>
  <si>
    <t>GEM - International Journal on Geomathematics</t>
  </si>
  <si>
    <t>60009037;60009037;60009037;60009037</t>
  </si>
  <si>
    <t>6506304687;6701525565;35550043200;6507843588</t>
  </si>
  <si>
    <t>Van Snyder, W.;Livesey, Nathaniel J.;Read, William G.;Shippony, Zvi</t>
  </si>
  <si>
    <t>Pasadena</t>
  </si>
  <si>
    <t>Jet Propulsion Laboratory</t>
  </si>
  <si>
    <t>Van Snyder W.</t>
  </si>
  <si>
    <t>Data analysis for the NASA EOS aura microwave limb sounder instrument</t>
  </si>
  <si>
    <t>10.1007/s13137-011-0020-3</t>
  </si>
  <si>
    <t>2-s2.0-80455128510</t>
  </si>
  <si>
    <t>['upper horizon', 'surface horizons', 'strongly correlated', 'statistical comparison', 'soil depths', 'significant differences', 'sequential extraction', 'roots act', 'represent plant', 'reducing conditions', 'primarily restricted', 'pollution level', 'nominally associated', 'labile pool', 'labile fractions', 'investigated depth', 'gradual decrease', 'generally low', 'distribution pattern', 'different parts', 'cm ).', 'bound fractions', 'arsenic uptake', 'arsenic concentrations', 'aerial parts']</t>
  </si>
  <si>
    <t>Arsenic | Risk assessment code | Sequential extraction | Soil | Speciation | Tea</t>
  </si>
  <si>
    <t>The distribution pattern and fractionation of arsenic (As) in three soil profiles from tea (Camellia sinensis L.) gardens located in Karbi-Anglong (KA), Cachar (CA) and Karimganj (KG) districts in the state of Assam, India, were investigated depth-wise (0-10, 10-30, 30-60 and 60-100. cm). DTPA-extractable As was primarily restricted to surface horizons. Arsenic speciation study showed the presence of higher As(V) concentrations in the upper horizon and its gradual decrease with the increase in soil depths, following a decrease of Eh. As fractionation by sequential extraction in all the soil profiles showed that arsenic concentrations in the three most labile fractions (i.e., water-soluble, exchangeable and carbonate-bound fractions) were generally low. Most arsenic in soils was nominally associated with the organic and Fe-Mn oxide fractions, being extractable in oxidizing or reducing conditions. DTPA-extractable As (assumed to represent plant-available As) was found to be strongly correlated to the labile pool of As (i.e. the sum of the first three fractions). The statistical comparison of means (two-sample t-test) showed the presence of significant differences between the concentrations of As(III) and As(V) for different soil locations, depths and fractions. The risk assessment code (RAC) was found to be below the pollution level for all soils. The measurement of arsenic uptake by different parts of tea plants corroborated the hypothesis that roots act as a buffer and hold back contamination from the aerial parts. ¬© 2011 Elsevier Ltd.</t>
  </si>
  <si>
    <t>948-960</t>
  </si>
  <si>
    <t>106701335-113946057;60012259;60029526;60016850;60114363</t>
  </si>
  <si>
    <t>9334132400;7003362707;7101802960;56274115600;36171195100</t>
  </si>
  <si>
    <t>Karak, Tanmoy;Abollino, Ornella;Bhattacharyya, Pradip;Das, Kishore K.;Paul, Ranjit K.</t>
  </si>
  <si>
    <t>India;United States;India;Italy;India;India</t>
  </si>
  <si>
    <t>Kolkata;Riverside;Guwahati;Turin;Dibrugarh;Guwahati</t>
  </si>
  <si>
    <t>ICAR - Central Inland Fisheries Research Institute, Barrackpore;University of California, Riverside;Gauhati University;Universit√† degli Studi di Torino;Tea Research Association;Pollution Control Board</t>
  </si>
  <si>
    <t>60114363;60029526;60016850;60012259;113946057;106701335</t>
  </si>
  <si>
    <t>Karak T.</t>
  </si>
  <si>
    <t>Fractionation and speciation of arsenic in three tea gardens soil profiles and distribution of As in different parts of tea plant (Camellia sinensis L.)</t>
  </si>
  <si>
    <t>S0045653511007181</t>
  </si>
  <si>
    <t>10.1016/j.chemosphere.2011.06.061</t>
  </si>
  <si>
    <t>2-s2.0-80455155126</t>
  </si>
  <si>
    <t>Royal Academy of Engineering</t>
  </si>
  <si>
    <t>['unperturbed arrays', 'two approaches', 'thermal losses', 'sharp resonance', 'sensing applications', 'reduce cyclically', 'quality factors', 'quality factor', 'odd mode', 'magnitude compared', 'infrared frequencies', 'increasing periodicity', 'field enhancement', 'field enhanced', 'enhanced near', 'dielectric material', 'dielectric alone', 'detailed investigation', 'demonstrated experimentally', 'also studied']</t>
  </si>
  <si>
    <t>frequency selective surfaces | infrared sensors | near-field enhancement | quality factors | thermal losses</t>
  </si>
  <si>
    <t>A detailed investigation on planar two dimensional metallodielectric dipole arrays with enhanced near-fields for sensing applications was carried out. Two approaches for enhancing the near-fields and increasing the quality factor were studied. The reactive power stored in the vicinity of the array at resonance increases rapidly with increasing periodicity. Higher quality factors are produced as a result. The excitation of the odd mode in the presence of a perturbation gives rise to a sharp resonance with near-field enhanced by at least an order of magnitude compared to unperturbed arrays. The trade-off between near-field enhancement and thermal losses was also studied, and the effect of supporting dielectric layers on thermal losses and quality factors were examined. Secondary transmissions due to the dielectric alone were found to enhance and reduce cyclically the quality factor as a function of the thickness of the dielectric material. The performance of a perturbed frequency selective surface in sensing nearby materials was investigated. Finally, unperturbed and perturbed arrays working at infrared frequencies were demonstrated experimentally. ¬© 2011 SPIE.</t>
  </si>
  <si>
    <t>Journal of Nanophotonics</t>
  </si>
  <si>
    <t>60027272;60022109;60027272;60029738;60019656</t>
  </si>
  <si>
    <t>35194629900;7202397539;25638929100;57203026404;35550207300</t>
  </si>
  <si>
    <t>Sanz-Fernandez, Juan Jose;Cheung, Rebecca;Mateo-Segura, Carolina;Goussetis, George;Desmulliez, Marc P.Y.</t>
  </si>
  <si>
    <t>United Kingdom;United Kingdom;United Kingdom;United Kingdom</t>
  </si>
  <si>
    <t>Belfast;Edinburgh;London;Edinburgh</t>
  </si>
  <si>
    <t>Queen's University Belfast;The University of Edinburgh;Queen Mary University of London;Heriot-Watt University</t>
  </si>
  <si>
    <t>60029738;60027272;60022109;60019656</t>
  </si>
  <si>
    <t>Sanz-Fernandez J.J.</t>
  </si>
  <si>
    <t>Near-field enhancement for infrared sensor applications</t>
  </si>
  <si>
    <t>10.1117/1.3604785</t>
  </si>
  <si>
    <t>2-s2.0-80655125075</t>
  </si>
  <si>
    <t>['spiral structure', 'spiral antenna', 'nanometer size', 'incident polarization', 'enhanced field', 'circular dichroism', 'antennas show', 'also obtained']</t>
  </si>
  <si>
    <t>Archimedean spiral antennas | Circular dichroism | Field enhancement | Optical resonant antennas</t>
  </si>
  <si>
    <t>We investigated the field enhancement properties of optical resonant Archimedean spiral antennas by using a finite difference time domain method. Due to the spiral structure, the antennas show a circular dichroism in the electric field enhancement, especially for a large turning angle. A large magnetic field enhancement is also obtained with a confinement in the nanometer size. When the turning angle equals œÄ for a linearly polarized incident beam, the polarization of the enhanced field in the spiral antenna can be perpendicular to the incident polarization with a similar enhancement factor to the optical resonant dipole antennas. ¬© 2011 SPIE.</t>
  </si>
  <si>
    <t>60014966;60014966;60014966;60014966</t>
  </si>
  <si>
    <t>56190294500;57188666324;55706377100;56982853100</t>
  </si>
  <si>
    <t>Wen, Hanqing;Yang, Jing;Zhang, Weiwei;Zhang, Jiasen</t>
  </si>
  <si>
    <t>Peking University</t>
  </si>
  <si>
    <t>Wen H.</t>
  </si>
  <si>
    <t>Optical resonant Archimedean spiral antennas</t>
  </si>
  <si>
    <t>10.1117/1.3643270</t>
  </si>
  <si>
    <t>2-s2.0-80755125383</t>
  </si>
  <si>
    <t>['taguchi method', 'successful manner', 'orthogonal arrays', 'optimization process', 'even though', 'electromagnetic theory']</t>
  </si>
  <si>
    <t>Optimization | Rectangular microstrip patch antenna | Resonant frequency | Taguchi method</t>
  </si>
  <si>
    <t>Based on the orthogonal arrays (OAs) concept, Taguchi's method is a procedure effectively reducing the number of test iterations required in an optimization process. Even though the method has a quite wide spectrum of applications in general, applications of Taguchi method in electromagnetic theory are rare. In this study, the method is applied for rectangular microstrip patch antenna design. The obtained results show that the antenna design parameters are extracted in a successful manner.</t>
  </si>
  <si>
    <t>314-317</t>
  </si>
  <si>
    <t>Przeglad Elektrotechniczny</t>
  </si>
  <si>
    <t>60012603;60012603</t>
  </si>
  <si>
    <t>36782899100;55638847900</t>
  </si>
  <si>
    <t>Salkim, Ismail;Yilmaz, Asim Egemen</t>
  </si>
  <si>
    <t>Ankara √úniversitesi</t>
  </si>
  <si>
    <t>Salkim I.</t>
  </si>
  <si>
    <t>Calculation of optimized parameters for the rectangular microstrip antennas by means of taguchi method</t>
  </si>
  <si>
    <t>2-s2.0-80755163647</t>
  </si>
  <si>
    <t>['wavelength emission', 'submillimetre array', 'ska ),', 'resolve sources', 'resolution images', 'radio interferometry', 'radio galaxies', 'provided us', 'many antennae', 'interferometric data', 'incomplete sampling', 'important tools', 'imaging techniques', 'image resolution', 'hefty amount', 'greatest distance', 'geophysical features', 'exploration geophysicists', 'employs arrays', 'deconvolution algorithms', 'coming projects']</t>
  </si>
  <si>
    <t>As with studies of geophysical features, some of the most important tools in astronomical studies lie in imaging techniques. However, the size of a telescope lens sets a limit on image resolution, and it would be impractical to extend lens sizes indefinitely to resolve sources of longer-wavelength emission, such as radio galaxies. The solution, radio interferometry, employs arrays of many antennae, and is distinguished by its application to incoherent radiation sources. By sampling an incoherent radio signal with every possible pair of antennae, where the greatest distance between antennae is the interferometer's aperture, we can collect phase information that is inaccessible with a lens. The technique has provided us the highest-resolution images we have in astronomy. Reliable image reconstruction, however, can depend on a hefty amount of interferometric data, prompting such ambitious up-and-coming projects such as the 64-antennae Atacama Large Millimetre/submillimetre Array (ALMA) and the Square Kilometre Array (SKA), which will use several thousand antennae. Meanwhile, deconvolution algorithms such as CLEAN are used to remedy the effects of incomplete sampling. ¬© 2011 Society of Exploration Geophysicists.</t>
  </si>
  <si>
    <t>996-1003</t>
  </si>
  <si>
    <t>1070485X</t>
  </si>
  <si>
    <t>Leading Edge (Tulsa, OK)</t>
  </si>
  <si>
    <t>Fannjiang, Clara</t>
  </si>
  <si>
    <t>Davis Senior High School</t>
  </si>
  <si>
    <t>Fannjiang C.</t>
  </si>
  <si>
    <t>Better images, fewer samples: Optimizing array configuration for compressed sensing in radio interferometry</t>
  </si>
  <si>
    <t>10.1190/1.3640521</t>
  </si>
  <si>
    <t>2-s2.0-80855138276</t>
  </si>
  <si>
    <t>['small volume', 'small aperture', 'nulling performance', 'interference suppression', 'integrated feed', 'experimental antenna', 'adaptive antenna']</t>
  </si>
  <si>
    <t>An adaptive antenna for handheld GPS receivers is presented. The antenna has a small aperture, small volume, and is lightweight. The antenna uses four spiral elements to provide broadband satellite coverage and can also be used in conjunction with a space-time adaptive processor (STAP) for interference suppression. The antenna with integrated feed is easy to fabricate as well. The performance of a simulated and experimental antenna is compared and found to be in agreement. Finally, the nulling performance of the antenna is examined for a few simple interference scenarios.</t>
  </si>
  <si>
    <t>Fall 2011</t>
  </si>
  <si>
    <t>36341361700;7102202358</t>
  </si>
  <si>
    <t>Svendsen, Andrew S.C.;Gupta, Inder J.</t>
  </si>
  <si>
    <t>Svendsen A.</t>
  </si>
  <si>
    <t>Adaptive antenna for handheld GPS receivers</t>
  </si>
  <si>
    <t>10.1002/j.2161-4296.2011.tb02582.x</t>
  </si>
  <si>
    <t>2-s2.0-80955122863</t>
  </si>
  <si>
    <t>2010 JCJC 602 01</t>
  </si>
  <si>
    <t>['wave regimes', 'wave climate', 'strong interest', 'shoreline orientation', 'september period', 'results show', 'poorly understood', 'overall quantity', 'northern beaches', 'north atlantic', 'morphosedimentary characteristics', 'morphosedimentary behavior', 'moroccan coastline', 'march period', 'mainly exposed', 'kenitra 20', 'erosion issues', 'dominated beaches', 'beach states', 'beach morphology', 'beach amenity', 'alongshore variability', 'aerial photographs']</t>
  </si>
  <si>
    <t>Beach state | Erosion | Longshore drift | Wave climate | Wave-dominated sandy beaches</t>
  </si>
  <si>
    <t>The Bouknadel-Kenitra 20-km sandy coastline is of strong interest from the perspectives of beach amenity, tourism and erosion issues. This section of the Moroccan coastline has only received little attention in the literature so far and morphosedimentary characteristics as well as wave climate are poorly understood. The present paper provides the first extensive description of both wave climate and alongshore variability in the morphosedimentary behavior of these wave-dominated beaches, combined with accurate topographic surveys, 9-year long global wave model output time series and subsequently driven empirical longshore drift formula and shoreline change measurements from aerial photographs. Results show that the coast is mainly exposed to high-energy low steepness NW waves (mostly during the October-March period) generated in the North Atlantic by eastward traveling low pressure systems. Given the shoreline orientation, northward and southward longshore drift components generated by this wave regime nearly balance. In contrast, the lower-energy higher steepness N-NW wave regime (April-September period) contributes to an overall quantity of sand being transported southward similar to the yearly averaged net longshore drift. Beaches are mostly of the double-barred intermediate type. The southern beaches exhibit persistent rhythmic sandbars and rather steep beachface while the northern beaches are close to the dissipative state despite all the beaches are exposed to the same wave regimes. Beach states predicted using the Dean's number roughly match these observations. While previous studies elsewhere had shown that inherited geological factors may overwhelm contemporary dynamics in the determination of beach states, here differences are attributed to coastal protection works that appear to be important additional determinants of beach morphology. ¬© 2011 Springer-Verlag.</t>
  </si>
  <si>
    <t>1729-1739</t>
  </si>
  <si>
    <t>Environmental Earth Sciences</t>
  </si>
  <si>
    <t>60030441;60008134-60102125;60030441;60011648</t>
  </si>
  <si>
    <t>54417216300;15051444500;23017911400;23020142900</t>
  </si>
  <si>
    <t>Hakkou, Mounir;Castelle, Bruno;Benmohammadi, A√Øcha;Zourarah, Bendahhou</t>
  </si>
  <si>
    <t>France;Morocco;Morocco;France</t>
  </si>
  <si>
    <t>Bordeaux;Kenitra;El Jadida;Paris</t>
  </si>
  <si>
    <t>Universit√© de Bordeaux;Faculty of Science, Ibn Tofail University;Facult√© des Sciences d'El Jadida;CNRS Centre National de la Recherche Scientifique</t>
  </si>
  <si>
    <t>60102125;60030441;60011648;60008134</t>
  </si>
  <si>
    <t>Hakkou M.</t>
  </si>
  <si>
    <t>Wave climate and morphosedimentary characteristics of the Kenitra-Bouknadel sandy coast, Morocco</t>
  </si>
  <si>
    <t>10.1007/s12665-011-0977-0</t>
  </si>
  <si>
    <t>2-s2.0-80955134171</t>
  </si>
  <si>
    <t>10 02 00137</t>
  </si>
  <si>
    <t>['pulse duration', 'power high', 'periodic high', 'peak power', 'hollow cathode', 'corner antenna', 'carrier frequency', 'based generator', '500 hz', '300 kw', '2 œºs', '120 mhz']</t>
  </si>
  <si>
    <t>A discharge-based generator with a hollow cathode and an emitting system based on a corner antenna for emitting a periodic high-power high-frequency radio pulse train were developed and tested. The parameters of generated and emitted radio pulses are as follows: (i) the carrier frequency is 120 MHz, (ii) the peak power is 300 kW, (iii) the pulse duration is 1.2 Œºs, and (iv) the pulse repetition rate is 500 Hz. ¬© 2011 Pleiades Publishing, Ltd.</t>
  </si>
  <si>
    <t>699-704</t>
  </si>
  <si>
    <t>60069258;60069258;60069258;60069258;60069258;60069258;60069258</t>
  </si>
  <si>
    <t>7004684701;7006063366;56627927000;15044877000;6602821251;6507143873;7005751529</t>
  </si>
  <si>
    <t>Bulychev, S. V.;Dubinov, A. E.;Vyalykh, D. V.;L‚Äôvov, I. L.;Sadovoi, S. A.;Saikov, S. K.;Selemir, V. D.</t>
  </si>
  <si>
    <t>Sarov</t>
  </si>
  <si>
    <t>All-Russian Research Institute of Experimental Physics</t>
  </si>
  <si>
    <t>Bulychev S.</t>
  </si>
  <si>
    <t>A discharge-based periodic pulse hollow-cathode generator and an antenna system for emitting high-power radio pulses</t>
  </si>
  <si>
    <t>10.1134/S0020441211040105</t>
  </si>
  <si>
    <t>2-s2.0-80955137900</t>
  </si>
  <si>
    <t>['specified value', 'proposed algorithms', 'process solves', 'problems related', 'performance tests', 'electromagnetic field', 'certain amplitude', 'best solution']</t>
  </si>
  <si>
    <t>Algorithms | Calibration | Electromagnetic field | EMF</t>
  </si>
  <si>
    <t>The paper presents algorithms for determining the specified value (in this case - electromagnetic field, so the signal of a certain amplitude and frequency) in the system with feedback. It touches the problems related with calibration of electromagnetic field meters and shows how automation of this process solves it. Performance tests were conducted on the proposed algorithms and the comparison was made between them selecting the best solution.</t>
  </si>
  <si>
    <t>160-165</t>
  </si>
  <si>
    <t>60019987;60019987</t>
  </si>
  <si>
    <t>15757069400;36009668900</t>
  </si>
  <si>
    <t>Bie≈Ñkowski, Pawe≈Ç;Zubrzak, Bart≈Çomiej</t>
  </si>
  <si>
    <t>Wroclaw</t>
  </si>
  <si>
    <t>Wroc≈Çaw University of Science and Technology</t>
  </si>
  <si>
    <t>Bie≈Ñkowski P.</t>
  </si>
  <si>
    <t>Algorithms for determining the required values in the system with feedback on the example of the automatic electromagnetic field standard setup with horn antennas</t>
  </si>
  <si>
    <t>2-s2.0-81155134866</t>
  </si>
  <si>
    <t>['static approach', 'separation distance', 'readout distance', 'particularly interesting', 'paper describes', 'often suppressed', 'numerical integration', 'mutual influence', 'metallic shielding', 'metallic objects', 'low frequency', 'important decrease', 'free space', 'entire loop', 'benchmark configuration']</t>
  </si>
  <si>
    <t>Circular loop | Inductance | RFID</t>
  </si>
  <si>
    <t>This paper describes the influence of metallic objects on the inductance as a function of the separation distance. We focus our attention on the benchmark configuration of a circular loop antenna near an infinite conducting plate. We consider the quasi-static approach, thus with a constant current distribution over the entire loop. The results are obtained by numerical integration and the accuracy of the numerical integration procedure is verified for a circular loop antenna in free space, for which a closed analytical solution exists. The results are particularly interesting in the domain of low frequency and high frequency Radio Frequency IDentification, where mutual influence of multiple reader antennas is often suppressed by means of a metallic shielding, which results in an important decrease of the readout distance and a detuning of every reader antenna.</t>
  </si>
  <si>
    <t>255-258</t>
  </si>
  <si>
    <t>60017815;60017815;60017815</t>
  </si>
  <si>
    <t>57209092342;54391065800;36447865200</t>
  </si>
  <si>
    <t>Stevens, Nobby;Destrycker, Lieven;Verschelde, Werner</t>
  </si>
  <si>
    <t>Belgium</t>
  </si>
  <si>
    <t>Ghent</t>
  </si>
  <si>
    <t>Hogeschool Gent</t>
  </si>
  <si>
    <t>Stevens N.</t>
  </si>
  <si>
    <t>Procedure to calculate the inductance of a circular loop near a metal plate</t>
  </si>
  <si>
    <t>2-s2.0-81155137951</t>
  </si>
  <si>
    <t>['zone limited', 'simplified two', 'simplified framework', 'open sides', 'numerical simulation', 'model consists', 'microstrip antennas', 'metallic patch', 'main features', 'magnetic walls', 'ground plane', 'field relative', 'empirical hypotheses', 'dimension reduction', 'dielectric constants', 'cavity model', 'cavity act', 'adequate description', 'additional condition']</t>
  </si>
  <si>
    <t>The cavity model is a wide-spread powerful empirical approach for the numerical simulation of microstrip antennas. It is based on several hypotheses assumed a priori: a dimension reduction in the cavity, that is, the zone limited by a metallic patch and the ground plane in which is fed the antenna, supplied by the additional condition that the open sides of the cavity act as magnetic walls. An additional important assumption of this model consists in an adequate description of the singular field behavior in the proximity of the edge of the patch. A simplified two-dimensional problem incorporating the main features of the field behavior near the edge of the patch and inside the cavity is addressed. The method of matched asymptotic expansions is used to carry out a two-scale asymptotic analysis of the field relative to the thickness of the cavity. All the empirical hypotheses at the basis of the derivation of the cavity model can thus be recovered. Proved error estimates are given in a simplified framework where the dielectric constants of the substrate are assumed to be 1 in order to avoid some unimportant technical difficulties. ¬© 2011 Brown University.</t>
  </si>
  <si>
    <t>691-721</t>
  </si>
  <si>
    <t>0033569X</t>
  </si>
  <si>
    <t>Quarterly of Applied Mathematics</t>
  </si>
  <si>
    <t>60102124-60030119;60102124;60030119-60027769</t>
  </si>
  <si>
    <t>6701579719;57197383613;15065936300</t>
  </si>
  <si>
    <t>Bendali, A.;Makhlouf, A.;Tordeux, S.</t>
  </si>
  <si>
    <t>Toulouse;Toulouse;Pau</t>
  </si>
  <si>
    <t>Universit√© F√©d√©rale Toulouse Midi-Pyr√©n√©es;CERFACS;Universite de Pau et des Pays de L'Adour</t>
  </si>
  <si>
    <t>60102124;60030119;60027769</t>
  </si>
  <si>
    <t>Bendali A.</t>
  </si>
  <si>
    <t>Field behavior near the edge of a microstrip antenna by the method of matched asymptotic expansions</t>
  </si>
  <si>
    <t>10.1090/S0033-569X-2011-01256-3</t>
  </si>
  <si>
    <t>2-s2.0-81155149479</t>
  </si>
  <si>
    <t>['soil amendments', 'significantly enhanced', 'significant differences', 'results showed', 'plants growing', 'npk fertilizer', 'metal uptake', 'maize seeds', 'important differences', 'harvesting stage', 'greenhouse experiment', 'following objectives', 'control soil', 'biomass production', 'available metals', 'amended soils', 'amended soil', 'agricultural land', '33g plant', '17 %),']</t>
  </si>
  <si>
    <t>Available metals | Chemical fertilizer | Land application | MSW compost | Plant uptake | Zea mays</t>
  </si>
  <si>
    <t>Soil amendments based on crop nutrient requirements are considered a beneficial management practice. A greenhouse experiment with maize seeds (Zea mays L.) was conducted to assess the inputs of metals to agricultural land from soil amendments. Maize seeds were exposed to a municipal solid waste (MSW) compost (50Mgha-1) and NPK fertilizer (33g plant-1) amendments considering N plant requirement until the harvesting stage with the following objectives: (1) determine the accumulation of total and available metals in soil and (2) know the uptake and ability of translocation of metals from roots to different plant parts, and their effect on biomass production. The results showed that MSW compost increased Cu, Pb and Zn in soil, while NPK fertilizer increased Cd and Ni, but decreased Hg concentration in soil. The root system acted as a barrier for Cr, Ni, Pb and Hg, so metal uptake and translocation were lower in aerial plant parts. Biomass production was significantly enhanced in both MSW and NPK fertilizer-amended soils (17%), but also provoked slight increases of metals and their bioavailability in soil. The highest metal concentrations were observed in roots, but there were no significant differences between plants growing in amended soil and the control soil. Important differences were found for aerial plant parts as regards metal accumulation, whereas metal levels in grains were negligible in all the treatments. ¬© 2011 Elsevier Ltd.</t>
  </si>
  <si>
    <t>1614-1623</t>
  </si>
  <si>
    <t>60006920;60006920;60006920;60006920;</t>
  </si>
  <si>
    <t>56026605800;54420172400;54421380600;7202169664;14424429600</t>
  </si>
  <si>
    <t>Carbonell, Gregoria;Imperial, Rosario Miralles de;Torrijos, Manuel;Delgado, Mar;Rodriguez, Jos√© Antonio</t>
  </si>
  <si>
    <t>Instituto Nacional de Investigacion y Tecnologia Agraria y Alimentaria</t>
  </si>
  <si>
    <t>Carbonell G.</t>
  </si>
  <si>
    <t>Effects of municipal solid waste compost and mineral fertilizer amendments on soil properties and heavy metals distribution in maize plants (Zea mays L.)</t>
  </si>
  <si>
    <t>S0045653511009866</t>
  </si>
  <si>
    <t>10.1016/j.chemosphere.2011.08.025</t>
  </si>
  <si>
    <t>2-s2.0-81155149896</t>
  </si>
  <si>
    <t>['yixian formation', 'vein 2r', 'upper jurassic', 'subfamily macroxyelinae', 'rights reserved', 'nov .,', 'northeastern china', 'new genus', 'lower cretaceous', 'liaoning province', 'family xyelidae', 'established based', 'beyond origin', 'beipiao city', 'almost equal']</t>
  </si>
  <si>
    <t>China | Macroxyelinae | New genus | New species | Yixian Formation</t>
  </si>
  <si>
    <t>In this paper one new genus and two new species, Brachyoxyela brevinodia sp. nov. and Brachyoxyela gracilenta sp. nov., in the subfamily Macroxyelinae of the family Xyelidae, are described and illustrated. The specimens were collected from the Yixian Formation, the Upper Jurassic to Lower Cretaceous, of Beipiao City, Liaoning Province, northeastern China. The new genus is established based on the characters that vein Sc meets R only beyond origin of Rs, third antennal segment is almost equal in length to the rest flagellomeres combined, terminal flagellomeres increasingly shortened toward apex, and vein 2r-rs inclined toward the apex of wing. Copyright ¬© 1999-2011 John Wiley &amp; Sons, Inc. All Rights Reserved.</t>
  </si>
  <si>
    <t>528-532</t>
  </si>
  <si>
    <t>Acta Geologica Sinica</t>
  </si>
  <si>
    <t>60020256;60020256;60020256</t>
  </si>
  <si>
    <t>54421185400;35933717900;54392690700</t>
  </si>
  <si>
    <t>Taiping, Gao;Yunyun, Zhao;Dung, Ren</t>
  </si>
  <si>
    <t>Capital Normal University</t>
  </si>
  <si>
    <t>Taiping G.</t>
  </si>
  <si>
    <t>New fossil xyelidae (insecta, Hymenoptera) from the vixian formation of Western Liaoning, China</t>
  </si>
  <si>
    <t>10.1111/j.1755-6724.2011.00447.x</t>
  </si>
  <si>
    <t>2-s2.0-81255129454</t>
  </si>
  <si>
    <t>['taking advantage', 'proof height', 'position accuracy', 'opposite side', 'newly proposed', 'mmics ),', 'lower cost', 'human intruder', 'detect intruders', 'communication engineers', '90 degs', '50 cm']</t>
  </si>
  <si>
    <t>Antenna | CW radar | Intruder detection | MMIC | Monopulse radar</t>
  </si>
  <si>
    <t>A 24-GHz continuous wave (CW) radar with three vertically switched beam antennas for monitoring different range segments has been newly proposed and developed as a means to detect intruders in a fan-shaped ground area with 90 degs. in azimuth and over 10m in range. This radar can detect moving targets and measure their positions from a tampering-proof height of about 5m by taking advantage of a two-frequency-CW modulation technique and monopulse scheme used to achieve the wide azimuth coverage. The radar module consists of microstrip-patch planar antennas and monolithic microwave integrated circuits (MMICs), which are placed on the opposite side of a single metal plate to attain compact size and lower cost. An experimental radar successfully detected a human intruder with a position accuracy of 50 cm when moving at 1.4m/s. Copyright ¬© 2011 The Institute of Electronics, Information and Communication Engineers.</t>
  </si>
  <si>
    <t>1773-1778</t>
  </si>
  <si>
    <t>60003381;60003381;60003381;60003381-119058976</t>
  </si>
  <si>
    <t>22035531800;6506327911;7102272893;7101791891</t>
  </si>
  <si>
    <t>Morinaga, Mitsutoshi;Nagasaku, Toshiyuki;Shinoda, Hiroshi;Kondoh, Hiroshi</t>
  </si>
  <si>
    <t>Tokyo;Fuchu-shi</t>
  </si>
  <si>
    <t>Hitachi, Ltd.;EHF Consulting</t>
  </si>
  <si>
    <t>60003381;119058976</t>
  </si>
  <si>
    <t>Morinaga M.</t>
  </si>
  <si>
    <t>24-GHz CW radar with beam-switched area coverage for outdoor intruder detection</t>
  </si>
  <si>
    <t>10.1587/transele.E94.C.1773</t>
  </si>
  <si>
    <t>2-s2.0-81255140931</t>
  </si>
  <si>
    <t>['wide strip', 'uwb ).', 'two non', 'two examples', 'second one', 'proposed antenna', 'measured rl', 'measured ar', 'lower band', 'first feature', 'easy implement', 'coplanar ones', '93ghz ),', '8 ghz']</t>
  </si>
  <si>
    <t>A coplanar-strip dipole antenna with two enhanced features is presented for broadband circular polarization (CP) operation. The first feature of the proposed antenna is the replacement of a conventional thin dipole by a wide strip, resulting in two degenerated orthogonal modes to make CP operation possible. The second one is the use of two coplanar strips instead of two non-coplanar ones, thereby giving rise to the advantages of easy implement, good impedance matching, and wide axial ratio (AR) bandwidth. Two examples are given, one for the lower band around 1.8 GHz and the other for the ultra-wideband (UWB). For the lower band, the measured -10dB return loss (RL) bandwidth is 119% (0.74 to 2.93GHz), and the measured 3dB AR bandwidth is 50% (1.45 to 2.41 GHz). As for UWB, the measured RL is below -10dB between 2.1 to 10.1GHz, and the measured AR is below 5dB between 4.1 to 7.75GHz.</t>
  </si>
  <si>
    <t>141-157</t>
  </si>
  <si>
    <t>Tsai, C. L.</t>
  </si>
  <si>
    <t>Ming Chuan University</t>
  </si>
  <si>
    <t>A coplanar-strip dipole antenna for broadband circular polarization operation</t>
  </si>
  <si>
    <t>10.2528/PIER11082407</t>
  </si>
  <si>
    <t>2-s2.0-81355123481</t>
  </si>
  <si>
    <t>['¬© 2011', 'variant based', 'single feed', 'simulation results', 'short dipoles', 'shaped self', 'sba excited', 'reduced blockage', 'radiations reflected', 'primary reflector', 'operating frequency', 'lag angle', 'higher gain', 'experimental results', 'circular polarization', 'chinese institute', 'average increase', '7 %.', '2 db']</t>
  </si>
  <si>
    <t>H-shaped excitation structures | Short backfire antenna | Wide impedance bandwidth</t>
  </si>
  <si>
    <t>A compact short backfire antenna (SBA) with H-shaped self-phased cross dipole excitation structure is presented in this paper. The self-phased cross dipole is used to achieve circular polarization with single feed by introducing ¬±45¬∞ lead/lag angle on the long and short dipoles because of input impedance variation. The SBA excited with this self-phased cross dipole structure gives improved impedance bandwidth and reduced blockage of radiations reflected from primary reflector, that is, higher gain when compared with conventional cross aperture patch excited SBA. The operating frequency of the SBA can be changed and optimized for circular polarization by using adjustable cross dipole arms. This excitation structure gives 28.36% higher impedance bandwidth and an average increase in gain of 2 dB over conventional cross aperture patch excited SBA. The antenna has been made more compact by using an elliptical shaped primary reflector that reduces one dimension by 26.7%. A variant based on this excitation structure consisting of two cross dipoles parallel to each other is developed to achieve dual band operation. The simulation results are verified by experimental results. ¬© 2011 The Chinese Institute of Engineers.</t>
  </si>
  <si>
    <t>573-580</t>
  </si>
  <si>
    <t>Journal of the Chinese Institute of Engineers, Transactions of the Chinese Institute of Engineers,Series A</t>
  </si>
  <si>
    <t>60042800;60042800;60042800;60089655</t>
  </si>
  <si>
    <t>36169277000;12791215800;55547121582;7403041264</t>
  </si>
  <si>
    <t>Asad, Muhammad Javid;Zafrullah, Muhammad;Islam, Muhammad Khawar;Amin, Muhammad</t>
  </si>
  <si>
    <t>Islamabad;Taxila</t>
  </si>
  <si>
    <t>Institute of Space Technology, Islamabad;University of Engineering and Technology Taxila</t>
  </si>
  <si>
    <t>60089655;60042800</t>
  </si>
  <si>
    <t>Asad M.J.</t>
  </si>
  <si>
    <t>Compact circularly polarized short backfire antenna with improved bandwidth and less radiations blockage</t>
  </si>
  <si>
    <t>10.1080/02533839.2011.576503</t>
  </si>
  <si>
    <t>2-s2.0-81355133996</t>
  </si>
  <si>
    <t>['simulated results', 'proposed single', 'new design', 'layer antenna', 'impedance bandwidth', 'great agreement', 'compact dimensions', '8 mm3', '1 ghz']</t>
  </si>
  <si>
    <t>A new design for circularly polarized square slot antenna (CPSSA) is presented. The circular polarization operation in the proposed single-layer antenna is created through two equal sized crooked T-shape and an F-shape strips located on the patch. Compared to most of the previously reported CPSSA structures, the impedance bandwidth and the axial ratio bandwidth of the antenna are increased and also the size of the antenna becomes smaller. The presented CPSSA design has the compact dimensions of 40 √ó 40 √ó 0.8 mm3, total impedance matching bandwidth of 8.04GHz and exhibiting a 28.03% (4.6-6.1 GHz) 3dB axial ratio bandwidth. A prototype of the antenna is fabricated and tested, and a great agreement with simulated results is obtained.</t>
  </si>
  <si>
    <t>60022002;60022002</t>
  </si>
  <si>
    <t>57203691158;56230686000</t>
  </si>
  <si>
    <t>Rezaeieh, S. A.;Kartal, M.</t>
  </si>
  <si>
    <t>Istanbul</t>
  </si>
  <si>
    <t>ƒ∞stanbul Teknik √úniversitesi</t>
  </si>
  <si>
    <t>Rezaeieh S.A.</t>
  </si>
  <si>
    <t>A new triple band circularly polarized square slot antenna design with crooked T and F-shape strips for wireless applications</t>
  </si>
  <si>
    <t>10.2528/pier11081506</t>
  </si>
  <si>
    <t>2-s2.0-81355135528</t>
  </si>
  <si>
    <t>['tops mode', 'swath width', 'resolution ultra', 'paper derives', 'novel dbf', 'noise ratio', 'inherent contradiction', 'imaging scheme', 'imaging capacity', 'digital beamforming', 'different sub', 'different polarizations', 'desired signal', 'design example', 'besides improving', 'azimuth resolution', 'aperture antennas', '400 km']</t>
  </si>
  <si>
    <t>The novel TOPS mode can achieve wide swath imaging coverage at the cost of impaired azimuth resolution. MIMO-SAR systems combined with multi-channel SAR signal reconstruction in azimuth and digital beamforming (DBF) on receive in elevation can overcome the inherent contradiction between swath width and azimuth resolution of conventional SAR systems. This paper derives a novel spaceborne MIMO-TOPS mode for high-resolution ultra-wide-swath full polarimetric imaging. In such an imaging scheme, different polarimetric waveforms with different elevation beam pointing directions and short time delays are transmitted in a single pulse repetition interval (PRI) by different sub-aperture antennas in azimuth. Besides improving the desired signal-to-noise ratio (SNR) and suppressing ambiguous energy in elevation, a novel DBF on receive approach including two steps is adopted to separate different echoes corresponding to sub-pulses with different polarizations. The design example of a full polarimetric MIMO-TOPS SAR system, which allows for the imaging capacity to cover an ultra wide swath of 400 km with a high azimuth resolution of 3m, is given to validate the proposed imaging scheme.</t>
  </si>
  <si>
    <t>19-37</t>
  </si>
  <si>
    <t>60027021;60087302;60027021</t>
  </si>
  <si>
    <t>56447379100;35366314200;8984596000</t>
  </si>
  <si>
    <t>Xu, W.;Huang, P. P.;Deng, Y. K.</t>
  </si>
  <si>
    <t>Hohhot;Beijing</t>
  </si>
  <si>
    <t>Inner Mongolia University of Technology;Institute of Electronics Chinese Academy of Sciences</t>
  </si>
  <si>
    <t>60087302;60027021</t>
  </si>
  <si>
    <t>Xu W.</t>
  </si>
  <si>
    <t>MIMO-TOPS mode for high-resolution ultra-wide-swath full polarimetric imaging</t>
  </si>
  <si>
    <t>10.2528/PIER11030209</t>
  </si>
  <si>
    <t>2-s2.0-81355135529</t>
  </si>
  <si>
    <t>['worldwide interoperability', 'wlan ).', 'new approach', 'microwave studio', 'microwave access', 'impedance bandwidths', 'element arrays', 'e .,', 'dielectric constant', 'bst antenna', 'bst ),', 'array applications', 'application ranges', 'aperture size', 'antennas loaded', 'antenna obviously', 'also measured', '6 db', '50 ghz', '3 ghz']</t>
  </si>
  <si>
    <t>We investigated a dielectric resonator ceramic microstrip patch antenna. The antenna was formed using barium strontium titanate (BST), which had a dielectric constant of 15. A new approach, i.e., the use of a high temperature dielectric probe kit, was used to determine the dielectric constant of BST. A computer simulation technology (CST) microwave studio was used to simulate the BST array antennas, taking into consideration the dielectric constant. We also measured the gain of the antennas loaded with two-, four, and six-element arrays of the BST antenna and found that the gain of a six-element BST array antenna was enhanced by a gain of about 1.6 dB over the four-element BST array antenna at 2.3 GHz. The impedance bandwidths of these BST array antennas for voltage standing wave ratio (VSWR) &lt; 2 were in the application ranges, i.e., 2.30 to 2.50 GHz, established for Worldwide Interoperability for Microwave Access (WiMAX) and Wireless Local Area Network (WLAN). Compared with the conventional array antenna with the same aperture size, the performance of the antenna obviously was improved, and the design is suitable for array applications, including base stations, for example.</t>
  </si>
  <si>
    <t>181-213</t>
  </si>
  <si>
    <t>60090652;60090652;60090694;60090694;60090652;60021005</t>
  </si>
  <si>
    <t>57215069158;23098429000;24077614000;37003179500;7004417736;56023730400</t>
  </si>
  <si>
    <t>Wee, F. H.;Malek, F.;Sreekantan, S.;Al-Amani, A. U.;Ghani, F.;You, K. Y.</t>
  </si>
  <si>
    <t>Nibong Tebal;Arau;Johor Bahru</t>
  </si>
  <si>
    <t>School of Materials and Mineral Resources Engineering;Universiti Malaysia Perlis;Universiti Teknologi Malaysia</t>
  </si>
  <si>
    <t>60090694;60090652;60021005</t>
  </si>
  <si>
    <t>Wee F.H.</t>
  </si>
  <si>
    <t>Investigation of the characteristics of barium strontium titanate (BST) dielectric resonator ceramic loaded on array antennas</t>
  </si>
  <si>
    <t>10.2528/PIER11080815</t>
  </si>
  <si>
    <t>2-s2.0-81355135539</t>
  </si>
  <si>
    <t>['proposed antenna', 'profile antenna', 'planar surface', 'impedance bandwidth', 'horizontal plane', 'great potential', 'easily flush', 'conformal capability', 'circuiting structure', 'back cavity', '845 mhz', '680 mhz', '440 mhz', '430 mhz']</t>
  </si>
  <si>
    <t>In this paper, an ultra high frequency (UHF) low-profile antenna is proposed; it is based on the disc one antenna but with addition of a back cavity, a short-circuiting structure and a two-plate top structure in order to achieve both low-profile and wideband. It is simulated and prototyped. The test results show that the antenna has an omni-directional radiation pattern in the horizontal plane, is of low-profile, has a height of less than 0.1Œªmax, and is wideband with an impedance bandwidth of 65% from 430 MHz to 845 MHz for VSWR &lt; 2.5 and an impedance bandwidth of 43% from 440 MHz to 680 MHz for VSWR &lt; 2.0. The proposed antenna can be easily flush-mounted on a planar surface and therefore has great potential for uses on aircrafts and high-speed trains due to its conformal capability.</t>
  </si>
  <si>
    <t>75-88</t>
  </si>
  <si>
    <t>60013789;60013789;60015913;60013789</t>
  </si>
  <si>
    <t>15921977400;22035171300;7409467196;16022929600</t>
  </si>
  <si>
    <t>Chen, A.;Jiang, T.;Chen, Z.;Su, D.</t>
  </si>
  <si>
    <t>Canada;China</t>
  </si>
  <si>
    <t>Halifax;Beijing</t>
  </si>
  <si>
    <t>Dalhousie University;Beihang University</t>
  </si>
  <si>
    <t>60015913;60013789</t>
  </si>
  <si>
    <t>Chen A.</t>
  </si>
  <si>
    <t>A novel low-profile wideband UHF antenna</t>
  </si>
  <si>
    <t>10.2528/PIER11081302</t>
  </si>
  <si>
    <t>2-s2.0-81355139786</t>
  </si>
  <si>
    <t>['wide bandwidth', 'whole structure', 'successfully realized', 'simulation data', 'separate components', 'sample antenna', 'radiation efficiency', 'patch antenna', 'optimum configuration', 'optimized together', 'novel approach', 'measurement results', 'ground plane', 'general agree', 'fss element', 'entire bandwidth', 'efficient design', 'ebg layer', 'broad bandwidth', 'bandwidth enhancement', 'also fabricated', '8 ghz', '44 %.']</t>
  </si>
  <si>
    <t>In this paper, we present a novel approach for improving the bandwidth of a microstrip patch antenna using Jerusalem cross-shaped frequency selective surfaces (JC-FSSs) as an artificial magnetic ground plane. The invasive weed optimization (IWO) algorithm is employed to derive optimal dimensions of the patch antenna and JC-FSS element in order for the whole structure to work at 5.8 GHz with consideration of gain. For the most efficient design, the antenna and FSS ground plane are optimized together, rather than as separate components. Simulation results demonstrate that this optimum configuration (the microstrip patch antenna over the artificial magnetic ground plane) have a broad bandwidth of about 10.44%. This wide bandwidth is obtained while the thickness of the whole structure is limited to 0.1Œª. Further more desirable radiation characteristics have been successfully realized for this structure. The radiation efficiency of the AMC antenna configuration was found to be greater than 85% over the entire bandwidth. In general by introducing this novel Jerusalem cross artificial magnetic conductor (JC-AMC) in lieu of the conventional perfect electric conductor (PEC) ground plane, the bandwidth enhancement of about 67% and a thinner and lighter weight design has been obtained. Sample antenna and EBG layer are also fabricated and tested, to verify the designs. It is shown that the simulation data in general agree with the measurement results for the patch antennas implemented with FSS ground plane.</t>
  </si>
  <si>
    <t>103-120</t>
  </si>
  <si>
    <t>54395644400;24080903000</t>
  </si>
  <si>
    <t>Mohamadi Monavar, F.;Komjani, N.</t>
  </si>
  <si>
    <t>Mohamadi Monavar F.</t>
  </si>
  <si>
    <t>Bandwidth enhancement of microstrip patch antenna using Jerusalem cross-shaped frequency selective surfaces by invasive weed optimization approach</t>
  </si>
  <si>
    <t>10.2528/pier11051305</t>
  </si>
  <si>
    <t>2-s2.0-81355142172</t>
  </si>
  <si>
    <t>['uwb range', 'time domain', 'three types', 'simulated ones', 'reflection coefficient', 'pcb ).', 'one side', 'new low', 'directional radiation', 'directional patterns', 'circular patch', 'back ratio', 'also fabricated']</t>
  </si>
  <si>
    <t>A compact-size planar antenna with ultra-wideband (UWB) bandwidth and directional patterns is presented. The antenna can be fabricated on a printed circuit board (PCB). On one side of the PCB, it has a circular patch, and on the other side it has a slot-embedded ground plane with a fork-shaped feeding stub in the slot. Directional radiation is achieved by using a reflector below the antenna. To reduce the thickness of the antenna, a new low-profile antenna configuration is proposed. Three types of directional UWB antennas are analyzed. The distance between the antenna and the reflector is 12mm (0.16Œª0, Œª0 is the free space wavelength at the lowest frequency). In order to validate the design, a prototype is also fabricated and measured. Measured results agree well with the simulated ones. The measured results confirm that the proposed antenna features a reflection coefficient below -10dB over the UWB range from 4.2GHz to 8.5GHz, a maximum gain around 9dBi, a front-to-back ratio over 17dB and pulse fidelity higher than 90% in the time domain. Thus it is promising for see-through-wall imaging applications.</t>
  </si>
  <si>
    <t>121-139</t>
  </si>
  <si>
    <t>60021097;60021097;60021097;60021097;60003977;60003977</t>
  </si>
  <si>
    <t>35235915300;7403257414;15135345400;16425448000;14523090800;8359407500</t>
  </si>
  <si>
    <t>Zhu, F.;Gao, S.;Ho, A. T.S.;Brown, T. W.C.;Li, J. Z.;Xu, J. D.</t>
  </si>
  <si>
    <t>United Kingdom;China</t>
  </si>
  <si>
    <t>Guildford;Xi'an</t>
  </si>
  <si>
    <t>University of Surrey;Northwestern Polytechnical University</t>
  </si>
  <si>
    <t>60021097;60003977</t>
  </si>
  <si>
    <t>Zhu F.</t>
  </si>
  <si>
    <t>Low-profiledirectionalultra-wideband antenna for see-through-wall imaging applications</t>
  </si>
  <si>
    <t>10.2528/PIER11080907</t>
  </si>
  <si>
    <t>2-s2.0-81355142174</t>
  </si>
  <si>
    <t>C1090-1111-0005</t>
  </si>
  <si>
    <t>['wireless networks', 'simplified ar', 'similar effects', 'rate stations', 'performance anomaly', 'output without', 'multiple antennas', 'mobile stations', 'legacy schemes', 'infrastructure network', 'increase throughput', 'implement cooperation', 'ieee 802', 'efficient protocols', 'cooperation participate', 'cmac using', 'channel conditions', '11 families']</t>
  </si>
  <si>
    <t>Cooperative communications | IEEE 802.11 | Multi-rate | Multiple access control (MAC) | Relay | Throughput | Wireless local area network (WLAN)</t>
  </si>
  <si>
    <t>Cooperative communications using relays in wireless networks have similar effects of multiple-input and multiple-output without the need of multiple antennas at each node. To implement cooperation into a system, efficient protocols are desired. In IEEE 802.11 families such as a/b/g, mobile stations can automatically adjust transmission rates according to channel conditions. However throughput performance degradation is observed by low-rate stations in multi-rate circumstances resulting in so-called performance anomaly. In this paper, we propose active relay-based cooperative medium access control (AR-CMAC) protocol, in which active relays desiring to transmit their own data for cooperation participate in relaying, and it is designed to increase throughput as a solution to performance anomaly. We have analyzed the performance of the simplified AR-CMAC using an embedded Markov chain model to demonstrate the gain of AR-CMAC and to verify it with our simulations. Simulations in an infrastructure network with an IEEE 802.11b/g access point show noticeable improvement than the legacy schemes. ¬© 2011 KICS.</t>
  </si>
  <si>
    <t>463-471</t>
  </si>
  <si>
    <t>60007511;60007511</t>
  </si>
  <si>
    <t>34979088000;55574232454</t>
  </si>
  <si>
    <t>Oh, Chang Yeong;Lee, Tae Jin</t>
  </si>
  <si>
    <t>Sungkyunkwan University</t>
  </si>
  <si>
    <t>Oh C.</t>
  </si>
  <si>
    <t>Cooperative MAC protocol using active relays for multi-rate WLANs</t>
  </si>
  <si>
    <t>10.1109/JCN.2011.6112303</t>
  </si>
  <si>
    <t>2-s2.0-81555211947</t>
  </si>
  <si>
    <t>University of Ulsan</t>
  </si>
  <si>
    <t>UOU</t>
  </si>
  <si>
    <t>['transmit diversity', 'time codes', 'rx ).', 'proposed depending', 'power distribution', 'paper investigates', 'outage probability', 'outage capacity', 'outage behavior', 'orthogonal space', 'input single', 'feedback channel', 'arbitrary number', 'also show']</t>
  </si>
  <si>
    <t>Cognitive radio (CR) | Fading channel | Interference temperature | Outage probability | Transmit diversity</t>
  </si>
  <si>
    <t>This paper investigates the outage behavior of peak interference power limited cognitive radio (CR) networks with multiple transmit antennas. In CR-multi-input single-output (MISO) channel, the total transmit power is distributed over the transmit-antennas. First, we use the orthogonal space-time codes (STC) to achieve the transmit diversity at CR-receiver (rx) and investigate the effect of the power distribution on the interference power received at the primary-receiver (P-rx). Then, we investigate the transmit antenna selection (TAS) scheme in which the CR system selects the best transmit antenna and allocates all the power to the selected best antenna. Two transmit antenna selection strategies are proposed depending on if feedback channel is available or not. We derive the closed form expressions of outage probability and outage capacity of all schemes with arbitrary number of transmit-antennas. We show that the proposed schemes significantly improve the outage capacity over the single antenna systems in Rayleigh fading environment. We also show that TAS based scheme outperforms the STC based scheme when peak interference power constraint is imposed on the P-rx only if a feedback channel from CR-rx to CR-transmitter is available. ¬© 2011 KICS.</t>
  </si>
  <si>
    <t>456-462</t>
  </si>
  <si>
    <t>7201353059;22033884600</t>
  </si>
  <si>
    <t xml:space="preserve">Kong, Hyung Yun;Asaduzzaman, </t>
  </si>
  <si>
    <t>Kong H.</t>
  </si>
  <si>
    <t>On the outage behavior of interference temperature limited CR-MISO channel</t>
  </si>
  <si>
    <t>10.1109/JCN.2011.6112302</t>
  </si>
  <si>
    <t>2-s2.0-81555215982</t>
  </si>
  <si>
    <t>CCR-012</t>
  </si>
  <si>
    <t>['wireless communications', 'valued lattices', 'two algorithms', 'systolic array', 'systolic architecture', 'swap lattice', 'successive spatial', 'still maintained', 'size reduction', 'reduced lattice', 'rate performance', 'parallel processing', 'optimum receivers', 'mimo result', 'mimo receivers', 'lll algorithm', 'likelihood performance', 'large number', 'interference cancellations', 'input multiple', 'immediately suitable', 'exhibit one', 'enhanced quality', 'effective low', 'conventional form', 'considerably hardware', 'complexity sub', 'complexity method', 'better choice', 'average field', 'another variant', 'aided detection', 'active area']</t>
  </si>
  <si>
    <t>Lattice reduction | Multiple-input multiple-output (MIMO) receivers | Systolic arrays | Wireless communications</t>
  </si>
  <si>
    <t>Multiple-input multiple-output (MIMO) technology provides high data rate and enhanced quality of service for wireless communications. Since the benefits from MIMO result in a heavy computational load in detectors, the design of low-complexity sub-optimum receivers is currently an active area of research. Lattice-reduction-aided detection (LRAD) has been shown to be an effective low-complexity method with near-maximum-likelihood performance. In this paper, we advocate the use of systolic array architectures for MIMO receivers, and in particular we exhibit one of them based on LRAD. The "Lenstra-Lenstra- Lov√°sz (LLL) lattice reduction algorithm" and the ensuing linear detections or successive spatial-interference cancellations can be located in the same array, which is considerably hardware-efficient. Since the conventional form of the LLL algorithm is not immediately suitable for parallel processing, two modified LLL algorithms are considered here for the systolic array. LLL algorithm with full-size reduction-LLL is one of the versions more suitable for parallel processing. Another variant is the all-swap lattice-reduction (ASLR) algorithm for complex-valued lattices, which processes all lattice basis vectors simultaneously within one iteration. Our novel systolic array can operate both algorithms with different external logic controls. In order to simplify the systolic array design, we replace the Lov√°sz condition in the definition of LLL-reduced lattice with the looser Siegel condition. Simulation results show that for LR-aided linear detections, the bit-error-rate performance is still maintained with this relaxation. Comparisons between the two algorithms in terms of bit-error-rate performance, and average field-programmable gate array processing time in the systolic array are made, which shows that ASLR is a better choice for a systolic architecture, especially for systems with a large number of antennas. ¬© 2011 KICS.</t>
  </si>
  <si>
    <t>60027550;60027550-60032942;60027550</t>
  </si>
  <si>
    <t>26657051600;7102451112;57203486984</t>
  </si>
  <si>
    <t>Wang, Ni Chun;Biglieri, Ezio;Yao, Kung</t>
  </si>
  <si>
    <t>Spain;United States</t>
  </si>
  <si>
    <t>Barcelona;Los Angeles</t>
  </si>
  <si>
    <t>Universitat Pompeu Fabra Barcelona;University of California, Los Angeles</t>
  </si>
  <si>
    <t>60032942;60027550</t>
  </si>
  <si>
    <t>Wang N.C.</t>
  </si>
  <si>
    <t>Systolic arrays for lattice-reduction-aided MIMO detection</t>
  </si>
  <si>
    <t>10.1109/jcn.2011.6112305</t>
  </si>
  <si>
    <t>2-s2.0-81555221197</t>
  </si>
  <si>
    <t>['transmission demand', 'simultaneously transmitted', 'simultaneous transmissions', 'send packets', 'problems encountered', 'paper presents', 'neighboring nodes', 'mitigate interferences', 'mac protocol', 'ieee 802', 'hoc networks', 'hidden nodes', 'different nodes', 'contention floors', 'avoid collision']</t>
  </si>
  <si>
    <t>Alamouti code | Maximum likelihood (ML) decoding | Medium access control (MAC)</t>
  </si>
  <si>
    <t>Problems encountered in IEEE 802.11 medium access control (MAC) design are interferences from neighboring or hidden nodes and collision from simultaneous transmissions within the same contention floors. This paper presents the selective decoding schemes in MAC protocol for multiple input multiple output ad-hoc networks. It is able to mitigate interferences by using a developed minimum mean-squared error technique. This interference mitigation combined with the maximum likelihood decoding schemes for the Alamouti coding enables the receiver to decode and differentiate the desired data streams from co-channel data streams. As a result, it allows a pair of simultaneous transmissions to the same or different nodes which yields the network utilization increase. Moreover, the presented three decoding schemes and time line operations are optimally selected corresponding to the transmission demand of neighboring nodes to avoid collision. The selection is determined by the number of request to send (RTS) packets and the type of clear to send packets. Both theoretical channel capacity and simulation results show that the proposed selective decoding scheme MAC protocol outperforms the mitigation interference using multiple antennas and the parallel RTS processing protocols for the cases of (1) single data stream and (2) two independent data streams which are simultaneously transmitted by two independent transmitters. ¬© 2011 KICS.</t>
  </si>
  <si>
    <t>421-427</t>
  </si>
  <si>
    <t>60008786;112442427</t>
  </si>
  <si>
    <t>6602223512;26434630700</t>
  </si>
  <si>
    <t>Suleesathira, Raungrong;Aksiripipatkul, Jansilp</t>
  </si>
  <si>
    <t>Bangkok;Chonburi</t>
  </si>
  <si>
    <t>King Mongkut's University of Technology Thonburi;Test and Development Center</t>
  </si>
  <si>
    <t>Suleesathira R.</t>
  </si>
  <si>
    <t>Selective decoding schemes and wireless MAC operating in MIMO ad hoc networks</t>
  </si>
  <si>
    <t>10.1109/JCN.2011.6112298</t>
  </si>
  <si>
    <t>2-s2.0-81555221203</t>
  </si>
  <si>
    <t>SFRH/BPD/44929/2008</t>
  </si>
  <si>
    <t>['three stages', 'segmentation stage', "sea ',", 'promising results', 'parallelepiped classifier', 'one ikonos', 'new approach', 'main objective', 'hydrodynamic patterns', 'developed based', 'complex issue', 'classes obtained', 'breaking zone', 'best results', 'best result', "beach '.", 'based segmentation', 'automatic approaches', 'aerial photographs', 'addressed regarding', '2 image']</t>
  </si>
  <si>
    <t>The evaluation of beach hydromorphological behaviour and its classification is a complex issue. The main objective of this study was to develop new methodologies to identify coastal features/patterns. Pixel-based and object-oriented classification algorithms were used and a new approach was developed based on Principal Components Analysis and Histogram (PCAH) segmentation, to identify and analyse morphological features and hydrodynamic patterns. The PCAH method consists of three stages: preprocessing, PCA and histogram-based segmentation. Both manual and automatic approaches were addressed regarding the identification of the classes obtained from the segmentation stage. The dataset was composed from two aerial photographs and one IKONOS-2 image. The supervised classification algorithms present good results for both aerial photographs and the IKONOS-2 image. For the two aerial photographs the best results were found for the maximum likelihood classifier and for the IKONOS-2 image the best result was achieved with the parallelepiped classifier. The object-oriented classification performance for the aerial photographs and for the IKONOS-2 image also presented good results. The PCAH method led to promising results, with proportions of correctly classified pixels greater than 90% for the classes 'Sea', 'Sediments+breaking zone' and 'Beach'. ¬© 2011 Taylor &amp; Francis.</t>
  </si>
  <si>
    <t>7399-7422</t>
  </si>
  <si>
    <t>60007249;60007249;60007249;60007249;60007249</t>
  </si>
  <si>
    <t>55889370900;57199578178;12239612400;14068087200;56423223800</t>
  </si>
  <si>
    <t>Teodoro, A.;Pais-Barbosa, J.;Gon√ßalves, H.;Veloso-Gomes, F.;Taveira-Pinto, F.</t>
  </si>
  <si>
    <t>Portugal</t>
  </si>
  <si>
    <t>Porto</t>
  </si>
  <si>
    <t>Universidade do Porto</t>
  </si>
  <si>
    <t>Teodoro A.</t>
  </si>
  <si>
    <t>Identification of beach hydromorphological patterns/forms through image classification techniques applied to remotely sensed data</t>
  </si>
  <si>
    <t>10.1080/01431161.2010.523729</t>
  </si>
  <si>
    <t>2-s2.0-81755171534</t>
  </si>
  <si>
    <t>['¬© 2011', 'shaped beams', 'reflector antennas', 'reflectarray sub', 'reflectarray configuration', 'reflectarray antenna', 'radiation patterns', 'phase adjustment', 'parabolic reflector', 'ohmic losses', 'modular technique', 'flat reflectarray', 'dra compare', 'beam scanning', 'bands including', 'antenna performance', 'antenna gain']</t>
  </si>
  <si>
    <t>A modular technique for the analysis of a dual-reflectarray antenna (DRA) configuration is presented. The proposed analysis method has been used to design a DRA that emulates previous dual-reflector antennas in Ku- and W-bands including a reflectarray as a sub-reflector. The results for the DRA compare very well with those of the parabolic reflector and reflectarray sub-reflector; radiation patterns, antenna gain and efficiency are practically the same when the main parabolic reflector is substituted by a flat reflectarray, the gain being reduced by a few tenths of a dB as a result of the ohmic losses in the reflectarray. The phase adjustment on two surfaces provided by the dual-reflectarray configuration can be used to improve the antenna performance in some applications requiring multiple beams, beam scanning or shaped beams. ¬© 2011 The Institution of Engineering and Technology.</t>
  </si>
  <si>
    <t>1636-1645</t>
  </si>
  <si>
    <t>60009455;60006793;60009455;60031159</t>
  </si>
  <si>
    <t>16176688000;56029367400;7005853672;6603944956</t>
  </si>
  <si>
    <t>Tienda, C.;Arrebola, M.;Encinar, J. A.;Toso, G.</t>
  </si>
  <si>
    <t>Netherlands;Spain;Spain</t>
  </si>
  <si>
    <t>Noordwijk aan Zee;Madrid;Oviedo</t>
  </si>
  <si>
    <t>ESTEC - European Space Research and Technology Centre;Escuela T√©cnica Superior de Ingenieros de Telecomunicaci√≥n, Universidad Polit√©cnica de Madrid;Universidad de Oviedo</t>
  </si>
  <si>
    <t>60031159;60009455;60006793</t>
  </si>
  <si>
    <t>Tienda C.</t>
  </si>
  <si>
    <t>Analysis of a dual-reflectarray antenna</t>
  </si>
  <si>
    <t>10.1049/iet-map.2010.0444</t>
  </si>
  <si>
    <t>2-s2.0-81855168220</t>
  </si>
  <si>
    <t>TFBR‚Äì990204</t>
  </si>
  <si>
    <t>['wen reservoir', 'water quality', 'vegetation ).', 'vegetated areas', 'unsupervised k', 'tree cutting', 'temporal variations', 'temporal resolution', 'spectral index', 'spectral ).', 'spatial coverage', 'slump material', 'site surveillance', 'significant changes', 'short intervals', 'results show', 'research demonstrates', 'potential threat', 'next rain', 'new approach', 'natural processes', 'means classification', 'made processes', 'landslides caused', 'ground surveys', 'getis statistic', 'four weeks', 'december 2006', 'crucial period', 'critical time', 'closely related', 'catchment areas', 'catchment area', 'aerial photos', '2 images', '2 imagery', '16 pairs']</t>
  </si>
  <si>
    <t>The occurrence of landslides in the catchment area is a potential threat to the water quality and the lifespan of a reservoir. Due to the limitations of spatial coverage in ground surveys and of temporal resolution in aerial photos, it is difficult to monitor such events in the entire catchment area at short intervals. Formosat-2 is the first commercial satellite dedicated to site surveillance with a high-spatial- resolution sensor placed in a daily revisit orbit (2 m in panchromatic and 8 m in multi-spectral). In this research, a new approach is proposed to identify the non-vegetated areas in the multi-temporal and multi-spectral images taken by Formosat-2 by integrating the Getis statistic, the spectral index and the unsupervised K-means classification. With this new approach, we analyse a total of 16 pairs of Formosat-2 images, taken in the catchment area of Tseng-Wen Reservoir from February to December 2006 at an interval of three to four weeks. The results show that newly developed non-vegetated areas are closely related to earthquakes and rainfall. Once the slump material is generated by an earthquake, a comparatively low amount of rainfall will trigger its flushing. However, once the slump material has gone, there are no significant changes in the non-vegetated areas, even with severe weather events such as typhoons or storms. This suggests that the most critical time for protecting the reservoir is right after an earthquake and before the next rain. If the slump material is not managed or removed during this crucial period of time, eventually it will fall into the reservoir. Since the catchment area of Tseng-Wen Reservoir is protected and restricted from access, most of the non-vegetated areas should be closely related to landslides caused by natural processes (such as rainfall or earthquake) rather than man-made processes (such as tree cutting or degradation of vegetation). This research demonstrates the potential of Formosat-2 imagery in monitoring the spatial and temporal variations of landslides in the catchment areas of reservoirs. ¬© 2011 Taylor &amp; Francis.</t>
  </si>
  <si>
    <t>8519-8540</t>
  </si>
  <si>
    <t>60014982;60014982;60014982;60095372</t>
  </si>
  <si>
    <t>36065490500;35615217800;56129747300;7402998552</t>
  </si>
  <si>
    <t>Liu, Cheng Chien;Shieh, Chjeng Lun;Lin, Jia Chin;Wu, An Ming</t>
  </si>
  <si>
    <t>Hsinchu;Tainan</t>
  </si>
  <si>
    <t>National Space Organisation, Taiwan;National Cheng Kung University</t>
  </si>
  <si>
    <t>60095372;60014982</t>
  </si>
  <si>
    <t>Classification of non-vegetated areas using Formosat-2 high spatiotemporal imagery: The case of Tseng-Wen Reservoir catchment area (Taiwan)</t>
  </si>
  <si>
    <t>10.1080/01431161.2010.542200</t>
  </si>
  <si>
    <t>2-s2.0-82055178125</t>
  </si>
  <si>
    <t>['treatment monitoring', 'stream baiting', 'spread slowly', 'slow development', 'recognisable symptoms', 'quarantine area', 'pathogen though', 'oregon forests', 'july 2001', 'interagency team', 'inoculum may', 'herbicide treatment', 'ground surveys', 'first discovered', 'early detection', 'disease continues', 'disease caused', 'de cock', '420 km2', '23 km2']</t>
  </si>
  <si>
    <t>Eradication | Notholithocarpus densiflorus | Oregon | Phytophthora ramorum | Sudden oak death | Tanoak</t>
  </si>
  <si>
    <t>Sudden Oak Death (SOD) disease caused by Phytophthora ramorum Werres, de Cock &amp; Man in't Veld was first discovered in Oregon forests in July 2001. Since then, an interagency team has been attempting to eradicate the pathogen though a programme of early detection (aerial and ground surveys, stream baiting) and destruction (herbicide treatment, felling and burning) of infected and nearby host plants, which has evolved over time. Post-treatment monitoring has indicated that although the disease has been eliminated from many of the sites and spread of inoculum may have been reduced, the disease continues to spread slowly. The quarantine area has expanded from 23 km2 in 2001 to 420 km2 in 2009. We attribute continued spread of the disease to the slow development of recognisable symptoms and to delays in treatment application associated with inconsistencies in funding. 2011 New Zealand Forest Research Institute Limited, trading as Scion.</t>
  </si>
  <si>
    <t>169-175</t>
  </si>
  <si>
    <t>60029858;60013402;60003342;60020627;60029858;60029858;60029858;60029858;60029858;60029858;60013402;60013402;112911755;60020627</t>
  </si>
  <si>
    <t>6507232416;7402448160;6507038025;6504648973;7006187308;54780015100;57211753513;54780631300;54406432500;54780917400;7005966021;8985553300;57225442760;54779876100</t>
  </si>
  <si>
    <t>Kanaskie, Alan;Hansen, Everett;Goheen, Ellen Michaels;Osterbauer, Nancy;McWilliams, Michael;Laine, Jon;Thompson, Michael;Savona, Stacy;Timeus, Harvey;Woosley, Bill;Sutton, Wendy;Reeser, Paul;Schultz, Rick;Hilburn, Dan</t>
  </si>
  <si>
    <t>Salem;Salem;Corvallis;Washington, D.C.;Portland</t>
  </si>
  <si>
    <t>Oregon Department Forestry;Oregon Department of Agriculture;Oregon State University;USDA Forest Service;USDI Bureau of Land Management</t>
  </si>
  <si>
    <t>60029858;60020627;60013402;60003342;112911755</t>
  </si>
  <si>
    <t>Progress of the Phytophthora ramorum eradication programme in south-western Oregon forests, 2001 - 2009</t>
  </si>
  <si>
    <t>2-s2.0-82055184881</t>
  </si>
  <si>
    <t>['wide area', 'tsunami extended', 'results demonstrate', 'rapidly identifying', 'powerful tool', 'pacific coast', 'northeast japan', 'lying areas', 'long section', 'large river', 'imagery data', 'high run', 'great tsunami', 'fieldwork observations', 'east coast', 'based mainly', 'areas threatened', 'aerial photographs', '5 km', '340 km', '2011 earthquake', '15 km', '0 earthquake']</t>
  </si>
  <si>
    <t>The 2011 Mw 9.0 earthquake off the Pacific coast of Tohoku (Japan) generated a great tsunami that inundated a wide area of the east coast of northeast Japan. In this study, we identify the distribution of tsunami inundation along a 340 km-long section of coast in northeast Honshu Island, based mainly on Advanced Land Observing Satellite (ALOS) imagery data and with cross-checking by aerial photographs and Google Earth images acquired before and after the 2011 earthquake. The analyses of remote-sensing imagery data, combined with fieldwork observations, show that (i) inundation by the tsunami extended over a wide area with a large inland limit of inundation, up to ~5.5 km from the coast in low-lying areas and up to ~15 km in a narrow bay area at the mouth of a large river; and (ii) high run-ups of up to ~35 m occurred in areas with a sawtooth coastline close to the epicentre of the 2011 main shock. The results demonstrate that remote-sensing techniques provide a powerful tool for rapidly identifying the distribution of tsunami inundation caused by the 2011 great earthquake, especially in remote and rugged coastal areas, and in areas threatened by nuclear radiation leaking from the nuclear power plant at Fukushima. ¬© 2011 Taylor &amp; Francis.</t>
  </si>
  <si>
    <t>7073-7086</t>
  </si>
  <si>
    <t>60103680;60103680</t>
  </si>
  <si>
    <t>36698285500;7402061915</t>
  </si>
  <si>
    <t>Rao, Gang;Lin, Aiming</t>
  </si>
  <si>
    <t>Shizuoka</t>
  </si>
  <si>
    <t>Shizuoka University</t>
  </si>
  <si>
    <t>Rao G.</t>
  </si>
  <si>
    <t>Distribution of inundation by the great tsunami of the 2011 mw 9.0 earthquake off the pacific coast of Tohoku (Japan), as revealed by ALOS imagery data</t>
  </si>
  <si>
    <t>10.1080/01431161.2011.613415</t>
  </si>
  <si>
    <t>2-s2.0-82055186591</t>
  </si>
  <si>
    <t>Chinese Academy of Sciences</t>
  </si>
  <si>
    <t>2007AA120304</t>
  </si>
  <si>
    <t>CAS</t>
  </si>
  <si>
    <t>['¬± 1', '¬± 0', 'western china', 'traditional photogrammetry', 'themain objective', 'terrain survey', 'system errors', 'successfully developed', 'standard deviation', 'sight model', 'sea level', 'results agree', 'reference gcps', 'qingzang tableland', 'primary factors', 'possible result', 'pos ),', 'platform height', 'parameter calibration', 'orientation system', 'often difficult', 'look angle', 'interferometric processing', 'insar data', 'evaluation results', 'errors induced', 'error value', 'error analysis', 'direction seems', 'dem error', 'data processing', 'cloudy weather', 'chinese academy', 'baseline length', 'baseline angle', 'average height', 'article summarizes', 'article describes', 'antenna x', 'airborne dual']</t>
  </si>
  <si>
    <t>Terrain survey with traditional photogrammetry is often difficult in western China, such as Qingzang tableland at an average height of 5000 m above sea level and the southwest China area with cloudy weather. To resolve western terrain mapping, the first Chinese single-pass airborne Interferometric Synthetic Aperture Radar (InSAR) system was successfully developed by the Institute of Electronics, Chinese Academy of Sciences (IECAS) in 2004. Themain objective of this article is to examine and evaluate the performance of the airborne SAR system through interferometric processing and error analysis. First, the article describes how high-precision digital elevation models (DEMs) are derived from the airborne dual-antenna (single-pass) InSAR data. In order to improve the precision, the antenna eccentricity correction and parameter calibration with the least square method (LSM) are proposed. Based on the airborne dual-antenna InSAR bore-sight model, this article summarizes the primary factors that influence the accuracy of DEMs in data processing, and analyses the errors induced by these factors. Then, the global positioning system (GPS)/inertial measurement unit (IMU) data, acquired and stored by the position and orientation system (POS), is used for analysing the quantitative relationships among the platform height, baseline length, baseline angle, look angle and DEM error. The experimental data used are airborne dual-antenna X-band InSAR data, and the measured ground control points (GCPs) are used to validate the accuracy of the DEM. The evaluation results in terms of the standard deviation (SD) and the average mean error (AME) are derived by comparing the reconstructed InSAR DEM with the reference GCPs. The AMEs of the X-direction, the Y-direction and the height are up to 2.078, 9.149 and 1.763 m, respectively. The SDs of the X-direction, the Y-direction and the height are up to ¬±1.379, ¬±0.764 and ¬±1.086 m, respectively. These results agree with the previously calculated quantitative errors. The error value of the Y-direction seems too large, a possible result of system errors. In general, the airborne dual-antenna InSAR system initially meets the requirements of 1:50 000 terrain mapping in western China. ¬© 2011 Taylor &amp; Francis.</t>
  </si>
  <si>
    <t>8485-8504</t>
  </si>
  <si>
    <t>60117380;60117380;60117380;60117380;60117380-60027363</t>
  </si>
  <si>
    <t>34772022000;56415384100;57208284748;24529391300;35200737400</t>
  </si>
  <si>
    <t>Sun, Zhongchang;Guo, Huadong;Li, Xinwu;Yue, Xijuan;Huang, Qingni</t>
  </si>
  <si>
    <t>Haidian;Beijing</t>
  </si>
  <si>
    <t>Center for Earth Observation and Digital Earth;University of Chinese Academy of Sciences</t>
  </si>
  <si>
    <t>60117380;60027363</t>
  </si>
  <si>
    <t>Sun Z.</t>
  </si>
  <si>
    <t>DEM generation and error analysis using the first Chinese airborne dual-antenna interferometric SAR data</t>
  </si>
  <si>
    <t>10.1080/01431161.2010.542197</t>
  </si>
  <si>
    <t>2-s2.0-82055188402</t>
  </si>
  <si>
    <t>['thermal imagery', 'strong correlations', 'situ spectroradiometer', 'sensing techniques', 'research focuses', 'operational method', 'oceanographic measurements', 'hyperspectral sensors', 'hyperspectral images', 'hyperspectral imagery', 'hyperspectral data', 'discharges cause', 'detect even', 'data show', 'combined use', 'coastal sub', 'aerial springs']</t>
  </si>
  <si>
    <t>This research focuses on the investigation of remote-sensing techniques for the detection of coastal sub-aerial springs and submarine groundwater discharges using airborne thermal and hyperspectral imagery. Very high spatial resolution thermal and hyperspectral images were acquired using Thermal Airborne Broadband Imager 320 (TABI-320) and Compact Airborne Spectrographic Imager 550 (CASI-550) sensors. Extensive in situ spectroradiometer and oceanographic measurements were carried out in parallel with thermal and hyperspectral image acquisitions. Experiments and analysis of the data show that the combined use of very high spatial resolution airborne thermal and hyperspectral sensors for the detection of relatively small sub-aerial coastal springs and submarine groundwater discharges proves to be a very efficient and operational method. Very high spatial resolution thermal data were able to detect even very small coastal sub-aerial springs. On the other hand, the hyperspectral data were the most appropriate for detecting relatively small submarine groundwater discharges, which were not detected on thermal imagery, due to the increase in turbidity that these discharges cause. This is confirmed by the strong correlations between the hyperspectral data and the in situ measured turbidity-related water inherent optical properties. ¬© 2011 Taylor &amp; Francis.</t>
  </si>
  <si>
    <t>8231-8251</t>
  </si>
  <si>
    <t>60002947;60002947;60002947;60002947;60003230;60003230</t>
  </si>
  <si>
    <t>54405865200;6602927210;6602521932;6601954967;6603581295;24460581500</t>
  </si>
  <si>
    <t>Kolokoussis, Polychronis;Karathanassi, Vassilia;Rokos, Demetrius;Argialas, Demetre;Karageorgis, Aristomenis P.;Georgopoulos, Dimitris</t>
  </si>
  <si>
    <t>Greece;Greece</t>
  </si>
  <si>
    <t>Athens;Athens</t>
  </si>
  <si>
    <t>Hellenic Centre for Marine Research;National Technical University of Athens</t>
  </si>
  <si>
    <t>60003230;60002947</t>
  </si>
  <si>
    <t>Kolokoussis P.</t>
  </si>
  <si>
    <t>Integrating thermal and hyperspectral remote sensing for the detection of coastal springs and submarine groundwater discharges</t>
  </si>
  <si>
    <t>10.1080/01431161.2010.533209</t>
  </si>
  <si>
    <t>2-s2.0-82055188443</t>
  </si>
  <si>
    <t>['spatial domain', 'several groups', 'proposed schemes', 'interleaving method', 'group method', 'frequency domain', 'different antennas', 'component carriers', 'communication engineers', 'channel varying']</t>
  </si>
  <si>
    <t>MIMO | Multiple access | PAPR | SC-FDMA</t>
  </si>
  <si>
    <t>In this letter, we propose two antenna grouping schemes for uplink Nx SC-FDMA MIMO systems, where the multiple component carriers can be divided into several groups which are handled by different antennas, thus the number of component carriers on each antenna will be reduced by the group method. As a result, the peak-to-average power ratio (PAPR) of each antenna has been reduced. To further enhance the performance, an interleaving method is proposed to achieve better diversity gain due to the channel varying in the spatial domain and the frequency domain during one turbo coded stream. Our simulation figures clearly demonstrate that in all examples, the proposed schemes are shown to be effective in improving the Block Error Rate (BLER) performance while reducing the PAPR. Copyright ¬© 2011 The Institute of Electronics, Information and Communication Engineers.</t>
  </si>
  <si>
    <t>3618-3622</t>
  </si>
  <si>
    <t>60026638;60026638;60026282;60026282</t>
  </si>
  <si>
    <t>55726413200;57198574237;7202236175;8216175100</t>
  </si>
  <si>
    <t>Meng, Yan;Liu, Gang;Meng, Limin;Hua, Jingyu</t>
  </si>
  <si>
    <t>Finland;China</t>
  </si>
  <si>
    <t>Espoo;Hangzhou</t>
  </si>
  <si>
    <t>Nokia Corporation;Zhejiang University of Technology</t>
  </si>
  <si>
    <t>60026638;60026282</t>
  </si>
  <si>
    <t>Meng Y.</t>
  </si>
  <si>
    <t>A low PAPR multiple access scheme for LTE-A</t>
  </si>
  <si>
    <t>10.1587/transcom.E94.B.3618</t>
  </si>
  <si>
    <t>2-s2.0-82455166997</t>
  </si>
  <si>
    <t>['transmitted signal', 'ssk mimo', 'special information', 'phase freedom', 'ofdm systems', 'ofdm signal', 'low complexity', 'input multiple', 'high peak', 'frequency domain', 'flipping method', 'conveying mode', 'converged gradient', 'complexity implementation', 'communication engineers', 'antenna indices']</t>
  </si>
  <si>
    <t>Gradient based method | OFDM | PAPR | Space shift keying</t>
  </si>
  <si>
    <t>Space shift keying (SSK), conveying data symbols via only the antenna indices, is a new modulation technique for low-complexity implementation of multiple-input multiple-output (MIMO) systems. SSK can be combined with the orthogonal frequency division multiplexing (OFDM) technique to improve the capacity and reliability of transmission. However, the SSK MIMO-OFDM systems also inherit from OFDM systems the drawback of a high peak-to-average power ratio (PAPR) of the transmitted signal. To overcome this problem, in this paper, the special information-conveying mode of SSK is utilized and a fast-converged gradient-based PAPR reduction method which exploits the phase freedom of the transmitted SSK MIMO-OFDM signal in the frequency domain is proposed. Simulation results show that the proposed improved gradientbased method (GBM) achieves a superior PAPR performance, as compared to the promising discrete phase set based schemes such as selected mapping method (SLM) and flipping method. Besides the considerable PAPR reduction, the improved GBM also enjoys other advantages such as low complexity, and neglectable performance loss. Copyright ¬© 2011 The Institute of Electronics, Information and Communication Engineers.</t>
  </si>
  <si>
    <t>3532-3539</t>
  </si>
  <si>
    <t>60005465;60005465-60005244;60005465;60005465</t>
  </si>
  <si>
    <t>55512176200;7403260111;24331179700;35240242100</t>
  </si>
  <si>
    <t>Yang, Ping;Xiao, Yue;Dan, Lilin;Li, Shaoqian</t>
  </si>
  <si>
    <t>Chengdu;Nanjing</t>
  </si>
  <si>
    <t>University of Electronic Science and Technology of China;Southeast University</t>
  </si>
  <si>
    <t>60005465;60005244</t>
  </si>
  <si>
    <t>Yang P.</t>
  </si>
  <si>
    <t>An improved gradient-based PAPR reduction method for space shift keying (SSK)-OFDM systems</t>
  </si>
  <si>
    <t>10.1587/transcom.E94.B.3532</t>
  </si>
  <si>
    <t>2-s2.0-82455167029</t>
  </si>
  <si>
    <t>['typically based', 'throughput regions', 'suppress inter', 'spatial correlation', 'site distance', 'results show', 'receiver antennas', 'paper investigates', 'multipath fading', 'irc receiver', 'intercell interference', 'explicitly taken', 'edge throughput', 'dynamic switching', 'desired signals', 'covariance matrices', 'communication engineers', 'channel propagation', 'cell interference', 'cell environment', 'best performance', 'approximately 15', 'actual gain']</t>
  </si>
  <si>
    <t>Coordinated multipoint transmission/reception | Inter-cell interference | Interference rejection combining | LTE-Advanced</t>
  </si>
  <si>
    <t>The interference rejection combining (IRC) receiver, which can suppress inter-cell interference, is effective in improving the cell-edge user throughput. The IRC receiver is typically based on the minimum mean square error (MMSE) criteria, which requires highly accurate channel estimation and covariance matrix estimation that includes the intercell interference. This paper investigates the gain from the IRC receiver in terms of the downlink user throughput performance in a multi-cell environment. In the evaluation, to assess the actual gain, the inter-cell interference signals including reference signals from the surrounding 56 cells are generated in the same way as the desired signals, and the channel propagation from all of the cells is explicitly taken into account considering pathloss, shadowing, and multipath fading. The results of simulations that assume the inter-site distance of 500 m, the spatial correlation at the transmitter and the receiver of 0.5, and the numbers of transmitter and receiver antennas of 2 and 2, respectively, show that the IRC receiver improves the cell-edge user throughput (defined as the 5% value in the cumulative distribution function) by approximately 15% compared to the simplified MMSE receiver that approximates the inter-cell interference as AWGN, at the cost of a drop in the average user throughput due to less accurate channel and covariance matrices. Furthermore, we consider dynamic switching between the IRC receiver and the simplified MMSE receiver according to the number of streams and modulation and coding scheme levels. The results show that with dynamic switching, both the cell-edge throughput and average user throughput are improved to the same level as that for the IRC receiver and the simplified MMSE receiver, respectively. Therefore, the best performance can be achieved by employing the dynamic switching in all throughput regions. Copyright ¬© 2011 The Institute of Electronics, Information and Communication Engineers.</t>
  </si>
  <si>
    <t>3362-3369</t>
  </si>
  <si>
    <t>60025555;60025555;60025555;60025555;60073313</t>
  </si>
  <si>
    <t>26433792400;7101776259;8413923800;8329614400;23393565600</t>
  </si>
  <si>
    <t>Ohwatari, Yusuke;Miki, Nobuhiko;Asai, Takahiro;Abe, Tetsushi;Taoka, Hidekazu</t>
  </si>
  <si>
    <t>Germany;Japan</t>
  </si>
  <si>
    <t>Munich;Tokyo</t>
  </si>
  <si>
    <t>DoCoMo Communications Laboratories Europe GmbH;Nippon Telegraph and Telephone Corporation</t>
  </si>
  <si>
    <t>60073313;60025555</t>
  </si>
  <si>
    <t>Ohwatari Y.</t>
  </si>
  <si>
    <t>Performance of interference rejection combining receiver to suppress inter-cell interference in LTE-Advanced downlink</t>
  </si>
  <si>
    <t>10.1587/transcom.E94.B.3362</t>
  </si>
  <si>
    <t>2-s2.0-82455174723</t>
  </si>
  <si>
    <t>['point transmission', 'parameters related', 'key words', 'downlink multi', 'communication engineers', 'cloud computing', 'cell edge', 'cell belonging', 'capacity may', 'architectural side']</t>
  </si>
  <si>
    <t>Downlink multi-point transmission as a capacity enhancement method for the users at cell edge and the operators is studied in this paper. It is based on the so-called aggregate base station architecture using distributed antennas and cloud computing. Its advantages are analyzed by both its architectural side and simulation. The simulation results show that the capacity may be affected by the number of cell belonging to an aggregate base station and by the parameters related to the operation of it. key words: multi-point transmission/reception, coordinated multiple point transmission and reception (CoMP), distributed antenna system (DAS), remote radio head (RRH), cloud computing, LTE-advanced. Copyright ¬© 2011 The Institute of Electronics, Information and Communication Engineers.</t>
  </si>
  <si>
    <t>3374-3377</t>
  </si>
  <si>
    <t>60001558;60022417</t>
  </si>
  <si>
    <t>23397932900;56242386500</t>
  </si>
  <si>
    <t>Park, Soon Gi;Kim, Dae Young</t>
  </si>
  <si>
    <t>Chungnam National University;Electronics and Telecommunications Research Institute</t>
  </si>
  <si>
    <t>60022417;60001558</t>
  </si>
  <si>
    <t>Park S.G.</t>
  </si>
  <si>
    <t>Downlink multi-point transmission effect using aggregate base station architecture</t>
  </si>
  <si>
    <t>10.1587/transcom.E94.B.3374</t>
  </si>
  <si>
    <t>2-s2.0-82455184899</t>
  </si>
  <si>
    <t>['transparent multiantenna', 'transmission techniques', 'term evolution', 'proposed 2d', 'performance degradation', 'ofdm symbol', 'occ mapping', 'frequency domains', 'dimensional orthogonality', 'data demodulation', 'communication engineers', 'channel variation', 'based dm', 'achieves two']</t>
  </si>
  <si>
    <t>CoMP | LTE-Advanced | MIMO | Orthogonal cover code | Reference signal</t>
  </si>
  <si>
    <t>In the Long-Term Evolution (LTE)-Advanced downlink, a user-specific demodulation reference signal (DM-RS) is used to support channel estimation and data demodulation for user-transparent multiantenna and/or multi-point (MA/P) transmission techniques. A hybrid code division multiplexing (CDM) and frequency division multiplexing (FDM) scheme is adopted as a DM-RS multiplexing scheme for up to eight data streams per user. A time-domain orthogonal cover code (OCC) is used for CDM since time domain orthogonality among OCCs offers good robustness against channel variation. However, in a medium-to-high mobility environment, orthogonality distortion occurs among OCCs, which results in performance degradation. In this paper, we propose a two-dimensional (2D)-OCC mapping that achieves two-dimensional orthogonality in the time and frequency domains to improve the performance of CDM-based DM-RSs while reducing the peak transmission power of the OFDM symbol which includes the DM-RSs. Simulation results show that the proposed 2D-OCC mapping is effective in improving the block error rate performance especially in medium-to-high mobility environments. Furthermore, it is shown that the 2D-OCC mapping effectively reduces the peak power compared to the time-domain OCC mapping. Copyright ¬© 2011 The Institute of Electronics, Information and Communication Engineers.</t>
  </si>
  <si>
    <t>3354-3361</t>
  </si>
  <si>
    <t>7404335483;55943011900;8329614400;55741646800</t>
  </si>
  <si>
    <t>Takeda, Kazuaki;Kishiyama, Yoshihisa;Abe, Tetsushi;Nakamura, Takehiro</t>
  </si>
  <si>
    <t>Demodulation reference signal using two-dimensional orthogonal cover code mapping for multi-antenna/point transmission in LTE-Advanced downlink</t>
  </si>
  <si>
    <t>10.1587/transcom.E94.B.3354</t>
  </si>
  <si>
    <t>2-s2.0-82455184904</t>
  </si>
  <si>
    <t>['wireless communication', 'transmit antennas', 'receive antennas', 'joint use', 'investigated vigorously', 'input multiple', 'high quality', 'frequency domain', 'computer simulation', 'computational complexity', 'communication engineers', 'ber performance']</t>
  </si>
  <si>
    <t>Asymmetric MIMO | Grouped phase rotation | OFDM | STBC</t>
  </si>
  <si>
    <t>To improve the quality of wireless communication, transmit/ receive diversity techniques in multiple-input multiple-output (MIMO) system have been investigated vigorously. In this paper, we consider an asymmetric MIMO orthogonal frequency division multiplexing (MIMOOFDM) system, in which the number of transmit antennas is larger than that of receive antennas. In this system, there is a need to achieve the high quality of communication in both low and high mobility scenarios by a single transmit diversity scheme. Recently, as for the advanced diversity schemes based on space time block coding (STBC)/space frequency block coding (SFBC), STBC/STBC-phase shift diversity (PSD) and SFBCfrequency switched transmit diversity (FSTD) have been proposed. However, in these schemes, it is possible that time diversity gain can not be sufficiently obtained especially in the low mobility scenario. Therefore, in this paper, the joint use of grouped phase rotation in time/frequency domain and STBC (GPR-STBC) is proposed to get the larger channel coding gains than other schemes. In this paper, we evaluate the average bit error rate (BER) performance by computer simulation in a comparison with the conventional transmit diversity schemes and discuss the relationship from the viewpoints of BER performance and computational complexity. Copyright ¬© 2011 The Institute of Electronics, Information and Communication Engineers.</t>
  </si>
  <si>
    <t>3540-3549</t>
  </si>
  <si>
    <t>60101699;60101699;60101699;60101699;60101699;60101699</t>
  </si>
  <si>
    <t>57196624212;57218988896;36968721400;36968513400;7102544680;26643215800</t>
  </si>
  <si>
    <t>Nakajima, Akinori;Tanaka, Kenichiro;Ohashi, Akinori;Hattori, Hiroshi;Okazaki, Akihiro;Kubo, Hiroshi</t>
  </si>
  <si>
    <t>Nakajima A.</t>
  </si>
  <si>
    <t>Transmission performance of space time block coding with grouped phase rotation for asymmetric MIMO-OFDM system</t>
  </si>
  <si>
    <t>10.1587/transcom.E94.B.3540</t>
  </si>
  <si>
    <t>2-s2.0-82455186144</t>
  </si>
  <si>
    <t>['two branches', 'transmitted signals', 'symbol interference', 'suppress interference', 'subarray system', 'output signals', 'optimum performance', 'one branch', 'mrc ).', 'isi interference', 'directional elements', 'communication engineers', 'another branch']</t>
  </si>
  <si>
    <t>Digital beamforming | Hybrid smart antenna | Inter-symbol interference | Maximum ratio combiner</t>
  </si>
  <si>
    <t>In this paper, a low complexity hybrid smart antenna system with directional elements and reduced-size digital beamformer is proposed to combat the inter-symbol interference (ISI) problem over frequency-selective fading channel. For the conventional smart antenna system with omni-directional elements, it utilizes the full-size digital beamformer to suppress interference and obtain the optimum performance. However, the proposed hybrid smart antenna system with directional elements can be split the linear array receiver for two branches. One branch is the subarray system with non ISI interference, which can be used for maximum ratio combiner (MRC). Another branch is the reduced-size subarray system with the ISI interference, which can use the reduced-size optimum beamformer to suppress interference. Finally, the output signals of the two branches can be combined to detect the transmitted signals. Simulation results confirm that the proposed low complexity system can provide robust performance under the multipath fading channel. Copyright ¬© 2011 The Institute of Electronics, Information and Communication Engineers.</t>
  </si>
  <si>
    <t>3610-3613</t>
  </si>
  <si>
    <t>60013395;60013791;60013791;60013791</t>
  </si>
  <si>
    <t>7402612732;24469582500;57204699205;34769915200</t>
  </si>
  <si>
    <t>Deng, Juinn Horng;Celik, Nuri;Yun, Zhengqing;Iskander, Magdy F.</t>
  </si>
  <si>
    <t>United States;Taiwan</t>
  </si>
  <si>
    <t>Honolulu;Chung-Li</t>
  </si>
  <si>
    <t>University of Hawai ªi at MƒÅnoa;Yuan Ze University</t>
  </si>
  <si>
    <t>60013791;60013395</t>
  </si>
  <si>
    <t>Deng J.</t>
  </si>
  <si>
    <t>Low complexity hybrid smart antenna with directional elements over frequency selective fading channel</t>
  </si>
  <si>
    <t>10.1587/transcom.E94.B.3610</t>
  </si>
  <si>
    <t>2-s2.0-82455206072</t>
  </si>
  <si>
    <t>['way relay', 'specific maximal', 'power advantage', 'monte carlo', 'linear complexity', 'end diversity', 'comparable schemes', 'communication engineers', 'combining like', 'based two']</t>
  </si>
  <si>
    <t>Diversity | Multipleantenna relay | Physical-layer network coding | Two-way relay</t>
  </si>
  <si>
    <t>We propose a two-phase diversity scheme to achieve the end-to-end spatial diversity gain for physical-layer network coding (PNC) based two-way relay with a multiple-antenna relay node. A novel binary PNC-specific maximal-ratio- combining like (MRC-L) scheme is proposed to obtain receive diversity in the multiple-access (MA) phase with linear complexity; the Max-Min criterion based transmit antenna selection (TAS) is adopted to obtain transmit diversity in the broadcast (BC) phase. Both the brief diversity analysis and the Monte Carlo (MC) simulation results demonstrate that the proposed scheme achieves full diversity and outperforms other comparable schemes in terms of end-to-end diversity or power advantage. Copyright ¬© 2011 The Institute of Electronics, Information and Communication Engineers.</t>
  </si>
  <si>
    <t>3382-3386</t>
  </si>
  <si>
    <t>60016930;60104026;60016930;60016930</t>
  </si>
  <si>
    <t>37029493300;8656363400;8362404200;56060842500</t>
  </si>
  <si>
    <t>Gao, Hui;Su, Xin;Lv, Tiejun;Wang, Taotao</t>
  </si>
  <si>
    <t>;Beijing</t>
  </si>
  <si>
    <t>Tsinghua National Laboratory for Information Science and Technology;Beijing University of Posts and Telecommunications</t>
  </si>
  <si>
    <t>60104026;60016930</t>
  </si>
  <si>
    <t>Gao H.</t>
  </si>
  <si>
    <t>Achieving diversity for physical-layer network coding based two-way multiple-antenna relay: A two-phase diversity scheme</t>
  </si>
  <si>
    <t>10.1587/transcom.E94.B.3382</t>
  </si>
  <si>
    <t>2-s2.0-82455206119</t>
  </si>
  <si>
    <t>['uncontrollable variable', 'sers application', 'plane nano', 'normally utilized', 'nanostructured surfaces', 'nanostructured metals', 'molecule interactions', 'molecular interactions', 'molecular adsorbates', 'managed electromagnetic', 'manage metal', 'largely increased', 'incident photon', 'gaps extend', 'energy conversion', 'electronic structures', 'coinage metals']</t>
  </si>
  <si>
    <t>Photo-eenergy conversion | Plasmon resonances | SERS | Single crystal surface</t>
  </si>
  <si>
    <t>Plasmonic field localization is normally utilized on irregularly roughened surfaces or nanostructured surfaces of coinage metals. Although localized fields increase photon-molecule interactions, metal-molecule interactions become an uncontrollable variable because atomic surface features are not organized in such nanostructured metals. However, construction of sphere-plane nano-gaps on atomically defined metal surface enables us to manage metal-molecular interactions in addition to control of plasmonic resonance features. In SERS spectroscopy using this system, well-managed electromagnetic and chemical contributions provide detailed information on geometric and electronic structures of molecular adsorbates. Moreover, highly localized fields within the nano-gaps extend the range of SERS application to highly damping catalytic metal surfaces. In photo-energy conversion, incident photon to current conversion efficiency in porphyrin-based molecular monolayer system is largely increased by optical antenna effect of the nano-gaps.</t>
  </si>
  <si>
    <t>768-772</t>
  </si>
  <si>
    <t>Electrochemistry</t>
  </si>
  <si>
    <t>Ikeda, Katsuyoshi</t>
  </si>
  <si>
    <t>Sapporo</t>
  </si>
  <si>
    <t>Hokkaido University</t>
  </si>
  <si>
    <t>Spectroscopy and photoelectrochemistry of organic monolayers within sphere-plane gold nano-gaps</t>
  </si>
  <si>
    <t>10.5796/electrochemistry.79.768</t>
  </si>
  <si>
    <t>2-s2.0-82555185354</t>
  </si>
  <si>
    <t>['user multiple', 'user interference', 'user channels', 'transmit weights', 'transmit scheme', 'transmit gain', 'system verify', 'st user', 'sequentially processed', 'remaining users', 'rate analysis', 'proposed scheme', 'ms users', 'ms ),', 'mobile station', 'mimo ofdm', 'maximum eigenvalue', 'input multiple', 'improved performance', 'downlink ofmulti', 'communication engineers', 'calculated first', 'bs ).', 'ber performance', 'base station', 'achievable sum']</t>
  </si>
  <si>
    <t>Dirty paper coding | Inter-user interference | MU-MIMO OFDM | Particle swarm optimization</t>
  </si>
  <si>
    <t>In this paper, we consider the signal processing algorithm on each subcarrier for the downlink ofMulti-User Multiple-Input Multiple- Output Orthogonal Frequency Division Multiplexing (MU-MIMO OFDM) system. A novel transmit scheme is proposed for the cancellation of Inter- User Interference (IUI) at the Base Station (BS). The improved performance of each user is obtained by optimizing the transmit scheme on each subcarrier, where the Particle Swarm Optimization (PSO) algorithm is employed to solve the constrained nonlinear optimization problem. Compared with the conventional Zero Forcing Dirty Paper Coding (ZF-DPC) having only single receive antenna at each Mobile Station (MS), the proposed scheme also applies the principle of DPC to cancel the IUI, but the MS users can be equipped with multiple receive antennas producing their increased receive SNR's. With the Channel State Information (CSI) being known at the BS and the MS, the eigenvalues for all the user channels are calculated first and then the user with the maximum eigenvalue is selected as the 1-st user. The remaining users are ordered and sequentially processed, where the transmit weights are generated from the previously selected users by the Particle Swarm Optimization (PSO) algorithm which ensures the transmit gain for each user as large as possible. The computational complexity analysis, BER performance and achievable sum-rate analysis of system verify the effectiveness of the proposed scheme. Copyright ¬© 2011 The Institute of Electronics, Information and Communication Engineers.</t>
  </si>
  <si>
    <t>2710-2718</t>
  </si>
  <si>
    <t>60024751;60024751</t>
  </si>
  <si>
    <t>35810821800;7004210449</t>
  </si>
  <si>
    <t>Li, Cong;Iwanami, Yasunori</t>
  </si>
  <si>
    <t>Nagoya Institute of Technology</t>
  </si>
  <si>
    <t>Effective transmit weight design for DPC with maximum beam in multiuser MIMO OFDM downlink</t>
  </si>
  <si>
    <t>10.1587/transfun.E94.A.2710</t>
  </si>
  <si>
    <t>2-s2.0-82655175607</t>
  </si>
  <si>
    <t>['wide angle', 'superiority comes', 'superior performance', 'side lobes', 'noise ratio', 'new shape', 'main lobe', 'intersymbol interference']</t>
  </si>
  <si>
    <t>Antenna array | Fractal array | Fractals | Phased antenna arrays | Planar array | Random array | Uniform array</t>
  </si>
  <si>
    <t>This research introduces three new fractal array configurations that have superior performance over the well-known Sierpinski fractal array. These arrays are based on the fractal shapes Dragon, Twig, and a new shape which will be called Flap fractal. Their superiority comes from the low side lobe level and/or the wide angle between the main lobe and the side lobes, which improves the signal-to-intersymbol interference and signal-to-noise ratio. Their performance is compared to the known array configurations: uniform, random, and Sierpinski fractal arrays. ¬© 2011 ETRI.</t>
  </si>
  <si>
    <t>849-856</t>
  </si>
  <si>
    <t>ETRI Journal</t>
  </si>
  <si>
    <t>Jabbar, Ahmed Najah</t>
  </si>
  <si>
    <t>Babylon</t>
  </si>
  <si>
    <t>University of Babylon</t>
  </si>
  <si>
    <t>Jabbar A.</t>
  </si>
  <si>
    <t>New elements concentrated planar fractal antenna arrays for celestial surveillance and wireless communications</t>
  </si>
  <si>
    <t>10.4218/etrij.11.0111.0036</t>
  </si>
  <si>
    <t>2-s2.0-82655179974</t>
  </si>
  <si>
    <t>['top metal', 'short range', 'pulse output', 'pulse beam', 'probability density', 'portable millimeter', 'paper presents', 'output pulses', 'less mm', 'integrated antenna', 'input codes', 'ghz range', 'forming angles', 'communication engineers', 'antenna element']</t>
  </si>
  <si>
    <t>Active imaging | Beam-forming | CMOS | Integrated circuit | Jitter measurement | Millimeter-wave | On-chip antenna array | Wide-band</t>
  </si>
  <si>
    <t>This paper presents a 65-nm CMOS 8-antenna array transmitter operating in 117-130-GHz range for short range and portable millimeter-wave (mm-wave) active imaging applications. Each antenna element is a new on-chip antenna located on the top metal. By using onchip transformer, pulse output of each resistor-less mm-wave pulse generators (PG) are sent to each integrated antenna. To adjust pulse delays for the purpose of pulse beam-forming, a 7-bit digitally programmable delay circuit (DPDC) is added to each of PGs. Moreover, in order to dynamically adjust pulse delays among eight SW's outputs, we implemented onchip jitter and relative skew measuring circuit with 20-bit digital output to achieve cumulative distribution (CDF) and probability density (PDF) functions from which DPDC's input codes are decided to align eight antenna's output pulses. Two measured radiation peaks after relative skew alignment are obtained at (Œ∏, œÜ) angles of (-56¬∞; 0¬∞) and (+56¬∞; 0¬∞). Measurement results shows that beam-forming angles of the fully integrated antenna array can be adjusted by digital input codes and by the on-chip skew adjustment circuit for active imaging applications. Copyright ¬© 2011 The Institute of Electronics, Information and Communication Engineers.</t>
  </si>
  <si>
    <t>2554-2562</t>
  </si>
  <si>
    <t>A 65-nm CMOS fully integrated shock-wave antenna array with on-chip jitter and pulse-delay adjustment for millimeter-wave active imaging application</t>
  </si>
  <si>
    <t>10.1587/transfun.E94.A.2554</t>
  </si>
  <si>
    <t>2-s2.0-82655183059</t>
  </si>
  <si>
    <t>['¬© 2005', 'signal toward', 'signal reception', 'rights reserved', 'net card', 'mobility causes', 'laptop increasing', 'great amount', 'delimited zone', '2011 jatit']</t>
  </si>
  <si>
    <t>Antenna | Fractal | Laptop | Net card and coupling | Signal intensity</t>
  </si>
  <si>
    <t>The use of wireless nets actually offers a great amount of services that operate through the internet and to be able to connect to one of them it is necessary to be within a delimited zone in order to obtain an optimus signal reception, but you can't always be in the same place and mobility causes a decrease in the intensity of the signal, that is why this work, proposes to design an antenna that will capture, concentrate and redirect the signal toward the tablet or net card of a laptop increasing and improving the signal reception. ¬© 2005-2011 JATIT &amp; LLS. All rights reserved.</t>
  </si>
  <si>
    <t>214-219</t>
  </si>
  <si>
    <t>60019176;60019176;60019176</t>
  </si>
  <si>
    <t>54417787200;54418366700;54417741600</t>
  </si>
  <si>
    <t>Ruiz, Carlos Aquino;Z√°rate, Israel Rivera;Meza, Celedonio Enrique Aguilar</t>
  </si>
  <si>
    <t>Instituto Polit√©cnico Nacional</t>
  </si>
  <si>
    <t>Ruiz C.A.</t>
  </si>
  <si>
    <t>Design of a signal concentrating antenna for a lap-top</t>
  </si>
  <si>
    <t>2-s2.0-82755184971</t>
  </si>
  <si>
    <t>['¬© 2005', 'workable antenna', 'wireless fidelity', 'wireless communication', 'wide angle', 'thus attractive', 'several advantages', 'rights reserved', 'results obtain', 'rectangular patch', 'radiation pattern', 'radiating patch', 'practical applications', 'possible shape', 'paper presents', 'outdoor place', 'one side', 'main radiator', 'ground plane', 'generally made', 'dielectric substrate', 'conducting material', 'client antenna', 'broadband antenna', 'basic form', '4 ghz', '2011 jatit']</t>
  </si>
  <si>
    <t>Frequency | Microstrip antenna | Wireless fidelity</t>
  </si>
  <si>
    <t>The paper presents a broadband microstrip patch antenna for wireless communication. In its most basic form, a microstrip patch antenna consists of a radiating patch on one side of a dielectric substrate which has a ground plane on the other side. The patch is generally made of conducting material such as copper or gold and can take any possible shape. A rectangular patch is used as the main radiator. There are several advantages of this type of broadband antenna, such as planar, small in size, simple in structure, low in cost, and easy to be fabricated, thus attractive for practical applications. This rectangular microstrip patch antenna is designed for wireless communication application that works at 2.4 GHz with gain 11 dB for outdoor place. It also has a wide angle of beam in its radiation pattern. The results obtain that microstrip patch antenna can be used as client antenna in computer and workable antenna for wireless fidelity. ¬© 2005 - 2011 JATIT &amp; LLS. All rights reserved.</t>
  </si>
  <si>
    <t>184-192</t>
  </si>
  <si>
    <t>60105733;60105733;60105733</t>
  </si>
  <si>
    <t>53863823400;54417823400;56635740100</t>
  </si>
  <si>
    <t xml:space="preserve">Mutiara, A. B.;Refianti, R.;Rachmansyah, </t>
  </si>
  <si>
    <t>Indonesia</t>
  </si>
  <si>
    <t>Depok</t>
  </si>
  <si>
    <t>Gunadarma University</t>
  </si>
  <si>
    <t>Mutiara A.</t>
  </si>
  <si>
    <t>Design of microstrip antenna for wireless communication at 2.4 GHZ</t>
  </si>
  <si>
    <t>2-s2.0-82755184974</t>
  </si>
  <si>
    <t>['wireless transmission', 'wireless fire', 'theoretically ultra', 'studied theoretically', 'investigate experimentally', 'antenna separation']</t>
  </si>
  <si>
    <t>We investigate experimentally and theoretically Ultra-Wideband (UWB) wireless transmission in different WPAN scenarios. Short-range UWB wireless link (wireless fire-wire) have been studied theoretically and experimentally. Different mutual positions and distances between the antennas have been investigated. It was found that the reactive antenna coupling might decrease power budget as much as 15dB by an antenna separation of 5mm.</t>
  </si>
  <si>
    <t>161-171</t>
  </si>
  <si>
    <t>60030553-60006288;60006288</t>
  </si>
  <si>
    <t>23991823300;24774219300</t>
  </si>
  <si>
    <t>Vorobyov, A.;Yarovoy, A.</t>
  </si>
  <si>
    <t>France;Netherlands</t>
  </si>
  <si>
    <t>Rennes;Delft</t>
  </si>
  <si>
    <t>Universite de Rennes 1;Delft University of Technology</t>
  </si>
  <si>
    <t>60030553;60006288</t>
  </si>
  <si>
    <t>Vorobyov A.</t>
  </si>
  <si>
    <t>Short-range UWB wireless link in WPAN scenarios</t>
  </si>
  <si>
    <t>10.2528/PIERC11081103</t>
  </si>
  <si>
    <t>2-s2.0-82755185939</t>
  </si>
  <si>
    <t>['rectangular holes', 'oblique incidences', 'dimensional patterns', 'diffraction problem', 'aperture array']</t>
  </si>
  <si>
    <t>The diffraction problem of a three-dimensional elliptic Gaussian beam on a aperture array of rectangular holes is solved. The both normal and oblique incidences of the beam are considered and the results are presented in the form of the three-dimensional patterns. The pattern lobe distortion and conditions at which the side lobes appear are studied. The conditions under which the shift of the reflected and transmitted field patterns appears are studied. The existence of higher spatial Floquet harmonics in the case of oblique beam incidence is observed.</t>
  </si>
  <si>
    <t>109-121</t>
  </si>
  <si>
    <t>60068504;60068504</t>
  </si>
  <si>
    <t>14063345800;36635244600</t>
  </si>
  <si>
    <t>Gribovsky, A. V.;Yeliseyev, O. A.</t>
  </si>
  <si>
    <t>Institute of Radio Astronomy National Academy of Sciences of Ukraine</t>
  </si>
  <si>
    <t>Gribovsky A.</t>
  </si>
  <si>
    <t>The elliptic gaussian beam scattering on phased antenna array with rectangular waveguides</t>
  </si>
  <si>
    <t>10.2528/PIERM11101902</t>
  </si>
  <si>
    <t>2-s2.0-82955205870</t>
  </si>
  <si>
    <t>['zone ii', 'well distributed', 'vivo treatment', 'splenic vein', 'spleen resection', 'rights reserved', 'porcine spleen', 'pig b', 'performed 2', 'pathology analysis', 'pathological changes', 'obvious signs', 'noteably larger', 'mwa ).', 'microwave ablation', 'induce congestion', 'feasible method', 'direct correlation', 'destruction volume', 'cooled antenna', 'coagulation necrosis', 'also exhibited', 'ablation time', 'ablation size', 'ablation powers', 'ablation power', 'ablation points', '60 w', '56 ).', '3 part', '3 min', '20 ml', '100 w', '10 min', '1 wk', '0015 ).', '0001 ).']</t>
  </si>
  <si>
    <t>Experimental study | In vivo | Microwave ablation | Porcine spleen | Water-cooled antenna</t>
  </si>
  <si>
    <t>AIM: To discuss the safety, feasibility and regularity of destruction to porcine spleen in vivo with congestion and tumescence by microwave ablation (MWA). METHODS: Ligation of the splenic vein was used to induce congestion and tumescence in vivo in five porcine spleens, and microwave ablation was performed 2-4 h later. A total of 56 ablation points were ablated and the ablation powers were 30-100 W. The ablation time (1, 2, 3, 4, 5, 6, 7, 8, 9 and 10 min) was performed at a power of 60 W. After ablation, the ablation size was measured in pigs A, C, D and E and spleen resection. In pig B, the ablation size was measured and 2 ablation points were sent for pathology analysis and all tissues were sutured following ablation. Pig B was killed 1 wk later and the ablation points were sent for pathology analysis. Bleeding, tissue carbonization surrounding electrodes, and pathological changes were observed, and the effect on destruction volume relative to different ablation powers, times and positions was analyzed. RESULTS: The incidence of bleeding (only small am-ounts, &lt; 20 mL) in the course of ablation was 5.4% (3/56) and was attributed to tissue carbonization surrounding electrodes, which also exhibited an incidence of 5.4% (3/56). The destruction volume was influenced by different ablation powers, times and points. It showed that the ablation lesion size increased with increased ablation time, from 1 to 10 min, when the ablation power was 60 W. Also, the ablation lesion size increased with the increase of ablation power, ranging from 30 to 100 W when the ablation time was set to 3 min. A direct correlation was seen between the destruction volume and ablation time by the power of 60 W (r = 0.97542, P &lt; 0.0001, and also between the destruction volume and ablation powers at an ablation time of 3 min (r = 0.98258, P &lt; 0.0001). The destruction volume of zone II (the extra-2/3 part of the spleen, relative to the first or second class vascular branches), which was near the hilum of the spleen, was noteably larger than the destruction volume of zone I(the intra-1/3 part of the spleen) which was distal from the hilum of the spleen (P = 0.0015). Pathological changes of ablation occurring immediately and 1 wk after MWA showed large areas of coagulation. Immediately following ablation, intact spleen tissues were observed in the areas of coagulation necrosis, mainly around arterioles, and there were no obvious signs of hydropsia and inflammation, while 1 wk following the ablation, the coagulation necrosis was well distributed and complete, as many nuclear fragmentations were detected, and there were obvious signs of hydropsia and inflammation. CONCLUSION: In vivo treatment of congestion and tumescence in the spleen using microwave ablation of water-cooled antenna is a safe and feasible method that is minimally invasive.¬© 2011 Baishideng. All rights reserved.</t>
  </si>
  <si>
    <t>5014-5020</t>
  </si>
  <si>
    <t>World Journal of Gastroenterology</t>
  </si>
  <si>
    <t>60082502-60021182;60082502-60021182;60082502-60021182;60082502-60021182;60082502-60021182;60082502-60021182</t>
  </si>
  <si>
    <t>56183470000;35728704600;15769914000;36437355700;55552553400;34975055200</t>
  </si>
  <si>
    <t>Gao, Fei;Gu, Yang Kui;Shen, Jing Xian;Li, Chang Lun;Jiang, Xiong Ying;Huang, Jin Hua</t>
  </si>
  <si>
    <t>Guangzhou;Guangzhou</t>
  </si>
  <si>
    <t>Sun Yat-Sen University Cancer Center;Sun Yat-Sen University</t>
  </si>
  <si>
    <t>60082502;60021182</t>
  </si>
  <si>
    <t>Gao F.</t>
  </si>
  <si>
    <t>Experimental study of destruction to porcine spleen in vivo by microwave ablation</t>
  </si>
  <si>
    <t>10.3748/wjg.v17.i45.5014</t>
  </si>
  <si>
    <t>2-s2.0-83155165377</t>
  </si>
  <si>
    <t>['two receivers', 'specific feature', 'spaced antennas', 'simu data', 'sea tests', 'russian institute', 'rirt )).', 'office studies', 'navigation system', 'moving vehicle', 'mems sensors', 'kotlin developed', 'integrated attitude', 'ians considered', 'ians )-', 'gnss ru', 'data obtained', 'csri elektropribor', 'coprocess ing', 'certain base', 'attitude parameters', 'attitude determination', 'ashtech g12', 'antennas spaced']</t>
  </si>
  <si>
    <t>The problem of determining a vehicle's attitude parameters is considered. The solution to this problem is based on the integration of data from a strapdown inertial measurement unit (SIMU) on MEMS sensors and two receivers of the Global Navigation Satellite System (GNSS) with spaced antennas with the aim to form phase measurements. The algorithms and errors of a GPS-aided inertial system-integrated attitude and navigation system (IANS)-in attitude determination of a moving vehicle are studied. Coprocess ing of data is carried out with the use of the algorithm of an extended Kalman filter (EKF) with feedback for the whole state vector of the system. A specific feature of the IANS considered here is that the data from the SIMU and GNSS receiver unit (RU) are integrated with primary phase measurements from two receivers with antennas spaced on a certain base. The elimination of the phase measurement ambiguity is made possi ble due to the SIMU data. The results of office studies of the data obtained during sea tests of an SIMU pro totype on MEMS sensors, developed by CSRI Elektropribor, and a GNSS RU with two receivers (Ashtech G12 and Kotlin developed by the Russian Institute of Radionavigation and Time, JSC (RIRT)). ¬© 2011 leiades Publishing, Ltd.</t>
  </si>
  <si>
    <t>256-260</t>
  </si>
  <si>
    <t>60072485;110035563;110035563</t>
  </si>
  <si>
    <t>37013178900;55520032400;51162175200</t>
  </si>
  <si>
    <t>Emel‚Äôyantsev, G. I.;Blazhnov, B. A.;Stepanov, A. P.</t>
  </si>
  <si>
    <t>Russian Federation;Russian Federation</t>
  </si>
  <si>
    <t>Saint Petersburg;Saint Petersburg (ex Leningrad)</t>
  </si>
  <si>
    <t>Saint Petersburg National Research University of Information Technologies, Mechanics and Optics University ITMO;JSC</t>
  </si>
  <si>
    <t>60072485;110035563</t>
  </si>
  <si>
    <t>Emel‚Äôyantsev G.I.</t>
  </si>
  <si>
    <t>Using phase measurements for determining a vehicle's attitude parameters by a gps-aided inertial system</t>
  </si>
  <si>
    <t>10.1134/S2075108711040146</t>
  </si>
  <si>
    <t>2-s2.0-83255184681</t>
  </si>
  <si>
    <t>['week 4', 'unrestrained conditions', 'tissue degeneration', 'three samples', 'statistical analysis', 'signs increase', 'sham exposed', 'rf emf', 'prolonged exposure', 'normal range', 'mobile communication', 'mice chosen', 'measured inside', 'histopathology tests', 'histopathology examination', 'haematological parameters', 'global system', 'four groups', 'far field', 'exposures due', 'exposed mice', 'exposed groups', 'experimental groups', 'control group', 'cages placed', 'bone marrow', '9 ghz', '8 weeks', '8 ghz']</t>
  </si>
  <si>
    <t>Long term radio frequency electromagnetic field (RF EMF) exposures due to Global System for Mobile communication (GSM) frequencies were investigated in this study. 158 Swiss Albino mice in unrestrained conditions were used as surrogate and divided into four groups. The average peak field strength generated and measured inside the cages placed at a far field from the antennas is 0:6 √ó 10-3mW/cm2, and the specific absorption rate at 0.9 GHz and 1.8 GHz is 2:33 √ó 10-3W/kg and 1:97 √ó 10-4W/kg, respectively. Three samples of the mice chosen at random each from sham and exposed groups in week 4 and subsequently biweekly basis were taken for haematology and histopathology tests. The complete blood count result shows that haematological parameters of both the sham exposed and exposed mice were within the normal range of mice in the control group. A statistical analysis was conducted to determine whether differences observed between the experimental groups were significant. The histopathology examination on some internal organs shows that spleen and bone marrow of the mice were normal for all the three experimental groups, while a sign of tissue degeneration and inflammations were observed after 8 weeks of exposure on the brain, liver and lungs of the mice in the exposed groups. These signs increase in severity with prolonged exposure.</t>
  </si>
  <si>
    <t>69-87</t>
  </si>
  <si>
    <t>60025577;60025577;60025577;60025577;60004351</t>
  </si>
  <si>
    <t>57210377711;51360897500;25947297000;7007176526;36068821600</t>
  </si>
  <si>
    <t>Usman, A. D.;Wan Ahmad, W. F.;Ab Kadir, M. Z.A.;Mokhtar, M.;Ariffin, R.</t>
  </si>
  <si>
    <t>Serdang;Shah Alam</t>
  </si>
  <si>
    <t>Universiti Putra Malaysia;Universiti Teknologi MARA</t>
  </si>
  <si>
    <t>60025577;60004351</t>
  </si>
  <si>
    <t>Usman A.</t>
  </si>
  <si>
    <t>Microwave effect of 0.9GHz and 1.8GHz CW frequencies exposed to unrestrained Swiss albino mice</t>
  </si>
  <si>
    <t>10.2528/PIERB11072709</t>
  </si>
  <si>
    <t>2-s2.0-83355160854</t>
  </si>
  <si>
    <t>Indian Institute of Technology Kharagpur</t>
  </si>
  <si>
    <t>['without fixing', 'vertical plane', 'uniformly excited', 'two examples', 'sum pattern', 'radially varied', 'method based', 'made equal', 'excitation phase', 'constant phase', 'authors present']</t>
  </si>
  <si>
    <t>Concentric ring array | First null beamwidth | Particle swarm optimisation | Uniform array</t>
  </si>
  <si>
    <t>In this paper, the authors present a method based on modified particle swarm optimization for generating a sum pattern at boresight in the vertical plane of a uniformly excited concentric ring array antenna with minimum sidelobe level while keeping the first null beamwidth fixed or variable. The fixed first null beamwidth is made equal to or less than that of a uniformly excited with constant phase and uniformly spaced concentric ring array of same number of elements and same number of rings. The excitation phase is radially varied and optimized to reach the goal. Two examples have been presented with or without fixing the first null beamwidth to illustrate the potential of the method. ¬© 2011 ISRAMT.</t>
  </si>
  <si>
    <t>57-62</t>
  </si>
  <si>
    <t>International Journal of Microwave and Optical Technology</t>
  </si>
  <si>
    <t>60103561;60103561;60004750;60011023</t>
  </si>
  <si>
    <t>57225836376;55917752200;7203035986;36959332600</t>
  </si>
  <si>
    <t>Chatterjee, A.;Mahanti, G. K.;Chakrabarty, A.;Mahapatra, Priya Ranjan Sinha</t>
  </si>
  <si>
    <t>Durgapur;Kalyani;Kharagpur</t>
  </si>
  <si>
    <t>National Institute of Technology, Durgapur;University of Kalyani;Indian Institute of Technology Kharagpur</t>
  </si>
  <si>
    <t>60103561;60011023;60004750</t>
  </si>
  <si>
    <t>Phase-only Sidelobe Reduction of a Uniformly Excited Concentric Ring Array Antenna using Modified Particle Swarm Optimization</t>
  </si>
  <si>
    <t>2-s2.0-83355172364</t>
  </si>
  <si>
    <t>['write assembly', 'standard protocol', 'spanning microelectrodes', 'solar cells', 'simple lines', 'printing microelectrodes', 'printed microelectrodes', 'nozzle size', 'multidimensional motifs', 'multidimensional electronic', 'multidimensional architectures', 'larger arrays', 'ink reservoir', 'first synthesize', 'features ranging', 'emitting diodes', 'create flexible', 'controlled 3', 'concentrated inks', 'complex structures', 'biomedical devices', 'based process', '2d ),']</t>
  </si>
  <si>
    <t>3D printing | Bioengineering | Direct-write assembly | Flexible electronics | Issue 58 | Microelectrodes | Planar | Printed electronics | Silver ink | Three-dimensional</t>
  </si>
  <si>
    <t>Printed electronics rely on low-cost, large-area fabrication routes to create flexible or multidimensional electronic, optoelectronic, and biomedical devices. In this paper, we focus on one- (1D), two- (2D), and three-dimensional (3D) printing of conductive metallic inks in the form of flexible, stretchable, and spanning microelectrodes. Direct-write assembly is a 1-to-3D printing technique that enables the fabrication of features ranging from simple lines to complex structures by the deposition of concentrated inks through fine nozzles (~0.1 - 250 Œºm). This printing method consists of a computer-controlled 3-axis translation stage, an ink reservoir and nozzle, and 10x telescopic lens for visualization. Unlike inkjet printing, a droplet-based process, direct-write assembly involves the extrusion of ink filaments either in- or out-of-plane. The printed filaments typically conform to the nozzle size. Hence, microscale features (&lt; 1 Œºm) can be patterned and assembled into larger arrays and multidimensional architectures. In this paper, we first synthesize a highly concentrated silver nanoparticle ink for planar and 3D printing via direct-write assembly. Next, a standard protocol for printing microelectrodes in multidimensional motifs is demonstrated. Finally, applications of printed microelectrodes for electrically small antennas, solar cells, and light-emitting diodes are highlighted. ¬© 2011 Creative Commons Attribution License.</t>
  </si>
  <si>
    <t>e3189</t>
  </si>
  <si>
    <t>60000745;60000745;60000745;60000745;60000745;60000745;60000745-60026175;60000745-60029241;60000745</t>
  </si>
  <si>
    <t>55290338800;54685379200;8854186300;49662299900;57198677081;35771017000;12647805800;42961831400;35553776700</t>
  </si>
  <si>
    <t>Ahn, Bok Yeop;Walker, Steven B.;Slimmer, Scott C.;Russo, Analisa;Gupta, Ashley;Kranz, Steve;Duoss, Eric B.;Malkowski, Thomas F.;Lewis, Jennifer A.</t>
  </si>
  <si>
    <t>Santa Barbara;Livermore;Urbana</t>
  </si>
  <si>
    <t>University of California, Santa Barbara;Lawrence Livermore National Laboratory;University of Illinois Urbana-Champaign</t>
  </si>
  <si>
    <t>60029241;60026175;60000745</t>
  </si>
  <si>
    <t>Ahn B.Y.</t>
  </si>
  <si>
    <t>Planar and three-dimensional printing of conductive inks</t>
  </si>
  <si>
    <t>10.3791/3189</t>
  </si>
  <si>
    <t>2-s2.0-83455163594</t>
  </si>
  <si>
    <t>['z antennas', 'wind spacecraft', 'waves x', 'previous analysis', 'phase difference', 'magnetic field', 'image spacecraft', 'group delay', 'empirical models', 'copyright 2011', 'clearly detected']</t>
  </si>
  <si>
    <t>Recent theoretical studies have shown the feasibility and potential scientific value of radio tomographic imaging of Earth's magnetosphere by measuring Faraday rotation and phase difference (or group delay) of coherent radio wave signals. On 15 August 2000, a 6W linearly polarized 828kHz signal transmitted by the Radio Plasma Imager (RPI) on the IMAGE spacecraft was clearly detected by WAVES X and Z antennas on Wind spacecraft. Following our previous analysis of the path-integrated product change of the magnetic field and plasma density based on the spin rate measurement, we report here Faraday rotation measured from absolute antenna orientation using the phase difference between the spin-phase modeled RPI signal and the WAVES X-and Z-antenna received RPI signals. The new approach gives Faraday rotation without the mod (œÄ) ambiguity. The average electron density extracted along a typical signal propagation path over a 1 hour measurement window agrees well with empirical models of the northern polar region derived from years of measurements. Finally, we demonstrate preliminary 2-D radio tomographic imaging of magnetospheric plasma density using the Faraday rotation measurement. Copyright 2011 by the American Geophysical Union.</t>
  </si>
  <si>
    <t>A12208</t>
  </si>
  <si>
    <t>60018020;60008724;60016296;60033461;60006337;60020444-60006337;60029445</t>
  </si>
  <si>
    <t>7102983481;7004282880;7404571613;7006701810;8393247200;7005454282;8273351900</t>
  </si>
  <si>
    <t>Zhai, Y.;Cummer, S. A.;Green, J. L.;Reinisch, B. W.;Kaiser, M. L.;Reiner, M. J.;Goetz, K.</t>
  </si>
  <si>
    <t>United States;United States;United States;United States;United States;United States;United States</t>
  </si>
  <si>
    <t>Lowell;Minneapolis;Washington, D.C.;Princeton;Washington, D.C.;Durham;Greenbelt</t>
  </si>
  <si>
    <t>University of Massachusetts Lowell;University of Minnesota Twin Cities;Catholic University of America;Princeton Plasma Physics Laboratory;National Aeronautics and Space Administration;Duke University;NASA Goddard Space Flight Center</t>
  </si>
  <si>
    <t>60033461;60029445;60020444;60018020;60016296;60008724;60006337</t>
  </si>
  <si>
    <t>Zhai Y.</t>
  </si>
  <si>
    <t>Magnetospheric radio tomographic imaging with IMAGE and Wind</t>
  </si>
  <si>
    <t>10.1029/2011JA016743</t>
  </si>
  <si>
    <t>2-s2.0-83455195972</t>
  </si>
  <si>
    <t>['vehicle requires', 'thermal range', 'target distance', 'stealth vehicles', 'specific case', 'spatial pattern', 'scattered energy', 'respective signatures', 'respective measurements', 'remote detection', 'reduced emissions', 'realistic database', 'microwaves ).', 'ideally suited', 'high costs', 'electromagnetic waves', 'electromagnetic signature', 'electromagnetic emissions', 'different types', 'computer simulation', 'computational methods', 'become widespread']</t>
  </si>
  <si>
    <t>Computational modeling | Electromagnetic scattering | Radar cross section</t>
  </si>
  <si>
    <t>The remote detection of a vehicle requires that some kinds of its emissions are tracked and detected. Usually, electromagnetic emissions are used in the form of radar (electromagnetic waves in the range of radiofrequency and microwaves). Different types of antennas are used as sensors, tailored to the signal frequency band and its polarization, as well as to the target distance (higher gain antennas used for low amplitude signals). For the specific case of radars, the use of computational methods to address the electromagnetic signature (spatial pattern of the scattered energy from the object) has become widespread, given the high costs and complex equipment associated with these respective measurements. Therefore, the use of computer simulation is ideally suited for creating a realistic database of targets and its respective signatures. The same computer-created signatures database can also be used for the thermal range, enabling a complete technology solution for the signature and design of stealth vehicles, with reduced emissions.</t>
  </si>
  <si>
    <t>287-294</t>
  </si>
  <si>
    <t>Journal of Aerospace Technology and Management</t>
  </si>
  <si>
    <t>September-December 2011</t>
  </si>
  <si>
    <t>60021657;60069347</t>
  </si>
  <si>
    <t>6506028642;7103383721</t>
  </si>
  <si>
    <t>Perotoni, Marcelo Bender;Andrade, Luiz Alberto</t>
  </si>
  <si>
    <t>Brazil;Brazil</t>
  </si>
  <si>
    <t>Sao Jose dos Campos;Sao Jose dos Campos</t>
  </si>
  <si>
    <t>Instituto de Aeronautica e Espaco;Instituto Tecnologico de Aeronautica</t>
  </si>
  <si>
    <t>60069347;60021657</t>
  </si>
  <si>
    <t>Perotoni M.</t>
  </si>
  <si>
    <t>Numerical evaluation of an air-to-air missile radar cross section signature at X-band</t>
  </si>
  <si>
    <t>10.5028/jatm.2011.03034111</t>
  </si>
  <si>
    <t>2-s2.0-83455234853</t>
  </si>
  <si>
    <t>['surgical intervention', 'small bowel', 'simple x', 'sharp objects', 'several screws', 'scrap metal', 'radio antennas', 'psychiatric patients', 'potential complications', 'postoperative course', 'patient complained', 'pathological history', 'one coin', 'mental disorder', 'least frequent', 'laboratory tests', 'intestinal prolongation', 'gastrointestinal tract', 'gastric bezoar', 'exhaustive study', 'common feature', 'clinical case', 'cases reported', 'avoid delay', 'also performed', 'abdominal cavity', '5 cm']</t>
  </si>
  <si>
    <t>Bezoar | Foreign bodies | Mental disorders</t>
  </si>
  <si>
    <t>Background: Ingestion of foreign bodies represents a common feature in psychiatric patients and prisoners. Bezoar is a conglomeration of partially or undigested foreign material in the gastrointestinal tract. These are classified into several types according to the materials which they are composed of, the least frequent being metals. There are few cases reported in the literature. Clinical case: We report a case of a patient with a pathological history of mental disorder. The patient complained of abdominal pain 24 h prior, and there were no other symptoms. Physical examination revealed pain in the upper quadrant without peritoneal irritation. Laboratory tests were normal and simple x-ray of the abdomen showed several metallic foreign bodies, some sharp, &gt;5 cm in length and with intestinal prolongation. Surgical intervention was performed several hours later: gastrotomy to remove the gastric bezoar that was composed of several screws, nails, scrap metal, lighters, clothespins, radio antennas and one coin. Four metallic foreign bodies were found in the small bowel after reviewing the abdominal cavity, so enterotomy was also performed to remove them. Postoperative course was uneventful. Conclusions: Surgical treatment must be considered in cases of multiple, large, sharp objects or complications. An exhaustive study of the case is essential to avoid delay in treatment and potential complications.</t>
  </si>
  <si>
    <t>431-433</t>
  </si>
  <si>
    <t>Cirugia y Cirujanos</t>
  </si>
  <si>
    <t>60000750;60000750;60000750;60000750;60000750;60000750</t>
  </si>
  <si>
    <t>36610604300;54388246200;54684513900;54417819800;54684067800;49661729400</t>
  </si>
  <si>
    <t>M√°rquez-Rojas, Jes√∫s;Rold√°n-Ba√±os, Sara;L√≥pez-Guerra, Diego;Onieva-Gonz√°lez, Francisco Gabriel;Jim√©nez-Redondo, Jos√© Luis;Leal-Macho, Antonio</t>
  </si>
  <si>
    <t>Hospital Infanta Cristina</t>
  </si>
  <si>
    <t>M√°rquez-Rojas J.</t>
  </si>
  <si>
    <t>Bezoar after ingestion of metallic foreign bodies</t>
  </si>
  <si>
    <t>2-s2.0-83455262240</t>
  </si>
  <si>
    <t>['varied systematically', 'synergistic experimental', 'sensitivity study', 'restore ultra', 'respective surroundings', 'recharging period', 'precision plus', 'operating conditions', 'numerical simulation', 'numerical investigation', 'neuromodulation devices', 'lowest temperatures', 'investigated devices', 'increases ranged', 'heat transfer', 'experimental phase', 'biothermal model', 'aligned case']</t>
  </si>
  <si>
    <t>biological heating | heat transfer | misalignment | neuromodulation</t>
  </si>
  <si>
    <t>Objectives: A synergistic experimental and numerical investigation has provided quantitative information on the response of surrogate human tissue temperatures to misalignment of the implant and antenna of neuromodulation devices during recharging. Materials and Methods: The experimental phase of the work provided information on the rates of heat transfer from the implant and the antenna to their respective surroundings. The heat transfer data were used as input to a biothermal model from which tissue temperature distributions were obtained. Results: It was found that misalignment increases tissue temperatures compared with those for the aligned case for all of the investigated devices. These increases ranged from 0.5¬∞C to 5.3¬∞C. Conclusion: Notwithstanding these increases, the lowest temperatures were attained by the Restore Ultra device for all operating conditions. The temperature levels achieved by the Precision Plus and Eon Mini devices were found to be greater than those for the Restore Ultra but their relative rankings depend on the thermal boundary conditions and the duration of the recharging period. The foregoing rank ordering was validated by a sensitivity study in which the heat transfer data inputted to the numerical simulation was varied systematically. The aforementioned comparisons correspond with identical recharging periods for all of the devices. ¬© 2011 International Neuromodulation Society.</t>
  </si>
  <si>
    <t>501-511</t>
  </si>
  <si>
    <t>Neuromodulation</t>
  </si>
  <si>
    <t>November-December 2011</t>
  </si>
  <si>
    <t>60029445;60009635;60029445</t>
  </si>
  <si>
    <t>24338423000;24559923600;35566201200</t>
  </si>
  <si>
    <t>Lovik, Ryan D.;Abraham, John P.;Sparrow, Eph M.</t>
  </si>
  <si>
    <t>Minneapolis;Saint Paul</t>
  </si>
  <si>
    <t>University of Minnesota Twin Cities;University of St. Thomas, Minnesota</t>
  </si>
  <si>
    <t>60029445;60009635</t>
  </si>
  <si>
    <t>Lovik R.D.</t>
  </si>
  <si>
    <t>Surrogate human tissue temperatures resulting from misalignment of antenna and implant during recharging of a neuromodulation device</t>
  </si>
  <si>
    <t>10.1111/j.1525-1403.2011.00396.x</t>
  </si>
  <si>
    <t>2-s2.0-83555173353</t>
  </si>
  <si>
    <t>['tests published', 'tests proposed', 'taken together', 'starting point', 'stability required', 'several tests', 'routine analysis', 'real capabilities', 'particular characteristics', 'parameters affecting', 'novel systems', 'nominal frequencies', 'information provided', 'gpr equipments', 'gpr equipment', 'especially important', 'different components', 'correct usage', 'ageing suggest', '1000 mhz']</t>
  </si>
  <si>
    <t>Bowtie antennas | GPR calibration | jitter | reliability</t>
  </si>
  <si>
    <t>The different components of GPR equipment have particular characteristics that, when taken together as a whole, give the system the stability required for correct usage. Besides the information provided by manufacturers about parameters affecting the stability of GPR equipments, their evolution with use and ageing suggest that each GPR system employed in detailed qualitative studies should be subject to routine analysis. This type of analysis is especially important in novel systems and antennas to understand their real capabilities and limitations. In this work, several tests are carried out in order to evaluate the stability of a GPR system working with three different antennas with nominal frequencies of 500, 800, and 1000 MHz. Some tests published by other authors, together with other tests proposed here, are adapted to be the starting point to develop a methodology for calibrating GPR devices and to verify proper operation. ¬© 2011 IEEE</t>
  </si>
  <si>
    <t>785-790</t>
  </si>
  <si>
    <t>IEEE Journal of Selected Topics in Applied Earth Observations and Remote Sensing</t>
  </si>
  <si>
    <t>112573546;60026134;112198592;112527452</t>
  </si>
  <si>
    <t>8417908100;6603882725;56785665200;7401842663</t>
  </si>
  <si>
    <t>Rial, Fernando I.;Lorenzo, Henrique;Novo, Alexandre;Pereira, Manuel</t>
  </si>
  <si>
    <t>Spain;Italy;Spain;Italy</t>
  </si>
  <si>
    <t>Vigo;Livorno;La Coruna;Livorno</t>
  </si>
  <si>
    <t>Universidade de Vigo;SO.IN.G Strutture and Ambiente;Ingenieria InSitu;Geostudi Astier</t>
  </si>
  <si>
    <t>60026134;112573546;112527452;112198592</t>
  </si>
  <si>
    <t>Rial F.</t>
  </si>
  <si>
    <t>Checking the Signal Stability in GPR Systems and Antennas</t>
  </si>
  <si>
    <t>10.1109/JSTARS.2011.2159779</t>
  </si>
  <si>
    <t>2-s2.0-83655181872</t>
  </si>
  <si>
    <t>['wide band', 'wall experiment', 'successfully identified', 'studied using', 'results show', 'results demonstrate', 'respiratory statuses', 'respiratory signatures', 'reliable detection', 'radar system', 'physical experiment', 'numerical simulation', 'human beings', 'huang transform', 'hht ),', 'different subjects']</t>
  </si>
  <si>
    <t>Biomedical signal processing | finite difference methods | ground penetrating radar | ultra wideband antennas</t>
  </si>
  <si>
    <t>In this paper the cardio-respiratory signatures of human beings were studied using both an ultra-wide band (UWB) impulse radar system in a laboratory through-wall experiment and a numerical simulation using the finite difference time domain (FDTD) method. Signals from both the physical experiment and numerical simulation are processed with the Hilbert-Huang Transform (HHT), a novel signal processing approach for nonlinear and non-stationary data analysis. The results show that by using the HHT, human respiration characteristics can be successfully identified and differentiated for different subjects and a variety of respiratory statuses. However, reliable detection of cardiologic signatures requires a radar system with higher central frequency. Our results demonstrate that this combination of UWB impulse radar and HHT data processing has potential for through-wall life detection and possibly other applications. ¬© 2011 IEEE</t>
  </si>
  <si>
    <t>791-798</t>
  </si>
  <si>
    <t>60022659;60022659;60006051</t>
  </si>
  <si>
    <t>8557620700;56101617800;6603451678</t>
  </si>
  <si>
    <t>Liu, Lanbo;Liu, Zijian;Barrowes, Benjamin E.</t>
  </si>
  <si>
    <t>Storrs;Hanover</t>
  </si>
  <si>
    <t>University of Connecticut;U.S. Army Cold Regions Research and Engineering Laboratory</t>
  </si>
  <si>
    <t>60022659;60006051</t>
  </si>
  <si>
    <t>Liu L.</t>
  </si>
  <si>
    <t>Through-Wall Bio-Radiolocation With UWB Impulse Radar: Observation, Simulation and Signal Extraction</t>
  </si>
  <si>
    <t>10.1109/JSTARS.2011.2157461</t>
  </si>
  <si>
    <t>2-s2.0-83655183746</t>
  </si>
  <si>
    <t>['walled ltsa', 'sidewall edges', 'side slits', 'proposed antenna', 'propose taper', 'plastic landmines', 'observation frequency', 'frequency bands', 'direct coupling', 'critical problems', 'array antennas', '12 ghz']</t>
  </si>
  <si>
    <t>Array antenna | direct coupling | ground penetrating radar (GPR) | linearly tapered slot antenna (LTSA)</t>
  </si>
  <si>
    <t>Direct coupling among antenna elements is one of the critical problems of array antennas in near-field imaging systems. To mitigate the coupling, we propose taper-walled linearly tapered slot antenna (taper-walled LTSA) to be used in our adaptive ground penetrating radar (GPR) system for visualization of plastic landmines. It is based on the conventional walled LTSA, but the sidewall edges are curved at the aperture and connected to side slits. We analyze the characteristics of the proposed antenna in simulation, and demonstrate in experiment the reduction of the direct coupling in a wideband from 7.2 to 12 GHz which covers the observation frequency of our stepped-frequency adaptive landmine visualization system. The idea is directly usable also in other frequency bands. ¬© 2011 IEEE</t>
  </si>
  <si>
    <t>779-784</t>
  </si>
  <si>
    <t>60025272;60025272</t>
  </si>
  <si>
    <t>25655369900;35416951600</t>
  </si>
  <si>
    <t>Nakano, Yukimasa;Hirose, Akira</t>
  </si>
  <si>
    <t>Nakano Y.</t>
  </si>
  <si>
    <t>Taper-Walled Linearly Tapered Slot Antenna</t>
  </si>
  <si>
    <t>10.1109/JSTARS.2011.2106482</t>
  </si>
  <si>
    <t>2-s2.0-83655212365</t>
  </si>
  <si>
    <t>['wireless damage', 'thin layer', 'thermal insulation', 'storing electrical', 'speeds ranging', 'powered via', 'pattern produces', 'passive open', 'one layer', 'magnetic energy', 'insulation layers', 'electrically active', 'electrical connections', '1 km']</t>
  </si>
  <si>
    <t>Spacecraft multilayer thermal insulation here to date has been used to reduce thermal radiation heat losses. Each layer is a thin layer of material, such as Mylar, coated with a reflective and electrically conductive material like aluminum. A method to create a wireless damage-detection array using the insulation has been developed. One layer of the insulation is designed as an array of passive open-circuit electrically conductive and reflective spiral patterns that are capable of storing electrical and magnetic energy when powered via an external oscillating magnetic field supplied by an antenna. Once electrically active, each pattern produces a harmonic magnetic field. No electrical connections are used between the patterns, on the patterns or to the patterns thereby allowing each pattern to be independent and also eliminating one cause of failure to circuits. The responding field frequency changes if any pattern is damaged. The spiral-pattern design provides sufficient area coverage for thermal insulation. Other insulation layers are designed to allow the responding magnetic fields to permeate the insulation layers. Arrays have been tested using hypervelocity impact projectiles of 1-3.6 mm diameter with speeds ranging from 6:7-7:1 km/s.</t>
  </si>
  <si>
    <t>920-930</t>
  </si>
  <si>
    <t>60000854;60005631;60000854;60000854;100510961-124670915;60006711</t>
  </si>
  <si>
    <t>55944391900;11440416500;55636318707;6603216856;18134283700;36917474400</t>
  </si>
  <si>
    <t>Woodard, Stanley E.;Taylor, Bryant D.;Jones, Thomas W.;Shams, Qamar A.;Lyons, Frankel;Henderson, Donald J.</t>
  </si>
  <si>
    <t>Houston;Minneapolis;Hampton;;Houston</t>
  </si>
  <si>
    <t>NASA Johnson Space Center;ATK;NASA Langley Research Center;Code KX;ESCG/Hamilton Sundstrand</t>
  </si>
  <si>
    <t>60006711;60005631;60000854;124670915;100510961</t>
  </si>
  <si>
    <t>Woodard S.E.</t>
  </si>
  <si>
    <t>Method to have multilayer thermal insulation provide damage detection</t>
  </si>
  <si>
    <t>10.2514/1.44400</t>
  </si>
  <si>
    <t>2-s2.0-84055190588</t>
  </si>
  <si>
    <t>['¬© 2011', 'yet keeping', 'wlan bands', 'wireless applications', 'varactor diode', 'varactor capacitance', 'turn selects', 'study presents', 'shape radiator', 'resonant frequency', 'operating mode', 'lower arms', 'detailed studies', 'cpw printed', 'circuit board', 'bias voltages', 'band mode', 'antenna lies', 'antenna consists', '6 pf', '4 ghz', '13 pf']</t>
  </si>
  <si>
    <t>This study presents an H-shaped reconfigurable antenna for wireless applications. The antenna consists of an H-shape radiator and a CPW printed on a circuit board and a varactor diode connecting the upper and lower arms of the H-shape radiator for reconfigurability. The uniqueness of the antenna lies on the ability to select the operating mode and frequencies electronically using a varactor diode. By selecting the DC-bias voltages of 11.5, 10 and 8 V across the varactor diode, which in turn selects the corresponding varactor capacitances of 2, 4 and 6 pF, the antenna can be controlled to operate in three different modes, namely a single-band mode to cover the GSM1900, a dual-band mode at 1.88 and 2.4 GHz to cover the GSM1900 and Bluetooth/WLAN, respectively and a tri-band mode at 1.57, 1.88 and 2.4 GHz to cover the GSM1900, WLAN and GPS, respectively. Furthermore, by varying the varactor capacitance from 7 to 13 pF, the GPS and WLAN bands can be tuned by 11.44% (1.57-1.4 GHz) and 6.46% (2.4-2.25 GHz), respectively, yet keeping the 1.88-GHz band unchanged. Detailed studies on the antenna's performance are carried out to investigate the behaviour of the antenna at each resonant frequency in each operating mode. ¬© 2011 The Institution of Engineering and Technology.</t>
  </si>
  <si>
    <t>1675-1682</t>
  </si>
  <si>
    <t>60020623;60020623;60010785;60006541;60020623;60020623;60000508</t>
  </si>
  <si>
    <t>26634701500;6603111339;8277782300;7202472784;36161443200;35586300900;7004708229</t>
  </si>
  <si>
    <t>AbuTarboush, H. F.;Nilavalan, R.;Nasr, K. M.;Cheung, S. W.;Peter, T.;Al-Raweshidy, H. S.;Budimir, D.</t>
  </si>
  <si>
    <t>United Kingdom;United Kingdom;Hong Kong;United Kingdom</t>
  </si>
  <si>
    <t>Uxbridge;Middlesex;Pokfulam;London</t>
  </si>
  <si>
    <t>Brunel University London;National Physical Laboratory;The University of Hong Kong;University of Westminster</t>
  </si>
  <si>
    <t>60020623;60010785;60006541;60000508</t>
  </si>
  <si>
    <t>AbuTarboush H.</t>
  </si>
  <si>
    <t>Reconfigurable tri-band H-shaped antenna with frequency selectivity feature for compact wireless communication systems</t>
  </si>
  <si>
    <t>10.1049/iet-map.2010.0518</t>
  </si>
  <si>
    <t>2-s2.0-84055198352</t>
  </si>
  <si>
    <t>['¬© institute', 'two setae', 'three spines', 'taeniacanthus kiemae', 'subterminal flagellum', 'new species', 'n .,', 'multiple rows', 'maxilla armed', 'marilyna meraukensis', 'leg 5', 'leg 4', 'leg 3', 'leg 1', 'four setae', 'following combination', 'extremely long', 'eight setae', 'described based', 'de beaufort', 'australian waters', 'adult female']</t>
  </si>
  <si>
    <t>Fish parasite | Parasitic copepod | Pufferfish | Taxonomy</t>
  </si>
  <si>
    <t>A new species of Taeniacanthidae (Copepoda, Cyclopoida), Taeniacanthus kiemae sp. n., is described based on adult female and male specimens collected from the branchial cavity wall of Marilyna meraukensis (de Beaufort) and M. darwinii (Castelnau) (Teleostei, Tetraodontidae) caught in Australian waters. The new species differs from its congeners by having the following combination of characters in the adult female: 1) maxilla armed with a stout terminal process and two small elements; 2) multiple rows of spinules on the large pectinate process of the antenna; 3) an extremely long and thin maxilliped claw; 4) second exopodal segment of leg 1 with eight setae; 5) third exopodal segment of leg 3 with three spines and four setae; 6) third exopodal segment of leg 4 with three spines and two setae; and 7) each spine on the free exopodal segment of leg 5 with a subterminal flagellum. Taeniacanthus kiemae is the second copepod species reported from M. meraukensis and M. darwinii and the first taeniacanthid species reported from pufferfishes in Australia. ¬© Institute of Parasitology, Biology Centre ASCR.</t>
  </si>
  <si>
    <t>233-239</t>
  </si>
  <si>
    <t>Folia Parasitologica</t>
  </si>
  <si>
    <t>60031806-60030788</t>
  </si>
  <si>
    <t>Tang, Danny</t>
  </si>
  <si>
    <t>Australia;Japan</t>
  </si>
  <si>
    <t>Perth;Higashihiroshima</t>
  </si>
  <si>
    <t>The University of Western Australia;Hiroshima University</t>
  </si>
  <si>
    <t>60031806;60030788</t>
  </si>
  <si>
    <t>Tang D.</t>
  </si>
  <si>
    <t>A new species of Taeniacanthus (Copepoda: Taeniacanthidae) parasitic on two pufferfish species, Marilyna meraukensis and M. Darwinii (Teleostei: Tetraodontidae), from Australia</t>
  </si>
  <si>
    <t>10.14411/fp.2011.022</t>
  </si>
  <si>
    <t>2-s2.0-84255170531</t>
  </si>
  <si>
    <t>['therefore ultra', 'spr system', 'spr application', 'resistive loading', 'radiation efficiency', 'proposed antenna', 'physical parameters', 'optimum design', 'numerically investigated', 'large bandwidth', 'investigation methods', 'important needs', 'imaging device', 'electromagnetic wave', 'compactness needed', 'compact size', 'abrupt transition']</t>
  </si>
  <si>
    <t>Abrupt transition | Surface penetrating radar | U-shaped ground plane | Ultra-wideband</t>
  </si>
  <si>
    <t>Surface penetrating radar (SPR) is an imaging device of electromagnetic wave that works by emitting and transmitting a narrow period pulse through the antenna. Due to the use of narrow period pulse, according to the Fourier transform duality, therefore ultra-wideband (UWB) antenna becomes one of the most important needs in SPR system. In this paper, a novel UWB printed antenna is proposed to be used for SPR application. Basically, the proposed antenna is developed from a rectangular microstrip antenna fed by symmetric T-shaped. Some investigation methods such as resistive loading, abrupt transition, and ground plane modification are attempted to achieve required characteristics of bandwidth, radiation efficiency, and compactness needed by the system. To obtain the optimum design, the characteristics of proposed antenna are numerically investigated through the physical parameters of antenna. It is shown that proposed antenna deployed on an FR-4 Epoxy substrate with permittivity of 4.3 and thickness of 1.6mm has a compact size of 72.8mm x 60.0mm and a large bandwidth of 50MHz-5GHz which is suitable for SPR application. ¬© 2011 Universitas Ahmad Dahlan.</t>
  </si>
  <si>
    <t>341-350</t>
  </si>
  <si>
    <t>2087278X</t>
  </si>
  <si>
    <t>Telkomnika</t>
  </si>
  <si>
    <t>60069382;60069382</t>
  </si>
  <si>
    <t>55847312400;25638780900</t>
  </si>
  <si>
    <t>Simorangkir, Roy B.V.B.;Munir, Achmad</t>
  </si>
  <si>
    <t>Bandung</t>
  </si>
  <si>
    <t>Institut Teknologi Bandung</t>
  </si>
  <si>
    <t>Simorangkir R.</t>
  </si>
  <si>
    <t>Numerical design of ultra-wideband printed antenna for surface penetrating radar application</t>
  </si>
  <si>
    <t>10.12928/telkomnika.v9i2.706</t>
  </si>
  <si>
    <t>2-s2.0-84255179150</t>
  </si>
  <si>
    <t>['target tracking', 'simulation software', 'signal simulation', 'show capabilities', 'scale simulation', 'radar manager', 'provide full', 'performance evaluation', 'forming algorithms', 'environmental effects', 'different techniques', 'data processing']</t>
  </si>
  <si>
    <t>Phased array antenna | Phased array radar | Radar modelling | Radar performance evaluation | Radar signal | Radar simulation</t>
  </si>
  <si>
    <t>A simulation test bed is presented which operates in non-realtime to provide full-scale simulation of ground- and ship-based multifunction phased array radars. This simulation test bed provides capability to design and evaluate the performance of different radar resource management, target tracking and beam-forming algorithms. Model of radar is presented which includes radar antenna, signal and data processing and radar manager. Simulated environment consists of different target models and trajectories, electronic warfare threats and environmental effects. Signal simulation is explained which includes target echo, multipath, noise, clutter and different techniques of jamming. Some results are presented that show capabilities of this simulation software for multifunction radar algorithms design and performance evaluation.</t>
  </si>
  <si>
    <t>322-330</t>
  </si>
  <si>
    <t>60016248;60016248</t>
  </si>
  <si>
    <t>24725320700;6603101867</t>
  </si>
  <si>
    <t>Mofrad, Reza Fatemi;Sadeghzadeh, Ramazan Ali</t>
  </si>
  <si>
    <t>Mofrad R.F.</t>
  </si>
  <si>
    <t>Multifunction phased array radar simulation testbed</t>
  </si>
  <si>
    <t>10.2316/Journal.205.2011.4.205-5588</t>
  </si>
  <si>
    <t>2-s2.0-84255182067</t>
  </si>
  <si>
    <t>['tunnel diode', 'simulated results', 'shaped patch', 'return loss', 'resonant frequency', 'radiation pattern', 'provides tunability', 'numerical results', 'notch dimension', 'microstrip antenna', 'investigated theoretically', 'input impedance', 'frequency agility', 'compact h', 'bias voltage', '8 ¬∞', '8 mm', '6 ¬∞']</t>
  </si>
  <si>
    <t>Beam width | Compact microstrip antenna | Frequency agility | Gap capacitance | Radiation pattern | Tunnel diode</t>
  </si>
  <si>
    <t>In this paper, a compact H-shaped microstrip antenna loaded with tunnel diode is proposed and investigated theoretically. The H-shaped patch is investigated, and it has been concluded that a notch dimension of 8 mm by 6 mm gives best results. Then, the tunnel diode is loaded, which provides tunability to the microstrip antenna. The numerical results for input impedance, return loss, resonant frequency and radiation pattern are presented and compared with simulated results. The radiation pattern is varied from 63.8¬∞ to 60.6¬∞with bias voltage, and a frequency agility of 25.28% has been achieved. ¬© 2011 Inderscience Enterprises Ltd.</t>
  </si>
  <si>
    <t>244-259</t>
  </si>
  <si>
    <t>60114328;112863688;112546341;112863688</t>
  </si>
  <si>
    <t>36093301300;56962785800;55495196300;57213028867</t>
  </si>
  <si>
    <t>Pandey, Ganga Prasad;Kanaujia, Binod Kumar;Gupta, Surendra K.;Jain, Shayna</t>
  </si>
  <si>
    <t>New Delhi;New Delhi;New Delhi</t>
  </si>
  <si>
    <t>Maharaja Agrasen Institute of Technology;Ambedkar Institute of Technology;Ambedkar Polytechnic</t>
  </si>
  <si>
    <t>60114328;112863688;112546341</t>
  </si>
  <si>
    <t>Pandey G.P.</t>
  </si>
  <si>
    <t>Analysis of tunnel diode loaded H-shaped microstrip antenna</t>
  </si>
  <si>
    <t>10.1504/IJRFITA.2011.043737</t>
  </si>
  <si>
    <t>2-s2.0-84255192290</t>
  </si>
  <si>
    <t>['territorial systems', 'series analysis', 'routinely registered', 'represented dynamically', 'quantitative description', 'qualitative description', 'provide information', 'processing allowed', 'population density', 'population behaviour', 'phone activity', 'monitoring technique', 'metropolitan area', 'methodology discussed', 'italy ).', 'human activity', 'general functioning', 'elaborated data', 'directly proportional', 'demographic system', 'data elaborating', 'contribution towards', 'comprehensive geo', 'combining spatial', 'central tuscany']</t>
  </si>
  <si>
    <t>Cell-phones | Geo-processing | Mobile telecommunication technology | Urban dynamics</t>
  </si>
  <si>
    <t>How can human activity be monitored in space and time? To answer this question it is necessary to develop new tools for investigating dynamic phenomena in territorial systems. In this study, we elaborated data, routinely registered by a mobile telecommunication company, in order to develop a monitoring technique of population density, assuming that the intensity of mobile-phone activity in a cell (a covered area around an antenna) is directly proportional to the presence of people. In this paper, we present an application of this technique to the Metropolitan Area of Central Tuscany (Italy). Results were represented dynamically in sequences of maps that provide a qualitative description of population behaviour in the form of spatial patterns evolving in time. A quantitative description was also provided based on the measurement of cell-phone calls intensity within given areas. Data elaborating and geo-processing allowed for combining spatial and time-series analysis and understanding the general functioning of a comprehensive geo-demographic system. The methodology discussed here intends to give a contribution towards the implementation of bottom-up procedures in order to provide information on use and development of urban metropolitan systems in time and to improve our capacity to handle dynamic processes and thus inform planning practices and future developmental strategies. ¬© 2011 WIT Press.</t>
  </si>
  <si>
    <t>WIT Transactions on Ecology and the Environment</t>
  </si>
  <si>
    <t>60002838;60002838;60002838;60002838</t>
  </si>
  <si>
    <t>6602870577;56802831900;6602509347;56206691600</t>
  </si>
  <si>
    <t>Pulselli, R. M.;Romano, P.;Niccolucci, V.;Marchettini, N.</t>
  </si>
  <si>
    <t>Siena</t>
  </si>
  <si>
    <t>Universit√† degli Studi di Siena</t>
  </si>
  <si>
    <t>Pulselli R.</t>
  </si>
  <si>
    <t>Monitoring urban dynamics: The case of the Metropolitan Area of Central Tuscany</t>
  </si>
  <si>
    <t>10.2495/ECO11014</t>
  </si>
  <si>
    <t>2-s2.0-84555203351</t>
  </si>
  <si>
    <t>Ministerio de Ciencia y Tecnolog√≠a</t>
  </si>
  <si>
    <t>05-01-07-0233RU</t>
  </si>
  <si>
    <t>MICYT</t>
  </si>
  <si>
    <t>['power meter', 'moisture content', 'microwave source', 'microwave signal', 'microwave frequencies', 'important especially', 'field work', 'empirical formula', '3 %.']</t>
  </si>
  <si>
    <t>attenuation | free space | moisture content | Mortar | nondestructive technique (NDT) | transmission</t>
  </si>
  <si>
    <t>The knowledge of moisture content in cement based material is important especially for the safety in field work. In this paper, a non-destructive and contactless free space method is used for measurement of moisture content in cement based materials (mortar) at microwave frequencies. The measurement system consists of a 17 GHz dielectric resonator oscillator (DRO) as a microwave source, a Power Meter as the detector, and a pair of lens horn antennas to transmit and receive the microwave signal. An empirical formula of moisture content was obtained by using a relationship between attenuation and moisture content. This model is best for prediction of moisture content greater than 2% with percentage mean error of 3%.</t>
  </si>
  <si>
    <t>203-206</t>
  </si>
  <si>
    <t>Measurement Science Review</t>
  </si>
  <si>
    <t>60025577;60025577;60090708;60021005;60025577</t>
  </si>
  <si>
    <t>56878665900;7005822035;55549501700;56023730400;54795641800</t>
  </si>
  <si>
    <t>Jusoh, M.;Abbas, Z.;Lee, K.;You, K.;Norimi, A.</t>
  </si>
  <si>
    <t>Kajang;Serdang;Johor Bahru</t>
  </si>
  <si>
    <t>Universiti Tunku Abdul Rahman;Universiti Putra Malaysia;Universiti Teknologi Malaysia</t>
  </si>
  <si>
    <t>60090708;60025577;60021005</t>
  </si>
  <si>
    <t>Jusoh M.</t>
  </si>
  <si>
    <t>Determination of moisture content in mortar at near relaxation frequency 17 GHz</t>
  </si>
  <si>
    <t>127237471387V673</t>
  </si>
  <si>
    <t>10.2478/v10048-011-0031-0</t>
  </si>
  <si>
    <t>2-s2.0-84555208278</t>
  </si>
  <si>
    <t>Australian Carbon Innovation</t>
  </si>
  <si>
    <t>ACI</t>
  </si>
  <si>
    <t>['parallel orientation', 'parallel conformation', 'nmr comparison', 'key role', 'cofacial orientation', 'approach toward', 'anthracenic spacers', 'anthracenic spacer']</t>
  </si>
  <si>
    <t>anthracenic spacer | cofacial porphyrins | porphyrinic wires | trimers</t>
  </si>
  <si>
    <t>In order to check if the parallel orientation of the chlorophylls in the light harvesting antennae of the photosynthetic system plays a key role in the efficiency of the energy transfer process, we synthesized three rigid tris-porphyrins bearing di-ethynyl-anthracenic spacers. The synthesis of this family of trimers in which porphyrins are held in a cofacial orientation by an anthracenic spacer is here described, as well as the NMR comparison between the different porphyrinic wires. This constitutes a first step toward the elaboration of more sophisticated light collecting devices. More specifically, these trimers, in which the porphyrins are held in a parallel conformation, constitute an approach toward the synthesis of rigid molecular wires. ¬© 2011 World Scientific Publishing Company.</t>
  </si>
  <si>
    <t>1189-1194</t>
  </si>
  <si>
    <t>60014997-60027245;60014997-60027245</t>
  </si>
  <si>
    <t>7005207615;6701648816</t>
  </si>
  <si>
    <t>Rein, R√©gis;Solladi√©, Nathalie</t>
  </si>
  <si>
    <t>Toulouse;Toulouse</t>
  </si>
  <si>
    <t>Universite Paul Sabatier Toulouse III;LCC Laboratoire de Chimie de Coordination</t>
  </si>
  <si>
    <t>60027245;60014997</t>
  </si>
  <si>
    <t>Rein R.</t>
  </si>
  <si>
    <t>Cofacial tris-porphyrins with anthracenic spacer</t>
  </si>
  <si>
    <t>S1088424611004300</t>
  </si>
  <si>
    <t>10.1142/S1088424611004300</t>
  </si>
  <si>
    <t>2-s2.0-84855177202</t>
  </si>
  <si>
    <t>['various pathways', 'two scenarios', 'three chromophores', 'synthetic standpoint', 'synthetic aspects', 'suzuki methodology', 'similar characteristics', 'side arm', 'second one', 'ring œä', 'review presents', 'proteins used', 'photophysical side', 'photophysical properties', 'one example', 'metal demonstrating', 'lh ii', 'large emphasis', 'first one', 'donor 2', 'donor 1', 'cofacial porphyrin', 'cofacial fragment', 'closely placed', 'cascade processes', 'antenna effect', 'addressed qualitatively', '6 semi']</t>
  </si>
  <si>
    <t>cofacial bisporphyrins | excited-state dynamics | light-harvesting complex | luminescence properties | photoinduced electron-transfer | photosynthetic purple bacteria | porphyrin arrays | singlet state energy-transfer | Suzuki reaction</t>
  </si>
  <si>
    <t>This review presents the synthetic aspects and photophysical properties of trimeric systems constructed with a first unit consisting of a cofacial porphyrin and then of another porphyrin attached as a side arm. Two scenarios are dealt with. The first one is the case where the three chromophores are different, called donor 1donor 2acceptor, specifically where the cofacial fragment is composed of donor 1 and donor 2, and the side arm is the acceptor. They are considered as models for the apo-proteins used in the LH II (light harvesting device) in the purple photosynthetic bacteria. The second one is the case where the chromophores of the cofacial bisporphyrin residue are identical and are closely placed to each other for inter-ring œÄ-interactions. The side arm is simply a mono-porphyrin, and therefore it is different. The cofacial bisporphyrin unit exhibits then similar characteristics to the special pairs located within the reaction center protein, and are designated as artificial special pairs. On the synthetic standpoint, the various pathways to access such models are presented fully exploiting the Suzuki methodology. On the photophysical side, a large emphasis will be placed on the singlet energy transfers. Cascade processes in the trimers donor 1donor 2acceptor are presented and each individual contributions donor 1 ‚Üí donor 2; donor 2 ‚Üí acceptor; donor ‚Üí acceptor are addressed qualitatively and quantitatively. For the artificial special pairs flanked with an antenna, the effect of the spacer between the artificial special pair and the antenna will be discussed as well as the choice of substituents and metal demonstrating that one can reverse the orientation of the singlet energy transfer: artificial special pair ‚Üí side arm or side arm ‚Üí artificial special pair. Finally, the antenna effect are presented for one example of artificial special pair equipped with 6 semi-flexible dendritic antennas. ¬© 2011 World Scientific Publishing Company.</t>
  </si>
  <si>
    <t>1150-1171</t>
  </si>
  <si>
    <t>60011832;60138539;60138539</t>
  </si>
  <si>
    <t>7401431908;57194513291;7005221303</t>
  </si>
  <si>
    <t>Harvey, Pierre D.;Filatov, Mikhail A.;Guilard, Roger</t>
  </si>
  <si>
    <t>France;Canada</t>
  </si>
  <si>
    <t>Dijon;Sherbrooke</t>
  </si>
  <si>
    <t>ICMUB Institut de Chimie Mol√©culaire de l'Universit√© de Bourgogne;Universit√© de Sherbrooke</t>
  </si>
  <si>
    <t>60138539;60011832</t>
  </si>
  <si>
    <t>Harvey P.D.</t>
  </si>
  <si>
    <t>Bis- and trisporphyrin bio-inspired models for bacterial antennas and photosystems</t>
  </si>
  <si>
    <t>S1088424611004221</t>
  </si>
  <si>
    <t>10.1142/S1088424611004221</t>
  </si>
  <si>
    <t>2-s2.0-84855179309</t>
  </si>
  <si>
    <t>['study site', 'spie ).', 'spectral reflectance', 'specific objectives', 'results showed', 'optimize yield', 'late season', 'july 17', 'image reflectance', 'harvest logistics', 'ha high', 'goals laid', 'fossil fuels', 'find relationships', 'eventual outcome', 'early season', 'early august', 'compare yield', 'closely related', 'biomass yield', 'biomass sorghum', 'among fields', 'aerial images']</t>
  </si>
  <si>
    <t>biofuels | biomass logistics | remote sensing | sorghum | yield</t>
  </si>
  <si>
    <t>To reach the goals laid out by the U.S. Government for displacing fossil fuels with biofuels, high-biomass sorghum is well-suited to achieving this goal because it requires less water per unit dry biomass and can produce very high biomass yields. In order to make biofuels economically competitive with fossil fuels it is essential to maximize production efficiency throughout the system. The goal of this study was to use remote sensing technologies to optimize the yield and harvest logistics of high-biomass sorghum with respect to production costs based on spatial variability within and among fields. Specific objectives were to compare yield to aerial multispectral imagery and develop predictive relationships. A 19.2-ha high-biomass sorghum field was selected as a study site and aerial multispectral images were acquired with a four-camera imaging system on July 17, 2009. Sorghum plant samples were collected at predetermined geographic coordinates to determine biomass yield. Aerial images were processed to find relationships between image reflectance and yield of the biomass sorghum. Results showed that sorghum biomass yield in early August was closely related (R2 = 0.76) to spectral reflectance. However, in the late season the correlations between the biomass yield and spectral reflectance were not as positive as in the early season. The eventual outcome of this work could lead to predicted-yield maps based on remotely sensed images, which could be used in developing field management practices to optimize yield and harvest logistics. ¬© 2011 Society of Photo-Optical Instrumentation Engineers (SPIE).</t>
  </si>
  <si>
    <t>Journal of Applied Remote Sensing</t>
  </si>
  <si>
    <t>60103675;60020547;60020547;60024862;60020547;60020547</t>
  </si>
  <si>
    <t>56247682100;54414185100;55455443500;7407023300;7202628187;7003839905</t>
  </si>
  <si>
    <t>Sui, Ruixiu;Hartley, Brandon E.;Gibson, John M.;Yang, Chenghai;Thomasson, J. Alex;Searcy, Stephen W.</t>
  </si>
  <si>
    <t>Stoneville;Weslaco;College Station</t>
  </si>
  <si>
    <t>USDA Agricultural Research Service, Stoneville;USDA ARS Kika de la Garza Subtropical Agricultural Research Center;Texas A&amp;M University</t>
  </si>
  <si>
    <t>60103675;60024862;60020547</t>
  </si>
  <si>
    <t>Sui R.</t>
  </si>
  <si>
    <t>High-biomass sorghum yield estimate with aerial imagery</t>
  </si>
  <si>
    <t>10.1117/1.3586795</t>
  </si>
  <si>
    <t>2-s2.0-84855217306</t>
  </si>
  <si>
    <t>University of Washington</t>
  </si>
  <si>
    <t>['valuable ecosystems', 'state level', 'spie ).', 'overall accuracy', 'map wetlands', 'land uses', 'geographic object', 'geobia provides', 'forested areas', 'developing strategies', 'could lay', 'cost method', 'cost imagery', 'benefit society', 'arid landscape']</t>
  </si>
  <si>
    <t>aerial photography | feature extraction | GEOBIA/OBIA | geographic object-based image analysis | segmentation | semi-arid wetlands</t>
  </si>
  <si>
    <t>Wetlands are valuable ecosystems that benefit society. However, throughout history wetlands have been converted to other land uses. For this reason, timely wetland maps are necessary for developing strategies to protect wetland habitat. The goal of this research was to develop a time-efficient, automated, low-cost method to map wetlands in a semi-arid landscape that could be scaled up for use at a county or state level, and could lay the groundwork for expanding to forested areas. Therefore, it was critical that the research project contain two components: accurate automated feature extraction and the use of low-cost imagery. For that reason, we tested the effectiveness of geographic object-based image analysis (GEOBIA) to delineate and classify wetlands using freely available true color aerial photographs provided through the National Agriculture Inventory Program. The GEOBIA method produced an overall accuracy of 89% (khat = 0.81), despite the absence of infrared spectral data. GEOBIA provides the automation that can save significant resources when scaled up while still providing sufficient spatial resolution and accuracy to be useful to state and local resource managers and policymakers. ¬© 2011 Society of Photo-Optical Instrumentation Engineers (SPIE).</t>
  </si>
  <si>
    <t>60015481;60015481;60017383</t>
  </si>
  <si>
    <t>54880565200;6507935807;8604733800</t>
  </si>
  <si>
    <t>Halabisky, Meghan;Moskal, L. Monika;Hall, Sonia A.</t>
  </si>
  <si>
    <t>Arlington;Seattle</t>
  </si>
  <si>
    <t>Nature Conservancy;University of Washington</t>
  </si>
  <si>
    <t>60017383;60015481</t>
  </si>
  <si>
    <t>Halabisky M.</t>
  </si>
  <si>
    <t>Object-based classification of semi-arid wetlands</t>
  </si>
  <si>
    <t>10.1117/1.3563569</t>
  </si>
  <si>
    <t>2-s2.0-84855243862</t>
  </si>
  <si>
    <t>['thematic maps', 'study area', 'spie ).', 'satellite imagery', 'remaining 50', 'rarely assessed', 'overall accuracy', 'northern territory', 'mapped using', 'map attribution', 'kappa coefficient', 'findings highlight', 'based classification', 'appropriate scales', 'accuracy assessment', '530 km2']</t>
  </si>
  <si>
    <t>error matrix | line-work | polygon | spatial scale | thematic maps</t>
  </si>
  <si>
    <t>Aerial photography interpretation is the most common mapping technique in the world. However, unlike an algorithm-based classification of satellite imagery, accuracy of aerial photography interpretation generated maps is rarely assessed. Vegetation communities covering an area of 530 km2 on Bullo River Station, Northern Territory, Australia, were mapped using an interpretation of 1:50,000 color aerial photography. Manual stereoscopic line-work was delineated at 1:10,000 and thematic maps generated at 1:25,000 and 1:100,000. Multivariate and intuitive analysis techniques were employed to identify 22 vegetation communities within the study area. The accuracy assessment was based on 50% of a field dataset collected over a 4 year period (2006 to 2009) and the remaining 50% of sites were used for map attribution. The overall accuracy and Kappa coefficient for both thematic maps was 66.67% and 0.63, respectively, calculated from standard error matrices. Our findings highlight the need for appropriate scales of mapping and accuracy assessment of aerial photography interpretation generated vegetation community maps. ¬© 2011 Society of Photo-Optical Instrumentation Engineers (SPIE).</t>
  </si>
  <si>
    <t>60031004;60031004</t>
  </si>
  <si>
    <t>54881126600;7004077841</t>
  </si>
  <si>
    <t>Lewis, Donna L.;Phinn, Stuart</t>
  </si>
  <si>
    <t>Brisbane</t>
  </si>
  <si>
    <t>The University of Queensland</t>
  </si>
  <si>
    <t>Lewis D.L.</t>
  </si>
  <si>
    <t>Accuracy assessment of vegetation community maps generated by aerial photography interpretation: Perspective from the tropical savanna, Australia</t>
  </si>
  <si>
    <t>10.1117/1.3662885</t>
  </si>
  <si>
    <t>2-s2.0-84855251917</t>
  </si>
  <si>
    <t>ANR-10-BLAN-937-01</t>
  </si>
  <si>
    <t>['schlieren visualizations', 'modal behaviour', 'flight velocity', 'flight effects', 'flight conditions', 'experimentally investigated', 'convection velocity']</t>
  </si>
  <si>
    <t>Flight effects on screech from an underexpanded supersonic jet have been experimentally investigated in a free jet facility. Screech frequency prediction is addressed, and some conclusions about the convection velocity under flight conditions are drawn. An azimuthal near field acoustic antenna is used to investigate the modal behaviour of screech with forward flight effects. Several mode switchings are identified as the flight velocity is increased but none can be related to a change in the screech azimuthal mode content. Screech is enhanced by flight at high fully expanded Mach number Mj. This conclusion, established from acoustic far field measurements, is supported by the analysis of schlieren visualizations. ¬© 2011 American Institute of Physics.</t>
  </si>
  <si>
    <t>Physics of Fluids</t>
  </si>
  <si>
    <t>60030981;60030981-60023578;60030981-60029631</t>
  </si>
  <si>
    <t>41860997100;12759497600;35547062600</t>
  </si>
  <si>
    <t>Andr√©, Beno√Æt;Castelain, Thomas;Bailly, Christophe</t>
  </si>
  <si>
    <t>Ecully;Paris;Villeurbanne</t>
  </si>
  <si>
    <t>√âcole Centrale de Lyon;Institut Universitaire de France;Universit√© Claude Bernard Lyon 1</t>
  </si>
  <si>
    <t>60030981;60029631;60023578</t>
  </si>
  <si>
    <t>Andr√© B.</t>
  </si>
  <si>
    <t>Experimental study of flight effects on screech in underexpanded jets</t>
  </si>
  <si>
    <t>10.1063/1.3671735</t>
  </si>
  <si>
    <t>2-s2.0-84855280820</t>
  </si>
  <si>
    <t>['traditional 4', 'theoretical analysis', 'space symmetry', 'show first', 'new 4', 'mean angle', 'incident waves', 'element ula', 'element saa', 'effect among', 'decrease rapidly', 'compact multiple', 'communication systems', 'channel capacity', 'also developed']</t>
  </si>
  <si>
    <t>Channel capacity | Compact MIMO | Generalized condition number | Matrix eigenvalue distribution | Mutual coupling | Radiation pattern distortion</t>
  </si>
  <si>
    <t>In a compact multiple-input-multiple-output (MIMO) communication systems, the channel capacity of a traditional 4-element uniform linear array (1JLA) will decrease rapidly with the increment of the mean angle of arrival (AoA) of the incident waves. We will show first in this paper that this channel capacity decrement is caused by the antenna radiation pattern distortion, which owes to the so-called mutual coupling (MC) effect among the dense array elements. In order to overcome this channel capacity decrement flaw of ULA, a 4-element square antenna array (SAA) with space symmetric structure is proposed by re-arranging the antenna elements layout according to the idea of reducing the final radiation pattern distortion. Three-dimensional capacity matrix eigenvalue distribution and generalized condition number (GCN) are also developed in this paper to analyze the final capacity stability of 4-element compact MIMO systems. Theoretical analysis and numerical simulations show that comparing with the traditional 4-element ULA, the new 4-element SAA with space symmetry is much less sensitive to the AoA of incident waves, and can maintain a more stable channel capacity. ¬© 2011 TSI Press.</t>
  </si>
  <si>
    <t>1087-1098</t>
  </si>
  <si>
    <t>2326005X</t>
  </si>
  <si>
    <t>Intelligent Automation and Soft Computing</t>
  </si>
  <si>
    <t>60010851-60005244;60010851;60010851</t>
  </si>
  <si>
    <t>7502091532;56309731400;16032145800</t>
  </si>
  <si>
    <t>Li, Yueheng;Cheng, Cheng;Tan, Guoping</t>
  </si>
  <si>
    <t>Hohai University;Southeast University</t>
  </si>
  <si>
    <t>60010851;60005244</t>
  </si>
  <si>
    <t>A novel square antenna array to improve the capacity stability of 4-element compact mimo systems</t>
  </si>
  <si>
    <t>10.1080/10798587.2011.10643213</t>
  </si>
  <si>
    <t>2-s2.0-84855285458</t>
  </si>
  <si>
    <t>['transceiver module', 'normal pcb', 'measuring carrier', 'ieee 802', 'end module', 'embedded pcb', 'developed triple', 'decreases area', 'area reduction']</t>
  </si>
  <si>
    <t>Embedded PCB | Ieee 802.16e | Mobile WiMAX | RFIC | Transceiver module | Triple-band</t>
  </si>
  <si>
    <t>A triple-band transceiver module for 2.3/2.5/3.5 GHz mobile WiMAX, IEEE 802.16e, applications is introduced. The suggested transceiver module consists of RFIC, reconfigurable/multiresonance MIMO antenna, embedded PCB, mobile WiMAX base band, memory and channel selection front-end module. The RFIC is fabricated in 0.13Œºm RF CMOS process and has 3.5 dB noise figure(NF) of receiver and 1 dBm maximum power of transmitter with 68-pin QFN package, 8 √ó 8 mm2 area. The area reduction of transceiver module is achieved by using embedded PCB which decreases area by 9% of the area of transceiver module with normal PCB. The developed triple-band mobile WiMAX transceiver module is tested by performing radio conformance test(RCT) and measuring carrier to interference plus noise ratio (CINR) and received signal strength indication (RSSI) in each 2.3/2.5/3.5 GHz frequency.</t>
  </si>
  <si>
    <t>295-301</t>
  </si>
  <si>
    <t>Journal of Semiconductor Technology and Science</t>
  </si>
  <si>
    <t>60098517;60098517;60003780;112579149;112577840;60098517</t>
  </si>
  <si>
    <t>42461571000;24490960900;7410196900;7601482070;57199905509;7101966865</t>
  </si>
  <si>
    <t>Jang, Yeonsu;Kang, Sungchan;Kim, Young Eil;Lee, Jongryul;Yi, Jae Hoon;Chun, Kukjin</t>
  </si>
  <si>
    <t>Seoul;Suwon;;Seoul</t>
  </si>
  <si>
    <t>Inter-University Semiconductor Research Center;Samsung Electronics Co. Ltd.;Future Communication IC Inc;Yu Jeong System Co., LTD</t>
  </si>
  <si>
    <t>60098517;60003780;112579149;112577840</t>
  </si>
  <si>
    <t>Jang Y.</t>
  </si>
  <si>
    <t>A triple-band transceiver module for 2.3/2.5/3.5 GHz mobile WiMAX applications</t>
  </si>
  <si>
    <t>10.5573/JSTS.2011.11.4.295</t>
  </si>
  <si>
    <t>2-s2.0-84855461185</t>
  </si>
  <si>
    <t>['wireless distance', 'successfully demonstrated', 'modulator uses', 'ltcc sip', 'fully integrated', 'demodulator consists', 'dc power', 'consumes 14', 'baseband amplifier', '7 mw', '648 mb', '5 gb', '2 gb']</t>
  </si>
  <si>
    <t>60 GHz | CMOS | Low temperature co-fired ceramic (LTCC) | Mm-wave | Onoff keying (OOK) | System-in-package (SiP)</t>
  </si>
  <si>
    <t>In this paper, a 60 GHz LTCC SiP with low-power CMOS OOK modulator and demodulator is presented. The 60 GHz modulator is designed in a 90-nm CMOS process. The modulator uses a current reuse technique and only consumes 14.4-mW of DC power in the on-state. The measured data rate is up to 2 Gb/s. The 60 GHz OOK demodulator is designed in a 130nm CMOS process. The demodulator consists of a gain boosting detector and a baseband amplifier, and it recovers up to 5 Gb/s while consuming low DC power of 14.7 mW. The fabricated 60 GHz modulator and demodulator are fully integrated in an LTCC SiP with 1 by 2 patch antenna. With the LTCC SiP, 648 Mb/s wireless video transmission was successfully demonstrated at wireless distance of 20-cm.</t>
  </si>
  <si>
    <t>229-237</t>
  </si>
  <si>
    <t>60032144;60003780;60032144;60032144;60032144;60032144;60032144;60032144</t>
  </si>
  <si>
    <t>27567446000;56025148500;53979799000;7201564375;57203792956;7004579979;54884935500;55728047200</t>
  </si>
  <si>
    <t>Byeon, Chul Woo;Lee, Jae Jin;Kim, Hong Yi;Song, In Sang;Cho, Seong Jun;Eun, Ki Chan;Lee, Chaejun;Park, Chul Soon</t>
  </si>
  <si>
    <t>Daejeon;Suwon</t>
  </si>
  <si>
    <t>Korea Advanced Institute of Science and Technology;Samsung Electronics Co. Ltd.</t>
  </si>
  <si>
    <t>60032144;60003780</t>
  </si>
  <si>
    <t>Byeon C.</t>
  </si>
  <si>
    <t>A 60-GHz LTCC SiP with low-power CMOS OOK modulator and demodulator</t>
  </si>
  <si>
    <t>10.5573/JSTS.2011.11.4.229</t>
  </si>
  <si>
    <t>2-s2.0-84855469153</t>
  </si>
  <si>
    <t>['treated swnts', 'treated swnt', 'swnts ).', 'swnt would', 'swnt area', 'subcutaneous tissue', 'study suggested', 'strong acid', 'stranded dna', 'stable dispersion', 'promising source', 'photon antenna', 'phosphorous content', 'nir irradiation', 'molecular heater', 'invasive effect', 'hyperthermia therapy', 'functionalized swnts', 'exothermic properties', 'exothermic generation', 'efficient approach', 'culture medium', 'condition without', 'body fluids', 'binding ratio']</t>
  </si>
  <si>
    <t>Carbon nanotubes act as a photon antenna that serves as an effective "molecular heater" around the near-infrared (NIR) region. This exothermic generation can be used as a possible heating source for hyperthermia therapy. The current study reports the dispersible and exothermic properties with NIR irradiation for single-walled carbon nanotubes (SWNTs) treated with a strong acid (acid-treated SWNTs), and the SWNTs further functionalized with double-stranded DNA (DNA-functionalized SWNTs: DNA-SWNTs). DNA-SWNTs significantly improved the dispersibility of SWNTs when compared with the acid-treated SWNTs. The binding ratio of the acid-treated SWNT and DNA was calculated to be 3.1 (DNA/SWNTs) from the phosphorous content in the DNA-SWNT. This interaction of the SWNTs and DNA would contribute to the stable dispersion of the DNA-SWNTs in a culture medium. With NIR irradiation by a halogen lamp light source, the acid-treated SWNTs and the DNA-SWNTs showed strong heat evolution in vitro (in a culture medium) and in vivo (in the subcutaneous tissue of a mouse) condition without any invasive effect on the non-SWNT area. The results of this study suggested that the functionalization with DNA was an efficient approach to improve the dispersibility of SWNTs in body fluids, and the DNA-SWNT would be a promising source for photo-induced exothermic generation.</t>
  </si>
  <si>
    <t>729-736</t>
  </si>
  <si>
    <t>International journal of nanomedicine</t>
  </si>
  <si>
    <t>60005555;;;;;</t>
  </si>
  <si>
    <t>7201948506;35485260200;55608205600;57203953406;55263080800;7102319939</t>
  </si>
  <si>
    <t>Kawaguchi, Minoru;Ohno, Jun;Irie, Akihito;Fukushima, Tadao;Yamazaki, Jun;Nakashima, Naotoshi</t>
  </si>
  <si>
    <t>Fukuoka</t>
  </si>
  <si>
    <t>Fukuoka Dental College</t>
  </si>
  <si>
    <t>Kawaguchi M.</t>
  </si>
  <si>
    <t>Dispersion stability and exothermic properties of DNA-functionalized single-walled carbon nanotubes.</t>
  </si>
  <si>
    <t>10.2147/ijn.s17175</t>
  </si>
  <si>
    <t>2-s2.0-84855547707</t>
  </si>
  <si>
    <t>['¬© 2011', 'several applications', 'electrical engineers', 'earth conductor', 'antenna performance']</t>
  </si>
  <si>
    <t>Circularly polarized | Coplanar antenna | Window glass</t>
  </si>
  <si>
    <t>A single point feeded circularly polarized coplanar antenna is proposed. The antenna shape composes rectangular slot loop antenna of 1Œª (Wavelength) and the earth conductor. The antenna shows orthogonal surface currents and appropriate phase difference to generate the circular polarization wave. Antenna design method is studied and the design parameters table is obtained for several applications. Moreover, antenna performance are measured and examined with the numerical simulation results. Finally, the application for XMSR was examined with the car body model. ¬© 2011 The Institute of Electrical Engineers of Japan.</t>
  </si>
  <si>
    <t>2123-2130</t>
  </si>
  <si>
    <t>IEEJ Transactions on Electronics, Information and Systems</t>
  </si>
  <si>
    <t>60107538;60000886;60000886</t>
  </si>
  <si>
    <t>54894311500;55570578500;7003938202</t>
  </si>
  <si>
    <t>Hirabayashi, Kanya;Takahashi, Masashi;Kominami, Masanobu</t>
  </si>
  <si>
    <t>Tokyo;Neyagawa</t>
  </si>
  <si>
    <t>Central Glass Co., Ltd.;Osaka Electro-Communication University</t>
  </si>
  <si>
    <t>60107538;60000886</t>
  </si>
  <si>
    <t>Hirabayashi K.</t>
  </si>
  <si>
    <t>Development of single point feed circularly polarized coplanar antenna</t>
  </si>
  <si>
    <t>10.1541/ieejeiss.131.2123</t>
  </si>
  <si>
    <t>2-s2.0-84855794975</t>
  </si>
  <si>
    <t>['œ ±', 'two groups', 'thermographic pictures', 'significant difference', 'signal generator', 'sham exposed', 'prolonged exposure', 'omnidirectional antenna', 'fi frequency', 'exposure purpose', 'exposure group', 'exposure duration', 'death rate', 'body temperature', '7 h']</t>
  </si>
  <si>
    <t>Electromagnetic exposure | Far field | Radiation | Radio frequency-electromagnetic field (RF-EMF) | Thermography</t>
  </si>
  <si>
    <t>Effects of electromagnetic field exposure due to Wi-Fi frequency were presented. A total of 72 unrestrained Swiss albino mice were used as surrogate and were divided into two groups of sham exposed and 2.46 GHz exposure group. The exposure duration was for 7 h/day, 7days/week for 4 consecutive weeks. Thermographic pictures of both groups were taken to obtain the body temperature of the mice before and after the exposure. A Signal generator was connected to an omnidirectional antenna to generate average field strength of 1.1 √ó 10-3mW/cm2and specific absorption rate (SAR) of 1.82 √ó 10-4for the exposure purpose. A statistical analysis performed shows a significant difference at Œ± = 0.05 for the temperatures before and after exposure. The mice body mass was found to decrease with prolonged exposure in the 2.46 GHz exposure group. This however, is contrary for mice in sham exposed group. The death rate for exposure group was found to be 28% as compared to 6% of the sham exposed group. ¬© 2011 Academic Journals.</t>
  </si>
  <si>
    <t>8097-8104</t>
  </si>
  <si>
    <t>International Journal of Physical Sciences</t>
  </si>
  <si>
    <t>Thermographic analysis of Wi-Fi frequencies exposed to unrestrained Swiss albino mice</t>
  </si>
  <si>
    <t>10.5897/IJPS11.240</t>
  </si>
  <si>
    <t>2-s2.0-84855796724</t>
  </si>
  <si>
    <t>['¬© nwjz', 'two characters', 'species distribution', 'romanian fauna', 'mymaridae ),', 'males presented', 'male genitalia', 'hind tibia', 'genus new', 'genus dicopus', 'general biometry', 'first time', 'female clava', 'distal emargination', 'apical tooth']</t>
  </si>
  <si>
    <t>Dicopus minutissimus | Mymaridae | New genus and species record | Romania</t>
  </si>
  <si>
    <t>In this paper we review Dicopus Enock (Hymenoptera: Mymaridae), a genus new to the Romanian fauna. Only one European species has been identified in Romania: Dicopus minutissimus Enock. We present the genus Dicopus and add new characters for genus and species. We illustrate the species distribution and morphology of the wings, antennae, head, thorax and abdomen. The male genitalia is described and general biometry for females and males presented. The hind tibia has an apical tooth and the female clava has a distal emargination, two characters which are here recognized for the first time in the genus. ¬© NwjZ, Oradea, Romania, 2011.</t>
  </si>
  <si>
    <t>198-203</t>
  </si>
  <si>
    <t>North-Western Journal of Zoology</t>
  </si>
  <si>
    <t>60014596;60014596</t>
  </si>
  <si>
    <t>54894996500;26429237100</t>
  </si>
  <si>
    <t>Pricop, Emilian;Andriescu, Ionel</t>
  </si>
  <si>
    <t>Iasi</t>
  </si>
  <si>
    <t>Universitatea Alexandru Ioan Cuza</t>
  </si>
  <si>
    <t>Pricop E.</t>
  </si>
  <si>
    <t>Dicopus minutissimus Enock (Hymenoptera: Mymaridae), representative of a genus and species new to Romania, with notes on other species</t>
  </si>
  <si>
    <t>2-s2.0-84855839006</t>
  </si>
  <si>
    <t>['vdif format', 'real time', 'radio interferometers', 'per channel', 'mhz bandwidths', '8192 mbit', '2048 mbit']</t>
  </si>
  <si>
    <t>Results of designing a digital signal conversion system for radio interferometers with small-diameter (up to 12 m) antennas are presented. The system contains four digital signal conversion channels with 500-MHz bandwidths. The output data stream rate in the VDIF format is 2048 Mbit/s per channel, and the cumulative output data flow is 8192 Mbit/s. The observation data flows arrive at the signal recording buffer unit and can be transmitted from there via a 10G Ethernet interface to a correlator in near-real time. ¬© Pleiades Publishing, Ltd., 2011.</t>
  </si>
  <si>
    <t>765-770</t>
  </si>
  <si>
    <t>60109931;101995399;60109931;60109931</t>
  </si>
  <si>
    <t>6602590065;6603562362;57211566213;25823799100</t>
  </si>
  <si>
    <t>Fedotov, L. V.;Kol‚Äôtsov, N. E.;Nosov, E. V.;Grenkov, S. A.</t>
  </si>
  <si>
    <t>Saint Petersburg (ex Leningrad);Saint Petersburg (ex Leningrad)</t>
  </si>
  <si>
    <t>Institute of Applied Astronomy of the Russian Academy of Sciences;ZAO</t>
  </si>
  <si>
    <t>60109931;101995399</t>
  </si>
  <si>
    <t>Fedotov L.</t>
  </si>
  <si>
    <t>A digital signal conversion system for astronomy radio interferometers with small antennas</t>
  </si>
  <si>
    <t>10.1134/S0020441211060054</t>
  </si>
  <si>
    <t>2-s2.0-84855877937</t>
  </si>
  <si>
    <t>['worth mentioning', 'used pulse', 'standard deviation', 'slight movements', 'new methodology', 'multiple radars', 'mean position', 'geometrical techniques', 'fdtd method', 'electromagnetic simulations', 'electromagnetic responses', 'cooperative manner']</t>
  </si>
  <si>
    <t>Dipole antenna | Double-floor residence | Indoor sensors | Monopole antenna | Multistatic radar | Pinpointing of intruder's position | Vector technique</t>
  </si>
  <si>
    <t>The aim of this work is to present a new methodology, based on vector and geometrical techniques, for determining the position of an intruder in a residence (3D problem). Initially, modifications in the electromagnetic responses of the environment, caused by movements of the trespasser, are detected. It is worth mentioning that slight movements are detected by high frequency components of the used pulse. The differences between the signals (before and after any movement) are used to define a sphere and ellipsoids, which are used for estimating the position of the invader. In this work, multiple radars are used in a cooperative manner. The multiple estimates obtained are used to determine a mean position and its standard deviation, introducing the concept of sphere of estimates. The electromagnetic simulations were performed by using the FDTD method. Results were obtained for single and double floor residences. ¬© 2011 SBMO/SBMag.</t>
  </si>
  <si>
    <t>308-322</t>
  </si>
  <si>
    <t>Journal of Microwaves, Optoelectronics and Electromagnetic Applications</t>
  </si>
  <si>
    <t>60001890;60001890;60001890</t>
  </si>
  <si>
    <t>41461095000;55435698300;6503876685</t>
  </si>
  <si>
    <t>De Ara√∫jo, S. Josivaldo;De Oliveira, Rodrigo M.S.;Da Sobrinho, Carlos Leonidas S.S.</t>
  </si>
  <si>
    <t>Brazil</t>
  </si>
  <si>
    <t>Belem</t>
  </si>
  <si>
    <t>Universidade Federal do Par√°</t>
  </si>
  <si>
    <t>De Ara√∫jo S.J.</t>
  </si>
  <si>
    <t>Novel technique for locating an intruder in 3D environments by using a cooperative system of multistatic radars</t>
  </si>
  <si>
    <t>10.1590/s2179-10742011000200002</t>
  </si>
  <si>
    <t>2-s2.0-84855878878</t>
  </si>
  <si>
    <t>['two phases', 'topology management', 'topology formed', 'resultant topology', 'protocol constructs', 'key area', 'full topology', 'directional antenna']</t>
  </si>
  <si>
    <t>Directional antenna | Topology management | Web-topology | Wireless mesh network</t>
  </si>
  <si>
    <t>Topology management, which includes neighbor discovery, tracking and updating, is a key area that need to be dealt with appropriately to increase network performance. The use of directional antenna in Wireless Mesh Networks is beneficial in constructing backbone networks viewing the properties of directional antenna. The backbone links must be robust to obtain better network performance. In this paper, a simple yet effective topology protocol is presented that performs well compared to its predecessors. Our protocol constructs the topology with the constraints in the number of links per node. The full topology is constructed in two phases. The resultant topology is termed as Web-topology. The topology formed is robust, efficient, and scalable. ¬© 2011 KSII.</t>
  </si>
  <si>
    <t>191-210</t>
  </si>
  <si>
    <t>KSII Transactions on Internet and Information Systems</t>
  </si>
  <si>
    <t>60002445;60002445</t>
  </si>
  <si>
    <t>24282011800;55273358100</t>
  </si>
  <si>
    <t>Ranjitkar, Arun;Ko, Young Bae</t>
  </si>
  <si>
    <t>Kyonggi-do</t>
  </si>
  <si>
    <t>Ajou University</t>
  </si>
  <si>
    <t>Ranjitkar A.</t>
  </si>
  <si>
    <t>A distributed Web-topology for the Wireless Mesh Network with directional antennas</t>
  </si>
  <si>
    <t>10.3837/tiis.2011.01.011</t>
  </si>
  <si>
    <t>2-s2.0-84856240375</t>
  </si>
  <si>
    <t>['whole wi', 'uk schools', 'top left', 'spherical measurements', 'right corners', 'radiation patterns', 'practical reasons', 'power densities', 'much lower', 'minimum toward', 'maxima would', 'laptop screens', 'laboratory measurements', 'given distance', 'generally wall', 'fi signal', 'eight laptops', 'certain similarities', 'beams directed', 'access points', '5 ghz', '4 ghz', '29 mw', '28 mw', '17 mw', '16 mw', '15 laptops']</t>
  </si>
  <si>
    <t>Electromagnetic fields | Environmental assessment | Exposure, population | Exposure, radiofrequency | Wi-Fi | WLAN</t>
  </si>
  <si>
    <t>Laboratory measurements have been carried out with examples of Wi-Fi devices used in UK schools to evaluate the radiofrequency power densities around them and the total emitted powers. Unlike previous studies, a 20 MHz bandwidth signal analyzer was used, enabling the whole Wi-Fi signal to be captured and monitored. The radiation patterns of the laptops had certain similarities, including a minimum toward the torso of the user and two maxima symmetrically opposed across a vertical plane bisecting the screen and keyboard. The maxima would have resulted from separate antennas mounted behind the top left and right corners of the laptop screens. The patterns for access points were more symmetrical with generally higher power densities at a given distance. The spherically-integrated radiated power (IRP) ranged from 5 to 17 mW for 15 laptops in the 2.45 GHz band and from 1 to 16 mW for eight laptops in the 5 GHz band. For practical reasons and because access points are generally wall-mounted with beams directed into the rooms, their powers were integrated over a hemisphere. These ranged from 3 to 28 mW for 12 access points at 2.4 GHz and from 3 to 29 mW for six access points at 5 GHz. In addition to the spherical measurements of IRP, power densities were measured at distances of 0.5 m and greater from the devices, and consistent with the low radiated powers, these were all much lower than the ICNIRP reference level. ¬© 2011 Health Physics Society.</t>
  </si>
  <si>
    <t>594-612</t>
  </si>
  <si>
    <t>Health Physics</t>
  </si>
  <si>
    <t>60000733;60000733;60000733;60000733;60000733;60000733;60000733</t>
  </si>
  <si>
    <t>15842185900;7101640089;48760916300;48761084600;36928154100;36860584700;7401546796</t>
  </si>
  <si>
    <t>Peyman, A.;Khalid, M.;Calderon, C.;Addison, D.;Mee, T.;Maslanyj, M.;Mann, S.</t>
  </si>
  <si>
    <t>Health Protection Agency</t>
  </si>
  <si>
    <t>Peyman A.</t>
  </si>
  <si>
    <t>Assessment of exposure to electromagnetic fields from wireless computer networks (Wi-Fi) in schools; Results of laboratory measurements</t>
  </si>
  <si>
    <t>10.1097/HP.0b013e318200e203</t>
  </si>
  <si>
    <t>2-s2.0-84856384194</t>
  </si>
  <si>
    <t>['three white', 'str .)', 'segmented antenna', 'related species', 'new species', 'male genitalia', 'identification features', 'elytra covered', 'deeply emarginated', 'ardoi sp', 'anterior 1', 'also given']</t>
  </si>
  <si>
    <t>Anthrenus | Coleoptera | Comparative study | Dermestidae | Key | Morphology | New species | Oman | Taxonomy</t>
  </si>
  <si>
    <t>Anthrenus (Anthrenus) ardoi sp. n. from Oman is described. The habitus, antennae, and male genitalia are illustrated and compared to related species. The new species is characterized by eye with median side broadly and deeply emarginated at about anterior 1/3, 11-segmented antenna and broadly oval scales of the dorsum. Elytra covered with oval white patch on each side of the suture at its base, with three white, transverse, irregularly interrupted patches. The new species is most similar to Anthrenus (s. str.) namibicus H√°va, 2000 and A. (s. str.) flavipes flavipes LeConte, 1854. Identification features to externally similar species of the genus are given. The most distinctive taxonomie characteristics concern the tibiae, the male genitalia and the 9 th abdominal sternite are also given.</t>
  </si>
  <si>
    <t>651-657</t>
  </si>
  <si>
    <t>0035418X</t>
  </si>
  <si>
    <t>Revue Suisse de Zoologie</t>
  </si>
  <si>
    <t>60016147;120690144</t>
  </si>
  <si>
    <t>24471658800;6603163382</t>
  </si>
  <si>
    <t>Kadej, Marcin;Hava, Ji≈ô√≠</t>
  </si>
  <si>
    <t>Poland;Czech Republic</t>
  </si>
  <si>
    <t>Wroclaw;Prague</t>
  </si>
  <si>
    <t>University of Wroclaw;Private Entomological Laboratory and Collection</t>
  </si>
  <si>
    <t>Kadej M.</t>
  </si>
  <si>
    <t>A new species of Anthrenus Geoffroy, 1762 (Coleoptera: Dermestidae) from Oman, with a key to related species</t>
  </si>
  <si>
    <t>10.5962/bhl.part.117820</t>
  </si>
  <si>
    <t>2-s2.0-84856397257</t>
  </si>
  <si>
    <t>['wideband antennas', 'two cross', 'tag design', 'successfully detect', 'spectral signature', 'rfid system', 'rfid reader', 'resonating circuit', 'replace trillions', 'polarized ultra', 'multiple stop', 'mass deployment', 'easily transferred', 'data encoding', 'cost items', 'close range', 'chipless tag', 'belt systems', 'barcodes printed', 'also presented', '9 ghz', '7 ghz', '5 ghz']</t>
  </si>
  <si>
    <t>antennas | chipless RFID | monopole antennas | multi-resonators | Radio Frequency Identification | reader | RFID | tag | UWB monopole</t>
  </si>
  <si>
    <t>An RFID system, utilizing a chipless RFID tag on a 90 m thin Taconic TF290 laminate, is presented. The chipless tag consists of two cross-polarized ultra-wideband antennas and a multi-resonating circuit. The data encoding is performed in the multi-resonating circuit, which is composed of multiple stop-band spiral resonators. The chipless tag encodes data into the spectral signature in both the magnitude and phase of the spectrum. The design and operation of two prototype RFID readers is also presented. The RFID readers operate between 1.9 GHz to 2.5 GHz and 5 GHz to 10.7 GHz, and can successfully detect a chipless tag at close range. The tag design can be easily transferred to plastic and paper, making it suitable for mass deployment for low-cost items. It has the potential to replace trillions of barcodes printed each year. The RFID reader is suitable for mounting over conveyor-belt systems. ¬© 2006 IEEE.</t>
  </si>
  <si>
    <t>15-32</t>
  </si>
  <si>
    <t>;60019578;</t>
  </si>
  <si>
    <t>22958168600;13607083900;7006035284</t>
  </si>
  <si>
    <t>Preradovic, Sfevan;Roy, Sushim M.;Karmakar, Nemai C.</t>
  </si>
  <si>
    <t>Monash University</t>
  </si>
  <si>
    <t>Preradovic S.</t>
  </si>
  <si>
    <t>RFID system based on fully printable chipless tag for paper-/plastic-ltem tagging</t>
  </si>
  <si>
    <t>10.1109/MAP.2011.6138421</t>
  </si>
  <si>
    <t>2-s2.0-84856432041</t>
  </si>
  <si>
    <t>['serious abnormalities', 's217c mutation', 's217c ),', 'phenotype correlations', 'persistent hyperammonemia', 'patients 3', 'patients 2', 'patient 11', 'patient 1', 'mutation sites', 'molecular analyses', 'like structure', 'hinge region', 'h262y mutations', 'h262y mutation', 'gtp inhibition', 'glutamate dehydrogenase', 'glud1 mutations', 'genetic abnormalities', 'gdh protein', 'gdh ).', 'control subjects', 'consciousness associated', 'congenital hyperinsulinism', 'clinical phenotype', 'clear association', 'causing genes', 'binding region', 'barr virus', '7 girls', '5 patients', '10 boys']</t>
  </si>
  <si>
    <t>Congenital hyperinsulinism and hyperammonemia (CHH) is caused by gain of function of glutamate dehydrogenase (GDH). The genetic abnormalities are known to be located in three specific regions on the GDH protein. We describe here three different missense mutations identified in five new Japanese patients with CHH. And to study the genotype-phenotype correlations in patients with GLUD1 mutations, we analyzed previously reported Japanese cases. An Epstein-Barr virus-transformed lymphoblastoid cell line was established from the 5 patients and control subjects, and was used for enzymatic and molecular analyses. All patients developed seizures with loss of consciousness associated with hypoglycemia and had persistent hyperammonemia. All patients had similar basal GDH activity of lymphoblasts and insensitivity to GTP inhibition. Genetic studies identified heterozygous I444M mutation in Patient 11, S217C mutation in Patient 1, and H262Y mutation in Patients 2, 3, and 4. Patients 3 and 4 were child and father, respectively. COS cell expression study confirmed that I444M and H262Y mutations were disease-causing genes. We identified three mutations (I444M, H262Y, and S217C), and the former is a newly described mutation. A summary of 17 reported Japanese patients (10 boys and 7 girls) with GDH mutations showed 8 patients had mutation at the site of the GTP-binding region, 2 at the site of the antenna-like structure, and 7 at the site of the hinge region. Analysis of the reported cases showed no clear association between clinical phenotype and mutation sites. However, G446D mutation seems to be associated with serious abnormalities.</t>
  </si>
  <si>
    <t>Osaka city medical journal</t>
  </si>
  <si>
    <t>60172319;;;;;;;</t>
  </si>
  <si>
    <t>50761059100;7202082525;57199657013;55602297600;7005364269;7202695617;36964292700;7003761869</t>
  </si>
  <si>
    <t>Aso, Kazuyoshi;Okano, Yoshiyuki;Takeda, Taisuke;Sakamoto, Osamu;Ban, Kyoko;Iida, Kazumi;Yamano, Tsunekazu;Shintaku, Haruo</t>
  </si>
  <si>
    <t>Osaka</t>
  </si>
  <si>
    <t>Osaka City University Graduate School of Medicine</t>
  </si>
  <si>
    <t>Aso K.</t>
  </si>
  <si>
    <t>Spectrum of glutamate dehydrogenase mutations in Japanese patients with congenital hyperinsulinism and hyperammonemia syndrome.</t>
  </si>
  <si>
    <t>2-s2.0-84856436763</t>
  </si>
  <si>
    <t>['¬© springer', 'verlag 2011', 'urban areas', 'tyrrhenian coast', 'swifts reached', 'surrounding altered', 'study area', 'studied phenology', 'species showed', 'seasonal dynamics', 'rush beds', 'riparia riparia', 'reed beds', 'mainly used', 'lowest values', 'land reclaimed', 'hirundo rustica', 'habitat use', 'detect differences', 'delichon urbicum', 'central italy', 'breeding species', 'altered habitats']</t>
  </si>
  <si>
    <t>Altered habitats | Apus sp. | Delichon urbicum | Hirundo rustica | Phenology | Remnant wetland | Riparia riparia</t>
  </si>
  <si>
    <t>We studied phenology and density of migrant aerial insectivore birds (Riparia riparia, Hirundo rustica, Delichon urbicum, Apus sp.) from a coastal landscape mosaic of central Italy, in order to detect differences in habitat use and seasonal dynamics of each species. Two habitat types were surveyed: wetlands (a mosaic of reed beds and rush beds) and altered habitats, consisting of orchards and urban areas. We used the point count method from January to June, in a set of randomly selected sampling points. A comparison between all species showed that swifts reached the highest mean point density, while sand martin showed the lowest values, mainly in altered habitats. Initially, all the breeding species were numerous in wetlands; subsequently they shifted toward altered habitats (mainly used as breeding sites), where they were observed up to the end of the counts. Along the Tyrrhenian coast, wetlands are exploited as soon as these aerial foragers arrive in the study area and then shift to the surrounding altered (i.e., urbanized or land reclaimed) zones for nesting after some ten-days. ¬© Springer-Verlag 2011.</t>
  </si>
  <si>
    <t>395-402</t>
  </si>
  <si>
    <t>Rendiconti Lincei</t>
  </si>
  <si>
    <t>;;60012630</t>
  </si>
  <si>
    <t>52363212700;55115686100;6602147806</t>
  </si>
  <si>
    <t>Arena, Silvia;Battisti, Corrado;Carpaneto, Giuseppe M.</t>
  </si>
  <si>
    <t>Arena S.</t>
  </si>
  <si>
    <t>The ecological importance of wetlands for aerial insectivores (swifts, martins and swallows) along the Tyrrhenian coast</t>
  </si>
  <si>
    <t>10.1007/s12210-011-0147-z</t>
  </si>
  <si>
    <t>2-s2.0-84856462137</t>
  </si>
  <si>
    <t>['subfamily ripidiinae', 'ripidiinae genera', 'ripidiinae ),', 'olemehlia kralin', 'new genus', 'mouthparts reduced', 'known fossil', 'hind tarsomere', 'francis group', 'following combination', 'baltic amber', 'antennae consisting', '10 antennomeres']</t>
  </si>
  <si>
    <t>Eocene | Fossil | New genus | New species | Oligocene | Ripidiinae | Taxonomy</t>
  </si>
  <si>
    <t>A new genus and species, Olemehlia kralin. g. &amp; n. sp. (Coleoptera: Ripiphoridae: Ripidiinae), is described from Baltic amber. The newly described genus is compared with all known fossil and extant closely related genera of the subfamily Ripidiinae. It is characterised by the following combination of characters: antennae consisting of 10 antennomeres, with scape, pedicel, and antennomere 3 simple and antennomeres 4‚Äì10 uniflabellate, mouthparts reduced to a small single unpaired tubercle, postocular ommatidia absent, pronotum trapezoid without grooves or impressions, elytra without white apical spots, tarsal formula 5‚Äì5‚Äì4, hind tarsomere I shorter than three remaining combined. Diversity of Ripiphoridae in Baltic amber is discussed; key to Ripidiinae genera from Baltic amber is provided. ¬© 2011 Taylor &amp; Francis Group, LLC.</t>
  </si>
  <si>
    <t>361-364</t>
  </si>
  <si>
    <t>Batelka, Jan</t>
  </si>
  <si>
    <t>Olemehlia krali, a new genus and species of ripidiinae from baltic amber (Coleoptera: Ripiphoridae)</t>
  </si>
  <si>
    <t>10.1080/00379271.2011.10697729</t>
  </si>
  <si>
    <t>2-s2.0-84856496022</t>
  </si>
  <si>
    <t>['would assist', 'tight lock', 'theoretically possible', 'receiving data', 'receiving craft', 'receiver craft', 'multiple antennas', 'line joining', 'interstellar probe', 'gravitational lens', 'assisting satellites', 'another star']</t>
  </si>
  <si>
    <t>Gravitational lens | Interstellar communications | Project Icarus</t>
  </si>
  <si>
    <t>As part of the Project Icarus study we are considering novel ways of receiving data from an interstellar probe where conventional communication technologies are challenged by the considerable distances involved. It is theoretically possible for a craft to use the Sun as a gravitational lens to increase receiver gain along the line joining the craft and the center of the Sun out to infinity. This could be used to assist in the reception of signals from a probe at another star. However, it is necessary to hold the receiver craft in line with an extremely high degree of accuracy. We consider various mechanisms for assisting the receiver craft to maintain a tight lock on the signal, including the use of a constellation of assisting satellites, and multiple antennas on the receiving craft. We suggest interstellar precursor missions that would assist the development of these mechanisms. This is a submission of the Project Icarus Study Group.</t>
  </si>
  <si>
    <t>24-28</t>
  </si>
  <si>
    <t>0007084X</t>
  </si>
  <si>
    <t>JBIS - Journal of the British Interplanetary Society</t>
  </si>
  <si>
    <t>112629101;112629101</t>
  </si>
  <si>
    <t>41261366300;41262486000</t>
  </si>
  <si>
    <t>Galea, P.;Swinney, R.</t>
  </si>
  <si>
    <t>Anchorage</t>
  </si>
  <si>
    <t>Icarus Interstellar</t>
  </si>
  <si>
    <t>Galea P.</t>
  </si>
  <si>
    <t>Project Icarus: Mechanisms for enhancing the stability of gravitationally lensed interstellar communications</t>
  </si>
  <si>
    <t>2-s2.0-84856596157</t>
  </si>
  <si>
    <t>['survival analysis', 'study describes', 'square kilometres', 'oldgrowth ecosystems', 'mitigate impacts', 'managed landscapes', 'growth forests', 'growth agglomerations', 'growing impacts', 'fires larger', 'fire history', 'eastern canada', 'central quebec', 'caused depletion', 'burned area', 'black spruce', 'associated biodiversity', 'aerial photos', '247 years', '2009 period']</t>
  </si>
  <si>
    <t>Black spruce-feather moss | Dendrochronology | Ecosystem management | Fire history</t>
  </si>
  <si>
    <t>Boreal forest management in Eastern Canada has caused depletion and fragmentation of oldgrowth ecosystems, with growing impacts on the associated biodiversity. To mitigate impacts of management while maintaining timber supplies, ecosystem management aims to narrow the gap between natural and managed landscapes. Our study describes the fire history and associated natural old-growth forest proportions and distribution of a 5000 km2 area located in the black spruce-feather moss forest of central Quebec. We reconstructed a stand-origin map using archival data, aerial photos and dendrochronology. According to survival analysis (Cox hazard model), the mean fire cycle length was 247 years for the 1734-2009 period. Age-class distribution modelling showed that old-growth forests were present on an average of 55% of the landscape over the last 275 years. The mean fire size was 10 113 ha, while most of the burned area was attributable to fires larger than 10 000 ha, leading to old-growth agglomerations of hundreds of square kilometres. In regards to our findings, we propose ecosystem management targets and strategies to preserve forest diversity and resilience.</t>
  </si>
  <si>
    <t>889-908</t>
  </si>
  <si>
    <t>Silva Fennica</t>
  </si>
  <si>
    <t>60027863;60005522;60020288;60027863;60021781</t>
  </si>
  <si>
    <t>54957173900;35974931600;56247689500;7006384506;7004539807</t>
  </si>
  <si>
    <t>B√©lisle, Annie Claude;Gauthier, Sylvie;Cyr, Dominic;Bergeron, Yves;Morin, Hubert</t>
  </si>
  <si>
    <t>Montreal;Chicoutimi;Gatineau;Ottawa</t>
  </si>
  <si>
    <t>Universit√© du Qu√©bec √† Montr√©al;Universit√© du Qu√©bec √† Chicoutimi;Universit√© du Qu√©bec en Outaouais;Canadian Forest Service</t>
  </si>
  <si>
    <t>60027863;60021781;60020288;60005522</t>
  </si>
  <si>
    <t>B√©lisle A.C.</t>
  </si>
  <si>
    <t>Fire regime and old-growth boreal forests in central quebec, Canada: An ecosystem management perspective</t>
  </si>
  <si>
    <t>10.14214/sf.77</t>
  </si>
  <si>
    <t>2-s2.0-84856638016</t>
  </si>
  <si>
    <t>['supporting structure', 'rights reserved', 'potential use', 'overall mass', 'mesh tension', 'major effects', 'linear behavior', 'like antenna', 'internal forces', 'intended value', 'final stages', 'elsevier b', 'design methodology', 'could highlight', 'construction constraints', 'behavioral study', 'basic form']</t>
  </si>
  <si>
    <t>Deployable mesh antenna | Micro-satellite | Structural design | Tensegrity structure</t>
  </si>
  <si>
    <t>This paper is an attempt to develop a design methodology for a special deployable structure for potential use in micro-satellites. The basic form of this structure is a hexagonal prismatic tensegrity structure, which, after being rigidified, is used as the supporting structure of a mesh-like antenna. Here, the objectives of presenting the design methodology are to prevent structural elements from failure, while maintaining the structural natural frequency and mesh tension above an intended value and in addition, to minimize the overall mass. Here, the suggested design strategy combines the need for a behavioral study (i.e. fast and wide range evaluation) at the beginning of the design, with the goal of an exact optimum design in the final stages. It is shown that the final design chart possesses a multi-linear behavior, which could highlight the major effects of internal forces and construction constraints on the design. ¬© 2011 Sharif University of Technology. Production and hosting by Elsevier B.V. All rights reserved.</t>
  </si>
  <si>
    <t>1078-1087</t>
  </si>
  <si>
    <t>60027666;60027666</t>
  </si>
  <si>
    <t>53877007600;8502052800</t>
  </si>
  <si>
    <t>Fazli, N.;Abedian, A.</t>
  </si>
  <si>
    <t>Fazli N.</t>
  </si>
  <si>
    <t>Design of tensegrity structures for supporting deployable mesh antennas</t>
  </si>
  <si>
    <t>S1026309811001568</t>
  </si>
  <si>
    <t>10.1016/j.scient.2011.08.006</t>
  </si>
  <si>
    <t>2-s2.0-84856702168</t>
  </si>
  <si>
    <t>['wideband transceiver', 'uses resmon', 'system designers', 'small groups', 'rights reserved', 'reading delay', 'reader collision', 'read rate', 'propose e2mac', 'primary aim', 'multiple readers', 'monitoring tags', 'monitor tags', 'hence increases', 'field lines', 'energy expenditure', 'energy efficient', 'e2mac uses', 'e2mac helps', 'e2mac exploits', 'dividing tags', 'distributed fairly', 'distinct pulses', 'contention level', 'collision protocols', 'additional readers']</t>
  </si>
  <si>
    <t>Anti-collision | Energy efficient | RFID | Tag reading | UWB | Wireless sensor networks</t>
  </si>
  <si>
    <t>The primary aim of any anti-collision protocols is to identify tags quickly, as doing so ensures that a Radio Frequency IDentification (RFID) reader incurs minimal energy wastage and achieves high identification rate. To date, researchers have proposed various protocols to minimize tag collisions and idle slotskey factors that determine a reader's read rate and energy expenditure. Most of these protocols, however, are designed for single reader systems. To this end, we propose E2MAC, an energy efficient, distributed Medium Access Control (MAC) protocol for identifying and monitoring tags in RFID-enhanced wireless sensor networks. E2MAC exploits the low power capability of a ultra-wideband transceiver and distinct pulses to address the reader collision problem. In addition, it uses ResMon, an enhanced dynamic frame slotted Aloha protocol to read and monitor tags. Lastly, E2MAC uses a novel load balancing algorithm to amortize the cost of reading and monitoring tags to multiple readers. These E2MAC features ensure that the contention level at each reader is kept at a minimum and distributed fairly. As a result, E2MAC has a high reading rate and low energy consumption. In addition, E2MAC helps in minimizing the impact of the tag orientation problem, where a tag becomes unreadable if its antenna is parallel to a reader's field lines. In particular, the use of multiple readers increases spatial diversity and hence increases the likelihood that a tag is readable by at least one reader. Our simulation results show E2MAC to have very low energy consumption, reading delay and per-reader collision. More importantly, system designers have the flexibility to lower these metrics further with additional readers, bigger frame sizes, or by dividing tags into small groups. ¬© 2011 Elsevier B.V. All rights reserved.</t>
  </si>
  <si>
    <t>241-255</t>
  </si>
  <si>
    <t>60011664;60011664</t>
  </si>
  <si>
    <t>13807076200;23980404300</t>
  </si>
  <si>
    <t>Chin, Kwan Wu;Klair, Dheeraj</t>
  </si>
  <si>
    <t>Wollongong</t>
  </si>
  <si>
    <t>University of Wollongong</t>
  </si>
  <si>
    <t>E&lt;sup&gt;2&lt;/sup&gt;MAC: An energy efficient MAC for RFID-enhanced wireless sensor networks</t>
  </si>
  <si>
    <t>S1574119211000228</t>
  </si>
  <si>
    <t>10.1016/j.pmcj.2011.01.003</t>
  </si>
  <si>
    <t>2-s2.0-84856776239</t>
  </si>
  <si>
    <t>['water emulsions', 'validation using', 'using taguchi', 'unknown parameters', 'real data', 'provides confidence', 'penetrating radar', 'optimization method', 'main components', 'good match', 'good agreement', 'ghz antenna', 'free space', 'field targets', 'exploration geophysicists', 'electrical properties', 'domain models', 'dispersive conductivity', 'difference time', 'commercial sensitivity', 'antenna models', 'advanced studies', 'accurately model', 'accurate descriptions']</t>
  </si>
  <si>
    <t>Very few researchers have developed numerical models of ground-penetrating radar (GPR) that include realistic descriptions of both the antennas and the subsurface. This is essential to be able to accurately predict responses from near-surface, near-field targets. We have developed a detailed 3D finite-difference time-domain models of two commercial GPR antennas - a Geophysical Survey Systems, Inc. (GSSI) 1.5-GHz antenna and a MAL√Ö Geoscience 1.2-GHz antenna - using simple analyses of the geometries and the main components of the antennas. Values for unknown parameters in the antenna models (due to commercial sensitivity) were estimated by using Taguchi's optimization method, resulting in a good match between the real and modeled crosstalk responses in free space. Validation using a series of oil-in-water emulsions to simulate the electrical properties of real materials demonstrated that it was essential to accurately model the permittivity and dispersive conductivity. When accurate descriptions of the emulsions were combined with the antenna models, the simulated responses showed very good agreement with real data. This provides confidence for use of the antenna models in more advanced studies. ¬© 2011 Society of Exploration Geophysicists.</t>
  </si>
  <si>
    <t>Geophysics</t>
  </si>
  <si>
    <t>60027272;60027272</t>
  </si>
  <si>
    <t>37058098000;35944910400</t>
  </si>
  <si>
    <t>Warren, Craig;Giannopoulos, Antonios</t>
  </si>
  <si>
    <t>Edinburgh</t>
  </si>
  <si>
    <t>The University of Edinburgh</t>
  </si>
  <si>
    <t>Warren C.</t>
  </si>
  <si>
    <t>Creating finite-difference time-domain models of commercial ground-penetrating radar antennas using Taguchi's optimization method</t>
  </si>
  <si>
    <t>10.1190/1.3548506</t>
  </si>
  <si>
    <t>2-s2.0-84857240541</t>
  </si>
  <si>
    <t>['verify whether', 'standard pso', 'sidelobe level', 'phased array', 'modified pso', 'iterations required', 'excitation current', 'design criterions', 'convergence rate']</t>
  </si>
  <si>
    <t>Antenna array | Particle swarm optimization | Phased array</t>
  </si>
  <si>
    <t>In this paper, a linear phased array is synthesized to produce a desired far field radiation pattern with a constraint on sidelobe level and beamwidth. The amplitude of the excitation current of each individual array element is optimized to give desired sidelobe level and beamwidth. A modified particle swarm optimization (PSO) algorithm with a novel inertial weight variation function and modified stochastic variables is used here. The performance of the modified PSO is compared with standard PSO in terms of amount of iterations required to get desired fitness value and convergence rate. Using optimized excitation amplitudes, the far field radiation pattern of the phased array is analyzed to verify whether the design criterions are satisfied. ¬© 2011 Kavala Institute of Technology.</t>
  </si>
  <si>
    <t>68-73</t>
  </si>
  <si>
    <t>Journal of Engineering Science and Technology Review</t>
  </si>
  <si>
    <t>60021158;60021158;60021158;60021158;60021158;60021158</t>
  </si>
  <si>
    <t>56747294200;57203241241;35193873600;26422805000;57199297975;57198025693</t>
  </si>
  <si>
    <t>Zaman, M. A.;Mamun, S. A.;Gaffar, Md;Choudhury, S. M.;Alam, Md M.;Matin, Md Abdul</t>
  </si>
  <si>
    <t>Zaman M.A.</t>
  </si>
  <si>
    <t>Phased array synthesis using modified particle swarm optimization</t>
  </si>
  <si>
    <t>10.25103/jestr.041.10</t>
  </si>
  <si>
    <t>2-s2.0-84857300960</t>
  </si>
  <si>
    <t>['urban search', 'rescue robots', 'rescue robot', 'problems experienced', 'improvements conducted', 'disaster scenarios', 'antenna design']</t>
  </si>
  <si>
    <t>CAESAR | Communication | Gas detection | Improvements | Urban search and rescue robot | USAR</t>
  </si>
  <si>
    <t>Urban search and rescue robots are required for the searching of victims in disaster scenarios. Some of the problems experienced before were involved reliable communication with the robot and unsafe environmental conditions, which are harmful to the rescuers. The improvements conducted as used for the contractible arms elevating search and rescue robot are explained and discussed. These involve frequency selection, protocols, antenna design and models for gas danger decisions. ¬© 2011 Inderscience Enterprises Ltd.</t>
  </si>
  <si>
    <t>46-64</t>
  </si>
  <si>
    <t>International Journal of Intelligent Systems Technologies and Applications</t>
  </si>
  <si>
    <t>60010499;60010499;60010499-60021032</t>
  </si>
  <si>
    <t>16310796400;7004828056;7102990161</t>
  </si>
  <si>
    <t>Stopforth, Riaan;Bright, Glen;Harley, Ronald</t>
  </si>
  <si>
    <t>United States;South Africa</t>
  </si>
  <si>
    <t>Atlanta;Durban</t>
  </si>
  <si>
    <t>Georgia Institute of Technology;University of KwaZulu-Natal</t>
  </si>
  <si>
    <t>60021032;60010499</t>
  </si>
  <si>
    <t>Stopforth R.</t>
  </si>
  <si>
    <t>Communication improvements and gas danger analysis used for the CAESAR robot</t>
  </si>
  <si>
    <t>10.1504/IJISTA.2011.038263</t>
  </si>
  <si>
    <t>2-s2.0-84857313894</t>
  </si>
  <si>
    <t>['seismic data', 'real part', 'propagation method', 'objective function', 'model anomalies', 'minimized using', 'methodologies developed', 'laboratory tank', 'known heterogeneity', 'field regions', 'exploration geophysicists', 'complex slowness', 'amplitude inversion', 'adapted readily', '5d model']</t>
  </si>
  <si>
    <t>Phase and amplitude inversion of crosswell radar data estimates the logarithm of complex slowness for a 2.5D heterogeneous model. The inversion is formulated in the frequency domain using the vector Helmholtz equation. The objective function is minimized using a back-propagation method that is suitable for a 2.5D model and that accounts for the near-, intermediate-, and far-field regions of the antennas. The inversion is tested with crosswell radar data collected in a laboratory tank. The model anomalies are consistent with the known heterogeneity in the tank; the model's relative dielectric permittivity, which is calculated from the real part of the estimated complex slowness, is consistent with independent laboratory measurements. The methodologies developed for this inversion can be adapted readily to inversions of seismic data (e.g., crosswell seismic and vertical seismic profiling data). ¬© 2011 Society of Exploration Geophysicists.</t>
  </si>
  <si>
    <t>60011347;60021439;60011347;60008926</t>
  </si>
  <si>
    <t>6603476428;15136182100;7403066279;7201671761</t>
  </si>
  <si>
    <t>Ellefsen, Karl J.;Mazzella, Aldo T.;Horton, Robert J.;McKenna, Jason R.</t>
  </si>
  <si>
    <t>Washington, D.C.;Reston;Vicksburg</t>
  </si>
  <si>
    <t>United States Environmental Protection Agency;United States Geological Survey;U.S. Army Engineer Research and Development Center</t>
  </si>
  <si>
    <t>60021439;60011347;60008926</t>
  </si>
  <si>
    <t>Ellefsen K.J.</t>
  </si>
  <si>
    <t>Phase and amplitude inversion of crosswell radar data</t>
  </si>
  <si>
    <t>10.1190/1.3554412</t>
  </si>
  <si>
    <t>2-s2.0-84857331254</t>
  </si>
  <si>
    <t>['water thickness', 'vertical sources', 'two half', 'subsurface reservoir', 'space reveals', 'source electromagnetics', 'source antenna', 'reservoir depth', 'quite difficult', 'provide insights', 'marine time', 'horizontal sources', 'exploration geophysicists', 'examples range', 'electric field', 'domain controlled', 'csem ),', 'conductivity values', 'beam steering', 'analytical formulation', '05 ¬∞,']</t>
  </si>
  <si>
    <t>In marine time-domain controlled-source electromagnetics (CSEM), there are two different acquisition methods: with horizontal sources for fast and simple data acquisition or with vertical sources for minimizing the effects of the airwave. Illustrations of the electric field as a function of space and time for various source antenna orientations, based on analytical formulation of the electric field in two half-spaces, provide insights into the properties of the airwave and the nature of diffuse electric fields. Observing the development of the electric field over time and space reveals that diffusive fields exhibit directionality. Therefore, techniques that have thus far mostly been applied to wavefields can be adapted for CSEM. Examples range from the well-known up-down decomposition to beam steering. Vertical sources have the advantage of not creating an airwave. On the other hand, it is quite difficult to achieve perfect verticality of the source antenna. Results, using a numerically modeled data set to analyze the impact of the airwave on a signal from a subsurface reservoir in the case of a slightly dipping vertical source, indicate that already for a dip of 0.05¬∞, the airwave contributes 20% to the complete electric field in our configuration of reservoir depth, water thickness, and conductivity values. ¬© 2011 Society of Exploration Geophysicists.</t>
  </si>
  <si>
    <t>60006288;60006288-60030496;60030496</t>
  </si>
  <si>
    <t>25929293700;6602473359;7005516796</t>
  </si>
  <si>
    <t>Hunziker, J√ºrg;Slob, Evert;Mulder, Wim</t>
  </si>
  <si>
    <t>The Hague;Delft</t>
  </si>
  <si>
    <t>Royal Dutch Shell;Delft University of Technology</t>
  </si>
  <si>
    <t>60030496;60006288</t>
  </si>
  <si>
    <t>Hunziker J.</t>
  </si>
  <si>
    <t>Effects of the airwave in time-domain marine controlled-source electromagnetics</t>
  </si>
  <si>
    <t>10.1190/1.3587222</t>
  </si>
  <si>
    <t>2-s2.0-84857343399</t>
  </si>
  <si>
    <t>['radiation patterns', 'narrower beams', 'multiple beams', 'individual array', 'feeding network', 'excitation current', 'different angles', 'coverage area', 'butler matrix', 'beamforming network', 'antenna array', '7 ¬∞', '30 ¬∞']</t>
  </si>
  <si>
    <t>4 √ó 4 butler matrix | Antenna array | Beamforming network | Microstrip antenna | Multibeam antenna</t>
  </si>
  <si>
    <t>Butler Matrix is a beamforming network (BFN), functioning as a feeding network of antenna array. It provides multiple values of progressive phase different of excitation current to an antenna array. By integrating Butler Matrix with antenna array, multiple beams on radiation pattern could be created. In this work, three different types of antenna array have been integrated with the same Butler Matrix and the radiation patterns of each configuration have been compared. The chosen antenna types in this project are 4 √ó 1 proximity feed square patch antenna array, 4 √ó [4 √ó 2] antenna array and 4 √ó 1 monopole antenna array. They are chosen as each of them has different radiation pattern characteristic. The obtained results show that four independent beams with different angles are generated by individual array where square patch antenna array has Half Power Beamwidth (HPBW) about 30¬∞ for each beams and manage to cover 120¬∞ of coverage area, [4 √ó 2] antenna array has HPBW about 7¬∞ and cover 30¬∞ while monopole antenna produce two kind of beams, broader and narrower beams. The comparison between the measured and computed radiation pattern of each antenna array are presented. ¬© Universiti Teknologi Malaysia.</t>
  </si>
  <si>
    <t>25-43</t>
  </si>
  <si>
    <t>Jurnal Teknologi</t>
  </si>
  <si>
    <t>60021005;60021005</t>
  </si>
  <si>
    <t>35193912700;9942489500</t>
  </si>
  <si>
    <t>Ibrahim, Siti Zuraidah;Rahim, Mohamad Kamal A.</t>
  </si>
  <si>
    <t>Ibrahim S.Z.</t>
  </si>
  <si>
    <t>Comparison between three radiation pattern using butler matrix for beamforming network</t>
  </si>
  <si>
    <t>10.11113/jt.v54.89</t>
  </si>
  <si>
    <t>2-s2.0-84857410535</t>
  </si>
  <si>
    <t>['taxonomic assignment', 'systematic position', 'specimen displays', 'one specimen', 'northeastern china', 'ningcheng county', 'new genus', 'mesozoic elaterids', 'large antennae', 'inner mongolia', 'et sp', 'elateroids described', 'easily differs', 'early jurassic']</t>
  </si>
  <si>
    <t>Elateridae | Elateroidea | Inner Mongolia | Insecta | Protagrypninae | Taxonomy</t>
  </si>
  <si>
    <t>A new genus and species of fossil elaterid namely Clavelater ningchengensis gen. et sp. nov. assigned to the subfamily Protagrypninae based on one specimen from the Middle Jurassic Jiulongshan Formation near Daohugou Village, Ningcheng County, Inner Mongolia, northeastern China is described and illustrated. This specimen displays a pair of large antennae that easily differs from those of most Mesozoic elaterids. There are around 36 species within 20 genera referred to elateroids described from the early Jurassic to Miocene of China, with another three species within three genera reviewed, but the taxonomic assignment of at least seven species within three genera is doubted. The systematic position of fossil elateriform beetles reported from China is reviewed and the evolution of Mesozoic elateroids briefly discussed.</t>
  </si>
  <si>
    <t>1224-1230</t>
  </si>
  <si>
    <t>60012060;60012060</t>
  </si>
  <si>
    <t>55079893700;7403891105</t>
  </si>
  <si>
    <t>Dong, Fabing;Huang, Diying</t>
  </si>
  <si>
    <t>Nanjing Institute of Geology and Palaeontology Chinese Academy of Sciences</t>
  </si>
  <si>
    <t>Dong F.</t>
  </si>
  <si>
    <t>A new elaterid from the middle jurassic daohugou biota (Coleoptera: Elateridae: Protagrypninae)</t>
  </si>
  <si>
    <t>10.1111/j.1755-6724.2011.00583.x</t>
  </si>
  <si>
    <t>2-s2.0-84858012144</t>
  </si>
  <si>
    <t>['wires penetrating', 'valuable approach', 'surgical implantation', 'sterile way', 'skin surface', 'significant limitation', 'significant advances', 'repeated surgery', 'one month', 'neuropathic pain', 'neuromodulating system', 'many types', 'limited either', 'external equipment', 'effective treatment', 'coupled devices', 'completed within', 'become available', 'battery life', 'associated electrodes', 'antenna placed', '25 years']</t>
  </si>
  <si>
    <t>Deep brain stimulation | Neuromodulation | Neurostimulation | Rechargeable batteries | Rechargeable systems | Spinal cord stimulation</t>
  </si>
  <si>
    <t>Neuromodulation is an effective treatment for many types of neuropathic pain but a significant limitation of any neuromodulating system is that electrical power must be conveyed in a reliable and sterile way to an implanted electronic device and transmitted to its associated electrodes. In recent decades radio-frequency-coupled devices and internal pulse generators have been developed. These were significant advances but were limited either by the need for bulky external power sources or the need for surgery at intervals to replace the internal system battery. More recently, rechargeable neuromodulatory systems have become available. These considerably improve patient convenience and mobility. After surgical implantation, the system can be charged from an antenna placed at the skin surface, avoiding the need for repeated surgery, external equipment or wires penetrating the skin. Charging can be completed within a few hours and can last for up to one month, depending on use. Battery life is up to 25 years, depending on the manufacturer. Varied system programmability and availability of high power output make rechargeable systems applicable to a range of different neurological conditions and will make these systems a valuable approach to controlling chronic neuropathic pain.</t>
  </si>
  <si>
    <t>187-192</t>
  </si>
  <si>
    <t>European Neurological Review</t>
  </si>
  <si>
    <t>60020921;60000020;</t>
  </si>
  <si>
    <t>7005243538;7102222104;55091035200</t>
  </si>
  <si>
    <t>Eldridge, Paul;Simpson, Brian;Gilbart, James</t>
  </si>
  <si>
    <t>Liverpool;Cardiff</t>
  </si>
  <si>
    <t>The Walton Centre;University Hospital of Wales</t>
  </si>
  <si>
    <t>60020921;60000020</t>
  </si>
  <si>
    <t>Eldridge P.</t>
  </si>
  <si>
    <t>The role of rechargeable systems in neuromodulation</t>
  </si>
  <si>
    <t>10.17925/enr.2011.06.03.187</t>
  </si>
  <si>
    <t>2-s2.0-84858244476</t>
  </si>
  <si>
    <t>['topically applied', 'snac treatment', 'snac ),', 'several countries', 'possible role', 'olfactory pathway', 'nitric oxide', 'main vector', 'living pigeon', 'less attracted', 'insects showed', 'insect ).', 'food source', 'dependent reluctance', 'control group', 'co2 source', 'chagas disease', 'central america', 'antennae treated', 'another experiment', '2 œºg']</t>
  </si>
  <si>
    <t>Feeding behaviour | Nitric oxide | Rhodnius prolixus | Triatominae</t>
  </si>
  <si>
    <t>The blood-sucking bug Rhodnius prolixus is the main vector of Chagas Disease in Colombia, Venezuela and several countries in Central America. Nitric oxide (NO) is a ubiquitous gaseous molecule present in most types of cell and participates in the olfactory pathway of insects. In this work, nitroso-acetyl-cysteine (SNAC), a nitric oxide donor, was topically applied to the antennae of fifth instar nymphs of R. prolixus. After SNAC treatment, these insects showed a dose-dependent reluctance to feed when provided with a living pigeon as the food source (ED50 = 5.2 Œºg/insect). However, there was no reluctance to feed when dbcGMP was applied to the antennae of nymphs. In another experiment, insects that had their antennae treated with SNAC were less attracted than the control group to a CO2 source. A possible role of NO in the olfactory pathway of R. prolixus is discussed.</t>
  </si>
  <si>
    <t>701-704</t>
  </si>
  <si>
    <t>60080618;60080618-60023393;60080618-60023393</t>
  </si>
  <si>
    <t>12753363700;7003353508;6603773325</t>
  </si>
  <si>
    <t>Sfara, Valeria;Zerba, Eduardo N.;Alzogaray, Ra√∫l A.</t>
  </si>
  <si>
    <t>Buenos Aires;San Martin</t>
  </si>
  <si>
    <t>Centro de Investigaciones de Plagas e Insecticidas;Universidad Nacional de San Mart√≠n</t>
  </si>
  <si>
    <t>60080618;60023393</t>
  </si>
  <si>
    <t>Sfara V.</t>
  </si>
  <si>
    <t>Deterrence of feeding in Rhodnius prolixus (Hemiptera: Reduviidae) after treatment of antennae with a nitric oxide donor</t>
  </si>
  <si>
    <t>10.14411/eje.2011.089</t>
  </si>
  <si>
    <t>2-s2.0-84858994435</t>
  </si>
  <si>
    <t>['worldwide interoperability', 'ring elements', 'respective bands', 'proposed split', 'microwave access', 'h plane', 'dual wideband', 'dual resonances', '97 ghz']</t>
  </si>
  <si>
    <t>Microstrip antenna | Split-ring | Wideband | WLAN</t>
  </si>
  <si>
    <t>In this paper, a microstrip monopole antenna with dual wideband is presented for simultaneously satisfying Personal Communication Systems (PCS), Universal Mobile Telecommunication Systems (UMTS), Wireless Local Area Network (WLAN) and Worldwide Interoperability for Microwave Access (WiMAX) applications. The novel antenna configuration consists of split-ring elements and metallic loadings appropriately placed between the rings. The proposed split-ring monopole antenna (SRMA) fed by a three-stage meandered microstrip line has fairly small dimensions and provides the dual resonances in the 1.85-2.97 GHz and 4.86-5.36 GHz bands. Also, the antenna exhibits almost omni-directional radiation patterns in the E/H plane at the respective bands. Analysis and design of the proposed microstrip antenna is carried out by means of Ansoft High Frequency Structure Simulator (HFSS) and CST Microwave Studio.</t>
  </si>
  <si>
    <t>1287-1290</t>
  </si>
  <si>
    <t>Istanbul University - Journal of Electrical and Electronics Engineering</t>
  </si>
  <si>
    <t>Basaran, S. Cumhur</t>
  </si>
  <si>
    <t>Antalya</t>
  </si>
  <si>
    <t>Akdeniz √úniversitesi</t>
  </si>
  <si>
    <t>Basaran S.C.</t>
  </si>
  <si>
    <t>Dual wideband split-ring monopole antenna design for wireless applications</t>
  </si>
  <si>
    <t>2-s2.0-84859262170</t>
  </si>
  <si>
    <t>['strong antennae', 'sphoeroides annulatus', 'significantly lower', 'secondary lamellae', 'results showed', 'primary lamellae', 'posterior sector', 'paper provides', 'mucous cells', 'mean intensity', 'lamellar epithelium', 'host gills', 'highest intensity', 'high prevalence', 'gill response', 'gill histology', 'gill arch', 'first description', 'experimental tanks', 'evident near', 'diceraus preferred', 'days 16', 'chondrocyte hyperplasia', 'blood parameters', 'attachment site', '15 days']</t>
  </si>
  <si>
    <t>Chondracanthid | Fish | Haematology | Histopathology | Mexico</t>
  </si>
  <si>
    <t>The chondracanthid copepod Pseudochondracanthus diceraus is a parasite commonly found on the gills of wild bullseye puffer fish, Sphoeroides annulatus, in Sinaloa, Mexico. This paper provides the first description of some blood parameters and gill histology of wild bullseye puffer fish infected by an adult parasitic copepod P diceraus. Sixty two wild fish were acclimatized for 15 days in experimental tanks, and then on days 16 and 21, samples were taken. Results showed a 100% prevalence and a mean intensity of 7.16 (1-17) copepods per fish. P. diceraus preferred the anterior and posterior sector of each gill arch. The percentage of leukocytes was significantly lower in fish with the highest intensity of infection. The gill response of the host was most evident near the parasite's attachment site. It was characterised by hyperplasia and fusion of secondary lamellae, chondrocyte hyperplasia of primary lamellae, atrophy of the lamellar epithelium and an increase in the number of mucous cells. The damaged gill tissue of the bullseye puffer fish was caused by the large and strong antennae of P. diceraus that is modified as a claw to attach to the host gills. Thus, a high prevalence and intensity of this copepod could become a potential health risk to the bullseye puffer fish culture.</t>
  </si>
  <si>
    <t>293-302</t>
  </si>
  <si>
    <t>Revista de Biologia Marina y Oceanografia</t>
  </si>
  <si>
    <t>60017903;60070354;60070354;60017903;60017903</t>
  </si>
  <si>
    <t>6603156481;55189963200;55189963400;57221739579;56394454900</t>
  </si>
  <si>
    <t>Fajer-√Åvila, Emma Josefina;Guzman-Beltran, Leslie;Z√°rate-Rodr√≠guez, Walter Camilo;del R√≠o-Zaragoza, Oscar Basilio;Almazan-Rueda, Pablo</t>
  </si>
  <si>
    <t>Colombia;Mexico</t>
  </si>
  <si>
    <t>Bogota;Sonora</t>
  </si>
  <si>
    <t>Universidad de La Salle, Bogota;Centro de Investigacion en Alimentacion y Desarrollo</t>
  </si>
  <si>
    <t>60070354;60017903</t>
  </si>
  <si>
    <t>Fajer-√Åvila E.J.</t>
  </si>
  <si>
    <t>Pathology caused by adult Pseudochondracanthus diceraus (Copepoda: Chondracanthidae), a parasite of bullseye puffer fish Sphoeroides annulatus</t>
  </si>
  <si>
    <t>10.4067/S0718-19572011000300001</t>
  </si>
  <si>
    <t>2-s2.0-84859826914</t>
  </si>
  <si>
    <t>['virtual reality', 'using motors', 'uda antenna', 'two parts', 'transportation environment', 'single motor', 'simulink platform', 'second experiment', 'receiver antenna', 'prototype yagi', 'nonlinear motion', 'initial alignment', 'first experiment', 'dvb access', 'dimensionally move', 'comparative results', 'antenna alignment', 'alignment retention']</t>
  </si>
  <si>
    <t>Antenna alignment system | Digital video broadcasting (DVB) | Fourth generation mobile communication (4G) | Intelligent transportation system (ITS) | Software defined radio (SDR) | Virtual reality</t>
  </si>
  <si>
    <t>A software controlled adaptive system for antenna alignment is proposed here for DVB access from vehicle as a part of intelligent transportation system (ITS). This is achieved by measuring the SNR and then using motors to 3-Dimensionally move the receiver parabolic dish to align with satellite. Experiment is performed in two parts. In first experiment, a single motor is used to align a prototype Yagi-Uda antenna. And in second experiment, a prototype dish antenna is aligned using two motors which are controlled through software. An accelerometer is simulated to determine the direction of motion of the vehicle on which the receiver antenna is mounted. The initial alignment of the antenna by SNR measurement provides the data for alignment retention in transportation environment. MATLAB/SIMULINK platform is used to develop the master control software. Virtual reality is used to simulate the nonlinear motion of the car. Comparative results, with and without corrective algorithm, and the peak-to-peak SNR variation against antenna beam width is shown.</t>
  </si>
  <si>
    <t>60106573;60106573;60106573;60103964</t>
  </si>
  <si>
    <t>26435680100;8635745900;57224797880;57226260673</t>
  </si>
  <si>
    <t>Dhar, Sourav;Bera, Rabindra Nath;Ghosh, Debjyoti;Chakraborty, Mithun</t>
  </si>
  <si>
    <t>Rangpo;Kolkata</t>
  </si>
  <si>
    <t>Sikkim Manipal Institute of Technology;Institute of Engineering and Management</t>
  </si>
  <si>
    <t>60106573;60103964</t>
  </si>
  <si>
    <t>Dhar S.</t>
  </si>
  <si>
    <t>AN adaptive system for antenna alignment to access satellite television from the vehicle in motion</t>
  </si>
  <si>
    <t>2-s2.0-84859973890</t>
  </si>
  <si>
    <t>['target satellite', 'signals transmitted', 'radiation pattern', 'placed within', 'operating procedure', 'offset angle', 'occupied bandwidth', 'looking angle', 'link performance', 'link analysis', 'ground station', 'frequency band', 'degraded link', 'degradation increased', 'center axis', '4 degrees']</t>
  </si>
  <si>
    <t>Adjacent satellite | Interference | X-band</t>
  </si>
  <si>
    <t>As more satellites are designed to downlink their observed image data through the X-band frequency band, it is inevitable that the occupied bandwidth of a target satellite will overlap with that of other X-band downlink satellites. For sun-synchronized low earth orbit satellites, in particular, it can be expected that two or more satellites be placed within the looking angle of a ground station antenna at the same time. Due to the overlapping in the frequency band, signals transmitted from the adjacent satellites act as interferers, leading to degraded link performance between target satellite and ground station. In this paper, link analysis was initiated by modeling the radiation pattern of ground station antenna through a validated Jet Propulsion Laboratory peak envelope model. From the relative antenna gain depending on the offset angle from center axis of maximum antenna directivity, the ratio of received interference signal level to the target signal level was calculated. As a result, it was found that the degradation increased when the offset angle was within the first null point of radiation pattern. For a 7.3 m antenna, serious link degradation began at an offset angle of 0.4 degrees. From this analysis, the link performance of the coming satellite passes can be recognized, which is helpful to establish an operating procedure that will prevent the ground station from receiving corrupted image data in the event of a degraded link. ¬© The Korean Space Science Society.</t>
  </si>
  <si>
    <t>299-304</t>
  </si>
  <si>
    <t>Journal of Astronomy and Space Sciences</t>
  </si>
  <si>
    <t>60068719;60068719;60068719;60068719</t>
  </si>
  <si>
    <t>36125384600;55193040200;13405568900;36963513500</t>
  </si>
  <si>
    <t>Park, Durk Jong;Ahn, Sang Il;Chun, Yong Sik;Kim, Eun Kyou</t>
  </si>
  <si>
    <t>Daejon</t>
  </si>
  <si>
    <t>Park D.</t>
  </si>
  <si>
    <t>Analysis of X-band link performance degradation caused by adjacent satellite</t>
  </si>
  <si>
    <t>10.5140/JASS.2011.28.4.299</t>
  </si>
  <si>
    <t>2-s2.0-84859994593</t>
  </si>
  <si>
    <t>['work properly', 'uhf tag', 'strongly suggested', 'reader antennas', 'proposed tag', 'platformtolerant features', 'multiple reading', 'main features', 'level tagging', 'interesting results', 'individuated requirements', 'important role', 'identification solution', 'high performance', 'extreme conditions', 'experimental results', 'enhanced tag', 'clearly demonstrate', 'also tested', 'also realized']</t>
  </si>
  <si>
    <t>Radio Frequency Identification is going to play a very important role as auto-identification solution for many application scenarios, where item-level tagging and high performance are crucial. In such a context, the use of passive Ultra High Frequency (UHF) tags is strongly suggested but, unfortunately, general-purpose commercial tags could not meet all the requirements in presence of critical operating conditions, including the presence of metals and liquids, the misalignment between tag and reader antennas, and the need of multiple reading of tags. In this paper, the main features that a UHF tag should own to work properly in the whole supply chain are presented. A tag, named below Enhanced tag, satisfying all the individuated requirements has been also realized and validated in a controlled test environment simulating the pharmaceutical supply chain. Tests have been focused on the above-mentioned critical conditions. The performance of the Enhanced tag, in terms of successful read rate, has been compared with that of some commercial Far Field and Near Field UHF tags. The experimental results are impressive and clearly demonstrate that ad hoc Far Field UHF tags are able to effectively solve many of the performance degradation problems affecting generalpurpose tags. Finally, the proposed tag has been also tested in extreme conditions, applying it directly on Tetra Pak packages containing liquid, with interesting results in terms of platformtolerant features.</t>
  </si>
  <si>
    <t>59-70</t>
  </si>
  <si>
    <t>Journal of Communications Software and Systems</t>
  </si>
  <si>
    <t>60024353;60024353;60024353;60024353;60024353</t>
  </si>
  <si>
    <t>9733343200;24483072100;6602095168;6507173572;7005895932</t>
  </si>
  <si>
    <t>Catarinucci, Luca;Colella, Riccardo;De Blasi, Mario;Patrono, Luigi;Tarricone, Luciano</t>
  </si>
  <si>
    <t>Lecce</t>
  </si>
  <si>
    <t>Universita del Salento</t>
  </si>
  <si>
    <t>Catarinucci L.</t>
  </si>
  <si>
    <t>Experimental performance evaluation of passive UHF RFID tags in electromagnetically critical supply chains</t>
  </si>
  <si>
    <t>10.24138/jcomss.v7i2.179</t>
  </si>
  <si>
    <t>2-s2.0-84860400679</t>
  </si>
  <si>
    <t>['¬© 2011', 'wildlife society', 'water conditions', 'varying environmental', 'usa necessitated', 'underwater antenna', 'terrestrial mammals', 'successfully used', 'submerged collar', 'significant investment', 'several instances', 'seldom lost', 'search time', 'retrieve collars', 'radiocollars represent', 'materials along', 'illegal harvest', 'financial resources', 'financial investment', 'field simulation', 'effective technique', 'collars used', 'alternative circumstances', 'also located', '30 min', '11 ).']</t>
  </si>
  <si>
    <t>Antenna | GPS | Radiocollars | Telemetry | Underwater | VHF</t>
  </si>
  <si>
    <t>Radiocollars represent a significant investment of financial resources, particularly global positioning system (GPS) collars, and loss of data imposes analytical limitations from reduced sample sizes. Radiocollars on large, terrestrial mammals are seldom lost in the water. However, several instances in Oklahoma, USA necessitated a reliable and cost-effective technique for retrieving GPS collars from underwater to salvage the financial investment and data. We designed an underwater telemetry antenna to find and retrieve collars in ‚â§3 m of water. We describe field simulations under varying environmental and water conditions, and provide a list of materials along with instructions and considerations for building and using an underwater telemetry antenna. We successfully used our underwater antenna to locate and retrieve our submerged collar that was disposed of in a pond after illegal harvest; we also located and retrieved all collars used for field simulation (n = 11). On average, search time for collars was 30 min. The design of our underwater antenna was inexpensive (US$30), easy to build, and effective at locating submerged collars in 0.6-3.0 m of water, with varying water turbidity and substrates. Although our underwater telemetry antenna was designed to meet our needs, it could be modified for more specific or alternative circumstances. ¬© 2011 The Wildlife Society.</t>
  </si>
  <si>
    <t>101-104</t>
  </si>
  <si>
    <t>Wildlife Society Bulletin</t>
  </si>
  <si>
    <t>60001526;60022988;60022988;60001526;</t>
  </si>
  <si>
    <t>7402908185;55201857800;7101946987;7004188615;57206452005</t>
  </si>
  <si>
    <t>Webb, Stephen L.;Gaskamp, Joshua A.;Gee, Kenneth L.;Demarais, Stephen;Little, Andrew R.</t>
  </si>
  <si>
    <t>Ardmore;Mississippi State</t>
  </si>
  <si>
    <t>Samuel Roberts Noble Foundation;Mississippi State University</t>
  </si>
  <si>
    <t>60022988;60001526</t>
  </si>
  <si>
    <t>Webb S.L.</t>
  </si>
  <si>
    <t>Design of an underwater telemetry antenna for locating and retrieving submerged radiocollars</t>
  </si>
  <si>
    <t>10.1002/wsb.28</t>
  </si>
  <si>
    <t>2-s2.0-84860404197</t>
  </si>
  <si>
    <t>['transmitter side', 'takes advantage', 'simulations presented', 'receive diversity', 'receive antennas', 'realistic environments', 'multipath fading', 'mimo systems', 'maximizing transmit', 'improves performance', 'igi global', 'higher diversity', 'full rate', 'four antennas', 'different antennas', 'codes transmitted']</t>
  </si>
  <si>
    <t>BER | MIMO | Multipath fading | SNR | Space time block codes</t>
  </si>
  <si>
    <t>Multipath fading is inherent in wireless communication systems. Diversity is the technique which takes advantage of multipath to mitigate the effect of fading and increase signal strength. Space Time Block codes (STBC) are used in MIMO systems to improve the performance by maximizing transmit and/or receive diversity. Among different schemes based on STBC, Quasi Orthogonal Space Time Block Code (QOSTBC) is able to achieve full rate transmission for more than two transmit antennas. Constellation Rotation QOSTBC (CR-QOSTBC) achieves full diversity and improves performance further along with full rate, to overcome the limitation of QOSTBC, which is unable to maintain orthogonality amongst the codes transmitted by different antennas. Higher diversity can be achieved by increasing uncorrelated paths between transmitter and receivers using higher number of receive antennas. This paper examines improvement in BER with reference to a number of receive antennas. Simulations were carried out under ideal as well as realistic environments, using least square technique with four antennas at transmitter side and variable receive antennas. Results of simulations presented in this paper indicate performance improvement of CR-QOSTBC over QOSTBC in flat fading channel environment. Simulation results also show performance degradation in BER when channel is estimated at the receiver. Copyright ¬© 2012, IGI Global.</t>
  </si>
  <si>
    <t>International Journal of Grid and High Performance Computing</t>
  </si>
  <si>
    <t>October-December 2011</t>
  </si>
  <si>
    <t>60015332;60015332;60015332;60102657</t>
  </si>
  <si>
    <t>36998700900;36998713600;16319111700;16318340300</t>
  </si>
  <si>
    <t>Shah, Hardip K.;Parmar, Tejal N.;Kothari, Nikhil;Dasgupta, K. S.</t>
  </si>
  <si>
    <t>Thiruvananthapuram;Nadiad</t>
  </si>
  <si>
    <t>Indian Institute of Space Science and Technology;Dharmsinh Desai University</t>
  </si>
  <si>
    <t>60102657;60015332</t>
  </si>
  <si>
    <t>Shah H.</t>
  </si>
  <si>
    <t>Performance evaluation of full diversity QOSTBC MIMO systems with multiple receive antenna</t>
  </si>
  <si>
    <t>10.4018/IJGHPC.2011100103</t>
  </si>
  <si>
    <t>2-s2.0-84860538928</t>
  </si>
  <si>
    <t>['similar habitats', 'resonant frequency', 'population limited', 'optimization algorithms', 'one generation', 'modified version', 'modified biogeography', 'mbbo performance', 'extended migration', 'experimental results', 'diversity among', 'discrete version', 'different dimensions', 'converge fast', 'continuous type', 'best solution', 'based optimisation', 'also compared']</t>
  </si>
  <si>
    <t>Biogeography | MBBO | Modified biogeography-based optimisation | Population-based algorithms | Rectangular microstrip patch antenna | Resonant frequency | RMSA</t>
  </si>
  <si>
    <t>Modified biogeography-based optimisation (MBBO) technique is modified version of BBO which is a bio-inspired and population-based optimisation technique. Biogeography is the study of distribution of species in nature. In this paper, BBO is modified by applying the concept of mutation as extended migration in phenomenon of mutation and prevention of similar habitats. Mutation as concept of extended migration is based on sharing of the information from best solution which controls the diversity among the population limited to the near feasible solution. These make the fine-tuning of the algorithm from one generation to next and converge fast. Fourteen standard benchmark functions are used to demonstrate the performance of MBBO. The results are compared with eight other population-based optimisation algorithms with discrete version of population. The experimental results are analysed using statistical two paired t-test. MBBO performance is also compared with other modified BBO algorithms. To show the capability of MBBO to solve the problems of continuous type, MBBO and other optimization algorithms are applied as soft computing tool to calculate the resonant frequency of rectangular microstrip patch antennas of different dimensions having various substrate thicknesses. Copyright ¬© 2011 Inderscience Enterprises Ltd.</t>
  </si>
  <si>
    <t>252-266</t>
  </si>
  <si>
    <t>International Journal of Bio-Inspired Computation</t>
  </si>
  <si>
    <t>60101560;60101560;60101560;60032730;60101560</t>
  </si>
  <si>
    <t>35778346000;7102042985;7006422314;25637555100;35778301200</t>
  </si>
  <si>
    <t>Lohokare, M. R.;Devi, S.;Pattnaik, S. S.;Panigrahi, B. K.;Joshi, J. G.</t>
  </si>
  <si>
    <t>Chandigarh;New Delhi</t>
  </si>
  <si>
    <t>National Institute of Technical Teachers Training &amp; Research;Indian Institute of Technology Delhi</t>
  </si>
  <si>
    <t>60101560;60032730</t>
  </si>
  <si>
    <t>Lohokare M.R.</t>
  </si>
  <si>
    <t>Modified biogeography-based optimisation (MBBO)</t>
  </si>
  <si>
    <t>10.1504/IJBIC.2011.041148</t>
  </si>
  <si>
    <t>2-s2.0-84860757570</t>
  </si>
  <si>
    <t>['transmit beamformers', 'sum rates', 'receive combiners', 'receive antennas', 'quantized beamformers', 'proposal achieves', 'original algorithm', 'multiuser systems', 'multiple transmit', 'lower number', 'jointly optimize', 'iterative method', 'base station']</t>
  </si>
  <si>
    <t>Bit error rate | Convergence | Coordinated beamforming | Iterative | Multiuser MIMO</t>
  </si>
  <si>
    <t>Coordinated beamforming based on singular value decomposition is an iterative method to jointly optimize the transmit beamformers and receive combiners, to achieve high levels of sum rates in the downlink of multiuser systems, by exploiting the multi-dimensional wireless channel created by multiple transmit and receive antennas. The optimization is done at the base station and the quantized beamformers are sent to the users through a low rate link. In this work, we propose to optimize this algorithm by reducing the number of iterations and improving its uncoded bit error rate performance. Simulation results show that our proposal achieves a better bit error rate with a lower number of iterations than the original algorithm.</t>
  </si>
  <si>
    <t>342-354</t>
  </si>
  <si>
    <t>Journal of Applied Research and Technology</t>
  </si>
  <si>
    <t>60032563;60032563;60016912;60013372</t>
  </si>
  <si>
    <t>56013722000;57198660307;17433290200;55934670700</t>
  </si>
  <si>
    <t>Soriano-Equigua, L.;S√°nchez-Garc√≠a, J.;Chae, C. B.;Heath, R. W.</t>
  </si>
  <si>
    <t>Mexico;South Korea;United States</t>
  </si>
  <si>
    <t>Ensenada;Seoul;Austin</t>
  </si>
  <si>
    <t>Centro de Investigacion Cientifica y de Educacion Superior de Ensenada;Yonsei University;The University of Texas at Austin</t>
  </si>
  <si>
    <t>60032563;60016912;60013372</t>
  </si>
  <si>
    <t>Soriano-Equigua L.</t>
  </si>
  <si>
    <t>Improved iterative coordinated beamforming based on singular value decomposition for multiuser mimo systems with limited feedforward</t>
  </si>
  <si>
    <t>10.22201/icat.16656423.2011.9.03.429</t>
  </si>
  <si>
    <t>2-s2.0-84860827655</t>
  </si>
  <si>
    <t>['stringent specifications', 'spie ).', 'specification shrinks', 'special emphasis', 'semiconductor industry', 'sem tools', 'resolution limit', 'pw monitoring', 'production environment', 'process windows', 'primary contributor', 'prevailing view', 'mask three', 'mask static', 'mask inspection', 'major challenge', 'itrs lithography', 'intrafield data', 'fundamental limits', 'efficient way', 'dimensional effects', 'critical due', 'arf lithography', 'applied materials', 'acceptable level']</t>
  </si>
  <si>
    <t>22 nm | 3D | Aerial | CD | CDU | Field | Front | Inspection | Inten CD | Inter | Intra | Mask | Optimization | SEM | Wave</t>
  </si>
  <si>
    <t>ITRS lithography's stringent specifications for the 22 nm node are a major challenge for the semiconductor industry. With the EUV point insertion at 16 nm node, ArF lithography is expected to reach its fundamental limits. The prevailing view of holistic lithography methods, together with double patterning techniques, has targeted bringing lithography performance toward the 22 nm node (i.e., closer to the immersion scanner resolution limit) to an acceptable level. At this resolution limit, a mask is the primary contributor of systematic errors within the wafer intrafield domain. As the ITRS critical dimension uniformity (CDU) specification shrinks, it would be crucial to monitor the mask static and dynamic critical dimension (CD) changes in the fab, and use the data to control the intrafield CDU performance in a most efficient way. Furthermore, optimization and monitoring of process windows (PW) becomes more critical due to the presence of mask three-dimensional effects. This paper will present double patterning inter- and intrafield data, for CDU and PW monitoring and optimization, measured by Applied Materials' mask inspection and CD-SEM tools. Special emphasis was given to speed and effectiveness of the inspection for a production environment. ¬© 2011 Society of Photo-Optical Instrumentation Engineers (SPIE).</t>
  </si>
  <si>
    <t>Journal of Micro/Nanolithography, MEMS, and MOEMS</t>
  </si>
  <si>
    <t>60012222;60024224;112942204;60080063;60080063;60080063;60080063;60012222;60012222;60012222;60024224;60024224;60024224;60024224</t>
  </si>
  <si>
    <t>35277035300;6701685287;23567804100;26642378700;24391349000;24390359800;6603827847;24174263200;6603676363;24528329000;57198126387;56192977500;6603883855;38961440700</t>
  </si>
  <si>
    <t>Bencher, Chris;Finders, Jo;Englard, Ilan;Cohen, Yaron;Sagiv, Amir;Ben-Yishai, Michael;Mangan, Shmoolik;Dai, Huixiong;Ngai, Chris;Dotan, Kfir;Knops, Roel;Mouraille, Orion;Mos, Evert;Kremer, Alexander</t>
  </si>
  <si>
    <t>Israel;Netherlands;United States;Netherlands</t>
  </si>
  <si>
    <t>Kiryat Gat;Veldhoven;Santa Clara;Hoofddorp</t>
  </si>
  <si>
    <t>Applied Materials Israel, Ltd.;ASML Netherlands BV;Applied Materials Incorporated;Applied Materials Europe B.V.</t>
  </si>
  <si>
    <t>60080063;60024224;60012222;112942204</t>
  </si>
  <si>
    <t>Bencher C.</t>
  </si>
  <si>
    <t>Toward 22 nm: Fast and effective intrafield monitoring and optimization of process windows and critical dimension uniformity</t>
  </si>
  <si>
    <t>10.1117/1.3641409</t>
  </si>
  <si>
    <t>2-s2.0-84861050754</t>
  </si>
  <si>
    <t>['working based', 'training performances', 'squared errors', 'sea floor', 'receivers must', 'rbf network1', 'previous research', 'predetermined centres', 'output relationship', 'ocean floor', 'neural networks', 'network could', 'mlp network', 'magnetic receivers', 'lppm itb', 'hydrocarbon location', 'hydrocarbon layer', 'forward model', 'engineering endeavour', 'data recorded', 'comparatively better', 'basis functions', 'analyses successfully']</t>
  </si>
  <si>
    <t>Controlled source electromagnetic method | Forward modeling | Multilayer perceptron | Radial basis function</t>
  </si>
  <si>
    <t>A marine electromagnetic survey is an engineering endeavour to discover the location and dimension of a hydrocarbon layer under an ocean floor. In this kind of survey, an array of electric and magnetic receivers are located on the sea floor and record the scattered, refracted and reflected electromagnetic wave, which has been transmitted by an electric dipole antenna towed by a vessel. The data recorded in receivers must be processed and further analysed to estimate the hydrocarbon location and dimension. To conduct those analyses successfully, a radial basis function (RBF) network could be employed to become a forward model of the input-output relationship of the data from a marine electromagnetic survey. This type of neural networks is working based on distances between its inputs and predetermined centres of some basis functions. A previous research had been conducted to model the same marine electromagnetic survey using another type of neural networks, which is a multi layer perceptron (MLP) network. By comparing their validation and training performances (mean-squared errors and correlation coefficients), it is concluded that, in this case, the MLP network is comparatively better than the RBF network1. ¬© 2011 Published by LPPM ITB.</t>
  </si>
  <si>
    <t>227-242</t>
  </si>
  <si>
    <t>ITB Journal of Information and Communication Technology</t>
  </si>
  <si>
    <t>60001278;60001278;60001278</t>
  </si>
  <si>
    <t>36068886700;24824003600;6505478798</t>
  </si>
  <si>
    <t>Arif, Agus;Asirvadam, Vijanth S.;Karsiti, M. N.</t>
  </si>
  <si>
    <t>Seri Iskandar</t>
  </si>
  <si>
    <t>Universiti Teknologi PETRONAS</t>
  </si>
  <si>
    <t>Arif A.</t>
  </si>
  <si>
    <t>Modeling marine electromagnetic survey with radial basis function networks</t>
  </si>
  <si>
    <t>10.5614/itbj.ict.2011.5.2.5</t>
  </si>
  <si>
    <t>2-s2.0-84861790784</t>
  </si>
  <si>
    <t>['weeds colonisation', 'tabu search', 'radiation pattern', 'optimisation goal', 'mutation step', 'modified version', 'linear array', 'iwo algorithm', 'iwo ),', 'genetic algorithm', 'explorative routine', 'easily achieved', 'current interest', 'classical iwo', 'article describes', 'appreciable efficiency']</t>
  </si>
  <si>
    <t>Antenna array | Invasive weeds optimisation | Metaheuristics | Null control | Side lobe suppression</t>
  </si>
  <si>
    <t>Linear antenna array design is one of the most important electromagnetic optimization problems of current interest. This article describes the application of modified version of a recently developed metaheuristic algorithm, known as the invasive weed optimisation (IWO), to optimise the spacing between the elements of the linear array to produce a radiation pattern with minimum side lobe level and null placement control. IWO is a novel ecologically inspired algorithm that mimics the process of weeds colonisation and distribution and is capable of solving general multi-dimensional, linear and non-linear optimisation problems with appreciable efficiency. For this application, we modified the classical IWO by introducing a more explorative routine of changing the mutation step-size with iterations. Three design examples are presented that illustrate the use of the IWO algorithm, and the optimisation goal in each example is easily achieved. The results of the modified IWO algorithm have been shown to meet or beat the results obtained using other state-of-the-art metaheuristics like the classical IWO, genetic algorithm (GA), particle swarm optimisation (PSO), memetic algorithms (MA), and tabu search (TS) in a statistically meaningful way. Copyright ¬© 2011 Inderscience Enterprises Ltd.</t>
  </si>
  <si>
    <t>238-251</t>
  </si>
  <si>
    <t>60020825;60020825;60020825</t>
  </si>
  <si>
    <t>35729366700;36704446000;24729258600</t>
  </si>
  <si>
    <t>Pal, Siddharth;Basak, Anniruddha;Das, Swagatam</t>
  </si>
  <si>
    <t>Pal S.</t>
  </si>
  <si>
    <t>Linear antenna array synthesis with modified invasive weed optimisation algorithm</t>
  </si>
  <si>
    <t>10.1504/IJBIC.2011.041147</t>
  </si>
  <si>
    <t>2-s2.0-84861847696</t>
  </si>
  <si>
    <t>Tampereen Teknillinen Yliopisto</t>
  </si>
  <si>
    <t>TTY</t>
  </si>
  <si>
    <t>['winged cones', 'tip axis', 'rod effect', 'optical far', 'field radiation', 'field enhancements', 'enhanced microscopy', 'efficient coupling', 'also propose']</t>
  </si>
  <si>
    <t>Field enhancement | Lightning-rod effect | Optical antennas | Tips</t>
  </si>
  <si>
    <t>We propose winged metal nanocone optical antennas for efficient coupling of far-field radiation into the near-field of sharp metal tips. Unlike normal sharp metal tips, the winged nanocones require no oscillating field along the tip axis for the excitation of the tips. We calculate extinction spectra and local-field enhancements for single and winged gold nanocones and show that the field enhancements in the tips of the winged cones are due to a combination of particle plasmon resonances and a lightning-rod effect. We also propose that the winged nanocones could be used for optical far-field background suppression for tip-enhanced microscopy. ¬© World Scientific Publishing Company.</t>
  </si>
  <si>
    <t>415-425</t>
  </si>
  <si>
    <t>Journal of Nonlinear Optical Physics and Materials</t>
  </si>
  <si>
    <t>60011170;60011170;60011170</t>
  </si>
  <si>
    <t>14058268600;36454057000;7005737223</t>
  </si>
  <si>
    <t>Huttunen, Mikko J.;Makitalo, Jouni;Kauranen, Martti</t>
  </si>
  <si>
    <t>Huttunen M.J.</t>
  </si>
  <si>
    <t>Polarization-controllable winged nanocone tip antenna</t>
  </si>
  <si>
    <t>10.1142/S0218863511006212</t>
  </si>
  <si>
    <t>2-s2.0-84861854353</t>
  </si>
  <si>
    <t>['work stems', 'state sttc', 'state 8', 'simulation results', 'psk sttc', 'psk 4', 'proportional mapping', 'performance improvement', 'one motivation', 'new mapping', 'new code', 'new 4', 'natural mapping', 'design parameters', 'bbh code', 'also shown']</t>
  </si>
  <si>
    <t>Baro/bauch/hansmann | BBH | Design criteria | Gray mapping | Internet protocol | New mapping | Space-time trellis codes | STTC | Tarokh/seshadri/calderbank | TSC</t>
  </si>
  <si>
    <t>The one motivation of this work stems from the different design criteria between in slow fading channels and in fast fading channels. We presented a new 4-PSK 4-state STTC with two transmit antennas for slow fading channels by improving the design parameters of the code. The other motivation of this work stems from the application of new mapping to STTC to obtain a further performance improvement. We refer the new mapping as proportional mapping. The 8-state 8-PSK STTC with proportional mapping is presented. From the simulation results, it is shown that new code is superior to the corresponding TSC code and the BBH code over slow fading channels. It is also shown that in case of 8-state 8-PSK STTC, proportional mapping outperforms Gray mapping and natural mapping over fast Rician fading channels. Copyright ¬© 2011 Inderscience Enterprises Ltd.</t>
  </si>
  <si>
    <t>217-223</t>
  </si>
  <si>
    <t>International Journal of Internet Protocol Technology</t>
  </si>
  <si>
    <t>Jin, Ik Soo</t>
  </si>
  <si>
    <t>Masan</t>
  </si>
  <si>
    <t>Kyungnam University</t>
  </si>
  <si>
    <t>Jin I.S.</t>
  </si>
  <si>
    <t>The space-time trellis codes with improved performance for fading channels</t>
  </si>
  <si>
    <t>10.1504/IJIPT.2011.047227</t>
  </si>
  <si>
    <t>2-s2.0-84862223069</t>
  </si>
  <si>
    <t>['various means', 'theoretical conjectures', 'sufficiently plausible', 'spoofing detection', 'practical effectiveness', 'jammer signals', 'insidiously duped', 'gnss receiver']</t>
  </si>
  <si>
    <t>A spoofing source radiates a set of bogus GNSS signals that can deceive a GNSS receiver such that it outputs an incorrect navigation solution. If the jammer signals are sufficiently plausible then the GNSS receiver may not realize it has been insidiously duped before considerable mission cost has incurred. There are various means of detecting spoofing activity and hence providing effective mitigation methods. In this paper, a novel signal processing method applicable to a single antenna handset receiver for spoofing detection is described. Experimental measurements demonstrate the practical effectiveness of this processing, corroborating the theoretical conjectures.</t>
  </si>
  <si>
    <t>335-344</t>
  </si>
  <si>
    <t>Winter 2011</t>
  </si>
  <si>
    <t>60002306;60002306;60002306</t>
  </si>
  <si>
    <t>7404066202;15126616000;7005283542</t>
  </si>
  <si>
    <t>Nielsen, John;Broumandan, A. L.I.;Lachapelle, G√©rard</t>
  </si>
  <si>
    <t>Nielsen J.</t>
  </si>
  <si>
    <t>GNSS spoofing detection for single antenna handheld receivers</t>
  </si>
  <si>
    <t>10.1002/j.2161-4296.2011.tb02590.x</t>
  </si>
  <si>
    <t>2-s2.0-84862517775</t>
  </si>
  <si>
    <t>['¬© 2011', 'simulation results', 'proposed antenna', 'placed along', 'mobile communications', 'metallic strips', 'experimental results', 'desired direction', 'designed antenna', 'close agreement', 'chinese institute', 'cavity causes', 'back wall', 'aperture size', 'antenna consists', '4 dbi', '2œª0 ),', '1 vswr']</t>
  </si>
  <si>
    <t>Compact | Leaky wave antenna | Wideband</t>
  </si>
  <si>
    <t>As operating frequencies decrease, the aperture size of leaky wave antennas increases significantly - rendering them unsuitable for many sophisticated applications requiring small-sized communication antennas. In this article, a compact leaky wave cavity antenna with wide impedance bandwidth, using tapered cavity with substrate integrated waveguide is proposed. The antenna consists of a substrate and a rectangular metallic cavity fed by an L-shaped feed element. The metallic strips are placed along the sides of the substrate to fabricate a substrate integrated waveguide. The cavity is tapered to steer the beam in the desired direction. The tapering of the cavity causes the placement of the L-shaped feed element near the back wall of the cavity, producing input impedance mismatching. This problem of input impedance mismatching is resolved by the substrate integrated waveguide. It is demonstrated that the proposed antenna is compact (2Œª0), and is wideband with voltage standing wave ratio (VSWR) bandwidth of 24% for 2:1 VSWR and a gain of 8.4 dBi. The experimental results for the designed antenna are in close agreement with the simulation results. The proposed antenna can be utilized in different wireless applications such as mobile communications, road vehicle communications and other applications. ¬© 2011 The Chinese Institute of Engineers.</t>
  </si>
  <si>
    <t>835-841</t>
  </si>
  <si>
    <t>60042800;60042800;60042800;60042800</t>
  </si>
  <si>
    <t>36169277000;12791215800;55547121582;12790854600</t>
  </si>
  <si>
    <t>Asad, Muhammad Javid;Zafrullah, Muhammad;Islam, Muhammad Khawar;Akram, Adeel</t>
  </si>
  <si>
    <t>Taxila</t>
  </si>
  <si>
    <t>University of Engineering and Technology Taxila</t>
  </si>
  <si>
    <t>Development of a wideband compact leaky wave cavity antenna</t>
  </si>
  <si>
    <t>10.1080/02533839.2011.591571</t>
  </si>
  <si>
    <t>2-s2.0-84862980432</t>
  </si>
  <si>
    <t>['wingman vehicle', 'uav network', 'two vehicles', 'system based', 'relative position', 'preliminary tested', 'leader vehicle', 'leader one', 'fncs ),', 'ensure safety', 'desired functionality', 'designed w', 'control system']</t>
  </si>
  <si>
    <t>Formation flight | Fuzzy logic control | Small UAS</t>
  </si>
  <si>
    <t>In this study, a guidance, navigation and control (GN&amp;C) system based on fuzzy logic control design, namely wingman fuzzy navigation and control system (W-FNCS), is developed for autonomous formation flight and applied to a small unmanned aerial vehicle (UAV) system called Swallow UAV. It estimates attitude information from single antenna global positioning system (GPS) and inertial measurement unit (IMU), stabilizes the UAV to the desired attitude angle, and navigates the wingman (follower) vehicle to maintain the relative position with regard to the leader one through the leader vehicle's GPS position broadcasted by an inter-UAV network. The W-FNCS is designed by the flight test data, preliminary tested by a hardware-in-the-loop simulation environment (HILSE) and verified by a flight test procedure to ensure safety during the two vehicles' autonomous formation flight demonstration. The real flight results clearly show that the designed W-FNCS has achieved the desired functionality for the wingman vehicle with autonomous formation flight capability in following the leader one.</t>
  </si>
  <si>
    <t>301-312</t>
  </si>
  <si>
    <t>60014982;60014982;60014982;60014982</t>
  </si>
  <si>
    <t>55271815100;55870577800;55272291600;57150351400</t>
  </si>
  <si>
    <t>Ding, Yi Ren;Chen, Yi Hsien;Sun, Chia Hung;Hsiao, Fei Bin</t>
  </si>
  <si>
    <t>Ding Y.</t>
  </si>
  <si>
    <t>The implementation of autonomous formation flight capability to a small unmanned aerial vehicle system based on fuzzy logic control</t>
  </si>
  <si>
    <t>2-s2.0-84863165284</t>
  </si>
  <si>
    <t>['zigbee applications', 'tie antenna', 'radiation patterns', 'proposed antenna', 'mentioned applications', 'input impedance', 'current distributions', 'antenna design']</t>
  </si>
  <si>
    <t>Bow-Tie | LC | Microstrip</t>
  </si>
  <si>
    <t>In this paper we presented the design and analysis of Bow-Tie antenna on liquid crystal substrate, which is suitable for the Bluetooth/WLAN-2.4/WiBree/ZigBee applications. The Omni-directional radiation patterns along with moderate gain make the proposed antenna suitable for above mentioned applications. Details of the antenna design and simulated results Return loss, Input impedance, Radiation Patterns, E-Field, H-Field and Current Distributions, VSWR are presented and discussed. The proposed antenna is simulated at 2.4 GHz using Ansoft HFSS-11. ¬© 2011 Kavala Institute of Technology.</t>
  </si>
  <si>
    <t>131-134</t>
  </si>
  <si>
    <t>60079446;60079446;101726070;101726070;112928686;60079446;112928460</t>
  </si>
  <si>
    <t>36135595500;7005223222;37041210500;57196721149;57205073185;36679765400;55273675200</t>
  </si>
  <si>
    <t>Madhav, B. T.P.;Pisipati, V. G.K.M.;Khan, Habibulla;Prasad, V. G.N.S.;Praveen Kumar, K.;Bhavani, K. V.L.;Ravi Kumar, M.</t>
  </si>
  <si>
    <t>Vaddeswaram;;Nuzvid;Visakhapatnam</t>
  </si>
  <si>
    <t>K L Deemed to be University;Vani School of Engineering;Sri Saradhi Institute of Engineering and Technology;R and D</t>
  </si>
  <si>
    <t>60079446;112928686;112928460;101726070</t>
  </si>
  <si>
    <t>Madhav B.T.P.</t>
  </si>
  <si>
    <t>Liquid crystal Bow-Tie microstrip antenna for wireless communication applications</t>
  </si>
  <si>
    <t>10.25103/jestr.042.03</t>
  </si>
  <si>
    <t>2-s2.0-84863195037</t>
  </si>
  <si>
    <t>['short nano', 'screw feeder', 'ptfe face', 'plastic vessel', 'metallic window', 'measuring rod', 'loading apparatus', 'get entangled', 'flush antenna', 'every second', 'device needs', 'contact radar', 'cable suspended', 'cable break']</t>
  </si>
  <si>
    <t>Non-contact radar and guided microwave radar have their share of some of the most difficult and innovative process level measurements. A guided radar transmits microwave radar pulses, which are coupled to and 'guided' out along the surface of a rod or cable suspended from top to bottom of a vessel. Most non-contact process radars use pulse technology. It has a microwave generator coupled to a cone, rod, parabolic or flush antenna and sends out a beam of millions of very short nano-second microwave pulses or every second. Guided Radar may be subject to wear and have the measuring rod/cable replaced regularly. Especially with solids, care must also be taken on any vessel out-loading apparatus, that should the cable break, that it does not get entangled in a screw feeder. A non-contact radar antenna can be purged, cleaned or mounted in a socket. Non-contact radar can generally survive longer and have a PTFE face, alternatively mounted externally to a plastic vessel, or look through a non-metallic window, meaning lower cost and risk of exposure if the device needs to be removed.</t>
  </si>
  <si>
    <t>308-312</t>
  </si>
  <si>
    <t>Measurement and Control</t>
  </si>
  <si>
    <t>Anderson, Doug</t>
  </si>
  <si>
    <t>VEGA Controls Ltd.</t>
  </si>
  <si>
    <t>Anderson D.</t>
  </si>
  <si>
    <t>Non-contact Radar vs. Guided Radar: Which one to use and when?</t>
  </si>
  <si>
    <t>10.1177/002029401104401002</t>
  </si>
  <si>
    <t>2-s2.0-84863400631</t>
  </si>
  <si>
    <t>['straightforward extension', 'satellite direction', 'receiver measurements', 'proposed procedure', 'one needs', 'good estimate', 'gnss measurements', 'frequency response', 'equations derived', 'carefully varied', 'antenna element', 'antenna electronics', 'also show']</t>
  </si>
  <si>
    <t>We present a procedure for measuring the complete, in situ array manifold of a STAP-based adaptive antenna using only standard GNSS receiver measurements. Note that one needs in situ array manifolds in adaptive spatial processing as well as for estimation of the antenna induced biases in GNSS measurements. The proposed procedure is a straightforward extension of traditional outdoor GPS antenna calibration methods. The adaptive filter weights in the antenna electronics are carefully varied, and their effect on the GNSS receiver measurements are recorded. Using a system of equations derived in this paper, these receiver measurements are used to solve for the frequency response of each antenna element in each satellite direction. The accuracy of the proposed procedure is established using computer simulations. We also show that the measured array manifolds provide a very good estimate of the antenna induced biases in GNSS receiver measurements in the presence of interferers.</t>
  </si>
  <si>
    <t>345-356</t>
  </si>
  <si>
    <t>60003500;60003500;60003500</t>
  </si>
  <si>
    <t>35859863200;18936138400;7102202358</t>
  </si>
  <si>
    <t>Church, Christopher M.;O'Brien, Andrew J.;Gupta, Inder J.</t>
  </si>
  <si>
    <t>Church C.</t>
  </si>
  <si>
    <t>A novel method to measure array manifolds of GNSS adaptive antennas</t>
  </si>
  <si>
    <t>10.1002/j.2161-4296.2011.tb02591.x</t>
  </si>
  <si>
    <t>2-s2.0-84863618858</t>
  </si>
  <si>
    <t>['surrounding soil', 'soils contaminated', 'return loss', 'present paper', 'high efficiency', 'good matching', 'given antenna', 'decontamination system', 'antenna upgrade', 'antenna surrounded', 'analyzed numerically']</t>
  </si>
  <si>
    <t>Coaxial antenna | Complex dielectric permittivity | FDTD modeling | In-situ soil remediation | Microwave heating | Reflection coefficient | Soil</t>
  </si>
  <si>
    <t>The present paper is focused on the minimization of return loss of a slotted coaxial radiator proposed for a decontamination system for soils contaminated by volatile or semivolatile organic compounds such as oils or fuels. The antenna upgrade is achieved by coating it with a 5 mm thick Teflon layer. The electromagnetic characteristics reflection coefficient and power density distribution around the antenna surrounded by soils with different moisture levels are analyzed numerically. Simplified analytical approaches are employed to accelerate the optimization of the given antenna for microwave heating systems. The improved antenna design shows a good matching of the antenna to the surrounding soil with varying moisture levels. This ensures a high efficiency of the proposed in-situ soil decontamination system.</t>
  </si>
  <si>
    <t>70-78</t>
  </si>
  <si>
    <t>Journal of Microwave Power and Electromagnetic Energy</t>
  </si>
  <si>
    <t>60102538;60102538;60102538;60013984</t>
  </si>
  <si>
    <t>7004174488;8642651300;7006593766;55649687500</t>
  </si>
  <si>
    <t>Pauli, Mario;Kayser, Thorsten;Wiesbeck, Werner;Komarov, Vyacheslav</t>
  </si>
  <si>
    <t>Germany;Russian Federation</t>
  </si>
  <si>
    <t>Karlsruhe;Saratov</t>
  </si>
  <si>
    <t>Karlsruher Institut f√ºr Technologie;Yuri Gagarin State Technical University of Saratov</t>
  </si>
  <si>
    <t>60102538;60013984</t>
  </si>
  <si>
    <t>Pauli M.</t>
  </si>
  <si>
    <t>Impedance matching of a coaxial antenna for microwave in-situ processing of polluted soils</t>
  </si>
  <si>
    <t>10.1080/08327823.2011.11689800</t>
  </si>
  <si>
    <t>2-s2.0-84863802765</t>
  </si>
  <si>
    <t>['pronotal punctuation', 'northern morocco', 'north africa', 'new species', 'near melilla', 'maghreb area', 'iberian peninsula', 'dichotomous key', 'date standards', 'clearly separated', 'chestnut colouration', 'anterior margin', 'angles downards', 'alfonsoblancoi resemble']</t>
  </si>
  <si>
    <t>Alleculinae | Coleoptera | Morocco | New species | Prionychus | Taxonomy | Tenebrionidae</t>
  </si>
  <si>
    <t>In this work we describe a new species of Prionychus from northern Morocco, specifically in the region of Nador, near Melilla. Prionychus alfonsoblancoi sp. nov. belongs to those species in which the prosternum, ahead of procoxa, angles downards in a flat or slightly convex slope, the elytra have almost no striae, the anterior margin of pronotum has no border and they show a chestnut colouration. Within the Iberian/Maghreb area, these characters make P. alfonsoblancoi resemble only P. lugens, a species from which it can be clearly separated by the length of the antennae, the pronotal punctuation and the structure of the aedeagus. P. alfonsoblancoi is the fourth species present in Morocco and, by extension, in North Africa. Given the biometrics indices currently used to describe the species of this subfamily, it has been decided to re-describe Prionychus anthracinus and Prionychus lugens according to up-to-date standards. A dichotomous key to the species of the genus that inhabit the Iberian peninsula and northern √Åfrica has also been developed.</t>
  </si>
  <si>
    <t>175-185</t>
  </si>
  <si>
    <t>1989953X</t>
  </si>
  <si>
    <t>Graellsia</t>
  </si>
  <si>
    <t>6507647415;55316905500</t>
  </si>
  <si>
    <t>Blanco Villero, J. M.;S√°ez Bola√±o, J. A.</t>
  </si>
  <si>
    <t>Blanco Villero J.M.</t>
  </si>
  <si>
    <t>A new species of Prionychus Solier, 1835 from Morocco and redescription of Prionychus anthracinus (Mulsant, 1856) and Prionychus lugens (K√ºster, 1850) (Coleoptera, Tenebrionidae, Alleculinae)</t>
  </si>
  <si>
    <t>10.3989/graellsia.2011.v67.044</t>
  </si>
  <si>
    <t>2-s2.0-84864017150</t>
  </si>
  <si>
    <t>['wide use', 'urban shanghai', 'tumour risk', 'time trends', 'possible associations', 'per year', 'nervous tumours', 'nervous tumour', 'might caused', 'longer follow', 'increased risk', 'high prevalence', 'given rise', 'confidence interval', 'cellular telephones', 'among women', 'adjusted incidences', '000 person']</t>
  </si>
  <si>
    <t>Brain tumours | Cellular telephone | Joinpoint regression model | Shanghai, China</t>
  </si>
  <si>
    <t>Background: Wide use of cellular telephones has given rise to concerns about adverse health effects, especially in the brain, which might caused by the low power microwave-frequency signal transmitted by the antennas on handsets. Subscribers to cellular telephone services increased from mid-1990s in Shanghai; time trends in brain and nervous tumour after 2000 may supply information about possible associations between tumour risk and cellular telephones use. Methods: We investigated time trends in the incidence of brain and nervous tumour in urban Shanghai, from 1983 to 2007, applying joinpoint regression models to analyze the annual incidence rates and to predict future trends. Results: from 1983 to 2007, the age-adjusted incidence rate of brain and nervous tumours increased gradually by 1.2% per year (95% confidence interval [CI] = 0.4% to 1.9%) among men and 2.8% per year (95% CI =2.1 to 3.4) among women. Age-adjusted incidences of brain and nervous tumours in urban Shanghai for 2020 were estimated to 7.4 and 10.9 per 100,000 person-years. Conclusion: The study did not support an association between cellular telephone use and increased risk of brain and nervous tumours. However, considering of the increasing incidence rate of brain and nervous tumours now and in the future, in addition to the high prevalence of mobile phone exposure in the population and worldwide, assessment of longer follow-up time trends in brain tumour incidence rates is warranted.</t>
  </si>
  <si>
    <t>3319-3322</t>
  </si>
  <si>
    <t>2476762X</t>
  </si>
  <si>
    <t>Asian Pacific Journal of Cancer Prevention</t>
  </si>
  <si>
    <t>60080660;60026707</t>
  </si>
  <si>
    <t>57207077799;35201855400</t>
  </si>
  <si>
    <t>Ding, Li Xiang;Wang, You Xin</t>
  </si>
  <si>
    <t>Beijing Shijitan Hospital;Capital Medical University</t>
  </si>
  <si>
    <t>Ding L.X.</t>
  </si>
  <si>
    <t>Increasing incidence of brain and nervous tumours in urban Shanghai, China, 1983-2007</t>
  </si>
  <si>
    <t>2-s2.0-84864516249</t>
  </si>
  <si>
    <t>['threshold voltages', 'threshold voltage', 'theoretical investigation', 'noise temperature', 'noise power', 'noise figure', 'gunn diode', 'given frequency', 'given bias', '55 ok', '44 db', '26 db']</t>
  </si>
  <si>
    <t>Active antenna | Gunn integrated antenna | Microstrip antenna | Noise parameter in antenna | Patch antenna</t>
  </si>
  <si>
    <t>The theoretical investigation of noise parameters like noise temperature, noise figure and noise power conducted of the Gunn diode integrated Annular Ring Microstrip Antenna (ARMSA) is carried out. It is observed that by integrating the Gunn diode with ARMSA the noise temperature is increased by 3394.55 oK as compared to ARMSA for a given bias and threshold voltages over the entire operating frequency range. Further it is observed that the noise temperature decreased with increasing bias voltage for a given threshold voltage and increased with threshold voltage for a given bias voltage. The noise figure is increased by 7.26 dB as compared to ARMSA for a given bias and threshold voltage. The noise power of Gunn loaded ARMSA is increased by 17.44 dB for a given bias and threshold voltage for the entire operating frequency range and decreased with increasing the threshold voltage at a given frequency. ¬© 2011 ISRAMT.</t>
  </si>
  <si>
    <t>44-50</t>
  </si>
  <si>
    <t>60014137;112863688;60019106</t>
  </si>
  <si>
    <t>55726457100;56962785800;7003714798</t>
  </si>
  <si>
    <t>Singh, Anil Kumar;Kanaujia, Binod Kumar;Vishvakarma, B. R.</t>
  </si>
  <si>
    <t>Varanasi;Bareilly;New Delhi</t>
  </si>
  <si>
    <t>Indian Institute of Technology Banaras Hindu University;M.J.P. Rohilkhand University;Ambedkar Institute of Technology</t>
  </si>
  <si>
    <t>60019106;60014137;112863688</t>
  </si>
  <si>
    <t>Singh A.K.</t>
  </si>
  <si>
    <t>Noise consideration of Gunn diode integrated annular ring microstrip antenna</t>
  </si>
  <si>
    <t>2-s2.0-84865176954</t>
  </si>
  <si>
    <t>['wide bandwidth', 'whole bandwidth', 'simple structure', 'patch element', 'high gain', 'easy feeding', 'directly fed', 'circular patch', 'broadside direction', '8 %).', '21 ghz', '20 db']</t>
  </si>
  <si>
    <t>Arrays | Circular patch | High Gain | Low cross-polarization | Tooth like slot | Wideband</t>
  </si>
  <si>
    <t>A new wideband circular microstrip antenna with tooth shaped slots is presented. The circular patch is directly fed by a 50 ohm microstrip line. In addition to the easy feeding the proposed antenna structure possesses the advantage of having wide bandwidth, high gain and low cross polarization level. The patch element has a cross polarization lower than -20 dB in the broadside direction in the whole bandwidth. The simulated and optimized return loss plot shows that the bandwidth (VSWR¬± 2) is about 1.21 GHz (17.8%). The antenna has a sufficiently high gain ranging from 3.25dBi-9.25dBi in whole bandwidth. Due to the simple structure the antenna can easily be formed into arrays. ¬© 2011 ISRAMT.</t>
  </si>
  <si>
    <t>39-43</t>
  </si>
  <si>
    <t>112863688;112863688-106087655;112863688</t>
  </si>
  <si>
    <t>55321803900;55321894600;7202403109</t>
  </si>
  <si>
    <t>Juyal, Prateek;Kotnala, Abhay;De, Asok</t>
  </si>
  <si>
    <t>New Delhi;Arrah</t>
  </si>
  <si>
    <t>Ambedkar Institute of Technology;Bharat Sanchar Nigam Limited</t>
  </si>
  <si>
    <t>112863688;106087655</t>
  </si>
  <si>
    <t>Juyal P.</t>
  </si>
  <si>
    <t>A microstrip line fed wide band circular patch antenna with tooth -shaped slots</t>
  </si>
  <si>
    <t>2-s2.0-84865179852</t>
  </si>
  <si>
    <t>['uwb characteristics', 'ultra wideband', 'return loss', 'paper presents', 'measured results', 'impedance bandwidth', 'antenna design', '3 ghz', '20 ghz']</t>
  </si>
  <si>
    <t>Impedance bandwidth | Partial ground plane | Return loss | S11 | Ultra wideband (UWB)</t>
  </si>
  <si>
    <t>This paper presents an Impulse-Ultra Wideband (UWB) rectangular patch antenna with notched partial ground plane. The proposed antenna produces good performance of UWB characteristics, with impedance bandwidth from 3.3 GHz to 20 GHz, complying with the return loss, S11&lt;-15 dB. The antenna is designed and simulated in CST Microwave Studio. Simulated and measured results of the antenna design are discussed in detail in this paper. ¬© 2011 ISRAMT.</t>
  </si>
  <si>
    <t>17-21</t>
  </si>
  <si>
    <t>60005762;60005762;60005762</t>
  </si>
  <si>
    <t>36024204500;6701755282;36024059300</t>
  </si>
  <si>
    <t>Ping, Lee Chia;Chakrabarty, Chandan Kumar;Khan, Rozanah Amir</t>
  </si>
  <si>
    <t>Kajang</t>
  </si>
  <si>
    <t>Universiti Tenaga Nasional</t>
  </si>
  <si>
    <t>Ping L.C.</t>
  </si>
  <si>
    <t>Impulse-ultra wideband (I-UWB) rectangular patch antenna with notched ground plane</t>
  </si>
  <si>
    <t>2-s2.0-84865186537</t>
  </si>
  <si>
    <t>['size reduction', 'major axis', 'good agreement', 'backscattering rcs', 'aspect angle', '92 ghz', '787 mm', '766 mm', '65 ghz', '485 ghz', '42 ghz', '09 ghz']</t>
  </si>
  <si>
    <t>Antenna | Fractal | Iterative | Microstrip | Return loss | Scattering</t>
  </si>
  <si>
    <t>This paper presents four-iterative circular fractal antenna and its backscattering RCS with respect to iteration, aspect angle and frequency. First, the solid circular patch antenna (SCPA) has been designed on substrate Œµ r = 2.2, h=0.787 mm with a = 40.766 mm (major axis) and aspect ratio b/a = 0.98 (minor to major axis). The four-iterative circular shaped fractal antenna has also been designed with same substrate and dimension. The size reduction of the iterative fractal antenna is evident because first resonant frequency is shifted to 1.09 GHz in comparison to SCPA at 1.42 GHz. The experimental resonant frequencies of iterative fractal antenna are 1.09 GHz, 1.65 GHz, 2.92 GHz and 4.485 GHz. The experimental and simulated resonant frequencies of antenna are in good agreement. ¬© 2011 ISRAMT.</t>
  </si>
  <si>
    <t>29-35</t>
  </si>
  <si>
    <t>101565792;101565792;101565792;101565792;101565792;101565792</t>
  </si>
  <si>
    <t>25822729700;55339971900;57223379009;6602192868;12800615100;7004913200</t>
  </si>
  <si>
    <t>Thakare, Yogesh B.;Wankhade, P. S.;Kumar, Raj;Vasambekar, P. N.;Talbar, S. N.;Uplane, M. D.</t>
  </si>
  <si>
    <t>PVG's COET</t>
  </si>
  <si>
    <t>Thakare Y.B.</t>
  </si>
  <si>
    <t>Design of Iterative Circular Shaped Fractal Antenna and its Backscattering Investigation</t>
  </si>
  <si>
    <t>2-s2.0-84865193102</t>
  </si>
  <si>
    <t>['whole structure', 'transmission loss', 'structure without', 'results show', 'resonator antenna', 'radiation performance', 'placed around', 'narrow slot', 'millimeter frequencies', 'microstrip lines', 'high especially', 'ground plane', 'four sidewalls', 'exactly modeled', 'dr antennas', 'dominant mode', 'dielectric resonator', 'backward radiation', 'assumed propagating', 'antenna gain', 'also investigated', 'air gap', '4 ghz', '4 db', '10 ghz']</t>
  </si>
  <si>
    <t>Air gap | Dielectric Image Line (DIL) | Dielectric resonator antenna (dra) | Slot</t>
  </si>
  <si>
    <t>Microstrip lines are used to excite slotcoupled patch and DR antennas, while their transmission loss is high especially at microwave and millimeter frequencies. To avoid these losses and to increase radiation efficiency, a Dielectric Image Line (DIL) can be used to excite a resonator antenna such as a patch or a Dielectric Resonator Antenna (DRA) through a narrow slot. In this paper a Rectangular Dielectric Resonator Antenna (RDRA) fed by Dielectric Image Line (DIL) through a narrow slot placed on the finite ground plane is numerically investigated based on the Finite Element Method (FEM) using HFSS package. The whole structure of the antenna is exactly modeled in our simulation. Only the dominant mode is assumed propagating in the DIL and extends into the DRA through an aperture. The effect of ground plane size on the radiation performance of the antenna is investigated. Results show that 7.7 dB gain is obtained at 10 GHz with a broadside radiation pattern. To increasing the antenna gain, four sidewalls are placed around the corners of the ground plane. Another PEC plane, as a reflector, is placed at the back of the structures for reducing the backward radiation. For the DRA with four sidewalls maximum gain of 10.4 dB at 10.4 GHz is achieved which is 2.7 dB higher than the gain of the structure without them and backward radiation is decreased nearly 10 dB in E-plane. The effects of thickness of the ground plane and air gap between dielectric resonator and ground plane are also investigated. The results show that with increasing the distance between the DR and ground, antenna gain is decreased. ¬© 2011 ISRAMT.</t>
  </si>
  <si>
    <t>22-28</t>
  </si>
  <si>
    <t>60027682;60001800;60027682</t>
  </si>
  <si>
    <t>57225390234;55911185700;6603299827</t>
  </si>
  <si>
    <t>Kazemi, F.;Neshati, M. H.;Mohanna, F.</t>
  </si>
  <si>
    <t>Zahedan;Mashhad</t>
  </si>
  <si>
    <t>University of Sistan and Baluchestan;Ferdowsi University of Mashhad</t>
  </si>
  <si>
    <t>60027682;60001800</t>
  </si>
  <si>
    <t>Kazemi F.</t>
  </si>
  <si>
    <t>Backward Radiation Reduction of Rectangular Dielectric Resonator Antennas Excited by Dielectric Image Line</t>
  </si>
  <si>
    <t>2-s2.0-84865198281</t>
  </si>
  <si>
    <t>['wireless communication', 'wireless channels', 'siso ),', 'simo ),', 'services ranging', 'rights reserved', 'research deals', 'promising solution', 'problems associated', 'popular multi', 'physical properties', 'ofdm techniques', 'ofdm systems', 'noise ratio', 'multipath fading', 'mimo technology', 'made possible', 'increasing demand', 'growing rapidly', 'different models', 'data rate', 'better quality', 'antenna technology', 'antenna technologies', 'alarming rate']</t>
  </si>
  <si>
    <t>Bet error rate | Multiple input multiple output | Orthogonal frequency division multiplexing | Space time block coding</t>
  </si>
  <si>
    <t>Wireless communication has made possible a variety of services ranging from voice to data and now to multimedia. Consequently, demand for new wireless capacity is growing rapidly at a very alarming rate. In order to cope with challenges of increasing demand for higher data rate, better quality of service, and higher network capacity, there is a migration from Single Input Single Output (SISO) antenna technology to a more promising Multiple Input Multiple Output (MIMO) antenna technology. On the other hand, Orthogonal Frequency Division Multiplexing (OFDM) technique has emerged as a very popular multi-carrier modulation technique to combat the problems associated with physical properties of the wireless channels such as multipath fading, dispersion, and interference. The combination of MIMO technology with OFDM techniques, known as MIMO-OFDM Systems, is considered as a promising solution to enhance the data rate of future broadband wireless communication Systems. This research deals with different models of antenna technologies which are; (SISO), (SIMO), (MISO) and (MIMO) models, and searches the performance of such models by looking at the Bit Error Rate (BER) versus the Signal to Noise Ratio (SNR) in each model, and then analyze the differences between them. ¬© 2011 Praise Worthy Prize S.r.l. - All rights reserved.</t>
  </si>
  <si>
    <t>353-365</t>
  </si>
  <si>
    <t>International Journal on Communications Antenna and Propagation</t>
  </si>
  <si>
    <t>60108982;60108982;60108982</t>
  </si>
  <si>
    <t>24174564000;56335734000;56335947400</t>
  </si>
  <si>
    <t>Manasra, Ghandi F.;Ibrahim, Mais S.;Abdallah, Yaser H.</t>
  </si>
  <si>
    <t>Palestine</t>
  </si>
  <si>
    <t>Jenin</t>
  </si>
  <si>
    <t>Arab American University, Palestine</t>
  </si>
  <si>
    <t>Manasra G.</t>
  </si>
  <si>
    <t>Bit error rate reduction using spatial-temporal diversity by employing OFDM techniques</t>
  </si>
  <si>
    <t>2-s2.0-84865575811</t>
  </si>
  <si>
    <t>['¬© 2011', 'wing development', 'vg complex', 'ventral appendages', 'two types', 'thermobia domestica', 'stranded rna', 'specific reduction', 'sericultural science', 'sd rnai', 'sd orthologue', 'sd function', 'rights reserved', 'phenotype lethality', 'japanese society', 'helpful tool', 'functional analysis', 'explore td', 'embryonic development', 'drosophila melanogaster', 'domestica nymph', 'conserved tef', 'characteristic traits', 'central role', 'caudal flament', 'binding ability', 'appendage outgrowth', 'analyzed due', 'although formation', 'abaa domain']</t>
  </si>
  <si>
    <t>antenna | caudal flament | cercus | nymphal RNAi | scalloped | Thermobia domestica</t>
  </si>
  <si>
    <t>Scalloped (Sd) and Vestigial (Vg) form a transcription factor complex that plays a central role in the wing development of Drosophila melanogaster. Sd provides DNA-binding ability through a conserved TEF-1, TEC-1, ABAA domain (TEAD), whereas Vg is required in order to confer transcription activity to the Sd-Vg complex. The present study reported the results of functional analysis of the sd orthologue (Td-sd) in the frebrat, Thermobia domestica. As T. domestica is a basal apterygote insect, analysis of its wing genes could potentially provide clues to understanding insect wing evolution. Initially, embryonic RNAi analysis was performed using previously established techniques. Unfortunately, the effect of Td-sd RNAi during embryonic development could not be analyzed due to phenotype lethality. Therefore, in order to explore Td-sd function during post-embryonic development, double-stranded RNA was injected into a T. domestica nymph. This resulted in specific reduction of the antenna, cercus and caudal flament, although formation of the paranotum was not affected. These results demonstrated novel function of sd in two types of ventral appendages, the antenna and the cercus, as well as in a non-appendage outgrowth, the caudal flament. The nymphal RNAi method established for use in T. domestica in the present study could serve as a helpful tool in understanding the evolution of characteristic traits in insects. ¬© 2011, The Japanese Society of Sericultural Science. All rights reserved.</t>
  </si>
  <si>
    <t>101-108</t>
  </si>
  <si>
    <t>Journal of Biotechnology and Sericology</t>
  </si>
  <si>
    <t>60000264;60000264;60000264</t>
  </si>
  <si>
    <t>34870322400;7004429994;55655893100</t>
  </si>
  <si>
    <t>Ohde, Takahiro;Yaginuma, Toshinobu;Niimi, Teruyuki</t>
  </si>
  <si>
    <t>Ohde T.</t>
  </si>
  <si>
    <t>Nymphal RNAi analysis reveals novel function of scalloped in antenna, cercus and caudal filament formation in the frebrat, Thermobia domestica</t>
  </si>
  <si>
    <t>10.11416/jibs.80.3_101</t>
  </si>
  <si>
    <t>2-s2.0-84865628226</t>
  </si>
  <si>
    <t>European Space Agency</t>
  </si>
  <si>
    <t>ESA</t>
  </si>
  <si>
    <t>['voltage stability', 'tvt set', 'tvt ),', 'time fabric', 'thrust resolution', 'selex galileo', 'secondary effects', 'rights reserved', 'required 0', 'rather linked', 'propulsion subsystem', 'preliminary analysis', 'precursor mission', 'performance decrease', 'particular important', 'operative program', 'mechanical design', 'measuring distortions', 'many others', 'lisa pathfinder', 'lisa designed', 'last test', 'functional tests', 'formerly ait', 'exceptional stability', 'exceed 39', 'enabling technologies', 'developed system', 'consortium consisting', 'astrium gmbh', 'applicable requirements', 'also responsible', 'acceptance test', '6300 ns', '50 mn', '3600 h', '3 mn', '100 mn', '1 mn']</t>
  </si>
  <si>
    <t>Electric propulsion | Indium needle FEEP | LISA | Pathfinder | Qualification</t>
  </si>
  <si>
    <t>The Laser Interferometer Space Antenna project (LISA) is a co-operative program between ESA and NASA to detect gravitational waves by measuring distortions in the space-Time fabric. LISA Pathfinder is the precursor mission to LISA designed to validate the core technologies intended for LISA. One of the enabling technologies is the micro-propulsion system based on field emission thrusters necessary to achieve the uniquely stringent propulsion requirements. A consortium consisting of Astrium GmbH and the University of Applied Sciences Wiener Neustadt (formerly AIT) was commissioned by ESA to develop and qualify the micro-propulsion system based on the Indium Needle FEEP technology. Several successful tests have verified the proper Needle Field Emission Electric Propulsion (FEEP) operation and the thermal and mechanical design of subcomponents of the developed system. For all functional tests, the flight representative Power Control Unit developed by SELEX Galileo S.p.A (also responsible for the Micro-Propulsion Subsystem (MPS) development) was used. Measurements have shown the exceptional stability of the thruster. An acceptance test of one Thruster Cluster Assembly (TCA) over 3600 h has shown the stable long term operation of the developed system. During the acceptance test compliance to all the applicable requirements have been shown such as a thrust resolution of 0.1 mN, thrust range capability between 0 and 100 mN, thrust overshoot much lower than the required 0.3 mN-3% and many others. In particular important is the voltage stability of the thruster (71% over the duration of the testing) and the confirmation of the very low thrust noise. Based on the acceptance test the lifetime of the thruster is expected to exceed 39,000 h generating a total impulse bit of 6300 Ns at an average thrust level of 50 mN. A flight representative qualification model of the Needle FEEP Cluster Assembly (DM1) equipped with one active TCA has performed a qualification program consisting of acceptance, vibration, shock, and thermal vacuum test. During the last test, the thermal vacuum test (TVT), a performance decrease was observed. According to a preliminary analysis, this performance decrease is not linked to the thermal conditions simulated in the TVT but might be rather linked to secondary effects of the TVT set-up. ¬© 2011 Elsevier Ltd. All rights reserved.</t>
  </si>
  <si>
    <t>822-832</t>
  </si>
  <si>
    <t>113731953;100565422;60086242;60086242;105620854;105620854;60086242;60031159;60031159</t>
  </si>
  <si>
    <t>55816535200;56043360100;56000068600;57212503074;6701876371;56635838700;57196868061;41261411500;6604035796</t>
  </si>
  <si>
    <t>Scharlemann, C.;Buldrini, N.;Killinger, R.;Jentsch, M.;Polli, A.;Ceruti, L.;Serafini, L.;DiCara, D.;Nicolini, D.</t>
  </si>
  <si>
    <t>Germany;Netherlands;Austria;Italy;Austria</t>
  </si>
  <si>
    <t>Ottobrunn;Noordwijk aan Zee;Wiener Neustadt;Nerviano;Wiener Neustadt</t>
  </si>
  <si>
    <t>Airbus Defence and Space;ESTEC - European Space Research and Technology Centre;University of Applied Science;SELEX Galileo S. p. A.;FOTEC</t>
  </si>
  <si>
    <t>60086242;60031159;113731953;105620854;100565422</t>
  </si>
  <si>
    <t>Scharlemann C.</t>
  </si>
  <si>
    <t>Qualifciation test series of the indium needle FEEP micro-propulsion system for LISA Pathfinder</t>
  </si>
  <si>
    <t>S0094576511001834</t>
  </si>
  <si>
    <t>10.1016/j.actaastro.2011.05.037</t>
  </si>
  <si>
    <t>2-s2.0-84865760464</t>
  </si>
  <si>
    <t>['uncorrelated cases', 'two well', 'two reference', 'total bandwidth', 'tapped delay', 'sensor delay', 'sdls ).', 'sdl structures', 'sdl compared', 'rights reserved', 'numerical results', 'main purpose', 'interference signals', 'higher performance', 'different angles', 'desired source', 'brief review', 'beam pattern', 'array weights', 'array factor', 'adaptively adjust']</t>
  </si>
  <si>
    <t>Digital adaptive array | Normalized least mean squares (NLMS) | Sensor delay-line (SDL) | Tapped delay-line (TDL) | Wideband beamforming</t>
  </si>
  <si>
    <t>In addition to a brief review on wideband digital beamforming, the main purpose of this article is to evaluate and compare the performance of two reference-based wideband beamforming structures, tapped delay-lines (TDLs) and sensor delay-lines (SDLs). To adaptively adjust the array weights and the beam pattern, thenormalized least mean squares (NLMS) algorithm that considers temporal sequence as referencesignal is used.In order to compare the TDL and SDL structures, 5 wideband signals are considered that one of them is desired source and other ones are interference signals. Besides absolute value of array factor (AF) for total bandwidth of signals and different angles, two well-known performance metrics, normalized mean square error (NMSE) and signal to interference plus noise (SINR)are evaluated. Numerical results for both correlated and uncorrelated cases and also different bandwidths and number of branches as well as SNRs, show that the higher performance can be achieved by SDL compared to TDL. ¬© 2011 Praise Worthy Prize S.r.l. - All rights reserved.</t>
  </si>
  <si>
    <t>388-395</t>
  </si>
  <si>
    <t>107412868;107412868</t>
  </si>
  <si>
    <t>27467813900;55387316300</t>
  </si>
  <si>
    <t>Shirvani-Moghaddam, Shahriar;Solgi, Nasrollah</t>
  </si>
  <si>
    <t>University of Shahid Rajaee</t>
  </si>
  <si>
    <t>Shirvani-Moghaddam S.</t>
  </si>
  <si>
    <t>A comparative study on TDL and SDL structures for wideband antenna array beamforming</t>
  </si>
  <si>
    <t>2-s2.0-84867354806</t>
  </si>
  <si>
    <t>['usable frequency', 'studies show', 'resonance frequency', 'reflected wave', 'practical range', 'mhz range', 'ism band', 'im circuits', 'fixed within', 'experiments show', 'ev ),', 'electric vehicles', 'convenient method', 'certain distance', 'antennas changes', 'antennas change']</t>
  </si>
  <si>
    <t>EV charging | Impedance matching | Magnetic coupling | Magnetic resonance | Wireless power transfer</t>
  </si>
  <si>
    <t>To increase the usage of electric vehicles (EV), a safe and convenient method to charge the vehicles is essential. Recently, an efficient mid range wireless power transfer that uses magnetic resonant coupling, WiTricity, was proposed, and has received much attention due to its practical range and efficiency. Studies show that the resonance frequency of the antennas changes as the gap between the antennas change. However, when this technology is applied in the MHz range (which allows small sized antennas), the usable frequency is bounded by the Industrial, Science, Medical (ISM) band. Therefore, to achieve maximum power transmission efficiency, the resonance frequency has to be fixed within the ISM band. In this paper, the possibility of using impedance matching (IM) networks to adjust the resonance frequency of a pair of antennas at a certain distance to 13.56MHz is studied. The simulations and experiments show that the IM circuits can change the frequency to 13.56MHz for different air gaps, improving the power transfer efficiency. Experiments also show that IM can be achieved just by observing and minimizing the reflected wave. ¬© 2010 WEVA.</t>
  </si>
  <si>
    <t>744-753</t>
  </si>
  <si>
    <t>World Electric Vehicle Journal</t>
  </si>
  <si>
    <t>60025272;60025272;60025272;60025272</t>
  </si>
  <si>
    <t>36681942900;56735011000;16024365400;7401943141</t>
  </si>
  <si>
    <t>Beh, Teck Chuan;Kato, Masaki;Imura, Takehiro;Hori, Yoichi</t>
  </si>
  <si>
    <t>Beh T.C.</t>
  </si>
  <si>
    <t>Wireless power transfer system via magnetic resonant coupling at fixed resonance frequency -power transfer system based on impedance matching-</t>
  </si>
  <si>
    <t>10.3390/wevj4040744</t>
  </si>
  <si>
    <t>2-s2.0-84867930521</t>
  </si>
  <si>
    <t>['shark antenna', 'several dimensions', 'rights reserved', 'particular positions', 'paper presents', 'method allowing', 'global dimensions', 'drawbacks involved', 'compared without', 'circuit wires', 'bicone antenna', 'another one']</t>
  </si>
  <si>
    <t>Radiation pattern | UWB antenna | Wires</t>
  </si>
  <si>
    <t>A method allowing the increase of the gain of an Ultra Wide Band (UWB) antenna with the addition of short-circuit wires on particular positions is proposed in this paper. The aim is to destruct the radiations in several dimensions to reconstruct them in another one. With this principle, the gain can be increased from 2dB to 5dB without modifying the global dimensions of the antenna. Firstly, the paper presents the principle of addition of short-circuit wires on a bicone antenna and then presents its impact on an UWB antenna working in the frequency band 800MHz - 8GHz: the Shark antenna. The performances of the Shark antenna are compared without and with these short-circuit wires and the advantages and drawbacks involved are discussed. ¬© 2011 Praise Worthy Prize S.r.l. - All rights reserved.</t>
  </si>
  <si>
    <t>60027892;60027892;114598236;60027892;60008447</t>
  </si>
  <si>
    <t>36068913800;57204336319;7004702109;56262865200;7006402070</t>
  </si>
  <si>
    <t>Desrumaux, L.;Lalande, M.;Bertrand, V.;Andrieu, J.;Jecko, B.</t>
  </si>
  <si>
    <t>Limoges;Limoges;Limoges</t>
  </si>
  <si>
    <t>XLIM Institut de Recherche;Universite de Limoges;CISTEME - ESTER</t>
  </si>
  <si>
    <t>60027892;60008447;114598236</t>
  </si>
  <si>
    <t>Desrumaux L.</t>
  </si>
  <si>
    <t>Increase of the gain of a miniature ultra wide band antenna using short-circuit wires</t>
  </si>
  <si>
    <t>2-s2.0-84868582135</t>
  </si>
  <si>
    <t>['usually ignored', 'usually ad', 'traditionally employed', 'signal propagation', 'signal prediction', 'rss facility', 'rf transceivers', 'results show', 'primarily intended', 'outdoor environments', 'node placement', 'network reliability', 'network dimensioning', 'key factor', 'igi global', 'human presence', 'building size', 'building materials', 'bens ).', 'antenna orientation']</t>
  </si>
  <si>
    <t>Built environment networks (BENs) | Human presence | Node placement | Radiation patterns | Wireless sensor networks (WSNs)</t>
  </si>
  <si>
    <t>Wireless Sensor Networks (WSNs) are gaining an increasing industry wide adoption. However, there remain major challenges such as network dimensioning and node placement especially in Built Environment Networks (BENs). Decisions on the node placement, orientation, and the number of nodes to cover the area of interest are usually ad-hoc. Ray tracing tools are traditionally employed to predict RF signal propagation; however, such tools are primarily intended for outdoor environments. RF signal propagation varies greatly indoors due to building materials and infrastructure, obstacles, node placement, antenna orientation and human presence. Because of the complexity of signal prediction, these factors are usually ignored or given little weight when such networks are analyzed. The paper's results show the effects of the building size and layout, building materials, human presence and mobility on the signal propagation of a BEN. Additionally, they show that antenna radiation pattern is a key factor in the RF propagation performance, and appropriate device orientation and placement can improve the network reliability. Further, the RSS facility in RF transceivers can be exploited to detect the presence and motion of humans in the environment. Copyright ¬© 2011, IGI Global.</t>
  </si>
  <si>
    <t>International Journal of Ambient Computing and Intelligence</t>
  </si>
  <si>
    <t>60023448;60023448;60023448;60023448;60023448;60023448;60023448</t>
  </si>
  <si>
    <t>36470331600;26029612300;36470050900;25928971000;36471011500;8432990200;56429945200</t>
  </si>
  <si>
    <t>Graham, Ben;Tachtatzis, Christos;Di Franco, Fabio;Bykowski, Marek;Tracey, David C.;Timmons, Nick F.;Morrison, Jim</t>
  </si>
  <si>
    <t>Letterkenny</t>
  </si>
  <si>
    <t>Letterkenny Institute of Technology</t>
  </si>
  <si>
    <t>Graham B.</t>
  </si>
  <si>
    <t>Analysis of the effect of human presence on a wireless sensor network</t>
  </si>
  <si>
    <t>10.4018/jaci.2011010101</t>
  </si>
  <si>
    <t>2-s2.0-84868598650</t>
  </si>
  <si>
    <t>['substrates prepared', 'spectroscopic characterization', 'raman spectroscopy', 'protected aluminium', 'optical images', 'molecular grafting', 'diamond films', 'coating uniformity']</t>
  </si>
  <si>
    <t>Focused plasma | Glass substrate | Infrared spectroscopy | Nanocrystalline diamond | Surface wave plasma</t>
  </si>
  <si>
    <t>We report on the deposition of nanocrystalline diamond films onto protected aluminum/pyrex glass mirrors in focused or linear antenna microwave plasma enhanced chemical vapour deposition systems. Quality of the diamond films is characterized by Raman spectroscopy, scanning electron microscopy and optical images. The best material quality and coating uniformity is achieved in the linear antenna system. Infrared reflectance spectroscopy reveals enhanced reflection from the substrates prepared in the linear antenna system compared to diamond coatings prepared in common focused plasma system on protected aluminium/pyrex glass mirrors as well as on polished Si wafers. Linear antenna system diamond coatings are thus the most promising for spectroscopic characterization of molecular grafting to diamond. ¬© 2011 WILEY-VCH Verlag GmbH &amp; Co. KGaA, Weinheim.</t>
  </si>
  <si>
    <t>2736-2739</t>
  </si>
  <si>
    <t>Physica Status Solidi (B) Basic Research</t>
  </si>
  <si>
    <t>60016576-60013323;60016576;60016576;60016576;60016576</t>
  </si>
  <si>
    <t>26029678200;6603757375;22734353400;7003458954;6602699468</t>
  </si>
  <si>
    <t>Babchenko, Oleg;Remes, Zdenek;Izak, Tibor;Rezek, Bohuslav;Kromka, Alexander</t>
  </si>
  <si>
    <t>Czech Republic;Czech Republic</t>
  </si>
  <si>
    <t>Prague;Prague</t>
  </si>
  <si>
    <t>Institute of Physics of the Czech Academy of Sciences;Czech Technical University in Prague</t>
  </si>
  <si>
    <t>60016576;60013323</t>
  </si>
  <si>
    <t>Babchenko O.</t>
  </si>
  <si>
    <t>Deposition of nanocrystalline diamond films on temperature sensitive substrates for infrared reflectance spectroscopy</t>
  </si>
  <si>
    <t>10.1002/pssb.201100119</t>
  </si>
  <si>
    <t>2-s2.0-84868658468</t>
  </si>
  <si>
    <t>['transmitted light', 'transmission spectra', 'size distribution', 'predominant orientation', 'polymer matrix', 'electromagnetic antennas', 'electric field', 'cnts breaking', 'cnt fragments', 'classical theory', 'carbon nanotubes', 'anisotropic response', 'angular dependence', '65 mm', '130œºm wavelength']</t>
  </si>
  <si>
    <t>Carbon nanotubes | Polymer composite | Terahertz radiation</t>
  </si>
  <si>
    <t>Anisotropic composite materials have been prepared by repeated forge rolling of polystyrene and carbon nanotubes (CNTs) with length of ~65 mm. Transmission spectra of the composites were recorded for two different polarizations of the electric field. Obtained data indicated that the forge rolling resulted in a predominant orientation of CNTs in polymer matrix. Anisotropic response of the composites was measured at 130Œºm wavelength on the Novosibirsk terahertz free electron laser and angular dependence of the transmitted light was determined. Absorption spectrum showed no strong resonance features and it was interpreted by CNTs breaking and agglomeration of CNT fragments during the composite fabrication procedure. Based on classical theory of scattering, considered the scatters as electromagnetic antennas, the size distribution of CNTs in composites was found. ¬© 2011 WILEY-VCH Verlag GmbH &amp; Co. KGaA, Weinheim.</t>
  </si>
  <si>
    <t>2568-2571</t>
  </si>
  <si>
    <t>60069254-60033394;60023579-60002049;60069254;60069254;60069254-60033394</t>
  </si>
  <si>
    <t>7007015761;7004514284;57211352034;35293391500;7003723403</t>
  </si>
  <si>
    <t>Okotrub, A. V.;Kubarev, V. V.;Kanygin, M. A.;Sedelnikova, O. V.;Bulusheva, L. G.</t>
  </si>
  <si>
    <t>Russian Federation;Russian Federation;Russian Federation;Russian Federation</t>
  </si>
  <si>
    <t>Novosibirsk;Novosibirsk;Novosibirsk;Novosibirsk</t>
  </si>
  <si>
    <t>Nikolaev Institute of Inorganic Chemistry, Siberian Branch of Russian Academy of Sciences;Novosibirsk State Technical University;Budker Institute of Nuclear Physics of the Siberian Branch of the RAS;Novosibirsk State University</t>
  </si>
  <si>
    <t>60069254;60033394;60023579;60002049</t>
  </si>
  <si>
    <t>Okotrub A.V.</t>
  </si>
  <si>
    <t>Transmission of terahertz radiation by anisotropic MWCNT/polystyrene composite films</t>
  </si>
  <si>
    <t>10.1002/pssb.201100128</t>
  </si>
  <si>
    <t>2-s2.0-84868660387</t>
  </si>
  <si>
    <t>['zagi flying', 'single controller', 'performance specifications', 'loop system', 'longitudinal motions', 'longitudinal controller', 'linear simulations', 'linear model', 'flight tests', 'external disturbances', 'elegant means', 'design pitch', 'controller design', 'considers sensitivity', 'also executed']</t>
  </si>
  <si>
    <t>The multiple simultaneous specification controller design method is an elegant means of designing a single controller to satisfy multiple convex closed-loop performance specifications. In this study, the method is used to design pitch and roll attitude controllers for a Zagi flying-wing unmanned aerial vehicle. A linear model of the aircraft is developed, in which the lateral and longitudinal motions of the aircraft are decoupled. The controllers are designed for this decoupled state space model. Linear simulations are performed in Simulink, and all performance specifications are satisfied by the closed-loop system. Flight tests of the longitudinal controller are also executed. The desired performance specifications of the longitudinal controller have not strictly been met in flight. For a mini-unmanned aerial vehicle such as the Zagi, it is likely that more complex model development may be required in addition to controller design that considers sensitivity to external disturbances. ¬© 2011 CASI.</t>
  </si>
  <si>
    <t>130-142</t>
  </si>
  <si>
    <t>Canadian Aeronautics and Space Journal</t>
  </si>
  <si>
    <t>55502013300;7402862409</t>
  </si>
  <si>
    <t>Markin, Shael R.;Mills, James K.</t>
  </si>
  <si>
    <t>Markin S.R.</t>
  </si>
  <si>
    <t>Attitude control of a mini flying-wing UAV using the multiple simultaneous specification design method</t>
  </si>
  <si>
    <t>10.5589/q11-016</t>
  </si>
  <si>
    <t>2-s2.0-84870025727</t>
  </si>
  <si>
    <t>['still reasonable', 'sleep mode', 'sectored equipment', 'respectively ).', 'relays going', 'paper shows', 'omnidirectional bss', 'obtains values', 'maintenance cost', 'improve throughput', 'however important', 'fixed wimax', 'favourable one', 'extra channels', 'economic performance', 'dl sub', 'deployment cost', 'coding schemes', 'cell zooming', 'base station', 'bandwidthof 31', 'available resources', 'atthe cost', '5 mhz']</t>
  </si>
  <si>
    <t>Broadband communication | Cell zooming | Economics | Green communications | Planning | Relays | WiMAX</t>
  </si>
  <si>
    <t>In Fixed WiMAX, the cost/revenue optimisation function for radio and network planning incorporates the cost of building and maintaining the infrastructure and the impact of the available resources on revenues.Supported throughput typically decreases with larger cells dueto the implied greater average distance of users from the base station, although the use of subchannelisation can keep throughput steadywith a larger cell radius.The use of sectored base stations facilitatesselection of higher order modulation and coding schemes in the celland can improve throughput; however, sectored equipment is more expensive. Fortuitously, using Relay Stations (RSs) can reduce the deployment cost of such systems. In such a context, if RSs are put into sleep mode during the night and at weekends when they are not necessary, important energy savings can be achieved. With relays, only the consideration of tri-sectored Base Station (BS) antennas with K = 3 (atthe cost of extra channels, where nine channels corresponds to a bandwidthof 31.5 MHz) obtains values of system throughput comparable to those without using relays. This is due to the more favourable frame formatthat is employed under the use of tri-sectored BS antennas. This paper shows that the application of cell zooming in conjunction with relays going into sleep mode at times of low load achieves a notable power saving, corresponding to 10% saving in operation and maintenance cost on average. Moreover, as it is assumed that the DL sub-frame format cannot be changed to a more favourable one, economic performance isbetter when RSs are deployed. It is however important to highlight that in the absence of RSs, economic performance is still reasonable(for tri-sectored and omnidirectional BSs, 700-800% and 400-450% profit,respectively), compared with the case where RSs are deployed (~1000 and ~900% profit, respectively). ¬© 2011 River Publishers.</t>
  </si>
  <si>
    <t>355-381</t>
  </si>
  <si>
    <t>Journal of Green Engineering</t>
  </si>
  <si>
    <t>60001002;60001002;60011520;60011520</t>
  </si>
  <si>
    <t>7004153551;55937331800;8675831700;7006136339</t>
  </si>
  <si>
    <t>Velez, Fernando J.;Noguera, Maria del Camino;Holland, Oliver;Hamid Aghvami, A.</t>
  </si>
  <si>
    <t>United Kingdom;Portugal</t>
  </si>
  <si>
    <t>London;Covilha</t>
  </si>
  <si>
    <t>King's College London;Universidade da Beira Interior</t>
  </si>
  <si>
    <t>60011520;60001002</t>
  </si>
  <si>
    <t>Velez F.</t>
  </si>
  <si>
    <t>Fixed WiMAX profit maximisation with energy saving through relay sleep modes and cell zooming</t>
  </si>
  <si>
    <t>2-s2.0-84871342579</t>
  </si>
  <si>
    <t>['two jowls', 'take care', 'start training', 'start learning', 'rj features', 'past fall', 'initial cadre', 'fuselage extending', 'electronic warfare', 'continuously deployed', 'bulbous nose', 'beauty contests', '135 aircrews']</t>
  </si>
  <si>
    <t>The RC-135V/W Rivet Joint is far from attractive. The RJ features a bulbous nose, two jowls on each side of the fuselage extending from the rear of the cockpit to the wings, and bumps and lumps just about everywhere, with pointy antennas jutting from its roof and belly. The aircraft is not winning any beauty contests. But what it lacks in looks, it makes up for in capabilities. The wing has continuously deployed to the Middle East since 1990 when it began flying missions in the days following Iraq's invasion of Kuwait. The Air Force planned to start training the first British RC-135 aircrews at Offutt this past fall, with the 338th CTS overseeing the task. The initial cadre will consist of about 100 RAF officers from the electronic warfare and linguist career fields, and training will take about a year. Maintainers will start learning how to take care of the aircraft once the first aircrew classes conclude.</t>
  </si>
  <si>
    <t>52-54</t>
  </si>
  <si>
    <t>Air Force Magazine</t>
  </si>
  <si>
    <t>Weisgerber, Marcus</t>
  </si>
  <si>
    <t>Weisgerber M.</t>
  </si>
  <si>
    <t>21st century rivet joint</t>
  </si>
  <si>
    <t>2-s2.0-84873162095</t>
  </si>
  <si>
    <t>['receiving pattern', 'practical way', 'noise ratio', 'gain related', 'array feeds', 'array efficiency', 'active arrays']</t>
  </si>
  <si>
    <t>Active arrays | Antenna array feeds | Aperture efficiency | Array gain</t>
  </si>
  <si>
    <t>The array efficiency has been defined in terms of signal to noise ratio (SNR) gain related to aperture and spill over efficiency. Since the output noise power level is determined by the integral of receiving pattern over the noise field around the array, the array efficiency has been obtained without measuring the full array radiation or receiving pattern. This provides a practical way to measure aperature efficiency for active arrays and array feeds.</t>
  </si>
  <si>
    <t>65-70</t>
  </si>
  <si>
    <t>PART1</t>
  </si>
  <si>
    <t>Proceedings of the National Academy of Sciences India Section A - Physical Sciences</t>
  </si>
  <si>
    <t>60080298;60080298;60080298;60080298</t>
  </si>
  <si>
    <t>57220592835;56175892800;55458855100;57211219651</t>
  </si>
  <si>
    <t>Kumar, Sunil;Singh, Shailesh Kumar;Singh, Niraj;Singh, Virendra</t>
  </si>
  <si>
    <t>Jaunpur</t>
  </si>
  <si>
    <t>Tilak Dhari Post Graduate College</t>
  </si>
  <si>
    <t>Kumar S.</t>
  </si>
  <si>
    <t>Aperture and gain efficiency for a paraboloidal reflector antenna with an array feed</t>
  </si>
  <si>
    <t>2-s2.0-84875477331</t>
  </si>
  <si>
    <t>['toner transfer', 'tested regarding', 'specific tools', 'silver lines', 'postfiring process', 'paper covers', 'packaging society', 'major field', 'laser printing', 'initial conductivity', 'high speeds', 'high potential', 'green tape', 'free method', 'first set', 'film technology', 'especially applicable', 'electronic circuits', 'digital printing', 'desired application', 'conductive layout', 'completely solvent', 'commonly known', 'cofiring process', 'certain level', 'ceramic using', 'alternative method']</t>
  </si>
  <si>
    <t>Conductive silver lines | Electrophotography | Printed electronics | RFID</t>
  </si>
  <si>
    <t>Digitally printed electronics are a major field of activity in research and industrial applications nowadays, especially in thick-film technology. Within the last decade great progress has been made in print electronics toward the goal of supplementing or replacing the established screen printing technology. The advantage of digital printing is its capability for rapid production without any layout-specific tools (i.e., screens). This highly flexible production method is especially applicable for prototyping and small series productions. Electrophotography, commonly known as laser printing, has been considered very rarely as a method for digital printing of electronic circuits. It is a completely solvent-free method with high speeds and a high potential for precision. At Helmut Schmidt University, electrophotography is being developed as an alternative method to print silver lines as a basis for a conductive layout. Following the publication of the first set of conductive silver lines to be printed, this paper covers the development from initial conductivity to a functional circuit element Deficits in toner transfer to tape are examined and a more effective transfer method is established. Furthermore, the used silver toner is improved, and its performance is tested regarding the desired application. Silver lines are printed on green tape and sintered in a cofiring process, as well as on ceramic using a postfiring process. After reaching a certain level of quality, a set of functional RFID antenna coils is printed that proves the capability of the process to create a conductive layout. ¬© 2011 International Microelectronics And Packaging Society.</t>
  </si>
  <si>
    <t>58-65</t>
  </si>
  <si>
    <t>Journal of Microelectronics and Electronic Packaging</t>
  </si>
  <si>
    <t>60023725;60023725;110269253;110269756;110269756</t>
  </si>
  <si>
    <t>37119979700;7102177001;37121287700;37121157500;37120456400</t>
  </si>
  <si>
    <t>B√ºttner, Dustin;Kr√ºger, Klaus;Zobrist, Beat;Sch√∂nberger, Andreas;Jung, Dieter</t>
  </si>
  <si>
    <t>Germany;Germany;Switzerland</t>
  </si>
  <si>
    <t>Hamburg;;Winterthur</t>
  </si>
  <si>
    <t>Helmut Schmidt University - University of the Federal Armed Forces Hamburg;CTG-PrintTEC GmbH;Zobrist Engineering and Consulting</t>
  </si>
  <si>
    <t>60023725;110269756;110269253</t>
  </si>
  <si>
    <t>B√ºttner D.</t>
  </si>
  <si>
    <t>Electrophotographic printing of RFID antenna coils on cofired and postfired ceramics</t>
  </si>
  <si>
    <t>10.4071/imaps.290</t>
  </si>
  <si>
    <t>2-s2.0-84877776982</t>
  </si>
  <si>
    <t>['year ice', 'tc ),', 'slave scanner', 'pulse timing', 'processing technology', 'polarized antenna', 'master high', 'late 1980s', 'integrating polarization', 'horizontal polarization', 'high speed', 'hh ).', 'government departments', 'august 2011', 'arctic trial']</t>
  </si>
  <si>
    <t>The Canadian Coast Guard (CCG), Transport Canada (TC), and other government departments are developing a high speed, cross-polarized marine radar system that can detect bergy bits and growlers and distinguish between multi-year ice and less dangerous first-year ice. The master high-speed scanner transmits and receives in horizontal polarization (HH). The second or slave scanner has a vertically-polarized antenna to the transmitting master radar in rotation, frequency, and pulse timing. The ice hazard radar will be evaluated in an arctic trial in August 2011. Scientists have looked at the feasibility of integrating polarization into marine radar systems since the late 1980s. However, limitations in processing technology did not allow the system to take full advantage of the two polarized signals.</t>
  </si>
  <si>
    <t>18-20</t>
  </si>
  <si>
    <t>Marine Technology</t>
  </si>
  <si>
    <t>O'Connell, Barbara</t>
  </si>
  <si>
    <t>Ottawa</t>
  </si>
  <si>
    <t>Canadian Coast Guard</t>
  </si>
  <si>
    <t>O'Connell B.</t>
  </si>
  <si>
    <t>Marine ice hazard radar</t>
  </si>
  <si>
    <t>2-s2.0-84880250063</t>
  </si>
  <si>
    <t>['simulation results', 'several techniques', 'rights reserved', 'present research', 'patch antennas', 'maximum power', 'high gain', 'gain enhancement', 'experimental observations', 'comprehensively analysed', 'comparison done', 'compact size', 'antennas exhibit', '0 ¬∞']</t>
  </si>
  <si>
    <t>Air gap | Annular ring | Feed | Gain | Stacking</t>
  </si>
  <si>
    <t>In the present research the annular ring microstrip antenna is comprehensively analysed for gain enhancement in higher order modes. Several techniques such as stacking and introducing air gap have been used to increase the gain. Annular ring antenna has been chosen for its high gain and compact size in comparison to other patch antennas. Due to higher mode excitation the antennas exhibit a maximum power at angles other than 0¬∞ (30¬∞, 45¬∞, 60¬∞).Theoretical analysis, simulation results and experimental observations are all in good agreement showing an increase in gain. Two different dielectrics (Œµr = 2.32, Œµr = 4.4) are chosen and comparison done to get an optimum high gain annular ring antenna. ¬© 2011 Praise Worthy Prize S.r.l. - All rights reserved.</t>
  </si>
  <si>
    <t>457-464</t>
  </si>
  <si>
    <t>60026714;60008721</t>
  </si>
  <si>
    <t>37088067900;57213822533</t>
  </si>
  <si>
    <t>Chakraborty, Shatabdi;Srivastava, Shweta</t>
  </si>
  <si>
    <t>Ranchi;Varanasi</t>
  </si>
  <si>
    <t>Birla Institute of Technology, Mesra;Banaras Hindu University</t>
  </si>
  <si>
    <t>Chakraborty S.</t>
  </si>
  <si>
    <t>Gain enhancement of annular ring antenna using stacking and air gaps</t>
  </si>
  <si>
    <t>2-s2.0-84881496146</t>
  </si>
  <si>
    <t>['transport moiety', 'sequential connection', 'measuring conditions', 'lower efficiency', 'harvesting properties', 'dye structure', 'dye exhibits', 'device fabrication', 'conjugated segment', 'coded hmp', 'carbazole hole', 'band centered', 'b1 delivered', 'associated mainly', '536 nm', '46 %).', '1 cm']</t>
  </si>
  <si>
    <t>Conjugated ligands | Dye-sensitized solar cells | Ruthenium complexes</t>
  </si>
  <si>
    <t>A new ruthenium complex, coded HMP-12, incorporating an antenna ligand composed of the sequential connection of a conjugated segment and carbazole hole-transport moiety was synthesized. This dye exhibits a lower energy metal-to-ligand charge transfer (MLCT) band centered at 536 nm with a high molar absorption coefficient of 21.43 x 103 M-1 cm-1. Nanocrystalline ZnO dye-sensitized solar cells employing HMP-12 show good conversion efficiency (4.46%). It was found that the difference in light-harvesting properties between Rut-B1, HMP-11 and HMP-12 is associated mainly with dye structure. The power conversion efficiency of solar cells based on HMP-11 is 4.11% while the Rut-B1 delivered a lower efficiency of 3.57% under the same device fabrication and measuring conditions. ¬© 2011 Vietnam Academy of Science &amp; Technology.</t>
  </si>
  <si>
    <t>Advances in Natural Sciences: Nanoscience and Nanotechnology</t>
  </si>
  <si>
    <t>60071359;60071359;60071359</t>
  </si>
  <si>
    <t>26030593800;55750249800;57198994811</t>
  </si>
  <si>
    <t>Nguyen, Hong Minh;Vu, Dinh Lam;Nguyen, Duc Nghia</t>
  </si>
  <si>
    <t>Viet Nam</t>
  </si>
  <si>
    <t>Hanoi</t>
  </si>
  <si>
    <t>Vietnam Academy of Science and Technology</t>
  </si>
  <si>
    <t>Nguyen H.M.</t>
  </si>
  <si>
    <t>Molecular engineering of carbazole functionalized ruthenium dyes for efficient dye-sensitized solar cells</t>
  </si>
  <si>
    <t>10.1088/2043-6262/2/4/045009</t>
  </si>
  <si>
    <t>2-s2.0-84885818863</t>
  </si>
  <si>
    <t>['target applications', 'security considerations', 'rfid localization', 'rfid field', 'object map', 'hazardous goods', 'frequency identification', 'even 3', 'development since', 'correct location', 'component layouts', 'completely new', 'beginnings back', 'antennas mounted']</t>
  </si>
  <si>
    <t>Radio-frequency identification (RFID) technology has experienced tremendous growth and development since its beginnings back in the 1940s. A current hot research topic in the RFID field is RFID localization. Multilateration and multiangulation are typical localization techniques used in wireless local positioning systems. While many basic wireless local positioning techniques are very similar to those used for RFID localization, system and component layouts and target applications are different. If tags can be localized in 2-D or even 3-D, a completely new and exciting application area opens up. A mobile reader capable of localizing RFID tags can build an object map of its surroundings. Correct location of hazardous goods can be verified and blocked pathways reported. Large areas inside production facilities can be scanned by antennas mounted on cranes or vehicles to gather additional information. Applications in the context of the internet of things especially RFID systems in logistics and manufacturing, augmented/virtual reality techniques and security considerations will very likely be the main drivers behind developments and products going forward.</t>
  </si>
  <si>
    <t>S49-S63</t>
  </si>
  <si>
    <t>IEEE Microwave Magazine</t>
  </si>
  <si>
    <t>60000765;60000765;60021841;60021841;60000765;60000765;60000765</t>
  </si>
  <si>
    <t>55247062800;35321877500;6701460848;25825653200;55713451400;55372504000;6602116263</t>
  </si>
  <si>
    <t>Miesen, Robert;Ebelt, Randolf;Kirsch, Fabian;Sch√§fer, Tobias;Li, Gang;Wang, Haowei;Vossiek, Martin</t>
  </si>
  <si>
    <t>Clausthal-Zellerfeld;Erlangen</t>
  </si>
  <si>
    <t>Technische Universit√§t Clausthal;Friedrich-Alexander-Universit√§t Erlangen-N√ºrnberg</t>
  </si>
  <si>
    <t>60021841;60000765</t>
  </si>
  <si>
    <t>Miesen R.</t>
  </si>
  <si>
    <t>Where Is the Tag?</t>
  </si>
  <si>
    <t>10.1109/MMM.2011.942730</t>
  </si>
  <si>
    <t>2-s2.0-84897728023</t>
  </si>
  <si>
    <t>['usable bandwidth', 'sweep range', 'side lobes', 'rights reserved', 'l .-', 'ku band', 'first time', 'conformal structure', 'calculated using', 'azimuth direction', '5 ghz', '12 db']</t>
  </si>
  <si>
    <t>Butler matrix | Cylinder conformal | Multi-beam | Slots array antenna | Substrate integrated waveguide</t>
  </si>
  <si>
    <t>A four-beam slot array antenna, which has a cylinder conformal structure based on substrate integrated waveguide (SIW) technology, is designed and fabricated for the first time. Through the commercial software Microwave Studio Office CST optimization of the flat structure parameters, which are calculated using the planar SIW slots array antenna and Butler Matrix design method, the parameters of conformal structure are obtained. The fabricated phase array offers four beams with 16 dB gain at Ku band. The sweep range is around 160 degrees over azimuth direction. Meanwhile, the level of side lobes is reduced as low as-12 dB for all beam in E-plane. The usable bandwidth of the antenna is 3.5% at 11.5 GHz. ¬© 2011 Praise Worthy Prize S.r.l.-All rights reserved.</t>
  </si>
  <si>
    <t>534-538</t>
  </si>
  <si>
    <t>60007033;60028458</t>
  </si>
  <si>
    <t>35073085900;34874109100</t>
  </si>
  <si>
    <t>Tang, Wenjia;Xiao, Jizhong</t>
  </si>
  <si>
    <t>New York;New York</t>
  </si>
  <si>
    <t>City College of New York;City University of New York</t>
  </si>
  <si>
    <t>60028458;60007033</t>
  </si>
  <si>
    <t>Tang W.</t>
  </si>
  <si>
    <t>Compact, cylinder conformal multi-beam Antenna</t>
  </si>
  <si>
    <t>2-s2.0-84906482439</t>
  </si>
  <si>
    <t>['suppress interference', 'simulation results', 'rights reserved', 'result obtained', 'paper design', 'multiplying effect', 'interfering signals', 'forward control', 'excellent agreement', 'certain extent', 'array forms', 'appropriate direction', 'antenna element']</t>
  </si>
  <si>
    <t>Array antenna | Dynamically phased array (DPA) smart antenna | Fourier series method | Radial basis function neural network (RBFNN) | Smart antenna</t>
  </si>
  <si>
    <t>The dynamically phased array smart antenna is an antenna which control its own pattern by means of feed-back or feed-forward control, and performs gain enhancement for desired signals whereas suppression for interfering signals. The array forms a beam by activating certain elements in the array, which have a multiplying effect to form a beam. This beam can then be steered or pointed in the direction of a device by phasing the transmission of the signal in the elements and adjusting the gain on each antenna element. In this paper design of dynamically phased array smart antenna based on Fourier series method and Radial basis neural network are proposed. In this approached the half wave dipole leg used to create desired radiation pattern in appropriate direction and suppress interference up to certain extent. The result obtained by this network is in excellent agreement with simulation results. ¬© 2011 Praise Worthy Prize S.r.l. - All rights reserved.</t>
  </si>
  <si>
    <t>13-16</t>
  </si>
  <si>
    <t>60021318;60021318;60021318</t>
  </si>
  <si>
    <t>17435586800;56535923400;7202586178</t>
  </si>
  <si>
    <t>Rawat, Abhishek;Yadav, R. N.;Shrivastava, S. C.</t>
  </si>
  <si>
    <t>Bhopal</t>
  </si>
  <si>
    <t>Maulana Azad National Institute of Technology</t>
  </si>
  <si>
    <t>Rawat A.</t>
  </si>
  <si>
    <t>Design of dynamic phased array smart antenna using fourier series method</t>
  </si>
  <si>
    <t>2-s2.0-84906483914</t>
  </si>
  <si>
    <t>['rights reserved', 'proposed structure', 'obtained shape', 'obtained results', 'moments mom', 'matched sections', 'good agreement', 'em simulator', 'conventional dipole', 'compactness trends', 'antenna substrate', 'antenna shape']</t>
  </si>
  <si>
    <t>Conjugate match factor (CMF) | Liquid crystal polymer (LCP) | Method of moments (MOm) | Minkowski curve | Radar cross section (RCS) | Radio frequency identification (RFID)</t>
  </si>
  <si>
    <t>Novel modified Minkowski shape UHF RFID tag antenna is proposed where both flexibility and compactness trends are achieved through choosing LCP material as antenna substrate and modified Minkoski curve as antenna shape, respectively. Method of moments MoM is used to calculate the conventional wire dipole input impedance and compared with the printed dipole input impedance obtained from EM simulator. Modified Minkowski shape is applied to the conventional dipole and the obtained shape is matched to the RFID tag chip through two T-matched sections. The obtained results are compared with previous published counterparts. Radar cross section RCS and conjugate match factor CMF are calculated and discussed. Good agreement between calculated and measured power reflection coefficient PRC are obtained. The proposed structure is cheap, flexible, compact and suitable for UHF RFID tag applications. ¬© 2011 Praise Worthy Prize S.r.l. - All rights reserved.</t>
  </si>
  <si>
    <t>521-529</t>
  </si>
  <si>
    <t>60005916;114598587;60016618</t>
  </si>
  <si>
    <t>57221935472;7004005810;35576632000</t>
  </si>
  <si>
    <t>Abo-Elnaga, T. G.;Abdallah, E. A.F.;El-Hennawy, H.</t>
  </si>
  <si>
    <t>Egypt;Egypt;Egypt</t>
  </si>
  <si>
    <t>Cairo;Cairo;</t>
  </si>
  <si>
    <t>Ain Shams University;Electronics Research Institute of Cairo;Microstrip Department</t>
  </si>
  <si>
    <t>60016618;60005916;114598587</t>
  </si>
  <si>
    <t>Abo-Elnaga T.G.</t>
  </si>
  <si>
    <t>Novel flexible compact modified Minkowski shape UHF RFID tag antenna</t>
  </si>
  <si>
    <t>2-s2.0-84906486002</t>
  </si>
  <si>
    <t>['wider bandwidth', 'uses metamaterial', 'smaller size', 'rights reserved', 'proposed antenna', 'new antenna', 'negative metamaterial', 'conventional antenna']</t>
  </si>
  <si>
    <t>Microstrip antenna | Miniaturization | MNG metamaterial | Spiral resonator</t>
  </si>
  <si>
    <t>Newly invented metamaterial can be used to reduce the size of antennas. A new antenna, which uses metamaterial in its structure, is proposed in this paper. A circular microstrip patch antenna is loaded with square spiral resonator. The square spiral resonator operates as a Œº-negative metamaterial. Simulation results show that the proposed antenna has a smaller size, wider bandwidth and lower return loss in comparison with the conventional antenna. ¬© 2011 Praise Worthy Prize S.r.l. - All rights reserved.</t>
  </si>
  <si>
    <t>446-449</t>
  </si>
  <si>
    <t>60027682;60027682;60027682</t>
  </si>
  <si>
    <t>56335819600;35778383800;8543127800</t>
  </si>
  <si>
    <t>Kondori, Hamideh;Mansouri-Birjandi, Mohammad Ali;Tavakoli, Saeed</t>
  </si>
  <si>
    <t>Zahedan</t>
  </si>
  <si>
    <t>University of Sistan and Baluchestan</t>
  </si>
  <si>
    <t>Kondori H.</t>
  </si>
  <si>
    <t>Improvement of microstrip antenna characteristics using MNG metamaterial</t>
  </si>
  <si>
    <t>2-s2.0-84906491928</t>
  </si>
  <si>
    <t>['turbulent waters', 'tracking radars', 'ships sail', 'rights reserved', 'pitch exists', 'one type', 'object situated', 'object hidden', 'multiple functions', 'modern radar', 'marine radars', 'human eye', 'given application', 'every radar', 'entire globe', 'electronic eye', 'electromagnetic device', 'different aspects', 'defence applications', 'cannot see']</t>
  </si>
  <si>
    <t>Asymmetrical patterns | EMI effects | Flat beams | Marine radars</t>
  </si>
  <si>
    <t>Radar is basically an electromagnetic device and is considered to be an electronic eye. It is more powerful than human eye as it can see any object situated at any location in the entire globe. The distance is not a bar for radar. However, it cannot see an object hidden by a conductor. Modern radar is characterized by multiple functions in civilian and defence applications. Every radar has one type of antenna or the other and it does not execute any function in the absence of an antenna. For a given application, antenna should have desired radiation pattern characteristics. However unsymmetrical patterns are very useful for marine radars when ships sail in turbulent waters where roll and pitch exists. In this paper, different aspects and parameters of radars are described and an attempt is made to produce such desired patterns optimally required for search and tracking radars and also for marine radars. ¬© 2011 Praise Worthy Prize S.r.l. - All rights reserved.</t>
  </si>
  <si>
    <t>165-169</t>
  </si>
  <si>
    <t>60078723;60075905</t>
  </si>
  <si>
    <t>56825412700;7101987279</t>
  </si>
  <si>
    <t>Satyanarayana, M.;Raju, G. S.N.</t>
  </si>
  <si>
    <t>Vizianagaram;Visakhapatnam</t>
  </si>
  <si>
    <t>MVGR College of Engineering;Andhra University College of Engineering</t>
  </si>
  <si>
    <t>Satyanarayana M.</t>
  </si>
  <si>
    <t>Modern radars and the generation of specified antenna radiation patterns</t>
  </si>
  <si>
    <t>2-s2.0-84906492344</t>
  </si>
  <si>
    <t>['simpler method', 'rights reserved', 'results show', 'radiation patterns', 'radiation pattern', 'phase relationship', 'pattern shaping', 'paper presents', 'optimum value', 'omnidirectional pattern', 'makes use', 'improve accuracy', 'genetic algorithm', 'first determined', 'error method', 'desired pattern', 'close semblance', 'antenna system']</t>
  </si>
  <si>
    <t>Array factor | Cost function | Genetic algorithm | Linear array | Pattern optimization</t>
  </si>
  <si>
    <t>FM broadcast stations must transmit power only in areas where the signal is needed. This paper presents a simpler method of shaping the azimuth electric field pattern of an antenna system for FM broadcast applications to exhibit a radiation pattern similar to a directional desired radiation pattern without minor lobes. The method is simpler than the trial-and-error method of adding parasitic elements to achieve a certain desired pattern. It makes use of a uniform linear antenna array composed of two basic antennas or bays with omnidirectional pattern. Radiation patterns are realized by determining the optimum value of the distance between bays and their phase relationship. Genetic Algorithm (GA) is used in determining these optimum values assuring a radiation pattern that resembles the desired pattern. Some GA parameter values fitted for pattern shaping are first determined to improve accuracy and consistency before the GA optimization process is run. Two sample directional patterns are presented to demonstrate the performance of the method. Results show that the proposed method produces near zero cost function values resulting to radiation patterns having very close semblance to the desired pattern. An antenna simulation software is used to validate the results in each sample desired pattern. ¬© 2011 Praise Worthy Prize S.r.l. - All rights reserved.</t>
  </si>
  <si>
    <t>284-289</t>
  </si>
  <si>
    <t>60071464-60108106;60104319</t>
  </si>
  <si>
    <t>36872352200;54893676300</t>
  </si>
  <si>
    <t>Mappatao, Gerino P.;Caluyo, Felicito S.</t>
  </si>
  <si>
    <t>Philippines;Philippines;Philippines</t>
  </si>
  <si>
    <t>Tuguegarao;Manila;Manila</t>
  </si>
  <si>
    <t>Cagayan State University;Mapua University;De La Salle University</t>
  </si>
  <si>
    <t>60108106;60104319;60071464</t>
  </si>
  <si>
    <t>Mappatao G.</t>
  </si>
  <si>
    <t>Azimuth radiation pattern shaping and control for FM broadcast</t>
  </si>
  <si>
    <t>2-s2.0-84906492366</t>
  </si>
  <si>
    <t>['validated using', 'two bays', 'specific areas', 'simple method', 'sample patterns', 'rights reserved', 'results show', 'radiation pattern', 'produce patterns', 'phase relationship', 'paper presents', 'optimum values', 'hybrid combination', 'genetic algorithm', 'energy consumption', 'desired patterns', 'desired pattern', 'better resemble', 'appropriate applications', 'antenna system']</t>
  </si>
  <si>
    <t>Array factor | Cost function | Linear array | Pattern optimization | Simplex | Uniform linear array</t>
  </si>
  <si>
    <t>Much is saved on energy consumption of an FM broadcast transmitter if the antenna system possesses a radiation pattern that covers only the desired target areas. This paper presents a more accurate and simple method of shaping the azimuth electric field pattern of an antenna system for FM broadcast applications. It uses a uniform linear antenna array of two omnidirectional elements called bays. The radiation pattern of the array is shaped by determining the values of two control factors: the physical distance separating the two bays and their phase relationship. The hybrid combination of Genetic Algorithm (GA) followed by Nelder-Mead optimization processes is used to determine the optimum values of these control factors assuring that the resulting radiation pattern best approximates the desired pattern. The results show that the method can produce patterns that can better resemble the desired patterns than the patterns shaped using GA with optimum GA parameter values. The results of the optimization of the sample patterns are validated using an antenna simulation software. Sample directional patterns and their appropriate applications in specific areas are presented to demonstrate the significance of the method. ¬© 2011 Praise Worthy Prize S.r.l. - All rights reserved.</t>
  </si>
  <si>
    <t>439-445</t>
  </si>
  <si>
    <t>60071464;60104319</t>
  </si>
  <si>
    <t>Philippines;Philippines</t>
  </si>
  <si>
    <t>Manila;Manila</t>
  </si>
  <si>
    <t>Mapua University;De La Salle University</t>
  </si>
  <si>
    <t>60104319;60071464</t>
  </si>
  <si>
    <t>Optimizing FM broadcast coverage using hybrid optimizations</t>
  </si>
  <si>
    <t>2-s2.0-84906499541</t>
  </si>
  <si>
    <t>['rights reserved', 'mutual coupling', 'method consists', 'mcm ),', 'arrays composed', 'antenna arrays']</t>
  </si>
  <si>
    <t>Dipole array antenna | Elevation angle | Matrix (MCM) | Method of moment (MoM) | Mutual coupling</t>
  </si>
  <si>
    <t>The mutual coupling in antenna arrays is investigated with emphasis on the arrays composed of dipoles. The quality of a method to compensate for mutual coupling in linear dipole antenna arrays is studied. This method consists in calculation of a mutual coupling matrix (MCM), which is then used to determine corrected antenna array excitation coefficients. The effect of mutual coupling on direction of arrival (DOA) estimation is illustrated with an example. It is shown that mutual coupling can be compensated very well. ¬© 2011 Praise Worthy Prize S.r.l. - All rights reserved.</t>
  </si>
  <si>
    <t>406-410</t>
  </si>
  <si>
    <t>60017675;60017675</t>
  </si>
  <si>
    <t>24767315700;57212548671</t>
  </si>
  <si>
    <t>Azarbar, Ali;Eskandari, Hossein</t>
  </si>
  <si>
    <t>Parand</t>
  </si>
  <si>
    <t>Islamic Azad University, Parand Branch</t>
  </si>
  <si>
    <t>Azarbar A.</t>
  </si>
  <si>
    <t>The analysis and verification of the mutual coupling compensation technique in dipole antenna arrays</t>
  </si>
  <si>
    <t>2-s2.0-84906501053</t>
  </si>
  <si>
    <t>['wideband beamformer', 'sidelobe level', 'rights reserved', 'paper presents', 'main requirement', 'linear arrays', 'constant even', 'beamwidth depends']</t>
  </si>
  <si>
    <t>Continuous time fourier transform (CTFT) | Fractional fourier transform (FRFT) | Linear array | Non-uniform spacing | Wideband antenna</t>
  </si>
  <si>
    <t>Use of frequency independent antennas becomes important in the field of transmitting or receiving spread spectrum signals. For linear arrays the beamwidth depends on length of array and input signal frequency. The main requirement of wideband beamformer is, the main beam pattern should be constant even there is a change in input signal frequency. This paper presents the design of unequal spaced broad band antenna using Fractional Fourier Transform. By using nonuniform spacing the sidelobe level has been achieved to -30dB. ¬© 2011 Praise Worthy Prize S.r.l. - All rights reserved.</t>
  </si>
  <si>
    <t>60114662;114273395;60114662</t>
  </si>
  <si>
    <t>56658483800;36504309300;26638383500</t>
  </si>
  <si>
    <t>Srinivasa Rao, A. S.;Mallikarjuna Rao, P.;Nayak, S. K.</t>
  </si>
  <si>
    <t>Tekkali;</t>
  </si>
  <si>
    <t>Aditya Institute of Technology and Management;AUCE</t>
  </si>
  <si>
    <t>60114662;114273395</t>
  </si>
  <si>
    <t>Srinivasa Rao A.S.</t>
  </si>
  <si>
    <t>Design and analysis of non-uniform spacing broad-band antenna arrays using fractional fourier transform</t>
  </si>
  <si>
    <t>2-s2.0-84906501232</t>
  </si>
  <si>
    <t>['software package', 'simulated results', 's11 performance', 'rights reserved', 'radiation patterns', 'proposed configurations', 'paper one', 'narrow bandwidth', 'low efficiency', 'input impedance', 'good match', 'feed point', 'different configurations', 'central frequency', '50 ohm', '5 %)', '4 ghz', '2 mhz']</t>
  </si>
  <si>
    <t>Bandwidth | Enhancement | RMPA | Single slot | WIFI</t>
  </si>
  <si>
    <t>Microstrip patch antennas suffer from low efficiency and narrow bandwidth which is (2-5%) of the central frequency. In this paper one of the efficient methods used for the enhancement of patch antenna Bandwidth is the loading of micro strip patch antenna with a rectangular slot coupling. Microstrip patch antenna that meets the requirement of operation at 2.4 GHz, the Proposed configurations are simulated and analyzed using computer simulation technology (CST-2010) software package. The VSWR, input impedance, radiation patterns and S11 performance are used for the analysis of the different configurations. The simulated Results for rectangular slot give bandwidth of 284.2 MHz (11.73% fractional bandwidth). Feed point on the patch that gives a good match of 50 ohm. ¬© 2011 Praise Worthy Prize S.r.l. - All rights reserved.</t>
  </si>
  <si>
    <t>423-428</t>
  </si>
  <si>
    <t>Hamad, Karim A.</t>
  </si>
  <si>
    <t>Baghdad</t>
  </si>
  <si>
    <t>Al-Nahrain University</t>
  </si>
  <si>
    <t>Hamad K.</t>
  </si>
  <si>
    <t>Enhancement bandwidth rectangular patch antenna using single slot for WIFI application</t>
  </si>
  <si>
    <t>2-s2.0-84906501384</t>
  </si>
  <si>
    <t>['wireless applications', 'rights reserved', 'proposed antenna', 'paper presents', 'narrow slit', 'impedance bandwidth', 'ground plate', 'compact size', 'circular radiator', 'around 5', '45 dbi', '1 ghz']</t>
  </si>
  <si>
    <t>CPW-Fed antenna | Group delay | Impedance matching | Tapered slot | UWB wireless communications</t>
  </si>
  <si>
    <t>This paper presents a novel tapered slot coplanar waveguide (CPW)-fed antenna for ultra-wideband (UWB) wireless applications. The antenna with compact size of 20.8 √ó 39.1 mm2 provides an ultra-wide frequency bandwidth of 133.7% ranging from 2.6 to 13.1 GHz. By cutting rectangular slots with a narrow slit on the ground plate, the impedance bandwidth of the antenna can be enhanced. In addition, a half-circular radiator with a tapered radiating slot is introduced to obtain the good impedance matching and return loss characteristics. Moreover, the proposed antenna also shows the good impulse response to prevent the variation of large group delay throughout the band. The measured radiation patterns look quasi-omnidirectional with maximum gain limited to around 5.45 dBi. Finally, the performances of the UWB wireless system with proposed antenna are addressed as well. ¬© 2011 Praise Worthy Prize S.r.l. - All rights reserved.</t>
  </si>
  <si>
    <t>465-470</t>
  </si>
  <si>
    <t>60027709;60004879</t>
  </si>
  <si>
    <t>7406519072;56335661500</t>
  </si>
  <si>
    <t>Lin, W. P.;Hsu, Y. F.</t>
  </si>
  <si>
    <t>Taipei;Taichung</t>
  </si>
  <si>
    <t>National Taiwan University of Science and Technology;Feng Chia University</t>
  </si>
  <si>
    <t>Lin W.</t>
  </si>
  <si>
    <t>Novel tapered slot coplanar waveguide-fed antennas for ultrawideband wireless communications</t>
  </si>
  <si>
    <t>2-s2.0-84906501680</t>
  </si>
  <si>
    <t>['special cases', 'simulation results', 'rights reserved', 'reactive loading', 'reactive elements', 'quite good', 'measured results', 'matching technique', 'loaded bicone', 'investigations reveal', 'geometrical parameters', 'conventional dipole', 'boundary conditions', 'biconical antennas', 'antenna regions']</t>
  </si>
  <si>
    <t>Biconical antenna | Loaded dipole antenna | Metamaterials | Mode matching</t>
  </si>
  <si>
    <t>In this paper, a loaded biconical antenna with reactive elements is investigated. The reactive loading of the bicone is inspired by DPS (Double Positive material) and DNG (Double Negative material) metamaterial (MTM) inclusions, which enables the loaded bicone to operate in multiband. The mode-matching technique is utilized while the boundary conditions are enforced to obtain simultaneous equations for the discrete modal coefficients inside all antenna regions. Computation is performed to illustrate impedance behavior in terms of geometries and frequency. A conventional Dipole and Biconical antennas are treated as special cases. Investigations reveal that the DNG loaded dipole radiates at two or multiple separated bands depending on DNG plasma frequency and geometrical parameters. The new resonant frequencies are lower than the natural resonance frequency of the conventional half wavelength dipole. The comparison between simulation results and the CST Microwave Studio shows good agreement. To validate the simulation results, a prototype is fabricated and tested. The agreement between the simulated and measured results is quite good. ¬© 2011 Praise Worthy Prize S.r.l. - All rights reserved.</t>
  </si>
  <si>
    <t>265-271</t>
  </si>
  <si>
    <t>56335874300;14625228100</t>
  </si>
  <si>
    <t>Jafargholi, J.;Kamyab, M.</t>
  </si>
  <si>
    <t>Jafargholi J.</t>
  </si>
  <si>
    <t>Loaded dipole antenna using DPS and DNG materials</t>
  </si>
  <si>
    <t>2-s2.0-84906504767</t>
  </si>
  <si>
    <t>['top layer', 'stack geometry', 'slot stub', 'single geometry', 'several steps', 'rights reserved', 'parasitic patches', 'parasitic patch', 'optimized antenna', 'optimizations section', 'operation demonstrated', 'middle layer', 'left side', 'investigated height', 'investigated enhancement', 'indirect coupling', 'gap coupled', 'different dimensions', 'broadband frequency', 'appropriate geometry', 'active patch', 'achieved 89', '0525œª {.']</t>
  </si>
  <si>
    <t>IE3D‚Ñ¢ simulator | Maximum directional gain | Parasitic and active patch | Slit loading | X - Ku band</t>
  </si>
  <si>
    <t>In this paper, Optimization of Micro-strip patch antenna is presented. Optimization has done by several steps, by the changing the dimensions (L1 and W1) and Width and length of open circuit U-Slot stub of parasitic patches on the top layer, by placing feeding patch at the middle layer of geometry, by indirect coupling between top and middle layer patches. Overall we have performed much possible iteration and find out appropriate geometry. From this appropriate geometry we have achieved large flat gain approx 7dB over 8GHz Bandwidth slot. Broadband frequency of operation demonstrated by single geometry. For broadening the bandwidth and maximum directional gain gap- coupled open circuit U-Slot stub loaded on parasitic. The geometry of a single probe fed rectangular Micro-strip antenna incorporating a slot and gap coupled with parasitic and active patch on left side of geometry have studied. We have investigated height between active and parasitic patch should be.0525Œª{ and height between parasitic patch itself should be.0525Œª{. We have investigated enhancement in maximum directional gain by stack geometry with one active patch and one parasitic patch of different dimensions. We have achieved 89% of X-Band and 14% of Ku - BAND in all optimizations section. This Optimized antenna is used for X-Band and Ku. ¬© 2011 Praise Worthy Prize S.r.l. - All rights reserved.</t>
  </si>
  <si>
    <t>506-514</t>
  </si>
  <si>
    <t>114598361;60030883</t>
  </si>
  <si>
    <t>55383690200;57197692689</t>
  </si>
  <si>
    <t>Khare, Anubhuti;Nema, Rajesh</t>
  </si>
  <si>
    <t>Bhopal;Bhopal</t>
  </si>
  <si>
    <t>Rajiv Gandhi Technical University;Electronics and communication department UIT RGP</t>
  </si>
  <si>
    <t>60030883;114598361</t>
  </si>
  <si>
    <t>Khare A.</t>
  </si>
  <si>
    <t>Optimization of micro-strip patch antenna for X- Ku band application</t>
  </si>
  <si>
    <t>2-s2.0-84906505979</t>
  </si>
  <si>
    <t>['uhf bands', 'self impedance', 'rights reserved', 'radiation pattern', 'radiation characteristics', 'present work', 'polar form', 'optimal design', 'mutual impedance', 'fully available', 'different range', 'computed data']</t>
  </si>
  <si>
    <t>Log-periodic | Mutual-impedance | Power gain | Radiation pattern | Self-impedance</t>
  </si>
  <si>
    <t>Log Periodic array Antenna is one of the most important and commercially used antennas for T.V. reception. It is used in VHF and UHF bands. Although the analysis of this antenna is reported in literature, the data of self impedance, mutual impedance and radiation characteristics is not fully available. But, this data is useful for the optimal design of the antenna. In view of this the above array is considered and the analysis is carried out in the present work. The computed data on radiation pattern both, in linear and polar form for different range of frequencies is presented. ¬© 2011 Praise Worthy Prize S.r.l. - All rights reserved.</t>
  </si>
  <si>
    <t>296-302</t>
  </si>
  <si>
    <t>60079432;60075905</t>
  </si>
  <si>
    <t>56335820700;7101987279</t>
  </si>
  <si>
    <t>Neelgar, B. I.;Raju, G. S.N.</t>
  </si>
  <si>
    <t>Rajam;Visakhapatnam</t>
  </si>
  <si>
    <t>GMR Institute of Technology;Andhra University College of Engineering</t>
  </si>
  <si>
    <t>Neelgar B.</t>
  </si>
  <si>
    <t>Radiation and gain characteristics of log periodic antenna</t>
  </si>
  <si>
    <t>2-s2.0-84906508914</t>
  </si>
  <si>
    <t>['significant trend', 'schemes designed', 'related works', 'proposed system', 'overlap coverage', 'investigated first', 'directly affect', 'directional antennas', 'beam antennas', 'assessment system', 'also proposed', 'achieve quadruple']</t>
  </si>
  <si>
    <t>Assessment | GNSS Open Service | Monitoring</t>
  </si>
  <si>
    <t>Interoperability of GNSS Open Services is a significant trend in the development of all the satellite navigation systems, and its performance will directly affect the users' security and reliability. Therefore, the monitoring and assessment of GNSS Open Services has become a focus of attention for all providers and users of GNSS. In this paper the elements and methods for the monitoring and assessment of GNSS Open Services are investigated first. Then the schemes designed for an international GNSS Monitoring and Assessment System (iGMAS) are proposed. The schemes are based on omni-directional antennas, multi-beam antennas and a high-gain paraboloid antenna to achieve Quadruple-overlap and Single-overlap coverage and sophisticated analysis respectively. Moreover, the scheme for the deployment of world-wide monitoring stations is also proposed. Finally, some related works that have been conducted to monitor and assess Beidou Open Services are introduced, which verifies the feasibility of the proposed system.</t>
  </si>
  <si>
    <t>S19-S29</t>
  </si>
  <si>
    <t>60089786;114743902;60089932;60117383;60073712;114743850;114743850</t>
  </si>
  <si>
    <t>34770890800;56412411400;20433817200;55687400100;26321083400;56412238400;56412215200</t>
  </si>
  <si>
    <t>Jiao, Wenhai;Ding, Qun;Li, Jianwen;Lu, Xiaochun;Feng, Laiping;Ma, Jiaqing;Chen, Gang</t>
  </si>
  <si>
    <t>China;China;China;China;China;China</t>
  </si>
  <si>
    <t>Xi'an;Zhengzhou;Beijing;Xi'an;;</t>
  </si>
  <si>
    <t>National Time Service Center;Zhengzhou Institute of Surveying and Mapping;Beijing Institute of Tracking and Telecommunication Technology;Xi'an Research Institute of Surveying and Mapping;Xi'An Research Institute of Navigation;Hina Satellite Navigation Office</t>
  </si>
  <si>
    <t>60117383;60089932;60089786;60073712;114743902;114743850</t>
  </si>
  <si>
    <t>Jiao W.</t>
  </si>
  <si>
    <t>Monitoring and assessment of GNSS open services</t>
  </si>
  <si>
    <t>S0373463311000385</t>
  </si>
  <si>
    <t>10.1017/S0373463311000385</t>
  </si>
  <si>
    <t>2-s2.0-84908543590</t>
  </si>
  <si>
    <t>['time near', 'southern branch', 'shore currents', 'shirshov institute', 'radar signal', 'nautical x', 'experimental setup', 'experimental field', 'cost option', 'case study', 'borge approach', 'band radar', 'algorithm based']</t>
  </si>
  <si>
    <t>Black Sea | Currents | Radiowave oceanography | Sub-mesoscale vortex | X-band radar</t>
  </si>
  <si>
    <t>Nautical X-band radar (low-cost option with the antenna beamwidth 1.9‚ó¶) was applied for monitoring surface near-shore currents in the Black Sea Field Research Facility of the Southern Branch of P. P. Shirshov Institute of Oceanology. The radar signal was processed by an algorithm based on the Nieto-Borge approach. The experimental setup is shown to allow precise real-time near-surface current measurements up to 4 km offshore. A case study of a coherent current pattern resembling a sub-mesoscale vortex passing the experimental field is presented.</t>
  </si>
  <si>
    <t>ES2003</t>
  </si>
  <si>
    <t>Russian Journal of Earth Sciences</t>
  </si>
  <si>
    <t>60075230;100476061;60011774;60011774;60075230</t>
  </si>
  <si>
    <t>6507601136;24361521400;6603623205;54410480500;57211170778</t>
  </si>
  <si>
    <t>Ivonin, D. V.;Telegin, V. A.;Bakhanov, V. V.;Ermoshkin, A. V.;Azarov, A. I.</t>
  </si>
  <si>
    <t>Russian Federation;Russian Federation;Russian Federation</t>
  </si>
  <si>
    <t>Moscow;Nizhny Novgorod;Moscow</t>
  </si>
  <si>
    <t>P.P.Shirshov Institute of Oceanology, Russian Academy of Sciences;Institute of Applied Physics of the Russian Academy of Sciences;JSC SPC Scientific Research Institute of Long-Range Radiocommunications</t>
  </si>
  <si>
    <t>60075230;60011774;100476061</t>
  </si>
  <si>
    <t>Ivonin D.V.</t>
  </si>
  <si>
    <t>Sample application of a low-cost X-band monitoring system of surface currents at the Black Sea shore</t>
  </si>
  <si>
    <t>10.2205/2011ES000507</t>
  </si>
  <si>
    <t>2-s2.0-84921269515</t>
  </si>
  <si>
    <t>['widest spacing', 'uhf bands', 'shortest 5', 'shortest 1', 'performs optimally', 'parasitic elements', 'longest length', 'input impedance', 'frequency range', '72œ ©']</t>
  </si>
  <si>
    <t>Design | Dipole antenna</t>
  </si>
  <si>
    <t>In this paper, an array dipole antenna adaptable to VHF and UHF bands was designed and constructed. The dimension (length and spacing) of the parasitic elements (directors) were determined: the longest length being 17.0cm and the shortest 5.3cm. The widest spacing was 3.58cm and the shortest 1.27cm. The characteristics of the antenna were determined at a frequency of 189.5MHz. It has an input impedance of 96.72Œ© and a gain of 2.15dBi. It performs optimally in frequency range of 60MHz-300MHz as attested using TV (receive only) monitor. It adapts favourably well to the VHF and lower UHF bands.</t>
  </si>
  <si>
    <t>736-739</t>
  </si>
  <si>
    <t>Indian Journal of Science and Technology</t>
  </si>
  <si>
    <t>60028601;60028601;101255814</t>
  </si>
  <si>
    <t>57209124339;56578677700;54879406000</t>
  </si>
  <si>
    <t>Okwara, L.;Kwaha, B. J.;Amalu, P.</t>
  </si>
  <si>
    <t>Jos;Oyo</t>
  </si>
  <si>
    <t>University of Jos;Ajayi Crowther University</t>
  </si>
  <si>
    <t>60028601;101255814</t>
  </si>
  <si>
    <t>Okwara L.</t>
  </si>
  <si>
    <t>Design and construction of array dipole antenna adaptable to VHF and UHF bands</t>
  </si>
  <si>
    <t>10.17485/ijst/2011/v4i7/30102</t>
  </si>
  <si>
    <t>2-s2.0-84926070498</t>
  </si>
  <si>
    <t>['target objects', 'system update', 'slam process', 'robot wants', 'robot tasks', 'rfid tags', 'recognize existence', 'real environment', 'push cabinets', 'proposed method', 'propose slam', 'poses occasionally', 'perform mapping', 'paper deals', 'open doors', 'mobile robot', 'method employs', 'laser range', 'etc .)', 'dynamic objects', 'dynamic environments', 'also localization']</t>
  </si>
  <si>
    <t>Localization | Robot mapping | Sim-dyanmic objects | SLAM | SLAM-SD</t>
  </si>
  <si>
    <t>Mapping and localization play important roles for autonomous mobile robots. Since most of the conventional mapping methods assume static environment, the obtained map lacks reliability of localization when the assumption does not hold in the real environment. Additionally, when a robot wants to do some tasks (such as, open doors, push cabinets, etc.) during SLAM process, the robot need localize the target objects. This paper deals with mapping and localization for mobile robot in environments including semi-dynamic objects which change their poses occasionally, such as mobile file cabinets, chairs, and doors. We assume the semi-dynamic objects are target objects for robot tasks. We assume RFID tags with unique ubiquitous identification code (ucode) are attached the objects in place of barcodes currently used. So the tag information allows us to recognize existence of semi-dynamic objects in the environment when a mobile robot detects the RFID tags. To perform mapping and localization for mobile robot, we propose SLAM-SD, an extended SLAM method to cope with the semi-dynamic environments. The method employs a framework of Dynamic Bayesian Network and RBPF (Rao-Blackwellised Particle Filter) which allows simultaneous localization of a robot, mapping of the environment, and also localization of semi-dynamic objects. The system update the occupancy grid map properly when semi-dynamic objects changed the poses. We conducted experiments using a mobile robot mounted a laser range-finder and an RFID tag antenna. The results show effectiveness of the proposed method.</t>
  </si>
  <si>
    <t>559-573</t>
  </si>
  <si>
    <t>Information (Japan)</t>
  </si>
  <si>
    <t>60073652;60015336</t>
  </si>
  <si>
    <t>55716761100;7004451655</t>
  </si>
  <si>
    <t>Zhou, Hongjun;Sakane, Shigeyuki</t>
  </si>
  <si>
    <t>Shanghai;Hachioji</t>
  </si>
  <si>
    <t>Tongji University;Chuo University</t>
  </si>
  <si>
    <t>Zhou H.</t>
  </si>
  <si>
    <t>Localization of semi-dynamic objects during SLAM</t>
  </si>
  <si>
    <t>2-s2.0-84930334603</t>
  </si>
  <si>
    <t>['two l', 'sufficient bandwidth', 'strip loop', 'shorting points', 'shorting pin', 'proposed antenna', 'parametric study', 'global system', 'detailed design', 'antenna presented', 'antenna instead', 'analytical discussion', '2007 ).', '2005 ),', '1 vswr']</t>
  </si>
  <si>
    <t>Chip resistor loading | Microstrip antenna | Multiband antenna</t>
  </si>
  <si>
    <t>A multiband loop antenna that consists of a strip loop with two L-shaped arms connected together and designed to share the same feed and shorting points is introduced. In particular, this design can be considered to be an enhancement to the antenna presented in Chi and Wong (2007). The proposed antenna has sufficient bandwidth which makes it suitable for Global System for Mobile (GSM) in the 900¬†MHz band, it also supports effectively the Advanced Mobile Phone Systems (AMPS) 824‚Äì894¬†MHz, and the Digital Communication Systems (DCS) 1900¬†MHz bands with 2.5:1 VSWR. As in Alkanhal (2005), the chip-resistor loading technique was investigated by introducing a 3¬†Œ© resistor to the antenna instead of the shorting pin between the antenna and ground. This paper presents simulation results, detailed design, and parametric study with analytical discussion for the proposed antenna.</t>
  </si>
  <si>
    <t>67-73</t>
  </si>
  <si>
    <t>Journal of King Saud University - Engineering Sciences</t>
  </si>
  <si>
    <t>60064180;60064180</t>
  </si>
  <si>
    <t>56024323800;57194616393</t>
  </si>
  <si>
    <t>Haj-Ahmed, Mohammed A.I.;Abedelazeez, Mohammed K.</t>
  </si>
  <si>
    <t>Amman</t>
  </si>
  <si>
    <t>The University of Jordan</t>
  </si>
  <si>
    <t>Haj-Ahmed M.A.I.</t>
  </si>
  <si>
    <t>Design of a multi-band loop antenna for wireless communications: Simulation and analysis</t>
  </si>
  <si>
    <t>S1018363910000103</t>
  </si>
  <si>
    <t>10.1016/j.jksues.2010.01.003</t>
  </si>
  <si>
    <t>2-s2.0-84971231740</t>
  </si>
  <si>
    <t>['submersible pole', 'still emerging', 'small streams', 'small populations', 'significantly greater', 'sensitive species', 'results demonstrate', 'regression intercepts', 'regression analysis', 'pool area', 'pit antennas', 'pass surveys', 'one relationship', 'older steelhead', 'moderate concordance', 'increasingly common', 'frequent sampling', 'fish listed', 'electrofishing may', 'effect equivalent', 'ecological studies', 'cover area', 'coho salmon', 'backpack electrofishing', 'approximately one', '0 steelhead']</t>
  </si>
  <si>
    <t>The use of passive integrated transponder (PIT) tags in ecological studies is increasingly common, but evaluations of their performance and range of application in the field are still emerging. Here, we compare habitat unit‚Äìscale abundance estimates of PIT-tagged juvenile coho salmon Oncorhynchus kisutch and steelhead Omykiss derived from multiple-pass surveys with a submersible pole-mounted PIT antenna and backpack electrofishing in a small coastal California stream. We found high concordance of methods for coho salmon and age-0 steelhead and moderate concordance for age-1 and older steelhead. Regression analysis of PIT antenna estimates on electrofishing estimates indicated an approximately one-to-one relationship between methods. Regression intercepts for coho salmon and age-0 steelhead were significantly greater than zero, but the differences were small (with an effect equivalent to less than one fish). We found no evidence that pool area, cover area, or cover complexity influenced the relationship between methods for coho salmon and age-0 steelhead, but some evidence that electrofishing may be more effective than PIT antennas for estimating the abundance of age-1 and older steelhead in pools with high cover complexity. Our results demonstrate that surveys using submersible PIT antennas can provide habitat unit‚Äìscale estimates of juvenile salmonid abundance similar to those derived from electrofishing in small streams. An advantage of using PIT antennas is that they allow fish abundance estimation without fish recapture and frequent sampling can occur without subjecting study animals to excessive handling stress or mortality. This is a particularly important consideration in studies of small populations, sensitive species, or fish listed under the U.S. Endangered Species Act. ¬© American Fisheries Society 2011.</t>
  </si>
  <si>
    <t>986-993</t>
  </si>
  <si>
    <t>North American Journal of Fisheries Management</t>
  </si>
  <si>
    <t>60074757-60013402;60074757;60074757</t>
  </si>
  <si>
    <t>55988867800;57149871800;6603391186</t>
  </si>
  <si>
    <t>Sloat, Matthew R.;Baker, Peter F.;Ligon, Franklin K.</t>
  </si>
  <si>
    <t>Berkeley;Corvallis</t>
  </si>
  <si>
    <t>Stillwater Sciences;Oregon State University</t>
  </si>
  <si>
    <t>60074757;60013402</t>
  </si>
  <si>
    <t>Sloat M.R.</t>
  </si>
  <si>
    <t>Estimating habitat-specific abundances of pit-tagged juvenile salmonids using mobile antennas: A comparison with standard electrofishing techniques in a small stream??</t>
  </si>
  <si>
    <t>10.1080/02755947.2011.635486</t>
  </si>
  <si>
    <t>2-s2.0-84983338973</t>
  </si>
  <si>
    <t>['support points', 'standard stoer', 'results show', 'resulting technique', 'reliable fittings', 'rational interpolation', 'metamaterial studies', 'interpolation results', 'interpolation capability', 'important bottlenecks', 'existing stoer', 'enable efficient', 'detecting resonances', 'computational accuracy', 'bulirsch technique', 'bulirsch algorithm', 'authors develop', 'antenna models', 'analysis present']</t>
  </si>
  <si>
    <t>Multiple analysis calls and high computational demand for each analysis present themselves as important bottlenecks in conducting practical electromagnetic design optimisation studies, particularly for complex material designs in metamaterial studies. To enable efficient re-analysis in such studies, the authors develop an algorithm for rational interpolation by generalising the Stoer-Bulirsch algorithm to allow for non-diagonal Neville paths rather than the known standard diagonal path to enhance its interpolation capability. The algorithm is then integrated to an adaptive sampling strategy that exploits the non-diagonality and finds an optimum Neville path that provides more efficient and reliable fittings for multi-resonance antenna response functions. The resulting technique is applied to return loss responses of antenna models with textured material substrates and complex conductor topologies. Interpolation results are compared with the performance of a standard Stoer-Bulirsch algorithm. Results show that the proposed generalised scheme outperforms the existing Stoer-Bulirsch technique in terms of computational accuracy by detecting resonances while still maintaining minimum number of support points. To demonstrate the capability of the proposed generalised algorithm, it is adapted to a large-scale antenna design optimisation example, achieving significant bandwidth performance enhancements for a novel antenna structure within practical timespans.</t>
  </si>
  <si>
    <t>1849-1856</t>
  </si>
  <si>
    <t>60008991-60014221;60008991</t>
  </si>
  <si>
    <t>6506395715;22985452400</t>
  </si>
  <si>
    <t>El-Kahlout, Y.;Kiziltas, G.</t>
  </si>
  <si>
    <t>Gebze;Tuzla</t>
  </si>
  <si>
    <t>TUBITAK Marmara Research Center;Sabancƒ± √úniversitesi</t>
  </si>
  <si>
    <t>60014221;60008991</t>
  </si>
  <si>
    <t>El-Kahlout Y.</t>
  </si>
  <si>
    <t>Effective interpolation scheme for multi-resonant antenna responses: Generalised Stoer-Bulirsch algorithm with adaptive sampling</t>
  </si>
  <si>
    <t>10.1049/iet-map.2011.0021</t>
  </si>
  <si>
    <t>2-s2.0-84991036008</t>
  </si>
  <si>
    <t>['¬© 2011', 'small gap', 'significantly breaks', 'rights reserved', 'results show', 'radiation pattern', 'radiation loss', 'quality factor', 'material loss', 'lossy media', 'experimental data', 'domain method', 'diffraction limit', 'difference time', 'chromium rather', 'agrees well', '3 ],']</t>
  </si>
  <si>
    <t>Bowtie antenna | finite-difference-time-domain method (FDTD) | quality factor</t>
  </si>
  <si>
    <t>We present a rigorous formulation based on the Poynting's theorem in dispersive and lossy media to calculate the quality factor, material loss, radiation loss, and radiation pattern of an optical nanobowtie antenna using the finite-difference time-domain method. The quality factor obtained from our theory, 8.73, agrees well with the experimental data. Our results show that the radiation loss and material loss are comparable. The material loss mainly originates from the chromium rather than gold even though the nanobowtie antenna mostly consists of gold. In addition, due to the small gap and plasmonic mode confinement, the effective modal volume is ultrasmall [6.36 √ó 10‚àí5(Œª/neff)3], which significantly breaks the diffraction limit. ¬© 2011, IEEE. All rights reserved.</t>
  </si>
  <si>
    <t>3107-3114</t>
  </si>
  <si>
    <t>Journal of Lightwave Technology</t>
  </si>
  <si>
    <t>60000745;60000745;60000745;60007174</t>
  </si>
  <si>
    <t>24468283600;10639458400;7202515804;9245307300</t>
  </si>
  <si>
    <t>Ni, Chi Yu Adrian;Chang, Shu Wei;Chuang, Shun Lien;Schuck, P. James</t>
  </si>
  <si>
    <t>Berkeley;Urbana</t>
  </si>
  <si>
    <t>Lawrence Berkeley National Laboratory;University of Illinois Urbana-Champaign</t>
  </si>
  <si>
    <t>60007174;60000745</t>
  </si>
  <si>
    <t>Ni C.</t>
  </si>
  <si>
    <t>Quality Factor of a Nanobowtie Antenna</t>
  </si>
  <si>
    <t>10.1109/JLT.2011.2164780</t>
  </si>
  <si>
    <t>2-s2.0-85008018959</t>
  </si>
  <si>
    <t>['¬© 2011', 'various locations', 'value obtained', 'symmetric locations', 'small current', 'rights reserved', 'planewave excitation', 'optical response', 'open structure', 'free space', 'electromagnetic properties', 'electrically small', 'dipole produced', 'cylinder axis', 'composite nanoantenna', '50 dbsm', '35 db']</t>
  </si>
  <si>
    <t>Electrically small antennas | metamaterials | nanoantenna | nanostructures | plasmonics | radiation | scattering</t>
  </si>
  <si>
    <t>A very electrically small, active open cylindrical coated nanoparticle model is constructed, and its electromagnetic properties are investigated in the visible frequency band. Its optical response under both planewave and electric dipole antenna excitations shows very strong dipole behavior at its lowest resonance frequency. The scattering cross section at that dipole resonance frequency is increased by more than +50 dBsm for the planewave excitation. When the open structure is excited by a small current (I0 = 1 √ó 10‚àí3 A) driven dipole antenna, the maximum radiated power of the composite nanoantenna can be increased by +83.35 dB over its value obtained when the dipole antenna radiates alone in free space. The behaviors under various locations and orientations of the dipole are explored. Dipole orientations along the cylinder axis and symmetric locations of the dipole produced the largest radiated power enhancements. ¬© 2011, IEEE. All rights reserved.</t>
  </si>
  <si>
    <t>1093-1110</t>
  </si>
  <si>
    <t>IEEE Photonics Journal</t>
  </si>
  <si>
    <t>60025084-60010065;60025084;60025084;60010065</t>
  </si>
  <si>
    <t>55192855900;7202927995;56394726900;7006392487</t>
  </si>
  <si>
    <t>Geng, Junping;Jin, Ronghong;Liang, Xianling;Ziolkowski, Richard W.</t>
  </si>
  <si>
    <t>Shanghai;Tucson</t>
  </si>
  <si>
    <t>Shanghai Jiao Tong University;The University of Arizona</t>
  </si>
  <si>
    <t>60025084;60010065</t>
  </si>
  <si>
    <t>Geng J.</t>
  </si>
  <si>
    <t>Numerical Study of the Near-Field and Far-Field Properties of Active Open Cylindrical Coated Nanoparticle Antennas</t>
  </si>
  <si>
    <t>10.1109/JPHOT.2011.2173759</t>
  </si>
  <si>
    <t>2-s2.0-85008020444</t>
  </si>
  <si>
    <t>['¬© 2011', 'two techniques', 'thz regions', 'thz region', 'thz generator', 'thz detection', 'rights reserved', 'photoconductive antenna', 'phase locked', 'frequency metrology', 'frequency cw', 'frequency continuous', 'frequency comb', 'continuously tunable', 'coherently link', 'absolute frequency']</t>
  </si>
  <si>
    <t>Frequency comb | frequency measurement | frequency metrology | frequency synthesizers | terahertz (THz) wave</t>
  </si>
  <si>
    <t>Two techniques for terahertz (THz) frequency metrology based on frequency comb, namely, a THz-comb-referenced spectrum analyzer and a continuously tunable, single-frequency continuous-wave (CW)-THz generator, are reviewed. Since the frequency comb enables to coherently link the frequency among microwave, optical, and THz regions, it is possible to establish the THz frequency metrology traceable to time of the SI base units. Using a THz-comb-referenced spectrum analyzer based on a stable THz comb generated in a photoconductive antenna for THz detection, the absolute frequency of CW test sources in the sub-THz and THz regions was determined at a precision of 10‚àí11. Furthermore, a continuously tunable, single-frequency CW-THz generator was demonstrated around 120 GHz by photomixing of an accurately tunable CW laser and a tightly fixed CW laser in the optical frequency region, phase locked to two independent optical combs. The combination of the CW-THz generator with the THz-comb-referenced spectrum analyzer will open the door for establishment of frequency metrology in the THz region. ¬© 2011, IEEE. All rights reserved.</t>
  </si>
  <si>
    <t>191-201</t>
  </si>
  <si>
    <t>January/February 2011</t>
  </si>
  <si>
    <t>60024322;60024322;60024322;60024322-117913440;60092508;60092508</t>
  </si>
  <si>
    <t>7202943190;7006744896;55508466200;7402757875;7202113239;7006559985</t>
  </si>
  <si>
    <t>Yasui, Takeshi;Nagatsuma, Tadao;Araki, Tsutomu;Yokoyama, Shuko;Inaba, Hajime;Minoshima, Kaoru</t>
  </si>
  <si>
    <t>Tsukuba;Suita;Kyoto</t>
  </si>
  <si>
    <t>National Metrology Institute of Japan;Osaka University;Micro Optics Company Ltd.</t>
  </si>
  <si>
    <t>60092508;60024322;117913440</t>
  </si>
  <si>
    <t>Yasui T.</t>
  </si>
  <si>
    <t>Terahertz Frequency Metrology Based on Frequency Comb</t>
  </si>
  <si>
    <t>10.1109/JSTQE.2010.2047099</t>
  </si>
  <si>
    <t>2-s2.0-85008049522</t>
  </si>
  <si>
    <t>['¬© 2011', 'type hexaferrite', 'substituted strontium', 'saturation magnetization', 'rights reserved', 'real parts', 'radiation patterns', 'radiation efficiency', 'peak gain', 'maximum three', 'gigahertz chip', 'bluetooth sn', 'antenna applications', '93 ghz', '780 mhz', '5 emu', '46 oe', '44 ghz', '4 ghz', '25 dbi']</t>
  </si>
  <si>
    <t>antenna application | Bluetooth | complex permeability and permittivity | M-type hexaferrite | Soft magnetic materials</t>
  </si>
  <si>
    <t>We demonstrate that Sn/Zn-substituted strontium M-type hexaferrite (SrSn2.5Zn2.5Fe7O19 = Sn/Zn-SrM) can provide high performance and a uniform radiation pattern over a wide frequency band for gigahertz chip-antenna applications. Saturation magnetization and coercivity were 68.5 emu/g and 46 Oe. Real parts of permeability and permittivity were 1.37 (loss tan Œ¥¬µ = 0.13) and 22.2 (loss tan Œ¥Œµ= 0.09) at 2.44 GHz, respectively. A Bluetooth Sn/Zn-SrM chip antenna has a bandwidth of 780 MHz (2.15‚Äì2.93 GHz) at S11 &lt; ‚àí10 dB, maximum three-dimensional (3-D) peak gain of 1.25 dBi, and radiation efficiency of 60% at 2.4 GHz. Our antenna performance simulation suggests that radiation efficiency can be increased up to 98% with a low magnetic loss tan Œ¥¬µ of 0.01. 3-D radiation patterns were omnidirectional in the Bluetooth frequency range. Therefore, Sn/Zn-substituted strontium M-type hexaferrite is a promising magnetic material for future gigahertz antenna applications. ¬© 2011, IEEE. All rights reserved.</t>
  </si>
  <si>
    <t>1949307X</t>
  </si>
  <si>
    <t>IEEE Magnetics Letters</t>
  </si>
  <si>
    <t>60025371;60025371;60025371;112655228;112655228;60031955</t>
  </si>
  <si>
    <t>57211862614;7403393257;36967673100;26531819600;24724469500;56269071800</t>
  </si>
  <si>
    <t>Lee, Jaejin;Hong, Yang Ki;Park, Jihoon;Seong, Won Mo;Kim, Gi Ho;Morisako, Akimitsu</t>
  </si>
  <si>
    <t>Japan;United States;South Korea</t>
  </si>
  <si>
    <t>Matsumoto;Tuscaloosa;Seoul</t>
  </si>
  <si>
    <t>Shinshu University;The University of Alabama;EMW Co., Ltd.</t>
  </si>
  <si>
    <t>60031955;60025371;112655228</t>
  </si>
  <si>
    <t>M-type Hexaferrite for Gigahertz Chip Antenna Applications</t>
  </si>
  <si>
    <t>10.1109/LMAG.2011.2177074</t>
  </si>
  <si>
    <t>2-s2.0-85008063791</t>
  </si>
  <si>
    <t>['rights reserved', 'properly identified', 'power plants', 'need contact', 'magnetic core', 'inductive coupling', 'identified accurately', 'environment like', 'developed method', 'cables could']</t>
  </si>
  <si>
    <t>Antenna | Cable identification | Magnetic core | Moment method | Noncontact | Signal injection</t>
  </si>
  <si>
    <t>Before cables can be replaced in power plants, they must be properly identified. We have developed a new cable identification method that does not need contact with the conductor of the cable before replacement. The method uses two techniques. The first is based on inductive coupling by a high-frequency search signal that is injected into the cable. The second is based on the change in the cable signal propagation characteristic, which occurs by applying or by removing a magnetic core on the cable. We carried out an experiment in an environment like that of actual cable laying conditions to confirm the effectiveness of our developed method and found that the cables could be identified accurately. ¬© 2011 Atomic Energy Society of Japan. All Rights Reserved.</t>
  </si>
  <si>
    <t>1102-1107</t>
  </si>
  <si>
    <t>Journal of Nuclear Science and Technology</t>
  </si>
  <si>
    <t>60003381-106182837;60003381-106182837</t>
  </si>
  <si>
    <t>41561976700;7006731707</t>
  </si>
  <si>
    <t>Shinma, Daisuke;Arita, Setsuo</t>
  </si>
  <si>
    <t>Tokyo;Hitachi</t>
  </si>
  <si>
    <t>Hitachi, Ltd.;Hitachi-GE Nuclear Energy, Ltd.</t>
  </si>
  <si>
    <t>60003381;106182837</t>
  </si>
  <si>
    <t>Shinma D.</t>
  </si>
  <si>
    <t>Cable identification method for power plants</t>
  </si>
  <si>
    <t>10.1080/18811248.2011.9711795</t>
  </si>
  <si>
    <t>2-s2.0-85010527227</t>
  </si>
  <si>
    <t>Social Sciences and Humanities Research Council of Canada</t>
  </si>
  <si>
    <t>SSHRC</t>
  </si>
  <si>
    <t>['whti ),', 'valid passport', 'united states', 'technology design', 'serious play', 'public engagement', 'proposed combination', 'project began', 'probe approaches', 'persons entering', 'participatory design', 'paper reports', 'new rfid', 'id schemes', 'id cards', 'designing prototypes', 'demonstrate security', 'create spaces', 'closely involved', 'chipped cards', 'biometric technologies', 'became evident', 'based identification']</t>
  </si>
  <si>
    <t>In many jurisdictions around the globe, governments are developing ID schemes based on radio frequency identification (RFID) and biometric technologies. In Canada, four provinces recently implemented RFID based ‚Äòenhanced‚Äô drivers licences (EDL) in response to the United States‚Äô Western Hemisphere Travel Initiative (WHTI), which requires all persons entering the United States to present a valid passport or alternative ‚Äòsecure‚Äô document to prove their identity and citizenship. As researchers, we were closely involved in following the EDL policy development process. It became evident, as we attended legislative hearings, that parliamentarians needed clarifications to understand how the RFID identification scheme would function in practice. This project began with the goal of designing prototypes to demonstrate security and civil liberty concerns with a new RFID-based identification (ID) scheme in Canada. Influenced by participatory design and probe approaches to technology design, we built and tested mock infrastructures of RFID-based identification systems including low fidelity paper prototypes, and high fidelity prototypes using RFID-chipped cards, a database, antenna and reader. We also worked closely with civil society organizations to run public engagement activities. This paper reports on our attempts to create spaces for ‚Äòplayful‚Äô engagement with RFID-based ID scheme technology at a time of ‚Äòserious‚Äô policy deliberations. Designed in the spirit of serious play, our mock ID infrastructures make the security and civil liberties challenges inherent in the proposed combination of ID cards and databases more visible, while demonstrating how such ID schemes work. At this point, we see future promise in the design and use of mock ID infrastructure for public engagement during relevant policy deliberations about ID schemes and databases which contain personal information.</t>
  </si>
  <si>
    <t>149-166</t>
  </si>
  <si>
    <t>Surveillance and Society</t>
  </si>
  <si>
    <t>60016849;60016849;60016849;60016849;60016849</t>
  </si>
  <si>
    <t>57213077958;6602255057;36080326600;57195732826;7102139420</t>
  </si>
  <si>
    <t>Smith, Karen Louise;McPhail, Brenda;Ferenbok, Joseph;Tichine, Alex;Clement, Andrew</t>
  </si>
  <si>
    <t>Smith K.L.</t>
  </si>
  <si>
    <t>Playing with surveillance: The design of a mock RFID-based identification infrastructure for public engagement</t>
  </si>
  <si>
    <t>10.24908/ss.v9i1/2.4108</t>
  </si>
  <si>
    <t>2-s2.0-85022660231</t>
  </si>
  <si>
    <t>['¬© 2011', 'rights reserved', 'related deformations', 'open nature', 'modelling wind', 'mirror system', 'future plans', '16 antennas']</t>
  </si>
  <si>
    <t>Computational Fluid Dynamic | k-epsilon turbulence model | radio telescope RT-16 | wind load</t>
  </si>
  <si>
    <t>The results of modelling wind-related deformations in an RT-16 radio telescope (located at Irbene, Latvia) mirror system are presented. The Finite Volume method is used for the development of a Computational Fluid Dynamic model of turbulent airflow around the telescope. An open sourced Computational Fluid Dynamic toolkit Open FOAM is used for the solution of Partial Different Equations. Notable model difficulties arise due to the open nature of the air flow leading to unknown far field turbulence parameters. Our future plans are to create a unified, coupled, liquid-solid interaction model for RT-32/RT-16 antennas. ¬© 2011, Versita. All rights reserved.</t>
  </si>
  <si>
    <t>118-126</t>
  </si>
  <si>
    <t>Environmental and Climate Technologies</t>
  </si>
  <si>
    <t>60007183;60007183</t>
  </si>
  <si>
    <t>55749592500;6507722145</t>
  </si>
  <si>
    <t>Upnere, Sabine;Jekabsons, Normunds</t>
  </si>
  <si>
    <t>Lulea</t>
  </si>
  <si>
    <t>Lule√• tekniska Universitet</t>
  </si>
  <si>
    <t>Upnere S.</t>
  </si>
  <si>
    <t>Analysis of Wind Influence to Radio Astronomy Observations at Irbene Radio-telescope Complex</t>
  </si>
  <si>
    <t>10.2478/v10145-011-0017-z</t>
  </si>
  <si>
    <t>2-s2.0-85025281471</t>
  </si>
  <si>
    <t>['unknown nbi', 'spectral widths', 'proposed techniques', 'prior information', 'practical scenarios', 'practical ranges', 'novel technique', 'multiple transmit', 'mobility levels', 'mitigating nbi', 'desired signal', 'band interference']</t>
  </si>
  <si>
    <t>compressive sensing | MIMO | Narrow-band interference (NBI) | OFDM | sparsity</t>
  </si>
  <si>
    <t>In this paper, we present a novel approach based on compressive sensing theory to estimate and mitigate asynchronous narrow-band interference (NBI) in orthogonal frequency division multiplexing systems with multiple transmit and/or multiple receive antennas. We consider the practical scenarios where one or multiple asynchronous NBI signals experience fast fading and/or frequency-selective fading channels. Furthermore, we propose a novel technique for estimating the desired signal's channel in the presence of unknown NBI. Our approach does not require any prior information about the NBI. Simulation results demonstrate the effectiveness of our proposed techniques in mitigating NBI and approaching the interference-free performance limit over practical ranges of NBI power levels, spectral widths, and mobility levels. ¬© 2011 IEEE.</t>
  </si>
  <si>
    <t>1854-1862</t>
  </si>
  <si>
    <t>57197517749;57203176996</t>
  </si>
  <si>
    <t>Gomaa, Ahmad;Al-Dhahir, Naofal</t>
  </si>
  <si>
    <t>Gomaa A.</t>
  </si>
  <si>
    <t>A sparsity-aware approach for NBI estimation in MIMO-OFDM</t>
  </si>
  <si>
    <t>10.1109/TWC.2011.040411.101118</t>
  </si>
  <si>
    <t>2-s2.0-85027918414</t>
  </si>
  <si>
    <t>EP/E001610/1</t>
  </si>
  <si>
    <t>['transistor dimensions', 'standard cell', 'semiconductor industry', 'power designs', 'paper describes', 'intrinsic variability', 'extract high', 'evolvable hardware', 'business media', 'atomistic simulations', 'antenna design', '15 years']</t>
  </si>
  <si>
    <t>Evolvable hardware | Genetic algorithm | Intrinsic variability | Multi-objective | Optimisation | Standard cell library</t>
  </si>
  <si>
    <t>Evolvable Hardware has been a discipline for over 15 years. Its application has ranged from simple circuit design to antenna design. However, research in the field has often been criticised for not addressing real world problems. Intrinsic variability has been recognised as one of the major challenges facing the semiconductor industry. This paper describes an approach that optimises designs within a standard cell library by altering the transistor dimensions. The proposed approach uses a Multi-objective Genetic Algorithm to optimise the device widths within a standard cell. The designs are analysed using statistically enhanced transistor models (based on 3D-atomistic simulations) and statistical SPICE simulations. The goal is to extract high-speed and low-power designs, which are more tolerant to the random fluctuations present in current and future technology nodes. The results show improvements in both the speed and power of the optimised standard cells and that the impact of threshold voltage variation is reduced. ¬© 2011 Springer Science+Business Media, LLC.</t>
  </si>
  <si>
    <t>235-256</t>
  </si>
  <si>
    <t>Genetic Programming and Evolvable Machines</t>
  </si>
  <si>
    <t>60001490;60001490;60001490;60001490;60001490;60001490;60001490</t>
  </si>
  <si>
    <t>57214383954;19638353400;57200069792;7005256910;7404587992;8918013900;7004422845</t>
  </si>
  <si>
    <t>Walker, James Alfred;Hilder, James A.;Reid, Dave;Asenov, Asen;Roy, Scott;Millar, Campbell;Tyrrell, Andy M.</t>
  </si>
  <si>
    <t>Glasgow</t>
  </si>
  <si>
    <t>University of Glasgow</t>
  </si>
  <si>
    <t>Walker J.A.</t>
  </si>
  <si>
    <t>The evolution of standard cell libraries for future technology nodes</t>
  </si>
  <si>
    <t>10.1007/s10710-011-9131-8</t>
  </si>
  <si>
    <t>2-s2.0-85027922672</t>
  </si>
  <si>
    <t>['upper bound', 'receive correlation', 'precoder design', 'orthogonal space', 'linear precoder', 'input multiple', 'efficient algorithm', 'cr transmitter', 'cr system', 'computer simulations']</t>
  </si>
  <si>
    <t>Cognitive radio | convex optimization | multiple-input multiple-output antennas | orthogonal frequency division multiplexing | orthogonal space-time block coding</t>
  </si>
  <si>
    <t>The paper presents design of a linear precoder for orthogonal space-time block coded orthogonal frequency division multiplexing (OFDM)-based multiple-input multiple-output (MIMO) antenna cognitive radio (CR) when operating in correlated Rayleigh fading channels. Unlike previous studies on precoder design for CR, this proposed linear precoder is capable of handling both transmit and receive correlation in a multi-carrier based CR system. The linear precoder is designed to minimize an upper bound on the average pairwise error probability, constrained to a set of per subcarrier transmit power constraints at the CR transmitter and a set of interference power thresholds at primary user receivers. The CR transmitter exploits the knowledge of transmit and receive correlation matrices while designing the precoder. It is shown that the linear precoder design problem is convex with these constraints, and convex optimization techniques are exploited to derive an efficient algorithm to obtain the optimal precoder matrices. Computer simulations are performed to investigate the performance of the proposed linear precoder in a CR system. ¬© 2011 IEEE.</t>
  </si>
  <si>
    <t>767-779</t>
  </si>
  <si>
    <t>60010365;60010365;60027863</t>
  </si>
  <si>
    <t>26649080000;35512012600;6603700924</t>
  </si>
  <si>
    <t>Punchihewa, A.;Bhargava, Vijay K.;Despins, Charles</t>
  </si>
  <si>
    <t>Montreal;Vancouver</t>
  </si>
  <si>
    <t>Universit√© du Qu√©bec √† Montr√©al;The University of British Columbia</t>
  </si>
  <si>
    <t>60027863;60010365</t>
  </si>
  <si>
    <t>Punchihewa A.</t>
  </si>
  <si>
    <t>Linear precoding for orthogonal space-time block coded MIMO-OFDM cognitive radio</t>
  </si>
  <si>
    <t>10.1109/TCOMM.2011.011811.090548</t>
  </si>
  <si>
    <t>2-s2.0-85027928267</t>
  </si>
  <si>
    <t>['two schemes', 'suboptimal scheme', 'promising solution', 'performance gap', 'outage probability', 'optimal scheme', 'one optimal', 'noise ratio', 'match perfectly', 'high signal', 'direct source', 'destination link', 'channel capacity', 'average ber', 'also investigate']</t>
  </si>
  <si>
    <t>amplify-and-forward | Antenna selection | average bit error rate | channel capacity | relay networks</t>
  </si>
  <si>
    <t>Antenna selection schemes offer a good complexity versus performance tradeoff for amplify-and-forward (AF) relay network implementation. In this paper, we consider a dual-hop channel state information assisted AF relay network with a direct source-destination link and investigate the performance of two antenna selection schemes (one optimal and another suboptimal). We derive analytical expressions for the systems' rate outage probabilities and the average bit error rate (BER) that match perfectly with simulation based results in the medium to high signal-to-noise ratio (SNR) regimes. We also investigate the channel capacity of the two schemes by deriving tight upper bounds. In order to gain further insights, simple high SNR approximations for the outage probability and the average BER have also been developed. Our theoretical analysis shows that the performance gap between the optimal and suboptimal schemes largely diminishes in the high SNR regime by increasing the number of antennas at the source. Since the suboptimal scheme has a near optimal performance as well as low signaling overhead compared to the optimal scheme, it seems to be a promising solution for implementing future cellular networks expecting to support relay based communications. ¬© 2011 IEEE.</t>
  </si>
  <si>
    <t>1874-1885</t>
  </si>
  <si>
    <t>60104290;60020585;60011520;60027272</t>
  </si>
  <si>
    <t>8919300000;7406996870;6603561059;55498731300</t>
  </si>
  <si>
    <t>Suraweera, Himal A.;Smith, Peter J.;Nallanathan, Arumugam;Thompson, John S.</t>
  </si>
  <si>
    <t>Singapore;United Kingdom;New Zealand;United Kingdom</t>
  </si>
  <si>
    <t>;Edinburgh;Christchurch;London</t>
  </si>
  <si>
    <t>Singapore University of Technology and Design;The University of Edinburgh;University of Canterbury;King's College London</t>
  </si>
  <si>
    <t>60104290;60027272;60020585;60011520</t>
  </si>
  <si>
    <t>Suraweera H.</t>
  </si>
  <si>
    <t>Amplify-and-forward relaying with optimal and suboptimal transmit antenna selection</t>
  </si>
  <si>
    <t>10.1109/TWC.2011.040411.101150</t>
  </si>
  <si>
    <t>2-s2.0-85027930483</t>
  </si>
  <si>
    <t>['wide bandgap', 'via location', 'three shapes', 'surface current', 'similarly increased', 'shape structures', 'parametric studies', 'original size', 'original band', 'new shapes', 'impedance bandwidth', 'ground plane', 'ebg structures', 'different combinations', 'antenna size', 'antenna gain', 'also studied', 'achieve multi', '5 dbi']</t>
  </si>
  <si>
    <t>Three novel shapes of mushroom-like electromagnetic bandgap (EBG) structures are presented in this paper. The three shapes are based on a rectangular metal strip with different combinations. The performances of the three-shape structures are studied by using both an incident plane wave method and transmission coefficient approach. The effect of height and via location is also studied to achieve multi or wide bandgap. These shapes are embedded in microstrip patch antenna substrates. The performance of the MPA is improved as increasing the antenna gain by 5 dBi, decreasing the surface current so improving the antenna radiation pattern as well as reducing the antenna size by more than 70% compared to the original size. The new shapes of EBG structures are integrated with MPA as a ground plane, where the conducting ground plane is replaced by a high impedance surface EBG layer. Parametric studies are conducted to maximize their impedance bandwidth and gain. It is found that the antenna bandwidth increased by approximately four times than the original band and its gain is similarly increased. Sample of these antennas are fabricated and tested to verify the designs. ¬© 2011 Springer-Verlag.</t>
  </si>
  <si>
    <t>541-545</t>
  </si>
  <si>
    <t>Applied Physics A: Materials Science and Processing</t>
  </si>
  <si>
    <t>60005916;60005916;60005916;106400362;60016618</t>
  </si>
  <si>
    <t>36015041200;6603063814;7004005810;34769915200;35193476400</t>
  </si>
  <si>
    <t>Elsheakh, D. N.;Elsadek, H. A.;Abdallah, E. A.;Iskander, M. F.;Elhenawy, H.</t>
  </si>
  <si>
    <t>Egypt;Egypt;United States</t>
  </si>
  <si>
    <t>Cairo;Cairo;Honolulu</t>
  </si>
  <si>
    <t>Ain Shams University;Electronics Research Institute of Cairo;Hawaii Center for Advanced Communication</t>
  </si>
  <si>
    <t>60016618;60005916;106400362</t>
  </si>
  <si>
    <t>Elsheakh D.</t>
  </si>
  <si>
    <t>Investigated new embedded shapes of electromagnetic bandgap structures and via effect for improved microstrip patch antenna performance</t>
  </si>
  <si>
    <t>10.1007/s00339-011-6395-z</t>
  </si>
  <si>
    <t>2-s2.0-85027932239</t>
  </si>
  <si>
    <t>['weibull fading', 'various system', 'time codes', 'system design', 'receiver side', 'receive antennas', 'necessarily orthogonal', 'keyhole phenomenon', 'input multiple', 'fully correlated', 'form expressions', 'elegant closed', 'derived results', 'derive simple', 'deficient fading', 'channel parameters', 'carefully taken', 'antenna transmission']</t>
  </si>
  <si>
    <t>Asymptotic analysis | generalized fading | keyhole fading channels | space-time codes</t>
  </si>
  <si>
    <t>The keyhole phenomenon, i.e., non-fully correlated but rank-deficient fading, can lead to significant performance degradations in multiple-input multiple-output (MIMO) systems and has to be carefully taken into account for system design. In this paper, we consider generalized keyhole fading including Rayleigh, Ricean, Nakagami-q, Nakagami-m, and Weibull fading. We derive simple and elegant closed-form expressions for the asymptotic pairwise error probability (PEP) of both single-antenna transmission and space-time coded transmission with two transmit antennas. The obtained PEP expressions provide significant insight into the impact of various system and channel parameters such as the types of fading at the transmitter and receiver side, the numbers of transmit and receive antennas, and the space-time code design on performance. This insight can be exploited for system design and to explain the differences in the performance of space-time codes in non-keyhole and keyhole fading channels. Furthermore, the presented asymptotic PEP expressions can be utilized to obtain tight asymptotic approximations for the bit, symbol, and frame error probabilities of arbitrary, not necessarily orthogonal, space-time codes. Simulation results confirm the accuracy and usefulness of the derived results. ¬© 2011 IEEE.</t>
  </si>
  <si>
    <t>1863-1873</t>
  </si>
  <si>
    <t>60101612;60010365;60010365</t>
  </si>
  <si>
    <t>24475301700;23005563800;7004473639</t>
  </si>
  <si>
    <t>Nezampour, Ali;Nasri, Amir;Schober, Robert</t>
  </si>
  <si>
    <t>Waterloo;Vancouver</t>
  </si>
  <si>
    <t>Research in Motion Limited;The University of British Columbia</t>
  </si>
  <si>
    <t>60101612;60010365</t>
  </si>
  <si>
    <t>Nezampour A.</t>
  </si>
  <si>
    <t>Asymptotic analysis of space-time codes in generalized keyhole fading channels</t>
  </si>
  <si>
    <t>10.1109/TWC.2011.040511.100712</t>
  </si>
  <si>
    <t>2-s2.0-85027942730</t>
  </si>
  <si>
    <t>['use trellis', 'unequal path', 'trellis termination', 'transmit antennas', 'scales exponentially', 'primary means', 'performance results', 'numerical simulations', 'grow linearly', 'giving 0', 'feedback takes', 'feedback error', 'common codebook', 'based quantizer', 'based quantization', 'base scheme']</t>
  </si>
  <si>
    <t>beamforming vector codebook | cooperative transmission codebook | Trellis quantization</t>
  </si>
  <si>
    <t>In this paper we study the beamforming vector quantization and feedback transmission problem for a cooperative transmission environment. Feedback is the primary means of providing the transmitter with channel state information (CSI) in a frequency division duplex (FDD) system. The conventional codebook approach uses a common codebook at the transmitter and at the receiver, while the feedback takes the form of the index of the codebook. This approach has a complexity that scales exponentially with the number of transmit antennas M, making the approach less favorable when M is large. We propose to use trellis-based quantization to reduce the complexity to grow linearly in M. A codebook design criteria is derived for the trellis-based quantizer. We also present three enhancements to the base scheme, each giving 0.2-0.8 dB gain. These enhancements address issues relevant to feedback error, trellis termination, and unequal path-loss from different transmission points. Performance results are shown in numerical simulations. ¬© 2011 IEEE.</t>
  </si>
  <si>
    <t>1844-1853</t>
  </si>
  <si>
    <t>110855116;60009254;60013301</t>
  </si>
  <si>
    <t>13807610100;7202200691;6507661617</t>
  </si>
  <si>
    <t>Au-Yeung, Chun Kin;Love, David J.;Sanayei, Shahab</t>
  </si>
  <si>
    <t>San Diego;West Lafayette;San Diego</t>
  </si>
  <si>
    <t>Qualcomm Incorporated;Purdue University;Samsung Mobile Solutions Lab</t>
  </si>
  <si>
    <t>60013301;60009254;110855116</t>
  </si>
  <si>
    <t>Au-Yeung C.</t>
  </si>
  <si>
    <t>Trellis coded line packing: Large dimensional beamforming vector quantization and feedback transmission</t>
  </si>
  <si>
    <t>10.1109/TWC.2011.040511.100848</t>
  </si>
  <si>
    <t>2-s2.0-85027943034</t>
  </si>
  <si>
    <t>['receiver devices', 'rayleigh channels', 'practical system', 'outage probability', 'noise ratio', 'multiple antennas', 'forward relaying', 'employing beamforming', 'destination receiver', 'data packet']</t>
  </si>
  <si>
    <t>amplify-and-forward | beamforming | Cooperative diversity | outage probability | relay selection | symbol error rate</t>
  </si>
  <si>
    <t>The performance of amplify-and-forward relaying in Rayleigh channels is explored for a dual-hop transmission system in which a transmission source selects one of several relays based upon instantaneous SNR (signal to noise ratio) to transmit a data packet to a destination receiver. Both source and receiver devices have multiple antennas, employing beamforming for transmission and MRC (maximal ratio combining) for reception. The chosen relay performs fixed gain forwarding. Closed form solutions for several performance measures are derived for this practical system, and the system is studied in terms of outage probability and symbol error rate which are verified through simulation. Several implementation alternatives are explored to note performance trade-offs, particularly between number of antennas and number of relays. ¬© 2011 IEEE.</t>
  </si>
  <si>
    <t>1709-1714</t>
  </si>
  <si>
    <t>60078616;60078616</t>
  </si>
  <si>
    <t>57213222255;24465667700</t>
  </si>
  <si>
    <t>Prakash, Shiva;McLoughlin, Ian</t>
  </si>
  <si>
    <t>School of Computer Science and Engineering</t>
  </si>
  <si>
    <t>Prakash S.</t>
  </si>
  <si>
    <t>Performance of dual-hop multi-antenna systems with fixed gain amplify-and-forward relay selection</t>
  </si>
  <si>
    <t>10.1109/TWC.2011.040411.101415</t>
  </si>
  <si>
    <t>2-s2.0-85027943678</t>
  </si>
  <si>
    <t>['wideband system', 'transmit antennas', 'tr filter', 'taps compared', 'simulation results', 'results show', 'resolvable paths', 'realistic analysis', 'performance improves', 'paper presents', 'matched well', 'input single', 'ieee 802', 'gaussian approach', 'error propagation', 'equalizer length', 'dfe case', 'dfe ).', 'business media', 'baseband multiple', '3a model']</t>
  </si>
  <si>
    <t>DFE | MISO | Time reversal | UWB</t>
  </si>
  <si>
    <t>This paper presents an analysis of the performance of a baseband multiple-input single-output (MISO) time reversal ultra-wideband system (TR-UWB) incorporating a symbol spaced decision feedback equalizer (DFE). A semi-analytical performance analysis based on a Gaussian approach is considered, which matched well with simulation results, even for the DFE case. The channel model adopted is based on the IEEE 802.15.3a model, considering correlated shadowing across antenna elements. In order to provide a more realistic analysis, channel estimation errors are considered for the design of the TR filter. A guideline for the choice of equalizer length is provided. The results show that the system's performance improves with an increase in the number of transmit antennas and when a symbol spaced equalizer is used with a relatively small number of taps compared to the number of resolvable paths in the channel impulse response. Moreover, it is possible to conclude that due to the time reversal scheme, the error propagation in the DFE does not play a role in the system's performance. ¬© 2010 Springer Science+Business Media, LLC.</t>
  </si>
  <si>
    <t>333-342</t>
  </si>
  <si>
    <t>Telecommunication Systems</t>
  </si>
  <si>
    <t>60008088;60008088;60008088;60121655;60027866</t>
  </si>
  <si>
    <t>24723605000;7006800542;8964781600;7004415305;8964781700</t>
  </si>
  <si>
    <t>Ang√©lico, Bruno A.;Burt, Phillip M.S.;Jeszensky, Paul Jean E.;Hodgkiss, William S.;Abr√£o, Taufik</t>
  </si>
  <si>
    <t>United States;Brazil;Brazil</t>
  </si>
  <si>
    <t>San Diego;Londrina;Sao Paulo</t>
  </si>
  <si>
    <t>The Electrical and Computer Engineering Department;Universidade Estadual de Londrina;Universidade de S√£o Paulo</t>
  </si>
  <si>
    <t>60121655;60027866;60008088</t>
  </si>
  <si>
    <t>Ang√©lico B.</t>
  </si>
  <si>
    <t>Performance analysis of a single-user MISO ultra-wideband time reversal system with DFE</t>
  </si>
  <si>
    <t>10.1007/s11235-010-9295-1</t>
  </si>
  <si>
    <t>2-s2.0-85027946200</t>
  </si>
  <si>
    <t>['signal processing', 'proposed pca', 'hardware cost', 'correlated channels', 'blast systems']</t>
  </si>
  <si>
    <t>A computationally efficient receive antenna subset selection in conjunction with the principal component analysis (PCA) is proposed for the minimum mean square error (MMSE) V-BLAST systems in correlated channels. This proposed PCA-combined antenna subset selection is capable of sustaining system performance and reducing complexity burden in signal processing and hardware cost.</t>
  </si>
  <si>
    <t>2090505X</t>
  </si>
  <si>
    <t>ISRN Signal Processing</t>
  </si>
  <si>
    <t>60007954;60007954</t>
  </si>
  <si>
    <t>35386452600;57208112825</t>
  </si>
  <si>
    <t>Hu, Chia Chang;Wang, Chi Tsung</t>
  </si>
  <si>
    <t>Min-Hsiung</t>
  </si>
  <si>
    <t>National Chung Cheng University</t>
  </si>
  <si>
    <t>PCA-combined receive antenna selection for MMSE V-BLAST in correlated channels</t>
  </si>
  <si>
    <t>10.5402/2011/384162</t>
  </si>
  <si>
    <t>2-s2.0-85063851963</t>
  </si>
  <si>
    <t>['using finite', 'using electron', 'ultrasmall multiple', 'three devices', 'spectrally tuned', 'single structure', 'sensory functionality', 'plasmonic properties', 'optical characterization', 'numerous segments', 'novel structures', 'new generation', 'metamaterial applications', 'element analysis', 'dna molecules', 'containing 3', 'competitive dna', 'beam lithography', '6 nm', '532 nm', '5 splits']</t>
  </si>
  <si>
    <t>biosensors | DNA | nanostructures. nanolithography | Raman spectroscopy</t>
  </si>
  <si>
    <t>The fabrication, optical characterization, and application of a new generation of ultrasmall multiple-split nanoring antennae is reported. Using electron-beam lithography, splits of ‚àû6 nm are engineered into silver nanophotonic ring structures to create concentrated areas of localized field coupling, which can be exploited for enhanced plasmonic applications. The plasmonic properties of three devices, containing 3, 4, and 5 splits, which have been spectrally tuned to 532 nm, are compared. Using finite-element analysis, the distinct plasmonic characteristics of each structure are explored and a description is given of how variations in the surface charge distribution affect intersegmental coupling at different polarization angles. The impact these changes have on the sensory functionality of each device was determined by a competitive DNA-hybridization assay measured using surface-enhanced resonance Raman spectroscopy. The geometry of these novel, circular, multiple-split rings leads to unique plasmon hybridization between the numerous segments of a single structure. This phenomenon is demonstrated to be applicable to extreme Raman sensitivity and may also find use in metamaterial applications. Extremely sensitive biosensors based on enhanced Raman spectroscopy can be fabricated by engineering multiple splits of &lt;6 nm in plasmonic ring antennae. Through manipulation and confinement of the enhanced near field around these novel structures, it is possible to generate many low-volume, sensory hotspots capable of detecting and characterizing small numbers of DNA molecules. Copyright ¬© 2011 WILEY-VCH Verlag GmbH &amp; Co. KGaA, Weinheim.</t>
  </si>
  <si>
    <t>119-125</t>
  </si>
  <si>
    <t>Small</t>
  </si>
  <si>
    <t>60001490;60001490</t>
  </si>
  <si>
    <t>16199675400;55154841200</t>
  </si>
  <si>
    <t>Clark, Alasdair W.;Cooper, Jonathan M.</t>
  </si>
  <si>
    <t>Clark A.</t>
  </si>
  <si>
    <t>Nanogap ring antennae as plasmonically coupled serrs substrates</t>
  </si>
  <si>
    <t>10.1002/smll.201001438</t>
  </si>
  <si>
    <t>2-s2.0-78650778734</t>
  </si>
  <si>
    <t>['use nano', 'single photons', 'semiconductor lasers', 'reset time', 'quantum optics', 'photon detector', 'photon detection', 'optical nano', 'nanometallic antennae', 'like structures', 'intensify light', 'free space', 'enhance photocurrent', 'device efficiency', '5 ns', '1550 nm']</t>
  </si>
  <si>
    <t>Optical nano-antennae have been integrated with semiconductor lasers to intensify light at the nanoscale and photodiodes to enhance photocurrent. In quantum optics, plasmonic metal structures have been used to enhance nonclassical light emission from single quantum dots. Absorption and detection of single photons from free space could also be enhanced by nanometallic antennae, but this has not previously been demonstrated. Here, we use nano-optical transmission effects in a one-dimensional gold structure, combined with optical cavity resonance, to form optical nano-antennae, which are further used to couple single photons from free space into a 80-nm-wide superconducting nanowire. This antenna-assisted coupling enables a superconducting nanowire single-photon detector with 47% device efficiency at the wavelength of 1550 nm and 9-Œºm-by-9-Œºm active area while maintaining a reset time of only 5 ns. We demonstrate nanoscale antenna-like structures to achieve exceptional efficiency and speed in single-photon detection. ¬© 2010 Optical Society of America.</t>
  </si>
  <si>
    <t>17-31</t>
  </si>
  <si>
    <t>Optics Express</t>
  </si>
  <si>
    <t>60022195;60022195;60022195;60022195</t>
  </si>
  <si>
    <t>55496190700;6506116178;7006144116;7004441338</t>
  </si>
  <si>
    <t>Hu, Xiaolong;Dauler, Eric A.;Molnar, Richard J.;Berggren, Karl K.</t>
  </si>
  <si>
    <t>Massachusetts Institute of Technology</t>
  </si>
  <si>
    <t>Superconducting nanowire single-photon detectors integrated with optical nano-antennae</t>
  </si>
  <si>
    <t>10.1364/OE.19.000017</t>
  </si>
  <si>
    <t>2-s2.0-78651348302</t>
  </si>
  <si>
    <t>['theoretically enhancement', 'show experimentally', 'nir spectrum', 'front electrode', 'experimental findings', 'enhancement mechanisms', 'enhanced efficiency', 'disk arrays', 'design rules', 'comprehensive simulations', 'active layer']</t>
  </si>
  <si>
    <t>We show experimentally and theoretically enhancement of external quantum efficiency in the green-NIR spectrum for organic photovoltaic device, by the incorporation of patterned Au nano-disk arrays that extend from the front electrode into the active layer. Enhancement mechanisms and design rules are extracted by comprehensive simulations which match the experimental findings. The enhanced efficiency is shown to stem from field enhancement originating from both localized plasmonic resonances and periodic nano patch antennas configuration. ¬© 2010 Optical Society of America.</t>
  </si>
  <si>
    <t>A64-A71</t>
  </si>
  <si>
    <t>122602874;122602874;122602874;122602874;122602874</t>
  </si>
  <si>
    <t>36909817000;36773865500;24773410400;7007034316;35572398800</t>
  </si>
  <si>
    <t>Diukman, Iddo;Tzabari, Lior;Berkovitch, Nikolai;Tessler, Nir;Orenstein, Meir</t>
  </si>
  <si>
    <t>Technion</t>
  </si>
  <si>
    <t>Diukman I.</t>
  </si>
  <si>
    <t>Controlling absorption enhancement in organic photovoltaic cells by patterning Au nano disks within the active layer</t>
  </si>
  <si>
    <t>10.1364/OE.19.000A64</t>
  </si>
  <si>
    <t>2-s2.0-78651350096</t>
  </si>
  <si>
    <t>['topographic breaks', 'thrusting activities', 'thrust sheets', 'thrust planes', 'terminal fans', 'subsurface nature', 'subsurface discontinuities', 'study brought', 'studies reveal', 'south across', 'simariaghat fault', 'seismological signatures', 'seismological behavior', 'relief created', 'proven thrusts', 'overlying sediments', 'one across', 'mhz antennae', 'holocene sediments', 'himalayan tectonics', 'hanging walls', 'gradual decrease', 'gpr study', 'gangetic plain', 'earthquake epicenters', 'discontinuity planes', 'detailed work', 'depth extension', 'concealed thrusts', 'certain distance', 'broad manner', 'basement fault', 'backward erosion', 'area shows']</t>
  </si>
  <si>
    <t>Basement fault | Gangetic plain | Ground penetrating radar | Terminal fan | Thrust migration</t>
  </si>
  <si>
    <t>As no evidence for thrusting has yet been reported from the Indo-Gangetic plain so, the Himalayan Frontal Thrust (HFT) has been considered to be the southern most limit of the Siwaliks to the Indo-Gangetic plain. The present study highlights the thrusting activities between the Gandak and Kosi megafan area in the Middle Gangetic plain. As these thrust sheets are concealed beneath thick sediment cover, direct surficial studies of the discontinuity planes are not possible. Further, the topographic breaks formed by the backward erosion of the uplifted thrust faces resemble normal faults with hanging walls to south. Due to gradual decreasing upliftment and/or erosion from north to south, the area shows a step like topographic appearance. Ground penetrating radar (GPR) studies reveal the concealed thrust planes beneath the sediments and the topographic breaks looking like normal faults are interpreted to be the relief created by backward erosion of the thrust sheets along with the overlying sediments. Out of four GPR profiles taken using 100. MHz antennae, three are across the topographic breaks along which most of the terminal fans are formed and one across the basement fault to study its subsurface nature. Initially GPR failed to strike any subsurface discontinuities at the topographic breaks. However, at certain distance to the south of the topographic breaks, GPR was able to strike the northerly dipping subsurface discontinuity planes. By combining the seismological signatures (distribution of earthquake epicenters) with geomorphology, these discontinuities are identified as thrusts. The GPR profiles show a gradual decrease of dip of the thrust planes from north to south across the area. Hence, by the geomorphology, seismological behavior, topography, orientation and continuity, other topographic breaks can be compared with the proven thrusts. GPR study on the basement fault revealed that the NE-SW trending basement faults are not active in the area. The compression between the South Muzaffarpur fault and the peninsular shield led to the generation of the N-S trending extensional Hathauri-Simariaghat fault with downthrown block towards east. Due to depth penetration limit, the GPR study was confined within 15. m depth. The presence of the discontinuity planes up to the base of the GPR profiles indicate their continuity at least up to the base of Holocene sediments. Although this study brought out the presence of concealed thrusts to the south of the HFT, more detailed work is needed further to study their depth extension, relation to the basement and their implication in Himalayan tectonics in a broad manner. At present, we consider these thrusts to be the splays of the HFT. For confirmation, we propose to carryout detail seismic surveys in future research work. ¬© 2010 Elsevier Ltd.</t>
  </si>
  <si>
    <t>315-325</t>
  </si>
  <si>
    <t>Journal of Asian Earth Sciences</t>
  </si>
  <si>
    <t>60031818;60031818;60031818;60031818;60031818</t>
  </si>
  <si>
    <t>27868037700;6601972160;7006541411;36664159400;55947191900</t>
  </si>
  <si>
    <t>Pati, Pitambar;Parkash, B.;Awasthi, A. K.;Acharya, Vivekanand;Singh, Satvindar</t>
  </si>
  <si>
    <t>Pati P.</t>
  </si>
  <si>
    <t>Concealed thrusts in the Middle Gangetic plain, India - A ground penetrating radar study proves the truth against the geomorphic features supporting normal faulting</t>
  </si>
  <si>
    <t>S1367912010002191</t>
  </si>
  <si>
    <t>10.1016/j.jseaes.2010.06.012</t>
  </si>
  <si>
    <t>2-s2.0-78449301116</t>
  </si>
  <si>
    <t>['transmit antennas', 'receiving antennas', 'quantisation error', 'proposed transceiver', 'proposed algorithm', 'noise ratio', 'mimo system', 'large number', 'input multiple', 'high signal', 'feedback policy', 'feedback independent', 'channel uncertainty', 'authors provide', 'authors analyse']</t>
  </si>
  <si>
    <t>The authors investigate quantisation and feedback of channel state information in a multiuser (MU) multiple-input multiple-output (MIMO) system. Each user may receive multiple data streams. The authors design minimises the sum mean squared error (SMSE) while accounting for the imperfections in channel state information (CSI) at the transmitter. This study makes three contributions: first, the authors provide an end-to-end SMSE transceiver design that incorporates receiver combining, feedback policy and transmit precoder design with channel uncertainty. This enables the proposed transceiver to outperform the previously derived limited feedback MU linear transceivers. Second, the authors remove dimensionality constraints on the MIMO system, for the scenario with multiple data streams per user, using a combination of maximum expected signal combining and minimum MSE receiver. This makes each user's feedback independent of the others and the resulting feedback overhead scales linearly with the number of data streams instead of the number of receiving antennas. Finally, the authors analyse the SMSE of the proposed algorithm at high signal-to-noise ratio (SNR) and large number of transmit antennas. As an aside, the authors show analytically why the bit error rate, in the high SNR regime, increases if quantisation error is ignored. ¬© 2011 ¬© The Institution of Engineering and Technology.</t>
  </si>
  <si>
    <t>27-38</t>
  </si>
  <si>
    <t>IET Communications</t>
  </si>
  <si>
    <t>57203613177;7004221282</t>
  </si>
  <si>
    <t>Islam, M. N.;Adve, R.</t>
  </si>
  <si>
    <t>Islam M.N.</t>
  </si>
  <si>
    <t>Transceiver design using linear precoding in a multiuser multiple-input multiple-output system with limited feedback</t>
  </si>
  <si>
    <t>10.1049/iet-com.2010.0015</t>
  </si>
  <si>
    <t>2-s2.0-78650266986</t>
  </si>
  <si>
    <t>['transmitted symbol', 'simulation results', 'prospective technique', 'output ofcdm', 'orthogonal frequency', 'minimum mean', 'mimo channel', 'gain combining', 'frequency domains', 'frequency domain', 'division multiplexing', 'data symbols', 'code interference', 'authors present', 'analytical study']</t>
  </si>
  <si>
    <t>In broadband downlink transmission, orthogonal frequency-division multiplexing (OFDM) combined with code-division multiple access (CDMA) is a prospective technique for high-data rate transmission in future wireless communication systems. By adding spatial diversity, multiple-input and multiple-output orthogonal frequency and code division multiplexing (MIMO-OFCDM) offers superior performance relative to both traditional OFDM systems and single-input and single-output OFCDM (SISO-OFCDM) systems. In this study, the authors present an analytical study and investigation of a MIMO-OFCDM downlink system that hires orthogonal variable spreading factor codes to spread each transmitted symbol in both time and frequency domains. Different gain combining schemes are employed in the frequency domain to recover the data symbols of the desired code channels, and space-time block coding is used to achieve spatial diversity. The more general Ricean fading channel is used to model the MIMO channel. The OFCDM system employs Alamouti transmit diversity scheme with multiple receive antennas. For systems without multi-code interference (MCI), analytical bit-error rate results are obtained and compared with simulation results. The authors also investigate the effect of correlation in frequency domain, where we verify that minimum mean-square error frequency combining is more robust to MCI than equal-gain combining. ¬© The Institution of Engineering and Technology.</t>
  </si>
  <si>
    <t>60033154;60033154</t>
  </si>
  <si>
    <t>57199006506;6603788371</t>
  </si>
  <si>
    <t>Li, P.;Hamouda, W.</t>
  </si>
  <si>
    <t>Concordia University</t>
  </si>
  <si>
    <t>Li P.</t>
  </si>
  <si>
    <t>Performance of multiple-input and multiple-output orthogonal frequency and code division multiplexing systems in fading channels</t>
  </si>
  <si>
    <t>10.1049/iet-com.2009.0642</t>
  </si>
  <si>
    <t>2-s2.0-78650277011</t>
  </si>
  <si>
    <t>['whole signal', 'simulation results', 'results show', 'relay number', 'outage probability', 'ostbc together', 'noise ratio', 'multiple antennas', 'incremental relaying', 'form expression', 'fixed odf', 'existing research', 'exact expression', 'diversity order', 'diversity gain', 'authors propose', 'authors analysis', 'asymptotic analysis', 'antenna configuration', 'analytical results']</t>
  </si>
  <si>
    <t>In this study, the authors propose an incremental opportunistic decode-and-forward (ODF) cooperation scheme employing orthogonal space-time block codes (OSTBC) under Rayleigh fading channels. Different from existing research, the authors use ODF and OSTBC together to maximise the diversity gain, while incremental relaying is implemented to improve transmission efficiency. Besides, a more practical system model is introduced where multiple geographically isolated nodes are equipped with multiple antennas and the large scale fading is taken into consideration. The exact expression of end-to-end outage probability is derived in the whole signal-to-noise ratio (SNR) region for arbitrary relay number, antenna configuration and incremental relaying trigger value. Through asymptotic analysis, the authors also obtain the closed-form expression of outage probability in high SNR region and derive the expression of diversity order. The results show that the proposed scheme outperforms traditional direct transmission and fixed ODF in arbitrary SNR region. Meanwhile, the outage probability and diversity order depend directly on the relay number, antenna configuration and incremental relaying trigger value. The analytical results can be utilised to facilitate network planning and optimisation. Simulation results are presented to verify the authors analysis. ¬© 2011 ¬© The Institution of Engineering and Technology.</t>
  </si>
  <si>
    <t>61-70</t>
  </si>
  <si>
    <t>60016930;60016930;60016930;60016930</t>
  </si>
  <si>
    <t>55706720700;7501758911;24472463300;7202484665</t>
  </si>
  <si>
    <t>Yang, C.;Wang, W.;Chen, S.;Peng, M.</t>
  </si>
  <si>
    <t>Beijing University of Posts and Telecommunications</t>
  </si>
  <si>
    <t>Outage performance of orthogonal space-time block codes transmission in opportunistic decode-and-forward cooperative networks with incremental relaying</t>
  </si>
  <si>
    <t>10.1049/iet-com.2010.0079</t>
  </si>
  <si>
    <t>2-s2.0-78650297567</t>
  </si>
  <si>
    <t>['titan surface', 'rights reserved', 'novel concepts', 'huygens probe', 'elsevier ltd', 'concept options', 'clear decision']</t>
  </si>
  <si>
    <t>Aerobot | Aircraft | Airship | Balloon | Dirigible | Montgolfire | Planetary exploration | Probe</t>
  </si>
  <si>
    <t>Various aerial platforms intended for long endurance survey of the Titan surface are presented. A few novel concepts are introduced, including a heated methane balloon and a balloon with a tethered wind turbine. All the concept options are predicted to have lower scientific payload fractions than the Huygens probe. It is concluded that the selection of the best aerial platform option depends on more accurate mass estimates and a clear decision on whether, or not, in situ surface composition measurements are required in conjunction with aerial remote sensing. ¬© 2010 COSPAR. Published by Elsevier Ltd. All rights reserved.</t>
  </si>
  <si>
    <t>Advances in Space Research</t>
  </si>
  <si>
    <t>Dorrington, G. E.</t>
  </si>
  <si>
    <t>Dorrington G.E.</t>
  </si>
  <si>
    <t>Concept options for the aerial survey of Titan</t>
  </si>
  <si>
    <t>S0273117710005910</t>
  </si>
  <si>
    <t>10.1016/j.asr.2010.08.033</t>
  </si>
  <si>
    <t>2-s2.0-78650538584</t>
  </si>
  <si>
    <t>['thereby prevents', 'systematic variations', 'second observation', 'satellite clock', 'rights reserved', 'proper modeling', 'particular challenge', 'partially eclipsed', 'orbit noon', 'observation residuals', 'normal level', 'nominal yaw', 'much better', 'midnight points', 'insights gained', 'incorrectly identified', 'hardly anything', 'gps satellites', 'global multi', 'first yaw', 'elsevier ltd', 'eclipsing satellites', 'eclipsing orbits', 'eclipsing glonass', 'eclipse seasons', 'derived yaw', 'clock data', 'based receivers', 'attitude model', 'attitude laws', 'attitude control', 'attitude behavior']</t>
  </si>
  <si>
    <t>Eclipse season | GLONASS-M | Kinematic precise point positioning | Yaw-attitude</t>
  </si>
  <si>
    <t>The proper modeling of the satellites' yaw-attitude is a prerequisite for high-precision Global Navigation Satellite System (GNSS) positioning and poses a particular challenge during periods when the satellite orbital planes are partially eclipsed. Whereas a lot of effort has been put in to examine the yaw-attitude control of GPS satellites that are in eclipsing orbits, hardly anything is known about the yaw-attitude behavior of eclipsing GLONASS-M satellites. However, systematic variations of the carrier phase observation residuals in the vicinity of the orbit's noon and midnight points of up to ¬±27 cm indicate significant attitude-related modeling issues. In order to explore the GLONASS-M attitude laws during eclipse seasons, we have studied the evolution of the horizontal satellite antenna offset estimates during orbit noon and orbit midnight using a technique that we refer to as "reverse kinematic precise point positioning". In this approach, we keep all relevant global geodetic parameters fixed and estimate the satellite clock and antenna phase center positions epoch-by-epoch using 30-second observation and clock data from a global multi-GNSS ground station network. The estimated horizontal antenna phase center offsets implicitly provide the spacecraft's yaw-attitude. The insights gained from studying the yaw angle behavior have led to the development of the very first yaw-attitude model for eclipsing GLONASS-M satellites. The derived yaw-attitude model proves to be much better than the nominal yaw-attitude model commonly being used by today's GLONASS-capable GNSS software packages as it reduces the observation residuals of eclipsing satellites down to the normal level of non-eclipsing satellites and thereby prevents a multitude of measurements from being incorrectly identified as outliers. It facilitates continuous satellite clock estimation during eclipse and improves in particular the results of kinematic precise point positioning of ground-based receivers. ¬© 2010 COSPAR. Published by Elsevier Ltd. All rights reserved.</t>
  </si>
  <si>
    <t>160-171</t>
  </si>
  <si>
    <t>60072331;60072331;60072331;60072331</t>
  </si>
  <si>
    <t>23008218500;7202052457;6508262450;7201552760</t>
  </si>
  <si>
    <t>Dilssner, F.;Springer, T.;Gienger, G.;Dow, J.</t>
  </si>
  <si>
    <t>Darmstadt</t>
  </si>
  <si>
    <t>European Space Operations Centre</t>
  </si>
  <si>
    <t>Dilssner F.</t>
  </si>
  <si>
    <t>The GLONASS-M satellite yaw-attitude model</t>
  </si>
  <si>
    <t>S0273117710006083</t>
  </si>
  <si>
    <t>10.1016/j.asr.2010.09.007</t>
  </si>
  <si>
    <t>2-s2.0-78650553193</t>
  </si>
  <si>
    <t>['two dispersions', 'shear rate', 'separation technique', 'results show', 'psma sodium', 'prepared inks', 'ph value', 'nacl concentration', 'milling method', 'ink printing', 'higher stabilities', 'color performance', 'colloidal properties', 'changed greatly', 'apparent viscosity', 'also investigated']</t>
  </si>
  <si>
    <t>dispersions | dyes/pigments | nanoparticle</t>
  </si>
  <si>
    <t>A styrene-maleic acid copolymer (PSMA)-encapsulated 2-[(2-methoxy-4- nitrophenyl) azo]-N-(2-methoxyphenyl)-3-oxobutyramide (PY74) dispersion was prepared by the phase-separation technique. A surface-modified PY74 dispersion was prepared with PSMA sodium as a dispersant by the milling method. Furthermore, the two dispersions were applied to formulate pigment inks. The colloidal properties of these two dispersions were compared. The printing and color performance of the prepared inks were also investigated. The results show that the PSMA-encapsulated PY74 dispersion with a small particle size had higher stabilities of NaCl concentration, pH value, and temperature than the surface-modified PY74 dispersion. The apparent viscosity of the PSMA-encapsulated PY74 dispersion changed little, while it changed greatly in the surface-modified PY74 dispersion with an increase of the shear rate from 10 to 100 s-1. The ink printing and color performance of printed Fabrics indicated that the PSMA-encapsulated PY74 dispersion was more suitable for the preparation of inkjet printing ink than the surface-modified PY74 dispersion. ¬© 2010 Wiley Periodicals, Inc.</t>
  </si>
  <si>
    <t>371-376</t>
  </si>
  <si>
    <t>Journal of Applied Polymer Science</t>
  </si>
  <si>
    <t>60007029;109682265;60007029;60007029</t>
  </si>
  <si>
    <t>23093382900;36668392400;57226052636;55683991500</t>
  </si>
  <si>
    <t>Fu, Shaohai;Du, Changsen;Zhang, Kai;Wang, Chunxia</t>
  </si>
  <si>
    <t>Wuxi;</t>
  </si>
  <si>
    <t>Jiangnan University;Kunshan Sunmin Science and Technology Development Co. Ltd.</t>
  </si>
  <si>
    <t>60007029;109682265</t>
  </si>
  <si>
    <t>Fu S.</t>
  </si>
  <si>
    <t>Colloidal properties of copolymer-encapsulated and surface-modified pigment dispersion and its application in inkjet printing inks</t>
  </si>
  <si>
    <t>10.1002/app.32635</t>
  </si>
  <si>
    <t>2-s2.0-78649425031</t>
  </si>
  <si>
    <t>['urosternites viii', 'tibiae 2', 'tarsus 2', 'selected structures', 'published information', 'nymphs iv', 'identifying nymphs', 'five instars', 'first time', 'femora 1', 'examined material', 'described based', 'colour patterns', 'colour pattern', 'characters useful', 'antennal segment']</t>
  </si>
  <si>
    <t>America | Gerromorpha | Immature stages | Key | Taxonomy | Trepobatinae</t>
  </si>
  <si>
    <t>The egg and five instars of Trepobates are described based on examined material of T. taylori and published information of T. inermis, T. knighti, T. panamensis, T. pictus, T. subnitidus and T. trepidus. The characters most useful in identifying nymphs I-V of Trepobates are: the width of the head; the lengths of the antennae, femora 1-3, tibiae 2-3 and tarsus 2-3; the Y-shaped ecdysial line of the head; the colour patterns of the pro- and mesonotum; and the urosternites VIII and IX. A key to the five nymphal instars of Trepobates is provided. The five instars of T. taylori are described and illustrated for the first time, with emphasis on the morphometry and colour pattern of selected structures, and chaetotaxy of the antennae; the egg is figured and redescribed. The characters useful in identifying nymphs I-V of this species are: the colour pattern of the head; the chaetotaxy of the antennal segment I; the lengths of the antennal segment III and mesonotum; and the width of the pronotum. Differences between sexes in nymphs IV and V are presented. Copyright ¬© 2011 Magnolia Press.</t>
  </si>
  <si>
    <t>Zootaxa</t>
  </si>
  <si>
    <t>60001563-60004518;60001563</t>
  </si>
  <si>
    <t>35292320700;6602865107</t>
  </si>
  <si>
    <t>Konopko, Susana Amanda;Mazzucconi, Silvia Ana</t>
  </si>
  <si>
    <t>Buenos Aires;Buenos Aires</t>
  </si>
  <si>
    <t>Consejo Nacional de Investigaciones Cient√≠ficas y T√©cnicas;Universidad de Buenos Aires</t>
  </si>
  <si>
    <t>60004518;60001563</t>
  </si>
  <si>
    <t>Konopko S.A.</t>
  </si>
  <si>
    <t>The immature stages of the genus Trepobates Uhler (Hemiptera: Heteroptera: Gerridae), with an identification key to instars and the description of the nymphs of T. taylori (Kirkaldy)</t>
  </si>
  <si>
    <t>10.11646/zootaxa.2733.1.1</t>
  </si>
  <si>
    <t>2-s2.0-78651236787</t>
  </si>
  <si>
    <t>['¬© 2011', 'type radiator', 'resonant frequency', 'proposed loop', 'may include', 'ground loop', 'fi applications', 'conveniently controlled']</t>
  </si>
  <si>
    <t>A loop-type ground antenna formed by connecting a capacitor between two ground points is described. The resonant frequency of the ground loop is conveniently controlled by changing the capacitance. The proposed loop-type radiator is excited by conventional shorting line loop feeding that may include an inductor. A loop type ground antenna is designed for Bluetooth and Wi-Fi applications. ¬© 2011 The Institution of Engineering and Technology.</t>
  </si>
  <si>
    <t>Electronics Letters</t>
  </si>
  <si>
    <t>39861081100;24342805600;7410128245</t>
  </si>
  <si>
    <t>Cho, O.;Choi, H.;Kim, H.</t>
  </si>
  <si>
    <t>Cho O.</t>
  </si>
  <si>
    <t>Loop-type ground antenna using capacitor</t>
  </si>
  <si>
    <t>10.1049/el.2010.3215</t>
  </si>
  <si>
    <t>2-s2.0-79957571216</t>
  </si>
  <si>
    <t>['¬© 2011', 'uwb application', 'total size', 'proposed antenna', 'patch fed', 'operating band', 'microstrip line', 'maximum gain']</t>
  </si>
  <si>
    <t>A double-sided printed compact antenna for UWB application is proposed. The proposed antenna, having a total size of 30√ó22mm, consists of a patch fed by a microstrip line and a partial ground plane. The modified ground plane with triangular shaped slots on its top edge helps to increase the bandwidth of the proposed antenna. The double-sided printed antenna has a bandwidth (VSWR‚â§2) from 3.08 to 15.90GHz and a maximum gain of 5.9dBi. Antenna radiation patterns show stable variation within its operating band. ¬© 2011 The Institution of Engineering and Technology.</t>
  </si>
  <si>
    <t>60001821;60001821;60001821</t>
  </si>
  <si>
    <t>35174417400;55328836300;24483332300</t>
  </si>
  <si>
    <t>Azim, R.;Islam, M. T.;Misran, N.</t>
  </si>
  <si>
    <t>Azim R.</t>
  </si>
  <si>
    <t>Ground modified double-sided printed compact UWB antenna</t>
  </si>
  <si>
    <t>10.1049/el.2010.3160</t>
  </si>
  <si>
    <t>2-s2.0-79957593703</t>
  </si>
  <si>
    <t>['¬© 2011', 'test dvb', 't2 performance', 'ones recommended', 'obtain c', 'n requirements', 'image error', 'free condition', '32k fft']</t>
  </si>
  <si>
    <t>Presented are the C/N requirements for DVB-T2 fixed reception. Results have been obtained from field trials carried out to test DVB-T2 performance, considering an outdoor rooftop antenna scenario. Two commercial receivers have been used to obtain C/N threshold values for an image error-free condition. The tested configuration modes are the ones recommended for this scenario: 32K FFT and 64 and 256 QAM constellations. DVB-T has also been measured to obtain direct comparison between both systems. ¬© 2011 The Institution of Engineering and Technology.</t>
  </si>
  <si>
    <t>57-59</t>
  </si>
  <si>
    <t>60027856;60027856;60027856;60027856;60027856</t>
  </si>
  <si>
    <t>17434204600;36132767100;7005904428;55227557400;6603243584</t>
  </si>
  <si>
    <t>Eizmendi, I.;Berjon-Eriz, G.;V√©lez, M.;Prieto, G.;Arrinda, A.</t>
  </si>
  <si>
    <t>Leioa</t>
  </si>
  <si>
    <t>Universidad del Pais Vasco</t>
  </si>
  <si>
    <t>Eizmendi I.</t>
  </si>
  <si>
    <t>CNR requirements for DVB-T2 fixed reception based on field trial results</t>
  </si>
  <si>
    <t>10.1049/el.2010.2934</t>
  </si>
  <si>
    <t>2-s2.0-79957612757</t>
  </si>
  <si>
    <t>['¬© 2011', 'truncated ground', 'slot width', 'dielectric resonator', 'antenna consists']</t>
  </si>
  <si>
    <t>A novel compact ultra-wideband (UWB) printed monopole loaded with a dielectric resonator (DR) antenna is proposed. The antenna consists of a microstrip fed monopole printed on a substrate with a truncated ground plane loaded with a DR. The bandwidth is enhanced by making an inner groove inside the DR and controlling the slot width of the truncated ground. ¬© 2011 The Institution of Engineering and Technology.</t>
  </si>
  <si>
    <t>60033154;60033154;60071031</t>
  </si>
  <si>
    <t>36536911600;7005104207;6701577028</t>
  </si>
  <si>
    <t>Ahmed, O. M.H.;Sebak, A. R.;Denidni, T. A.</t>
  </si>
  <si>
    <t>Quebec;Montreal</t>
  </si>
  <si>
    <t>Institut National de la Recherche Scientifique;Concordia University</t>
  </si>
  <si>
    <t>60071031;60033154</t>
  </si>
  <si>
    <t>Compact UWB printed monopole loaded with dielectric resonator antenna</t>
  </si>
  <si>
    <t>10.1049/el.2010.7337</t>
  </si>
  <si>
    <t>2-s2.0-79957620876</t>
  </si>
  <si>
    <t>['thoroughly characterized', 'simultaneous one', 'separated state', 'royal society', 'resulting go', 'photoinduced charge', 'photoexcitation resulted', 'negative free', 'morphological characteristics', 'microscopy techniques', 'incident photon', 'h2p moiety', 'h2p material', 'graphene sheets', 'graphene oxide', 'go sheet', 'energy gap', 'energy change', 'electron reduction', 'electron oxidation', 'efficiency ipce', 'cyclic voltammetry', '87 ev', '00 ev']</t>
  </si>
  <si>
    <t>The successful covalent functionalization of graphene oxide (GO) with 5-(4-aminophenyl)-10,15,20-triphenyl-21,23H-porphyrin (H2P) has been reported. The resulting GO-H2P hybrid material forms stable dispersions in DMF and has been thoroughly characterized by spectroscopic (UV-vis, ATR-IR, Raman) and thermal (TGA) tools. Microscopy techniques (AFM and TEM) have been employed to probe the morphological characteristics as well as to investigate the exfoliation of graphene sheets. Steady-state and time-resolved fluorescence emission studies have shown efficient fluorescence quenching, suggesting that electron transfer occurs from the singlet excited state of the H2P moiety to the GO sheet. Photoexcitation resulted in the one-electron oxidation of the H2P with the simultaneous one-electron reduction of GO, yielding (GO)--(H2P)+, as revealed by transient absorption measurements. The electrochemical redox potentials of the graphene-H2P material were studied by cyclic voltammetry (CV) and differential pulsed voltammetry (DPV) and the energy gap for the charge-separated state of (GO)--(H2P)+ has been calculated as 0.87 eV, while, the negative free-energy change for the photoinduced charge-separation of GO-H2P has been evaluated to be -1.00 eV, which confirms the thermodynamically favorable formation of (GO) --(H2P)+. Eventually, the GO-H2P hybrid material was deposited by electrophoretic deposition onto SnO2 electrodes, and the OTE/SnO2/GO-H2P electrode exhibited an incident photon-to-photocurrent-efficiency IPCE of 1.3% in a standard photoelectrochemical cell. ¬© The Royal Society of Chemistry.</t>
  </si>
  <si>
    <t>Journal of Materials Chemistry</t>
  </si>
  <si>
    <t>60029067;60011375;60025997-60015682;60029067;60029067;60029067</t>
  </si>
  <si>
    <t>23501892300;8206841600;6701451591;12782959200;7004855986;7004240408</t>
  </si>
  <si>
    <t>Karousis, Nikolaos;Sandanayaka, Atula S.D.;Hasobe, Taku;Economopoulos, Solon P.;Sarantopoulou, Evangelia;Tagmatarchis, Nikos</t>
  </si>
  <si>
    <t>Greece;Japan;Japan;Japan</t>
  </si>
  <si>
    <t>Athens;Tokyo;Kawaguchi;Nomi</t>
  </si>
  <si>
    <t>Theoretical and Physical Chemistry;Keio University;Japan Science and Technology Agency;Japan Advanced Institute of Science and Technology</t>
  </si>
  <si>
    <t>60029067;60025997;60015682;60011375</t>
  </si>
  <si>
    <t>Karousis N.</t>
  </si>
  <si>
    <t>Graphene oxide with covalently linked porphyrin antennae: Synthesis, characterization and photophysical properties</t>
  </si>
  <si>
    <t>10.1039/c0jm00991a</t>
  </si>
  <si>
    <t>2-s2.0-78649846941</t>
  </si>
  <si>
    <t>Israel Academy of Sciences and Humanities</t>
  </si>
  <si>
    <t>1045/06</t>
  </si>
  <si>
    <t>ISF</t>
  </si>
  <si>
    <t>['œ ±', 'two substructures', 'two hexamers', 'trimeric pc', 'trimeric form', 'transfer capabilities', 'three rod', 'rod linker', 'rod hexamers', 'rod crystals', 'rod cavities', 'rights reserved', 'residues facing', 'red algae', 'ratio indicates', 'phycobilisome light', 'pc isolated', 'pc ).', 'nearly identical', 'lr protein', 'lr ),', 'l r8', 'hexameric assembly', 'harvesting antenna', 'fact link', 'electron density', 'crystallographic parameters', 'core linkers', 'based model', 'assembled rods', 'also present', 'allophycocyanin surrounded', '7 ),']</t>
  </si>
  <si>
    <t>crystallography | cyanobacteria | photosynthesis | phycobilisome</t>
  </si>
  <si>
    <t>The phycobilisome light-harvesting antenna in cyanobacteria and red algae is assembled from two substructures: a central core composed of allophycocyanin surrounded by rods that always contain phycocyanin (PC). Unpigmented proteins called linkers are also found within the rods and core. We present here two new structures of PC from the thermophilic cyanobacterium Thermosynechococcus vulcanus. We have determined the structure of trimeric PC to 1.35 √Ö, the highest resolution reported to date for this protein. We also present a structure of PC isolated in its intact and functional rod form at 1.5 √Ö. Analysis of rod crystals showed that in addition to the Œ± and Œ≤ PC subunit, there were three linker proteins: the capping rod linker (L R8.7), the rod linker (LR), and only one of three rod-core linkers (LRC, CpcG4) with a stoichiometry of 12:12:1:1:1. This ratio indicates that the crystals contained rods composed of two hexamers. The crystallographic parameters of the rod crystals are nearly identical with that of the trimeric form, indicating that the linkers do not affect crystal packing and are completely embedded within the rod cavities. Absorption and fluorescence emission spectra were red-shifted, as expected for assembled rods, and this could be shown for the rod in solution as well as in crystal using confocal fluorescence microscopy. The crystal packing imparts superimposition of the three rod linkers, canceling out their electron density. However, analysis of B-factors and the conformations of residues facing the rod channel indicate the presence of linkers. Based on the experimental evidence presented here and a homology-based model of the LR protein, we suggest that the linkers do not in fact link between rod hexamers but stabilize the hexameric assembly and modify rod energy absorption and transfer capabilities. ¬© 2010 Elsevier Ltd All rights reserved.</t>
  </si>
  <si>
    <t>201-213</t>
  </si>
  <si>
    <t>Journal of Molecular Biology</t>
  </si>
  <si>
    <t>60022403;60022403;60022403</t>
  </si>
  <si>
    <t>25823041400;37031567800;6701633634</t>
  </si>
  <si>
    <t>David, Liron;Marx, Ailie;Adir, Noam</t>
  </si>
  <si>
    <t>David L.</t>
  </si>
  <si>
    <t>High-resolution crystal structures of trimeric and rod phycocyanin</t>
  </si>
  <si>
    <t>S0022283610011551</t>
  </si>
  <si>
    <t>10.1016/j.jmb.2010.10.036</t>
  </si>
  <si>
    <t>2-s2.0-78650416160</t>
  </si>
  <si>
    <t>['œîph ),', 'œîa535 change', 'œîa 535', '¬© 2011', 'xanthophyll violaxanthin', 'strong light', 'shifted subpopulation', 'psbs protein', 'previously shown', 'prevent photo', 'pigment responsible', 'photosynthetic membrane', 'photochemical quenching', 'oxidative damage', 'npq remains', 'npq ).', 'new proposal', 'negative bands', 'molecular biology', 'mechanism known', 'lhcii brought', 'harvesting antenna', 'factors brings', 'excess energy', 'containing zeaxanthin', 'conformational change', 'best known', 'antheraxanthin ),', 'american society', 'aggregated lhcii', 'absorption change', '525 nm']</t>
  </si>
  <si>
    <t>To prevent photo-oxidative damage to the photosynthetic membrane in strong light, plants dissipate excess absorbed light energy as heat in a mechanism known as non-photochemical quenching (NPQ). NPQ is triggered by the transmembrane proton gradient (ŒîpH), which causes the protonation of the photosystem II light-harvesting antenna (LHCII) and the PsbS protein, as well as the de-epoxidation of the xanthophyll violaxanthin to zeaxanthin. The combination of these factors brings about formation of dissipative pigment interactions that quench the excess energy. The formation of NPQ is associated with certain absorption changes that have been suggested to reflect a conformational change in LHCII brought about by its protonation. The light-minus-dark recovery absorption difference spectrum is characterized by a series of positive and negative bands, the best known of which is ŒîA 535. Light-minus-dark recovery resonance Raman difference spectra performed at the wavelength of the absorption change of interest allows identification of the pigment responsible from its unique vibrational signature. Using this technique, the origin of ŒîA535 was previously shown to be a subpopulation of red-shifted zeaxanthin molecules. In the absence of zeaxanthin (and antheraxanthin), a proportion of NPQ remains, and the ŒîA535 change is blue-shifted to 525 nm (ŒîA 525). Using resonance Raman spectroscopy, it is shown that the ŒîA525 absorption change in Arabidopsis leaves lacking zeaxanthin belongs to a red-shifted subpopulation of violaxanthin molecules formed during NPQ. The presence of the same ŒîA535 and ŒîA525 Raman signatures in vitro in aggregated LHCII, containing zeaxanthin and violaxanthin, respectively, leads to a new proposal for the origin of the xanthophyll red shifts associated with NPQ. ¬© 2011 by The American Society for Biochemistry and Molecular Biology, Inc.</t>
  </si>
  <si>
    <t>1083351X</t>
  </si>
  <si>
    <t>Journal of Biological Chemistry</t>
  </si>
  <si>
    <t>60106253-60008734;60105356;60105356;60106253;60008734;60106253;60105356</t>
  </si>
  <si>
    <t>14008916000;55547132831;8577880500;7006934557;35599806700;7103125115;7102944615</t>
  </si>
  <si>
    <t>Ilioaia, Cristian;Johnson, Matthew P.;Duffy, Christopher D.P.;Pascal, Andrew A.;Van Grondelle, Rienk;Robert, Bruno;Ruban, Alexander V.</t>
  </si>
  <si>
    <t>France;United Kingdom;Netherlands</t>
  </si>
  <si>
    <t>Gif-sur-Yvette;London;Amsterdam</t>
  </si>
  <si>
    <t>Institut de Biologie et de Technologies de Saclay;School of Biological and Chemical Sciences Queen Mary University of London;Vrije Universiteit Amsterdam</t>
  </si>
  <si>
    <t>60106253;60105356;60008734</t>
  </si>
  <si>
    <t>Ilioaia C.</t>
  </si>
  <si>
    <t>Origin of absorption changes associated with photoprotective energy dissipation in the absence of zeaxanthin</t>
  </si>
  <si>
    <t>10.1074/jbc.M110.184887</t>
  </si>
  <si>
    <t>2-s2.0-78650965524</t>
  </si>
  <si>
    <t>ProMAX2D‚Ñ¢</t>
  </si>
  <si>
    <t>BYU</t>
  </si>
  <si>
    <t>['water table', 'water beneath', 'valley fill', 'utah lake', 'usa near', 'sites show', 'simple soil', 'shallow groundwater', 'several profiles', 'seismic profiles', 'resolution p', 'resolution images', 'receiver spacings', 'piezometers would', 'palmyra site', 'one serving', 'multiple antenna', 'monitoring wells', 'models provided', 'located near', 'less effective', 'invasive approaches', 'interpolated depths', 'integrated electromagnetic', 'integrated approach', 'hydrological structure', 'geophone spacing', 'experimental site', 'evaporative salts', 'evaluate non', 'estimate depth', 'em results', 'elevated concentrations', 'e .,', 'determining depth', 'control site', 'complex hydrogeology', 'common depth', 'challenging due', 'carson slough', 'arid environments', 'amargosa valley', 'also acquired']</t>
  </si>
  <si>
    <t>Arid regions | Electromagnetic methods | Hydrogeology | Seismic methods</t>
  </si>
  <si>
    <t>An integrated electromagnetic (EM) and seismic geophysical study was performed to evaluate non-invasive approaches to estimate depth to shallow groundwater (i.e., &lt; 5. m) in arid environments with elevated soil salinity, where the installation of piezometers would be limited or prohibited. Both methods were tested in two study areas, one serving as a control site with relatively simple hydrogeology and the other serving as the experimental site with complex hydrogeology. The control site is located near the shore of Utah Lake (Palmyra, Utah, USA) where groundwater is shallow and unconfined in relatively homogeneous lacustrine sediments. The experimental site is in Carson Slough, Nevada, USA near the Ash Meadows National Wildlife Refuge in Amargosa Valley. Carson Slough is underlain by valley fill, with variable shallow depths to water beneath an ephemeral braided stream system. The geophysical methods used include frequency domain electromagnetic induction with multiple antenna-receiver spacings. High-resolution P-wave seismic profiles using a short (0.305. m) geophone spacing for common depth-point reflection stacking and first arrival modeling were also acquired. Both methods were deployed over several profiles where shallow piezometer control was present. EM results at both sites show that water surfaces correspond with a drop in conductivity. This is due to elevated concentrations of evaporative salts in the vadose zone immediately above the water table. EM and seismic profiles at the Palmyra site accurately detected the depth to groundwater in monitoring wells, as well as interpolated depths between them. This demonstrates that an integrated approach is ideal for relatively homogeneous aquifers. On the other hand, interpreting the EM and seismic profiles at Carson Slough was challenging due to the laterally and vertically variable soil types, segmented perched water surfaces, and strong salinity variations. The high-resolution images and models provided by the geophysical profiles confirm the simple soil and hydrological structure at the Palmyra site as well as the laterally complex structure at Carson Slough. The integrated approach worked well for determining depth to water in the geologically simple site, but was less effective in the geologically complex site where multiple water tables appear to be present. ¬© 2010 Elsevier B.V.</t>
  </si>
  <si>
    <t>62-77</t>
  </si>
  <si>
    <t>Engineering Geology</t>
  </si>
  <si>
    <t>60006832;60006832;60006832;60006832;60006832;60006832;60006832</t>
  </si>
  <si>
    <t>36814294200;7202910265;7403081237;7004516380;7004425599;7003302831;25224937800</t>
  </si>
  <si>
    <t>Parks, Eric M.;McBride, John H.;Nelson, Stephen T.;Tingey, David G.;Mayo, Alan L.;Guthrie, W. Spencer;Hoopes, John C.</t>
  </si>
  <si>
    <t>Parks E.M.</t>
  </si>
  <si>
    <t>Comparing electromagnetic and seismic geophysical methods: Estimating the depth to water in geologically simple and complex arid environments</t>
  </si>
  <si>
    <t>S0013795210002097</t>
  </si>
  <si>
    <t>10.1016/j.enggeo.2010.10.005</t>
  </si>
  <si>
    <t>2-s2.0-78650588393</t>
  </si>
  <si>
    <t>['sexually dimorphic', 'pulcher new', 'previously known', 'head pattern', 'genital structure', 'described species', '12th known']</t>
  </si>
  <si>
    <t>Neotropics | Psocidae | Ptyctini | Taxonomy</t>
  </si>
  <si>
    <t>Steleops buitrerensis n. sp. is here described and illustrated; it constitutes the 14th species known in the genus, the 12th known in the neotropics, and the first in the genus to be recorded in Colombia. The forewings and antennae are sexually dimorphic, and the head pattern of coloration, as well as the genital structure, separates it from the other described species. The location of the types is indicated in the description, and a key is included to separate it from the other South American species. S. pulcher New, previously known only in Mato Grosso Brazil, is here recorded in Colombia. Copyright ¬© 2011 ¬∑ Magnolia Press.</t>
  </si>
  <si>
    <t>23-27</t>
  </si>
  <si>
    <t>60066812;60032442;60066812</t>
  </si>
  <si>
    <t>23985477700;6603052855;6506430752</t>
  </si>
  <si>
    <t>Obando, Ranulfo Gonz√°lez;Garc√≠a Aldrete, Alfonso Neri;Carrejo, Nancy Soraya</t>
  </si>
  <si>
    <t>Cali;Ciudad de M√©xico</t>
  </si>
  <si>
    <t>Universidad del Valle, Cali;Universidad Nacional Aut√≥noma de M√©xico</t>
  </si>
  <si>
    <t>60066812;60032442</t>
  </si>
  <si>
    <t>Obando R.G.</t>
  </si>
  <si>
    <t>A new species of steleops enderlein, and a colombian record of S. pulcher new (Psocodea: 'Psocoptera': Psocidae)</t>
  </si>
  <si>
    <t>10.11646/zootaxa.2735.1.2</t>
  </si>
  <si>
    <t>2-s2.0-78651378083</t>
  </si>
  <si>
    <t>ECCS-0651079</t>
  </si>
  <si>
    <t>['stacked structure', 'soa ).', 'several technologies', 'plane arrangement', 'optical detection', 'feed gap', 'enabling element']</t>
  </si>
  <si>
    <t>We propose and analyze a stacked optical antenna (SOA). It is characterized by a stacked structure of its arms at the center, and an interstitial gap layer (IGL) in between, which plays the role of the feed gap. Because of its in-plane arrangement, the IGL can be fabricated by standard planar deposition techniques providing high accuracy and control. A SOA can be an enabling element for several technologies, in particular for optical detection, communication, and encryption besides applications in microscopy. ¬© 2011 American Institute of Physics.</t>
  </si>
  <si>
    <t>Applied Physics Letters</t>
  </si>
  <si>
    <t>60023588;60011253;60011253</t>
  </si>
  <si>
    <t>7005373424;15122810100;7102440167</t>
  </si>
  <si>
    <t>Pohl, Dieter W.;Rodrigo, Sergio G.;Novotny, Lukas</t>
  </si>
  <si>
    <t>Switzerland;United States</t>
  </si>
  <si>
    <t>Basel;Rochester</t>
  </si>
  <si>
    <t>Universitat Basel;University of Rochester Institute of Optics</t>
  </si>
  <si>
    <t>60023588;60011253</t>
  </si>
  <si>
    <t>Pohl D.</t>
  </si>
  <si>
    <t>Stacked optical antennas</t>
  </si>
  <si>
    <t>10.1063/1.3541544</t>
  </si>
  <si>
    <t>2-s2.0-78751500323</t>
  </si>
  <si>
    <t>['male protarsi', 'female antennae']</t>
  </si>
  <si>
    <t>China | Chrysolina | Chrysomelidae | Chrysomelinae | New species</t>
  </si>
  <si>
    <t>Seven new species of Genus Chrysolina Motschulsky are described: Chrysolina markamensis Daccordi et Ge, Chrysolina hohxilensis Daccordi et Ge, Chrysolina gyacaensis Daccordi et Yang, Chrysolina hongyuanensis Daccordi et Ge, and Chrysolina cuiae Ge et Daccordi, Chrysolina shuyongi Ge et Daccordi, Chrysolina zhangi Daccordi et Ge. Illustrations of habitus, male and female antennae, and male protarsi and aedeagus, and a map showing known localities are provided. Copyright ¬© 2011.</t>
  </si>
  <si>
    <t>31-43</t>
  </si>
  <si>
    <t>60019499;100543357;60019499;60019499</t>
  </si>
  <si>
    <t>7201714390;24382759500;25522341500;25959400800</t>
  </si>
  <si>
    <t>Ge, Si Qin;Daccordi, Mauro;Li, Wen Zhu;Yang, Xing Ke</t>
  </si>
  <si>
    <t>China;Italy</t>
  </si>
  <si>
    <t>Beijing;Verona</t>
  </si>
  <si>
    <t>Chinese Academy of Sciences;Museo Civico di Storia Naturale di Verona</t>
  </si>
  <si>
    <t>60019499;100543357</t>
  </si>
  <si>
    <t>Ge S.Q.</t>
  </si>
  <si>
    <t>Seven new species of the genus Chrysolina Motschulsky from China (Coleoptera: Chrysomelidae: Chrysomelinae)</t>
  </si>
  <si>
    <t>10.11646/zootaxa.2736.1.3</t>
  </si>
  <si>
    <t>2-s2.0-78651357439</t>
  </si>
  <si>
    <t>P50CA128323</t>
  </si>
  <si>
    <t>['tuned antenna', 'situ detection', 'rf pulses', 'quality assurance', 'longitudinal relaxation', 'clinical translation', 'centrally controlled', 'biomedical applications', 'based polarizer', 'based hyperpolarization', 'automated parahydrogen', '48 mt', '3 using']</t>
  </si>
  <si>
    <t>Presented here is a centrally controlled, automated parahydrogen-based polarizer with in situ detection capability. A 20% polarization, corresponding to a 5-000-000-fold signal enhancement at 48 mT, is demonstrated on 2-hydroxyethyl-1-13C-propionate-d2,3,3 using a double-tuned antenna and pulsed polarization transfer. In situ detection is a refinement of first-generation devices enabling fast calibration of rf pulses and B0, quality assurance of hyperpolarized contrast agents, and stand-alone operation without the necessity of high-field MR spectrometers. These features are essential for biomedical applications of parahydrogen-based hyperpolarization and for clinical translation. We demonstrate the flexibility of the device by recording 13C signal decay due to longitudinal relaxation of a hyperpolarized contrast agent at 48 mT corresponding to 2 MHz proton frequency. This appears to be the longest recorded T1 (101 ¬± 7 s) for a 13C hyperpolarized contrast agent in water. ¬© 2010 American Chemical Society.</t>
  </si>
  <si>
    <t>97-101</t>
  </si>
  <si>
    <t>Journal of the American Chemical Society</t>
  </si>
  <si>
    <t>60003915;60003915;60003915</t>
  </si>
  <si>
    <t>7005459519;37002552800;6507622492</t>
  </si>
  <si>
    <t>Waddell, Kevin W.;Coffey, Aaron M.;Chekmenev, Eduard Y.</t>
  </si>
  <si>
    <t>Nashville</t>
  </si>
  <si>
    <t>Vanderbilt University</t>
  </si>
  <si>
    <t>Waddell K.</t>
  </si>
  <si>
    <t>In situ detection of PHIP at 48 mT: Demonstration using a centrally controlled polarizer</t>
  </si>
  <si>
    <t>10.1021/ja108529m</t>
  </si>
  <si>
    <t>2-s2.0-78650966452</t>
  </si>
  <si>
    <t>['visible spectrum', 'tunable redistribution', 'taken together', 'studies show', 'spectral complementarity', 'shell chromophores', 'lived equilibrated', 'limited tunability', 'k st', 'infrared phosphorescence', 'generally focused', 'efficiently produce', 'direct observation', 'bodipy triplets', 'assembling molecules', '772 nm', '26 ).']</t>
  </si>
  <si>
    <t>Multichromophoric arrays provide one strategy for assembling molecules with intense absorptions across the visible spectrum but are generally focused on systems that efficiently produce and manipulate singlet excitations and therefore are burdened by the restrictions of (a) unidirectional energy transfer and (b) limited tunability of the lowest molecular excited state. In contrast, we present here a multichromophoric array based on four boron dipyrrins (BODIPY) bound to a platinum benzoporphyrin scaffold that exhibits intense panchromatic absorption and efficiently generates triplets. The spectral complementarity of the BODIPY and porphryin units allows the direct observation of fast bidirectional singlet and triplet energy transfer processes (k ST(1BDP‚Üí1Por) = 7.8√ó1011 s-1, kTT(3Por‚Üí3BDP) = 1.0√ó1010 s-1, kTT(3BDP‚Üí 3Por) = 1.6√ó1010 s-1), leading to a long-lived equilibrated [3BDP][Por]=[BDP][3Por] state. This equilibrated state contains approximately isoenergetic porphyrin and BODIPY triplets and exhibits efficient near-infrared phosphorescence (Œªem = 772 nm, œÜ = 0.26). Taken together, these studies show that appropriately designed triplet-utilizing arrays may overcome fundamental limitations typically associated with core-shell chromophores by tunable redistribution of energy from the core back onto the antennae. ¬© 2010 American Chemical Society.</t>
  </si>
  <si>
    <t>88-96</t>
  </si>
  <si>
    <t>60029311;60029311;60029311;60031581;60029311;60029311;60029311</t>
  </si>
  <si>
    <t>12799269800;6603852629;36991222000;35791670900;35071899600;6602623585;7404620831</t>
  </si>
  <si>
    <t>Whited, Matthew T.;Djurovich, Peter I.;Roberts, Sean T.;Durrell, Alec C.;Schlenker, Cody W.;Bradforth, Stephen E.;Thompson, Mark E.</t>
  </si>
  <si>
    <t>Pasadena;Los Angeles</t>
  </si>
  <si>
    <t>California Institute of Technology;University of Southern California</t>
  </si>
  <si>
    <t>60031581;60029311</t>
  </si>
  <si>
    <t>Whited M.</t>
  </si>
  <si>
    <t>Singlet and triplet excitation management in a bichromophoric near-infrared-phosphorescent BODIPY-benzoporphyrin platinum complex</t>
  </si>
  <si>
    <t>10.1021/ja108493b</t>
  </si>
  <si>
    <t>2-s2.0-78650984516</t>
  </si>
  <si>
    <t>['valuable figure', 'paper details', 'operating scope', 'noise ratio', 'infrared detectors', 'fabrication procedures', 'fabrication parameters', 'device nonlinearity', 'curvature coefficient', 'currentvoltage characteristics', 'comprehensive study', 'biasing conditions', 'applied bias']</t>
  </si>
  <si>
    <t>Antennas | infrared detectors | infrared measurements | thin film devices | tunnel diodes</t>
  </si>
  <si>
    <t>Signal-to-noise ratio (SNR) is a valuable figure of merit in determining the operating scope of infrared detectors. Antenna-couple metaloxidemetal diodes have been shown to detect infrared radiation without cooling or applied bias, but so far have been hampered by their SNR. This paper details a comprehensive study of the fabrication parameters that control the formation of the tunneling oxide barrier to optimize the performance of these detectors. Since the tunneling barrier affects both current-voltage and infrared detection characteristics, fabrication parameters can be optimized to improve device performance. The currentvoltage characteristics of the devices are detailed in this paper; resistance, nonlinearity, and curvature coefficient are parameterized on fabrication procedures. Infrared detection characteristics are detailed and SNR is studied as a function of device nonlinearity and biasing conditions. ¬© 2006 IEEE.</t>
  </si>
  <si>
    <t>126-135</t>
  </si>
  <si>
    <t>IEEE Journal of Quantum Electronics</t>
  </si>
  <si>
    <t>60022144;60022144;60022144</t>
  </si>
  <si>
    <t>25928225300;7004333755;7006366203</t>
  </si>
  <si>
    <t>Bean, Jeffrey A.;Weeks, Arthur;Boreman, Glenn D.</t>
  </si>
  <si>
    <t>Orlando</t>
  </si>
  <si>
    <t>University of Central Florida</t>
  </si>
  <si>
    <t>Bean J.</t>
  </si>
  <si>
    <t>Performance optimization of antenna-coupled Al/AlO&lt;inf&gt;x&lt;/inf&gt;/Pt tunnel diode infrared detectors</t>
  </si>
  <si>
    <t>10.1109/JQE.2010.2081971</t>
  </si>
  <si>
    <t>2-s2.0-78650986301</t>
  </si>
  <si>
    <t>Institute of Physics</t>
  </si>
  <si>
    <t>IOP</t>
  </si>
  <si>
    <t>['thermal radiation', 'terahertz fields', 'polarization state', 'parametrically investigated', 'overlapping region', 'nickel oxide', 'nickel diode', 'incoming field', 'ground plane', 'geometrical parameters', 'finally proposed', 'electrical current', 'electric field', 'diode terminals', 'antennas scheme', 'antenna performance']</t>
  </si>
  <si>
    <t>Antennas | energy resources | photothermal effects | plasmons</t>
  </si>
  <si>
    <t>Planar flared monopole made of nickel is proposed as an antenna for the reception of thermal radiation. The antenna partially overlaps with a ground plane; the overlapping region is supposed to host a nickel-nickel oxide-nickel diode for conversion of terahertz fields into electrical current. The antenna performance is measured in terms of enhancement of the electric field at the diode terminals. The effect of geometrical parameters on the antenna performance is parametrically investigated. A crossed-antennas scheme is finally proposed for the improvement of performance with respect to the direction of incidence and polarization state of the incoming field. ¬© 2006 IEEE.</t>
  </si>
  <si>
    <t>84-91</t>
  </si>
  <si>
    <t>60025965;;60025965;60015300;60015300;60015300;60000481</t>
  </si>
  <si>
    <t>7005985328;7005210278;7003542140;35572110200;55751744012;6603600157;7005751865</t>
  </si>
  <si>
    <t>Midrio, Michele;Romagnoli, Marco;Boscolo, Stefano;De Angelis, Costantino;Locatelli, Andrea;Modotto, Daniele;Capobianco, Antonio Daniele</t>
  </si>
  <si>
    <t>Udine;Brescia;Padua</t>
  </si>
  <si>
    <t>Universit√† degli Studi di Udine;Universit√† degli Studi di Brescia;Universit√† degli Studi di Padova</t>
  </si>
  <si>
    <t>60025965;60015300;60000481</t>
  </si>
  <si>
    <t>Midrio M.</t>
  </si>
  <si>
    <t>Flared monopole antennas for 10-Œºm radiation</t>
  </si>
  <si>
    <t>10.1109/JQE.2010.2057501</t>
  </si>
  <si>
    <t>2-s2.0-78650995631</t>
  </si>
  <si>
    <t>['whole process', 'various techniques', 'unique properties', 'successfully demonstrated', 'report extends', 'present approach', 'positioning nanoparticles', 'induced focusing', 'future optical', 'example showing', 'electrical scaffold', 'dimensional arrays', 'current capability', 'controlled way', 'charged aerosols', 'assembling nanoparticles', 'antenna effects', '3d assembly']</t>
  </si>
  <si>
    <t>Aerosols | Nanoparticle | Nanopatterning | SERS</t>
  </si>
  <si>
    <t>The capability of assembling nanoparticles into a desired ordered pattern is a key to realize novel devices which are based not only on the unique properties of nanoparticles but also on the arrangements of nanoparticles. While two-dimensional arrays of nanoparticles have been successfully demonstrated by various techniques, a controlled way of building ordered arrays of three-dimensional (3D) nanoparticle structures remains challenging. We report that a variety of 3D nanoparticle structures can be formed in a controlled way based on the ion-induced focusing, electrical scaffold, and antenna effects from charged aerosols. Particle trajectory calculations successfully predict the whole process of 3D assembly. New surface enhanced Raman scattering substrates based on our 3D assembly were constructed as an example showing the viability of the present approach. This report extends the current capability of positioning nanoparticles on surface to another spatial dimension, which can serve as the foundation of future optical, magnetic, and electronic devices taking the advantage of multidimensions. ¬© 2011 American Chemical Society.</t>
  </si>
  <si>
    <t>119-124</t>
  </si>
  <si>
    <t>Nano Letters</t>
  </si>
  <si>
    <t>60013682;60013682-60078414;60013682;60013682;60013682;60013682;60013682</t>
  </si>
  <si>
    <t>57192499205;22936406200;6603941303;34978648700;7402624357;56368046500;17234130700</t>
  </si>
  <si>
    <t>Lee, Heechul;You, Sukbeom;Pikhitsa, Peter V.;Kim, Junhoi;Kwon, Sunghoon;Woo, Chang Gyu;Choi, Mansoo</t>
  </si>
  <si>
    <t>Yongin;Seoul</t>
  </si>
  <si>
    <t>Samsung SDI;Seoul National University</t>
  </si>
  <si>
    <t>60078414;60013682</t>
  </si>
  <si>
    <t>Lee H.</t>
  </si>
  <si>
    <t>Three-dimensional assembly of nanoparticles from charged aerosols</t>
  </si>
  <si>
    <t>10.1021/nl103787k</t>
  </si>
  <si>
    <t>2-s2.0-79951518857</t>
  </si>
  <si>
    <t>['spectral emission', 'resonant nanostructures', 'photon photoluminescence', 'periodic array', 'optical response', 'local intensity', 'important implications', 'harmonic generation', 'gold nanostructures', 'favorably modified', 'emitted spectrum', 'emission confirms', 'array periodicity', 'also reveals', '10 3']</t>
  </si>
  <si>
    <t>We demonstrate that the optical response of a single Au bowtie nanoantenna can be favorably modified to increase the local intensity by a factor of 10 3 in the feed gap region when a periodic array of antennas are used. We find that the array periodicity can be used to modulate and shape the spectral emission. An analysis of the emission confirms the presence of second-harmonic generation and two-photon photoluminescence, typical of gold nanostructures, but also reveals a portion of the emitted spectrum that cannot be attributed to a single multiphoton process. Our investigations have important implications for understanding the role of resonant nanostructures in designing optical antennas for next-generation photonic technologies. ¬© 2011 American Chemical Society.</t>
  </si>
  <si>
    <t>61-65</t>
  </si>
  <si>
    <t>60000745;60000745;60000745;60000745;60000745;60000745;60000745</t>
  </si>
  <si>
    <t>26321647100;27170961000;57194221862;23984321300;36077099600;7101852972;6602247765</t>
  </si>
  <si>
    <t>Ko, Kaspar D.;Kumar, Anil;Fung, Kin Hung;Ambekar, Raghu;Liu, Gang Logan;Fang, Nicholas X.;Toussaint, Kimani C.</t>
  </si>
  <si>
    <t>Ko K.</t>
  </si>
  <si>
    <t>Nonlinear optical response from arrays of Au bowtie nanoantennas</t>
  </si>
  <si>
    <t>10.1021/nl102751m</t>
  </si>
  <si>
    <t>2-s2.0-79951520093</t>
  </si>
  <si>
    <t>['wire fabry', 'substantial signature', 'resonance interactions', 'perot resonances', 'efficiently focused', 'annular aperture']</t>
  </si>
  <si>
    <t>Field enhancement | Nanoantenna | Nanolithography | Nanoparticles | Plasmonics | Unidirectional operation</t>
  </si>
  <si>
    <t>A nanoplasmonic "transceiver" was assembled to examine the efficiency of coupled plasmonic antennas and their resonance interactions. In particular, plasmonic focusing receiver antenna coupled to transmitting annular antenna having a short central plasmonic wire was measured. The receiver collected incoming radially polarized light and efficiently focused and coupled it to a rear side transmitter comprised of a short resonant plasmonic wire and annular aperture. Transmission spectra exhibited a substantial signature of the wire Fabry-Perot resonances. The wire antenna crossection was improved by nearly 3 orders of magnitude by the focusing antenna system. ¬© 2011 American Chemical Society.</t>
  </si>
  <si>
    <t>220-224</t>
  </si>
  <si>
    <t>60022403;60022403;60022403;60022403;60007903;60007903;60007903;60022403</t>
  </si>
  <si>
    <t>11639741200;26536374200;24773410400;23005767400;57202896452;25961024700;7004875754;35572398800</t>
  </si>
  <si>
    <t>Ginzburg, Pavel;Nevet, Amir;Berkovitch, Nikolai;Normatov, Alexander;Lerman, Gilad M.;Yanai, Avner;Levy, Uriel;Orenstein, Meir</t>
  </si>
  <si>
    <t>Israel;Israel</t>
  </si>
  <si>
    <t>Haifa;Jerusalem</t>
  </si>
  <si>
    <t>Technion - Israel Institute of Technology;Hebrew University of Jerusalem</t>
  </si>
  <si>
    <t>60022403;60007903</t>
  </si>
  <si>
    <t>Ginzburg P.</t>
  </si>
  <si>
    <t>Plasmonic resonance effects for tandem receiving-transmitting nanoantennas</t>
  </si>
  <si>
    <t>10.1021/nl103585j</t>
  </si>
  <si>
    <t>2-s2.0-79951531067</t>
  </si>
  <si>
    <t>['¬© 2011', 'various experiments', 'transition rates', 'theoretical modeling', 'tensor polarizabilities', 'systematic study', 'room temperature', 'recommended values', 'quadrupole 4s', 'previous calculation', 'precision relativistic', 'perturbation theory', 'oscillator strengths', 'order method', 'octupole 4s', 'ng states', 'lying levels', 'large number', 'hyperfine constants', 'ground state', 'experimental measurements', 'excitation energies', 'dipole transitions', 'atomic properties', 'accurately treat', '4dj states', '300 k', '2007 ).].', '064501 76']</t>
  </si>
  <si>
    <t>A systematic study of Ca+ atomic properties is carried out using a high-precision relativistic all-order method where all single, double, and partial triple excitations of the Dirac-Fock wave functions are included to all orders of perturbation theory. Reduced matrix elements, oscillator strengths, transition rates, and lifetimes are determined for the levels up to n=7. Recommended values and estimates of their uncertainties are provided for a large number of electric-dipole transitions. Electric-dipole scalar polarizabilities for the 5s, 6s, 7s, 8s, 4pj, 5pj, 3dj, and 4dj states and tensor polarizabilities for the 4p3/2, 5p3/2, 3dj, and 4dj states in Ca+ are calculated. Methods are developed to accurately treat the contributions from highly excited states, resulting in significant (factor of 3) improvement in the accuracy of the 3d5/2 static polarizability value, 31.8(3)a03, in comparison with the previous calculation [Arora, Phys. Rev. APLRAAN1050-294710.1103/PhysRevA.76.064501 76, 064501 (2007).]. The blackbody radiation shift of the 4s-3d5/2 clock transition in Ca+ is calculated to be 0.381(4) Hz at room temperature, T=300 K. Electric-quadrupole 4s-nd and electric-octupole 4s-nf matrix elements are calculated to obtain the ground-state multipole E2 and E3 static polarizabilities. Excitation energies of the ns, np, nd, nf, and ng states with n‚â§ 7 in are evaluated and compared with experiment. Recommended values are provided for the 7p1/2, 7p3/2, 8p1/2, and 8p3/2 removal energies for which experimental measurements are not available. The hyperfine constants A are determined for the low-lying levels up to n=7. The quadratic Stark effect on hyperfine structure levels of Ca43+ ground state is investigated. These calculations provide recommended values critically evaluated for their accuracy for a number of Ca+ atomic properties for use in planning and analysis of various experiments as well as theoretical modeling. ¬© 2011 The American Physical Society.</t>
  </si>
  <si>
    <t>Physical Review A - Atomic, Molecular, and Optical Physics</t>
  </si>
  <si>
    <t>60023004;60001769-60069259</t>
  </si>
  <si>
    <t>7004658909;7005024863</t>
  </si>
  <si>
    <t>Safronova, M. S.;Safronova, U. I.</t>
  </si>
  <si>
    <t>Russian Federation;United States;United States</t>
  </si>
  <si>
    <t>Troitsk;Newark;Reno</t>
  </si>
  <si>
    <t>Institute of Spectroscopy, Russian Academy of Sciences;University of Delaware;University of Nevada, Reno</t>
  </si>
  <si>
    <t>60069259;60023004;60001769</t>
  </si>
  <si>
    <t>Safronova M.</t>
  </si>
  <si>
    <t>Blackbody radiation shift, multipole polarizabilities, oscillator strengths, lifetimes, hyperfine constants, and excitation energies in Ca &lt;sup&gt;+&lt;/sup&gt;</t>
  </si>
  <si>
    <t>10.1103/PhysRevA.83.012503</t>
  </si>
  <si>
    <t>2-s2.0-78651235196</t>
  </si>
  <si>
    <t>['wavelength imaging', 'reproducible way', 'quantitative measure', 'power spectrum', 'plasmonic effect', 'paper describes', 'optically probing', 'new type', 'meniscus around', 'gold wire', 'find tips', 'electrochemical cell', 'different dc', 'defined geometry', 'cutoff current']</t>
  </si>
  <si>
    <t>This paper describes a novel chemical etching method to fabricate high quality near-field optical antennas-tapered metallic tips-from gold wire in a reproducible way for optically probing a specimen on the nanoscale. A new type of an electrochemical cell is introduced and different dc and ac etching regimes are studied in detail. The formation and dynamics of a meniscus around a gold wire immersed in an electrolyte when supplying a square wave voltage are considered. We show that in situ etching current kinetics allows one to improve a yield of tips with a well-defined geometry up to 95% by filtering these on the basis of a cutoff current and a power spectrum of etching current fluctuations. As a quantitative measure for estimating the yield we introduce a probability to find tips with curvature radii falling in the range of interest. Testing the tips for a plasmonic effect is implemented with tip-enhanced Raman spectroscopy and sub-wavelength imaging of a thin fullerene film. ¬© 2011 IOP Publishing Ltd.</t>
  </si>
  <si>
    <t>Nanotechnology</t>
  </si>
  <si>
    <t>60070941;60070941;60032882-60014264;60001490</t>
  </si>
  <si>
    <t>6603562847;24077153200;24561026200;7006699103</t>
  </si>
  <si>
    <t>Kharintsev, Sergey S.;Noskov, Alexey I.;Hoffmann, G√ºnter G.;Loos, Joachim</t>
  </si>
  <si>
    <t>Russian Federation;Netherlands;Germany;United Kingdom</t>
  </si>
  <si>
    <t>Kazan;Eindhoven;Duisburg;Glasgow</t>
  </si>
  <si>
    <t>Kazan Federal University;Technische Universiteit Eindhoven;Universit√§t Duisburg-Essen;University of Glasgow</t>
  </si>
  <si>
    <t>60070941;60032882;60014264;60001490</t>
  </si>
  <si>
    <t>Kharintsev S.</t>
  </si>
  <si>
    <t>Near-field optical taper antennas fabricated with a highly replicable ac electrochemical etching method</t>
  </si>
  <si>
    <t>10.1088/0957-4484/22/2/025202</t>
  </si>
  <si>
    <t>2-s2.0-79251536852</t>
  </si>
  <si>
    <t>['tryptophan oxidation', 'tryptophan nitration', 'synthase complexes', 'reactive oxygen', 'protein turnover', 'plant chloroplast', 'photosynthetic apparatus', 'oxidative modifications', 'nitration sites', 'nitration belongs', 'lower extent', 'increased level', 'histidine residues', 'high number', 'harvesting proteins', 'evolving complex', 'determined mostly', 'antenna proteins']</t>
  </si>
  <si>
    <t>Oxidative and nitrosative stress leaves footprints in the plant chloroplast in the form of oxidatively modified proteins. Using a mass spectrometric approach, we identified 126 tyrosine and 12 tryptophan nitration sites in 164 nitrated proteolytic peptides, mainly from photosystem I (PSI), photosystem II (PSII), cytochrome b6/f and ATP-synthase complexes and 140 oxidation products of tyrosine, tryptophan, proline, phenylalanine and histidine residues. While a high number of nitration sites were found in proteins from four photosynthetic complexes indicating that the nitration belongs to one of the prominent posttranslational protein modifications in photosynthetic apparatus, amino acid oxidation products were determined mostly in PSII and to a lower extent in PSI. Exposure of plants to light stress resulted in an increased level of tyrosine and tryptophan nitration and tryptophan oxidation in proteins of PSII reaction center and the oxygen-evolving complex, as compared to low light conditions. In contrast, the level of nitration and oxidation of these amino acid residues strongly decreased for all light-harvesting proteins of PSII under the same conditions. Based on these data, we propose that oxidative modifications of proteins by reactive oxygen and nitrogen species might represent an important regulatory mechanism of protein turnover under light stress conditions, especially for PSII and its antenna proteins. Copyright ¬© 2010 John Wiley &amp; Sons, Ltd.</t>
  </si>
  <si>
    <t>184-190</t>
  </si>
  <si>
    <t>Rapid Communications in Mass Spectrometry</t>
  </si>
  <si>
    <t>60096196-60069636;60025525;60096196-60069638;60096196-60069638;60096196-60069638-60025525;60069636-60025525</t>
  </si>
  <si>
    <t>6503947552;24481714600;8678493100;7202087266;55394217800;7004131607</t>
  </si>
  <si>
    <t>Galetskiy, Dmitry;Lohscheider, Jens N.;Kononikhin, Alexey S.;Popov, Igor A.;Nikolaev, Eugene N.;Adamska, Iwona</t>
  </si>
  <si>
    <t>Russian Federation;Russian Federation;Russian Federation;Germany</t>
  </si>
  <si>
    <t>Moscow;Moscow;Moscow;Konstanz</t>
  </si>
  <si>
    <t>Emanuel Institute of Biochemical Physics, Russian Academy of Sciences;V.N. Orekhovich Research Institute of Biomedical Chemistry, Russian Academy of Medical Sciences;N.N. Semenov Federal Research Center for Chemical Physics, Russian Academy of Sciences;Universit√§t Konstanz</t>
  </si>
  <si>
    <t>60096196;60069638;60069636;60025525</t>
  </si>
  <si>
    <t>Galetskiy D.</t>
  </si>
  <si>
    <t>Mass spectrometric characterization of photooxidative protein modifications in Arabidopsis thaliana thylakoid membranes</t>
  </si>
  <si>
    <t>10.1002/rcm.4855</t>
  </si>
  <si>
    <t>2-s2.0-78650119742</t>
  </si>
  <si>
    <t>['vanadyl acetylacetonate', 'subsequently reacted', 'rights reserved', 'respective sulfone', 'propane 2', 'propane 1', 'proligand 3', 'nmr spectroscopy', 'minor formation', 'excellent yield', 'considerably slower', 'also able', '2 ),']</t>
  </si>
  <si>
    <t>Ligand synthesis | Solid state structure | Spectroscopic characterization | Sulfoxidation | Vanadium complex</t>
  </si>
  <si>
    <t>The reduction of 2-nitro-1,3-di(pyridin-2-yl)-1,3-di(tert -butyldimethylsilyloxy)propane 1 with sodium borohydride affords 2-amino-1,3-di(pyridin-2-yl)-1,3-di(tert-butyldimethylsilyloxy)propane 2 which was subsequently reacted with salicyl aldehyde yielding rac-((2,2,3,3,9,9,10,10- octamethyl-5,7-di(pyridin-2-yl)-4,8-dioxa-3,9-disilaundecan-6-ylimino)methyl) phenol (Proligand 3 = HL(SiMe2tBu)2), with excellent yield. Reaction of 3 with vanadyl acetylacetonate followed by aerial oxidation diastereoselectively led to the octahedral coordinated vanadium(V) complex 4([VO(OMe)L(SiMe2t Bu)]). Compound 3 together with vanadyl acetylacetonate as well as with molybdenyl acetylacetonate shows catalytic activity in the sulfoxidation of (methylsulfanyl)benzene I, which was followed by NMR spectroscopy. The vanadium complex 4 was also able to catalyze the sulfoxidation but was considerably slower. All three tested catalytic systems lead to almost quantitative formation of the sulfoxide with only minor formation of the respective sulfone. ¬© 2010 Elsevier B.V. All rights reserved.</t>
  </si>
  <si>
    <t>349-355</t>
  </si>
  <si>
    <t>60029507-60025059;60029507;60029507;60029507;60029507</t>
  </si>
  <si>
    <t>7402485783;25228220600;7007006081;56264977500;7005248199</t>
  </si>
  <si>
    <t>Schulz, Martin;Debel, Robert;G√∂rls, Helmar;Plass, Winfried;Westerhausen, Matthias</t>
  </si>
  <si>
    <t>Germany;Ireland</t>
  </si>
  <si>
    <t>Jena;Dublin</t>
  </si>
  <si>
    <t>Friedrich-Schiller-Universit√§t Jena;Dublin City University</t>
  </si>
  <si>
    <t>60029507;60025059</t>
  </si>
  <si>
    <t>Schulz M.</t>
  </si>
  <si>
    <t>Synthesis and characterization of a N-salicylaldimine ligand and its vanadium(V) complex</t>
  </si>
  <si>
    <t>S0020169310006705</t>
  </si>
  <si>
    <t>10.1016/j.ica.2010.09.052</t>
  </si>
  <si>
    <t>2-s2.0-78650544779</t>
  </si>
  <si>
    <t>['total error', 'tec values', 'tec ).', 'rights reserved', 'paper studies', 'opening opportunities', 'next decade', 'new applications', 'error caused', 'elsevier ltd', 'december 2008', 'conclusions achieved', '3 tecu', '2 tecu']</t>
  </si>
  <si>
    <t>GNSS | Ionosphere | TEC | Triple frequency</t>
  </si>
  <si>
    <t>Triple frequency GNSS will be fully operational within the next decade, opening opportunities for new applications. Dual frequency GNSS already allow to study the ionosphere through the estimation of Total Electron Content (TEC). However, the precision is limited by the ambiguity resolution process. This paper studies a triple frequency TEC monitoring technique in which the use of Geometry-Free and Iono-Free linear combinations improves the ambiguity resolution process and therefore the precision of TEC. We have tested it on a set of triple frequency Giove-A/-B data from January and December 2008. The conclusions achieved are (1) TEC values are affected by an error of about 2-2.5 TECU produced through the ambiguity resolution process; (2) the error caused by the Geometric Free phase combination delays (hardware, multipath, noise, antenna phase center) on TEC is about 0.2 TECU; (3) the total error on TEC approximately reach 2-3 TECU. ¬© 2010 COSPAR. Published by Elsevier Ltd. All rights reserved.</t>
  </si>
  <si>
    <t>296-303</t>
  </si>
  <si>
    <t>60070001;60070001</t>
  </si>
  <si>
    <t>25822844800;6603382658</t>
  </si>
  <si>
    <t>Spits, J.;Warnant, R.</t>
  </si>
  <si>
    <t>Brussels BRU,</t>
  </si>
  <si>
    <t>Royal Meteorological Institute of Belgium</t>
  </si>
  <si>
    <t>Spits J.</t>
  </si>
  <si>
    <t>Total electron content monitoring using triple frequency GNSS: Results with Giove-A/-B data</t>
  </si>
  <si>
    <t>S0273117710005855</t>
  </si>
  <si>
    <t>10.1016/j.asr.2010.08.027</t>
  </si>
  <si>
    <t>2-s2.0-78650682937</t>
  </si>
  <si>
    <t>VINNOVA</t>
  </si>
  <si>
    <t>P29459-1</t>
  </si>
  <si>
    <t>['‚ àº1', '‚ àº0', 'vertical component', 'used forming', 'station coordinates', 'rights reserved', 'radome affects', 'processing strategy', 'october 2008', 'november 2009', 'iwv comparisons', 'horizontal components', 'hemispheric radome', 'gps data', 'elsevier ltd', 'different solutions', 'corresponding offset', 'changes less', 'also investigated', '6 kg', '5 ¬∞', '5 mm', '4 kg', '3 kg', '25 ¬∞.', '20 ¬∞.']</t>
  </si>
  <si>
    <t>Atmospheric water vapour | GNSS antennas | Microwave absorbing material | Multipath | Radome | Water Vapour Radiometer</t>
  </si>
  <si>
    <t>We have used microwave absorbing material in different geometries around ground-based Global Navigation Satellite System (GNSS) antennas in order to mitigate multipath effects on the estimates of station coordinates and atmospheric water vapour. The influence of a hemispheric radome - of the same type as in the Swedish GPS network SWEPOS - was also investigated. Two GNSS stations at the Onsala Space Observatory were used forming a 12 m baseline. GPS data from October 2008 to November 2009 were analyzed by the GIPSY/OASIS II software using the Precise Point Positioning (PPP) processing strategy for five different elevation cutoff angles from 5¬∞ to 25¬∞. We found that the use of the absorbing material decreases the offset in the estimated vertical component of the baseline from ‚àº27 mm to ‚àº4 mm when the elevation cutoff angle varies from 5¬∞ to 20¬∞. The horizontal components are much less affected. The corresponding offset in the estimates of the atmospheric Integrated Water Vapour (IWV) decreases from ‚àº1.6 kg/m 2 to ‚àº0.3 kg/m 2 . Changes less than 5 mm in the offsets in the vertical component of the baseline are seen for all five elevation cutoff angle solutions when the antenna was covered by a hemispheric radome. Using the radome affects the IWV estimates less than 0.4 kg/m 2 for all different solutions. IWV comparisons between a Water Vapour Radiometer (WVR) and the GPS data give consistent results. ¬© 2010 COSPAR. Published by Elsevier Ltd. All rights reserved.</t>
  </si>
  <si>
    <t>186-196</t>
  </si>
  <si>
    <t>60007328;60007328;60007328</t>
  </si>
  <si>
    <t>36004754700;7004647945;7202425409</t>
  </si>
  <si>
    <t>Ning, T.;Elgered, G.;Johansson, J. M.</t>
  </si>
  <si>
    <t>Onsala</t>
  </si>
  <si>
    <t>Onsala Space Observatory</t>
  </si>
  <si>
    <t>Ning T.</t>
  </si>
  <si>
    <t>The impact of microwave absorber and radome geometries on GNSS measurements of station coordinates and atmospheric water vapour</t>
  </si>
  <si>
    <t>S0273117710004060</t>
  </si>
  <si>
    <t>10.1016/j.asr.2010.06.023</t>
  </si>
  <si>
    <t>2-s2.0-78650697891</t>
  </si>
  <si>
    <t>['spatial dimensions', 'southern flank', 'signal strength', 'propagation angle', 'long ridge', 'jakobshavn glacier', 'ice flow', 'grooves observed', 'groove landforms', 'echo phase', 'deglaciated terrain', 'construct three', 'basal drag', 'antenna array', 'aircraft position', 'airborne synthetic', '10 km']</t>
  </si>
  <si>
    <t>In this paper, we apply radar tomography methods to very-high-frequency, airborne synthetic-aperture radar data to measure the ice thickness field and to construct three-dimensional basal image maps of a 5 √ó 20 km study area located along the southern flank of the Jakobshavn Glacier, Greenland. Unlike ice radar measurements typically made at nadir, our approach uses radar-echo phase and amplitude measured across an antenna array to determine the propagation angle and signal strength of pixel elements distributed on each side of the aircraft flight path. That information, combined with knowledge of aircraft position and the assumed dielectric properties of the glacier, can be used to measure ice thickness and radar reflectivity across a 3-km wide swath. Combining ice thickness and surface topography data, we estimate basal topography and basal drag. We conclude that the glacier is sliding over the bed. We use the three-dimensional image maps of the bed to inspect the modern subglacial geomorphology and find for the first time beneath the Greenland Ice Sheet assemblages of long ridge-groove landforms that are oriented in the direction of the ice flow. Spatial dimensions (10 to 30 m depths, 150 to 500 m spacing and lengths of 10 km or more) and correlation with the current ice flow direction suggest that these are glacial erosional features similar to mega-grooves observed on deglaciated terrain. Copyright ¬© 2011 by the American Geophysical Union.</t>
  </si>
  <si>
    <t>L01501</t>
  </si>
  <si>
    <t>Geophysical Research Letters</t>
  </si>
  <si>
    <t>60013997;60009037;60015457;60009037;60009037;60015457;60001881</t>
  </si>
  <si>
    <t>35513312900;55715080300;6701797292;7401952672;7401887715;6507631213;35751898000</t>
  </si>
  <si>
    <t>Jezek, Kenneth;Wu, Xiaoqing;Gogineni, Prasad;Rodr√≠guez, Ernesto;Freeman, Anthony;Rodriguez-Morales, Fernando;Clark, Chris D.</t>
  </si>
  <si>
    <t>United States;United States;United States;United Kingdom</t>
  </si>
  <si>
    <t>Lawrence;Columbus;Pasadena;Sheffield</t>
  </si>
  <si>
    <t>University of Kansas;Byrd Polar and Climate Research Center;Jet Propulsion Laboratory;The University of Sheffield</t>
  </si>
  <si>
    <t>60015457;60013997;60009037;60001881</t>
  </si>
  <si>
    <t>Jezek K.</t>
  </si>
  <si>
    <t>Radar images of the bed of the Greenland Ice Sheet</t>
  </si>
  <si>
    <t>10.1029/2010GL045519</t>
  </si>
  <si>
    <t>2-s2.0-78651268629</t>
  </si>
  <si>
    <t>['whole system', 'spectral response', 'spectral peaks', 'resonant structures', 'particle common', 'geometrical parameters', 'focus light', 'elliptical polarization', 'dipole antennas', 'different frequencies', 'circular polarization']</t>
  </si>
  <si>
    <t>Six-particle and eight-particle common-gap plasmonic nanoantennas are utilized to obtain a broadband spectral response when illuminated with circular and elliptical polarization. Due to the insensitivity of dipole antennas to circular polarization, the resonant structures are brought together around the common-gap to expand the spectrum of the whole system. Their ability to focus light at different frequencies is demonstrated. The spectral response is manipulated by geometrical parameters and the strength of the spectral peaks is tailored through the ellipticity of the elliptically polarized light. ¬© 2011 Optical Society of America.</t>
  </si>
  <si>
    <t>1000-1006</t>
  </si>
  <si>
    <t>60008991;60008991;60008991</t>
  </si>
  <si>
    <t>35748193100;37862036500;56020273200</t>
  </si>
  <si>
    <t>√únl√º, Eren Seydi;Tok, R√º≈üt√ºumut;≈ûendur, K√ºr≈üat</t>
  </si>
  <si>
    <t>Tuzla</t>
  </si>
  <si>
    <t>Sabancƒ± √úniversitesi</t>
  </si>
  <si>
    <t>√únl√º E.</t>
  </si>
  <si>
    <t>Broadband plasmonic nanoantenna with an adjustable spectral response</t>
  </si>
  <si>
    <t>10.1364/OE.19.001000</t>
  </si>
  <si>
    <t>2-s2.0-78751508532</t>
  </si>
  <si>
    <t>['urine samples', 'test compounds', 'superior within', 'successful integration', 'rotating cage', 'reinforce reception', 'rats housed', 'qualitatively similar', 'physiological variables', 'orthogonal antennas', 'multiple physiological', 'existing pair', 'drug concentrations', 'biochemical responses', 'biochemical measures', 'abst vs', 'abst system', '8 vs']</t>
  </si>
  <si>
    <t>Background: A successful integration of the automated blood sampling (ABS) and telemetry (ABST) system is described. The new ABST system facilitates concomitant collection of physiological variables with blood and urine samples for determination of drug concentrations and other biochemical measures in the same rat without handling artifact.Method: Integration was achieved by designing a 13 inch circular receiving antenna that operates as a plug-in replacement for the existing pair of DSI's orthogonal antennas which is compatible with the rotating cage and open floor design of the BASi Culex¬Æ ABS system. The circular receiving antenna's electrical configuration consists of a pair of electrically orthogonal half-toroids that reinforce reception of a dipole transmitter operating within the coil's interior while reducing both external noise pickup and interference from other adjacent dipole transmitters.Results: For validation, measured baclofen concentration (ABST vs. satellite (ŒºM): 69.6 ¬± 23.8 vs. 76.6 ¬± 19.5, p = NS) and mean arterial pressure (ABST vs. traditional DSI telemetry (mm Hg): 150 ¬± 5 vs.147 ¬± 4, p = NS) variables were quantitatively and qualitatively similar between rats housed in the ABST system and traditional home cage approaches.Conclusion: The ABST system offers unique advantages over traditional between-group study paradigms that include improved data quality and significantly reduced animal use. The superior within-group model facilitates assessment of multiple physiological and biochemical responses to test compounds in the same animal. The ABST also provides opportunities to evaluate temporal relations between parameters and to investigate anomalous outlier events because drug concentrations, physiological and biochemical measures for each animal are available for comparisons. ¬© 2011 Litwin et al; licensee BioMed Central Ltd.</t>
  </si>
  <si>
    <t>1475925X</t>
  </si>
  <si>
    <t>BioMedical Engineering Online</t>
  </si>
  <si>
    <t>60004219;60004219;60004219;60004219</t>
  </si>
  <si>
    <t>36561955500;6602546127;11339617700;7006526716</t>
  </si>
  <si>
    <t>Litwin, Dennis C.;Lengel, David J.;Kamendi, Harriet W.;Bialecki, Russell A.</t>
  </si>
  <si>
    <t>AstraZeneca</t>
  </si>
  <si>
    <t>Litwin D.</t>
  </si>
  <si>
    <t>An integrative pharmacological approach to radio telemetry and blood sampling in pharmaceutical drug discovery and safety assessment</t>
  </si>
  <si>
    <t>10.1186/1475-925X-10-5</t>
  </si>
  <si>
    <t>2-s2.0-78651441552</t>
  </si>
  <si>
    <t>['unlike tip', 'theoretical calculations', 'nonperturbative use', 'measured devices', 'limited optics', 'electromagnetic properties', 'confidence interval', 'based methods', '+/- 2']</t>
  </si>
  <si>
    <t>We demonstrate the nonperturbative use of diffraction-limited optics and photon localization microscopy to visualize the controlled nanoscale shifts of zeptoliter mode volumes within plasmonic nanostructures. Unlike tip- or coating-based methods for mapping near fields, these measurements do not affect the electromagnetic properties of the structure being investigated. We quantify the local field manipulation capabilities of asymmetric bowtie antennas, in agreement with theoretical calculations. The photon-limited localization accuracy of nanoscale mode positions is determined for many of the measured devices to be within a 95% confidence interval of +/-2.5nm. This accuracy also enables us to characterize the effects of nm-scale fabrication irregularities on local plasmonic mode distributions. ¬© 2011 American Physical Society.</t>
  </si>
  <si>
    <t>Physical Review Letters</t>
  </si>
  <si>
    <t>60007174;60007174;60025038;60007174;60007174;60007174;60007174;60007174</t>
  </si>
  <si>
    <t>55048683300;15847218800;55608846700;9943212200;6603686652;7006720133;57203052015;9245307300</t>
  </si>
  <si>
    <t>McLeod, A.;Weber-Bargioni, A.;Zhang, Z.;Dhuey, S.;Harteneck, B.;Neaton, J. B.;Cabrini, S.;Schuck, P. James</t>
  </si>
  <si>
    <t>Berkeley;Berkeley</t>
  </si>
  <si>
    <t>University of California, Berkeley;Lawrence Berkeley National Laboratory</t>
  </si>
  <si>
    <t>60025038;60007174</t>
  </si>
  <si>
    <t>McLeod A.</t>
  </si>
  <si>
    <t>Nonperturbative visualization of nanoscale plasmonic field distributions via photon localization microscopy</t>
  </si>
  <si>
    <t>10.1103/PhysRevLett.106.037402</t>
  </si>
  <si>
    <t>2-s2.0-78751557319</t>
  </si>
  <si>
    <t>['weak correlation', 'two neurons', 'two aliphatic', 'statistical analysis', 'significantly different', 'sensillum recording', 'response polarities', 'response dynamics', 'random fluctuations', 'potential template', 'pass functions', 'order low', 'odorant concentrations', 'null responses', 'neuron types', 'median action', 'inhibitory signals', 'inhibitory responses', 'individual neurons', 'four neurons', 'either bandpass', 'different neurons', 'closely related', 'axonal pathways', 'aromatic compounds', 'antagonistic signals']</t>
  </si>
  <si>
    <t>Opponent signaling refers to processes in which antagonistic signals are produced by different, but closely related, stimuli. It allows enhanced discrimination and more accurate behavioral responses. We explored opponent signaling in the Drosophila melanogaster olfactory system by measuring frequency response functions between odorant concentrations and primary olfactory neuron responses. Random fluctuations in concentration of two aliphatic and two aromatic fruit odorants were used to modulate action potentials from basiconic antennal sensilla. We separated action potentials by two-dimensional cluster analysis using amplitude and cross-correlation with a median action-potential template. Frequency response functions were fitted with either bandpass or second-order low-pass functions and then divided into two polarity groups, excitatory and inhibitory, by fitting the frequency response functions. Cluster analysis gave two, three, or four action potential clusters for each sensillum recording. Sensilla were then grouped by the patterns of response polarities of the individual neurons into four sensillum types, one with four neurons and three with two neurons. All four odorant compounds produced a mixture of excitatory, inhibitory, and null responses in different neurons. Statistical analysis of frequency response parameters for individual odorants gave only weak correlation between dynamics and some neuron types, even when comparing the dynamics of excitatory and inhibitory responses to the same odorant. However, response dynamics were significantly different between aliphatic and aromatic compounds, and between the two aliphatic compounds. Each odorant caused opposing excitatory and inhibitory signals to be sent to the antennal lobe along at least two pairs of axonal pathways. Copyright ¬© 2011 the authors.</t>
  </si>
  <si>
    <t>861-869</t>
  </si>
  <si>
    <t>Journal of Neuroscience</t>
  </si>
  <si>
    <t>60015913;60015913;60015913</t>
  </si>
  <si>
    <t>7202095039;6603898393;57221782190</t>
  </si>
  <si>
    <t>French, Andrew S.;Torkkeli, P√§ivi H.;Schuckel, Julia</t>
  </si>
  <si>
    <t>Halifax</t>
  </si>
  <si>
    <t>Dalhousie University</t>
  </si>
  <si>
    <t>French A.S.</t>
  </si>
  <si>
    <t>Dynamic characterization of Drosophila antennal olfactory neurons indicates multiple opponent signaling pathways in odor discrimination</t>
  </si>
  <si>
    <t>10.1523/JNEUROSCI.5243-10.2011</t>
  </si>
  <si>
    <t>2-s2.0-78751539804</t>
  </si>
  <si>
    <t>['¬© 2011', 'upper limit', 'satisfactory candidates', 'relativistic monopoles', 'lorentz factor', 'kinematic range', 'diffuse flux', 'antarctic ice', 'accumulated anita', '31 days']</t>
  </si>
  <si>
    <t>We have conducted a search for extended energy deposition trails left by ultrarelativistic magnetic monopoles interacting in Antarctic ice. The nonobservation of any satisfactory candidates in the 31 days of accumulated ANITA-II (Antarctic Impulsive Transient Antenna) flight data results in an upper limit on the diffuse flux of relativistic monopoles. We obtain a 90% C.L. limit of order 10‚äÉ-19(cm2ssr)‚äÉ-1 for values of Lorentz factor, Œ≥, 1010‚â§Œ≥ at the anticipated energy Etot=1016GeV. This bound is stronger than all previously published experimental limits for this kinematic range. ¬© 2011 The American Physical Society.</t>
  </si>
  <si>
    <t>Physical Review D - Particles, Fields, Gravitation and Cosmology</t>
  </si>
  <si>
    <t>60015457;60015457;60013791;60013791;60003500;60003500;60027550;60022148;60010261;60005429;60005429;60023004;60022148;60023004;60010261;60013791;60015457;60003500;60015457-60025038;60003500;60013791;60027550;60010261;60023004;60009037;60013791;60003500;60013791;60022148;60001018;60022148;60003500;60013791;60013791;60027550;60023004;60013791;60027550;60013791-60025590</t>
  </si>
  <si>
    <t>36343220100;34879426200;7003698549;14321228900;36917849800;7103289198;7005600612;22933242100;7006758516;54779557300;57154862000;7006330169;56678053200;56273370800;6602425962;6701535156;57193334937;35227311200;36883203700;54882207700;57191292426;57216043011;7201824449;24474575600;6507938341;57219647477;22941556600;22941354900;36344052900;35225869700;35227824200;13405945200;22941810000;8706302000;35227973100;6604049165;35228075800;36344414400;36064404800</t>
  </si>
  <si>
    <t>Detrixhe, M.;Besson, D.;Gorham, P. W.;Allison, P.;Baughmann, B.;Beatty, J. J.;Belov, K.;Bevan, S.;Binns, W. R.;Chen, C.;Chen, P.;Clem, J. M.;Connolly, A.;De Marco, D.;Dowkontt, P. F.;Duvernois, M. A.;Frankenfeld, C.;Grashorn, E. W.;Hogan, D. P.;Griffith, N.;Hill, B.;Hoover, S.;Israel, M. H.;Javaid, A.;Liewer, K. M.;Matsuno, S.;Mercurio, B. C.;Miki, C.;Mottram, M.;Nam, J.;Nichol, R. J.;Palladino, K.;Romero-Wolf, A.;Ruckman, L.;Saltzberg, D.;Seckel, D.;Varner, G. S.;Vieregg, A. G.;Wang, Y.</t>
  </si>
  <si>
    <t>United States;United States;United States;United States;United Kingdom;United States;United States;United States;United States;Taiwan;United States;South Korea</t>
  </si>
  <si>
    <t>Los Angeles;Menlo Park;Berkeley;Newark;London;Lawrence;Honolulu;St. Louis;Pasadena;Taipei;Columbus;Seoul</t>
  </si>
  <si>
    <t>University of California, Los Angeles;SLAC National Accelerator Laboratory;University of California, Berkeley;University of Delaware;University College London;University of Kansas;University of Hawai ªi at MƒÅnoa;Washington University in St. Louis;Jet Propulsion Laboratory;National Taiwan University;The Ohio State University;Ewha Womans University</t>
  </si>
  <si>
    <t>60027550;60025590;60025038;60023004;60022148;60015457;60013791;60010261;60009037;60005429;60003500;60001018</t>
  </si>
  <si>
    <t>Detrixhe M.</t>
  </si>
  <si>
    <t>Ultrarelativistic magnetic monopole search with the ANITA-II balloon-borne radio interferometer</t>
  </si>
  <si>
    <t>10.1103/PhysRevD.83.023513</t>
  </si>
  <si>
    <t>2-s2.0-79551539324</t>
  </si>
  <si>
    <t>['work reveal', 'strong similarity', 'spectroscopic studies', 'sodium ions', 'sodium dodecylsulfate', 'sl intensity', 'results presented', 'pronounced na', 'mbsl spectra', 'line emissions', 'intrabubble conditions', 'emission line', 'defined concentration', 'bubble sonoluminescence', 'blackbody radiation', 'blackbody model', 'become indistinguishable', 'already observed', 'acoustic pressure', '700 nm', '70 mbar', '104 k', '10 within']</t>
  </si>
  <si>
    <t>Spectroscopic studies of single-bubble sonoluminescence (SBSL) in water and aqueous sodium chloride solutions with a defined concentration of argon were performed as a function of the driving acoustic pressure. The broad-band continuum ranging from 200 to 700 nm is characterized by fits using Planck's law of blackbody radiation. The obtained blackbody temperatures are in the range of 104 K and are revealed to be independent of the presence of a salt and the acoustic pressure, whereas the SL intensity increases by a factor of more than 10 within the studied acoustic pressure range. The different trends followed by SL intensity and blackbody temperatures question the blackbody model. In solutions with 70 mbar of argon, line emissions of OH. radicals and Na* are observed. The shape of the OH. radical emission spectrum is very similar to that in MBSL spectra, indicating the strong similarity of intrabubble conditions. An increase of the acoustic pressure causes the continuum to overlap the lines until they become indistinguishable. The emission line of Na* in NaCl is observed only at high NaCl concentrations. When sodium dodecylsulfate is used a pronounced Na* line is already observed in a 1 mM solution thanks to enrichment of sodium ions at the interface. The results presented in this work reveal the strong similarity of SBSL and MBSL under certain experimental conditions. ¬© 2010 American Chemical Society.</t>
  </si>
  <si>
    <t>136-140</t>
  </si>
  <si>
    <t>Journal of Physical Chemistry A</t>
  </si>
  <si>
    <t>60006384;60108532;60108532;60006384;60006384</t>
  </si>
  <si>
    <t>57199765448;26427777700;7003321403;7004066676;35511455300</t>
  </si>
  <si>
    <t>Schneider, Julia;Pflieger, Rachel;Nikitenko, Sergey I.;Shchukin, Dmitry;M√∂hwald, Helmuth</t>
  </si>
  <si>
    <t>France;Germany</t>
  </si>
  <si>
    <t>Bagnols-sur-Ceze;Potsdam</t>
  </si>
  <si>
    <t>Institut de Chimie S√©parative de Marcoule;Max Planck Institute of Colloids and Interfaces</t>
  </si>
  <si>
    <t>60108532;60006384</t>
  </si>
  <si>
    <t>Schneider J.</t>
  </si>
  <si>
    <t>Line emission of sodium and hydroxyl radicals in single-bubble sonoluminescence</t>
  </si>
  <si>
    <t>10.1021/jp1083339</t>
  </si>
  <si>
    <t>2-s2.0-78651396322</t>
  </si>
  <si>
    <t>['¬© 2011', 'simulation results', 'realised gain', 'proposed antennas', 'proposed antenna', 'designed towards', 'antenna set']</t>
  </si>
  <si>
    <t>Described is a high-efficiency miniaturised antenna set including one scavenging antenna at 5.8GHz and one UWB antenna at 5.5GHz with at least 500MHz bandwidth. This antenna set is integrated with a same wireless-powered RFID chip in 5.8GHz. The proposed antennas are derived from a new planar antenna structure which can be designed towards any arbitrary input impedance within a given area constraint. Measurement results concerning read range and realised gain for the proposed antenna are presented and compared with simulation results, showing good agreement. ¬© 2011 The Institution of Engineering and Technology.</t>
  </si>
  <si>
    <t>82-83</t>
  </si>
  <si>
    <t>60025063-60022927;60025063;60022927;60025063;60025063</t>
  </si>
  <si>
    <t>24435886000;23101160800;6601966749;7005545716;35562059300</t>
  </si>
  <si>
    <t>Mohammadpour-Aghdam, K.;Radiom, S.;Faraji-Dana, R.;Vandenbosch, G. A.E.;Gielen, G. G.E.</t>
  </si>
  <si>
    <t>Belgium;Iran</t>
  </si>
  <si>
    <t>3000 Leuven;Tehran</t>
  </si>
  <si>
    <t>KU Leuven;University of Tehran</t>
  </si>
  <si>
    <t>60025063;60022927</t>
  </si>
  <si>
    <t>Mohammadpour-Aghdam K.</t>
  </si>
  <si>
    <t>Miniaturised integrated antenna set for RFID/UWB applications</t>
  </si>
  <si>
    <t>10.1049/el.2010.7239</t>
  </si>
  <si>
    <t>2-s2.0-78751652044</t>
  </si>
  <si>
    <t>['¬© 2011', 'vswr less', 'triple band', 'symmetrically adding', 'novel semi', 'notched characteristics', 'impedance bandwidth', 'ground plane', 'front side', 'designed antenna', 'compact size', 'circuit stubs', 'band notches']</t>
  </si>
  <si>
    <t>A novel semi-circle-shaped aperture ultra-wideband (UWB) antenna with triple band-notched characteristics is proposed. The band notches are realised by etching one complementary split-ring resonator inside a circular exciting stub on the front side, employing a interrogation-shaped defected ground structure in each side of the ground plane as well as symmetrically adding a pair of open-circuit stubs at the edge of the slot, and tri-band rejected filtering properties in the WiMAX/WLAN are achieved. Experimental results show that the designed antenna, with compact size of 24√ó30mm2, has an impedance bandwidth of 2.6-12GHz for VSWR less than 2, except three freqency stop-bands of 3.3-4, 5.15-5.4, and 5.8-6.1GHz. Moreover, the antenna has good omnidirectional radiation patterns in the H-plane. ¬© 2011 The Institution of Engineering and Technology.</t>
  </si>
  <si>
    <t>77-79</t>
  </si>
  <si>
    <t>36835388600;16178735100;56265968400;55585318000</t>
  </si>
  <si>
    <t>Aperture UWB antenna with triple band-notched characteristics</t>
  </si>
  <si>
    <t>10.1049/el.2010.3116</t>
  </si>
  <si>
    <t>2-s2.0-78751653946</t>
  </si>
  <si>
    <t>['¬© 2011', 'wcdma less', 'single monopole', 'multiband antenna', 'mobile communication', 'global system', 'folded one', 'antenna gains']</t>
  </si>
  <si>
    <t>A monopole antenna integrated with various coplanar waveguide (CPW)-fed meander resonators is presented. A CPW-fed meander resonator combined with a folded one is integrated into a single monopole to produce a multiband antenna in the applications of global system for mobile communication (GSM), global positioning system, personal communication systems and wireless code division multiple access (WCDMA) services. The antenna has exhibited impedance bandwidths from 50MHz at GSM to 370MHz at WCDMA less than -10dB of S11. The antenna gains are -5.8, -3.8, +0.6dBi at 880, 1570, 2100MHz, respectively. ¬© 2011 The Institution of Engineering and Technology.</t>
  </si>
  <si>
    <t>79-80</t>
  </si>
  <si>
    <t>60018257;60018257</t>
  </si>
  <si>
    <t>57216577767;7005103899</t>
  </si>
  <si>
    <t>Baek, S.;Jee, Y.</t>
  </si>
  <si>
    <t>Baek S.</t>
  </si>
  <si>
    <t>Compact integrated monopole antenna with CPW-fed meander resonators</t>
  </si>
  <si>
    <t>10.1049/el.2010.2952</t>
  </si>
  <si>
    <t>2-s2.0-78751655539</t>
  </si>
  <si>
    <t>['¬© 2011', 'transparent conductors', 'thin sheet', 'solar performance', 'proposed technique', 'photovoltaic generator', 'peak gain', 'patch comprises', 'light transmission', 'considerably simpler', 'conductive coating', 'clear polyester']</t>
  </si>
  <si>
    <t>An optically transparent microstrip patch mounted on the surface of a commercially available solar module is proposed. The patch comprises a thin sheet of clear polyester with a conductive coating. The amorphous silicon solar cells in the module are used as both a photovoltaic generator and the antenna ground plane. The proposed structure provides a peak gain of 3.96dBi in the 3.4-3.8GHz range without significantly compromising the light transmission in the module. A comparison between copper and transparent conductors is made in terms of antenna and solar performance. The proposed technique is considerably simpler than previous integration approaches. ¬© 2011 The Institution of Engineering and Technology.</t>
  </si>
  <si>
    <t>85-86</t>
  </si>
  <si>
    <t>60012873;60012873;60012873;60011149;60012873</t>
  </si>
  <si>
    <t>24822055000;8336585300;7005794256;25638808000;7102113887</t>
  </si>
  <si>
    <t>Roo-Ons, M. J.;Shynu, S. V.;Ammann, M. J.;McCormack, S. J.;Norton, B.</t>
  </si>
  <si>
    <t>Ireland;Ireland</t>
  </si>
  <si>
    <t>Dublin;Dublin</t>
  </si>
  <si>
    <t>Technological University Dublin;Trinity College Dublin</t>
  </si>
  <si>
    <t>60012873;60011149</t>
  </si>
  <si>
    <t>Roo-Ons M.J.</t>
  </si>
  <si>
    <t>Transparent patch antenna on a-Si thin-film glass solar module</t>
  </si>
  <si>
    <t>10.1049/el.2010.7397</t>
  </si>
  <si>
    <t>2-s2.0-78751656573</t>
  </si>
  <si>
    <t>['¬© 2011', 'reached 19', 'predicted results', 'new kind', 'measured data', 'measured bandwidth', 'good agreement', 'first used', 'elliptical slots']</t>
  </si>
  <si>
    <t>A new kind of wideband waveguide slot array for synthetic aperture radar (SAR) is presented. Elliptical slots are first used for designing the waveguide slot antenna. An eight-element waveguide slot array operating at X-band is designed and measured. Predicted results are compared with measured data and good agreement is reported. The measured bandwidth for VSWR‚â§1.5 has reached 19.6. ¬© 2011 The Institution of Engineering and Technology.</t>
  </si>
  <si>
    <t>76-77</t>
  </si>
  <si>
    <t>60010080;60073450;60010080</t>
  </si>
  <si>
    <t>23490970900;57198878679;7407079527</t>
  </si>
  <si>
    <t>Zhao, H. C.;Xu, R. R.;Wu, W.</t>
  </si>
  <si>
    <t>Beijing Research Institute of Coal Chemistry;Nanjing University of Science and Technology</t>
  </si>
  <si>
    <t>60073450;60010080</t>
  </si>
  <si>
    <t>Zhao H.</t>
  </si>
  <si>
    <t>Broadband waveguide slot array for SAR</t>
  </si>
  <si>
    <t>10.1049/el.2010.3009</t>
  </si>
  <si>
    <t>2-s2.0-78751657149</t>
  </si>
  <si>
    <t>['¬© 2011', 'transmission line', 'traditional crossed', 'polarised antenna', 'novel tri', 'band circularly', 'axial ratio']</t>
  </si>
  <si>
    <t>A novel tri-band circularly-polarised antenna for coherent electromagnetic radio tomography (CERTO) application is proposed. Based on the traditional crossed-dipole and the theory of transmission line, the antenna was designed for tri-band frequencies operation. Good radiation patterns and axial ratio are presented. ¬© 2011 The Institution of Engineering and Technology.</t>
  </si>
  <si>
    <t>86-87</t>
  </si>
  <si>
    <t>55652254300;55328632700;57200707889</t>
  </si>
  <si>
    <t>Xu, L.;Wang, Y.;Gu, C.</t>
  </si>
  <si>
    <t>Xu L.</t>
  </si>
  <si>
    <t>Tri-band circularly-polarised antenna for CERTO application</t>
  </si>
  <si>
    <t>10.1049/el.2010.3308</t>
  </si>
  <si>
    <t>2-s2.0-78751658781</t>
  </si>
  <si>
    <t>['¬© 2011', 'simulated using', 'silicon substrate', 'low sidelobe', 'integrated terahertz', 'emxt structure', 'electromagnetic crystals', '600m ).']</t>
  </si>
  <si>
    <t>An integrated terahertz (THz) H-plane horn antenna made of an electromagnetic crystals (EMXT) straight waveguide feed and a gradually flared horn is investigated. The EMXT structure is composed of metallised periodic square rods with dimensions of 48√ó48√ó241m (width√ólength√ó height). The THz horn antenna is simulated using the finite element method and fabricated by microelectromechanical systems technology on silicon substrate. Measured attenuation loss of the EMXT straight waveguide is 0.17dB per wavelength at 0.5THz (Œª=600m). Good radiation patterns with 25¬∞ half power beam width and a low sidelobe of -18.2dB in the H-plane are demonstrated at 0.5THz. ¬© 2011 The Institution of Engineering and Technology.</t>
  </si>
  <si>
    <t>60016835;60016835;60016835;60010065</t>
  </si>
  <si>
    <t>56038267900;25422716000;37103277600;18938213000</t>
  </si>
  <si>
    <t>Liu, Y.;Si, L. M.;Zhu, S. H.;Xin, H.</t>
  </si>
  <si>
    <t>Beijing;Tucson</t>
  </si>
  <si>
    <t>Beijing Institute of Technology;The University of Arizona</t>
  </si>
  <si>
    <t>60016835;60010065</t>
  </si>
  <si>
    <t>Experimental realisation of integrated THz electromagnetic crystals (EMXT) H-plane horn antenna</t>
  </si>
  <si>
    <t>10.1049/el.2010.3493</t>
  </si>
  <si>
    <t>2-s2.0-78751661749</t>
  </si>
  <si>
    <t>['¬© 2011', 'previous designs', 'dublin institute']</t>
  </si>
  <si>
    <t>Researchers in Ireland have designed and built a 3.5GHz solar antenna that is cheaper and simpler to manufacture than previous designs. By integrating an optically transparent patch antenna with an amorphous silicon solar module, the team from the Dublin Institute of Technology have created a solar antenna suitable for wireless and sensor network applications that has a reduced area footprint, and can be assembled after solar module manufacture. ¬© 2011 The Institution of Engineering and Technology.</t>
  </si>
  <si>
    <t>Dyball, H.</t>
  </si>
  <si>
    <t>Dyball H.</t>
  </si>
  <si>
    <t>Antennas see the light</t>
  </si>
  <si>
    <t>10.1049/el.2011.9003</t>
  </si>
  <si>
    <t>2-s2.0-78751668746</t>
  </si>
  <si>
    <t>['protein complex', 'optical properties', 'eighth pigment', 'crystallographic studies', 'based calculations', 'additional bacteriochlorophyll']</t>
  </si>
  <si>
    <t>Biophysical Chemistry</t>
  </si>
  <si>
    <t>The Fenna-Matthews-Olson (FMO) light-harvesting protein connects the outer antenna system (chlorosome/baseplate) with the reaction center complex in green sulfur bacteria. Since its first structure determination in the mid-70s, this pigment-protein complex has become an important model system to study excitation energy transfer. Recently, an additional bacteriochlorophyll a (the eighth) pigment was discovered in each subunit of this homotrimer. Our structure-based calculations of the optical properties of the FMO protein demonstrate that the eighth pigment is the linker to the baseplate, confirming recent suggestions from crystallographic studies. ¬© 2010 American Chemical Society.</t>
  </si>
  <si>
    <t>93-98</t>
  </si>
  <si>
    <t>Journal of Physical Chemistry Letters</t>
  </si>
  <si>
    <t>60021931;60030718;60030718;60021931</t>
  </si>
  <si>
    <t>6506838637;6602396985;6602470125;6701521842</t>
  </si>
  <si>
    <t>Schmidt Am Busch, Marcel;M√ºh, Frank;El-Amine Madjet, Mohamed;Renger, Thomas</t>
  </si>
  <si>
    <t>Germany;Austria</t>
  </si>
  <si>
    <t>Berlin;Linz</t>
  </si>
  <si>
    <t>Freie Universit√§t Berlin;Johannes Kepler University Linz</t>
  </si>
  <si>
    <t>60030718;60021931</t>
  </si>
  <si>
    <t>Schmidt Am Busch M.</t>
  </si>
  <si>
    <t>The eighth bacteriochlorophyll completes the excitation energy funnel in the FMO protein</t>
  </si>
  <si>
    <t>10.1021/jz101541b</t>
  </si>
  <si>
    <t>2-s2.0-78751672836</t>
  </si>
  <si>
    <t>05K2010</t>
  </si>
  <si>
    <t>['œ ¥', 'ybco detector', 'voltage transient', 'thin yba2cu3o7', 'response time', 'pj along', 'nonbolometric nature', 'half maximum', 'full width', 'electron bunches', 'detection system', 'detection mechanism', 'continuous radiation', '8 thz', '70 mv', '45 ps', '30 v', '30 db']</t>
  </si>
  <si>
    <t>Thin YBa2Cu3O7-Œ¥ (YBCO) film detectors embedded into a log-spiral planar antenna were implemented for the detection and analysis of ultrashort terahertz pulses emitted by electron bunches in a synchrotron storage ring. In the direct detection mode terahertz radiation pulses from single electron bunches were resolved. A response time of 45 ps was determined as the full width at half maximum of the voltage transient at the output of the detection system. The sensitivity of the YBCO detector to pulsed terahertz radiation was 70 mV/pJ along with a sensitivity of 30 V/W for continuous radiation at 0.8 THz and a very broad dynamic range of over 30 dB. We found experimental evidences of a nonbolometric nature of the detection mechanism. ¬© 2011 American Institute of Physics.</t>
  </si>
  <si>
    <t>60102538;60102538;60102538;60102538;60102538;60102538;60102538;100494735;60011604;100494735-60011604;60102538;60102538;60010962;60010962;60010962</t>
  </si>
  <si>
    <t>36667070700;25924475600;36198383400;35746747400;6602729984;55403960000;55551245400;7402498907;48261470800;7003445705;35292553000;7404065948;15119117600;55447523800;7006498382</t>
  </si>
  <si>
    <t>Probst, P.;Scheuring, A.;Hofherr, M.;Rall, D.;W√ºnsch, S.;Il'In, K.;Siegel, M.;Semenov, A.;Pohl, A.;H√ºbers, H. W.;Judin, V.;M√ºller, A. S.;Hoehl, A.;M√ºller, R.;Ulm, G.</t>
  </si>
  <si>
    <t>Germany;Germany;Germany;Germany</t>
  </si>
  <si>
    <t>Karlsruhe;Berlin;Braunschweig;Berlin</t>
  </si>
  <si>
    <t>Karlsruher Institut f√ºr Technologie;Technical University of Berlin;Physikalisch-Technische Bundesanstalt;Institute of Planetary Research</t>
  </si>
  <si>
    <t>60102538;60011604;60010962;100494735</t>
  </si>
  <si>
    <t>Probst P.</t>
  </si>
  <si>
    <t>YBa&lt;inf&gt;2&lt;/inf&gt;Cu&lt;inf&gt;3&lt;/inf&gt;O&lt;inf&gt;7-Œ¥&lt;/inf&gt; quasioptical detectors for fast time-domain analysis of terahertz synchrotron radiation</t>
  </si>
  <si>
    <t>10.1063/1.3546173</t>
  </si>
  <si>
    <t>2-s2.0-79551626292</t>
  </si>
  <si>
    <t>['wider area', 'popular recently', 'pcb gnd', 'new design', 'metal frame', 'current leakage', 'contact points', 'antenna feed']</t>
  </si>
  <si>
    <t>Handset | Metal frame | SAR | TRP</t>
  </si>
  <si>
    <t>Handsets with metal frame, which are very popular recently, cause higher SAR value due to current leakage into the metal frame. We propose a new design to reduce the SAR (Specific Absorption Rate) without degrading antenna performance which is represented by TRP (Total Radiated Power). We place the contact points between PCB GND and the metal frame at the length of Œª/2. This distributes the current over wider area and hence reduces SAR. Besides, we extend the PCB GND around the antenna feed to reduce the high current density in the area. Our experiment shows 32% reduction in SAR without degrading TRP. ¬© IEICE 2011.</t>
  </si>
  <si>
    <t>103-108</t>
  </si>
  <si>
    <t>IEICE Electronics Express</t>
  </si>
  <si>
    <t>57199099288;26023317300</t>
  </si>
  <si>
    <t>Choi, Jae Hyun;Jang, Ju Wook</t>
  </si>
  <si>
    <t>Reduction of SAR for bar type handsets with metal frame</t>
  </si>
  <si>
    <t>10.1587/elex.8.103</t>
  </si>
  <si>
    <t>2-s2.0-79751494907</t>
  </si>
  <si>
    <t>['wimax operations', 'wimax applications', 'transmitting antenna', 'thus satisfactory', 'small size', 'resonant frequencies', 'proposed antenna', 'properly using', 'operating bands', 'multibranch strips', 'flexibly adjusted', 'compact size', 'band operation', 'achieving dual', 'access point', '51 ghz', '22 ghz']</t>
  </si>
  <si>
    <t>Access point | Dual-band operation | Folded dipole antenna | WiMAX | WLAN</t>
  </si>
  <si>
    <t>A planar folded dipole antenna suitable for WLAN and WiMAX applications is presented. By properly using a pair of multibranch strips in the radiator, the proposed antenna with a small size of only 35(L) √ó 4(W)mm2 is capable of achieving dual-band operation about 2.35-2.51 GHz and 4.82-6.22 GHz. Moreover, the resonant frequencies of the antenna can be flexibly adjusted with various strip lengths. Experimental results show that the proposed design behaves not only good omnidirectional coverage but also stable gain variation across the operating bands. With a compact size, the proposed folded dipole antenna is thus satisfactory for integration with an access point as a transmitting antenna for WLAN/WiMAX operations. ¬© IEICE 2011.</t>
  </si>
  <si>
    <t>64-69</t>
  </si>
  <si>
    <t>60078640;60027709;60078640;101800537;60078640</t>
  </si>
  <si>
    <t>57223596100;24483332100;36995200200;55437477600;36085448600</t>
  </si>
  <si>
    <t>Ku, Chia Hao;Liu, Hsien Wen;Hsin, Yung Chi;Lin, Kuei Yi;Wang, Pao Jen</t>
  </si>
  <si>
    <t>Taipei;Taipei;Taipei</t>
  </si>
  <si>
    <t>Ming Chi University of Technology;National Taiwan University of Science and Technology;Institute of Occupational Safety and Health</t>
  </si>
  <si>
    <t>60078640;60027709;101800537</t>
  </si>
  <si>
    <t>Ku C.H.</t>
  </si>
  <si>
    <t>Compact planar dual-band folded dipole antenna for WLAN/WiMAX applications</t>
  </si>
  <si>
    <t>10.1587/elex.8.64</t>
  </si>
  <si>
    <t>2-s2.0-79751514440</t>
  </si>
  <si>
    <t>['type locality', 'readily separated', 'new species', 'mediospinosa males', 'however b', 'great plains', 'general form', 'female b', 'fairy shrimp', 'constricta including', 'briefly discussed', 'branchinecta species', 'branchinecta mediospinosa', 'branchinecta lindahli']</t>
  </si>
  <si>
    <t>Branchinectidae | Cyzicus | Fairy Shrimp | Great Plains | Lynceus | new records</t>
  </si>
  <si>
    <t>Branchinecta mediospinosa, a new species of fairy shrimp, is described from a single artificial temporary pool in Kansas, USA. The type locality has since been destroyed. The new species shares several characters with Branchinecta lindahli and B. constricta including the general form of the male second antennal distal antennomere. However, B. mediospinosa males are readily separated from all other Branchinecta species by the presence of an apically spiniform projection on the second antenna proximal antennomere medial surface. Female B. mediospinosa also strongly resemble female B. lindahli, however B. mediospinosa has hemispherical dorsolateral projections on thoracic segments IV to X, whereas in B. lindahli they occur on IV to XI, and in B. constricta they appear on IV to XII. The Anostraca of Kansas and the Great Plains are briefly discussed, and new large branchiopod records are presented. Copyright ¬© 2011 ¬∑ Magnolia Press.</t>
  </si>
  <si>
    <t>62-68</t>
  </si>
  <si>
    <t>60015457;;109965448</t>
  </si>
  <si>
    <t>7402048722;36871577000;36872636500</t>
  </si>
  <si>
    <t>Rogers, D. Christopher;Dasis, Don;Murrow, Daniel G.</t>
  </si>
  <si>
    <t>Lawrence;Overland Park</t>
  </si>
  <si>
    <t>University of Kansas;Kansas Vernal Pool Society</t>
  </si>
  <si>
    <t>60015457;109965448</t>
  </si>
  <si>
    <t>Rogers D.C.</t>
  </si>
  <si>
    <t>A new species of Branchinecta (Crustacea: Anostraca) with comments on the large branchiopod crustaceans of Kansas</t>
  </si>
  <si>
    <t>10.11646/zootaxa.2749.1.5</t>
  </si>
  <si>
    <t>2-s2.0-79251581333</t>
  </si>
  <si>
    <t>R01DC006306</t>
  </si>
  <si>
    <t>['subserve behavior', 'spatiotemporal patterning', 'presynaptic cells', 'odor stimulation', 'network structure', 'intrinsic properties', 'inhibitory interneurons', 'explicit identification', 'dimensional description', 'description allows']</t>
  </si>
  <si>
    <t>Neuronal networks exhibit a rich dynamical repertoire, a consequence of both the intrinsic properties of neurons and the structure of the network. It has been hypothesized that inhibitory interneurons corral principal neurons into transiently synchronous ensembles that encode sensory information and subserve behavior. How does the structure of the inhibitory network facilitate such spatiotemporal patterning? We established a relationship between an important structural property of a network, its colorings, and the dynamics it constrains. Using a model of the insect antennal lobe, we show that our description allows the explicit identification of the groups of inhibitory interneurons that switch, during odor stimulation, between activity and quiescence in a coordinated manner determined by features of the network structure. This description optimally matches the perspective of the downstream neurons looking for synchrony in ensembles of presynaptic cells and allows a low-dimensional description of seemingly complex high-dimensional network activity. ¬© 2011 Elsevier Inc.</t>
  </si>
  <si>
    <t>373-386</t>
  </si>
  <si>
    <t>Neuron</t>
  </si>
  <si>
    <t>60029526;60017777;60029526</t>
  </si>
  <si>
    <t>8414049700;6602727348;7004454877</t>
  </si>
  <si>
    <t>Assisi, Collins;Stopfer, Mark;Bazhenov, Maxim</t>
  </si>
  <si>
    <t>Riverside;Bethesda</t>
  </si>
  <si>
    <t>University of California, Riverside;National Institute of Child Health and Human Development (NICHD)</t>
  </si>
  <si>
    <t>60029526;60017777</t>
  </si>
  <si>
    <t>Assisi C.</t>
  </si>
  <si>
    <t>Using the structure of inhibitory networks to unravel mechanisms of spatiotemporal patterning</t>
  </si>
  <si>
    <t>S0896627310010421</t>
  </si>
  <si>
    <t>10.1016/j.neuron.2010.12.019</t>
  </si>
  <si>
    <t>2-s2.0-78751692336</t>
  </si>
  <si>
    <t>['targeting cdnas', 'take place', 'spodoptera littoralis', 'physiological bases', 'pheromone detection', 'particularly relevant', 'original targets', 'olfactory modulation', 'odour generates', 'normalized library', 'normalization process', 'nocturnal insects', 'neuronal signal', 'molecular bases', 'mating partners', 'male olfaction', 'male antennae', 'large number', 'large collection', 'insect antennae', 'ideal models', 'host plants', 'genomic data', 'ests derived', 'est resources', 'blast analyses', 'antennal transcripts', 'antennal transcriptome', 'annotated based', 'among examples', 'allowing enrichment', '9033 unigenes', '20760 ests']</t>
  </si>
  <si>
    <t>Background: Nocturnal insects such as moths are ideal models to study the molecular bases of olfaction that they use, among examples, for the detection of mating partners and host plants. Knowing how an odour generates a neuronal signal in insect antennae is crucial for understanding the physiological bases of olfaction, and also could lead to the identification of original targets for the development of olfactory-based control strategies against herbivorous moth pests. Here, we describe an Expressed Sequence Tag (EST) project to characterize the antennal transcriptome of the noctuid pest model, Spodoptera littoralis, and to identify candidate genes involved in odour/pheromone detection.Results: By targeting cDNAs from male antennae, we biased gene discovery towards genes potentially involved in male olfaction, including pheromone reception. A total of 20760 ESTs were obtained from a normalized library and were assembled in 9033 unigenes. 6530 were annotated based on BLAST analyses and gene prediction software identified 6738 ORFs. The unigenes were compared to the Bombyx mori proteome and to ESTs derived from Lepidoptera transcriptome projects. We identified a large number of candidate genes involved in odour and pheromone detection and turnover, including 31 candidate chemosensory receptor genes, but also genes potentially involved in olfactory modulation.Conclusions: Our project has generated a large collection of antennal transcripts from a Lepidoptera. The normalization process, allowing enrichment in low abundant genes, proved to be particularly relevant to identify chemosensory receptors in a species for which no genomic data are available. Our results also suggest that olfactory modulation can take place at the level of the antennae itself. These EST resources will be invaluable for exploring the mechanisms of olfaction and pheromone detection in S. littoralis, and for ultimately identifying original targets to fight against moth herbivorous pests. ¬© 2011 Legeai et al; licensee BioMed Central Ltd.</t>
  </si>
  <si>
    <t>BMC Genomics</t>
  </si>
  <si>
    <t>60027031;60106242-60031810;60106242;60106242;60001404;60106242-60000986;60106242;60106242;60032631;60032631;60106242</t>
  </si>
  <si>
    <t>57195482637;6507395660;23489617800;8769006800;56321570100;8956456400;7202825385;56091423900;33867563700;24449767700;6601961667</t>
  </si>
  <si>
    <t>Legeai, Fabrice;Malpel, S√©bastien;Montagn√©, Nicolas;Monsempes, Christelle;Cousserans, Fran√ßois;Merlin, Christine;Fran√ßois, Marie Christine;Ma√Øb√®che-Coisn√©, Martine;Gavory, Fr√©d√©rick;Poulain, Julie;Jacquin-Joly, Emmanuelle</t>
  </si>
  <si>
    <t>France;France;France;France;France;United States</t>
  </si>
  <si>
    <t>Versailles;Evry;Dijon;Rennes;Montpellier;Worcester</t>
  </si>
  <si>
    <t>Physiologie de l'Insecte Signalisation et Communication;Genoscope - Centre National de S√©quen√ßage;Universit√© de Bourgogne;Institut de Recherche en Informatique et Syst√®mes Al√©atoires;INRAE's Occitanie-Montpellier Centre;University of Massachusetts Medical School</t>
  </si>
  <si>
    <t>60106242;60032631;60031810;60027031;60001404;60000986</t>
  </si>
  <si>
    <t>Legeai F.</t>
  </si>
  <si>
    <t>An Expressed Sequence Tag collection from the male antennae of the Noctuid moth Spodoptera littoralis: A resource for olfactory and pheromone detection research</t>
  </si>
  <si>
    <t>10.1186/1471-2164-12-86</t>
  </si>
  <si>
    <t>2-s2.0-79251550756</t>
  </si>
  <si>
    <t>['target detection', 'synthetic radargrams', 'present work', 'one individual', 'mountainous environment', 'mhz antenna', 'metallic tool', 'main objective', 'good compromise', 'experiments together', 'experimental burial', 'expected depth', 'conclusions extracted', 'clandestine grave', 'around 10']</t>
  </si>
  <si>
    <t>Clandestine burial | Forensic investigation | Ground penetrating radar</t>
  </si>
  <si>
    <t>In the present work we show a forensic case study carried out in a mountainous environment. Main objective was to locate a clandestine grave which is around 10-20 years old and contains human remains of one individual and a metallic tool, probably a pick. Survey design started with an experimental burial of a pick at the expected depth (1. m) as well as the calculation of synthetic radargrams in order to know if the 250. MHz antenna was suitable for its detection and to have a record of the reflection of the pick. Conclusions extracted from the experiments together with rough terrain conditions suggested the use of the 250. MHz antenna which allowed a good compromise between target detection and dense grid acquisition of an extensive survey area. ¬© 2010 Elsevier Ireland Ltd.</t>
  </si>
  <si>
    <t>134-138</t>
  </si>
  <si>
    <t>Forensic Science International</t>
  </si>
  <si>
    <t>56785665200;6603882725;8417908100;57202326745</t>
  </si>
  <si>
    <t>Novo, Alexandre;Lorenzo, Henrique;Rial, Fernando I.;Solla, Mercedes</t>
  </si>
  <si>
    <t>Novo A.</t>
  </si>
  <si>
    <t>3D GPR in forensics: Finding a clandestine grave in a mountainous environment</t>
  </si>
  <si>
    <t>S0379073810002732</t>
  </si>
  <si>
    <t>10.1016/j.forsciint.2010.05.019</t>
  </si>
  <si>
    <t>2-s2.0-78650888664</t>
  </si>
  <si>
    <t>['¬© 2011', 'vector modulators', 'theoretical analysis', 'system simulations', 'study presents', 'q mismatch', 'prototype including', 'phase shifts', 'obtained gains', 'first performed', 'experimental results', 'antennas controlled', 'anechoic chamber', 'also quantified', 'also performed', 'achieved leading', '6 dbm', '3 ¬∞.']</t>
  </si>
  <si>
    <t>This study presents the analysis and the experimental results of a 2.4 GHz antenna array using vector modulators working as active phase shifters for beamforming. With the use of such an active phase shifter, a continuously controlled 360¬∞ phase shifting range can be achieved leading to an efficient beamforming architecture. To show the robustness of this system, a theoretical analysis is first performed in order to quantify the impact of vector modulators I/Q mismatch on the obtained gains and phase shifts. In the same way, the impact of the vector modulators noisy command voltages is also quantified by system simulations. The experimental results of the 2.4 GHz vector modulators show a maximum relative gain error close to 2.5% and an absolute phase error less than 3¬∞. The measured 1 dB output compression point is -6 dBm. Measurements of the prototype including an array of four 'patch' antennas controlled by the vector modulators were also performed in an anechoic chamber. The results show good agreement between measured and theoretical radiation patterns. ¬© 2011 The Institution of Engineering and Technology.</t>
  </si>
  <si>
    <t>245-254</t>
  </si>
  <si>
    <t>60032653;60032653;60032653</t>
  </si>
  <si>
    <t>24437672200;6506754271;7003725633</t>
  </si>
  <si>
    <t>Hutu, F.;Cordeau, D.;Paillot, J. M.</t>
  </si>
  <si>
    <t>Poitiers</t>
  </si>
  <si>
    <t>Universite de Poitiers</t>
  </si>
  <si>
    <t>Hutu F.</t>
  </si>
  <si>
    <t>2.4 GHz antenna array using vector modulator-based active phase shifters for beamforming</t>
  </si>
  <si>
    <t>10.1049/iet-map.2010.0005</t>
  </si>
  <si>
    <t>2-s2.0-78751489073</t>
  </si>
  <si>
    <t>['¬© 2011', 'wide bandwidth', 'small groundplane', 'slot length', 'slot configuration', 'slot axis', 'slot antenna', 'presented including', 'parametric study', 'medium gain', 'fundamentally different', 'direct matching', 'different sizes', 'complementary dipole', 'centre frequency', 'back ratio', 'authors demonstrate', 'also insensitive', '30 ¬∞.', '180 ¬∞']</t>
  </si>
  <si>
    <t>The impact of a finite ground plane on an open-slot antenna performance is reviewed and the far-field pattern behaviour is clarified. The pattern of this slot configuration is fundamentally different to its complementary dipole. Here, a parametric study of a slot antenna is presented including the impact and use of a small groundplane with different sizes and bending angles along the slot axis. As a result, the authors demonstrate a simple, effective antenna comprising a slot in a small groundplane, which has direct matching to 50 Œ©, high efficiency and medium gain over a wide bandwidth. The slot length at the second resonance dictates the centre frequency, and the slot width influences the bandwidth. Only a small groundplane is required to maintain the performance. The impedance is also insensitive to the groundplane bending angle from 180¬∞ (flat) down to 30¬∞. This bent groundplane configuration allows some control over the front-to-back ratio, and thence the directivity. ¬© 2011 The Institution of Engineering and Technology.</t>
  </si>
  <si>
    <t>200-213</t>
  </si>
  <si>
    <t>60018491;60018491</t>
  </si>
  <si>
    <t>24484248300;7201481830</t>
  </si>
  <si>
    <t>Yun, J. X.;Vaughan, R. G.</t>
  </si>
  <si>
    <t>Yun J.</t>
  </si>
  <si>
    <t>Open slot antenna in a small ground plane</t>
  </si>
  <si>
    <t>10.1049/iet-map.2009.0637</t>
  </si>
  <si>
    <t>2-s2.0-78751490062</t>
  </si>
  <si>
    <t>['¬© 2011', 'wireless applications', 'two prototypes', 'proposed antenna', 'parasitic inverted', 'overall size', 'operating bandwidths', 'losses due', 'l element', 'fr4 substrate', 'experimentally studied', 'coplanar waveguide', '8 ghz', '8 dbi', '5 ghz', '4 db', '2 ghz', '2 dbi']</t>
  </si>
  <si>
    <t>A compact hybrid antenna consisting of a coplanar waveguide-fed disk antenna with a parasitic inverted-L element is proposed for mobile and wireless applications (GSM1800, PCS1900, UMTS2100, WLAN2450/5200 and 5800 MHz). The effect of the substrate loss tangent is analysed and two prototypes of the proposed antenna have been manufactured and experimentally studied. A good impedance match, gain and stable radiation patterns are obtained with an overall size of 56 mm√ó24 mm√ó6 mm. For a 6 dB return loss, the operating bandwidths are 76% at 2 GHz and 57% at 5 GHz. The measured peak gain at the lower operating band varies from 2 to 3.2 dBi, and at the higher operating band it varies from 3.8 to 5.8 dBi. Losses due to the FR4 substrate were found to be less than 0.4 dB at 5.8 GHz. ¬© 2011 The Institution of Engineering and Technology.</t>
  </si>
  <si>
    <t>192-199</t>
  </si>
  <si>
    <t>60027800;60001881;60027800;60027800</t>
  </si>
  <si>
    <t>55916154300;56020461500;12789591800;12789659200</t>
  </si>
  <si>
    <t>Sanchez-Montero, R.;Langley, R. J.;Salcedo-Sanz, S.;Portilla-Figueras, J. A.</t>
  </si>
  <si>
    <t>Spain;United Kingdom</t>
  </si>
  <si>
    <t>Alcala de Henares;Sheffield</t>
  </si>
  <si>
    <t>Universidad de Alcal√°;The University of Sheffield</t>
  </si>
  <si>
    <t>60027800;60001881</t>
  </si>
  <si>
    <t>Sanchez-Montero R.</t>
  </si>
  <si>
    <t>Coplanar hybrid antenna for mobile and wireless applications</t>
  </si>
  <si>
    <t>10.1049/iet-map.2010.0053</t>
  </si>
  <si>
    <t>2-s2.0-78751507055</t>
  </si>
  <si>
    <t>EP/D045835/1</t>
  </si>
  <si>
    <t>['¬© 2011', 'unit cell', 'relatively insensitive', 'reflectivity performance', 'reflectivity bandwidth', 'reflection phase', 'radar backscatter', 'performance improvement', 'numerical results', 'incident angles', 'ground plane', 'greatly enhances', 'close agreement', 'bistatic measurements', '40 ¬∞', '18 ghz']</t>
  </si>
  <si>
    <t>A new design method that greatly enhances the reflectivity bandwidth and angular stability beyond what is possible with a simple Salisbury screen is described. The performance improvement is obtained from a frequency selective surface (FSS) which is sandwiched between the outermost 377 Œ©/square resistive sheet and the ground plane. This is designed to generate additional reflection nulls at two predetermined frequencies by selecting the size of the two unequal length printed dipoles in each unit cell. A multiband Salisbury screen is realised by adjusting the reflection phase of the FSS to position one null above and the other below the inherent absorption band of the structure. Alternatively by incorporating resistive elements midway on the dipoles, it is shown that the three absorption bands can be merged to create a structure with a -10 dB reflectivity bandwidth which is 52% larger and relatively insensitive to incident angle compared to a classical Salisbury screen having the same thickness. CST Microwave Studio was used to optimise the reflectivity performance and simulate the radar backscatter from the structure. The numerical results are shown to be in close agreement with bistatic measurements for incident angles up to 40¬∞ over the frequency range 5.4-18 GHz. ¬© 2011 The Institution of Engineering and Technology.</t>
  </si>
  <si>
    <t>149-156</t>
  </si>
  <si>
    <t>60029738-60090656;60029738;60029738;60029738</t>
  </si>
  <si>
    <t>25928813600;7102125229;7102894931;57203026404</t>
  </si>
  <si>
    <t>Che Seman, F.;Cahill, R.;Fusco, V. F.;Goussetis, G.</t>
  </si>
  <si>
    <t>Malaysia;United Kingdom</t>
  </si>
  <si>
    <t>Batu Pahat;Belfast</t>
  </si>
  <si>
    <t>Universiti Tun Hussein Onn Malaysia;Queen's University Belfast</t>
  </si>
  <si>
    <t>60090656;60029738</t>
  </si>
  <si>
    <t>Che Seman F.</t>
  </si>
  <si>
    <t>Design of a Salisbury screen absorber using frequency selective surfaces to improve bandwidth and angular stability performance</t>
  </si>
  <si>
    <t>10.1049/iet-map.2010.0072</t>
  </si>
  <si>
    <t>2-s2.0-78751515280</t>
  </si>
  <si>
    <t>['¬© 2011', 'results obtained', 'present method', 'po shows', 'po method', 'mom region', 'induced currents', 'antenna around']</t>
  </si>
  <si>
    <t>An improved hybrid method of moments and physical-optics (MOM-PO) method is presented to analyse an antenna around an electrically large platform modelled with non-uniform rational B-spline (NURBS) surfaces. A Ludwig integral combined with stationary phase method is used to calculate the integral of induced currents for overcoming the limitations of the existing NURBS MOM-PO method. Grouping of the MOM region is utilised to enhance computational efficiency. Comparison of the results obtained from this method with that from MOM and existing NURBS MOM-PO shows that the present method is feasible. ¬© 2011 The Institution of Engineering and Technology.</t>
  </si>
  <si>
    <t>136-141</t>
  </si>
  <si>
    <t>36806239100;55722858800;57192483419;7403280923</t>
  </si>
  <si>
    <t>Huang, K.;He, Z. L.;Zhang, H. W.;Liang, C. H.</t>
  </si>
  <si>
    <t>Huang K.</t>
  </si>
  <si>
    <t>Efficient analysis of antenna around electrically large platform with improved non-uniform rational B-spline hybrid method of moments and physical-optics method</t>
  </si>
  <si>
    <t>10.1049/iet-map.2010.0066</t>
  </si>
  <si>
    <t>2-s2.0-78751529308</t>
  </si>
  <si>
    <t>['¬© 2011', 'temporal availability', 'specific user', 'spatial region', 'single terminal', 'sensor networks', 'ricean distribution', 'results suggest', 'practice smaller', 'oriented approach', 'nakagami distribution', 'modelling accuracy', 'measured data', 'large extent', 'fade margins', 'fade depths', 'extra power', 'envelope distribution', 'empirical study', 'either distribution', 'average margin', 'authors describe', 'assisted infrastructures', 'also present']</t>
  </si>
  <si>
    <t>The authors describe an empirical study to determine the accuracy of Ricean and Nakagami-m distributions for the prediction of fade margins, for 90 and 99% of temporal availability in fixed wireless links. They compare the results obtained assuming an envelope distribution (based on Ricean and Nakagami-m models) and those observed from measured data. Their results suggest that fade depths, for individual users predicted using a Ricean distribution, have a relatively small risk of being exceeded in practice. In contrast, a Nakagami distribution is somewhat 'optimistic' regarding the extra power that will in practice be required by a specific user. They also present a more systems-oriented approach, where instead of evaluating the modelling accuracy for a single terminal, they consider a collection of users in a spatial region. This is relevant for sensor networks or relay-assisted infrastructures. They found that the larger than predicted temporal fades encountered in some areas will to a large extent be compensated by those that are in practice smaller than expected. Thus, in this case, the average margin that needs to be considered is similar to that predicted by either distribution. ¬© 2011 The Institution of Engineering and Technology.</t>
  </si>
  <si>
    <t>237-244</t>
  </si>
  <si>
    <t>60013592;60007087;60007087</t>
  </si>
  <si>
    <t>12808438500;56209665800;16416566800</t>
  </si>
  <si>
    <t>Ahumada, L.;Feick, R.;Carrasco, H.</t>
  </si>
  <si>
    <t>Chile;Chile</t>
  </si>
  <si>
    <t>Santiago;Valpara√≠so</t>
  </si>
  <si>
    <t>Universidad Diego Portales;Universidad T√©cnica Federico Santa Mar√≠a</t>
  </si>
  <si>
    <t>60013592;60007087</t>
  </si>
  <si>
    <t>Ahumada L.</t>
  </si>
  <si>
    <t>Accuracy of temporal fade margin prediction for fixed wireless links exposed to urban traffic</t>
  </si>
  <si>
    <t>10.1049/iet-map.2010.0185</t>
  </si>
  <si>
    <t>2-s2.0-78751540045</t>
  </si>
  <si>
    <t>['¬© 2011', 'switch circuit', 'successfully verified', 'slot ring', 'slot array', 'radiation performances', 'proposed antenna', 'pole double', 'polarisation angle', 'element ring', 'effectively employed', 'easily controlled', 'bias voltage', 'almost identical', 'achieved using']</t>
  </si>
  <si>
    <t>A linear polarisation switchable ring-slot array antenna is presented. The antenna is comprised of a four-element ring-slot array and a single-pole double-throw (SPDT) switch circuit. The linear polarisation switchable function is achieved using the SPDT switch circuit. Two Schottky barrier diodes are mounted on a slot ring of the SPDT switch circuit. Since the orthogonal linear polarisation switching depends on the diode ON/OFF conditions, the polarisation angle is easily controlled by the polarity of the bias voltage. The excellent design flexibility of double-sided microwave integrated circuit technology is effectively employed in forming this type of antenna. Experimental results show that the proposed antenna has good polarisation characteristics for the two orthogonal linear polarisations. The radiation performances of the two orthogonal polarisations are almost identical. Consequently, a linear polarisation switchable ring-slot array antenna is successfully verified. ¬© 2011 The Institution of Engineering and Technology.</t>
  </si>
  <si>
    <t>60019983;60019983;60019983</t>
  </si>
  <si>
    <t>35789643100;7003869703;57193726608</t>
  </si>
  <si>
    <t>Feng, S.;Nishiyama, E.;Aikawa, M.</t>
  </si>
  <si>
    <t>Saga</t>
  </si>
  <si>
    <t>Saga University</t>
  </si>
  <si>
    <t>Feng S.</t>
  </si>
  <si>
    <t>Linear polarisation switchable ring-slot array antenna using single-pole double-throw switch circuit</t>
  </si>
  <si>
    <t>10.1049/iet-map.2010.0086</t>
  </si>
  <si>
    <t>2-s2.0-78751540515</t>
  </si>
  <si>
    <t>['¬© 2011', 'subject wearing', 'study reports', 'reasonable gains', 'polarised antenna', 'new dual', 'measured data', 'laboratory environment', 'diversity gains', 'body surface', 'body channels', '45 ghz']</t>
  </si>
  <si>
    <t>This study reports on the measured polarisation diversity performance of on-body communication channels at 2.45 GHz. To perform the measurements, a new dual-polarised antenna was designed and fabricated. The antenna provides polarisations both normal and parallel to the body surface. Measurements were carried out with a subject wearing this antenna and moving in a laboratory environment. Diversity gains were then calculated for both the polarisation states based on the measured data. Reasonable gains of around 5 dB were achieved for the dynamic on-body channels, while static channels show little improvement. ¬© 2011 The Institution of Engineering and Technology.</t>
  </si>
  <si>
    <t>232-236</t>
  </si>
  <si>
    <t>60019702;60019702-60212763;60019702</t>
  </si>
  <si>
    <t>18041728400;57199810395;57213425197</t>
  </si>
  <si>
    <t>Akhoondzadeh-Asl, L.;Khan, I.;Hall, P. S.</t>
  </si>
  <si>
    <t>Abbottabad;Birmingham</t>
  </si>
  <si>
    <t>COMSATS University Islamabad, Abbottabad Campus;University of Birmingham</t>
  </si>
  <si>
    <t>60212763;60019702</t>
  </si>
  <si>
    <t>Akhoondzadeh-Asl L.</t>
  </si>
  <si>
    <t>Polarisation diversity performance for on-body communication applications</t>
  </si>
  <si>
    <t>10.1049/iet-map.2009.0460</t>
  </si>
  <si>
    <t>2-s2.0-78751546661</t>
  </si>
  <si>
    <t>['¬© 2011', 'three evaluations', 'sprp ).', 'satisfactory design', 'original structure', 'microwave structures', 'fine model', 'electromagnetic solver', 'efficient technique', 'direct em', 'design optimisation', 'consideration using', 'coarse model', 'coarse discretisation', 'characteristic points', 'based optimisation', 'also given']</t>
  </si>
  <si>
    <t>An efficient technique for fast design optimisation of microwave structures is discussed. The approach is based on the recently introduced shape-preserving response prediction method (SPRP). SPRP allows us to estimate the response of the computationally expensive structure under consideration using the properly selected set of characteristic points of the physically based coarse model response. Here, the coarse model is implemented in the same electromagnetic solver as the one that evaluated the original structure, but coarse discretisation is used. It is demonstrated that the presented technique yields a satisfactory design after two or three evaluations of the original structure. The efficiency of this approach is illustrated through the design optimisation of a double annular ring antenna and two microstrip filters. Comparison with the direct EM-simulation-based optimisation of the fine model is also given. ¬© 2011 The Institution of Engineering and Technology.</t>
  </si>
  <si>
    <t>Koziel, S.</t>
  </si>
  <si>
    <t>Iceland</t>
  </si>
  <si>
    <t>101 Reykjav√≠k</t>
  </si>
  <si>
    <t>Reykjavik University</t>
  </si>
  <si>
    <t>Koziel S.</t>
  </si>
  <si>
    <t>Fast microwave design optimisation using shape-preserving response prediction and coarse-discretisation EM models</t>
  </si>
  <si>
    <t>10.1049/iet-map.2010.0082</t>
  </si>
  <si>
    <t>2-s2.0-78751548623</t>
  </si>
  <si>
    <t>['¬© 2011', 'results obtained', 'receiving arrays', 'proposed method', 'different frequencies']</t>
  </si>
  <si>
    <t>The system identification method is applied to the wideband mutual coupling compensation of receiving arrays. Using the receiving mutual impedances of an antenna array calculated at different frequencies, a multi-port compensation network is identified for wideband mutual coupling compensation. The identified network transfer function matrix is shown to be able to compensate the frequency-dependent mutual coupling effect accurately. Results obtained in a wideband direction finding experiment demonstrate the validity and effectiveness of the proposed method. ¬© 2011 The Institution of Engineering and Technology.</t>
  </si>
  <si>
    <t>184-191</t>
  </si>
  <si>
    <t>60017161;60017161</t>
  </si>
  <si>
    <t>14042909700;7005913291</t>
  </si>
  <si>
    <t>Wang, B. H.;Hui, H. T.</t>
  </si>
  <si>
    <t>Wideband mutual coupling compensation for receiving antenna arrays using the system identification method</t>
  </si>
  <si>
    <t>10.1049/iet-map.2010.0120</t>
  </si>
  <si>
    <t>2-s2.0-78751560017</t>
  </si>
  <si>
    <t>['various thickness', 'substrate interface', 'stretching process', 'stretchable interconnects', 'stretchable interconnect', 'shape alongside', 'rights reserved', 'plastic strain', 'plane deformation', 'onset point', 'numerical simulation', 'numerical analysis', 'metal rupture', 'metal increases', 'metal conductor', 'metal breakdown', 'mechanical analysis', 'interfacial delamination', 'impressive number', 'failure mechanisms', 'encapsulation layer', 'deformation behavior', 'agrees well', '5 mm', '120 %.']</t>
  </si>
  <si>
    <t>Cohesive failure | Interfacial delamination | Stretchable device</t>
  </si>
  <si>
    <t>In this paper, the effect of encapsulation on deformation behavior and failure mechanisms of stretchable interconnects is presented. Extensive numerical modeling is conducted for mechanical analysis of which the results are correlated with in-situ experimental observations. The numerical results reveal that by adding an encapsulation layer of various thickness (from 0.0 to 0.5 mm) on top of the stretchable interconnect, the out-of-plane deformation and in-plane geometrical opening are reduced. Consequently, not only the plastic strain in the metal increases but also the in-plane shear stress at the interconnect/substrate interface. In-situ electromechanical experiments combined with scanning electron micrographs and optical images confirm the numerical analysis. More specifically, it is found that two failure mechanisms are involved during the stretching process: interfacial delamination in a S-shape alongside the metal conductor and metal breakdown at the crests of the metal conductor. The encapsulated stretchable interconnect shows both failure mechanisms at a lower percentage elongation than the non-encapsulated stretchable interconnect. Even so, the onset point of interfacial delamination for the encapsulated stretchable interconnect occurs only at an impressive number of 63% elongation and metal rupture only at 120%. The in-plane shear strain contour, obtained by numerical simulation, agrees well with the delamination failure location observed in the experiment. ¬© 2010 Elsevier B.V. All rights reserved.</t>
  </si>
  <si>
    <t>2225-2234</t>
  </si>
  <si>
    <t>Thin Solid Films</t>
  </si>
  <si>
    <t>60070034-60025063;60070034;60070034;60070034;60070034;60070034-60025063</t>
  </si>
  <si>
    <t>36104281400;55955261200;23388381900;23007881200;7006694587;35602518200</t>
  </si>
  <si>
    <t>Hsu, Yung Yu;Gonzalez, Mario;Bossuyt, Frederick;Axisa, Fabrice;Vanfleteren, Jan;De Wolf, Ingrid</t>
  </si>
  <si>
    <t>Leuven;3000 Leuven</t>
  </si>
  <si>
    <t>Interuniversity Micro-Electronics Center at Leuven;KU Leuven</t>
  </si>
  <si>
    <t>60070034;60025063</t>
  </si>
  <si>
    <t>Hsu Y.</t>
  </si>
  <si>
    <t>The effects of encapsulation on deformation behavior and failure mechanisms of stretchable interconnects</t>
  </si>
  <si>
    <t>S0040609010015026</t>
  </si>
  <si>
    <t>10.1016/j.tsf.2010.10.069</t>
  </si>
  <si>
    <t>2-s2.0-78751645105</t>
  </si>
  <si>
    <t>['well collimated', 'various aspects', 'scattered radiation', 'optical antenna', 'microscope objective', 'incident illumination', 'field enhancement', 'dipole radiation', 'aplanatic lens']</t>
  </si>
  <si>
    <t>We describe a means for improving the coupling of illumination to, and the collection of scattered radiation from, an optical antenna. This is achieved by integrating optical antennas with concentric ring gratings. Electromagnetic simulations demonstrate that the ring grating improves the coupling to the antenna, even if the incident illumination is focused by an aplanatic lens such as a microscope objective. Dipole radiation from the center of the structure is well collimated. Various aspects of field enhancement and dipole radiation behavior are analyzed. We propose this device for Raman scattering enhancement. ¬© 2011 Optical Society of America.</t>
  </si>
  <si>
    <t>2148-2157</t>
  </si>
  <si>
    <t>60009982;60009982-60025084;60009982</t>
  </si>
  <si>
    <t>55508075300;35957636400;56034365600</t>
  </si>
  <si>
    <t>Wang, Dongxing;Yang, Tian;Crozier, Kenneth B.</t>
  </si>
  <si>
    <t>Shanghai;Cambridge</t>
  </si>
  <si>
    <t>Shanghai Jiao Tong University;Harvard University</t>
  </si>
  <si>
    <t>60025084;60009982</t>
  </si>
  <si>
    <t>Wang D.</t>
  </si>
  <si>
    <t>Optical antennas integrated with concentric ring gratings: Electric field enhancement and directional radiation</t>
  </si>
  <si>
    <t>10.1364/OE.19.002148</t>
  </si>
  <si>
    <t>2-s2.0-79851493692</t>
  </si>
  <si>
    <t>AST-0540599</t>
  </si>
  <si>
    <t>['time telescope', 'technology development', 'silver button', 'seti institute', 'radio map', 'paul g', 'paper summarizes', 'october 11', 'northern california', 'last october', 'greatly improve', 'first phase', 'extraterrestrial intelligence', 'elsevier ltd', 'current ata', 'array construction', '42 slewed', '42 antennas']</t>
  </si>
  <si>
    <t>Beams | Commensal | Correlator | Dual-polarization | Nulls</t>
  </si>
  <si>
    <t>The Search for ExtraTerrestrial Intelligence (SETI) finally has its own full-time telescope. The Allen telescope array (ATA) in Northern California was dedicated on October 11, 2007. This array, which will eventually be composed of 350 small radio antennas, each 6.1 m in diameter, is being built as a partnership between the SETI Institute and the University of California Radio Astronomy Laboratory. Last October, Paul G. Allen (who provided the funds for the technology development and the first phase of array construction) pushed a silver button and all 42 antennas of the current ATA-42 slewed to point in the direction of the distant galaxy M81. Specialized electronic backend detectors attached to the ATA began making a radio map of that galaxy and simultaneously began SETI observations of HIP48573, a G5V star near M81 on the sky and a distance of 264 light years from Earth. The Allen telescope array will greatly improve the speed of conducting SETI searches over the next few decades, and it will allow a suite of different search strategies to be undertaken. This paper summarizes some of the earliest SETI observations from the array, and describes the search strategies currently being planned. ¬© 2009 Published by Elsevier Ltd.</t>
  </si>
  <si>
    <t>340-346</t>
  </si>
  <si>
    <t>60007478;60007478;60007478;60007478;60007478;60007478;60007478;60007478;60007478;60007478;60007478</t>
  </si>
  <si>
    <t>7004487518;28367518200;22984314100;6603270886;55475318300;7003559538;7004637319;28367797700;28367701600;7003702798;35148450800</t>
  </si>
  <si>
    <t>Tarter, Jill;Ackermann, Robert;Barott, William;Backus, Peter;Davis, Michael;Dreher, John;Harp, Gerald;Jordan, Jane;Kilsdonk, Tom;Shostak, Seth;Smolek, Ken</t>
  </si>
  <si>
    <t>Mountain View</t>
  </si>
  <si>
    <t>SETI Institute</t>
  </si>
  <si>
    <t>Tarter J.</t>
  </si>
  <si>
    <t>The first SETI observations with the Allen telescope array</t>
  </si>
  <si>
    <t>S0094576509004056</t>
  </si>
  <si>
    <t>10.1016/j.actaastro.2009.08.014</t>
  </si>
  <si>
    <t>2-s2.0-78349305851</t>
  </si>
  <si>
    <t>['thrust system', 'rights reserved', 'perforated structure', 'launcher lift', 'first stage', 'diffuse field', 'aerodynamic forces', 'acoustic software', 'acoustic loads']</t>
  </si>
  <si>
    <t>Micro-perforated structure | Numerical modelling | Vibro-acoustics</t>
  </si>
  <si>
    <t>In satellite telecommunications lightweight parabolic reflectors are made with multilayered composite material. During launcher lift-off and the first stage of the flight, vibro-acoustic excitations due to the thrust system and aerodynamic forces are the most critical. The random acoustic load applied to the antenna structure becomes very important and can damage the structure and its equipments. To reduce the acoustic loads, micro-perforated thin shell structures are used in order to reduce the acoustic load applied. CAD and numerical software tools are needed to design and optimise such structures. The computation of the acoustic load induced by a diffuse field on a micro-perforated structure is not classical. The aim of this study is to develop a numerical local impedance model to represent the effect of the perforation to be used within vibro-acoustic software. ¬© 2010 Elsevier Ltd.All rights reserved.</t>
  </si>
  <si>
    <t>657-666</t>
  </si>
  <si>
    <t>Mechanical Systems and Signal Processing</t>
  </si>
  <si>
    <t>109694353;109694353</t>
  </si>
  <si>
    <t>27267889700;55963535900</t>
  </si>
  <si>
    <t>Omrani, Abderrazak;Tawfiq, Imad</t>
  </si>
  <si>
    <t>Saint-Ouen</t>
  </si>
  <si>
    <t>Laboratoire d'Ingnierie des Systmes Mcaniques et des Matriaux (LISMMA)</t>
  </si>
  <si>
    <t>Omrani A.</t>
  </si>
  <si>
    <t>Vibro-acoustic analysis of micro-perforated sandwich structure used in space craft industry</t>
  </si>
  <si>
    <t>S0888327010002463</t>
  </si>
  <si>
    <t>10.1016/j.ymssp.2010.07.010</t>
  </si>
  <si>
    <t>2-s2.0-78649631103</t>
  </si>
  <si>
    <t>['standard chambers', 'large sizes', 'international standards', 'ground plane', 'great number', 'fundamental requirement', 'compact semi', 'calibrate antennas', 'authors investigate', 'antenna factor', 'anechoic chambers', 'accurate knowledge', 'acceptable loss']</t>
  </si>
  <si>
    <t>Antenna | Calibration | Electromagnetic compatibility Uncertainty</t>
  </si>
  <si>
    <t>The accurate knowledge of the antenna factor is a fundamental requirement for reliable electromagnetic compatibility (EMC) measurements in emissions, immunity and human exposure tests. According to international standards, the calibration of EMC antennas requires close-to-ideal test sites (or calibration test sites), characterized by very large sizes of the ground plane and of the empty space volume above it (free-space behaviour). On the other hand a great number of EMC test sites are available and designed for measurements at 3 m distance, therefore it would be very convenient to calibrate antennas in such facilities at the cost of an acceptable loss of accuracy. In this paper, the authors investigate the suitability of compact semi-anechoic chambers (standard chambers, compliant for measurements at 3 m distance from the equipment under test) for reliable antenna factor calibrations. As an application, the calibration of a common broadband biconical antenna in the 200-1000 MHz frequency range is here considered and analysed. A detailed experimental analysis is offered for estimating all the relevant uncertainty contributions. ¬© 2010 Elsevier B.V.</t>
  </si>
  <si>
    <t>201-205</t>
  </si>
  <si>
    <t>Computer Standards and Interfaces</t>
  </si>
  <si>
    <t>60001711;60001711;60021859;60001711</t>
  </si>
  <si>
    <t>36550133700;6602542592;6602622794;55934942300</t>
  </si>
  <si>
    <t>Betta, G.;Capriglione, D.;Carobbi, C. F.M.;Migliore, M. D.</t>
  </si>
  <si>
    <t>Florence;Cassino</t>
  </si>
  <si>
    <t>Universit√† degli Studi di Firenze;Universita di Cassino e del Lazio Meridionale</t>
  </si>
  <si>
    <t>60021859;60001711</t>
  </si>
  <si>
    <t>Betta G.</t>
  </si>
  <si>
    <t>The accurate calibration of EMC antennas in compact chambers - Measurements and uncertainty evaluations</t>
  </si>
  <si>
    <t>S0920548910000905</t>
  </si>
  <si>
    <t>10.1016/j.csi.2010.06.012</t>
  </si>
  <si>
    <t>2-s2.0-78649925370</t>
  </si>
  <si>
    <t>['rights reserved', 'main idea', 'indeed robust', 'gradient using', 'antenna beam']</t>
  </si>
  <si>
    <t>Direct broadcasting satellite | Gradient | Simultaneous perturbation stochastic approximation (SPSA) | Step tracking</t>
  </si>
  <si>
    <t>A novel step tracking algorithm for Ku-band mobile satellite communication that will be used in mobile direct broadcasting satellite (DBS) reception is presented in this paper. The main idea for this improved step tracking algorithm is to use a highly efficient simultaneous perturbation approximation to the gradient using only two noisy measurements of the received signal strength. The antenna beam can be steered to coincide with the direction of DBS in both azimuth and elevation planes simultaneously in the direction of gradient using the novel step tracking algorithm. Computer simulations verify this improved step tracking algorithm is indeed robust and effective. ¬© 2010 Elsevier B.V. All rights reserved.</t>
  </si>
  <si>
    <t>837-846</t>
  </si>
  <si>
    <t>1569190X</t>
  </si>
  <si>
    <t>Simulation Modelling Practice and Theory</t>
  </si>
  <si>
    <t>60073711;60073711</t>
  </si>
  <si>
    <t>36666218500;7403318350</t>
  </si>
  <si>
    <t>Hao, Luyao;Yao, Minli</t>
  </si>
  <si>
    <t>Xi'an Research Institute of High Technology</t>
  </si>
  <si>
    <t>Hao L.</t>
  </si>
  <si>
    <t>SPSA-based step tracking algorithm for mobile DBS reception</t>
  </si>
  <si>
    <t>S1569190X10002376</t>
  </si>
  <si>
    <t>10.1016/j.simpat.2010.11.009</t>
  </si>
  <si>
    <t>2-s2.0-78649969020</t>
  </si>
  <si>
    <t>NRF-C1ABA001-2010-0020501</t>
  </si>
  <si>
    <t>['six months', 'rights reserved', 'psma nanofibers', 'psma ).', 'polymeric mixture', 'obtained quantum', 'maleic anhydride', 'encapsulated nanofibers', 'electrical conductivity', 'electrical conductance', 'dot nanofibers', 'also showed', '1 ratio']</t>
  </si>
  <si>
    <t>Conductivity | Electrospun nanofibers | Gas sensor | Quantum dots</t>
  </si>
  <si>
    <t>Electrospinning was employed to obtain uniformly distributed Cadmium Selenide (CdSe)/Zinc Sulfide (ZnS) core shell quantum dot (QD) encapsulated nanofibers in polymeric mixture of 4:1 ratio of polystyrene (PS) and polystyrene-co-maleic anhydride (PSMA). Fluorescence and scanning electron microscopy (SEM) measurements were used to evaluate the uniform size distribution and uniformity of PS-PSMA nanofibers with high aspect ratios. The introduction of QDs only into the PS-PSMA nanofibers induced electrical conductivity. They also showed a two to three fold increase in electrical conductivity in the presence of volatile organic compounds. The obtained quantum-dot nanofibers (Qd-NFs) were 600-650 nm thick, photostable for more than six months, and applicable for electrical conductance or gas-based sensing applications. ¬© 2010 Elsevier Ltd. All rights reserved.</t>
  </si>
  <si>
    <t>104-108</t>
  </si>
  <si>
    <t>Reactive and Functional Polymers</t>
  </si>
  <si>
    <t>60005273;60005273;60005273;60008646;60008646;60005273</t>
  </si>
  <si>
    <t>36926346800;35336750700;36925995200;57217436800;25721235800;7201556752</t>
  </si>
  <si>
    <t>Tatavarty, Rameshwar;Hwang, Ee Taek;Park, Jee Woong;Kwak, Jun Hyuk;Lee, Jeong O.;Gu, Man Bock</t>
  </si>
  <si>
    <t>Yusong;Seoul</t>
  </si>
  <si>
    <t>Korea Research Institute Chemical Technology;Korea University</t>
  </si>
  <si>
    <t>60008646;60005273</t>
  </si>
  <si>
    <t>Tatavarty R.</t>
  </si>
  <si>
    <t>Conductive quantum dot-encapsulated electrospun nanofibers from polystyrene and polystyrene-co-maleic anhydride copolymer blend as gas sensors</t>
  </si>
  <si>
    <t>S1381514810002245</t>
  </si>
  <si>
    <t>10.1016/j.reactfunctpolym.2010.11.029</t>
  </si>
  <si>
    <t>2-s2.0-78650084515</t>
  </si>
  <si>
    <t>['various gains', 'transmission line', 'simulated gains', 'rights reserved', 'matching circuit', 'cpw ).', 'coplanar waveguide']</t>
  </si>
  <si>
    <t>Coplanar wave guide | Electrically small antenna | Impedance matching circuit</t>
  </si>
  <si>
    <t>We designed an electrically small antenna (ESA) with the impedance matching circuit on the thin patterned circuit board. Matching circuit is realized by using interdigital gap and transmission line which is composed of coplanar waveguide (CPW). By using our new impedance matching circuit, we can reduce the total antenna size much smaller than one-wavelength. Moreover, we design some ESAs with impedance matching circuit, which have various gains, and discuss about the relations between peak realized gains and S-parameters. Also, we fabricated and measured the ESAs, and compared experimental results of S-parameters and simulated gains. ¬© 2010 Elsevier GmbH. All rights reserved.</t>
  </si>
  <si>
    <t>148-153</t>
  </si>
  <si>
    <t>60011047;60011047;60011047;60011047;60107582</t>
  </si>
  <si>
    <t>35578334800;56295820900;6602460832;55265221000;35763339100</t>
  </si>
  <si>
    <t>Kanaya, Haruichi;Nakamura, Yuta;Pokharel, Ramesh K.;Yoshida, Keiji;Matsukuma, Hiroshi</t>
  </si>
  <si>
    <t>Kawasaki;Fukuoka</t>
  </si>
  <si>
    <t>NEC IC Microcomputer Systems, Ltd;Kyushu University</t>
  </si>
  <si>
    <t>60107582;60011047</t>
  </si>
  <si>
    <t>Kanaya H.</t>
  </si>
  <si>
    <t>Development of electrically small planar antennas with transmission line based impedance matching circuit for a 2.4 GHz band</t>
  </si>
  <si>
    <t>S1434841110000555</t>
  </si>
  <si>
    <t>10.1016/j.aeue.2010.03.001</t>
  </si>
  <si>
    <t>2-s2.0-78650216230</t>
  </si>
  <si>
    <t>['systematic process', 'process treats', 'performance constraints', 'order model', 'optimal relationship', 'optimal aperture', 'objective function', 'mimo techniques', 'mimo radar', 'maintaining performance', 'input multiple', 'great interest', 'equations describing', 'digitised arrays', 'designing low', 'design problem', 'based upon', 'authors describe']</t>
  </si>
  <si>
    <t>The authors describe a process for designing low-cost, light-weight antenna apertures for use in multiple-input multiple-output (MIMO) radars. In a MIMO radar system, two or more transmitters emit independent waveforms, with the resulting reflections received by an array of receivers. Recently, MIMO radar has become a subject of great interest. In part, this interest is due to the potential for MIMO techniques to reduce radar weight and cost, while maintaining performance (as compared with conventional radar approaches). However, the size of these reductions has not yet been quantified. Here, the authors describe a process for designing optimal radar apertures. This process treats the design problem as one of minimising an objective function under performance constraints. The objective function is based upon a first-order model for the relationship between cost (or weight) and performance, and is derived for systems employing active, element-digitised arrays. A systematic process for optimising the aperture's design with respect to this objective function is presented, and equations describing the optimal aperture are derived. These equations provide insight into the optimal relationship between various aperture characteristics, such as the number of transmitters, number of receivers, module power level and virtual array length. ¬© 2011 ¬© The Institution of Engineering and Technology.</t>
  </si>
  <si>
    <t>155-162</t>
  </si>
  <si>
    <t>Rabideau, D. J.</t>
  </si>
  <si>
    <t>Rabideau D.</t>
  </si>
  <si>
    <t>Multiple-input multiple-output radar aperture optimisation</t>
  </si>
  <si>
    <t>10.1049/iet-rsn.2010.0034</t>
  </si>
  <si>
    <t>2-s2.0-78650230397</t>
  </si>
  <si>
    <t>['various cells', 'transduction components', 'stressed conditions', 'still unknown', 'signaling cascades', 'recent studies', 'primary cilia', 'physiological functions', 'nondividing cells', 'main components', 'important role', 'hh signaling', 'hh signal', 'glial cells', 'fundamental requirement']</t>
  </si>
  <si>
    <t>Astrocyte | Cell survival | Cilia | Hedgehog signaling | Intraflagellar transport</t>
  </si>
  <si>
    <t>Sensing extracellular milieu is a fundamental requirement of cells. To facilitate and specify sensory reception, mammalian cells develop an antenna-like structure denoted as the primary cilia. Nearly all interphase and nondividing cells in vertebrates have a single, nonmotile seemingly unspecialized cilium (called a primary cilium). In the central nervous system, astrocytes express primary cilia, but their function in astrocytes has not been examined. Recent studies have shown that primary cilia unite receptors and the machinery of signal-transduction components, such as Wnt and Hedgehog (Hh) signaling cascades. Although, Hh signaling cascades are known to be activated in various cells during development, their physiological functions in the adult nervous system, especially in glial cells, are still unknown. In this study, we reveal that glial primary cilia receive the Hh signal and regulate the survival of astrocytes under stressed conditions such as starvation. Interestingly, increased astrocyte survival was reversed by knockdown of Ift20, which is one of the main components for building primary cilia. These results collectively indicate that the activation of Hh signaling in the primary cilia plays an important role in the survival of astrocytes under stressed conditions. ¬© 2010 Wiley-Liss, Inc.</t>
  </si>
  <si>
    <t>333-344</t>
  </si>
  <si>
    <t>GLIA</t>
  </si>
  <si>
    <t>60009064;60009064;60009064</t>
  </si>
  <si>
    <t>35312957900;8951704600;55167533400</t>
  </si>
  <si>
    <t>Yoshimura, Kentaro;Kawate, Toyoko;Takeda, Sen</t>
  </si>
  <si>
    <t>Kofu</t>
  </si>
  <si>
    <t>University of Yamanashi</t>
  </si>
  <si>
    <t>Yoshimura K.</t>
  </si>
  <si>
    <t>Signaling through the primary cilium affects glial cell survival under a stressed environment</t>
  </si>
  <si>
    <t>10.1002/glia.21105</t>
  </si>
  <si>
    <t>2-s2.0-78650244903</t>
  </si>
  <si>
    <t>['varying terms', 'user communities', 'system providers', 'study describes', 'space loss', 'space constellation', 'sound basis', 'signals leads', 'signal modulation', 'sbas systems', 'mentioned systems', 'intersystem interference', 'interference effects', 'increasing number', 'great concern', 'frequency band', 'comprehensive methodology', 'compass system']</t>
  </si>
  <si>
    <t>The increasing number of new global navigation satellite systems (GNSS) signals leads to more interference effects on existing and upcoming navigation signals in the same frequency band. GNSS radio frequency compatibility has become a matter of great concern for the system providers and user communities. This study describes a comprehensive methodology for radio frequency compatibility assessment, and analyses the intersystem interference among several GNSS systems. Firstly, the methodology is presented, considering the geometry-dependent and time-varying terms such as space constellation, signal modulation, emission power level, space loss, satellite antenna gain and user receiver characteristic. Then, the intersystem interference is computed for signals where GPS, Galileo, Compass and SBAS systems are sharing the same frequency band. The analysis results show that interference effects on GNSS user receiver from the above-mentioned systems are acceptable. The introduction of Compass system can provide a sound basis for compatibility with GPS and Galileo. ¬© 2011 ¬© The Institution of Engineering and Technology.</t>
  </si>
  <si>
    <t>128-136</t>
  </si>
  <si>
    <t>60025084;60025084;60025084;60025084</t>
  </si>
  <si>
    <t>56151231100;24081903600;8351858100;56107883700</t>
  </si>
  <si>
    <t>Liu, W.;Zhai, C. R.;Zhan, X. Q.;Zhang, Y. H.</t>
  </si>
  <si>
    <t>Assessment and analysis of radio frequency compatibility among several global navigation satellite systems</t>
  </si>
  <si>
    <t>10.1049/iet-rsn.2009.0241</t>
  </si>
  <si>
    <t>2-s2.0-78650247448</t>
  </si>
  <si>
    <t>Biotechnology and Biological Sciences Research Council</t>
  </si>
  <si>
    <t>BBSRC</t>
  </si>
  <si>
    <t>['temporal detachment', 'stress conditions', 'rights reserved', 'redox state', 'red light', 'red algae', 'psii suggests', 'psi caused', 'physiological temperature', 'photosystem ii', 'photosynthetic activities', 'pbs region', 'pbs low', 'pbs coupled', 'pbs antenna', 'p700 photooxidation', 'core complexes', 'cell earlier', 'actinic far', 'absorbed light', '77 k', '5 min']</t>
  </si>
  <si>
    <t>Fluorescence | Galdieria | Photosystem I (II) | Phycobilisome(s)</t>
  </si>
  <si>
    <t>Phycobilisomes (PBS) are the major photosynthetic antenna complexes in cyanobacteria and red algae. In the red microalga Galdieria sulphuraria, action spectra measured separately for photosynthetic activities of photosystem I (PSI) and photosystem II (PSII) demonstrate that PBS fraction attributed to PSI is more sensitive to stress conditions and upon nitrogen starvation disappears from the cell earlier than the fraction of PBS coupled to PSII. Preillumination of the cells by actinic far-red light primarily absorbed by PSI caused an increase in the amplitude of the PBS low-temperature fluorescence emission that was accompanied by the decrease in PBS region of the PSI 77 K fluorescence excitation spectrum. Under the same conditions, fluorescence excitation spectrum of PSII remained unchanged. The amplitude of P700 photooxidation in PBS-absorbed light at physiological temperature was found to match the fluorescence changes observed at 77 K. The far-red light adaptations were reversible within 2-5 min. It is suggested that the short-term fluorescence alterations observed in far-red light are triggered by the redox state of P700 and correspond to the temporal detachment of the PBS antenna from the core complexes of PSI. Furthermore, the absence of any change in the 77 K fluorescence excitation cross-section of PSII suggests that light energy transfer from PBS to PSI in G. sulphuraria is direct and does not occur through PSII. Finally, a novel photoprotective role of PBS in red algae is discussed. ¬© 2010 Elsevier B.V. All rights reserved.</t>
  </si>
  <si>
    <t>227-235</t>
  </si>
  <si>
    <t>60096201;60007457;60007457;60069619;60110546;60105356;60105356</t>
  </si>
  <si>
    <t>7004261077;7005175855;35515395100;47461531900;6603835751;55547132831;7102944615</t>
  </si>
  <si>
    <t>Stadnichuk, Igor N.;Bulychev, Alexander A.;Lukashev, Evgeni P.;Sinetova, Mariya P.;Khristin, Mikhail S.;Johnson, Matthew P.;Ruban, Alexander V.</t>
  </si>
  <si>
    <t>Russian Federation;United Kingdom;Russian Federation;Russian Federation;Russian Federation</t>
  </si>
  <si>
    <t>Pushchino;London;Moscow;Moscow;Moscow</t>
  </si>
  <si>
    <t>Institute of Fundamental Problems of Biology of the Russian Academy of Sciences;School of Biological and Chemical Sciences Queen Mary University of London;Bach Institute of Biochemistry;Timiryazev Institute of Plant Physiology, Russian Academy of Sciences;Lomonosov Moscow State University</t>
  </si>
  <si>
    <t>60110546;60105356;60096201;60069619;60007457</t>
  </si>
  <si>
    <t>Stadnichuk I.N.</t>
  </si>
  <si>
    <t>Far-red light-regulated efficient energy transfer from phycobilisomes to photosystem i in the red microalga Galdieria sulphuraria and photosystems-related heterogeneity of phycobilisome population</t>
  </si>
  <si>
    <t>S0005272810007267</t>
  </si>
  <si>
    <t>10.1016/j.bbabio.2010.10.018</t>
  </si>
  <si>
    <t>2-s2.0-78650285073</t>
  </si>
  <si>
    <t>['regular separated', 'radiation patterns', 'mutual coupling', 'feed network', 'experimentally estimated', 'antenna elements', '755 mhz', '5 db', '16 db']</t>
  </si>
  <si>
    <t>antenna feed | diversity antenna | LTE antenna</t>
  </si>
  <si>
    <t>Improvement in antenna diversity gain due to an even-odd mode feed network is experimentally estimated at 755 MHz for a closely-packed dual meander monopole system.The even-odd mode feed network reduces the mutual coupling between antenna elements from -6 to -16 dB and eliminates the correlation between the radiation patterns. The diversity gain improves from 1.2 to 2.5 dB when the even-odd mode network replaces the regular separated-feed network. ¬© 2010 Wiley Periodicals, Inc.</t>
  </si>
  <si>
    <t>304-306</t>
  </si>
  <si>
    <t>60005273;60005273;60005273</t>
  </si>
  <si>
    <t>57201935259;55686295900;10440346800</t>
  </si>
  <si>
    <t>Kim, J.;Kim, M.;Jeon, S.</t>
  </si>
  <si>
    <t>Korea University</t>
  </si>
  <si>
    <t>Dual-antenna diversity-gain improvements for even-odd mode feed network at 755 MH Z</t>
  </si>
  <si>
    <t>10.1002/mop.25696</t>
  </si>
  <si>
    <t>2-s2.0-78650313213</t>
  </si>
  <si>
    <t>['total height', 'resonance frequency', 'ray theory', 'proposed antenna', 'profile fabry', 'operating frequency', 'maximum gain', 'low profile', 'high gain', 'good agreement', 'design approaches', 'cavity height', 'cavity antenna', '88 db', '46 ghz']</t>
  </si>
  <si>
    <t>cavity antenna | Fabry-P√©rot cavity | partially reflecting surface</t>
  </si>
  <si>
    <t>A low-profile Fabry-P√©rot cavity antenna covered with a double-layered partially reflecting surface is proposed to enhance the gain and reduce the height of the antenna.A ray theory is applied to predict the resonance frequency and cavity height of the proposed antenna. The proposed antenna is useful for designing a cavity antenna with a low profile and high gain. The maximum gain of the antenna is 13.88 dB, and its total height is smaller than Œª/8 at an operating frequency of 2.46 GHz. The good agreement between the measured and predicted results ensures the validity of our design approaches. ¬© 2010 Wiley Periodicals, Inc.</t>
  </si>
  <si>
    <t>271-273</t>
  </si>
  <si>
    <t>60001558;60001558;60001558;60001558</t>
  </si>
  <si>
    <t>24767775500;55742929900;7407085954;7501394956</t>
  </si>
  <si>
    <t>Ju, J.;Kim, D.;Lee, W.;Choi, J.</t>
  </si>
  <si>
    <t>Electronics and Telecommunications Research Institute</t>
  </si>
  <si>
    <t>Ju J.</t>
  </si>
  <si>
    <t>Low-profile Fabry-P√©rot cavity antenna with a double-layered partially reflecting surface structure</t>
  </si>
  <si>
    <t>10.1002/mop.25698</t>
  </si>
  <si>
    <t>2-s2.0-78650315480</t>
  </si>
  <si>
    <t>['œºm core', 'zehnder modulator', 'system consists', 'speed photodiode', 'shift keying', 'next generation', 'mzm ),', 'multimode fibres', 'measurements show', 'highest reported', 'good q', 'data transmission', '900 mb', '8 ghz', '500 mb']</t>
  </si>
  <si>
    <t>binary phase-shift keying | distributed antenna system | Mach-Zehnder modulator | millimetre-wave | non-return-to-zero | pico-cellular system | radio-over-fibre</t>
  </si>
  <si>
    <t>This article presents non-return-to-zero (NRZ), binary phase-shift keying (BPSK) data transmission over 100 m (50-Œºm core) and 200 m (62.5-Œºm core) millimetre-wave multimode radio-over-fibre (RoF) links.The system consists of a 1.55-Œºm tunable laser source, a wide bandwidth 40-Gb/s Mach-Zehnder Modulator (MZM), and a high-speed photodiode for detection. Successful data transmission of 900 Mb/s over 100 m and 500 Mb/s over 200-m multimode RoF links is achieved. A millimetre-wave carrier frequency of 38.8 GHz is used for the data transmission over multimode fibres which is believed to the highest reported so far. After the RoF links eye-diagrams are recovered with good Q-factor performance recorded. These measurements show that multimode fibre links have the potential for use in next generation in-building/campus wide pico-cellular and low cost distributed antenna systems. ¬© 2010 Wiley Periodicals, Inc.</t>
  </si>
  <si>
    <t>254-256</t>
  </si>
  <si>
    <t>60222416;60020650</t>
  </si>
  <si>
    <t>24436217500;16554512900</t>
  </si>
  <si>
    <t>Khawaja, Bilal A.;Cryan, Martin J.</t>
  </si>
  <si>
    <t>Karachi;Bristol</t>
  </si>
  <si>
    <t>Pakistan Navy Engineering College;University of Bristol</t>
  </si>
  <si>
    <t>Khawaja B.A.</t>
  </si>
  <si>
    <t>Millimetre-wave radio-over-fibre data transmission over multimode fibre</t>
  </si>
  <si>
    <t>10.1002/mop.25727</t>
  </si>
  <si>
    <t>2-s2.0-78650322174</t>
  </si>
  <si>
    <t>['wimax operation', 'wideband antenna', 'upper band', 'umts operation', 'small thickness', 'small footprint', 'simple structure', 'proposed antenna', 'printed monopole', 'parasitic chip', 'mobile phone', 'mainly contributed', 'lower band', 'hand presence', 'detailed results', 'desired 11', 'band wwan', 'band operation', 'antenna occupies', 'also analyzed', '900 operation', '3 mm']</t>
  </si>
  <si>
    <t>internal mobile phone antennas | mobile antennas | WiMAX antennas | WLAN antennas | WWAN antennas</t>
  </si>
  <si>
    <t>A small-size wideband antenna suitable for the 11-band WWAN/WLAN/WiMAX operation in the slim mobile phone is presented. The wideband antenna has a simple structure and is formed by a printed monopole closely coupled with a chip-inductor-loaded shorted strip. The antenna occupies a small footprint of 15 √ó 20.5 mm2 (‚àº308 mm2) on the system circuit board and can generate two wide operating bands for the desired 11-band operation. The antenna's upper band is mainly contributed by the printed monopole and covers the GSM1800/1900/UMTS operation (1710-2170 MHz), the 2.4/5.2/5.8 GHz WLAN operation (2400-2484/5150-5350/5725-5875 MHz), and the 2.5/3.5/5.5 GHz WiMAX operation (2500-2690/3300-3800/5250-5850 MHz). The lower band is contributed by the parasitic chip-inductor-loaded shorted strip closely coupled by the printed monopole and covers the GSM850/900 operation (824-960 MHz). Further, the antenna can be disposed on the system circuit board of the mobile phone with a small thickness of 3 mm only, allowing the antenna very promising to be applied in the modern slim mobile phone. Detailed results of the proposed antenna are presented. The specific absorption rate results of the antenna, including the case with the user's hand presence, are also analyzed. ¬© 2010 Wiley Periodicals, Inc.</t>
  </si>
  <si>
    <t>361-366</t>
  </si>
  <si>
    <t>60011357;60011357</t>
  </si>
  <si>
    <t>35460663000;14519407500</t>
  </si>
  <si>
    <t>Wong, Kin Lu;Lee, Cheng Tse</t>
  </si>
  <si>
    <t>National Sun Yat-Sen University</t>
  </si>
  <si>
    <t>Wong K.</t>
  </si>
  <si>
    <t>Small-size wideband monopole antenna closely coupled with a chip-inductor-loaded shorted strip for 11-band WWAN/WLAN/WiMAX operation in the slim mobile phone</t>
  </si>
  <si>
    <t>10.1002/mop.25712</t>
  </si>
  <si>
    <t>2-s2.0-78650328483</t>
  </si>
  <si>
    <t>['three frequencies', 'simulation results', 'radiation performance', 'radiation patterns', 'patches forming', 'minor axis', 'max applications', 'gap coupled', 'experimental results', 'excellent agreement', 'elliptical patch', 'discussed systematically', 'coupled assembly', 'compact gap', 'closely spaced', 'central patch', 'center patch', 'almost identical', '54 ghz']</t>
  </si>
  <si>
    <t>elliptical patch antenna | gap coupled antenna | microstrip antenna</t>
  </si>
  <si>
    <t>The radiation performance of a compact gap-coupled assembly of patches forming the geometry of elliptical patch antenna is simulated and tested using glass epoxy FR4 substrate material. This assembly is achieved by cutting a conventional elliptical patch antenna geometry into three independent patches through two narrow slits parallel to minor axis of elliptical patch. The two outer patches are identical in shape and size, and the central patch is excited through inset probe feed. Two outer patches are gap coupled to the center patch. This arrangement of antenna elements resonate at three frequencies 3.41, 3.62, and 5.54 GHz, respectively. The first two frequencies are closely spaced and gives an improved bandwidth (&gt;10%). The radiation patterns of antenna at all three frequencies are almost identical in shape and nature. Details of the antenna design approach and experimental results are presented and discussed systematically. Measurements are in excellent agreement with simulation results which make the proposed structure promising for Wi-Max applications. ¬© 2010 Wiley Periodicals, Inc.</t>
  </si>
  <si>
    <t>340-344</t>
  </si>
  <si>
    <t>60108291;60029934;60029934;60029934;60114930;60013543</t>
  </si>
  <si>
    <t>57211615018;35453137500;36024166800;36004177100;57208877036;7005822345</t>
  </si>
  <si>
    <t>Sharma, Vijay;Saxena, V. K.;Saini, J. S.;Bhatnagar, D.;Sharma, K. B.;Joshi, L. M.</t>
  </si>
  <si>
    <t>Jaipur;Ajmer;Jaipur;Pilani</t>
  </si>
  <si>
    <t>S.S. Jain Subodh P.G. (Autonomous) College;Govt. Women Engineering College, Ajmer;University of Rajasthan;Central Electronics Engineering Research Institute India</t>
  </si>
  <si>
    <t>60114930;60108291;60029934;60013543</t>
  </si>
  <si>
    <t>Sharma V.</t>
  </si>
  <si>
    <t>Broadband gap-coupled assembly of patches forming elliptical patch antenna</t>
  </si>
  <si>
    <t>10.1002/mop.25693</t>
  </si>
  <si>
    <t>2-s2.0-78650330877</t>
  </si>
  <si>
    <t>['typical size', 'system pcb', 'small distance', 'set within', 'results show', 'planar multi', 'outdoor access', 'orthogonal configuration', 'internal multi', 'four antennas', 'eœü fields', 'efficient reflector', 'design integrates', 'antenna system', 'antenna solution', 'also obtained']</t>
  </si>
  <si>
    <t>access-point antennas | antennas | concurrent dual-band operation | loop antennas | multiple-input multiple-output antennas | printed antennas | self-balanced loop structure | WLAN antennas</t>
  </si>
  <si>
    <t>A printed, planar multi-loop-antenna system having high-gain, quasi-dual-polarized radiation properties for concurrent, dual-band WLAN operation in the 2.4 and 5.2 GHz bands is presented. The multi-antenna design comprises four printed loop antennas arranged to be of a orthogonal configuration, printed on the same-layer of a 1.6-mm thick FR4 substrate, and one system PCB serving as an efficient reflector for the loops. The four antennas are set within the boundary of the PCB of the typical size for compact, outdoor access-point (AP) applications and stacked there above by a small distance. In this study, the design integrates the system PCB of an AP into an internal multi-antenna solution for compact outdoor APs. The results show that good input matching with 10-dB return loss over the 2.4 and 5.2 GHz bands can be attained. Directional radiation patterns with comparable EŒ∏ and EœÜ fields were also obtained. ¬© 2010 Wiley Periodicals, Inc.</t>
  </si>
  <si>
    <t>317-322</t>
  </si>
  <si>
    <t>60095839;60095839</t>
  </si>
  <si>
    <t>7402029960;36455720300</t>
  </si>
  <si>
    <t>Su, Saou Wen;Hong, Tzi Chieh</t>
  </si>
  <si>
    <t>Printed, multi-loop-antenna system integrated into a concurrent, dual-WLAN-band access point</t>
  </si>
  <si>
    <t>10.1002/mop.25736</t>
  </si>
  <si>
    <t>2-s2.0-78650331985</t>
  </si>
  <si>
    <t>['within 3', 'resonant modes', 'planar inverted', 'operating bands', 'meander strips', 'good gain', 'f antenna', 'exciting dual', 'covers gsm', 'covers dvb', 'antenna system', '900 mhz', '8 œª', '740 mhz', '410 mhz', '4 œª', '2200 mhz', '220 mhz', '1930 mhz', '1800 mhz', '142 mhz', '1180 mhz', '1000 mhz', '1 vswr']</t>
  </si>
  <si>
    <t>DVB-H application | folder-type mobile phone | meander monopole antenna | PIFA</t>
  </si>
  <si>
    <t>A dual-antenna system that consists of a planar meander monopole antenna and a planar inverted-F antenna (PIFA) in the folder-type mobile phone is proposed. By using the planar monopole type radiating element constructed with meander strips, the monopole antenna provides a degree of miniaturization while retaining a wide impedance bandwidth of 740 MHz (440-1180 MHz) and 220 MHz (1710-1930 MHz) that covers DVB-H/GSM/DCS within 3:1 VSWR; while by exciting dual-resonant modes of 1/8 Œª at 900 MHz and 1/4 Œª at 1800 MHz, the PIFA with coupling feed shows dual impedance bandwidths of 142 MHz (858-1000 MHz) and 410 MHz (1790-2200 MHz) that covers GSM/PCS/3G(UMTS) within 3:1 VSWR. The approximately omnidirectional pattern, good gain, over the operating bands have also been obtained. ¬© 2010 Wiley Periodicals, Inc.</t>
  </si>
  <si>
    <t>306-310</t>
  </si>
  <si>
    <t>7003448436;25229387400;23007175300;36678043400</t>
  </si>
  <si>
    <t>Zuo, Shaoli;Yin, Yingzeng;Zhang, Zhiya;Ren, Xueshi</t>
  </si>
  <si>
    <t>Zuo S.</t>
  </si>
  <si>
    <t>Internal dual-antenna in the folder-type mobile phone for DVB-H and 3G applications</t>
  </si>
  <si>
    <t>10.1002/mop.25695</t>
  </si>
  <si>
    <t>2-s2.0-78650343137</t>
  </si>
  <si>
    <t>['proposed antenna', 'power beamwidths', 'order resonator', 'novel resonance', 'negative first', 'investigated numerically', 'h planes', 'effectively enhanced', '2 db', '16 ¬∞.']</t>
  </si>
  <si>
    <t>epsilon-negative transmission line | high gain | microstrip patch antenna | radiation pattern</t>
  </si>
  <si>
    <t>A high-gain microstrip patch antenna based on an epsilon-negative transmission line is investigated numerically and experimentally. Using the novel resonance of the epsilon-negative first-positive-order resonator, gain of proposed patch antenna could be effectively enhanced. Compared with the conventional patch antenna, the experimental results show that the half-power beamwidths in the E and H planes of the proposed antenna are both reduced about 16¬∞. As a result, gain of the proposed antenna is enhanced about 2 dB. ¬© 2010 Wiley Periodicals, Inc.</t>
  </si>
  <si>
    <t>300-303</t>
  </si>
  <si>
    <t>60003977;60003977;60003977;60003977;60003977</t>
  </si>
  <si>
    <t>15759804000;7402443346;35185283800;16228586000;55656337600</t>
  </si>
  <si>
    <t>Jie, X. Y.;Luo, C. R.;Liu, Y. H.;Tang, H. F.;Zhao, X. P.</t>
  </si>
  <si>
    <t>Northwestern Polytechnical University</t>
  </si>
  <si>
    <t>Jie X.</t>
  </si>
  <si>
    <t>High-gain characteristics of epsilon-negative first-order resonator microstrip patch antennas</t>
  </si>
  <si>
    <t>10.1002/mop.25722</t>
  </si>
  <si>
    <t>2-s2.0-78650346499</t>
  </si>
  <si>
    <t>['simulation results', 'new model', 'mobile vehicles', 'covered way', 'article introduces']</t>
  </si>
  <si>
    <t>EBG antenna | high data rate | high gain | mobile communications | multisource technique | sectoral pattern</t>
  </si>
  <si>
    <t>This article introduces a new model of base station antenna used to communicate with mobile vehicles such as cars, trains, etc., providing high data rate for passengers on bord. This is a high gain sectoral electromagnetic band gap antenna, to limit the number of base stations along the covered way and to improve the wireless communication system. In this work, the base station antenna, which operates on the 5.47-5.725 GHz mobile WiMAX band, is designed and realized. Measurement and simulation results are shown. ¬© 2010 Wiley Periodicals, Inc.</t>
  </si>
  <si>
    <t>381-384</t>
  </si>
  <si>
    <t>60008447;106925100;60008447;60008447;60008447;60008447</t>
  </si>
  <si>
    <t>25639020000;16023902200;24765903600;35101383000;36682979300;7006402070</t>
  </si>
  <si>
    <t>Serhal, Dina;Chantalat, R√©gis;Hajj, Mohamad;Arnaud, Eric;Mon√©di√®, Thierry;Jecko, Bernard</t>
  </si>
  <si>
    <t>Universite de Limoges;CISTEME</t>
  </si>
  <si>
    <t>60008447;106925100</t>
  </si>
  <si>
    <t>Serhal D.</t>
  </si>
  <si>
    <t>Planar sectoral EBG antenna for high data rate wireless terrestrial communications with vehicles using mobile WiMAX technology</t>
  </si>
  <si>
    <t>10.1002/mop.25745</t>
  </si>
  <si>
    <t>2-s2.0-78650347060</t>
  </si>
  <si>
    <t>['worldwide interoperability', 'single band', 'shaped slots', 'shaped edge', 'radiation patch', 'parametric studies', 'notched characteristics', 'microwave access', 'high performance', 'designs improve', 'compact size', 'antenna consists', 'also provided']</t>
  </si>
  <si>
    <t>dual band-notched antenna | planar monopole | U-shaped slot | ultrawideband</t>
  </si>
  <si>
    <t>A novel planar ultrawideband (UWB) antenna with 3.5/5.5 GHz dual band-notched characteristics is presented. The antenna consists of a radiation patch which has an arc-shaped edge and a partially modified ground plane with a tapered microstrip feeder line. These designs improve the input impedance bandwidth with the operating band covering the whole UWB frequency range (3.1-10.6 GHz). By etching two nested U-shaped slots in the radiation patch, band-rejected filtering properties in the worldwide interoperability for microwave access/wireless local area network bands are achieved. Parametric studies are presented to investigate the effect of the antenna geometrical parameters on its performance. Measured results confirm that the antenna is suitable for UWB applications due to its compact size and high performance. A single band-notched UWB antenna is also provided for references. ¬© 2010 Wiley Periodicals, Inc.</t>
  </si>
  <si>
    <t>370-375</t>
  </si>
  <si>
    <t>36683237500;55276453500;55152059000</t>
  </si>
  <si>
    <t>Shan, K.;Ruan, C. L.;Peng, L.</t>
  </si>
  <si>
    <t>Shan K.</t>
  </si>
  <si>
    <t>Design of a novel planar ultrawideband antenna with 3.5 and 5.5 GHz dual band-notched characteristics</t>
  </si>
  <si>
    <t>10.1002/mop.25721</t>
  </si>
  <si>
    <t>2-s2.0-78650347063</t>
  </si>
  <si>
    <t>['tag antenna', 'small size', 'parasitic element', 'overall dimension', 'meandered dipole', 'matching network', 'f antenna', 'coplanar inverted', '915 mhz', '6 mm2', '52 dbi']</t>
  </si>
  <si>
    <t>inductive coupling | parasitic element | RFID | tag antenna</t>
  </si>
  <si>
    <t>In this article, a compact tag antenna for UHF RFID systems is proposed.The proposed antenna consists of a T-matching network, meandered dipole, and an inverted-U shaped parasitic element. The tag antenna is miniaturized by utilizing inductive coupling between the meandered dipole and the parasitic element. The overall dimension of the proposed tag antenna is 17.96 √ó 35.6 mm2. It has a gain of 1.52 dBi and a maximum reading distance of 6.3 m at 915 MHz. The size of the tag antenna is about 33% of that of other RFID tag antennas, such as a meander line antenna and a coplanar inverted-F antenna. In spite of its small size, the proposed tag antenna yields superior performance. ¬© 2010 Wiley Periodicals, Inc.</t>
  </si>
  <si>
    <t>239-242</t>
  </si>
  <si>
    <t>;;</t>
  </si>
  <si>
    <t>56160147700;24171453700;56535582400</t>
  </si>
  <si>
    <t>Kim, Taeik;Kim, Uisheon;Choi, Jaehoon</t>
  </si>
  <si>
    <t>Design of a compact UHF RFID tag antenna using an inductively coupled parasitic element</t>
  </si>
  <si>
    <t>10.1002/mop.25753</t>
  </si>
  <si>
    <t>2-s2.0-78650355694</t>
  </si>
  <si>
    <t>['using multiresonator', 'peak gain', 'larger bandwidth', 'fed rmsa', 'fed antenna', 'broadband proximity', '5 dbi']</t>
  </si>
  <si>
    <t>broadband microstrip antenna | E-shaped microstrip antenna | L-probe fed | proximity fed | rectangular microstrip antenna</t>
  </si>
  <si>
    <t>The broadband proximity-fed rectangular microstrip antenna (RMSA) is proposed. The proximity-fed antenna has larger bandwidth (BW) and is simpler in design when compared with L-probe-fed RMSA. Further, the BW of proximity-fed antenna is increased by using multiresonator or slot cut configurations. The proposed antennas give a BW of more than 300 MHz (&gt;30%) with broadside radiation pattern with peak gain of 8.5 dBi. ¬© 2010 Wiley Periodicals, Inc.</t>
  </si>
  <si>
    <t>294-300</t>
  </si>
  <si>
    <t>Deshmukh A.</t>
  </si>
  <si>
    <t>Proximity-fed broadband rectangular microstrip antennas</t>
  </si>
  <si>
    <t>10.1002/mop.25723</t>
  </si>
  <si>
    <t>2-s2.0-78650356243</t>
  </si>
  <si>
    <t>['worldwide interoperability', 'whereas shows', 'shaped slot', 'prototype consists', 'notched function', 'impedance matching', 'frequency band', 'experimental results', 'dual band', 'detailed analysis', 'compact ultrawideband', '6 ghz', '10 db', '1 ghz']</t>
  </si>
  <si>
    <t>dual band-notched function | slot antenna | UWB antenna</t>
  </si>
  <si>
    <t>A compact ultrawideband (UWB) microstrip-fed slot antenna with dual band-notched function is presented.The prototype consists of an L-shaped microstrip line, a modified ground plane with T-shaped slot and a small stub embedded on the ground for impedance matching. The designed antenna satisfies the return loss requirement of larger than 10 dB in UWB frequency range from 3.1 to 10.6 GHz, whereas shows the wireless local area network and worldwide interoperability for microwave access band notched in the frequency band of 5.1-6 GHz and 3.5-4.1 GHz by the inserted rectangle strips. Detailed analysis and experimental results for the design are studied and investigated. ¬© 2010 Wiley Periodicals, Inc.</t>
  </si>
  <si>
    <t>245-249</t>
  </si>
  <si>
    <t>57212969619;7203001464;36671103200;56948446400;57214310949</t>
  </si>
  <si>
    <t>Xue, Jin Yuan;Gong, Shu Xi;Fei, Peng;Wang, Wei;Zhang, Fei Fei</t>
  </si>
  <si>
    <t>Xue J.</t>
  </si>
  <si>
    <t>Design of a compact ultrawideband slot antenna with dual band-notched function</t>
  </si>
  <si>
    <t>10.1002/mop.25739</t>
  </si>
  <si>
    <t>2-s2.0-78650356790</t>
  </si>
  <si>
    <t>['uwb applications', 'two pads', 'two metal', 'thus making', 'low profile', 'cpwg feeding', 'compact size', 'compact area', '1 mm']</t>
  </si>
  <si>
    <t>chip antenna | CPWG | dispersion | UWB antenna | via</t>
  </si>
  <si>
    <t>In this article, we have proposed a compact chip antenna for UWB applications. The proposed antenna consists of two metal (top and bottom), one via, two pads, and CPWG feeding. The proposed chip antenna occupies a compact area of 6 mm √ó 6 mm √ó 1 mm and shows a low profile of 1 mm, thus making it suitable for thin mobile phone applications. The proposed chip antenna has a point-source-like radiation pattern, ultra-wideband, compact size, almost flat gain, and low-cost. ¬© 2010 Wiley Periodicals, Inc.</t>
  </si>
  <si>
    <t>473-477</t>
  </si>
  <si>
    <t>Park, Sang Yong;Park, Jong Kweon</t>
  </si>
  <si>
    <t>Compact chip antenna for UWB applications</t>
  </si>
  <si>
    <t>10.1002/mop.25685</t>
  </si>
  <si>
    <t>2-s2.0-78650363305</t>
  </si>
  <si>
    <t>['transversal dimension', 'shaped slot', 'microstrip antenna', 'fabricated antenna', 'cylindrical surface', '7 dbi', '30 db']</t>
  </si>
  <si>
    <t>H-shaped slot | microstrip antenna | surveillance radar</t>
  </si>
  <si>
    <t>Microstrip antenna for IFF/SSR systems fed by H-shaped coupling slot is presented in this article.Due to application of H-shaped slot about 36% reduction of transversal dimension of antenna is obtained as compared to rectangular slot use. Such reduction is desired if the antenna is used in circular array especially on the cylindrical surface. The results of simulations are compared to the results of measurement of fabricated antenna. The antenna shows good parameters: VSWR &lt; 1.5, crosspolar to copolar &lt; -30 dB in both planes, gain &gt; 7 dBi. ¬© 2010 Wiley Periodicals, Inc.</t>
  </si>
  <si>
    <t>451-455</t>
  </si>
  <si>
    <t>60027012;60082125;60027012</t>
  </si>
  <si>
    <t>6602652703;56221445000;25630844600</t>
  </si>
  <si>
    <t>Zieniutycz, Wlodzimierz;Mazur, Mateusz;Pergol, Mariusz</t>
  </si>
  <si>
    <t>Poland;Poland</t>
  </si>
  <si>
    <t>Gdansk;Gdansk</t>
  </si>
  <si>
    <t>Przemys≈Çowy Instytut Telekomunikacji S.A., Gdansk;Gda≈Ñsk University of Technology</t>
  </si>
  <si>
    <t>60082125;60027012</t>
  </si>
  <si>
    <t>Zieniutycz W.</t>
  </si>
  <si>
    <t>IFF/SSR rectangular patch antenna with reduced transversal size</t>
  </si>
  <si>
    <t>10.1002/mop.25740</t>
  </si>
  <si>
    <t>2-s2.0-78650369760</t>
  </si>
  <si>
    <t>['wlan operation', 'wide bandwidth', 'uwb band', 'radiation characteristics', 'proposed antenna', 'parametric studies', 'negligible dispersion', 'introduced dual', 'designed antenna', 'band antenna']</t>
  </si>
  <si>
    <t>dispersion | dual-band antenna | M-shaped open stub | UWB antenna | WLAN</t>
  </si>
  <si>
    <t>In this article, we have introduced dual-band antenna with M-shaped open stub for wideband local area network (WLAN)/ultra-wideband (UWB) applications. The M-shaped open stub is inserted into the proposed antenna for WLAN operation. The proposed antenna is fabricated and measured. Parametric studies and radiation characteristics for the designed antenna was simulated and measured. The designed antenna has the characteristics of wide bandwidth, dual-band, and negligible dispersion over the UWB band. ¬© 2010 Wiley Periodicals, Inc.</t>
  </si>
  <si>
    <t>455-458</t>
  </si>
  <si>
    <t>60068689;60068689;60068689</t>
  </si>
  <si>
    <t>35790605000;24480016200;36012369000</t>
  </si>
  <si>
    <t>Park, Sang Yong;Park, Jong Kweon;Kim, Jin Suk</t>
  </si>
  <si>
    <t>Dual-band antenna design using M-shaped open stub</t>
  </si>
  <si>
    <t>10.1002/mop.25729</t>
  </si>
  <si>
    <t>2-s2.0-78650372552</t>
  </si>
  <si>
    <t>['two pifas', 'two isolators', 'small enough', 'overall performance', 'mimo antenna', 'isolation performance', 'designed symmetrically', 'current flow', '22 db']</t>
  </si>
  <si>
    <t>dual-band | MIMO | mobile WiMAX | PIFA</t>
  </si>
  <si>
    <t>In this article, a dual-band multiple input multiple output (MIMO) antenna is proposed for Mobile WiMAX applications.The designed MIMO antenna consists of two planar inverted F antennas (PIFAs) and two isolators. The PIFAs have a volume of 12 √ó 10 √ó 4 mm3, which is small enough to be incorporated in a mobile MIMO terminal. The two isolators are designed symmetrically and placed between the two PIFAs to enhance the isolation performance of the MIMO antenna by suppressing the current flow between the antennas in the 2.3 and 3.4 GHz bands. The measured isolation values (S 21) are lower than -15 and -22 dB at the 2.3 and 3.4 GHz bands, respectively. The key design parameters are extracted, and the parametric analysis performed. Also, the overall performance of the optimized MIMO antenna is presented. ¬© 2010 Wiley Periodicals, Inc.</t>
  </si>
  <si>
    <t>410-414</t>
  </si>
  <si>
    <t>57198637082;24171453700;56535582400</t>
  </si>
  <si>
    <t>Kim, Dongho;Kim, Uisheon;Choi, Jaehoon</t>
  </si>
  <si>
    <t>Design of a dual-band MIMO antenna for mobile WiMAX application</t>
  </si>
  <si>
    <t>10.1002/mop.25689</t>
  </si>
  <si>
    <t>2-s2.0-78650374197</t>
  </si>
  <si>
    <t>['two superstrate', 'three rectangular', 'thickness 1', 'thickness 0', 'substrates œµr2', 'multilayer rectangular', 'microtrip patch', 'experimental validation', 'experimental results', 'different dimension', 'design expressions', 'design engineers', 'close agreement', 'article presents', '787 mm', '53 mm', '3212 ).']</t>
  </si>
  <si>
    <t>circular microstrip antenna | effective dielectric constant | multilayer | rectangular microstrip antenna | resonant frequency | superstrate</t>
  </si>
  <si>
    <t>This article presents the experimental results and verification of design expressions of multilayer rectangular and circular microstrip patch. Three rectangular and circular microstrip patch of different dimension have been fabricated on substrates Œµr2 = 4.3, thickness 1.53 mm and Œµr2 = 2.2, thickness 0.787 mm. The measurements have been carried out for simple microstrip patch, covered microstrip patch, space dielectric patch and microtrip patch with two superstrate. The experimental results obtained have been compared with reported design expression of multilayer rectangular and circular Microstrip patch in (Kumar and Malathi, Microwave Opt Technol Lett (2007), 2946-2950; Microwave Opt Technol Lett 40 (2008), 3206-3212). The experimental resonant frequency is in close agreement with the calculated resonant frequency. Such experimental validation and results may prove to be more useful for design engineers and further investigation. ¬© 2010 Wiley Periodicals, Inc.</t>
  </si>
  <si>
    <t>60097583;60114237</t>
  </si>
  <si>
    <t>57223379009;57214297769</t>
  </si>
  <si>
    <t>Kumar, Raj;Malathi, P.</t>
  </si>
  <si>
    <t>Pune;Pune</t>
  </si>
  <si>
    <t>D. Y. Patil College of Engineering, Pune;Defence Institute of Advanced Technology</t>
  </si>
  <si>
    <t>60114237;60097583</t>
  </si>
  <si>
    <t>Experimental investigation of resonant frequency of multilayered rectangular and circular microstrip antennas</t>
  </si>
  <si>
    <t>10.1002/mop.25735</t>
  </si>
  <si>
    <t>2-s2.0-78650377246</t>
  </si>
  <si>
    <t>['using electric', 'surface open', 'still efficient', 'simulation analysis', 'reasonable analysis', 'radar stealth', 'proposed algorithm', 'moments solution', 'glisson vector', 'equivalent electric', 'engineering applications', 'electromagnetic scattering', 'electromagnetic parameters', 'electromagnetic issues', 'basis functions', 'anisotropic medium', 'anisotropic media', 'anisotropic materials']</t>
  </si>
  <si>
    <t>anisotropic | electromagnetic scattering | impedance boundary condition | RWG</t>
  </si>
  <si>
    <t>Based on impedance boundary condition, a method of moments solution for the electromagnetic scattering of three-dimensional target coated with anisotropic medium is presented.According to the surface equivalence principle, the scatters can be replaced by equivalent electric and magnetic current source expanded by Rao-Wilton-Glisson vector-basis functions. Using electric-field integral equation, Galerkin moment method can deal with the electromagnetic issues of arbitrary structural targets (surface open or closed) simply and effectively. Electromagnetic parameters of medium are characterized by the surface impedance matrix, to simulate the anisotropic materials. Several numerical examples of typical target coated with anisotropic media are presented, and the results are compared with the physical optics solution, reasonable analysis is given as well. By setting the surface impedance matrix, the issue can be degraded to isotropic medium coating case or perfectly electric conductor case, and the proposed algorithm is still efficient and accurate. Simulation analysis to the electromagnetic scattering of plasma coating space satellite is presented, which provides theoretical support for the radar stealth and shows the proposed algorithm's value for engineering applications. ¬© 2010 Wiley Periodicals, Inc.</t>
  </si>
  <si>
    <t>458-462</t>
  </si>
  <si>
    <t>60029306;60029306;108258716;60029306</t>
  </si>
  <si>
    <t>36607279100;55268221100;12782586100;7402632902</t>
  </si>
  <si>
    <t>Yu, Ding Feng;He, Si Yuan;Chen, Hai Tao;Zhu, Guo Qiang</t>
  </si>
  <si>
    <t>Wuhan;Wuhan</t>
  </si>
  <si>
    <t>Wuhan University;Wuhan Maritime Communication Research Institute</t>
  </si>
  <si>
    <t>60029306;108258716</t>
  </si>
  <si>
    <t>Yu D.</t>
  </si>
  <si>
    <t>Research on the electromagnetic scattering of 3D target coated with anisotropic medium using impedance boundary condition</t>
  </si>
  <si>
    <t>10.1002/mop.25728</t>
  </si>
  <si>
    <t>2-s2.0-78650378322</t>
  </si>
  <si>
    <t>['structure enables', 'moderate gain', 'l1 band', 'height 1', 'experimental results', 'entire band', 'compact design', 'circular polarization', 'area reduction', 'antenna offers', '61 ghz', '6 mm']</t>
  </si>
  <si>
    <t>axial ratio | circular polarization | GPS | microstrip antenna</t>
  </si>
  <si>
    <t>A compact design of a single feed microstrip antenna for circular polarization (CP) is proposed and studied.CP is brought about by embedding a slot in a cross shaped patch. The structure enables an area reduction of 46% as compared to conventional rectangular microstrip antenna. The antenna offers a 2:1 VSWR bandwidth from 1.53 to 1.61 GHz on a substrate of dielectric constant 4.4 and height 1.6 mm with a broadside radiation characteristic in the entire band. The 3 dB axial ratio bandwidth of the antenna is 5% with moderate gain that covers global positioning system (GPS) L1 band. Simulation and experimental results of the antenna are presented and discussed. ¬© 2010 Wiley Periodicals, Inc.</t>
  </si>
  <si>
    <t>468-470</t>
  </si>
  <si>
    <t>24376534200;24377078500;36093641400;7004362848;57218539158;7006249330</t>
  </si>
  <si>
    <t>Nishamol, M. S.;Sarin, V. P.;Tony, D.;Aanandan, C. K.;Mohanan, P.;Vasudevan, Kesavath</t>
  </si>
  <si>
    <t>Nishamol M.S.</t>
  </si>
  <si>
    <t>Design of a circularly polarized rectangular microstrip antenna for GPS applications</t>
  </si>
  <si>
    <t>10.1002/mop.25706</t>
  </si>
  <si>
    <t>2-s2.0-78650398585</t>
  </si>
  <si>
    <t>['wide band', 'received signals', 'processing technique', 'measured data', 'field response', 'extract far', 'domain approach', 'computed results', 'article presents', 'antenna method', 'antenna input', 'also derived']</t>
  </si>
  <si>
    <t>antennas | Faraday cage | single-antenna method | transient excitation | ultra-wide band</t>
  </si>
  <si>
    <t>This article presents a time-domain approach of the single-antenna method for ultra-wide band (UWB) antennas. The proposed differential technique separates forward, reverse, and received signals at the antenna input. A post-processing technique was also derived, to extract far-field response from measured data. Experimental and computed results are included. ¬© 2010 Wiley Periodicals, Inc.</t>
  </si>
  <si>
    <t>281-286</t>
  </si>
  <si>
    <t>60027738;60027738;60027738</t>
  </si>
  <si>
    <t>23996210300;23003562400;57224711905</t>
  </si>
  <si>
    <t>Tamas, Razvan D.;Caruntu, George;Popa, Dan</t>
  </si>
  <si>
    <t>Constanta</t>
  </si>
  <si>
    <t>Universitatea Maritima din Constanta</t>
  </si>
  <si>
    <t>Tamas R.D.</t>
  </si>
  <si>
    <t>A time-domain measuring technique for ultra-wide band antennas</t>
  </si>
  <si>
    <t>10.1002/mop.25719</t>
  </si>
  <si>
    <t>2-s2.0-78650400697</t>
  </si>
  <si>
    <t>['wimax applications', 'simulation results', 'reflector plate', 'prototype antenna', 'proposed structure', 'power beamwidth', 'measured data', '120 ¬∞,']</t>
  </si>
  <si>
    <t>antenna for WiMAX applications | microstrip patch antenna | sector antenna</t>
  </si>
  <si>
    <t>A novel high efficiency sector antenna build of four radiating patches, a shaped ground plane and a reflector plate is presented. Based on the proposed structure, a prototype antenna for WiMAX applications, achieving a half-power beamwidth of 120¬∞, was designed, fabricated, and measured. Simulation results and measured data are presented. ¬© 2010 Wiley Periodicals, Inc.</t>
  </si>
  <si>
    <t>286-288</t>
  </si>
  <si>
    <t>Mlynarczyk, Janusz</t>
  </si>
  <si>
    <t>Krakow MP</t>
  </si>
  <si>
    <t>AGH University of Science and Technology</t>
  </si>
  <si>
    <t>Mlynarczyk J.</t>
  </si>
  <si>
    <t>Wide-beam high-efficiency microstrip patch-based antenna for broadband wireless applications</t>
  </si>
  <si>
    <t>10.1002/mop.25718</t>
  </si>
  <si>
    <t>2-s2.0-78650401375</t>
  </si>
  <si>
    <t>['used intensively', 'lens antennas']</t>
  </si>
  <si>
    <t>millimeter-wave antennas | polarization ellipticity | radiation pattern measurements | rotary joint | spinning (dipole) linear source</t>
  </si>
  <si>
    <t>A simple, efficient, and compact rotary joint has been designed, realized, and measured.It has been used intensively to perform polarization ellipticity measurements on various circularly polarized antennas (e.g., helical antennas and circularly polarized horns, used either individually or feeding a lens antennas) operating in millimeter-wave band (‚àº30 GHz). ¬© 2010 Wiley Periodicals, Inc.</t>
  </si>
  <si>
    <t>375-379</t>
  </si>
  <si>
    <t>Z√ºrcher, J. F.</t>
  </si>
  <si>
    <t>Lausanne</t>
  </si>
  <si>
    <t>Swiss Federal Institute of Technology Lausanne</t>
  </si>
  <si>
    <t>Z√ºrcher J.</t>
  </si>
  <si>
    <t>A 6.5-50-GHz battery-powered compact rotary joint for polarization ellipticity measurements</t>
  </si>
  <si>
    <t>10.1002/mop.25692</t>
  </si>
  <si>
    <t>2-s2.0-78650402424</t>
  </si>
  <si>
    <t>['uwb antenna', 'proposed antenna', 'iddgs affects', 'feed line', 'bandstop characteristics', '90 ghz', '80 ghz', '75 ghz']</t>
  </si>
  <si>
    <t>interdigital defected ground structure | monopole antenna | multiband rejection</t>
  </si>
  <si>
    <t>In this letter, a compact ultra wideband (UWB) circular monopole antenna with multi-bandstop characteristics is proposed. An interdigital defected ground structure (IDDGS) etched under the feed line of the proposed antenna is utilized. This UWB antenna has multiple stop bands, which are 2.10-3.80 GHz (WCDMA), 5.30-5.90 GHz (WLAN), 7.65-7.90 GHz, and 9.55-9.75 GHz. An IDDGS yields multiple resonances and the length of an IDDGS affects an antenna resonant frequency. Simulated and measured results show good agreement in the proposed antenna. ¬© 2010 Wiley Periodicals, Inc.</t>
  </si>
  <si>
    <t>312-314</t>
  </si>
  <si>
    <t>60005273;60005273</t>
  </si>
  <si>
    <t>24577209100;55699604800</t>
  </si>
  <si>
    <t>Lee, Jae Kwan;Kim, Young Sik</t>
  </si>
  <si>
    <t>A multiband-rejected UWB monopole antenna using interdigital defected ground structure</t>
  </si>
  <si>
    <t>10.1002/mop.25748</t>
  </si>
  <si>
    <t>2-s2.0-78650409680</t>
  </si>
  <si>
    <t>['wibro operation', 'wcdma operation', 'two antennas', 'total efficiency', 'term evolution', 'proposed antenna', 'mobile handset', 'meg ratio', 'meg ),', 'longer strip', 'input multiple', 'band 13', 'always lower', '77 ghz', '720 mm2', '35 ghz', '2 ghz', '17 db', '15 mm', '1 wavelength', '0 ghz']</t>
  </si>
  <si>
    <t>chip inductor | isolation | LTE | MIMO antenna | mobile handset | small size</t>
  </si>
  <si>
    <t>A compact printed multiple-input multiple-output (MIMO) antenna with an embedded chip inductor is proposed for a 4G mobile handset application. The proposed MIMO antenna consists of a longer strip with an embedded chip inductor and a shorter radiating strip. The longer radiating strip with a 15-nH embedded chip inductor has a length of only about 42 mm (‚àº 0.1 wavelength at 0.77 GHz), but it supports a wide resonant mode at 0.77 GHz for long-term evolution (LTE) Band 13 and at 2.35 GHz for WiBro operation. The shorter radiating strip has a length of about 15 mm (about 0.1 wavelength at 2.0 GHz) and provides a wide resonant mode at about 2 GHz for WCDMA operation. The two radiating strips occupy a small printed area of about 720 mm2 on the system circuit board of a mobile handset. The proposed MIMO antenna has an isolation of approximately -17 dB at LTE band 13 and the envelope correlation coefficient (ECC) of the two antennas is always lower than 0.4 over the whole LTE band 13. To evaluate the performance of the proposed antenna, key performance parameters such as the total efficiency, ECC, mean effective gain (MEG), and the MEG ratio are analyzed. ¬© 2010 Wiley Periodicals, Inc.</t>
  </si>
  <si>
    <t>348-352</t>
  </si>
  <si>
    <t>36666331000;56535582400</t>
  </si>
  <si>
    <t>Han, Minseok;Choi, Jaehoon</t>
  </si>
  <si>
    <t>Han M.</t>
  </si>
  <si>
    <t>Small-size printed strip MIMO antenna for next generation mobile handset application</t>
  </si>
  <si>
    <t>10.1002/mop.25746</t>
  </si>
  <si>
    <t>2-s2.0-78650410978</t>
  </si>
  <si>
    <t>['two types', 'resonance frequencies', 'mimo antenna', 'isolation characteristic', 'installed within', 'input multiple', 'cover lte', 'antenna performance', 'antenna element', '1900 services']</t>
  </si>
  <si>
    <t>high isolation | internal antenna | MIMO</t>
  </si>
  <si>
    <t>A multiband internal multiple-input multiple-output (MIMO) antenna for USB dongle applications is proposed. Two types of antenna element are used to construct a MIMO antenna system. The resonance frequencies of the MIMO antenna are controlled by the lengths of the two asymmetric arms or by the number of turns in a helix. The designed antenna provides wide bandwidth to cover LTE, DCN, and PCS-1900 services, simultaneously. Although the MIMO antenna is installed within an electrically small USB dongle device, the isolation characteristic and antenna performance can be improved by using a two-stage ground structure. ¬© 2010 Wiley Periodicals, Inc.</t>
  </si>
  <si>
    <t>418-422</t>
  </si>
  <si>
    <t>107019462;107019462;107019462;60024872</t>
  </si>
  <si>
    <t>13006413000;24724469500;26531819600;56535582400</t>
  </si>
  <si>
    <t>Yu, Yeonsik;Kim, Giho;Seong, Wonmo;Choi, Jaehoon</t>
  </si>
  <si>
    <t>Hanyang University;E.M.W. Antenna Co., Ltd.</t>
  </si>
  <si>
    <t>60024872;107019462</t>
  </si>
  <si>
    <t>Yu Y.</t>
  </si>
  <si>
    <t>A MIMO antenna with a two-stage ground for USB dongle applications</t>
  </si>
  <si>
    <t>10.1002/mop.25742</t>
  </si>
  <si>
    <t>2-s2.0-78650411527</t>
  </si>
  <si>
    <t>['wide fields', 'vlbi observations', 'vlbi detections', 'visibly resolved', 'view simultaneously', 'used method', 'two objects', 'tentatively detected', 'successfully demonstrated', 'studying thousands', 'studied areas', 'sources found', 'small regions', 'small amount', 'sensitive observation', 'scale observations', 'redshift universe', 'ray observations', 'ray detections', 'project feasible', 'primary beams', 'previous observations', 'positions within', 'one vlbi', 'observing time', 'observe hundreds', 'objects simultaneously', 'new extension', 'minor role', 'located x', 'large swaths', 'joint evolution', 'interferometer antennas', 'input sample', 'high sensitivity', 'good indicator', 'g .,', 'full resolution', 'forming galaxy', 'forming galaxies', 'flux densities', 'field surveys', 'efficiently correlate', 'develop methods', 'detected object', 'detect 21', 'classified earlier', 'cdfs ).', 'atca ).', 'allows one', 'allowing one', '96 sources']</t>
  </si>
  <si>
    <t>galaxies: active | galaxies: evolution | techniques: interferometric</t>
  </si>
  <si>
    <t>Context. Wide-field surveys are a commonly-used method for studying thousands of objects simultaneously, to investigate, e.g., the joint evolution of star-forming galaxies and active galactic nuclei. Very long baseline interferometry (VLBI) observations can yield valuable input for such studies because they are able to identify AGN unambiguously in the moderate-to-high- redshift Universe. However, VLBI observations of large swaths of the sky are impractical using standard methods, because the fields of view of VLBI observations are on the order of 10" or less, and have therefore so far only played a minor role in galaxy evolution studies. Aims. We have embarked on a project to carry out Very Long Baseline Array (VLBA) observations of all 96 known radio sources in one of the best-studied areas in the sky, the Chandra deep field South (CDFS). The challenge was to develop methods that could significantly reduce the amount of observing (and post-processing) time, making such a project feasible. Methods. We developed an extension to the DiFX software correlator that allows one to efficiently correlate up to hundreds of positions within the primary beams of the interferometer antennas. This extension enabled us to target many sources simultaneously, at full resolution and high sensitivity, using only a small amount of observing time. The combination of wide fields-of-view and high sensitivity across the field in this survey is unprecedented. Results. We observed a single pointing containing the CDFS with the VLBA, in which 96 radio sources were known from previous observations with the Australia Telescope Compact Array (ATCA). From our input sample of 96 sources, 20 were detected with the VLBA, and one more source was tentatively detected. The majority of these objects have flux densities in agreement with arcsec-scale observations, implying that their radio emission comes from very small regions. Two objects are visibly resolved. One VLBI-detected object had been classified earlier as a star-forming galaxy. After comparing the VLBI detections to sources found in sensitive, co-located X-ray observations, we find that X-ray detections are not a good indicator for VLBI detections. Conclusions. We have successfully demonstrated a new extension to the DiFX software correlator, allowing one to observe hundreds of fields of view simultaneously. In a sensitive observation of the CDFS we detect 21% of the sources and were able to reclassify 7 sources as AGN, which had not been identified as such before. Wide-field VLBI survey science is now coming of age. ¬© 2010 ESO.</t>
  </si>
  <si>
    <t>A74</t>
  </si>
  <si>
    <t>60005322;60021907;60012681-60028218-60001754;60001754;60001754;60031226;60005920;60001754;60012681;60005920</t>
  </si>
  <si>
    <t>24401438900;57191927349;55515708600;36816303500;6603338811;7004903117;7201604900;8356678200;6602418286;15049651200</t>
  </si>
  <si>
    <t>Middelberg, E.;Deller, A.;Morgan, J.;Rottmann, H.;Alef, W.;Tingay, S.;Norris, R.;Bach, U.;Brisken, W.;Lenc, E.</t>
  </si>
  <si>
    <t>Australia;Italy;United States;Italy;Australia;Germany;Germany</t>
  </si>
  <si>
    <t>Perth;Bologna;Socorro;Bologna;Sydney;Bochum;Bonn</t>
  </si>
  <si>
    <t>Curtin University;Alma Mater Studiorum Universit√† di Bologna;National Radio Astronomy Observatory Socorro;Istituto Di Radioastronomia, Bologna;Australia Telescope National Facility;Ruhr-Universitat Bochum;Max Planck Institute for Radio Astronomy</t>
  </si>
  <si>
    <t>60031226;60028218;60021907;60012681;60005920;60005322;60001754</t>
  </si>
  <si>
    <t>Middelberg E.</t>
  </si>
  <si>
    <t>Wide-field VLBA observations of the Chandra deep field South</t>
  </si>
  <si>
    <t>10.1051/0004-6361/201015406</t>
  </si>
  <si>
    <t>2-s2.0-78650907515</t>
  </si>
  <si>
    <t>['variational principles', 'tallest column', 'static configurations', 'rights reserved', 'plant kingdom', 'originally developed', 'novel extensions', 'may lead', 'like structures', 'classical problem', 'branching point', 'branched ensemble', 'balance laws', 'also shown', 'also discussed', 'adhesion problems']</t>
  </si>
  <si>
    <t>Branching | Configuration forces | Material momentum | Rods | Variational methods</t>
  </si>
  <si>
    <t>Structures featuring rod-like bodies connected in a branched ensemble are ubiquitous. They appear in antennae, replicating DNA strands, and, most visibly, in the plant kingdom. In spite of this, modeling these branched structures using rod theories have received little attention in the literature. With the help of a general rod theory, which was originally developed by Green and Naghdi, balance laws for these structures are discussed. The governing equations established are then shown to be equivalent to variational principles for tree-like structures. These principles are adopted from works by Ivanov and Tuzhilin and may lead to the development of nonlinear stability criteria for these structures. It is also shown how the conditions at a branching point in these structures can be understood using recent interpretations of Eshelby's work on material (configurational) forces in adhesion problems. The static configurations are illuminated for several structures using Euler's theory of the elastica. Instances of multiple possible configurations and novel extensions to the classical problem of the tallest column are also discussed. ¬© 2010 Elsevier Ltd. All rights reserved.</t>
  </si>
  <si>
    <t>212-227</t>
  </si>
  <si>
    <t>International Journal of Engineering Science</t>
  </si>
  <si>
    <t>60025038;60025038</t>
  </si>
  <si>
    <t>7004056753;24475588300</t>
  </si>
  <si>
    <t>O'Reilly, O. M.;Tresierras, T. N.</t>
  </si>
  <si>
    <t>Berkeley</t>
  </si>
  <si>
    <t>University of California, Berkeley</t>
  </si>
  <si>
    <t>O'Reilly O.</t>
  </si>
  <si>
    <t>On the static equilibria of branched elastic rods</t>
  </si>
  <si>
    <t>S0020722510002612</t>
  </si>
  <si>
    <t>10.1016/j.ijengsci.2010.11.008</t>
  </si>
  <si>
    <t>2-s2.0-78651228781</t>
  </si>
  <si>
    <t>['¬© 2010', 'xenopus oocytes', 'virescens males', 'specifically expressed', 'previous research', 'highly tuned', 'heterospecific females', 'general odorants', 'functional analyses', 'critical h', 'candidate receptor']</t>
  </si>
  <si>
    <t>Heliothis virescens | odorant receptors | pheromone receptors | Xenopus oocytes</t>
  </si>
  <si>
    <t>Functional analyses of candidate Heliothis virescens pheromone odorant receptors (HvORs) were conducted using heterologous expression in Xenopus oocytes. HvOR6 was found to be highly tuned to Z9-14:Ald, while HvOR13, HvOR14 and HvOR16 showed specificity for Z11-16:Ald, Z11-16:OAc and Z11-16:OH, respectively. HvOR15, which had been considered a candidate receptor for Z9-14:Ald did not respond to any of the pheromone compounds tested, nor to 50 other general odorants. Thus, while HvOR15 is specifically expressed in H. virescens male antennae, its role in pheromone reception remains unknown. Based on our results and previous research we can now assign pheromone receptors in H. virescens males to each of the critical H. virescens agonistic pheromone compounds and two antagonistic compounds produced by heterospecific females. ¬© 2010 The Authors. Insect Molecular Biology ¬© 2010 The Royal Entomological Society.</t>
  </si>
  <si>
    <t>125-133</t>
  </si>
  <si>
    <t>60017705;60004923;60004923;60030769;60004923</t>
  </si>
  <si>
    <t>57148795100;7005179003;7005504343;6701730185;7101644663</t>
  </si>
  <si>
    <t>Wang, G.;V√°squez, G. M.;Schal, C.;Zwiebel, L. J.;Gould, F.</t>
  </si>
  <si>
    <t>United States;China;United States</t>
  </si>
  <si>
    <t>Nashville;Beijing;Raleigh</t>
  </si>
  <si>
    <t>Vanderbilt University Medical Center;Chinese Academy of Agricultural Sciences;NC State University</t>
  </si>
  <si>
    <t>60030769;60017705;60004923</t>
  </si>
  <si>
    <t>Wang G.</t>
  </si>
  <si>
    <t>Functional characterization of pheromone receptors in the tobacco budworm Heliothis virescens</t>
  </si>
  <si>
    <t>10.1111/j.1365-2583.2010.01045.x</t>
  </si>
  <si>
    <t>2-s2.0-78651289867</t>
  </si>
  <si>
    <t>['¬© 2010', 'receptor genes', 'quantitative real', 'pheromone components', 'odorant receptors', 'mechanisms underlying', 'male biased', 'male antennae', 'hsor6 transcripts', 'hs ).', 'highly diverse', 'higher levels', 'higher expression', 'heliothis virescens', 'heliothis subflexa', 'genetically associated', 'genes hvor14', 'genes coding', 'equally abundant']</t>
  </si>
  <si>
    <t>gene expression | Heliothis subflexa | Heliothis virescens | odorant receptors | pheromone</t>
  </si>
  <si>
    <t>Moth sexual communication systems are highly diverse, but the mechanisms underlying their evolutionary diversification remain unclear. Recently, genes coding for odorant receptors (ORs) OR6, OR14, OR15 and OR16 have been genetically associated with species-specific male response to female pheromone blends in Heliothis virescens (Hv) and Heliothis subflexa (Hs). Quantitative real-time PCR analysis indicates that expression of HvOR6, HsOR6, HvOR14, HsOR14, HvOR15 and HsOR15 is male biased, which supports the hypothesis that they have a role in mediating female sex pheromone detection. The genes HvOR14, HvOR15 and HvOR16 are expressed at higher levels than their corresponding orthologues HsOR14, HsOR15 and HsOR16 in male antennae, while HvOR6 and HsOR6 transcripts are equally abundant in male antennae. The lack of higher expression of any of the receptor genes in H. subflexa antennae suggests that interspecific sequence differences, rather than gene regulation differences, underly the species-specific male response to pheromone components. ¬© 2010 The Authors. Insect Molecular Biology ¬© 2010 The Royal Entomological Society.</t>
  </si>
  <si>
    <t>115-124</t>
  </si>
  <si>
    <t>60004923;60004923;60001439;60004923</t>
  </si>
  <si>
    <t>7005179003;7401649097;6601928819;7101644663</t>
  </si>
  <si>
    <t>V√°squez, G. M.;Fischer, P.;Grozinger, C. M.;Gould, F.</t>
  </si>
  <si>
    <t>Raleigh;University Park</t>
  </si>
  <si>
    <t>NC State University;Pennsylvania State University</t>
  </si>
  <si>
    <t>60004923;60001439</t>
  </si>
  <si>
    <t>V√°squez G.</t>
  </si>
  <si>
    <t>Differential expression of odorant receptor genes involved in the sexual isolation of two Heliothis moths</t>
  </si>
  <si>
    <t>10.1111/j.1365-2583.2010.01044.x</t>
  </si>
  <si>
    <t>2-s2.0-78651330028</t>
  </si>
  <si>
    <t>['¬© eso', 'scattered radiation', 'rxte observations', 'ray regime', 'pulse profiles', 'possible solution', 'obtain constraints', 'neutron star', 'geometrical model', 'emission regions', 'decomposition method', 'beam pattern', 'basic assumptions', 'asymmetry observed']</t>
  </si>
  <si>
    <t>pulsars: individual: A 0535+26 | X-rays: binaries</t>
  </si>
  <si>
    <t>Aims. We applied a decomposition method to the energy dependent pulse profiles of the accreting binary pulsar A 0535+26, in order to identify the contribution of the two magnetic poles of the neutron star and to obtain constraints on the geometry of the system and on the beam pattern. Methods. We analyzed pulse profiles obtained from RXTE observations in the X-ray regime. Basic assumptions of the method are that the asymmetry observed in the pulse profiles is caused by non-antipodal magnetic poles and that the emission regions have axisymmetric beam patterns. Results. Constraints on the geometry of the pulsar and a possible solution of the beam pattern are given. We interpreted the reconstructed beam pattern in terms of a geometrical model of a hollow column plus a halo of scattered radiation on the neutron star surface, which includes relativistic light deflection. ¬© ESO, 2011.</t>
  </si>
  <si>
    <t>A131</t>
  </si>
  <si>
    <t>60106184;60002941;60017246;60017246;60068629</t>
  </si>
  <si>
    <t>16201741100;7003392017;57201487035;7404542934;57216425674</t>
  </si>
  <si>
    <t>Caballero, I.;Kraus, U.;Santangelo, A.;Sasaki, M.;Kretschmar, P.</t>
  </si>
  <si>
    <t>France;Spain;Germany;Germany</t>
  </si>
  <si>
    <t>Gif-sur-Yvette;Madrid;Tubingen;Hildesheim</t>
  </si>
  <si>
    <t>Astrophysique, Instrumentation et Mod√©lisation de Paris-Saclay;European Space Astronomy Centre;Eberhard Karls Universit√§t T√ºbingen;Universit√§t Hildesheim</t>
  </si>
  <si>
    <t>60106184;60068629;60017246;60002941</t>
  </si>
  <si>
    <t>Caballero I.</t>
  </si>
  <si>
    <t>Analyzing X-ray pulsar profiles: Geometry and beam pattern of A 0535+26</t>
  </si>
  <si>
    <t>10.1051/0004-6361/201014728</t>
  </si>
  <si>
    <t>2-s2.0-78651330986</t>
  </si>
  <si>
    <t>NSC-97-2221-E002-153-MY3</t>
  </si>
  <si>
    <t>['wireless communication', 'transmitter inside', 'transmission methodology', 'test pads', 'take command', 'rf gateway', 'power efficient', 'microcontrol unit', 'intrabody communication', 'human body', 'first reported', 'digital format', 'digital converter', 'chip size', 'biomedical signal', '535 mw', '5 v']</t>
  </si>
  <si>
    <t>Biomedical | intrabody communication (IBC) | system-on-a-chip (SOC) | transceiver</t>
  </si>
  <si>
    <t>A low-voltage (0.5 V) and low-power (4.535 mW) monolithic biomedical system-on-a-chip (SOC) consisting of a receiver, a transmitter, a microcontrol unit, and an analog-to-digital converter (ADC), implemented in a 0.18- Œºm CMOS technology for intrabody communication is first reported. The SOC can take command through a human body and activate (or turn on) the ADC and transmitter inside the SOC. Then, a biomedical signal is converted to digital format and transmitted to the RF gateway through a human body. With this transmission methodology and the proposed SOC circuit, it is much more power efficient than wireless communication. Moreover, since no antenna is required, the chip size of the SOC is only 1.5 mm2 excluding the test pads. ¬© 2011 IEEE.</t>
  </si>
  <si>
    <t>690-699</t>
  </si>
  <si>
    <t>IEEE Transactions on Industrial Electronics</t>
  </si>
  <si>
    <t>60095853;60022907;100834217;60027709;60027709;60005429</t>
  </si>
  <si>
    <t>34877004000;35215780300;35753148500;7501607411;57192547832;7404228725</t>
  </si>
  <si>
    <t>Lin, Yu Tso;Lin, Yo Sheng;Chen, Chun Hao;Chen, Hsiao Chin;Yang, Yu Che;Lu, Shey Shi</t>
  </si>
  <si>
    <t>Taiwan;Taiwan;Taiwan;Taiwan;Taiwan</t>
  </si>
  <si>
    <t>Hsinchu;Taipei;Nantau;Taipei;Hsin-chu</t>
  </si>
  <si>
    <t>Novatek Microelectronics Corp., Ltd.;National Taiwan University of Science and Technology;National Chi Nan University;National Taiwan University;Advanced Analog Technology</t>
  </si>
  <si>
    <t>60095853;60027709;60022907;60005429;100834217</t>
  </si>
  <si>
    <t>Lin Y.T.</t>
  </si>
  <si>
    <t>A 0.5-V biomedical system-on-a-chip for intrabody communication system</t>
  </si>
  <si>
    <t>10.1109/TIE.2010.2046571</t>
  </si>
  <si>
    <t>2-s2.0-78651347085</t>
  </si>
  <si>
    <t>['yield sum', 'using simulations', 'upper bound', 'soft hand', 'rates close', 'rate due', 'proposed feedback', 'noise ratio', 'new feedback', 'multicell beamforming', 'model ",', 'mean loss', 'linear array', 'interfering channels', 'interferer scenario', 'high signal', 'designed using', 'cellular systems', 'cells based', 'beamforming vectors', 'base stations', 'base station', 'available bits', 'antenna users', 'active users']</t>
  </si>
  <si>
    <t>Base station cooperation | feedback-bit partitioning | limited feedback</t>
  </si>
  <si>
    <t>Base station cooperation improves the sum-rates that can be achieved in cellular systems. Conventional cooperation techniques require sharing large amounts of information over finite-capacity backhaul links and assume that base stations have full channel state information (CSI) of all the active users in the system. In this paper, a new limited feedback strategy is proposed for multicell beamforming where cooperation is restricted to sharing only the CSI of active users among base stations. The system setup considered is a linear array of cells based on the "soft hand-off model", where each cell contains single-antenna users and multi-antenna base stations. Beamforming vectors are designed using a generalized eigenvector approach to maximize the sum-rate in a single-interferer scenario, at high signal to noise ratio. Users are assumed to feedback quantized CSI of the desired and interfering channels using a finite-bandwidth feedback link. An upper bound on the mean loss in sum rate due to random vector quantization is derived. A new feedback-bit allocation strategy, to partition the available bits between the desired and interfering channels, is developed to reduce the mean loss in sum-rate due to quantization for the soft hand-off model. The proposed feedback-bit partitioning algorithm is shown, using simulations, to yield sum-rates close to the those obtained using full CSI at base station. ¬© 2006 IEEE.</t>
  </si>
  <si>
    <t>800-811</t>
  </si>
  <si>
    <t>17433614600;55934670700</t>
  </si>
  <si>
    <t>Bhagavatula, Ramya;Heath, Robert W.</t>
  </si>
  <si>
    <t>Bhagavatula R.</t>
  </si>
  <si>
    <t>Adaptive limited feedback for sum-rate maximizing beamforming in cooperative multicell systems</t>
  </si>
  <si>
    <t>10.1109/TSP.2010.2090346</t>
  </si>
  <si>
    <t>2-s2.0-78651347966</t>
  </si>
  <si>
    <t>['snapshots show', 'receiving antennas', 'overall complexity', 'original technique', 'order techniques', 'order channel', 'negligible complexity', 'limited number', 'forcing equalization', 'equivalent channel', 'channel order']</t>
  </si>
  <si>
    <t>Blind estimation and equalization</t>
  </si>
  <si>
    <t>Second-order blind algorithms have in common a complexity that is cubic in both the channel order and the number of receiving antennas. We present an original technique that converts (the problem of equalizing) a (multiple) channel into (that of) an equivalent channel with an impulse response shorter by one or more taps. This reversible transformation involves a negligible complexity and is repeated until a zero-order channel is obtained, hence achieving zero-forcing equalization. The overall complexity of this deterministic iterative technique is quadratic in the channel order. Simulations with a limited number of snapshots show that performance is comparable to other second-order techniques. ¬© 2006 IEEE.</t>
  </si>
  <si>
    <t>837-841</t>
  </si>
  <si>
    <t>Gazzah, Houcem</t>
  </si>
  <si>
    <t>Sharjah</t>
  </si>
  <si>
    <t>University of Sharjah</t>
  </si>
  <si>
    <t>Gazzah H.</t>
  </si>
  <si>
    <t>SOS-based blind channel equalization with quadratic complexity</t>
  </si>
  <si>
    <t>10.1109/TSP.2010.2091413</t>
  </si>
  <si>
    <t>2-s2.0-78651348137</t>
  </si>
  <si>
    <t>2010-8-1144</t>
  </si>
  <si>
    <t>NUS</t>
  </si>
  <si>
    <t>['su transmitter', 'su link', 'su cdi', 'secondary users', 'quantized su', 'pu receivers', 'pu receiver', 'pu channel', 'primary users', 'practical paradigm', 'outage probabilities', 'optimal bit', 'one restricts', 'multiantenna technique', 'link performance', 'ipc feedback', 'feedforward algorithms', 'corresponding su', 'cooperative feedforward', 'cooperative feedback', 'cognitive beamforming', 'allocation tradeoff']</t>
  </si>
  <si>
    <t>Beamforming | cognitive radio | cooperative communication | interference channels | limited feedback | multiantenna systems</t>
  </si>
  <si>
    <t>Cognitive beamforming (CB) is a multiantenna technique for efficient spectrum sharing between primary users (PUs) and secondary users (SUs) in a cognitive radio network. Specifically, a multiantenna SU transmitter applies CB to suppress the interference to the PU receivers as well as enhance the corresponding SU-link performance. In this paper, for a multiple-input-single- output (MISO) SU channel coexisting with a single-input-single-output (SISO) PU channel, we propose a new and practical paradigm for designing CB based on the finite-rate cooperative feedback from the PU receiver to the SU transmitter. Specifically, the PU receiver communicates to the SU transmitter the quantized SU-to-PU channel direction information (CDI) for computing the SU transmit beamformer, and the interference power control (IPC) signal that regulates the SU transmission power according to the tolerable interference margin at the PU receiver. Two CB algorithms based on the PU's cooperative feedback are proposed: one restricts the SU transmit beamformer to be orthogonal to the quantized SU-to-PU channel direction and the other relaxes such a constraint. In addition, cooperative feedforward of the SU CDI from the SU transmitter to the PU receiver is exploited to allow more efficient cooperative feedback from the PU receiver. The outage probabilities of the SU link for different cooperative feedback/feedforward algorithms are analyzed, from which the optimal bit-allocation tradeoff between the CDI and IPC feedback is characterized. ¬© 2006 IEEE.</t>
  </si>
  <si>
    <t>747-758</t>
  </si>
  <si>
    <t>60016912;60002668-60017161</t>
  </si>
  <si>
    <t>15834779200;55729156200</t>
  </si>
  <si>
    <t>Huang, Kaibin;Zhang, Rui</t>
  </si>
  <si>
    <t>Singapore;South Korea;Singapore</t>
  </si>
  <si>
    <t>Singapore City;Seoul;Singapore City</t>
  </si>
  <si>
    <t>National University of Singapore;Yonsei University;A-Star, Institute for Infocomm Research</t>
  </si>
  <si>
    <t>60017161;60016912;60002668</t>
  </si>
  <si>
    <t>Cooperative feedback for multiantenna cognitive radio networks</t>
  </si>
  <si>
    <t>10.1109/TSP.2010.2089623</t>
  </si>
  <si>
    <t>2-s2.0-78651353048</t>
  </si>
  <si>
    <t>CNS-0721861</t>
  </si>
  <si>
    <t>['two variations', 'single antenna', 'removed completely', 'multiple relays', 'multiple antennas', 'much better', 'mobile stations', 'joint design', 'downlink transmissions', 'channel interference', 'carefully designed', 'base station', '2m uplink']</t>
  </si>
  <si>
    <t>Physical layer network coding | precoding design | two-way relaying channel | uplink and downlink design</t>
  </si>
  <si>
    <t>In this paper, we study the application of physical layer network coding to the joint design of uplink and downlink transmissions, where the base station and the relay have multiple antennas, and all M mobile stations only have a single antenna. A new network coding transmission protocol is proposed, where 2M uplink and downlink transmissions can be accomplished within two time slots. Since each single antenna user has poor receive capability, precoding at the base station and relay has been carefully designed to ensure that co-channel interference can be removed completely. Explicit analytic results have been developed to demonstrate that the multiplexing gain achieved by the proposed transmission protocol is M, much better than existing time sharing schemes. To further increase the achievable diversity gain, two variations of the proposed transmission protocols have also been proposed when there are multiple relays and the number of the antennas at the base station and relay is increased. Monte-Carlo simulation results have also been provided to demonstrate the performance of the proposed network coded transmission protocol. ¬© 2006 IEEE.</t>
  </si>
  <si>
    <t>696-712</t>
  </si>
  <si>
    <t>60006222;60031155;60027272;60015150</t>
  </si>
  <si>
    <t>8335376300;6508343836;55498731300;7401860805</t>
  </si>
  <si>
    <t>Ding, Zhiguo;Krikidis, Ioannis;Thompson, John;Leung, Kin K.</t>
  </si>
  <si>
    <t>Greece;United Kingdom;United Kingdom;United Kingdom</t>
  </si>
  <si>
    <t>Rio;Edinburgh;London;Newcastle</t>
  </si>
  <si>
    <t>University of Patras;The University of Edinburgh;Imperial College London;Newcastle University</t>
  </si>
  <si>
    <t>60031155;60027272;60015150;60006222</t>
  </si>
  <si>
    <t>Ding Z.</t>
  </si>
  <si>
    <t>Physical layer network coding and precoding for the two-way relay channel in cellular systems</t>
  </si>
  <si>
    <t>10.1109/TSP.2010.2081985</t>
  </si>
  <si>
    <t>2-s2.0-78651354946</t>
  </si>
  <si>
    <t>['take advantages', 'substantially reduces', 'small number', 'scattering environment', 'rf chains', 'proposed method', 'practical scenarios', 'performance degradation', 'nonzero rows', 'large number', 'input multiple', 'geometrical properties', 'favorable characteristics', 'especially useful', 'correlated multiple', 'computational load', 'compact ucas', 'channel matrix', 'beamspace preprocessing', 'also found']</t>
  </si>
  <si>
    <t>Antenna selection | beamspace method | fast Fourier transform (FFT) | multiple-input and multiple-output (MIMO) system | mutual coupling | uniform circular array (UCA)</t>
  </si>
  <si>
    <t>Using the beamspace preprocessing in RF chains, the fast Fourier transform (FFT)-based antenna selection scheme can reduce the performance degradation of traditional antenna selection schemes in correlated multiple-input multiple-output (MIMO) channels. Based on this technique, an antenna selection method in beamspace is developed for MIMO systems using compact uniform circular arrays (UCAs) at the receiver. To take advantages of the FFT-based antenna selection scheme for application in practical scenarios, a parametric physical model that considers the geometrical properties of the scattering environment is introduced to include realistic fading conditions into the channel matrix. Furthermore, due to the limited spatial phase modes of UCAs, the channel matrix resulting from the beamspace preprocessing only possesses a limited and small number of nonzero rows. This substantially reduces the computational load in the following beam selection procedure. More importantly, the optimal beam selection can be realized even without channel state information (CSI) at the receiver. This characteristic is especially useful for compact UCAs with a large number of elements. Besides, it is also found that the severe mutual coupling effect resulting from compact UCAs does not affect these favorable characteristics of the FFT-based preprocessing technique. Numerical examples considering strong mutual coupling in compact UCAs are provided to verify and validate the proposed method. ¬© 2006 IEEE.</t>
  </si>
  <si>
    <t>739-746</t>
  </si>
  <si>
    <t>60069720;60017161</t>
  </si>
  <si>
    <t>Wang, Bu Hong;Hui, Hon Tat</t>
  </si>
  <si>
    <t>Xi'an;Singapore City</t>
  </si>
  <si>
    <t>Air Force Engineering University China;National University of Singapore</t>
  </si>
  <si>
    <t>Investigation on the FFT-based antenna selection for compact uniform circular arrays in correlated MIMO channels</t>
  </si>
  <si>
    <t>10.1109/TSP.2010.2091275</t>
  </si>
  <si>
    <t>2-s2.0-78651366484</t>
  </si>
  <si>
    <t>['œ ¥-)', 'uv region', 'stable sam', 'spectroscopic techniques', 'remarkably affected', 'photocurrent generation', 'photoactive peptide', 'photoactive layer', 'peptides investigated', 'peptide scaffold', 'peptide chain', 'peptide backbone', 'junction effect', 'john wiley', 'helical conformation', 'gold surface', 'gold interface', 'gold electrode', 'functionalized peptides', 'et process', 'electron transfer', 'conductive substrate', 'component peptide', 'coded residues', 'cd determinations', 'based self', 'assembled monolayers']</t>
  </si>
  <si>
    <t>Biohybrid materials | C -tetrasubstituted Œ±-amino acids Œ± | Peptide foldamers | Peptide-gold junction | Photoinduced electron transfer</t>
  </si>
  <si>
    <t>The photocurrent generation properties of mono- and bi-component peptide-based self-assembled monolayers (SAMs) immobilized on a gold surface were studied by electrochemical and spectroscopic techniques. The peptides investigated comprised almost exclusively CŒ±-tetrasubstituted Œ±-amino acids. These non-coded residues, because of their unique conformational properties, forced the peptide backbone to attain a helical conformation, as confirmed by X-ray crystal structure and CD determinations in solution. The peptide helical structure promoted the formation of a stable SAM on the gold surface, characterized by an electric macrodipole directed from the C(Œ¥-) to the N(Œ¥+) terminus, that remarkably affected the electron transfer (ET) process through the peptide chain. The peptides investigated were derivatized with chromophores strongly absorbing in the UV region to enhance the efficiency of the photocurrent generation (antenna effect). The influence of the nature of the peptide-gold interface on the ET process (junction effect) was analyzed by comparing the photocurrent generation process in peptide SAMs immobilized on a gold surface through Au-S linkages with that in a bi-component SAM embedding a photoactive peptide into the linked palisade formed by disulfide-functionalized peptides. The photocurrent generation process of peptide-based self-assembled monolayers immobilized on a gold electrode can be enhanced by functionalizing the peptide scaffold with UV-Vis absorbing groups (antenna effect). Moreover, the coupling between the photoactive layer and the conductive substrate can be controlled by changing the nature of the .peptide/gold interface (junction effect). Copyright ¬© 2010 European Peptide Society and John Wiley &amp; Sons, Ltd.</t>
  </si>
  <si>
    <t>124-131</t>
  </si>
  <si>
    <t>Journal of Peptide Science</t>
  </si>
  <si>
    <t>60027509;60027509;60027509;60000481;60000481;60000481;60027509</t>
  </si>
  <si>
    <t>11239730500;12804391900;24832416900;36049241800;7004949718;7005328233;7004829817</t>
  </si>
  <si>
    <t>Gatto, Emanuela;Caruso, Mario;Porchetta, Alessandro;Toniolo, Claudio;Formaggio, Fernando;Crisma, Marco;Venanzi, Mariano</t>
  </si>
  <si>
    <t>Rome;Padua</t>
  </si>
  <si>
    <t>Universit√† degli Studi di Roma "Tor Vergata";Universit√† degli Studi di Padova</t>
  </si>
  <si>
    <t>60027509;60000481</t>
  </si>
  <si>
    <t>Gatto E.</t>
  </si>
  <si>
    <t>Photocurrent generation through peptide-based self-assembled monolayers on a gold surface: Antenna and junction effects</t>
  </si>
  <si>
    <t>10.1002/psc.1329</t>
  </si>
  <si>
    <t>2-s2.0-78651442766</t>
  </si>
  <si>
    <t>['wavelength emission', 'vitro systems', 'two dimers', 'psi antenna', 'previously assumed', 'present study', 'plant psi', 'outer antenna', 'native state', 'native dimers', 'native complexes', 'major properties', 'light response', 'harvesting properties', 'harvesting complex', 'functionally identical', 'four complexes', 'fluorescence emission', 'far prevented', 'data show', 'concerning absorption']</t>
  </si>
  <si>
    <t>Antenna complex | Light reaction | Light-harvesting complex (Lhc) | Photoprotection | Photosynthesis | Photosystem I</t>
  </si>
  <si>
    <t>The outer antenna of higher-plant PSI (Photosystem I) is composed of four complexes [Lhc (light-harvesting complex) a1-Lhca4] belonging to the light-harvesting protein family. Difficulties in their purification have so far prevented the determination of their properties and most of the knowledge about Lhcas has been obtained from the study of the in vitro reconstituted antennas. In the present study we were able to purify the native complexes, showing that Lhca2/3 and Lhca1/4 form two functional heterodimers. Both dimers show red-fluorescence emission with maxima around 730 nm, as in the intact PSI complex. This indicates that the dimers are in their native state and that LHCI-680, which was previously assumed to be part of the PSI antenna, does not represent the native state of the system. The data show that the light-harvesting properties of the two dimers are functionally identical, concerning absorption, long-wavelength emission and fluorescence quantum yield, whereas they differ in their high-light response. Implications of the present study for the understanding of the energy transfer process in PSI are discussed. Finally, the comparison of the properties of the native dimers with those of the reconstituted complexes demonstrates that all of the major properties of the Lhcas are reproduced in the in vitro systems. ¬© The Authors Journal compilation ¬© 2011 Biochemical Society.</t>
  </si>
  <si>
    <t>477-485</t>
  </si>
  <si>
    <t>Biochemical Journal</t>
  </si>
  <si>
    <t>60085410;60085410</t>
  </si>
  <si>
    <t>25030781700;7005812451</t>
  </si>
  <si>
    <t>Wientjes, Emilie;Croce, Roberta</t>
  </si>
  <si>
    <t>Groningen</t>
  </si>
  <si>
    <t>University of Groningen, Groningen Biomolecular Sciences and Biotechnology Institute (GBB)</t>
  </si>
  <si>
    <t>Wientjes E.</t>
  </si>
  <si>
    <t>The light-harvesting complexes of higher-plant Photosystem I: Lhca1/4 and Lhca2/3 form two red-emitting heterodimers</t>
  </si>
  <si>
    <t>10.1042/BJ20101538</t>
  </si>
  <si>
    <t>2-s2.0-78751554157</t>
  </si>
  <si>
    <t>['white soil', 'wetting velocity', 'water content', 'stationary antennae', 'many cores', 'hydraulic parameters', 'hydraulic conductivity', 'electromagnetic waves', 'either potential', 'directly measured']</t>
  </si>
  <si>
    <t>Borehole radar | Hydraulic properties | Infiltration | Inversion | Refraction | Upscaling</t>
  </si>
  <si>
    <t>Modeling unsaturated flow in porous media requires constitutive relations that describe the soil water retention and soil hydraulic conductivity as a function of either potential or water content. Often, the hydraulic parameters that describe these relations are directly measured on small soil cores, and many cores are needed to upscale to the entire heterogeneous flow field. An alternative to the forward upscaling method using small samples are inverse upscaling methods that incorporate soft data from geophysical measurements observed directly on the larger flow field. In this paper, we demonstrate that the hydraulic parameters can be obtained from cross borehole ground penetrating radar by measuring the first arrival travel time of electromagnetic waves (represented by raypaths) from stationary antennae during a constant flux infiltration experiment. The formulation and coupling of the hydrological and geophysical models rely on a constant velocity wetting front that causes critical refraction at the edge of the front as it passes by the antennae. During this critical refraction period, the slope of the first arrival data can be used to calculate (1) the wetting velocity and (2) the hydraulic conductivity of the wet (or saturated) soil. If the soil is undersaturated during infiltration, then an estimate of the saturated water content is needed before calculating the saturated hydraulic conductivity. The hydraulic conductivity value is then used in a nonlinear global optimization scheme to estimate the remaining two parameters of a Broadbridge and White soil. ¬© 2010 Elsevier Ltd.</t>
  </si>
  <si>
    <t>215-226</t>
  </si>
  <si>
    <t>Advances in Water Resources</t>
  </si>
  <si>
    <t>Rucker, Dale F.</t>
  </si>
  <si>
    <t>Tucson</t>
  </si>
  <si>
    <t>hydroGEOPHYSICS, Inc.</t>
  </si>
  <si>
    <t>Rucker D.</t>
  </si>
  <si>
    <t>Inverse upscaling of hydraulic parameters during constant flux infiltration using borehole radar</t>
  </si>
  <si>
    <t>S030917081000196X</t>
  </si>
  <si>
    <t>10.1016/j.advwatres.2010.11.001</t>
  </si>
  <si>
    <t>2-s2.0-78751625622</t>
  </si>
  <si>
    <t>['‚ àº50', 'œ ©', '¬© 2010', 'z relation', 'whose shape', 'unprecedented precision', 'two parameters', 'state w', 'standard sirens', 'simultaneously fitting', 'significant skewness', 'sensitivity derived', 'scale structure', 'results highlight', 'reliable pdf', 'pdf resembles', 'pdf alone', 'mean dl', 'luminosity distance', 'lensing pdf', 'lensing convergence', 'larger scatter', 'inferred distances', 'hubble diagram', 'higher redshifts', 'gravitational waves', 'gravitational lensing', 'gaussian shape', 'gaussian pdf', 'full potential', 'enhanced improvement', 'derive constraints', 'cosmological probes', 'cosmological parameters', 'cosmological dependence', 'constrained simultaneously', 'attributed specifically']</t>
  </si>
  <si>
    <t>Cosmological parameters | Cosmology: theory | Gravitational lensing: weak | Gravitational waves</t>
  </si>
  <si>
    <t>The gravitational waves (GWs) emitted by inspiralling binary black holes, expected to be detected by the Laser Interferometer Space Antenna (LISA), could be used to determine the luminosity distance to these sources with the unprecedented precision of ‚â≤1 per cent. We study cosmological parameter constraints from such standard sirens, in the presence of gravitational lensing by large-scale structure. Lensing introduces magnification with a probability distribution function (PDF) whose shape has significant skewness and kurtosis, and depends on cosmological parameters. We use Monte Carlo simulations to generate mock samples of standard sirens, including a small intrinsic scatter, as well as the additional, larger scatter from lensing, in their inferred distances. We derive constraints on cosmological parameters, by simultaneously fitting the mean and the distribution of the residuals on the distance versus redshift (dL-z) Hubble diagram. We find that for standard sirens at redshift z‚âà 1, the sensitivity to a single cosmological parameter, such as the matter density Œ©m, or the dark energy equation of state w, is ‚àº50-80 per cent tighter when the lensing PDF is used, compared to the sensitivity derived from a Gaussian PDF with the same variance. When these two parameters are constrained simultaneously, the non-Gaussian shape yields a further enhanced improvement (by ‚àº120 per cent), owing to the correlation between the parameters. The sensitivity to the amplitude of the matter power spectrum, œÉ8 from the cosmological dependence of the PDF alone, however, is ‚àº20 per cent worse than that from the Gaussian PDF. The improvements for Œ©m and w arise purely from the non-Gaussian shape of the lensing PDF and can be attributed specifically to the sharpness of the peak of this PDF (i.e. to a finite kurtosis); the dependence of the PDF on these parameters does not improve constraints relative to those available from the mean dL-z relation. At higher redshifts, the PDF resembles a Gaussian more closely, and the effects of the non-Gaussianities become less prominent. These results highlight the importance of obtaining an accurate and reliable PDF of the lensing convergence, in order to realize the full potential of standard sirens as cosmological probes. ¬© 2010 The Authors. Journal compilation ¬© 2010 RAS.</t>
  </si>
  <si>
    <t>60030162;60030162</t>
  </si>
  <si>
    <t>23968366800;7005041408</t>
  </si>
  <si>
    <t>Shang, Cien;Haiman, Zolt√°n</t>
  </si>
  <si>
    <t>New York</t>
  </si>
  <si>
    <t>Columbia University</t>
  </si>
  <si>
    <t>Shang C.</t>
  </si>
  <si>
    <t>Cosmology with standard sirens: The importance of the shape of the lensing magnification distribution</t>
  </si>
  <si>
    <t>10.1111/j.1365-2966.2010.17607.x</t>
  </si>
  <si>
    <t>2-s2.0-78751680208</t>
  </si>
  <si>
    <t>08-04-00241</t>
  </si>
  <si>
    <t>['significant inhibition', 'relative change', 'ps ii', 'presented using', 'pea ).', 'computational analysis', 'acceptor side']</t>
  </si>
  <si>
    <t>Energy flux models | Fluorescence induction kinetics | PH | Spinacia oleracea</t>
  </si>
  <si>
    <t>Effects of change in pH have been investigated on spinach leaf discs by measuring fluorescence induction kinetics using plant efficiency analyzer (PEA). On the basis of computational analysis of the results, we have reported that acidic pH causes a significant inhibition of the donor and the acceptor side of PS II. Energy flux models have been presented using the software Biolyzer HP 3. Effects of pH were investigated on the antenna size heterogeneity of PS II and a relative change in the proportions of Œ±, Œ≤, and Œ≥ centers was observed. ¬© 2010 Elsevier Ireland Ltd.</t>
  </si>
  <si>
    <t>158-163</t>
  </si>
  <si>
    <t>BioSystems</t>
  </si>
  <si>
    <t>60001945;60001945;60001945;60001945;60001945;60069619;60069619-60110546;60001945</t>
  </si>
  <si>
    <t>36451755300;35223711900;24366967200;36983893800;35571007400;7003658864;7004274109;6508128994</t>
  </si>
  <si>
    <t>Tongra, Teena;Mehta, Pooja;Mathur, Sonal;Agrawal, Divya;Bharti, Sudhakar;Los, Dmitry A.;Allakhverdiev, Suleyman I.;Jajoo, Anjana</t>
  </si>
  <si>
    <t>Tongra T.</t>
  </si>
  <si>
    <t>Computational analysis of fluorescence induction curves in intact spinach leaves treated at different pH</t>
  </si>
  <si>
    <t>S0303264710001280</t>
  </si>
  <si>
    <t>10.1016/j.biosystems.2010.07.019</t>
  </si>
  <si>
    <t>2-s2.0-78751702162</t>
  </si>
  <si>
    <t>Sfb 429</t>
  </si>
  <si>
    <t>['whole leaves', 'two orders', 'time domain', 'sfitfy data', 'relative energies', 'recombination reaction', 'rate constants', 'pulse excitation', 'ps ii', 'phe -)', 'model allows', 'measuring light', 'maximum energy', 'maximum amplitude', 'marked contrast', 'higher plant', 'heat dissipation', 'green algae', 'good fit', 'final relaxation', 'explicitly taken', 'excitation exceeds', 'essential modification', 'earlier measured', 'dissipative parameters', 'different species', 'consistent simulation', 'carotenoid triplet', 'actinic flash', 'account assuming', '9 orders', '100 %,']</t>
  </si>
  <si>
    <t>Dissipative energy losses | Electron transfer | Fluorescence yield | Model simulation | Photosystem II | Single turnover flash | Triplet carotenoid quenching</t>
  </si>
  <si>
    <t>Our recently presented PS II model (Belyaeva et al., 2008) was improved in order to permit a consistent simulation of Single Flash Induced Transient Fluorescence Yield (SFITFY) traces that were earlier measured by Steffen et al. (2005) on whole leaves of Arabidopsis (A.) thaliana at four different energies of the actinic flash. As the essential modification, the shape of the actinic flash was explicitly taken into account assuming that an exponentially decaying rate simulates the time dependent excitation of PS II by the 10ns actinic flash. The maximum amplitude of this excitation exceeds that of the measuring light by 9 orders of magnitude. A very good fit of the SFITFY data was achieved in the time domain from 100ns to 10s for all actinic flash energies (the maximum energy of 7.5√ó10 16 photons/(cm 2flash) is set to 100%, the relative energies of weaker actinic flashes were of ‚àº8%, 4%, ‚àº1%). Our model allows the calculation and visualization of the transient PS II redox state populations ranging from the dark adapted state, via excitation energy and electron transfer steps induced by pulse excitation, followed by final relaxation into the stationary state eventually attained under the measuring light. It turned out that the rate constants of electron transfer steps are invariant to intensity of the actinic laser flash. In marked contrast, an increase of the actinic flash energy by more than two orders of magnitude from 5.4√ó10 14 photons/(cm 2flash) to 7.5√ó10 16 photons/(cm 2flash), leads to an increase of the extent of fluorescence quenching due to carotenoid triplet ( 3Car) formation by a factor of 14 and of the recombination reaction between reduced primary pheophytin (Phe -) and P680 + by a factor of 3 while the heat dissipation in the antenna complex remains virtually constant.The modified PS II model offers new opportunities to compare electron transfer and dissipative parameters for different species (e.g. for the green algae and the higher plant) under varying illumination conditions. ¬© 2010 Elsevier Ireland Ltd.</t>
  </si>
  <si>
    <t>188-195</t>
  </si>
  <si>
    <t>60007457;60011604;60007457;60007457;60007457;60011604</t>
  </si>
  <si>
    <t>7005604273;7202545695;57207907397;6701789257;24446372300;56216930900</t>
  </si>
  <si>
    <t>Belyaeva, N. E.;Schmitt, F. J.;Paschenko, V. Z.;Riznichenko, G. Yu;Rubin, A. B.;Renger, G.</t>
  </si>
  <si>
    <t>Berlin;Moscow</t>
  </si>
  <si>
    <t>Technical University of Berlin;Lomonosov Moscow State University</t>
  </si>
  <si>
    <t>60011604;60007457</t>
  </si>
  <si>
    <t>Belyaeva N.</t>
  </si>
  <si>
    <t>PS II model based analysis of transient fluorescence yield measured on whole leaves of Arabidopsis thaliana after excitation with light flashes of different energies</t>
  </si>
  <si>
    <t>S0303264710001784</t>
  </si>
  <si>
    <t>10.1016/j.biosystems.2010.09.014</t>
  </si>
  <si>
    <t>2-s2.0-78751702209</t>
  </si>
  <si>
    <t>H2020 Future and Emerging Technologies</t>
  </si>
  <si>
    <t>CROWN-233843</t>
  </si>
  <si>
    <t>FET</t>
  </si>
  <si>
    <t>['two receiver', 'special case', 'signal samples', 'receive antennas', 'minimum eigenvalue', 'form formula', 'finite number', 'false alarm', 'extreme eigenvalues', 'exact threshold', 'equal number', 'desired probability', 'cooperative receivers', 'carlo simulations', 'approximate closed']</t>
  </si>
  <si>
    <t>Complex Wishart matrix | cooperative spectrum sensing | eigenvalue-based detection</t>
  </si>
  <si>
    <t>In this paper, the distribution of the ratio of extreme eigenvalues of a complex Wishart matrix is studied in order to calculate the exact decision threshold as a function of the desired probability of false alarm for the maximum-minimum eigenvalue (MME) detector. In contrast to the asymptotic analysis reported in the literature, we consider a finite number of cooperative receivers and a finite number of samples and derive the exact decision threshold for the probability of false alarm. The proposed exact formulation is further reduced to the case of two receiver-based cooperative spectrum sensing. In addition, an approximate closed-form formula of the exact threshold is derived in terms of a desired probability of false alarm for a special case having equal number of receive antennas and signal samples. Finally, the derived analytical exact decision thresholds are verified with Monte-Carlo simulations. We show that the probability of detection performance using the proposed exact decision thresholds achieves significant performance gains compared to the performance of the asymptotic decision threshold. ¬© 2011 IEEE.</t>
  </si>
  <si>
    <t>49-55</t>
  </si>
  <si>
    <t>IEEE Journal on Selected Topics in Signal Processing</t>
  </si>
  <si>
    <t>60029738;60029738;60029738;60029738;60022072</t>
  </si>
  <si>
    <t>8409443000;16069472900;6701538512;23398998300;8751989500</t>
  </si>
  <si>
    <t>Kortun, Ayse;Ratnarajah, Tharmalingam;Sellathurai, Mathini;Zhong, Caijun;Papadias, Constantinos B.</t>
  </si>
  <si>
    <t>United Kingdom;Greece</t>
  </si>
  <si>
    <t>Belfast;Peania-Athens</t>
  </si>
  <si>
    <t>Queen's University Belfast;Athens Information Technology-AIT</t>
  </si>
  <si>
    <t>60029738;60022072</t>
  </si>
  <si>
    <t>Kortun A.</t>
  </si>
  <si>
    <t>On the performance of eigenvalue-based cooperative spectrum sensing for cognitive radio</t>
  </si>
  <si>
    <t>10.1109/JSTSP.2010.2066957</t>
  </si>
  <si>
    <t>2-s2.0-78951472046</t>
  </si>
  <si>
    <t>['vital role', 'theoretical analysis', 'special experiment', 'receiving antenna', 'radar sonde', 'laboratory experiment', 'important pole', 'high frequencies', 'guided waves', 'ground plane', 'field experiments', 'direct wave', 'controlled mechanically', 'approximated solution', 'analytical method', 'also predicted', '7 cm', '200 mhz', '11 mode']</t>
  </si>
  <si>
    <t>Borehole effects | borehole radar | direct wave | eccentered dipole antenna | guided waves | method of moments (MoM) | single hole | water-filled borehole</t>
  </si>
  <si>
    <t>In this paper, we investigate the influence of radar sonde eccentricity on a direct wave between a transmitting and a receiving antenna in a single-hole borehole radar measurement. We analyze the direct wave using an analytical method with the approximated solution of branch cut integrals and that of residues of poles. According to our calculation, at high frequencies above 200 MHz, guided waves, which are caused by the poles, play a vital role in the direct wave. We found that the most important pole is the HE11 mode one, which is excited only when the antenna is eccentered in the borehole. We show that this causes artificial noise in the moving average subtraction, which is a common signal processing method used to remove the direct wave. In a laboratory experiment with a ground plane, we confirmed the excitation of the guided waves when the antenna was eccentered. In field experiments in granite, we conducted a special experiment, in which the location and rotation of the radar sonde were controlled mechanically. We found the excitation of the HE 11 mode at high frequencies when the sonde was noncentered by 1.7 cm in a borehole. These effects are also predicted in a theoretical analysis. ¬© 2006 IEEE.</t>
  </si>
  <si>
    <t>854-867</t>
  </si>
  <si>
    <t>60000886;109957960;109958185</t>
  </si>
  <si>
    <t>57213190913;36515538400;36515586600</t>
  </si>
  <si>
    <t>Ebihara, Satoshi;Sasakura, Akihito;Takemoto, Taro</t>
  </si>
  <si>
    <t>Neyagawa;Osaka;Osaka</t>
  </si>
  <si>
    <t>Osaka Electro-Communication University;DAI-DAN Company, Ltd.;Takemoto Denki Corporation</t>
  </si>
  <si>
    <t>60000886;109958185;109957960</t>
  </si>
  <si>
    <t>Ebihara S.</t>
  </si>
  <si>
    <t>HE&lt;inf&gt;11&lt;/inf&gt; mode effect on direct wave in single-hole borehole radar</t>
  </si>
  <si>
    <t>10.1109/TGRS.2010.2057437</t>
  </si>
  <si>
    <t>2-s2.0-79151473146</t>
  </si>
  <si>
    <t>['three variations', 'surface topography', 'soil moisture', 'single plane', 'significant contribution', 'sea ice', 'ridging relative', 'render information', 'radiative transfer', 'polarization difference', 'permittivity varies', 'partial functions', 'parallel model', 'ocean salinity', 'northern baltic', 'mounted radiometers', 'measured signal', 'march 2007', 'issues related', 'intermediate quantity', 'ice thickness', 'heterogeneous area', 'geometric optics', 'emirad l', 'effective permittivities', 'correctly model', 'collocated e', 'bird measurements', 'band radiometer', '4 ghz']</t>
  </si>
  <si>
    <t>Brightness temperature | dielectric materials | ice thickness | meteorological factors | microwave radiometry | nonhomogeneous materials | passive microwave remote sensing | sea ice</t>
  </si>
  <si>
    <t>Sea ice emissivity models for the L-band frequency range are described and then tested on Pol-Ice campaign field measurements. Pol-Ice was conducted in March 2007 in the Northern Baltic in preparation for the launch of the Soil Moisture and Ocean Salinity (SMOS) instrument, a satellite microwave radiometer operating at 1.4 GHz. The campaign comprised airborne measurements from the EMIRAD L-band radiometer and the E-M Bird ice thickness meter. Because of the translucency of sea ice at L-band, it is hoped that SMOS will render information on ice thickness. Three variations on radiative transfer are used to model EMIRAD brightness temperatures from collocated E-M Bird measurements: a single plane-parallel model, an ensemble of such models, and a ridged Monte Carlo model based on geometric optics that includes both the top- and bottom-surface topography. All three models accurately account for the instrument antenna pattern, relevant to satellite-mounted radiometers that sample a large and heterogeneous area. Because of ice growth processes, salinity and, by extension, permittivity are partial functions of ice thickness; thus, the models are further refined so that permittivity varies with ice thickness, which was necessary to correctly model the polarization difference. Other issues related to effective permittivities, an intermediate quantity in the models, are discussed. Analysis of partial correlations shows that ice ridging makes a significant contribution to the measured signal, commending further study using scattering models that are more appropriate to the scale of the ridging relative to the wavelength. ¬© 2006 IEEE.</t>
  </si>
  <si>
    <t>612-617</t>
  </si>
  <si>
    <t>60008293;60008293</t>
  </si>
  <si>
    <t>16219921200;6603697954</t>
  </si>
  <si>
    <t>Mills, Peter;Heygster, Georg</t>
  </si>
  <si>
    <t>Bremen</t>
  </si>
  <si>
    <t>Universit√§t Bremen</t>
  </si>
  <si>
    <t>Mills P.</t>
  </si>
  <si>
    <t>Sea ice emissivity modeling at L-band and application to 2007 Pol-Ice campaign field data</t>
  </si>
  <si>
    <t>10.1109/TGRS.2010.2060729</t>
  </si>
  <si>
    <t>2-s2.0-79151476536</t>
  </si>
  <si>
    <t>['waveguide antennas', 'track interferometry', 'track geometry', 'systematic calibration', 'system requirements', 'swiss camp', 'summit station', 'subsequent paper', 'snow cover', 'pass cross', 'near range', 'may 2009', 'lidar data', 'including assessment', 'far range', 'environmental sciences', 'engineering flights', 'electromagnetic waves', 'coordinated flights', 'cooperative institute', 'concept instrument', 'comprehensive campaign', 'band slotted', 'band electronics', 'band cross', '7 km', '5 km', '30 cm']</t>
  </si>
  <si>
    <t>Ice | interferometry | radar</t>
  </si>
  <si>
    <t>As part of the NASA International Polar Year activities, a Ka-band cross-track interferometric synthetic aperture radar (SAR) recently demonstrated high-precision elevation swath mapping capability. This proof-of-concept instrument was achieved by interfacing two Ka-band slotted-waveguide antennas in a cross-track geometry and Ka-band electronics with the Jet Propulsion Laboratory's L-band uninhabited aerial vehicle SAR. Deployed on the NASA Gulfstream III, initial engineering flights in March and April 2009 marked the first airborne demonstration of single-pass cross-track interferometry at Ka-band. Results of a preliminary interferometric assessment indicate height precisions that, for a 3 m √ó 3 m posting, range from 30 cm in the near range to 3 m in the far range and greater than 5 km of swath over the urban areas imaged. The engineering flights were followed by a comprehensive campaign to Greenland in May 2009 for ice-surface topography mapping assessment. Toward that end, coordinated flights with the NASA Wallops Airborne Topographic Mapper lidar were conducted in addition to establishing ground calibration sites at both the Summit Station of the National Science Foundation and the Swiss Camp of the Cooperative Institute for Research in the Environmental Sciences. Comparisons of the radar-derived elevation measurements with both in situ and lidar data are planned for a subsequent paper; however, at this stage, a single data example over rugged ice cover produced a swath up to 7 km with the desired height precision as estimated from interferometric correlation data. While a systematic calibration, including assessment and modeling of biases, due to penetration of the electromagnetic waves into the snow cover has not yet been addressed, these initial results indicate that we will exceed our system requirements. ¬© 2006 IEEE.</t>
  </si>
  <si>
    <t>827-842</t>
  </si>
  <si>
    <t>60117103;60009037;60009037;60009037;60009037;60009037;60009037-60007278</t>
  </si>
  <si>
    <t>7102816588;7102377874;6603130189;7402131355;7102599681;7003911766;7005939834</t>
  </si>
  <si>
    <t>Moller, Delwyn;Hensley, Scott;Sadowy, Gregory A.;Fisher, Charles D.;Michel, Thierry;Zawadzki, Mark;Rignot, Eric</t>
  </si>
  <si>
    <t>Barnstable;Pasadena;Irvine</t>
  </si>
  <si>
    <t>Remote Sensing Solutions Inc.;Jet Propulsion Laboratory;University of California, Irvine</t>
  </si>
  <si>
    <t>60117103;60009037;60007278</t>
  </si>
  <si>
    <t>Moller D.</t>
  </si>
  <si>
    <t>The glacier and land ice surface topography interferometer: An airborne proof-of-concept demonstration of high-precision Ka-band single-pass elevation mapping</t>
  </si>
  <si>
    <t>10.1109/TGRS.2010.2057254</t>
  </si>
  <si>
    <t>2-s2.0-79151478474</t>
  </si>
  <si>
    <t>['trapped modes', 'systematic approach', 'surface elevation', 'successful experiences', 'several advantages', 'separable kernels', 'rights reserved', 'present method', 'posed model', 'porous cylinders', 'numerical results', 'layer effect', 'fundamental solutions', 'free generation', 'fourier series', 'field point', 'exponential convergence', 'exactly located', 'elliptical shapes', 'degenerate kernels', 'conventional bem', 'authors group', 'analytical approach', 'addition theorem']</t>
  </si>
  <si>
    <t>Addition theorem | Fourier series | Null-field integral equation | Porous cylinder | Trapped mode | Water wave</t>
  </si>
  <si>
    <t>Following the successful experiences of solving water wave scattering problems for multiple impermeable cylinders by the authors group, we extend the null-field integral formulation in conjunction with the addition theorem and the Fourier series to deal with the problems of surface-piercing porous cylinders in this paper. In the implementation, the null-field point can be exactly located on the real boundary free of calculating the Cauchy and Hadamard principal values, thanks to the introduction of degenerate kernels (or separable kernels) for fundamental solutions. This method is a semi-analytical approach, since errors attribute from the truncation of the Fourier series. Not only a systematic approach is proposed but also the effect on the near-trapped modes due to porous cylinders and disorder of layout is examined. Several advantages such as mesh-free generation, well-posed model, principal value free, elimination of boundary-layer effect and exponential convergence, over the conventional boundary element method (BEM) are achieved. It is found that the disorder has more influence to suppress the occurrence of near-trapped modes than the porosity. The free-surface elevation is consistent with the results of William and Li and those using the conventional BEM. Besides, the numerical results of the force on the surface of cylinders agree well with those of William and Li. Besides, the present method is a semi-analytical approach for problems containing circular and elliptical shapes at the same time. ¬© 2010 Elsevier Ltd. All rights reserved.</t>
  </si>
  <si>
    <t>409-418</t>
  </si>
  <si>
    <t>Ocean Engineering</t>
  </si>
  <si>
    <t>60023529;60023529;60023529;60023529</t>
  </si>
  <si>
    <t>7501903613;57209831711;57113797300;57209794790</t>
  </si>
  <si>
    <t>Chen, J. T.;Lin, Y. J.;Lee, Y. T.;Wu, C. F.</t>
  </si>
  <si>
    <t>Keelung</t>
  </si>
  <si>
    <t>National Taiwan Ocean University</t>
  </si>
  <si>
    <t>Chen J.T.</t>
  </si>
  <si>
    <t>Water wave interaction with surface-piercing porous cylinders using the null-field integral equations</t>
  </si>
  <si>
    <t>S0029801810002519</t>
  </si>
  <si>
    <t>10.1016/j.oceaneng.2010.11.006</t>
  </si>
  <si>
    <t>2-s2.0-79151481937</t>
  </si>
  <si>
    <t>['two bias', 'simultaneous transmission', 'significant part', 'second scheme', 'received fields', 'previously addressed', 'nondepolarizing media', 'mitigate biases', 'involves adjustments', 'full correction', 'fields received', 'doppler effects', 'covariance matrix', 'bias issue', 'array radars', 'array elements', 'alternate transmission', 'also applicable', 'also addressed', 'additional adjustment', 'addition required']</t>
  </si>
  <si>
    <t>Bias in polarimetric variables | Doppler measurement | phased-array weather radar</t>
  </si>
  <si>
    <t>This paper discusses ways to avoid and/or mitigate biases in polarimetric variables inherent to agile-beam planar phased-array radars. Two bias-avoiding schemes produce unbiased estimates of the polarimetric backscattering covariance matrix which are then combined into bias-free polarimetric variables. One concerns full polarimetric measurements and calls for adjusting the amplitudes and phases of the array elements so that the transmitted field equals that generated by a mechanically steered polarimetric weather radar antenna; this is followed by an additional adjustment of the received fields. The second scheme is also applicable to full polarimetric measurements but involves adjustments only of the received fields. Crucial to both schemes is decoupling of the Doppler effects from the terms of the covariance matrix. It is a significant part of the bias issue that had not been previously addressed. A scheme to reduce bias applicable to nondepolarizing media (i.e., diagonal backscattering matrix) is also addressed; it calls for multiplication of the fields received by each dipole as opposed to a combination of multiplication and addition required for full correction. The schemes are applied to the alternate transmission and simultaneous reception polarimetric mode and the simultaneous transmission and simultaneous reception mode. ¬© 2006 IEEE.</t>
  </si>
  <si>
    <t>843-853</t>
  </si>
  <si>
    <t>60025916;60030931;60025916</t>
  </si>
  <si>
    <t>7006640608;7405273411;56914807700</t>
  </si>
  <si>
    <t>Zrnic, Dusan S.;Zhang, Guifu;Doviak, Richard J.</t>
  </si>
  <si>
    <t>Norman;Norman</t>
  </si>
  <si>
    <t>University of Oklahoma;NOAA National Severe Storms Laboratory</t>
  </si>
  <si>
    <t>60030931;60025916</t>
  </si>
  <si>
    <t>Zrnic D.</t>
  </si>
  <si>
    <t>Bias correction and doppler measurement for polarimetric phased-array radar</t>
  </si>
  <si>
    <t>10.1109/TGRS.2010.2057436</t>
  </si>
  <si>
    <t>2-s2.0-79151486192</t>
  </si>
  <si>
    <t>['shaped structure', 'results suggest', 'photosynthetic systems', 'geometrical structure', 'characteristic ring', 'b850 ring', 'also shows']</t>
  </si>
  <si>
    <t>B850 ring | Excitation energy transfer | Light harvesting | Photosynthesis</t>
  </si>
  <si>
    <t>A series of simulations are made to investigate the function of characteristic ring-shaped structure of B850 ring in peripheral light harvesting complex (LH2) in typical purple photosynthetic bacteria. The results suggest that the geometrical structure of B850 ring positively functions to realize the high efficient excitation energy transfer (EET) in the photosynthetic antenna systems. It also shows the importance of geometrical structure of units in EET not only in photosynthetic systems but also any other systems containing randomness in distribution of units. Copyright ¬© 2011 WILEY-VCH Verlag GmbH &amp; Co. KGaA, Weinheim.</t>
  </si>
  <si>
    <t>399-402</t>
  </si>
  <si>
    <t>60008107;60008107;60008107</t>
  </si>
  <si>
    <t>36864445100;26537788000;7401979904</t>
  </si>
  <si>
    <t>Tei, Go;Nakatani, Masatoshi;Ishihara, Hajime</t>
  </si>
  <si>
    <t>Sakai</t>
  </si>
  <si>
    <t>Osaka Prefecture University</t>
  </si>
  <si>
    <t>Tei G.</t>
  </si>
  <si>
    <t>The function of geometrical structure of B850 ring in bacterial photosynthetic antenna systems</t>
  </si>
  <si>
    <t>10.1002/pssb.201000655</t>
  </si>
  <si>
    <t>2-s2.0-79251483183</t>
  </si>
  <si>
    <t>P01CA042745</t>
  </si>
  <si>
    <t>['work demonstrates', 'tumour targets', 'treatments monitored', 'tissue sarcomas', 'thermodynamic simulations', 'thermal simulations', 'thermal modelling', 'study investigates', 'specific anatomy', 'sar patterns', 'rights reserved', 'performed routinely', 'mrti ).', 'localising heat', 'large soft', 'integrating tumour', 'improve planning', 'hyperthermia treatments', 'homogenous phantoms', 'homogeneous phantoms', 'heterogeneous tumours', 'heating capabilities', 'electromagnetic simulations', 'cylindrical radiofrequency', 'computer simulation', 'clinical treatments', 'article explores']</t>
  </si>
  <si>
    <t>electromagnetic simulation | MRI | non-invasive temperature measurement | PRFS | proton resonance frequency shift | RF phased array heat applicator | thermodynamic simulation | treatment planning</t>
  </si>
  <si>
    <t>Purpose: This article explores the feasibility of using coupled electromagnetic and thermodynamic simulations to improve planning and control of hyperthermia treatments for cancer. The study investigates the usefulness of preplanning to improve heat localisation in tumour targets in treatments monitored with PRFS-based magnetic resonance thermal imaging (MRTI). Methods: Heating capabilities of a cylindrical radiofrequency (RF) mini-annular phased array (MAPA) applicator were investigated with electromagnetic and thermal simulations of SAR in homogeneous phantom models and two human leg sarcomas. High frequency structure simulator (HFSS) (Ansoft) was used for electromagnetic simulations and SAR patterns were coupled into EPhysics (Ansoft) for thermal modelling with temperature-dependent variable perfusion. Simulations were accelerated by integrating tumour-specific anatomy into a pre-gridded whole body tissue model. To validate this treatment planning approach, simulations were compared with MR thermal images in both homogenous phantoms and heterogeneous tumours. Results: SAR simulations demonstrated excellent agreement with temperature rise distributions obtained with MR thermal imaging in homogeneous phantoms and clinical treatments of large soft-tissue sarcomas. The results demonstrate feasibility of preplanning appropriate relative phases of antennas for localising heat in tumour. Conclusions: Advances in the accuracy of computer simulation and non-invasive thermometry via MR thermal imaging have provided powerful new tools for optimisation of clinical hyperthermia treatments. Simulations agree well with MR thermal images in both homogeneous tissue models and patients with lower leg tumours. This work demonstrates that better quality hyperthermia treatments should be possible when simplified hybrid model simulations are performed routinely as part of the clinical pretreatment plan. ¬© 2011 Informa UK Ltd. All rights reserved.</t>
  </si>
  <si>
    <t>86-99</t>
  </si>
  <si>
    <t>International Journal of Hyperthermia</t>
  </si>
  <si>
    <t>109674560;60009469;60008724;60008724;60008724;60008724;60008724;60008724;109674560;60008724</t>
  </si>
  <si>
    <t>55871984000;57020910200;6701483584;7801674770;6603733261;56146843000;55476991700;10044489600;7004721662;7005772755</t>
  </si>
  <si>
    <t>Li, Zhen;Vogel, Martin;MacCarini, Paolo F.;Stakhursky, Vadim;Soher, Brian J.;Craciunescu, Oana I.;Das, Shiva;Arabe, Omar A.;Joines, Williams T.;Stauffer, Paul R.</t>
  </si>
  <si>
    <t>Pittsburgh;Durham;Richmond</t>
  </si>
  <si>
    <t>Ansoft Corporation;Duke University;School of Engineering</t>
  </si>
  <si>
    <t>60009469;60008724;109674560</t>
  </si>
  <si>
    <t>Li Z.</t>
  </si>
  <si>
    <t>Improved hyperthermia treatment control using SAR/temperature simulation and PRFS magnetic resonance thermal imaging</t>
  </si>
  <si>
    <t>10.3109/02656736.2010.501509</t>
  </si>
  <si>
    <t>2-s2.0-79251490744</t>
  </si>
  <si>
    <t>EP/F047851/1</t>
  </si>
  <si>
    <t>['upon excitation', 'protein complexes', 'harvesting complexes', 'femtosecond pump', 'eet pathway', 'conjugation length']</t>
  </si>
  <si>
    <t>Excitation energy transfer | Femtosecond spectroscopy | Molecular assembly | Photosynthesis</t>
  </si>
  <si>
    <t>Ultrafast excited state dynamics of carotenoids in solution and bound to pigment-protein complexes have been investigated by femtosecond pump-probe spectroscopic measurements. Possible excitation energy transfer (EET) pathways between carotenoids and bacteriochlorophylls and their efficiency depend strongly on the conjugation length of carotenoids. In the case of Rhodobacter sphaeroides 2.4.1, dual EET channels from carotenoid to bacteriochlorophyll (S2‚ÜíQx and S1‚ÜíQy) upon excitation of carotenoid were observed. In the case of Rhodospirillum rubrum S1, on the other hand, the EET pathway of S1‚ÜíQy upon excitation of carotenoid was closed, whereas reverse energy transfer from bacteriochlorophyll to carotenoid was clearly observed upon excitation of bacteriochlorophyll. The role of carotenoids in the light-harvesting complexes is discussed in terms of their conjugation length. Copyright ¬© 2011 WILEY-VCH Verlag GmbH &amp; Co. KGaA, Weinheim.</t>
  </si>
  <si>
    <t>403-407</t>
  </si>
  <si>
    <t>60013722;60013722;60013722;60013722;60013722;60001490;60013722</t>
  </si>
  <si>
    <t>36810002800;55928049700;36336942300;7102890783;7005164551;7006465617;35253778600</t>
  </si>
  <si>
    <t>Maruta, Satoshi;Kosumi, Daisuke;Horibe, Tomoko;Fujii, Ritsuko;Sugisaki, Mitsuru;Cogdell, Richard J.;Hashimoto, Hideki</t>
  </si>
  <si>
    <t>Japan;United Kingdom</t>
  </si>
  <si>
    <t>Osaka;Glasgow</t>
  </si>
  <si>
    <t>Osaka City University;University of Glasgow</t>
  </si>
  <si>
    <t>60013722;60001490</t>
  </si>
  <si>
    <t>Maruta S.</t>
  </si>
  <si>
    <t>The dependence of excitation energy transfer pathways on conjugation length of carotenoids in purple bacterial photosynthetic antennae</t>
  </si>
  <si>
    <t>10.1002/pssb.201000687</t>
  </si>
  <si>
    <t>2-s2.0-79251517117</t>
  </si>
  <si>
    <t>['yet unknown', 'squamous formed', 'sensing mechanical', 'sensilla trichodea', 'sensilla suggested', 'sensilla cavity', 'particular location', 'olfactory function', 'longer length', 'finding mates', 'dorsal part', 'cnaphalocrocis medinalis', 'chemical stimuli', 'cavity may', 'cavity ).', 'bristles ),', 'antennal sensilla', 'also played', 'abundant sensilla']</t>
  </si>
  <si>
    <t>Antenna sensilla | Cnaphalocrocis medinalis | Electron microscope | Morphology | Ultrastructure</t>
  </si>
  <si>
    <t>The morphology and ultrastructure of the antennal sensilla of Cnaphalocrocis medinalis (Lepidoptera: Pyralidae) was studied by scanning and transmission electron microscopic techniques. Eight morphological types of sensillum were recorded in both sexes: sensilla trichodea (S. trichodea), sensilla basiconc (S. basiconc), sensilla coeloconica (S. coeloconica), sensilla styloconica (S. styloconica), sensilla squamous (S. squamous), sensilla auricillica (S. auricillica), B√∂hm bristles (B. bristles), and sensilla cavity (S. cavity). S. trichodea were the most abundant sensilla and were distributed over the entire antennal surface. Four different types of S. trichodea and S. basiconc were observed. The number of S. basiconc and S. coeloconica of males were greater than those of females of C. medinalis. S. squamous formed on the dorsal part of the antenna, as a cluster in females and as in a line in males. Higher magnification revealed that S. basiconc had an olfactory function, while the character of longer length of these sensilla suggested that they also played a role in sensing mechanical or other chemical stimuli. Transmission electron microscopy (TEM) of S. squamous revealed nonporous walls suggesting a non-olfactory function. S. coeloconica, S. styloconica, and S. cavity may be involved in the perception of humidity, temperature, heat, and CO2. Because of their particular location, we infer that B. bristles may function in sensing the position and movements of the antennae, while the function of S. auricillica is as yet unknown. The results obtained provide direct morphological evidence that antennae possess structures that can play a role in finding mates and locating host plants. ¬© 2010 Wiley-Liss, Inc.</t>
  </si>
  <si>
    <t>1059910X</t>
  </si>
  <si>
    <t>Microscopy Research and Technique</t>
  </si>
  <si>
    <t>60032955;60032955;60032955</t>
  </si>
  <si>
    <t>55641538300;24802475300;55739026500</t>
  </si>
  <si>
    <t>Sun, Xiao;Wang, Man Qun;Zhang, Guoan</t>
  </si>
  <si>
    <t>Huazhong Agricultural University</t>
  </si>
  <si>
    <t>Sun X.</t>
  </si>
  <si>
    <t>Ultrastructural observations on antennal sensilla of Cnaphalocrocis medinalis (Lepidoptera: Pyralidae)</t>
  </si>
  <si>
    <t>10.1002/jemt.20880</t>
  </si>
  <si>
    <t>2-s2.0-79251530178</t>
  </si>
  <si>
    <t>['weakly singular', 'weak singularity', 'three coordinates', 'one proposed', 'legendre quadrature', 'integration domain', 'ieee trans', 'handle kernels', 'general framework', 'galerkin discretization', 'fourth coordinate', 'facets coincident', 'engng 1997', 'electromagnetic kernels', 'duffy transformations', 'common vertex', 'common edge', 'bit restrictive', 'analytic integration']</t>
  </si>
  <si>
    <t>Double surface integral | Flat simple triangles | Galerkin boundary element method | Gauss-Legendre quadrature | Integral equations with weak kernel | Taylor scheme</t>
  </si>
  <si>
    <t>When a Galerkin discretization of a boundary integral equation with a weakly singular kernel is performed over triangles, a double surface integral must be evaluated for each pair of them. If these pairs are not contiguous or not coincident, the kernel is regular and a Gauss-Legendre quadrature can be employed. When the pairs have a common edge or a common vertex, then edge and vertex weak singularities appear. If the pairs have both facets coincident, the whole integration domain is weakly singular. Taylor (IEEE Trans. Antenn. Propag. 2003; 51(7):1630-1637) proposed a systematic evaluation based on a reordering and partitioning of the integration domain, together with a use of the Duffy transformations in order to remove the singularities, in such a way that a Gauss-Legendre quadrature was performed on three coordinates with an analytic integration in the fourth coordinate. Since this scheme is a bit restrictive because it was designed for electromagnetic kernels, a full numerical quadrature is proposed in order to handle kernels with a weak singularity with a general framework. Numerical tests based on modifications of the one proposed by Wang and Atalla (Commun. Numer. Meth. Engng 1997; 13(11):885-890) are included. ¬© 2009 John Wiley &amp; Sons, Ltd.</t>
  </si>
  <si>
    <t>314-334</t>
  </si>
  <si>
    <t>International Journal for Numerical Methods in Biomedical Engineering</t>
  </si>
  <si>
    <t>60008547;60008547;60008547;60008547</t>
  </si>
  <si>
    <t>7005391384;15064951500;7005334210;7004284011</t>
  </si>
  <si>
    <t>D'El√≠a, J.;Battaglia, L.;Cardona, A.;Storti, M.</t>
  </si>
  <si>
    <t>Argentina</t>
  </si>
  <si>
    <t>Santa Fe</t>
  </si>
  <si>
    <t>Universidad Nacional del Litoral</t>
  </si>
  <si>
    <t>D'El√≠a J.</t>
  </si>
  <si>
    <t>Full numerical quadrature of weakly singular double surface integrals in Galerkin boundary element methods</t>
  </si>
  <si>
    <t>10.1002/cnm.1309</t>
  </si>
  <si>
    <t>2-s2.0-79251550449</t>
  </si>
  <si>
    <t>['wrinkles decrease', 'wrinkle pattern', 'wrinkle characteristics', 'total deformation', 'studied thoroughly', 'numerical procedure', 'main factor', 'investigated comprehensively', 'inner pressure']</t>
  </si>
  <si>
    <t>inner pressure | interaction | space inflatable antenna | wrinkling analysis</t>
  </si>
  <si>
    <t>The presence of wrinkles in the membrane is the main factor to induce the reflector surface inaccuracy of the space inflatable antenna. Based on the commercial finite element package ABAQUS, a numerical procedure for membrane wrinkle analysis was set up and used to analyze a space inflatable antenna which was under inner pressure to evaluate its wrinkle characteristics. First, the inner pressure effect on the reflector's wrinkle pattern was studied thoroughly. As inner pressure increases, both the number and the amplitude of the wrinkles decrease, but the total deformation of the whole reflector surface increases much. Second, the influence of the interactions between antenna's parts was investigated comprehensively. Any kind of unwanted interaction deteriorates reflector's wrinkle characteristics. The works are valuable to the development and research of the space inflatable antenna. ¬© 2011 Shanghai Jiaotong University and Springer-Verlag Berlin Heidelberg.</t>
  </si>
  <si>
    <t>24-33</t>
  </si>
  <si>
    <t>Journal of Shanghai Jiaotong University (Science)</t>
  </si>
  <si>
    <t>16445021300;55636282100;7202722444</t>
  </si>
  <si>
    <t>Xiao, Wei Wei;Chen, Wu Jun;Fu, Gong Yi</t>
  </si>
  <si>
    <t>Xiao W.W.</t>
  </si>
  <si>
    <t>Wrinkle analysis of the space inflatable paraboloid antenna</t>
  </si>
  <si>
    <t>10.1007/s12204-011-1090-y</t>
  </si>
  <si>
    <t>2-s2.0-79251561256</t>
  </si>
  <si>
    <t>['singlet excitation', 'qx band', 'purple bacterium', 'novel pathway', 'internal conversion', 'energy transfer', 'carotenoid spirilloxanthin']</t>
  </si>
  <si>
    <t>bacteriochlorophyll | carotenoids | energy transfer | femtochemistry | photosynthesis</t>
  </si>
  <si>
    <t>Reaping a good light harvest: Femtosecond spectroscopy uncovered a novel pathway of singlet-singlet excitation-energy transfer (EET) from bacteriochlorophyll (Bchl) in a purple bacterium to the carotenoid spirilloxanthin (Spx) upon the excitation of Bchl into the Qx band (see picture). This pathway was also clearly identified in steady-state fluorescence excitation spectra, but only in the presence of Spx. IC=internal conversion. ¬© 2010 Wiley-VCH Verlag GmbH &amp; Co. KGaA, Weinheim.</t>
  </si>
  <si>
    <t>1097-1100</t>
  </si>
  <si>
    <t>Angewandte Chemie - International Edition</t>
  </si>
  <si>
    <t>55928049700;36810002800;36336942300;7102890783;7005164551;7006465617;35253778600</t>
  </si>
  <si>
    <t>Kosumi, Daisuke;Maruta, Satoshi;Horibe, Tomoko;Fujii, Ritsuko;Sugisaki, Mitsuru;Cogdell, Richard J.;Hashimoto, Hideki</t>
  </si>
  <si>
    <t>Kosumi D.</t>
  </si>
  <si>
    <t>Ultrafast energy-transfer pathway in a purple-bacterial photosynthetic core antenna, as revealed by femtosecond time-resolved spectroscopy</t>
  </si>
  <si>
    <t>10.1002/anie.201003771</t>
  </si>
  <si>
    <t>2-s2.0-79251562485</t>
  </si>
  <si>
    <t>['workers became', 'worker phenotype', 'worker emergence', 'wide rates', 'useful system', 'total feed', 'third week', 'tested within', 'temporal pattern', 'social wasps', 'social insects', 'second week', 'results fail', 'release hypothesis', 'queens drummed', 'queen ad', 'predictions made', 'opposite effects', 'one proposes', 'modulatory effect', 'mean duration', 'mean colony', 'little support', 'liquid rates', 'larval saliva', 'larval feeding', 'larvae varied', 'larva ratio', 'iussi ).', 'inhibition hypothesis', 'high levels', 'feeding liquid', 'fed liquid', 'emergence stages', 'early post', 'drumming adult', 'diverse array', 'correlated neither', 'colony stage', 'ad propose', 'ad function', 'ad bursts', 'actors associated']</t>
  </si>
  <si>
    <t>Caste | Development | Polistes | Vibration</t>
  </si>
  <si>
    <t>Social wasps in several genera exhibit a diverse array of conspicuous vibrational behavior patterns closely associated with larval feeding. Polistes, as the only genus in which these substrate-borne mechanical signals have been studied in some detail, is a useful system for understanding their functions. Most Polistes species examined perform antennal drumming (AD) in the context of feeding prey liquid to larvae. Two existing hypotheses on the function of AD propose that it is a behavioral releaser signal that regulates the release of larval saliva, but with opposite effects. One proposes that AD stimulates larvae to release their saliva for the drumming adult to imbibe, whereas the other proposes that AD inhibits saliva release. A recently proposed third hypothesis argues instead that AD has a modulatory effect on development: exposure to high levels of AD biases larvae toward a worker phenotype as adults. While the larval-saliva-release hypothesis for AD function has little support, predictions made by both the inhibition hypothesis and the mechanical switch hypothesis are yet to be tested within the broader ontogenetic framework of the Polistes colony cycle. We investigated the contexts, rates of performance, and actors associated with AD across 13 weeks of the P. fuscatus colony cycle. Mean colony-wide rates of AD were high during pre-emergence and early post-emergence stages, but dropped dramatically following the third week after the first workers emerged. This variation in the temporal pattern of AD was correlated neither with the rate at which larvae were fed liquid, the number of larvae on the nest, nor with the adult-to-larva ratio, but was solely a function of colony stage. In contrast, rates of feeding liquid to larvae varied only as a function of the number of larvae in the nest. Queens drummed and fed liquid to larvae at much higher rates than did workers. Queen AD and feed-liquid rates decreased after the third week of worker emergence. During the same period, total feed-liquid rates of workers became as high as levels of queens during pre-emergence. Colony-wide AD rates dropped dramatically because workers seldom drummed while feeding liquid to larvae. The mean duration of AD bursts for queens also decreased after the second week of worker emergence. These results fail to support the salivary inhibition hypothesis, but provide indirect support for the mechanical switch hypothesis on AD function. ¬© 2010 International Union for the Study of Social Insects (IUSSI).</t>
  </si>
  <si>
    <t>Insectes Sociaux</t>
  </si>
  <si>
    <t>60032179;60032179;60032179;60032179</t>
  </si>
  <si>
    <t>7004052322;36522923600;7202232183;7004451533</t>
  </si>
  <si>
    <t>Suryanarayanan, S.;Hantschel, A. E.;Torres, C. G.;Jeanne, R. L.</t>
  </si>
  <si>
    <t>Suryanarayanan S.</t>
  </si>
  <si>
    <t>Changes in the temporal pattern of antennal drumming behavior across the Polistes fuscatus colony cycle (Hymenoptera, Vespidae)</t>
  </si>
  <si>
    <t>10.1007/s00040-010-0122-1</t>
  </si>
  <si>
    <t>2-s2.0-79251596683</t>
  </si>
  <si>
    <t>['¬© 2010', 'virtual telescope', 'typically implemented', 'time application', 'superb 96', 'software instead', 'research presented', 'recent trend', 'recent development', 'radio astronomy', 'production correlator', 'processing power', 'power efficiency', 'perform suboptimally', 'p supercomputer', 'p achieves', 'nvidia gpus', 'memory bandwidth', 'lofar telescope', 'investigate performance', 'intensive applications', 'increase flexibility', 'important pathfinder', 'highly imbalanced', 'generation telescopes', 'even require', 'especially challenging', 'energy efficiently', 'efficient solutions', 'dedicated hardware', 'data streams', 'current gpus', 'correlator algorithm', 'correlation purposes', 'core cpus', 'core architectures', 'computationally intensive', 'cause architectures', 'blue gene', 'ati gpus']</t>
  </si>
  <si>
    <t>Cell/B.E. | Correlator | GPU | LOFAR | Many-core</t>
  </si>
  <si>
    <t>A recent development in radio astronomy is to replace traditional dishes with many small antennas. The signals are combined to form one large, virtual telescope. The enormous data streams are cross-correlated to filter out noise. This is especially challenging, since the computational demands grow quadratically with the number of data streams. Moreover, the correlator is not only computationally intensive, but also very I/O intensive. The LOFAR telescope, for instance, will produce over 100 terabytes per day. The future SKA telescope will even require in the order of exaflops, and petabits/s of I/O. A recent trend is to correlate in software instead of dedicated hardware, to increase flexibility and to reduce development efforts. We evaluate the correlator algorithm on multi-core CPUs and many-core architectures, such as NVIDIA and ATI GPUs, and the Cell/B.E. The correlator is a streaming, real-time application, and is much more I/O intensive than applications that are typically implemented on many-core hardware today. We compare with the LOFAR production correlator on an IBM Blue Gene/P supercomputer. We investigate performance, power efficiency, and programmability. We identify several important architectural problems which cause architectures to perform suboptimally. Our findings are applicable to data-intensive applications in general. The processing power and memory bandwidth of current GPUs are highly imbalanced for correlation purposes. While the production correlator on the Blue Gene/P achieves a superb 96% of the theoretical peak performance, this is only 16% on ATI GPUs, and 32% on NVIDIA GPUs. The Cell/B.E. processor, in contrast, achieves an excellent 92%. We found that the Cell/B.E. and NVIDIA GPUs are the most energy-efficient solutions, they run the correlator at least 4 times more energy efficiently than the Blue Gene/P. The research presented is an important pathfinder for next-generation telescopes. ¬© 2010 The Author(s).</t>
  </si>
  <si>
    <t>88-114</t>
  </si>
  <si>
    <t>60025529;60025529</t>
  </si>
  <si>
    <t>6602660244;6602381915</t>
  </si>
  <si>
    <t>Van Nieuwpoort, Rob V.;Romein, John W.</t>
  </si>
  <si>
    <t>Dwingeloo</t>
  </si>
  <si>
    <t>Netherlands Foundation for Research in Astronomy</t>
  </si>
  <si>
    <t>Van Nieuwpoort R.</t>
  </si>
  <si>
    <t>Correlating radio astronomy signals with many-core hardware</t>
  </si>
  <si>
    <t>10.1007/s10766-010-0144-3</t>
  </si>
  <si>
    <t>2-s2.0-79551478318</t>
  </si>
  <si>
    <t>['track signals', 'single rf', 'receiver applications', 'presented mixer', 'locked loop', 'fabricated pll', 'dissipating 0', 'detailed analysis', '49 ghz', '26 mw']</t>
  </si>
  <si>
    <t>Frequency-modulation (FM) receiver | Frequency-shift keying (FSK) | Low power mixer | Phase detector | Phase-locked loops (PLL) | Ring oscillator | VCO</t>
  </si>
  <si>
    <t>In this paper, we present a new low power down-conversion mixer design with single RF and LO input topology which consumes 48 ŒºW power. Detailed analysis of the mixer has been provided. Using the presented mixer as a phase-detector, a low power phase-locked loop (PLL) has been designed and fabricated. A PLL based receiver architecture has been developed and analyzed. The circuit has been fabricated through 0.13 Œºm CMOS technology. Dissipating 0.26 mW from a 1.2 V supply, the fabricated PLL can track signals between 1.62 and 2.49 GHz. For receiver applications, the energy per bit of the receiver is only 0.26 nJ making it attractive for low power applications including wireless sensor networks. ¬© 2010 Elsevier Ltd.</t>
  </si>
  <si>
    <t>358-364</t>
  </si>
  <si>
    <t>60078684;60078684;60078684;60078684-60018836;60078684;60078684</t>
  </si>
  <si>
    <t>36071197200;7102983429;7404472409;24344966200;7005792222;7003476112</t>
  </si>
  <si>
    <t>Li, Bo;Zhai, Yiming;Yang, Bo;Salter, Thomas;Peckerar, Martin;Goldsman, Neil</t>
  </si>
  <si>
    <t>College Park;College Park</t>
  </si>
  <si>
    <t>A. James Clark School of Engineering;Laboratory for Physical Sciences</t>
  </si>
  <si>
    <t>60078684;60018836</t>
  </si>
  <si>
    <t>Ultra low power phase detector and phase-locked loop designs and their application as a receiver</t>
  </si>
  <si>
    <t>S0026269210002387</t>
  </si>
  <si>
    <t>10.1016/j.mejo.2010.10.010</t>
  </si>
  <si>
    <t>2-s2.0-79551502725</t>
  </si>
  <si>
    <t>911NF-07-1-0520</t>
  </si>
  <si>
    <t>['‚ àº', 'wireless switch', 'rf clamp', 'radio uses', 'radio connected', 'input power', 'ghz transceiver', 'ghz carrier', 'demonstrated using', 'circuit degrades', 'cell battery', '5 db', '4 ghz']</t>
  </si>
  <si>
    <t>ŒºNode | power-up | radio frequency identification | RF-to-DC converter | Schottky Barrier diode | wireless switch</t>
  </si>
  <si>
    <t>A technique for integrating a wireless switch into an M&amp;M sized radio operating at 2.4 GHz that can turn a radio on or off is demonstrated using a 130-nm digital CMOS process. The switch circuit like a passive radio frequency identification system picks up an amplitude modulated 5.8-GHz carrier and converts it to DC to power up a portion of radio connected to a coin-cell battery. The radio uses a 2.4/5.8 GHz dual band antenna, and the wireless switch is added between the antenna, and transmit/receive (T/R) switch of the radio. By incorporating an input impedance transformation network, the wireless switch achieves input sensitivity of ‚àº-13dBm. Inclusion of this circuit degrades the maximum transmitted power and sensitivity of 2.4-GHz transceiver by 0.3-0.5 dB. The RF clamp of wireless switch also limits the input power above ‚àº 12dBm; to protect the switch and transceiver. The wireless switch occupies an area of ‚àº 400 √ó590 Œºm2. ¬© 2006 IEEE.</t>
  </si>
  <si>
    <t>368-377</t>
  </si>
  <si>
    <t>IEEE Journal of Solid-State Circuits</t>
  </si>
  <si>
    <t>60013959;60013959</t>
  </si>
  <si>
    <t>35932377400;6602508365</t>
  </si>
  <si>
    <t>Lerdsitsomboon, Wuttichai;Kenneth, K. O.</t>
  </si>
  <si>
    <t>Lerdsitsomboon W.</t>
  </si>
  <si>
    <t>Technique for integration of a wireless switch in a 2.4 GHz single chip radio</t>
  </si>
  <si>
    <t>10.1109/JSSC.2010.2090089</t>
  </si>
  <si>
    <t>2-s2.0-79551510851</t>
  </si>
  <si>
    <t>['tio2 nanotubes', 'ticl4 treatment', 'state dye', 'separated state', 'sdsc ).', 'optimal conditions', 'morphological characteristics', 'linear increase', 'initially subjected', 'increasing length', 'hole conductor', 'fto substrate', 'fto glass', 'fill factor', 'exciting route', 'electron transport', 'dyes provide', 'different thicknesses', 'antenna dye', '5 g', '100 mw']</t>
  </si>
  <si>
    <t>In this investigation, transparent TiO2 nanotube arrays prepared on a FTO substrate are employed as 1D nanostructures providing elongated direct pathways for electron transport and collection in solid-state dye-sensitized solar cell (SDSC). Donor-antenna (D-A) dyes provide an exciting route for improving the light harvesting efficiency in dye sensitized solar cells owing to their high molar extinction coefficients and the effective spatial separation of charges in the charge-separated state. Hence in this study we fabricated SDSC devices with different thicknesses of transparent TiO2 nanotube array electrodes sensitized with Ru-(II)-donor-antenna dye and spiro-OMeTAD as a hole conductor. At AM 1.5 G, 100 mW/cm2 illumination intensity, a power conversion efficiency of 1.94% was achieved when the TiO2 nanotubes are initially subjected to TiCl4 treatment. Furthermore, a linear increase in the cell current without loss in fill factor is observed for increasing length of TiO2 nanotubes. The structural and morphological characteristics of the transparent TiO2 nanotube arrays as well as the optimal conditions for the fabrication of SDSCs with transparent TiO 2 nanotubes on FTO glass are reported. ¬© 2011 EDP Sciences.</t>
  </si>
  <si>
    <t>EPJ Applied Physics</t>
  </si>
  <si>
    <t>60023208-60001439;60071088;60071088;60023208;60071088;60071088;60071088;60023208</t>
  </si>
  <si>
    <t>7003392567;7007044535;26647279800;7801454787;6701652638;6603880828;7102762205;35560504400</t>
  </si>
  <si>
    <t>Bandara, J.;Shankar, K.;Basham, J.;Wietasch, H.;Paulose, M.;Varghese, O. K.;Grimes, C. A.;Thelakkat, M.</t>
  </si>
  <si>
    <t>Sri Lanka;Germany;United States</t>
  </si>
  <si>
    <t>Kandy;Bayreuth;University Park</t>
  </si>
  <si>
    <t>National Institute of Fundamental Studies, Sri Lanka;Universit√§t Bayreuth;Pennsylvania State University</t>
  </si>
  <si>
    <t>60071088;60023208;60001439</t>
  </si>
  <si>
    <t>Integration of TiO&lt;inf&gt;2&lt;/inf&gt; nanotube arrays into solid-state dye-sensitized solar cells</t>
  </si>
  <si>
    <t>10.1051/epjap/2010100387</t>
  </si>
  <si>
    <t>2-s2.0-79551511185</t>
  </si>
  <si>
    <t>['well suited', 'users exceed', 'time applications', 'receiver antennas', 'prohibitively complex', 'physically realizable', 'multiple antenna', 'ml detector', 'mber detector', 'low complexity', 'layered space', 'large number', 'good performance', 'fast convergence', 'existing systems', 'detection using', 'conventional detectors', 'complexity trade', 'capacity advantages', 'bell laboratories', 'absolute importance']</t>
  </si>
  <si>
    <t>minimum bit error rate detectors | multiuser detection | OFDM-SDMA | particle swarm optimization</t>
  </si>
  <si>
    <t>A multiple antenna-aided, minimum bit error rate-Bell Laboratories-layered space-time (MBER-BLAST) multiuser detection algorithm is proposed for uplink orthogonal frequency division multiplexing-space division multiple access (OFDM-SDMA) communication to increase the capacity of the system. The proposed algorithm overcomes the limitations of the conventional detectors when the number of users exceed the number of receiver antennas. A particle swarm optimization (PSO) algorithm is employed for finding the optimum weight vectors for MBER detector. PSO is well suited for physically realizable, real-time applications, where low complexity and fast convergence are of absolute importance, while an optimum maximum likelihood (ML) detection using an exhaustive search method is prohibitively complex. The proposed algorithm outperforms the MBER detector and is capable of achieving performance close to that attained by ML detector at a significantly lower complexity, especially under high user loads. Simulation results show that MBER-BLAST detector promises substantially improved performance compared with the existing systems and offers a good performance-complexity trade-off. It supports a large number of users by exploiting the capacity advantages of multiple antenna systems in rich scattering environments. Copyright ¬© 2010 John Wiley &amp; Sons, Ltd.</t>
  </si>
  <si>
    <t>185-201</t>
  </si>
  <si>
    <t>International Journal of Communication Systems</t>
  </si>
  <si>
    <t>60078192;60104052;60078192;60104052</t>
  </si>
  <si>
    <t>35957039700;12791023200;15128298700;57218945668</t>
  </si>
  <si>
    <t>Ur Rehman, Habib;Shah, Syed Ismail;Zaka, Imran;Ahmad, Jamil</t>
  </si>
  <si>
    <t>Karachi;Islamabad</t>
  </si>
  <si>
    <t>Iqra University;Center for Advanced Studies in Engineering, Pakistan</t>
  </si>
  <si>
    <t>60104052;60078192</t>
  </si>
  <si>
    <t>Ur Rehman H.</t>
  </si>
  <si>
    <t>An MBER-BLAST algorithm for OFDM-SDMA communication using particle swarm optimization</t>
  </si>
  <si>
    <t>10.1002/dac.1149</t>
  </si>
  <si>
    <t>2-s2.0-79551538656</t>
  </si>
  <si>
    <t>['wireless communication', 'used without', 'successive demodulation', 'space diversity', 'sep values', 'receiver front', 'q ),', 'previous literatures', 'optimum phase', 'numerically computed', 'multiple antennas', 'much tighter', 'modulation schemes', 'linear combiner', 'integer powers', 'individual expressions', 'identically distributed', 'graphically displayed', 'frequency non', 'fading models', 'fading model', 'error probabilities', 'different values', 'different small', 'current text', 'constellation size', 'coherent mfsk', 'close match', 'carlo simulations', 'bounds found', 'awgn ).', 'alternate expressions', 'also subjected', 'also performed', 'added complexity']</t>
  </si>
  <si>
    <t>Gaussian Q function | Hoyt fading | M-ary frequency shift keying | Nakagami-m fading | predetection maximal ratio combining | Rayleigh fading | Rician fading | symbol error probability</t>
  </si>
  <si>
    <t>In this paper, the authors derive symbol error probability (SEP) expressions for coherent M-ary frequency shift keying (MFSK) modulation schemes in multipath fading channels. The multipath or small-scale fading process is assumed to be slow and frequency non-selective. In addition, the channel is also subjected to the usual degradation caused by the additive white Gaussian noise (AWGN). Different small-scale fading statistics such as Rayleigh, Rician (Nakagami-n), Hoyt (Nakagami-q), and Nakagami-m have been considered to portray diverse wireless environments. Further, to mitigate fading effects through space diversity, the receiver front-end is assumed to be equipped with multiple antennas. Independent and identically distributed (IID) as well as uncorrelated signal replicas received through all these antennas are combined with a linear combiner before successive demodulation. As the detection is coherent in nature and thus involves phase estimation, optimum phase-coherent combining algorithms, such as predetection maximal ratio combining (MRC), may be used without any added complexity to the receiver. In the current text, utilizing the alternate expressions for integer powers (1‚â§n‚â§4) of Gaussian Q function, SEP values of coherent MFSK are obtained through moment generating function (MGF) approach for all the fading models (with or without MRC diversity) described above. The derived end expressions are composed of finite range integrals, which can be numerically computed with ease, dispenses with the need of individual expressions for different M, and gives exact values up to M=5. When the constellation size becomes bigger (M‚â•6), the same SEP expressions provide a quite realistic approximation, much tighter than the bounds found in previous literatures. Error probabilities are graphically displayed for each fading model with different values of constellation size M, diversity order L, and for corresponding fading parameters (K, q, or m). To validate the proposed approximation method extensive Monte-Carlo simulations were also performed, which show a close match with the analytical results deduced in the paper. Both these theoretical and simulation results offer valuable insight to assess the efficacy of relatively less studied coherent MFSK in the context of the optimum modulation choice in wireless communication. Copyright ¬© 2010 John Wiley &amp; Sons, Ltd.</t>
  </si>
  <si>
    <t>202-224</t>
  </si>
  <si>
    <t>60103561;60103561;60020825</t>
  </si>
  <si>
    <t>22333811300;26423246900;7005073115</t>
  </si>
  <si>
    <t>Chandra, Aniruddha;Poram, Srinivasa Rao;Bose, Chayanika</t>
  </si>
  <si>
    <t>Durgapur;Kolkata</t>
  </si>
  <si>
    <t>National Institute of Technology, Durgapur;Jadavpur University</t>
  </si>
  <si>
    <t>60103561;60020825</t>
  </si>
  <si>
    <t>Chandra A.</t>
  </si>
  <si>
    <t>SEP calculations for coherent M-ary FSK in different fading channels with MRC diversity</t>
  </si>
  <si>
    <t>10.1002/dac.1150</t>
  </si>
  <si>
    <t>2-s2.0-79551555024</t>
  </si>
  <si>
    <t>National Research Foundation</t>
  </si>
  <si>
    <t>KRF-2009-0063398</t>
  </si>
  <si>
    <t>['two loops', 'supply voltage', 'power consumption', 'piecewise profiling', 'phase lock', 'optimal 1', 'offset calibration', 'dual loopsone', 'dll operation', 'digital dll', 'delay line', 'clock period', 'chopping pd', 'also proposed', '8 lsb', '4 mw', '4 ghz', '3 lsb', '2 v', '110 mhz']</t>
  </si>
  <si>
    <t>Clock synchronization | digital DLL | multiphase generation | phase detector | wide-range lock</t>
  </si>
  <si>
    <t>An all-digital DLL is designed to generate low jittery 40 phases in a continuous lock range of 110 MHz to 1.4 GHz. The DLL is driven by dual loopsone for phase lock and the other for offset calibration. The two loops are updated by a chopping PD which adaptively extracts valid information for each loop, one at a time. For the optimal 1-bit delay resolution in the entire lock range, a piecewise profiling of delay line is also proposed. The DLL, fabricated in a 0.13 Œºm CMOS, eveals the best linearity performance compared with previously reported works, showing a DNL of less than 0.3 LSB and a INL of less than 0.8 LSB in the entire lock range up to 1.4 GHz. With the piecewise-fitted delay line, the amount of peak-to-peak and rms jitters induced by DLL operation is controlled to be less than 0.825% and 0.2% of the clock period, respectively. Power consumption was 74.4 mW at the supply voltage of 1.2 V. ¬© 2006 IEEE.</t>
  </si>
  <si>
    <t>435-444</t>
  </si>
  <si>
    <t>60032330;60032330;60032330;60032330</t>
  </si>
  <si>
    <t>55699617100;34973053500;7601567252;7202819169</t>
  </si>
  <si>
    <t>Kim, Young Sang;Lee, Seon Kyoo;Park, Hong June;Sim, Jae Yoon</t>
  </si>
  <si>
    <t>Pohang</t>
  </si>
  <si>
    <t>Pohang University of Science and Technology</t>
  </si>
  <si>
    <t>Kim Y.</t>
  </si>
  <si>
    <t>A 110 MHz to 1.4 GHz locking 40-phase all-digital DLL</t>
  </si>
  <si>
    <t>10.1109/JSSC.2010.2092996</t>
  </si>
  <si>
    <t>2-s2.0-79551556053</t>
  </si>
  <si>
    <t>['¬© 2011', 'time domain', 'textile institute', 'special clothes', 'shielding textiles', 'proposed procedures', 'processing technique', 'multiple reflections', 'measurement tends', 'incredibly high', 'horn setup', 'higher frequencies', 'curtains made', 'already available', '5 ghz']</t>
  </si>
  <si>
    <t>Conducting yarns | Measurement | Shielding | Textiles</t>
  </si>
  <si>
    <t>In response to the concern about growing electromagnetic radiation levels, special clothes, bedcovers, and curtains made from shielding textiles are already available. In some cases claimed shielding properties are incredibly high. The goal of this paper is to introduce a simple measurement method dedicated to textiles. A free space two-horn setup in combination with a post-processing technique is used to determine shielding effectiveness. At higher frequencies, a simple wireless link with two horn antennas can be used. This type of measurement tends to show high oscillations, especially when the samples are in the order of a wavelength or smaller. This is due to multiple reflections and diffractions. These oscillations can be smoothened using fitting techniques or a post-processing procedure based on a simulated Gaussian pulse in time domain. The proposed procedures are tested for different textile topologies in the frequency range 1-5 GHz. ¬© 2011 The Textile Institute.</t>
  </si>
  <si>
    <t>164-171</t>
  </si>
  <si>
    <t>Journal of the Textile Institute</t>
  </si>
  <si>
    <t>60025063;60025063;60025063</t>
  </si>
  <si>
    <t>6602746648;7005545716;24484138100</t>
  </si>
  <si>
    <t>Volski, V.;Vandenbosch, G. A.E.;Vasylchenko, A.</t>
  </si>
  <si>
    <t>3000 Leuven</t>
  </si>
  <si>
    <t>KU Leuven</t>
  </si>
  <si>
    <t>Volski V.</t>
  </si>
  <si>
    <t>A dedicated technique to measure shielding effectiveness of textiles using a two-horn antenna set-up</t>
  </si>
  <si>
    <t>10.1080/00405001003603064</t>
  </si>
  <si>
    <t>2-s2.0-79551607400</t>
  </si>
  <si>
    <t>DE-FG02-01ER15204</t>
  </si>
  <si>
    <t>['vice versa', 'small size', 'rights reserved', 'review summarizes', 'resonant properties', 'potential applications', 'physical properties', 'optical fields', 'optical antennas', 'nanometre scale', 'microwave counterparts', 'metal nanostructures', 'localized energy', 'light emission', 'hold promise', 'future challenges', 'although many']</t>
  </si>
  <si>
    <t>Optical antennas are devices that convert freely propagating optical radiation into localized energy, and vice versa. They enable the control and manipulation of optical fields at the nanometre scale, and hold promise for enhancing the performance and efficiency of photodetection, light emission and sensing. Although many of the properties and parameters of optical antennas are similar to their radiowave and microwave counterparts, they have important differences resulting from their small size and the resonant properties of metal nanostructures. This Review summarizes the physical properties of optical antennas, provides a summary of some of the most important recent developments in the field, discusses the potential applications and identifies the future challenges and opportunities. ¬© 2011 Macmillan Publishers Limited. All rights reserved.</t>
  </si>
  <si>
    <t>83-90</t>
  </si>
  <si>
    <t>Nature Photonics</t>
  </si>
  <si>
    <t>60011253;60016357-60032907</t>
  </si>
  <si>
    <t>7102440167;7004913451</t>
  </si>
  <si>
    <t>Novotny, Lukas;Van Hulst, Niek</t>
  </si>
  <si>
    <t>Spain;Spain;United States</t>
  </si>
  <si>
    <t>Barcelona;Castelldefels;Rochester</t>
  </si>
  <si>
    <t>Instituci√≥ Catalana de Recerca i Estudis Avan√ßats;Institut de Ciencies Fotoniques;University of Rochester Institute of Optics</t>
  </si>
  <si>
    <t>60032907;60016357;60011253</t>
  </si>
  <si>
    <t>Novotny L.</t>
  </si>
  <si>
    <t>Antennas for light</t>
  </si>
  <si>
    <t>NPHOTON2010237</t>
  </si>
  <si>
    <t>10.1038/nphoton.2010.237</t>
  </si>
  <si>
    <t>2-s2.0-79551607809</t>
  </si>
  <si>
    <t>2011CB 209403</t>
  </si>
  <si>
    <t>['widely used', 'three types', 'theoretical concerns', 'streamer charge', 'specific characteristics', 'special requirements', 'small size', 'shield sensor', 'sensors revealed', 'output characteristic', 'optic sensors', 'measurable amplitudes', 'key parameters', 'integrated electro', 'frequency response', 'broadband response', 'appropriate insulation', 'also ensured']</t>
  </si>
  <si>
    <t>electric field | electro-optic effect | integrated electro-optic sensor</t>
  </si>
  <si>
    <t>Impulse electric field measurement should satisfy some special requirements such as intensive signal amplitude, appropriate insulation, broadband response, and small size. Three types of integrated electro-optic sensors, designed and fabricated for measuring intensive impulse electric field, was implemented in this paper. The theoretical concerns and specific characteristics of these integrated electro-optic sensors were illustrated in terms of their structures and key parameters. The time domain input/output characteristic and frequency response of the sensors were examined too. Comparison of the time domain characteristics of these sensors revealed that the mono-shield sensor was more efficient than those with antennas in measurable amplitudes, which is critical for high electric field measurement in gas breakdown research. In addition, the application of the sensor in the lightning impulse experiment upon air gap not only verify the existence of streamer charge but also ensured that this sensor is expected to be widely used in transient measurement investigations such as the measurement of lightning electric field, air breakdown procedure, and maybe surface discharge. ¬© 2011 IEEE.</t>
  </si>
  <si>
    <t>312-319</t>
  </si>
  <si>
    <t>IEEE Transactions on Dielectrics and Electrical Insulation</t>
  </si>
  <si>
    <t>60025278;60025278;60025278;60025278</t>
  </si>
  <si>
    <t>36571187500;57190752781;22837268300;56092785500</t>
  </si>
  <si>
    <t>Zeng, Rong;Wang, Bo;Yu, Zhanqing;Chen, Weiyuan</t>
  </si>
  <si>
    <t>Zeng R.</t>
  </si>
  <si>
    <t>Design and application of an integrated electro-optic sensor for intensive electric field measurement</t>
  </si>
  <si>
    <t>10.1109/TDEI.2011.5704523</t>
  </si>
  <si>
    <t>2-s2.0-79551615764</t>
  </si>
  <si>
    <t>['results presented', 'proposed antenna', 'nearly omni', '1 ghz', '02 ghz']</t>
  </si>
  <si>
    <t>Multiple-feed | printed monopole | triple-feed | ultrawideband (UWB) | wideband</t>
  </si>
  <si>
    <t>A printed extremely wideband antenna is studied and results presented. The proposed antenna is composed of a trapezoid ground plane and an elliptical monopole patch which is fed by a modified tapered CPW line. The simulated and measured results agree well and it indicates the antenna has a measured impedance bandwidth from 1.02 GHz to 24.1 GHz with a VSWR ‚â§2 It is shown that the antenna radiation pattern is nearly omni-directional over the entire frequency band and the antenna is suitable for wireless communication applications. ¬© 2010 IEEE.</t>
  </si>
  <si>
    <t>667-670</t>
  </si>
  <si>
    <t>60023813-60019544;60023813;60019544</t>
  </si>
  <si>
    <t>55706000300;7202152603;35586058800</t>
  </si>
  <si>
    <t>Liu, Jianjun;Zhong, Shunshi;Esselle, Karu P.</t>
  </si>
  <si>
    <t>Shanghai;North Ryde</t>
  </si>
  <si>
    <t>Shanghai University;Macquarie University</t>
  </si>
  <si>
    <t>60023813;60019544</t>
  </si>
  <si>
    <t>A printed elliptical monopole antenna with modified feeding structure for bandwidth enhancement</t>
  </si>
  <si>
    <t>10.1109/TAP.2010.2096398</t>
  </si>
  <si>
    <t>2-s2.0-79551616534</t>
  </si>
  <si>
    <t>['surfaguide device', 'strongly affected', 'radiating structure', 'pump signal', 'power supplied', 'plasma source', 'plasma conductivity', 'plasma column', 'measurements highlighted', 'measured showing', 'highest conductivity', 'experimentally investigated', 'effectively used', 'also developed']</t>
  </si>
  <si>
    <t>Conductivity | efficiency | plasma antennas | surfaguide</t>
  </si>
  <si>
    <t>The possibility of using a surfaguide device as plasma source for plasma antenna application has been experimentally investigated. The surfaguide was optimized, realized and used for the ignition of a plasma column to be used as a radiating structure: the coupling with the radiated signal network and plasma antenna efficiency were measured showing that a surfaguide can be effectively used to create and sustain the plasma conductive medium. A plasma diagnostic technique was also developed to evaluate the plasma column length and plasma conductivity with respect to the power supplied. These measurements highlighted that plasma antenna properties are strongly affected by the pump signal and therefore this signal has to be optimized in order to have the highest conductivity. ¬© 2010 IEEE.</t>
  </si>
  <si>
    <t>425-433</t>
  </si>
  <si>
    <t>60031624;60031624;60031624;60031624;60031624-109996323</t>
  </si>
  <si>
    <t>36055785900;6602257752;7102832809;35952791600;24559499600</t>
  </si>
  <si>
    <t>Russo, Paola;Primiani, Valter Mariani;Cerri, Graziano;De Leo, Roberto;Vecchioni, Eleonora</t>
  </si>
  <si>
    <t>Ancona;ARCEVIA</t>
  </si>
  <si>
    <t>Universit√† Politecnica delle Marche;Thermowatt, SpA</t>
  </si>
  <si>
    <t>60031624;109996323</t>
  </si>
  <si>
    <t>Russo P.</t>
  </si>
  <si>
    <t>Experimental characterization of a surfaguide fed plasma antenna</t>
  </si>
  <si>
    <t>10.1109/TAP.2010.2096387</t>
  </si>
  <si>
    <t>2-s2.0-79551616724</t>
  </si>
  <si>
    <t>['suitable modification', 'proposed approach', 'efficiently sample', 'design sub', 'customized version']</t>
  </si>
  <si>
    <t>Linear arrays | multi-beam antennas | sub-arraying</t>
  </si>
  <si>
    <t>An innovative synthesis procedure to design sub-arrayed antennas affording multiple patterns is presented in this paper. The approach is based on an excitation matching procedure aimed at generating one optimal pattern and multiple compromises close as much as possible to user-defined reference beams. A suitable modification of the K-means clustering algorithm integrated into a customized version of the contiguous partition method is used to efficiently sample the solution space looking for the best compromise excitations. A set of representative numerical results is reported to give some indications on the reliability, potentialities, and limitations of the proposed approach. ¬© 2010 IEEE.</t>
  </si>
  <si>
    <t>482-492</t>
  </si>
  <si>
    <t>60015986;60015986;60015986;60015986</t>
  </si>
  <si>
    <t>22985586600;22035972900;6701615935;7005085831</t>
  </si>
  <si>
    <t>Manica, Luca;Rocca, Paolo;Oliveri, Giacomo;Massa, Andrea</t>
  </si>
  <si>
    <t>Manica L.</t>
  </si>
  <si>
    <t>Synthesis of multi-beam sub-arrayed antennas through an excitation matching strategy</t>
  </si>
  <si>
    <t>10.1109/TAP.2010.2096383</t>
  </si>
  <si>
    <t>2-s2.0-79551617135</t>
  </si>
  <si>
    <t>['spherical magnetic', 'radiation q', 'new bound', 'free space', 'exact theory']</t>
  </si>
  <si>
    <t>Chu lower bound | electrically small antennas | fundamental limitations | magnetic dipole | quality factor</t>
  </si>
  <si>
    <t>A new lower bound for the radiation Q of electrically small spherical magnetic dipole antennas with solid magnetodielectric core is derived in closed form using the exact theory. The new bound approaches the Chu lower bound from above as the antenna electrical size decreases. For ka &lt; 0.863, the new bound is lower than the bounds for spherical magnetic as well as electric dipole antennas composed of impressed electric currents in free space. ¬© 2010 IEEE.</t>
  </si>
  <si>
    <t>679-681</t>
  </si>
  <si>
    <t>60011373;60011373</t>
  </si>
  <si>
    <t>7202629313;56257320100</t>
  </si>
  <si>
    <t>Kim, Oleksiy S.;Breinbjerg, Olav</t>
  </si>
  <si>
    <t>Lyngby</t>
  </si>
  <si>
    <t>Danmarks Tekniske Universitet</t>
  </si>
  <si>
    <t>Kim O.</t>
  </si>
  <si>
    <t>Lower bound for the radiation Q of electrically small magnetic dipole antennas with solid magnetodielectric core</t>
  </si>
  <si>
    <t>10.1109/TAP.2010.2096394</t>
  </si>
  <si>
    <t>2-s2.0-79551617136</t>
  </si>
  <si>
    <t>U0635004</t>
  </si>
  <si>
    <t>['wavelength slot', 'uwb applications', 'slot antennas', 'results show', 'rejected characteristics', 'proposed antennas', 'potential interference', 'pass bands', 'notched characteristics', 'ground plane', 'good enough', 'entire size', 'domain characteristics', 'different conditions', 'constant gain', '8 mm']</t>
  </si>
  <si>
    <t>Band-rejected UWB antenna | compact size | slot antenna | time-domain characteristics</t>
  </si>
  <si>
    <t>Two compact ultrawideband (UWB) slot antennas with band-rejected characteristics are proposed for UWB communication applications. The entire size of both antennas is as small as 15 √ó 22 √ó 0.8 mm, which is smaller than most of the proposed UWB antennas. The radiator is a stepped slot excited by a 50 Œ© feed line. By etching a half-wavelength and a quarter-wavelength slot from the ground plane of UWB slot antennas, respectively, two UWB antennas with band-notched characteristics can be obtained. The potential interference between UWB and WLAN/WiMAX can be reduced. Omnidirectional radiation patterns and constant gain can be observed in the pass bands. Time-domain characteristics of both proposed antennas are analyzed under different conditions. It demonstrates that the time-domain characteristics of the antennas are good enough for UWB applications. The results show that proposed antennas are very suitable for various portable UWB systems. ¬© 2010 IEEE.</t>
  </si>
  <si>
    <t>390-397</t>
  </si>
  <si>
    <t>35073371000;55554965100;18434988000</t>
  </si>
  <si>
    <t>Zheng, Zhi An;Chu, Qing Xin;Tu, Zhi Hong</t>
  </si>
  <si>
    <t>Compact band-rejected Ultrawideband slot antennas inserting with Œª and Œª resonators</t>
  </si>
  <si>
    <t>10.1109/TAP.2010.2096399</t>
  </si>
  <si>
    <t>2-s2.0-79551619780</t>
  </si>
  <si>
    <t>['shown recently', 'residual coupling', 'reciprocal sources', 'power matching', 'paper explains', 'noise ratio', 'noise matching', 'noise coupling', 'lost snr', 'individual lnas', 'equal lnas', 'complex conjugate', 'becomes impossible', 'array antennas', 'also shows']</t>
  </si>
  <si>
    <t>Amplifier noise | antenna array mutual coupling | impedance matching | multiport circuits | nonreciprocal circuits | signal-to-noise ratio (SNR)</t>
  </si>
  <si>
    <t>In array antennas with residual coupling, the signal-to-noise ratio (SNR) can suffer from noise coupling from the inputs of the low noise amplifiers (LNAs) to the other channels. As shown recently, the lost SNR can be retrieved by changing the individual matching circuits. This paper explains the theory behind array noise matching and generalizes it for non-equal LNAs and non-reciprocal sources. It also shows an analogy between noise matching of an array and power matching into the complex conjugate of the optimum noise impedances of the individual LNAs. This turns out to be useful for practical noise matching of mutually coupled arrays. In some cases it becomes impossible to reach the theoretical optimum matching with passive matching networks. Therefore an additional boundary condition will be introduced and investigated. ¬© 2010 IEEE.</t>
  </si>
  <si>
    <t>452-459</t>
  </si>
  <si>
    <t>Findeklee, Christian</t>
  </si>
  <si>
    <t>Amsterdam</t>
  </si>
  <si>
    <t>Royal Philips</t>
  </si>
  <si>
    <t>Findeklee C.</t>
  </si>
  <si>
    <t>Array noise matching- Generalization, proof and analogy to power matching</t>
  </si>
  <si>
    <t>10.1109/TAP.2010.2096183</t>
  </si>
  <si>
    <t>2-s2.0-79551623347</t>
  </si>
  <si>
    <t>['wave objects', 'two types', 'successfully compared', 'simpler form', 'radiation integral', 'new approach', 'generalized pencil', 'function method', 'fourier series', 'evaluated analytically', 'asymptotic evaluation', 'aperture plane']</t>
  </si>
  <si>
    <t>Aperture antennas | beams | complex point sources | propagation</t>
  </si>
  <si>
    <t>A method is presented for computing aperture radiated fields by means of new conical beams with azimuth phase variation. These beams are generated in a natural way starting from the spectral-domain radiation integral, by expanding the electric field spectrum in the aperture plane in a Fourier series, and by approximating the obtained Fourier series coefficients by a sum of complex exponentials using the generalized pencil-of-function method. This transforms the radiation integral to a simpler form which can be evaluated analytically. Two types of wave objects are derived, both of them arising from the same spectral GPOF process, that possess different properties. Aperture fields obtained via the new approach are successfully compared to those calculated via direct near field integration or asymptotic evaluation. ¬© 2010 IEEE.</t>
  </si>
  <si>
    <t>611-622</t>
  </si>
  <si>
    <t>60159855;60002838;60002838;60027972</t>
  </si>
  <si>
    <t>15842475500;24469612600;7005998607;7201971544</t>
  </si>
  <si>
    <t>Skokic, Sinisa;Casaletti, Massimiliano;Maci, Stefano;S√∏rensen, Stig Busk</t>
  </si>
  <si>
    <t>Croatia;Denmark;Italy</t>
  </si>
  <si>
    <t>Zagreb;Copenhagen K;Siena</t>
  </si>
  <si>
    <t>University of Zagreb, Faculty of Electrical Engineering and Computing;TICRA;Universit√† degli Studi di Siena</t>
  </si>
  <si>
    <t>60159855;60027972;60002838</t>
  </si>
  <si>
    <t>Skokic S.</t>
  </si>
  <si>
    <t>Complex conical beams for aperture field representations</t>
  </si>
  <si>
    <t>10.1109/TAP.2010.2096379</t>
  </si>
  <si>
    <t>2-s2.0-79551625874</t>
  </si>
  <si>
    <t>Centre National d‚ÄôEtudes Spatiales</t>
  </si>
  <si>
    <t>CNES</t>
  </si>
  <si>
    <t>['simulated results', 'radiation pattern', 'optimized using', 'minimum number', 'layer topology', 'good agreement', 'first explored', 'experimentally validated', 'average value', 'also investigated', '8 db', '5 ghz', '15 db', '12 db', '10 ¬∞', '1 db']</t>
  </si>
  <si>
    <t>Beam forming networks | Butler matrix | multilayer | substrate integrated waveguide (SIW) technology</t>
  </si>
  <si>
    <t>The design and realization of a novel wideband two-layer 4 √ó4 Butler matrix in substrate integrated waveguide (SIW) technology are addressed. The two-layer SIW design is exploited through a two-fold enhancement approach. The two-layer topology is first explored in a simple matrix layout with minimum number of components. A space saving design is then proposed making optimum use of the two-layer topology and the SIW technology leading to a significant size reduction. A two-level, low-loss, wideband SIW transition is designed and optimized using its equivalent circuit model. The two corresponding Butler matrix prototypes are optimized, fabricated and measured. Measured and simulated results are in good agreement. Isolation characteristics better than -15 dB with input reflection levels lower than -12 dB are experimentally validated over 24% frequency bandwidth centered at 12.5 GHz. Measured transmission magnitudes and phases exhibit good dispersive characteristics of 1 dB, around an average value of -6.8 dB, and 10¬∞ with respect to the theoretical phase values, respectively, over the entire frequency band. The impact of the measured transmission phases and magnitudes on the radiation pattern of a 4-element antenna array is also investigated. ¬© 2010 IEEE.</t>
  </si>
  <si>
    <t>503-512</t>
  </si>
  <si>
    <t>60102124;60029398;60102124;60102124</t>
  </si>
  <si>
    <t>25638560900;24482903600;23667145600;7006406720</t>
  </si>
  <si>
    <t>Ali, Ahmed Ali Mohamed;Fonseca, Nelson J.G.;Coccetti, Fabio;Aubert, Herv√©</t>
  </si>
  <si>
    <t>Toulouse;Paris</t>
  </si>
  <si>
    <t>Universit√© F√©d√©rale Toulouse Midi-Pyr√©n√©es;European Space Agency - ESA</t>
  </si>
  <si>
    <t>60102124;60029398</t>
  </si>
  <si>
    <t>Ali A.A.M.</t>
  </si>
  <si>
    <t>Design and implementation of two-layer compact wideband butler matrices in siw technology for ku-band applications</t>
  </si>
  <si>
    <t>10.1109/TAP.2010.2093499</t>
  </si>
  <si>
    <t>2-s2.0-79551626285</t>
  </si>
  <si>
    <t>2008AA01Z224</t>
  </si>
  <si>
    <t>['structural parameters', 'radiation field', 'polarization properties', 'phase differences', 'hybrid method', 'corridor along', 'axial components']</t>
  </si>
  <si>
    <t>Circular polarization | FDTD | leaky coaxial cables | radiation characteristics</t>
  </si>
  <si>
    <t>A hybrid method of FDTD and far field integration is used to simulate and analyze the polarization properties of leaky coaxial cables with circumferential asymmetry slot structures. It is found that the LCX with circumferential asymmetry slots can excite both the circumferential and axial components of the radiation field, and the magnitude and phase differences between them change with the structural parameters of the asymmetry slot significantly. Based on the analysis, two novel designs of LCXs which can generate circular polarization wave within a corridor along the cables were proposed. ¬© 2010 IEEE.</t>
  </si>
  <si>
    <t>682-685</t>
  </si>
  <si>
    <t>109996087-60022381</t>
  </si>
  <si>
    <t>Wang, Junhong</t>
  </si>
  <si>
    <t>China;</t>
  </si>
  <si>
    <t>Beijing;</t>
  </si>
  <si>
    <t>Beijing Jiaotong University;Key Laboratory of All Optical Network</t>
  </si>
  <si>
    <t>60022381;109996087</t>
  </si>
  <si>
    <t>Leaky coaxial cable with circular polarization property</t>
  </si>
  <si>
    <t>10.1109/TAP.2010.2096190</t>
  </si>
  <si>
    <t>2-s2.0-79551627829</t>
  </si>
  <si>
    <t>Agilent Technologies</t>
  </si>
  <si>
    <t>['proposed magneto', 'lower cost', 'ground plane', 'existing techniques', 'eml array', 'dielectric loading', 'back radiation', 'antenna profile']</t>
  </si>
  <si>
    <t>Embedded meander line | magneto-dielectric | microstrip patch antenna | waveguided metamaterial</t>
  </si>
  <si>
    <t>We realize artificial magneto-dielectric loading for microstrip patch antenna by etching embedded meander-line (EML) array in the ground plane under the patch. The related artificial magneto-dielectric medium belongs to the waveguided metamaterial proposed previously. Both simulation and measurement results show that the proposed patch antenna with the EML array has wider impedance bandwidth than the conventional patch antenna with the same size. Though we have to increase the antenna profile by attaching an additional shield metal plate to suppress the back radiation, the proposed magneto-dielectric loading method requires lower fabrication complexity and lower cost than the existing techniques. ¬© 2010 IEEE.</t>
  </si>
  <si>
    <t>373-378</t>
  </si>
  <si>
    <t>60005244;60005244;109996559;60005244;60005244;109996559;60005244</t>
  </si>
  <si>
    <t>35220790800;35202297500;36930384300;10640912900;55743302500;36808057500;55342807700</t>
  </si>
  <si>
    <t>Yang, Xin Mi;Sun, Quan Hui;Jing, Ya;Cheng, Qiang;Zhou, Xiao Yang;Kong, Hong Wei;Cui, Tie Jun</t>
  </si>
  <si>
    <t>Nanjing;Beijing</t>
  </si>
  <si>
    <t>Southeast University;Agilent Measurement Research Lab</t>
  </si>
  <si>
    <t>60005244;109996559</t>
  </si>
  <si>
    <t>Yang X.M.</t>
  </si>
  <si>
    <t>Increasing the bandwidth of microstrip patch antenna by loading compact artificial magneto-dielectrics</t>
  </si>
  <si>
    <t>10.1109/TAP.2010.2096388</t>
  </si>
  <si>
    <t>2-s2.0-79551629057</t>
  </si>
  <si>
    <t>KRF-2008-D00792</t>
  </si>
  <si>
    <t>['two layers', 'total size', 'top layer', 'successfully demonstrated', 'slot transitions', 'sequential order', 'scattering parameters', 'rotman lens', 'power efficiencies', 'paper presents', 'new design', 'new approach', 'measurements onfirm', 'lens consists', 'lens body', 'fed antenna', 'electrically connected', 'delay lines', 'compact two', 'common ground', 'bottom layer', 'beam patterns', 'beam directions', '6 ¬∞', '5 ¬∞,', '5 %,', '4 ¬∞', '24 ghz', '2 ¬∞', '0 ¬∞.']</t>
  </si>
  <si>
    <t>24 GHz radar | Multilayer | Rotman lens | system-in-package</t>
  </si>
  <si>
    <t>This paper presents a new design to realize a compact Rotman lens-fed antenna array. The lens-fed antenna has the form of two layers, which is a new approach to reducing the size of the Rotman lens. The approach is demonstrated at 24 GHz aiming for an automotive sensing radar. The lens consists of a top metal layer, a dielectric, a common ground, a dielectric, and a bottom metal layer, in sequential order. The layout of the lens body is placed on the bottom layer and the antennas are placed on the top layer. Both of them are electrically connected through slot transitions. This two-layer structure reduces not only the total size of the lens, but also the loss of the delay lines because the lines can be designed to be as short and straight as possible. The two-layer Rotman lens-fed antenna array is measured in terms of scattering parameters and beam patterns. From the scattering parameters, the power efficiencies of the beam port 1, 2, and 3 at 24 GHz are obtained as 32.3%, 48.5%, and 50.8%, respectively. The measured beam patterns show that the beam directions are -28.1¬∞, 14.9¬∞, 0¬∞, 15.5¬∞, and 28.6¬∞ and the beamwidths are 13.4¬∞ , 13.2¬∞ , 12.8¬∞, 13.5¬∞, and 13.0¬∞. The measurements onfirm that the compact two-layer Rotman lens has been successfully demonstrated. ¬© 2010 IEEE.</t>
  </si>
  <si>
    <t>460-466</t>
  </si>
  <si>
    <t>60016912;60016912;60016912</t>
  </si>
  <si>
    <t>55713034600;23992713800;7402126718</t>
  </si>
  <si>
    <t>Lee, Woosung;Kim, Jaeheung;Yoon, Young Joong</t>
  </si>
  <si>
    <t>Yonsei University</t>
  </si>
  <si>
    <t>Compact two-layer rotman lens-fed microstrip antenna array at 24 GHz</t>
  </si>
  <si>
    <t>10.1109/TAP.2010.2096380</t>
  </si>
  <si>
    <t>2-s2.0-79551633333</t>
  </si>
  <si>
    <t>['sampling theorem', 'redundant set', 'radiated field', 'processing time', 'polygonal contours', 'planar apertures', 'particularly convenient', 'numerical results', 'minor pre', 'flat portions', 'defined via', 'basis functions', 'arbitrary contours']</t>
  </si>
  <si>
    <t>Aperture antennas | integral equation methods | method of moments (MoM) | physical optics | radiation | scattering</t>
  </si>
  <si>
    <t>Entire-domain basis functions are introduced for the analysis of scattering from bodies with flat portions, and of radiation from planar apertures; they are defined via the application of the sampling theorem of Shannon. These basis functions are particularly convenient for polygonal contours; however, arbitrary contours can be treated in the same framework with a very minor pre-processing time. A non-redundant set of basis functions is determined a priori by explicit approximate formulas either for currents and for radiated field. Numerical results are presented to shown the accuracy of the method. ¬© 2010 IEEE.</t>
  </si>
  <si>
    <t>563-573</t>
  </si>
  <si>
    <t>60002838;60002838;60012162</t>
  </si>
  <si>
    <t>24469612600;7005998607;24766561500</t>
  </si>
  <si>
    <t>Casaletti, Massimiliano;MacI, Stefano;Vecchi, Giuseppe</t>
  </si>
  <si>
    <t>Turin;Siena</t>
  </si>
  <si>
    <t>Politecnico di Torino;Universit√† degli Studi di Siena</t>
  </si>
  <si>
    <t>60012162;60002838</t>
  </si>
  <si>
    <t>Casaletti M.</t>
  </si>
  <si>
    <t>A complete set of linear-phase basis functions for scatterers with flat faces and for planar apertures</t>
  </si>
  <si>
    <t>10.1109/TAP.2010.2096178</t>
  </si>
  <si>
    <t>2-s2.0-79551634483</t>
  </si>
  <si>
    <t>['uda antennas', 'uda antenna', 'technique consists', 'prototype resonating', 'new technique', 'inductively loaded', 'electric length', 'conventional yagi', '660 mhz']</t>
  </si>
  <si>
    <t>Reactive load | size reduction | wire antenna | Yagi-Uda</t>
  </si>
  <si>
    <t>A new technique is employed to reduce the size of Yagi-Uda antennas. The technique consists of adding short circuited cylindrical covers to the structure, making the elements be inductively loaded, and as a result, increase the electric length. A prototype resonating at 660 MHz is developed, and compared to a conventional Yagi-Uda antenna. An effective area reduction of 35% is achieved without decreasing, considerably, the gain, preserving the bandwidth, and front to back lobe ratio. ¬© 2010 IEEE.</t>
  </si>
  <si>
    <t>357-362</t>
  </si>
  <si>
    <t>60017323-60014923;60017323;60017323;60014923;60020139</t>
  </si>
  <si>
    <t>8238765700;6603303251;25958056100;8679058500;6505948757</t>
  </si>
  <si>
    <t>Tirado-Mendez, Jose Alfredo;Jardon-Aguilar, Hildeberto;Flores-Leal, Ruben;Reyes-Ayala, Mario;Iturbide-Sanchez, Flavio</t>
  </si>
  <si>
    <t>United States;Mexico;Mexico</t>
  </si>
  <si>
    <t>Silver Spring;Mexico City;Mexico City</t>
  </si>
  <si>
    <t>NOAA National Environmental Satellite, Data and Information Service;Centro de Investigacion y de Estudios Avanzados;Universidad Aut√≥noma Metropolitana</t>
  </si>
  <si>
    <t>60020139;60017323;60014923</t>
  </si>
  <si>
    <t>Tirado-Mendez J.</t>
  </si>
  <si>
    <t>Inductively-loaded Yagi-Uda antenna with cylindrical cover for size reduction at VHF-UHF bands</t>
  </si>
  <si>
    <t>10.1109/TAP.2010.2096397</t>
  </si>
  <si>
    <t>2-s2.0-79551634675</t>
  </si>
  <si>
    <t>['variable dimensions', 'small size', 'shaped slot', 'shaped conductor', 'radiating patch', 'modified inverted', 'higher band', 'ground plane', 'designed antenna', 'backed plane', 'antenna show', 'additional resonances']</t>
  </si>
  <si>
    <t>Inverted T-Shaped conductor-backed plane | inverted T-shaped slot | square monopole antenna</t>
  </si>
  <si>
    <t>We present a novel printed monopole antenna for ultra wideband applications. The proposed antenna consists of a square radiating patch with an inverted T-shaped slot and a ground plane with an inverted T-shaped conductor-backed plane, which provides a wide usable fractional bandwidth of more than 130% (2.9114.1 GHz). By cutting a modified inverted T-shaped slot with variable dimensions on the radiating patch and also by inserting an inverted T-shaped conductor-backed plane, additional resonances are excited and hence much wider impedance bandwidth can be produced, especially at the higher band. The designed antenna has a small size of 12√ó18 mm2. Simulated and experimental results obtained for this antenna show that it exhibits good radiation behavior within the UWB frequency range. ¬© 2010 IEEE.</t>
  </si>
  <si>
    <t>670-674</t>
  </si>
  <si>
    <t>60000994;60105242;60000994;60105242</t>
  </si>
  <si>
    <t>28767961100;36931905400;36454973300;24169546000</t>
  </si>
  <si>
    <t>Ojaroudi, M.;Yazdanifard, Sh;Ojaroudi, N.;Naser-Moghaddasi, M.</t>
  </si>
  <si>
    <t>Tehran;Ardabil Province</t>
  </si>
  <si>
    <t>Islamic Azad University, Science and Research Branch;Islamic Azad University, Ardabil Branch</t>
  </si>
  <si>
    <t>60105242;60000994</t>
  </si>
  <si>
    <t>Ojaroudi M.</t>
  </si>
  <si>
    <t>Small square monopole antenna with enhanced bandwidth by using inverted t-shaped slot and conductor-backed plane</t>
  </si>
  <si>
    <t>10.1109/TAP.2010.2096386</t>
  </si>
  <si>
    <t>2-s2.0-79551636946</t>
  </si>
  <si>
    <t>DE-AC36-08-GO28308</t>
  </si>
  <si>
    <t>['type cells', 'truncating light', 'truncated light', 'tla1 mutant', 'suspension cultures', 'rights reserved', 'planta 2003', 'parental strain', 'parental cc', 'nejat veziroglu', 'mass culture', 'harvesting antennae', 'harvesting antenna', 'h2 production', 'h2 gas', 'h experiments', 'first demonstration', 'establish anaerobiosis', 'elsevier ltd', 'deprived wild', 'demonstrated previously', 'conditions typical', 'cell density', 'alginate films', 'algal cells', '425 strain', '4169 mutant', '40 ).', '350 œºe', '285 œºe', '250 h', '184 œºe', '1 par', '1 ),']</t>
  </si>
  <si>
    <t>Alginate | Chlorophyll antenna mutants | Green algae | Hydrogen photoproduction | Immobilization</t>
  </si>
  <si>
    <t>Photoproduction of H2 gas was examined in the Chlamydomonas reinhardtii tla1 strain, CC-4169, containing a truncated light-harvesting antenna, along with its parental CC-425 strain. Although enhanced photosynthetic performance of truncated antenna algae has been demonstrated previously (Polle et al. Planta 2003; 217:49-59), improved H2 photoproduction has yet to be reported. Preliminary experiments showed that sulfur-deprived, suspension cultures of the tla1 mutant could not establish anaerobiosis in a photobioreactor, and thus, could not photoproduce H2 gas under conditions typical for the sulfur-deprived wild-type cells (Kosourov et al. Biotech Bioeng 2002; 78:731-40). However, they did produce H2 gas when deprived of sulfur and phosphorus after immobilization within thin (‚àº300 Œºm) alginate films. These films were monitored for long-term H 2 photoproduction activity under light intensities ranging from 19 to 350 ŒºE m-2 s-1 PAR. Both the tla1 mutant and the CC-425 parental strain produced H2 gas for over 250 h under all light conditions tested. Relative to the parental strain, the CC-4169 mutant had lower maximum specific rates of H2 production at low and medium light intensities (19 and 184 ŒºE m-2 s-1), but it exhibited a 4-times higher maximum specific rate at 285 ŒºE m-2 s -1 and an 8.5-times higher rate at 350 ŒºE m-2 s -1 when immobilized at approximately the same cell density as the parental strain. As a result, the CC-4169 strain accumulated almost 4-times more H2 than CC-425 at 285 ŒºE m-2 s-1 and over 6-times more at 350 ŒºE m-2 s-1 during 250-h experiments. These results are the first demonstration that truncating light-harvesting antennae in algal cells can increase the efficiency of H 2 photoproduction in mass culture at high light intensity. ¬© 2010 Professor T. Nejat Veziroglu. Published by Elsevier Ltd. All rights reserved.</t>
  </si>
  <si>
    <t>2044-2048</t>
  </si>
  <si>
    <t>60030451-60110546;60030451;60030451</t>
  </si>
  <si>
    <t>6507782627;7004537244;7006117632</t>
  </si>
  <si>
    <t>Kosourov, Sergey N.;Ghirardi, Maria L.;Seibert, Michael</t>
  </si>
  <si>
    <t>Russian Federation;United States</t>
  </si>
  <si>
    <t>Pushchino;Golden</t>
  </si>
  <si>
    <t>Institute of Fundamental Problems of Biology of the Russian Academy of Sciences;National Renewable Energy Laboratory</t>
  </si>
  <si>
    <t>60110546;60030451</t>
  </si>
  <si>
    <t>Kosourov S.</t>
  </si>
  <si>
    <t>A truncated antenna mutant of Chlamydomonas reinhardtii can produce more hydrogen than the parental strain</t>
  </si>
  <si>
    <t>S0360319910021208</t>
  </si>
  <si>
    <t>10.1016/j.ijhydene.2010.10.041</t>
  </si>
  <si>
    <t>2-s2.0-79551637766</t>
  </si>
  <si>
    <t>KI002084</t>
  </si>
  <si>
    <t>['vertical lines', 'two antennas', 'sight gain', 'reflection coefficient', 'rear window', 'radiation pattern', 'optimized antennas', 'measurements showed', 'matching bandwidth', 'diversity gain', 'determined using', 'communication proposes', 'commercial sedan', 'channel capacity', 'average bore', 'around 15']</t>
  </si>
  <si>
    <t>Channel capacity | correlation coefficient | diversity on-glass antennas</t>
  </si>
  <si>
    <t>This communication proposes a systematic design method to increase the diversity gain for vehicle on-glass antennas using the Pareto genetic algorithm. The initial antenna structure consists of two FM antennas printed on a rear window with horizontal conducting striplines. The position and the number of the vertical lines in the rear window were then determined using the Pareto genetic algorithm to maximize the channel capacity and average bore-sight gain of each antenna. The optimized antennas were built and mounted in a commercial sedan, and the antennas' performances, such as the reflection coefficient, radiation pattern, and channel capacity were measured. The measurements showed a matching bandwidth of around 15% and an average bore-sight gain of more than -12dBi. The measured correlation coefficient of the two antennas was less than 0.6. ¬© 2010 IEEE.</t>
  </si>
  <si>
    <t>699-702</t>
  </si>
  <si>
    <t>60096098;60014237;60017776</t>
  </si>
  <si>
    <t>35253349100;55472194900;14009489300</t>
  </si>
  <si>
    <t>Ahn, Seungbeom;Cho, Yong Soo;Choo, Hosung</t>
  </si>
  <si>
    <t>Anyang;Seoul;Seoul</t>
  </si>
  <si>
    <t>LS Industrial Systems Company Ltd.;Hongik University;Chung-Ang University</t>
  </si>
  <si>
    <t>60096098;60017776;60014237</t>
  </si>
  <si>
    <t>Ahn S.</t>
  </si>
  <si>
    <t>Diversity on-glass antennas for maximized channel capacity for fm radio reception in vehicles</t>
  </si>
  <si>
    <t>10.1109/TAP.2010.2096188</t>
  </si>
  <si>
    <t>2-s2.0-79551639961</t>
  </si>
  <si>
    <t>['thereby demonstrated', 'surface may', 'polarization states', 'incidence angles', 'controllable shutter', 'closed surface', 'closed states', 'broad range']</t>
  </si>
  <si>
    <t>Electromagnetic scattering | frequency selective surfaces (FSSs) | genetic algorithms (GAs) | slot antennas | tunable filters</t>
  </si>
  <si>
    <t>A self-tuning electromagnetic shutter is introduced, consisting of a slotted metallic surface with computer controlled switches placed across the slots. By opening and closing the switches, the transmissivity of the surface may be adjusted over a broad range of frequencies. In particular, the surface may be placed into open and closed states, creating an electronically- controllable shutter. The ability of the shutter to act as an open or a closed surface over a broad range of frequencies, incidence angles, and polarization states is investigated using simulations and measurements, and the feasibility of the system is thereby demonstrated. ¬© 2010 IEEE.</t>
  </si>
  <si>
    <t>513-519</t>
  </si>
  <si>
    <t>60031707;60031707;60005429;60031707</t>
  </si>
  <si>
    <t>25638882400;7006894465;35742806200;24332939800</t>
  </si>
  <si>
    <t>Ouedraogo, Raoul O.;Rothwell, Edward J.;Chen, Shih Yuan;Temme, Andrew</t>
  </si>
  <si>
    <t>East Lansing;Taipei</t>
  </si>
  <si>
    <t>Michigan State University;National Taiwan University</t>
  </si>
  <si>
    <t>60031707;60005429</t>
  </si>
  <si>
    <t>Ouedraogo R.</t>
  </si>
  <si>
    <t>A self-tuning electromagnetic shutter</t>
  </si>
  <si>
    <t>10.1109/TAP.2010.2096401</t>
  </si>
  <si>
    <t>2-s2.0-79551640538</t>
  </si>
  <si>
    <t>['two pairs', 'smaller loop', 'simulated results', 'simple feeding', 'side printed', 'satisfied self', 'phase shift', 'loop antenna', 'impedance matching', 'good agreement', 'gain enhancement', 'coplanar balun', 'arger loop', '5 dbic']</t>
  </si>
  <si>
    <t>Cavity-backed | circular polarization | high gain | loop antenna | self-phase</t>
  </si>
  <si>
    <t>A cavity-backed loop antenna is presented for radiating circular polarization (CP) waves and gain enhancement. The antenna is double-side printed on a substrate. It consists of two pairs of orthogonal dual square loops fed in parallel. It satisfied self-phase shift to radiate CP waves, as the smaller loop has a 90¬∞ phase ahead of the arger loop. With two more loops than dual-loop antenna, the gain can be increased to 13.5 dBic, while the size changes little. A coplanar balun is incorporated for impedance matching and simple feeding. The experimental and simulated results are in good agreement. ¬© 2010 IEEE.</t>
  </si>
  <si>
    <t>685-688</t>
  </si>
  <si>
    <t>57191108174;14625801200;57133273600;36155185800;26027954500;55705125100</t>
  </si>
  <si>
    <t>Yang, Qian;Zhang, Xiaomiao;Wang, Nan;Bai, Xue;Li, Jinyang;Zhao, Xudong</t>
  </si>
  <si>
    <t>Cavity-backed circularly polarized self-phased four-loop antenna for gain enhancement</t>
  </si>
  <si>
    <t>10.1109/TAP.2010.2096395</t>
  </si>
  <si>
    <t>2-s2.0-79551640968</t>
  </si>
  <si>
    <t>LP0561868</t>
  </si>
  <si>
    <t>['wideband antennas', 'metallic paint', 'impedance bandwidth', 'finished vehicle', 'electrostatic primers', 'also considered']</t>
  </si>
  <si>
    <t>Antennas | coatings | vehicles</t>
  </si>
  <si>
    <t>Today's automobiles are fitted with antennas for many wireless services, with modern vehicular antennas frequently configured in blade or "shark-fin" housings, or as planar roof mounted antennas. In these configurations vehicle manufacturers may wish to improve the appearance of the finished vehicle by painting these antennas or their coverings. This paper provides experimental results detailing the effect of two commonly used automotive paint chemistries both with and without the metallic particles used to create a "metallic paint "effect. Electrostatic primers are also considered. Narrowband and wideband antennas are investigated, and the effect of these coatings on impedance bandwidth and radiation is observed. ¬© 2010 IEEE.</t>
  </si>
  <si>
    <t>434-442</t>
  </si>
  <si>
    <t>60011362;60011362;60011362;60011362;60011362</t>
  </si>
  <si>
    <t>24475177200;24475813800;7202541274;6602413355;55588859700</t>
  </si>
  <si>
    <t>Pell, Brendan D.;Sulic, Edin;Rowe, Wayne S.T.;Ghorbani, Kamran;John, Sabu</t>
  </si>
  <si>
    <t>Pell B.D.</t>
  </si>
  <si>
    <t>Experimental study of the effect of modern automotive paints on vehicular antennas</t>
  </si>
  <si>
    <t>10.1109/TAP.2010.2096182</t>
  </si>
  <si>
    <t>2-s2.0-79551641345</t>
  </si>
  <si>
    <t>2009-0071958</t>
  </si>
  <si>
    <t>['zor phenomenon', 'zor characteristic', 'unit cell', 'size reduction', 'paper presents', 'order resonant', 'loaded antennas', 'higher efficiency', 'fabrication process', 'extended bandwidth', 'easier manufacturing', 'circuit parameters', 'bandwidth extension', 'antenna size']</t>
  </si>
  <si>
    <t>Co-planar waveguide (CPW) | composite right/left-handed transmission line | metamaterials | small antenna</t>
  </si>
  <si>
    <t>This paper presents the design and analysis of compact coplanar waveguide (CPW)-fed zeroth-order resonant (ZOR) antennas. They are designed on a CPW single layer where vias are not required. The ZOR phenomenon is employed to reduce the antenna size. The novel composite right/left-handed (CRLH) unit cell on a vialess single layer simplifies the fabrication process. In addition, the CPW geometry provides high design freedom, so that bandwidth-extended ZOR antennas can be designed. The antenna's bandwidth is characterized by the circuit parameters. Based on the proposed bandwidth extension technique, symmetric, asymmetric, and chip-loaded antennas are designed. The ZOR characteristic and bandwidth extension are verified by a commercial EM simulator. Their performances are compared with those of previously reported metamaterial resonant antennas. They provide further size reduction, higher efficiency, easier manufacturing, and extended bandwidth. ¬© 2010 IEEE.</t>
  </si>
  <si>
    <t>363-372</t>
  </si>
  <si>
    <t>60014237;60014237;60014237</t>
  </si>
  <si>
    <t>35290355900;35789617900;55950056100</t>
  </si>
  <si>
    <t>Jang, Taehee;Choi, Jaehyurk;Lim, Sungjoon</t>
  </si>
  <si>
    <t>Jang T.</t>
  </si>
  <si>
    <t>Compact coplanar waveguide (CPW)-fed zeroth-order resonant antennas with extended bandwidth and high efficiency on vialess single layer</t>
  </si>
  <si>
    <t>10.1109/TAP.2010.2096191</t>
  </si>
  <si>
    <t>2-s2.0-79551641346</t>
  </si>
  <si>
    <t>['wireless link', 'unreliable due', 'time codes', 'textile antennas', 'shadowing caused', 'rescue workers', 'receive diversity', 'pattern dual', 'output antennas', 'orthogonal space', 'much lower', 'moving person', 'modulated data', 'mimo communication', 'measurements confirm', 'large improvement', 'indoor environment', 'important area', 'human body', 'fourth order', 'compact dual', 'channel fading', 'body communication', 'best performance', 'base station']</t>
  </si>
  <si>
    <t>Body-centric | diversity | ISM band | multiple-input multiple-output (MIMO) systems | space-time codes | textile antennas</t>
  </si>
  <si>
    <t>Off-body data communication for firefighters and other rescue workers is an important area of development. The communication with a moving person in an indoor environment can be very unreliable due to channel fading. In addition, when considering off-body communication by means of textile antennas, propagation is affected by shadowing caused by the human body. By transmitting and receiving signals using multiple-input, multiple-output antennas (MIMO communication) a large improvement in reliability of the wireless link is obtained. In this contribution, the performance of wireless data communication using quadrature phase shift keyed (QPSK) modulated data in the 2.45 GHz ISM-band is evaluated in the case of firefighters walking indoor and communicating by means of a compact dual-pattern dual-polarization diversity textile patch antenna system integrated into their clothing. Simultaneous transmit diversity (at the firefighter) and receive diversity (at the base station) up to fourth order are achieved by means of orthogonal space-time codes, providing a maximum total diversity order of 16. The measurements confirm that MIMO techniques drastically improve the reliability of the wireless link. Measurements are compared for three test persons of significantly different sizes. For equal transmitted power levels, the bit error rates for the 2 √ó 2 and 4 √ó4 links are much lower than for a system without diversity, with the 4 √ó 4 system clearly providing the best performance. ¬© 2010 IEEE.</t>
  </si>
  <si>
    <t>631-642</t>
  </si>
  <si>
    <t>60033316-60017815;60033316;60033316;60033316;60033316;60017815</t>
  </si>
  <si>
    <t>21834792600;26656390900;6507627735;7004835032;7006024992;6506983157</t>
  </si>
  <si>
    <t>Van Torre, Patrick;Vallozzi, Luigi;Hertleer, Carla;Rogier, Hendrik;Moeneclaey, Marc;Verhaevert, Jo</t>
  </si>
  <si>
    <t>Ghent;Ghent</t>
  </si>
  <si>
    <t>Universiteit Gent;Hogeschool Gent</t>
  </si>
  <si>
    <t>60033316;60017815</t>
  </si>
  <si>
    <t>Van Torre P.</t>
  </si>
  <si>
    <t>Indoor Off-Body wireless MIMO communication with dual polarized textile antennas</t>
  </si>
  <si>
    <t>10.1109/TAP.2010.2096389</t>
  </si>
  <si>
    <t>2-s2.0-79551642743</t>
  </si>
  <si>
    <t>['shape representation', 'shape optimization', 'real part', 'input impedance', 'fixed radius', 'feed point', 'always represented', '2 dipole']</t>
  </si>
  <si>
    <t>Antenna input impedance | directive antennas | electric field integral equation | optimal control | wire antennas and boundary integral equation</t>
  </si>
  <si>
    <t>The shape representation of planar wire dipole antennas of fixed radius is discussed. Away from the feed point the shape can be always represented as a arc-length parametrizable Lipschitz-continuously differentiable curve. The representation is applied to classical directivity optimization design problems as well as impedance optimization problems. By such an optimization, it is shown that directive wire dipoles of length (3/2)Œªcan be tuned by shape optimization and that the real part of input impedance of Œª/2 dipole is bounded from above if the imaginary part must be small. ¬© 2010 IEEE.</t>
  </si>
  <si>
    <t>350-356</t>
  </si>
  <si>
    <t>60103653;60103653</t>
  </si>
  <si>
    <t>36682661700;7003588789</t>
  </si>
  <si>
    <t>Kataja, Juhani;Nikoskinen, Keijo</t>
  </si>
  <si>
    <t>Kataja J.</t>
  </si>
  <si>
    <t>The parametric optimization of wire dipole antennas</t>
  </si>
  <si>
    <t>10.1109/TAP.2010.2096181</t>
  </si>
  <si>
    <t>2-s2.0-79551642915</t>
  </si>
  <si>
    <t>['shorted monopole', 'proposed antenna', 'loop feed', 'laptop display', 'laptop computer', 'front section', 'feeding strip', 'feed structure', 'fabricated antenna', 'embedded inside', 'effective radiator', 'desired eight', 'band operation', 'band lte', 'antenna size']</t>
  </si>
  <si>
    <t>Coupled-fed antennas | internal laptop computer antennas | LTE antennas | shorted monopoles | WWAN antennas</t>
  </si>
  <si>
    <t>A coupled-fed shorted monopole with its feed structure as an effective radiator for eight-band LTE/WWAN (LTE700/GSM850/900/1800/1900/UMTS/LTE2300/2500) operation in the laptop computer is presented. The radiating feed structure capacitively excites the shorted monopole. The feed structure mainly comprises a long feeding strip and a loop feed therein. The loop feed is formed at the front section of the feeding strip and connected to a 50-Œ© mini-cable to feed the antenna. Both the feeding strip and loop feed contribute wideband resonant modes to combine with those generated by the shorted monopole for the desired eight-band operation. The antenna size above the top shielding metal wall of the laptop display is 4 √ó 10 √ó 80 mm3 and is suitable to be embedded inside the casing of the laptop computer. The proposed antenna is fabricated and tested, and good radiation performances of the fabricated antenna are obtained. ¬© 2010 IEEE.</t>
  </si>
  <si>
    <t>674-679</t>
  </si>
  <si>
    <t>60011357;60011357;60095374;60095374</t>
  </si>
  <si>
    <t>25823151000;35460663000;7102668395;15757809000</t>
  </si>
  <si>
    <t>Kang, Ting Wei;Wong, Kin Lu;Chou, Liang Che;Hsu, Ming Ren</t>
  </si>
  <si>
    <t>Hsin Tien;Kaohsiung</t>
  </si>
  <si>
    <t>Yageo Corporation;National Sun Yat-Sen University</t>
  </si>
  <si>
    <t>60095374;60011357</t>
  </si>
  <si>
    <t>Kang T.</t>
  </si>
  <si>
    <t>Coupled-fed shorted monopole with a radiating feed structure for eight-band LTE/WWAN operation in the laptop computer</t>
  </si>
  <si>
    <t>10.1109/TAP.2010.2096390</t>
  </si>
  <si>
    <t>2-s2.0-79551644551</t>
  </si>
  <si>
    <t>['ship structures', 'preferred tools', 'power incident', 'paper presents', 'navy problems', 'emi reduction', 'electromagnetic interference', 'cem calculations', 'calculation reuse', 'antenna placement', 'antenna near', 'antenna calculations']</t>
  </si>
  <si>
    <t>Electromagnetic coupling | electromagnetic interference (EMI) | reciprocity theorem | surface equivalence</t>
  </si>
  <si>
    <t>Calculation of the electromagnetic interference (EMI) between electrically large antennas mounted on ships is important for a variety of Navy problems. This paper presents a toolset independent hybrid method for calculating the power at receive antenna terminals relative to the power incident on transmit antenna terminals. The hybrid method coupling results are validated against full-wave computational electromagnetic (CEM) simulations and measurements. An advantage of the proposed hybrid approach is that CEM calculations for antenna near-fields and propagation between antennas can be executed with user-preferred tools. In addition, transmit and receive antenna calculations are executed in transmit mode independent of ship structures. Thus, antenna calculations can be stored in a library for calculation reuse and optimization of antenna placement for EMI reduction. ¬© 2010 IEEE.</t>
  </si>
  <si>
    <t>443-451</t>
  </si>
  <si>
    <t>60027271;60027271;60027271;60027271;60027271</t>
  </si>
  <si>
    <t>6507950340;6602488511;12762905900;25638378100;36931819100</t>
  </si>
  <si>
    <t>Kragalott, Mark;Kluskens, Michael S.;Zolnick, Dale A.;Dorsey, W. Mark;Valenzi, John A.</t>
  </si>
  <si>
    <t>Washington, D.C.</t>
  </si>
  <si>
    <t>Naval Research Laboratory</t>
  </si>
  <si>
    <t>Kragalott M.</t>
  </si>
  <si>
    <t>A toolset independent hybrid method for calculating antenna coupling</t>
  </si>
  <si>
    <t>10.1109/TAP.2010.2096403</t>
  </si>
  <si>
    <t>2-s2.0-79551645722</t>
  </si>
  <si>
    <t>11783/PI/09</t>
  </si>
  <si>
    <t>['stirred chambers', 'rician one', 'results show', 'recent publications', 'patent protected', 'outdoor measurements', 'one set', 'novel post', 'multiple sets', 'mimo capacity', 'isotropic environments', 'hardware modifications', 'emulating capabilities', 'emulate ricean', 'emite ing', 'diversity gain']</t>
  </si>
  <si>
    <t>Channel capacity | diversity gain | multiple-input- multiple-output (MIMO) systems | radiation efficiency</t>
  </si>
  <si>
    <t>Some recent publications have extended the emulating capabilities of mode-stirred reverberation chambers, which are now able to emulate Ricean-fading and non-isotropic environments. Either the need to physically modify existing chambers or multiple sets of measurements is required for these enhancements. In this paper a novel post-processing hybrid tool is presented for the transformation of a Rayleigh-fading emulated environment into a Rician one. The model is tested and compared to outdoor measurements and simulations through the K-factor, correlation, diversity gain and MIMO capacity. Results show an excellent matching performance with no hardware modifications of mode-stirred chambers with just one set of measurements. The method is patent protected by EMITE Ing. ¬© 2010 IEEE.</t>
  </si>
  <si>
    <t>654-660</t>
  </si>
  <si>
    <t>60014907;;60014907;60014907</t>
  </si>
  <si>
    <t>36081097000;16025891200;12241914400;7003359258</t>
  </si>
  <si>
    <t>Sanchez-Heredia, Juan D.;Valenzuela-Vald√©s, Juan F.;Mart√≠nez-Gonz√°lez, Antonio M.;S√°nchez-Hern√°ndez, David A.</t>
  </si>
  <si>
    <t>Cartagena</t>
  </si>
  <si>
    <t>Universidad Politecnica de Cartagena</t>
  </si>
  <si>
    <t>Sanchez-Heredia J.</t>
  </si>
  <si>
    <t>Emulation of MIMO rician-fading environments with mode-stirred reverberation chambers</t>
  </si>
  <si>
    <t>10.1109/TAP.2010.2096185</t>
  </si>
  <si>
    <t>2-s2.0-79551646698</t>
  </si>
  <si>
    <t>['typical receiving', 'transmitting antennas', 'tracing tool', 'simulated macro', 'similar results', 'restrictive case', 'modal description', 'mimo systems', 'faster analysis', 'dimensional ray', 'cellular scenario', 'capacity performance', 'antenna rotation']</t>
  </si>
  <si>
    <t>Antenna arrays | antenna optimization | MIMO network model | multiple-input multiple-output (MIMO) | network theory | path-based channel models | spherical mode expansion</t>
  </si>
  <si>
    <t>The analysis of MIMO systems is described with the aid of a novel modal network model. For this purpose the capacity performance of typical base station and mobile station antennas in a simulated macro-cellular scenario with varying antenna inter element spacings and antenna rotation will be studied. The model is based on the modal description of typical receiving and transmitting antennas. In this manner a significant simulation time reduction is achieved which allows for faster analysis and optimization. To prove this the effects of both the mobile and base station antennas are investigated. Moreover, for the more restrictive case of base station antennas, a fully modal descriptive model is proven to yield very similar results as those from measured commercial antennas. It is found that the modal approach improves simulation speed without loss of accuracy or generality. Simulations are done for the city of Karlsruhe with a three-dimensional Ray-tracing tool. ¬© 2010 IEEE.</t>
  </si>
  <si>
    <t>643-653</t>
  </si>
  <si>
    <t>;60026796;60009455;</t>
  </si>
  <si>
    <t>14032249900;24502715400;57220817885;7003694193</t>
  </si>
  <si>
    <t>Pontes, Juan;C√≥rcoles, Juan;Gonz√°lez, Miguel A.;Zwick, Thomas</t>
  </si>
  <si>
    <t>Universidad Aut√≥noma de Madrid;Escuela T√©cnica Superior de Ingenieros de Telecomunicaci√≥n, Universidad Polit√©cnica de Madrid</t>
  </si>
  <si>
    <t>60026796;60009455</t>
  </si>
  <si>
    <t>Modal network model for MIMO antenna in-system optimization</t>
  </si>
  <si>
    <t>10.1109/TAP.2010.2096179</t>
  </si>
  <si>
    <t>2-s2.0-79551648315</t>
  </si>
  <si>
    <t>['wave excitation', 'wave band', 'reflection characteristic', 'radiating elements', 'radiating element', 'microstrip comb', 'line antenna', 'elements due', 'element spacing', 'design accuracy', 'broadside direction', 'broadside beam', '5 ghz']</t>
  </si>
  <si>
    <t>Array antenna | comb-line antenna | microstrip antenna | millimeter-wave</t>
  </si>
  <si>
    <t>A microstrip comb-line antenna is developed in the millimeter-wave band. When the element spacing is one guide wavelength for the broadside beam in the traveling-wave excitation, reflections from all the radiating elements are synthesized in phase. Therefore, the return loss increases significantly. Furthermore, re-radiation from elements due to the reflection wave degrades the design accuracy for the required radiation pattern. We propose the way to improve the reflection characteristic of the antenna with arbitrary beam directions including strictly a broadside direction. To suppress the reflection, we propose a reflection-canceling slit structure installed on the feeding line around each radiating element. A 27-element linear array antenna with a broadside beam is developed at 76.5 GHz. To confirm the feasibility of the simple design procedure, the performance is evaluated through the measurement in the millimeter-wave band. ¬© 2010 IEEE.</t>
  </si>
  <si>
    <t>398-406</t>
  </si>
  <si>
    <t>60018735;60024751;60087441;60024751-60018010;60024751;60024751</t>
  </si>
  <si>
    <t>56281624600;7103309077;36604917500;36441811200;7003894513;7201491109</t>
  </si>
  <si>
    <t>Hayashi, Yuki;Sakakibara, Kunio;Nanjo, Morihiko;Sugawa, Shingo;Kikuma, Nobuyoshi;Hirayama, Hiroshi</t>
  </si>
  <si>
    <t>Iwata;Nagoya;Tokyo;Tokyo</t>
  </si>
  <si>
    <t>Yamaha Motor Co., Ltd.;Nagoya Institute of Technology;Toshiba Corporation;Honda Motor Co., Ltd.</t>
  </si>
  <si>
    <t>60087441;60024751;60018735;60018010</t>
  </si>
  <si>
    <t>Hayashi Y.</t>
  </si>
  <si>
    <t>Millimeter-wave microstrip comb-line antenna using reflection-canceling slit structure</t>
  </si>
  <si>
    <t>10.1109/TAP.2010.2096180</t>
  </si>
  <si>
    <t>2-s2.0-79551648316</t>
  </si>
  <si>
    <t>['¬© 2011', 'turnstile mode', 'turnstile antenna', 'polarisation properties', 'optical frequency', 'optical frequencies', 'novel phenomenon', 'new possibilities', 'matter interaction', 'lower near', 'incident field', 'first proposal', 'field enhancement', 'feedgaps compared', 'cross nanoantenna', 'common feedgap', 'cna could', 'classical electromagnetics', 'authors report', 'authors demonstrate']</t>
  </si>
  <si>
    <t>Dipole and bowtie are two downscale versions of electromagnetic antenna studies in the optical frequencies by using plasmonic resonances. The bowtie antennas produce a lower near-field enhancement in their feedgaps compared to the single-mode dipole antenna and besides they exhibit several resonances. However, in both the antennas, field intensity enhancement is sensitive to polarisation of incident field. In this study, the authors report the implementation of a cross nanoantenna (CNA) consisting of two orthogonal dipole nanoantennas (DNAs) with a common feedgap, investigate its directional and polarisation properties, and compare them with those of the DNA. The response of CNA is found to be independent of polarisation. Besides, the authors demonstrate that the CNA could be operated in turnstile mode, which draws useful analogies between classical electromagnetics and nanophotonics. To their knowledge this is the first proposal of a turnstile antenna in optical frequency. They believe, the polarisation-independent omnidirectional behaviour of CNA could open up new possibilities for studying the novel phenomenon of light-matter interaction. ¬© 2011 The Institution of Engineering and Technology.</t>
  </si>
  <si>
    <t>94-97</t>
  </si>
  <si>
    <t>Micro and Nano Letters</t>
  </si>
  <si>
    <t>60093232;60093232;60093232</t>
  </si>
  <si>
    <t>36727706200;36996530600;57212911384</t>
  </si>
  <si>
    <t>Kumar V., D.;Bhardwaj, A.;Mishra, D.</t>
  </si>
  <si>
    <t>Jabalpur</t>
  </si>
  <si>
    <t>Pandit Dwarka Prasad Mishra Indian Institute of Information Technology, Design &amp; Manufacturing Jabalpur</t>
  </si>
  <si>
    <t>Kumar V. D.</t>
  </si>
  <si>
    <t>Investigation of a turnstile nanoantenna</t>
  </si>
  <si>
    <t>10.1049/mnl.2010.0168</t>
  </si>
  <si>
    <t>2-s2.0-79551648521</t>
  </si>
  <si>
    <t>DMS 0713771</t>
  </si>
  <si>
    <t>['yields solutions', 'wide range', 'tdie ).', 'standing three', 'solvers pertinent', 'proposed quasi', 'prohibitively expensive', 'one integral', 'mot solver', 'matrix elements', 'galerkin discretization', 'finite range', 'fast evaluation', 'experience confirm', 'excitation vanishes', 'exact method', 'exact evaluation', 'evaluated numerically', 'decay exponentially', 'computational means', 'analytical evaluation', 'accurate evaluation']</t>
  </si>
  <si>
    <t>Exact integration | late time instability | marching-on-in-time (MOT) | time domain integral equations</t>
  </si>
  <si>
    <t>Prior theoretical studies and experience confirm that the stability of marching-on-in-time (MOT) solvers pertinent to the analysis of scattering from free-standing three-dimensional perfect electrically conducting surfaces hinges on the accurate evaluation of MOT matrix elements resulting from a Galerkin discretization of the underlying time domain integral equation (TDIE). Unfortunately, the accurate evaluation of the four-dimensional spatial integrals involved in the expressions for these matrix elements is prohibitively expensive when performed by computational means. Here, a method that permits the quasi-exact evaluation of MOT matrix elements is presented. Specifically, the proposed method permits the analytical evaluation of three out of the four spatial integrations, leaving only one integral to be evaluated numerically. Since the latter has finite range and a piecewise smooth integrand, it can be evaluated to very high accuracy using standard quadrature rules. As a result, the proposed method permits the fast evaluation of MOT matrix elements with arbitrary (user-specified) accuracy. Extensive numerical experiments show that an MOT solver for the electric field TDIE that uses the proposed quasi-exact method is stable for a very wide range of time step sizes and yields solutions that decay exponentially after the excitation vanishes. ¬© 2010 IEEE.</t>
  </si>
  <si>
    <t>574-585</t>
  </si>
  <si>
    <t>60010080;60005465;60010080;60025778;60003467</t>
  </si>
  <si>
    <t>16302799400;7102492347;12794245400;7005196479;7402820615</t>
  </si>
  <si>
    <t>Shi, Yifei;Xia, Ming Yao;Chen, Ru Shan;Michielssen, Eric;Lu, Mingyu</t>
  </si>
  <si>
    <t>United States;China;China;United States</t>
  </si>
  <si>
    <t>Ann Arbor;Nanjing;Chengdu;Arlington</t>
  </si>
  <si>
    <t>University of Michigan, Ann Arbor;Nanjing University of Science and Technology;University of Electronic Science and Technology of China;The University of Texas at Arlington</t>
  </si>
  <si>
    <t>60025778;60010080;60005465;60003467</t>
  </si>
  <si>
    <t>Shi Y.</t>
  </si>
  <si>
    <t>Stable electric field TDIE solvers via quasi-exact evaluation of MOT matrix elements</t>
  </si>
  <si>
    <t>10.1109/TAP.2010.2096402</t>
  </si>
  <si>
    <t>2-s2.0-79551650136</t>
  </si>
  <si>
    <t>['two conditions', 'return loss', 'proven designing', 'prototype implementing', 'paper introduces', 'original design', 'modal detuning', 'measured gain', 'impedance bandwidth', 'design procedure', 'coaxial feed', 'center frequency', '87 degrees', '85 db', '45 ghz', '19 db', '130 mhz']</t>
  </si>
  <si>
    <t>Antenna circuit model | circular polarization | microstrip patch antenna</t>
  </si>
  <si>
    <t>This paper introduces a new analytical method suitable for the design of the single-feed circular polarization (CP) microstrip patch antenna. Specifically, the proposed method imposes simultaneously the circular polarization condition as well as an arbitrary input impedance matching condition. The two conditions are enforced by an analytical method derived from an equivalent circuit model of a quasi-symmetrical patch antenna, and manipulated to control the modal detuning. This method can be used as an aid to speed up the design procedure for CP antennas even working with a numeric CAD tool. The validation of this approach is proven designing and fabricating a prototype implementing an original design, which consists of a circular disc slotted by a concentric elliptical cut with coaxial feed and operating at the center frequency of 2.45 GHz. The fabricated prototype exhibited a return loss of about 19 dB, within an impedance bandwidth of 130 MHz, a measured gain of 3.85 dB and a 0 dB axial ratio at 2.45 GHz with a corresponding modal phase difference of 87 degrees. ¬© 2010 IEEE.</t>
  </si>
  <si>
    <t>379-389</t>
  </si>
  <si>
    <t>60021859;60021859;60021859</t>
  </si>
  <si>
    <t>24483408300;6701689649;7004354936</t>
  </si>
  <si>
    <t>Maddio, Stefano;Cidronali, Alessandro;Manes, Gianfranco</t>
  </si>
  <si>
    <t>Maddio S.</t>
  </si>
  <si>
    <t>A new design method for single-feed circular polarization microstrip antenna with an arbitrary impedance matching condition</t>
  </si>
  <si>
    <t>10.1109/TAP.2010.2096177</t>
  </si>
  <si>
    <t>2-s2.0-79551650726</t>
  </si>
  <si>
    <t>['wsn platform', 'wsn consists', 'three sets', 'subject matter', 'stochastic processes', 'probability theory', 'pedagogical tools', 'paper presents', 'modular experiments', 'mica2 motes', 'little knowledge', 'life applications', 'laboratory projects', 'implementation stage', 'go hand', 'go beyond', 'experiments feeding', 'estimation theory', 'educational research', 'dsp )]', 'diverse electrical', 'different courses', 'board sensors', 'also presented', 'abstract theory']</t>
  </si>
  <si>
    <t>Decision making | educational research | hands-on experiments | motion tracking | receiver operating characteristics (ROC) curve | target detection | wireless sensor networks (WSNs)</t>
  </si>
  <si>
    <t>This paper presents the use of wireless sensor networks (WSNs) in educational research as a platform for enhanced pedagogical learning. The aim here with the use of a WSN platform was to go beyond the implementation stage to the real-life application stage, i.e., linking the implementation to real-life applications, where abstract theory and algorithmic implementations become natural tools for the execution of application itself. Abstract theoretical concepts are illustrated through hands-on modular experiments in a host of diverse electrical and computer engineering courses. The WSN consists of Mica2 motes with on-board sensors, wireless communication antennas, and processors that are programmed using NesC. Three sets of experiments feeding into different courses [on topics such as wireless embedded networks, detection and estimation theory, stochastic processes, probability theory, statistical pattern recognition, and digital signal processing (DSP)] and illustrating different theoretical concepts are presented in detail. These experiments can be used as demos in those courses and/or can be incorporated as hands-on laboratory projects to go hand in hand with the course in which they are introduced. Also presented is the assessment of the experiments as pedagogical tools, made by means of well-designed evaluation questionnaires given to the students. Both the sensor network platform and the novel experiments built on this platform are found to be pedagogically successful tools for learning about and teaching the theoretical concepts introduced in those courses. The assessment survey shows that students who had very little knowledge on average before the demonstrations/experiments gained extensive knowledge and interest in the subject matter after going through them. ¬© 2010 IEEE.</t>
  </si>
  <si>
    <t>IEEE Transactions on Education</t>
  </si>
  <si>
    <t>60014662;60014662;60014662</t>
  </si>
  <si>
    <t>10540325400;7202941996;24600831500</t>
  </si>
  <si>
    <t>Taslidere, Ezgi;Cohen, Fernand S.;Reisman, Fredricka K.</t>
  </si>
  <si>
    <t>Philadelphia</t>
  </si>
  <si>
    <t>Drexel University</t>
  </si>
  <si>
    <t>Taslidere E.</t>
  </si>
  <si>
    <t>Wireless sensor networks-a hands-on modular experiments platform for enhanced pedagogical learning</t>
  </si>
  <si>
    <t>10.1109/TE.2010.2041235</t>
  </si>
  <si>
    <t>2-s2.0-79551651038</t>
  </si>
  <si>
    <t>Institut national de la recherche scientifique</t>
  </si>
  <si>
    <t>INRS</t>
  </si>
  <si>
    <t>['whereas stinging', 'ventral surface', 'venom spreading', 'tandem running', 'small prey', 'short range', 'overwhelming wide', 'overwhelming prey', 'long termites', 'long range', 'long geophilomorphs', 'long centipedes', 'large geophilomorphs', 'hunting behavior', 'heavy scolopendromorphs', 'frequently detected', 'first legs', 'fatal embrace', 'always stung']</t>
  </si>
  <si>
    <t>Behavioral flexibility | Feeding specialization | Hunting behavior | Myriapoda | Pachycondyla | Ponerine ants</t>
  </si>
  <si>
    <t>The hunting behavior of the African ponerine ant Pachycondyla pachyderma, a semi-specialized centipede predator, appears well adapted to this kind of prey and shows a graded complexity according to the difficulty it has in overwhelming prey. Small prey (5-to-8-mm-long termites) were detected by contact and seized by the thorax while larger prey (‚â•30-mm-long centipedes) were frequently detected from a distance and seized by the anterior-most part of their body. Termites and 30-mm-long lithobiomorph centipedes were not always stung, whereas stinging and even repeated stinging was needed for 50-mm-long geophilomorphs and scolopendromorphs. Moreover, overwhelming wide and heavy scolopendromorphs, which have better defensive abilities, involved the use of additional behaviors allowing the workers to capture them safely: venom spreading, and a peculiar stinging posture, the " fatal embrace" Here the workers seize scolopendromorphs by an antenna or by one of their first legs, wrap themselves around the prey while maintaining their grip with their mandibles and legs, and slowly inject venom into the prey's ventral surface. Workers retrieve small prey solitarily while, for large geophilomorphs and scolopendromorphs, nestmates can be recruited at short range or even at long range through tandem running. ¬© 2010 Elsevier B.V.</t>
  </si>
  <si>
    <t>169-173</t>
  </si>
  <si>
    <t>Behavioural Processes</t>
  </si>
  <si>
    <t>60110967-60102124;60027245-60015438</t>
  </si>
  <si>
    <t>7102263144;7005799509</t>
  </si>
  <si>
    <t>Dejean, Alain;Lachaud, Jean Paul</t>
  </si>
  <si>
    <t>France;France;France;Mexico</t>
  </si>
  <si>
    <t>Kourou;Toulouse;Toulouse;Tapachula</t>
  </si>
  <si>
    <t>Ecologie des For√™ts de Guyane;Universit√© F√©d√©rale Toulouse Midi-Pyr√©n√©es;Universite Paul Sabatier Toulouse III;El Colegio de la Frontera Sur</t>
  </si>
  <si>
    <t>60110967;60102124;60027245;60015438</t>
  </si>
  <si>
    <t>Dejean A.</t>
  </si>
  <si>
    <t>The hunting behavior of the African ponerine ant Pachycondyla pachyderma</t>
  </si>
  <si>
    <t>S0376635710002895</t>
  </si>
  <si>
    <t>10.1016/j.beproc.2010.11.004</t>
  </si>
  <si>
    <t>2-s2.0-79551685898</t>
  </si>
  <si>
    <t>['single dipole', 'reactive power', 'practical design', 'potentially leads', 'paper presents', 'mutual reactances', 'major drawback', 'investigated using', 'infinitesimal distance', 'dipole array', 'array system', 'array elements', 'antenna configuration']</t>
  </si>
  <si>
    <t>This paper presents the enhancement of radiated power ratio of a two-dipole array of infinitesimal dipole elements, separated by an infinitesimal distance. It is shown that a properly constructed metamaterial shell configuration with optimized material parameters surrounding the dipole can cancel both the self- and the mutual reactances of the array system. Simultaneously, a very high radiated power ratio is realized for the array system even in the presence of strong mutual coupling between the array elements. This potentially leads to the development of highly efficient ultra-compact antenna arrays. In addition, by using a material of non-unity permittivity surrounding the array system, uniform radiated power ratio characteristics can be achieved with the variation in the metamaterial shell thickness. This removes the major drawback in the practical design of the metamaterial shell proposed earlier for the radiated power ratio enhancement of a single dipole. Very good matching characteristics are obtained for the antenna configuration demonstrating almost complete cancelation of the reactive power of the array system. The frequency dispersive behavior of the antenna configuration is investigated using the lossless and lossy Drude models. ¬© 2010 Springer-Verlag.</t>
  </si>
  <si>
    <t>345-351</t>
  </si>
  <si>
    <t>60004750;60004750</t>
  </si>
  <si>
    <t>56216728300;57207812775</t>
  </si>
  <si>
    <t>Ghosh, Bratin;Ghosh, Susmita</t>
  </si>
  <si>
    <t>Kharagpur</t>
  </si>
  <si>
    <t>Ghosh B.</t>
  </si>
  <si>
    <t>Gain enhancement of an electrically small antenna array using metamaterials</t>
  </si>
  <si>
    <t>10.1007/s00339-010-5984-6</t>
  </si>
  <si>
    <t>2-s2.0-79651468919</t>
  </si>
  <si>
    <t>['¬© 2011', 'staging male', 'small individuals', 'sized males', 'model indicated', 'key prediction', 'intermediatesized individuals', 'intermediate sizes', 'interindividual variation', 'individual variation', 'gromphadorhina portentosa', 'greatest benefits', 'found support', 'disembodied antennae', 'body size', 'approximately uniform', 'antennae alone', 'animals might', 'aggressiveness peaked', 'aggressiveness explains', 'aggressive responses', 'aggressive behavior', 'adaptive covariation', 'actual male']</t>
  </si>
  <si>
    <t>Aggression | Behavioral syndromes | Chemical communication | Cockroach | Gromphadorhina portentosa | Male-male competition</t>
  </si>
  <si>
    <t>Individual variation in aggressive behavior in animals might be caused by adaptive covariation with body size.We developed a model that predicts the benefits of aggressiveness as a function of body size. The model indicated that individuals of intermediate sizes would derive the greatest benefits from being aggressive. If we assume that the cost of aggression is approximately uniform with respect to body size, selection should favor higher aggression in intermediatesized individuals than in large or small individuals. This prediction was tested by stimulating male Madagascar hissing cockroaches, Gromphadorhina portentosa, with disembodied antennae and recording the males' aggressive responses. Antennae from larger males evoked weaker responses in subjects, suggesting that males obtained information about their opponents' size from the opponents' antennae alone. After accounting for this effect, we found support for the key prediction of our model: aggressiveness peaked at intermediate sizes. Data from actual male-male interactions validated that the antenna assay accurately measured aggressiveness. Analysis of an independent data set generated by staging male-male interactions also supported the prediction that intermediate-sized males were most aggressive. We conclude that adaptive covariation between body size and aggressiveness explains some interindividual variation in aggressiveness. ¬© 2011 by The University of Chicago.</t>
  </si>
  <si>
    <t>202-210</t>
  </si>
  <si>
    <t>American Naturalist</t>
  </si>
  <si>
    <t>60071533-60024776;60024776;60024776</t>
  </si>
  <si>
    <t>57207511252;56848522000;7003968384</t>
  </si>
  <si>
    <t>Logue, David M.;Takahashi, April D.;Cade, William H.</t>
  </si>
  <si>
    <t>Puerto Rico;Canada</t>
  </si>
  <si>
    <t>Mayaguez;Lethbridge</t>
  </si>
  <si>
    <t>Recinto Universitario de Mayag√ºez;University of Lethbridge</t>
  </si>
  <si>
    <t>60071533;60024776</t>
  </si>
  <si>
    <t>Logue D.M.</t>
  </si>
  <si>
    <t>Aggressiveness and size: A model and two tests</t>
  </si>
  <si>
    <t>10.1086/657978</t>
  </si>
  <si>
    <t>2-s2.0-79751497599</t>
  </si>
  <si>
    <t>['spring megalopae', 'similis megalopae', 'separating c', 'seasonal pattern', 'sapidus megalopae', 'samples collected', 'rostrum length', 'rostral length', 'related species', 'rapid separation', 'published descriptions', 'occurring species', 'occurring portunids', 'negatively correlated', 'nc megalopae', 'mouth parts', 'morphological variability', 'molecular analyses', 'many areas', 'larger carapaces', 'large numbers', 'intact megalopae', 'fall megalopae', 'crustacean society', 'combined length', 'collected monthly', 'coastal waters', 'class strength', 'callinectes sapidus', 'assessing year', 'aid investigators']</t>
  </si>
  <si>
    <t>Callinectes | juvenile stage crabs | megalopae | Portunidae | variability</t>
  </si>
  <si>
    <t>Declines in abundance of the commercially important blue crab Callinectes sapidus have led fishery managers to search for new management strategies. Assessing year-class strength at megalopal or early juvenile stages may contribute to this effort, but separation from co-occurring species is difficult in many areas because morphological characteristics vary with season and published descriptions do not adequately distinguish C. sapidus from C. similis and other related species. Callinectes sapidus and C. similis megalopae were collected monthly and cultured in the laboratory to a size at which positive identification could be made. Measurements on intact megalopae and early crab exuviae of both species revealed seasonal differences, with spring megalopae having larger carapaces, longer rostral spines and antennae and more setae on some mouth parts than fall megalopae. This seasonal pattern of morphological variability was verified through examination of samples collected from MS (1976-1979) and NC (2005) coastal waters. Rostrum length, total carapace length and rostrum length as a percent of total carapace length of NC megalopae were negatively correlated with water temperature 2-4 weeks prior to collection. Callinectes sapidus and C. similis megalopae can be rapidly separated within locations and seasons by: 1) the shape of the antero-lateral carapace margin, 2) rostral length as a percent of total carapace length, and 3) the combined length of the distal eight segments of the antenna. Such rapid separation is essential for fisheries studies requiring identification of large numbers of individuals. Molecular analyses or more detailed morphological analyses remain necessary for definitive separation regardless of season. Keys to common coastal portunid megalopae and first crab stages were compiled to aid investigators in separating C. sapidus megalopae and early juvenile stages from co-occurring portunids. ¬© The Crustacean Society.</t>
  </si>
  <si>
    <t>106-113</t>
  </si>
  <si>
    <t>Journal of Crustacean Biology</t>
  </si>
  <si>
    <t>60014971;60007027;60007027;60007027;60020096</t>
  </si>
  <si>
    <t>14038082500;6604039960;7005495491;57191711336;7007100362</t>
  </si>
  <si>
    <t>Ogburn, Matthew B.;Stuck, Kenneth C.;Heard, Richard W.;Wang, Shiao Y.;Forward, Richard B.</t>
  </si>
  <si>
    <t>Beaufort;Savannah;Hattiesburg</t>
  </si>
  <si>
    <t>Duke University Marine Laboratory;Savannah State University;University of Southern Mississippi</t>
  </si>
  <si>
    <t>60020096;60014971;60007027</t>
  </si>
  <si>
    <t>Ogburn M.B.</t>
  </si>
  <si>
    <t>Seasonal variability in morphology of blue crab, callinectes sapidus, megalopae and early juvenile stage crabs, and distinguishing characteristics among co-occurring portunidae</t>
  </si>
  <si>
    <t>10.1651/09-3241.1</t>
  </si>
  <si>
    <t>2-s2.0-79751505168</t>
  </si>
  <si>
    <t>['wide range', 'tore supra', 'systematic comparison', 'range 0', 'plasma edge', 'periodic combination', 'passive waveguides', 'paper summarizes', 'pam concept', 'pam antenna', 'new concept', 'factor 20', 'electromagnetic properties', 'detailed validation', 'current drive', 'crucial role', 'coupling properties', 'coupling modelling', 'antenna phasing', 'antenna aperture', '7 ghz', '23 ):']</t>
  </si>
  <si>
    <t>A new concept of lower hybrid antenna for current drive has been proposed for ITER (Bibet et al 1995 Nucl. Fusion 35 1213-23): The passive active multijunction (PAM) antenna that relies on a periodic combination of active and passive waveguides. An actively cooled PAM antenna at 3.7 GHz has recently been installed on the tokamak Tore Supra. This paper summarizes the comprehensive experimental characterization of the coupling properties of the PAM antenna to the Tore Supra plasmas. In this paper, the electromagnetic properties of the antenna are measured at a reduced power (&lt;1MW) to allow a systematic comparison with linear wave coupling theory and the associated modelling based on the linear ALOHA code. In a wide range of edge electron densities at the antenna aperture (spanning a factor 20 from 0.5 √ó nc to 10 √ó nc where nc is the slow wave density cut-off, nc = 1.7 √ó 1017 m-3 at 3.7 GHz) and antenna phasing, the ALOHA simulations reproduce the experimental results observed on Tore Supra. In addition, reduced power reflection coefficients (&lt;5%) are measured at a low edge density, close to nc, i.e. in the range 0.5-3 √ó nc. Measurement and analysis with ALOHA of the antenna-plasma scattering matrices provide explanation of the good coupling properties of the PAM antenna close to nc by highlighting the crucial role of the slow wave intercoupling between active and passive waveguides through the plasma edge. This detailed validation of the coupling modelling is an important step towards the validation of the PAM concept in view of further optimizing the electromagnetic properties of the future ITER antenna. ¬© 2011 IAEA.</t>
  </si>
  <si>
    <t>Nuclear Fusion</t>
  </si>
  <si>
    <t>60003729;60003729;60003729;60003729;60003729;60003729;60003729;60003729;60003729;60003729;60004956;60003729;60003729;60003729;60003729</t>
  </si>
  <si>
    <t>36652982100;36995247800;16309284300;8306830000;7004464530;55554394000;25959090100;7003729827;55767412300;6603202439;7003603315;56986203500;16308741700;36995449700;9237011400</t>
  </si>
  <si>
    <t>Preynas, M.;Ekedahi, A.;Fedorczak, N.;Goniche, M.;Guilhem, D.;Gunn, J. P.;Hillairet, J.;Litaudon, X.;Achard, J.;Berger-By, G.;BelO, J.;Corbel, E.;Delpech, L.;Ohsako, T.;Prou, M.</t>
  </si>
  <si>
    <t>Portugal;France</t>
  </si>
  <si>
    <t>Lisbon;Saint Paul lez Durance</t>
  </si>
  <si>
    <t>Instituto Superior T√©cnico;CEA Cadarache</t>
  </si>
  <si>
    <t>60004956;60003729</t>
  </si>
  <si>
    <t>Preynas M.</t>
  </si>
  <si>
    <t>Coupling characteristics of the ITER-relevant lower hybrid antenna in Tore Supra: Experiments and modelling</t>
  </si>
  <si>
    <t>10.1088/0029-5515/51/2/023001</t>
  </si>
  <si>
    <t>2-s2.0-79751508772</t>
  </si>
  <si>
    <t>2006AA01Z282</t>
  </si>
  <si>
    <t>['well verified', 'uniformly distributed', 'uniformly deployed', 'system topologies', 'system performance', 'scattering aes', 'relative variance', 'randomly deployed', 'particularly investigated', 'msad ),', 'improved due', 'generalized multi', 'form expression', 'e .,', 'das ),', 'coverage area', 'business media', 'asymptotic behavior', 'approximate closed', 'antenna elements', 'antenna clusters', 'antenna cluster', 'also derived', 'aes within']</t>
  </si>
  <si>
    <t>access distance reduction | antenna cluster size | distributed antenna systems (DAS) | macro-diversity | mean square access distance (MSAD)</t>
  </si>
  <si>
    <t>In this paper, we focus on a generalized multi-user distributed antenna system (DAS), where the antenna elements (AEs) are divided into antenna clusters and the antenna clusters are randomly deployed in the coverage area. The mobile terminals equipped with M AEs each are supposed to be uniformly distributed in the coverage area. We are motivated to study the impact of the deployment of antenna elements on the system performance. In the model of consideration, the deployment of antenna elements is characterized by the antenna cluster size V, i.e., the number of AEs within each antenna cluster, and the distribution of the antenna clusters. With the assumption that the antenna clusters are uniformly deployed in the coverage area, the impact of the antenna cluster size V on the uplink sum rate capacity is particularly investigated. The mean square access distance (MSAD), a function of V, is proposed as a reasonable metric instead of the uplink sum rate capacity. From the analysis of the asymptotic behavior of MSAD, we derive an approximate closed-form expression for the expectation of MSAD over system topologies. Then, it is concluded that the ergodic uplink sum rate capacity can be improved due to access distance reduction by scattering AEs further only when V &gt; M. An approximate closed-form expression for the relative variance of MSAD is also derived. And we conclude that the outage uplink sum rate capacity can be improved due to macro-diversity by scattering AEs further only when V ‚â§ M. In other words, when V ‚â§ M, the ergodic uplink sum rate capacity can not be improved by scattering AEs further, when V &gt; M, the outage uplink sum rate capacity can not be improved by scattering AEs further. Finally, our analysis is well verified by Monte Carlo simulations. ¬© 2009 Springer Science+Business Media, LLC.</t>
  </si>
  <si>
    <t>35-45</t>
  </si>
  <si>
    <t>1383469X</t>
  </si>
  <si>
    <t>Mobile Networks and Applications</t>
  </si>
  <si>
    <t>60025278;60025278;60025278;60025278;60025278;101597597</t>
  </si>
  <si>
    <t>56647373000;7502097589;14622415500;7404165116;55920646700;24475596100</t>
  </si>
  <si>
    <t>Feng, Wei;Li, Yunzhou;Gan, Jiansong;Zhou, Shidong;Wang, Jing;Xia, Minghua</t>
  </si>
  <si>
    <t>Tsinghua University;ETRI Beijing R and D Center</t>
  </si>
  <si>
    <t>60025278;101597597</t>
  </si>
  <si>
    <t>On the deployment of antenna elements in generalized multi-user distributed antenna systems</t>
  </si>
  <si>
    <t>10.1007/s11036-009-0214-1</t>
  </si>
  <si>
    <t>2-s2.0-79751529482</t>
  </si>
  <si>
    <t>SAgE</t>
  </si>
  <si>
    <t>['substrate thickness', 'stacked configuration', 'stacked antennas', 'slot length', 'simulation studies', 'parametric simulations', 'modified half', 'inherently broadband', 'impedance bandwidth', 'different configurations', 'design results', 'business media', 'also investigated', 'achieved using']</t>
  </si>
  <si>
    <t>E-shape patch | Stacked microstrip antennas</t>
  </si>
  <si>
    <t>Broadband stacked U-slot microstrip antennas incorporating E-shape and modified half-E shape radiating patches are introduced and studied for impedance bandwidth. It is shown that the stacked antennas are inherently broadband which is explored by investigating the behavior of the currents on the patch and compare the results of different configurations. Parameters such as substrate thickness, slot length and width are also investigated and design results from parametric simulations are presented. An experimental study confirms the simulation studies. A maximum impedance bandwidth of 60.2% could be achieved using this stacked configuration with a modified half-E shape radiating patch. ¬© 2009 Springer Science+Business Media, LLC.</t>
  </si>
  <si>
    <t>637-648</t>
  </si>
  <si>
    <t>60028220;60006222;60006222</t>
  </si>
  <si>
    <t>56111224400;7006203997;10039483600</t>
  </si>
  <si>
    <t>Matin, M. A.;Sharif, B. S.;Tsimenidis, C. C.</t>
  </si>
  <si>
    <t>Bangladesh;United Kingdom</t>
  </si>
  <si>
    <t>Dhaka-1229;Newcastle</t>
  </si>
  <si>
    <t>North South University;Newcastle University</t>
  </si>
  <si>
    <t>60028220;60006222</t>
  </si>
  <si>
    <t>Matin M.</t>
  </si>
  <si>
    <t>Broadband stacked microstrip antennas with different radiating patch</t>
  </si>
  <si>
    <t>10.1007/s11277-009-9836-7</t>
  </si>
  <si>
    <t>2-s2.0-79751529637</t>
  </si>
  <si>
    <t>University of Southern Maine</t>
  </si>
  <si>
    <t>USM</t>
  </si>
  <si>
    <t>['si wafers', 'samples resonate', 'quasi omni', 'prepared using', 'gel method', 'coating technique', 'business media', 'barium acetate', 'ba 0', 'acetate hydrate', '83 ghz', '30 min', '07 films']</t>
  </si>
  <si>
    <t>Barium titanate | Dielectric | Neodymium | Resonance frequency | Sol-gel</t>
  </si>
  <si>
    <t>In this paper, we report the application of Neodymium (Nd) doped barium titanate thin films (Ba1-xNdx) TiO3 with x = 0 and 0.07 as dielectric resonator antenna. The films were prepared using the sol-gel method and dip-coating technique. Barium acetate, titanium (IV) isopropoxide and neodymium (III) acetate hydrate were used as precursors while glacial acetic acid and acetylacetone were used as solvents. Si wafers were used as a substrate with dipping times varying from 10, 30, and 50 s. The 0.07 films were &gt;800 nm thick and crystallized after being annealed at 800¬∞C for 30 min. The films were tested as dielectric resonator antenna. It was found that, on the actual antenna circuit, the resonant frequency decreased as the (Ba 0.93Nd0.07) TiO3 films thickness increased (from 0.8379, to 5.4525 Œºm). All samples resonate in the range of 8.68-8.83 GHz with quasi omni-directional radiation patterns. ¬© 2010 Springer Science+Business Media, LLC.</t>
  </si>
  <si>
    <t>172-177</t>
  </si>
  <si>
    <t>Journal of Sol-Gel Science and Technology</t>
  </si>
  <si>
    <t>60218075;60218075;60218075;60218075;60218075</t>
  </si>
  <si>
    <t>35759164100;35975220900;54413054000;9333604100;56036883500</t>
  </si>
  <si>
    <t>Rejab, Nik Akmar;Othman, Mohamadariff;Wan Ahmad, Wan Fahmin Faiz;Ain, Mohd Fadzil;Ahmad, Zainal Arifin</t>
  </si>
  <si>
    <t>Rejab N.A.</t>
  </si>
  <si>
    <t>(Ba&lt;inf&gt;0.93&lt;/inf&gt;Nd&lt;inf&gt;0.07&lt;/inf&gt;)TiO&lt;inf&gt;3&lt;/inf&gt; thin films prepared by sol-gel method as a potential dielectric resonator antenna application</t>
  </si>
  <si>
    <t>10.1007/s10971-010-2338-y</t>
  </si>
  <si>
    <t>2-s2.0-79751535392</t>
  </si>
  <si>
    <t>['wlan users', 'room communication', 'results indicate', 'reduce interference', 'propagation data', 'one way', 'ofdm performance', 'made interference', 'influence sdma', 'indoor environment', 'business media', 'accurately predict', '11 standards']</t>
  </si>
  <si>
    <t>Antenna array | OFDM | Propagation measurements | SDMA</t>
  </si>
  <si>
    <t>Wireless local area networks (WLAN's) based on the 802.11 standards are ubiquitous. However, the popularity of WLAN's has made interference between WLAN users an issue. Spatial division multiple access (SDMA) is one way to orthogonalize these users and reduce interference. The contribution of this paper is to use real antenna array prototypes to determine the best array design for implementing indoor SDMA. Two SDMA antenna array prototypes are constructed and used to collect propagation measurements in an indoor environment. The propagation data is then incorporated into an SDMA orthogonal frequency division multiplexing (OFDM) analysis. This approach is able to very accurately predict how the two array designs will influence SDMA-OFDM performance in the indoor environment where the measurements are collected. The results indicate that the compact sectorized antenna array prototype performs better than the linear array prototype for in-room communication and that the reverse is true for inter-room communication. ¬© 2009 Springer Science+Business Media, LLC.</t>
  </si>
  <si>
    <t>779-789</t>
  </si>
  <si>
    <t>25930725000;6602267251;6603095657</t>
  </si>
  <si>
    <t>Bousquet, Jean Fran√ßois;Messier, Geoffrey G.;Magierowski, Sebastian</t>
  </si>
  <si>
    <t>Bousquet J.</t>
  </si>
  <si>
    <t>Antenna array designs for OFDM WLAN indoor transmission</t>
  </si>
  <si>
    <t>10.1007/s11277-009-9847-4</t>
  </si>
  <si>
    <t>2-s2.0-79751538153</t>
  </si>
  <si>
    <t>['zigzag sensors', 'zigzag antenna', 'sio2 membrane', 'silicon wafer', 'sensors show', 'rights reserved', 'resonant frequency', 'remotely interrogated', 'physical length', 'membrane causes', 'membrane area', 'meandered dipole', 'mbar respectively', 'device consists', 'chip area', 'changing pressure', '58 ghz', '5 khz', '4 œºm', '27 ghz', '25 mm', '2 mm2', '16 khz']</t>
  </si>
  <si>
    <t>Meander dipole antenna | Membrane | Micromachining | Resonance frequency | Wireless pressure sensor | Zigzag antenna</t>
  </si>
  <si>
    <t>A novel micromachined passive wireless pressure sensor is presented. The device consists of a tuned circuit operating at 10 GHz fabricated on to a SiO2 membrane, supported on a silicon wafer. A pressure difference across the membrane causes it to deflect so that an antenna circuit detunes. The circuit is remotely interrogated to read off the sensor data wirelessly. The chip area is 5 mm √ó 4 mm and the membrane area is 2 mm2 with a thickness of 4 Œºm. Two on-chip passive resonant circuits were investigated: a meandered dipole and a zigzag antenna. Both have a physical length of 4.25 mm. The sensors show a shift in their resonant frequency in response to changing pressure of 10.28-10.27 GHz for the meandered dipole, and 9.61-9.58 GHz for the zigzag antenna. The sensitivities of the meandered dipole and zigzag sensors are 12.5 kHz/mbar and 16 kHz/mbar respectively. ¬© 2010 Elsevier B.V. All rights reserved.</t>
  </si>
  <si>
    <t>200-206</t>
  </si>
  <si>
    <t>Sensors and Actuators, A: Physical</t>
  </si>
  <si>
    <t>35388631100;13310335100</t>
  </si>
  <si>
    <t>Ibrahim, Amr;Cumming, D. R.S.</t>
  </si>
  <si>
    <t>Ibrahim A.</t>
  </si>
  <si>
    <t>Passive single chip wireless microwave pressure sensor</t>
  </si>
  <si>
    <t>S0924424710004784</t>
  </si>
  <si>
    <t>10.1016/j.sna.2010.10.020</t>
  </si>
  <si>
    <t>2-s2.0-79951517653</t>
  </si>
  <si>
    <t>['technology components', 'sometimes referred', 'simulation results', 'release 10', 'level overview', 'improved support', 'improved multi', 'heterogeneous deployments', 'first release', 'even surpasses', 'carrier aggregation', 'brief overview', 'article provides', 'antenna support', 'advanced requirements']</t>
  </si>
  <si>
    <t>Bandwidth | Base stations | Downlink | Interference | OFDM | Time frequency analysis</t>
  </si>
  <si>
    <t>This article provides a high-level overview of LTE Release 10, sometimes referred to as LTEAdvanced. First, a brief overview of the first release of LTE and some of its technology components is given, followed by a discussion on the IMT-Advanced requirements. The technology enhancements introduced to LTE in Release 10, carrier aggregation, improved multi-antenna support, relaying, and improved support for heterogeneous deployments, are described. The article is concluded with simulation results, showing that LTE Release 10 fulfills and even surpasses the requirements for IMT-Advanced. ¬© 2006 IEEE.</t>
  </si>
  <si>
    <t>IEEE Communications Magazine</t>
  </si>
  <si>
    <t>60004661;60004661;60004661</t>
  </si>
  <si>
    <t>6701684992;6603563341;6603764697</t>
  </si>
  <si>
    <t>Parkvall, Stefan;Furusk√§r, Anders;Dahlman, Erik</t>
  </si>
  <si>
    <t>Stockholm</t>
  </si>
  <si>
    <t>Telefonaktiebolaget LM Ericsson</t>
  </si>
  <si>
    <t>Parkvall S.</t>
  </si>
  <si>
    <t>Evolution of LTE toward IMT-advanced</t>
  </si>
  <si>
    <t>10.1109/MCOM.2011.5706315</t>
  </si>
  <si>
    <t>2-s2.0-79951568855</t>
  </si>
  <si>
    <t>['uplink mimo', 'reference signals', 'receivers suitable', 'link performances']</t>
  </si>
  <si>
    <t>Discrete Fourier transforms | Indexes | MIMO | Multiplexing | Receiving antennas</t>
  </si>
  <si>
    <t>The evolution of LTE uplink transmission toward MIMO has recently been agreed in 3GPP, including the support of up to four-layer transmission using precoded spatial multiplexing as well as transmit diversity techniques. In this article, an overview of these uplink MIMO schemes is presented, along with their impact on reference signals and DL control signaling. Receivers suitable for uplink MIMO are presented, and their link performances are compared. ¬© 2006 IEEE.</t>
  </si>
  <si>
    <t>112-121</t>
  </si>
  <si>
    <t>60004661;60004661;60004661;60004661</t>
  </si>
  <si>
    <t>26425236400;55533126500;6603459918;16039058100</t>
  </si>
  <si>
    <t>Park, Chester Sungchung;Wang, Y. P.Eric;J√∂ngren, George;Hammarwall, David</t>
  </si>
  <si>
    <t>Park C.S.</t>
  </si>
  <si>
    <t>Evolution of uplink MIMO for LTE-advanced</t>
  </si>
  <si>
    <t>10.1109/MCOM.2011.5706318</t>
  </si>
  <si>
    <t>2-s2.0-79951572754</t>
  </si>
  <si>
    <t>['sem images', 'sem ).', 'pseudoctomeris sulcata', 'previous studies', 'present study', 'naupliar stages', 'morphological description', 'morphological characters', 'microeuraphia withersi', 'lattice organs', 'laboratory passed', 'illustrated based', 'hind body', 'head shield', 'frontolateral horns', 'first time', 'different stages', 'cypris stage', 'chthamalus malayensis', 'chthamalid species', 'chinochthamalus scutelliformis', 'cephalic shield']</t>
  </si>
  <si>
    <t>The larvae of Microeuraphia withersi cultured in our laboratory passed through six naupliar stages and a cypris stage. Morphological characters including the cephalic shield, frontolateral horns, labrum, hind body, antennules, antennae, and mandibles in all naupliar stages are described and illustrated based on observation by compound light microscope and scanning electron microscope (SEM). The larvae from different stages can easily be distinguished by their distinct diagnostic features in each stage. The ultrastructure of the frontolateral horns, cephalic shield, and hind body of the nauplii, also the head shield, lattice organs, and antennules of the cyprid, are shown for the first time with SEM images. In the present study, differences in morphological description were found with those in the previous studies. Comparison of the larval morphological characters in the chthamalid species, Microeuraphia withersi, Chthamalus malayensis, C. challengeri, Pseudoctomeris sulcata, and Chinochthamalus scutelliformis, showed that some morphological characters can be similar in the nauplii and/or cyprids of these species. ¬© 2011 BRILL.</t>
  </si>
  <si>
    <t>129-152</t>
  </si>
  <si>
    <t>60022598-60027363;60021182;60022598;60022598;60022598</t>
  </si>
  <si>
    <t>20434132700;7007020314;57189442980;36092266900;35243656300</t>
  </si>
  <si>
    <t>Li, Hengxiang;Miao, Suying;Yan, Yan;Yu, Xiujuan;Zhang, Lvping</t>
  </si>
  <si>
    <t>Beijing;Guangzhou;Guangzhou</t>
  </si>
  <si>
    <t>University of Chinese Academy of Sciences;South China Seas Institute of Oceanography Chinese Academy of Sciences;Sun Yat-Sen University</t>
  </si>
  <si>
    <t>60027363;60022598;60021182</t>
  </si>
  <si>
    <t>Larval development of the barnacle, Microeuraphia Withersi (Cirripedia, Thoracica, Chthamalidae) reared in the laboratory</t>
  </si>
  <si>
    <t>10.1163/001121610X551863</t>
  </si>
  <si>
    <t>2-s2.0-79951597511</t>
  </si>
  <si>
    <t>['¬© taylor', 'radiation problem', 'radial component', 'possible applications', 'general theory', 'francis group', 'field potentials', 'field components', 'far zones', 'boundary condition', 'article offers', '20 modes']</t>
  </si>
  <si>
    <t>spiral antennas | the least-squares boundary residual method</t>
  </si>
  <si>
    <t>This article offers an alternative to investigating the radiation of the Archimedean spiral antenna. This is one of the possible applications of the more general theory of the radiation problem that is based on the use of the least-squares boundary residual method. The field potentials are expressed through the general wave equation basis functions in a spherical coordinate system. For highly accurate fulfillment of the boundary condition, only 20 modes were required. All field components in both the near and far zones are derived from the radial component of magnetic and electric vector potentials. ¬© Taylor &amp; Francis Group, LLC.</t>
  </si>
  <si>
    <t>147-158</t>
  </si>
  <si>
    <t>60068808;60068808</t>
  </si>
  <si>
    <t>7006571983;36779307000</t>
  </si>
  <si>
    <t>Jovanoviƒá, Ana;Joviƒáeviƒá, Svetozar</t>
  </si>
  <si>
    <t>Montenegro</t>
  </si>
  <si>
    <t>Podgorica</t>
  </si>
  <si>
    <t>University of Montenegro</t>
  </si>
  <si>
    <t>Jovanoviƒá A.</t>
  </si>
  <si>
    <t>Field analysis of the archimedean spiral antenna</t>
  </si>
  <si>
    <t>10.1080/02726343.2011.548198</t>
  </si>
  <si>
    <t>2-s2.0-79951665418</t>
  </si>
  <si>
    <t>['widely applied', 'weather coverage', 'two sensors', 'three times', 'spatial resolution', 'space administration', 'significant advantages', 'results show', 'results indicate', 'residual values', 'position matching', 'popularly used', 'northeast institute', 'national aeronautics', 'mwri data', 'mixed land', 'microwave observation', 'full land', 'day observation', 'comparatively analyzed', 'chinese fengyun', 'brightness temperature', 'aqua satellite', 'approximate proportion', 'antenna footprints', 'agricultural ecology', '10 k']</t>
  </si>
  <si>
    <t>AMSR-E | brightness temperature | FY-3A satellite | MWRI | Northeast China | spatial position matching | spatial resolution</t>
  </si>
  <si>
    <t>With such significant advantages as all-day observation, penetrability and all-weather coverage, passive microwave remote sensing technique has been widely applied in the research of global environmental change. As the satellite-based passive microwave remote sensor, the Advanced Microwave Scanning Radiometer-Earth Observing System (AMSR-E) loaded on NASA's (National Aeronautics and Space Administration of USA) Aqua satellite has been popularly used in the field of microwave observation. The Microwave Radiation Imager (MWRI) loaded on the Chinese FengYun-3A (FY-3A) satellite is an AMSR-E-like conical scanning microwave sensor, but there are few reports about MWRI data. This paper firstly proposed an optimal spatial position matching algorithm from rough to exact for the position matching between AMSR-E and MWRI data, then taking Northeast China as an example, comparatively analyzed the microwave brightness temperature data derived from AMSR-E and MWRI. The results show that when the antenna footprints of the two sensors are filled with either full water, or full land, or mixed land and water with approximate proportion, the errors of brightness temperature between AMSR-E and MWRI are usually in the range from-10 K to +10 K. In general, the residual values of brightness temperature between the two microwave sensors with the same spatial resolution are in the range of ¬±3 K. Because the spatial resolution of AMSR-E is three times as high as that of MWRI, the results indicate that the quality of MWRI data is better. The research can provide useful information for the MWRI data application and microwave unmixing method in the future. ¬© 2011 Science Press, Northeast Institute of Geography and Agricultural Ecology, CAS and Springer Berlin Heidelberg.</t>
  </si>
  <si>
    <t>84-93</t>
  </si>
  <si>
    <t>1993064X</t>
  </si>
  <si>
    <t>Chinese Geographical Science</t>
  </si>
  <si>
    <t>60019499-60007711;60019499;60019499;60007711</t>
  </si>
  <si>
    <t>15834718400;55768842800;35094853500;57188633933</t>
  </si>
  <si>
    <t>Gu, Lingjia;Zhao, Kai;Zhang, Shuwen;Zhang, Shuang</t>
  </si>
  <si>
    <t>Beijing;Changchun</t>
  </si>
  <si>
    <t>Chinese Academy of Sciences;Jilin University</t>
  </si>
  <si>
    <t>60019499;60007711</t>
  </si>
  <si>
    <t>Gu L.</t>
  </si>
  <si>
    <t>Comparative analysis of microwave brightness temperature data in Northeast China using AMSR-E and MWRI products</t>
  </si>
  <si>
    <t>10.1007/s11769-011-0442-8</t>
  </si>
  <si>
    <t>2-s2.0-79951667270</t>
  </si>
  <si>
    <t>Tekes</t>
  </si>
  <si>
    <t>['varying interference', 'valued inter', 'special cases', 'somewhat sub', 'proposed method', 'optimal performance', 'obtained locally', 'interference terms', 'interference information', 'enforcing consistency', 'distributed algorithm', 'different scenarios', 'decentralized solution', 'coordinated multi', 'consistency constraints', 'coherent multi', 'cell transmission', 'cell multi', 'cell beamforming', 'base station', 'antenna users', 'achieved even']</t>
  </si>
  <si>
    <t>convex optimization | Coordinated multi-cell transmission | dual decomposition | minimum power beamforming</t>
  </si>
  <si>
    <t>A decentralized solution is proposed for the coordinated multi-cell multi-antenna minimum power beamformer design problem with single-antenna users. The optimal minimum power beamformers can be obtained locally at each base station (BS) relying on limited backhaul information exchange between BSs. The original centralized problem is reformulated such that the BSs are coupled by real-valued inter-cell interference terms. The coupling is handled by taking local copies of the interference terms at each BS and enforcing consistency between them. The consistency constraints are then decoupled by a standard dual decomposition approach leading to a distributed algorithm. The proposed method is able to guarantee feasible solutions even if the interference information is outdated or incomplete. In addition, the proposed approach allows for a number of special cases, where the backhaul information exchange is reduced at the cost of somewhat sub-optimal performance. The performance of the proposed coordinated multi-cell transmission is compared with the coherent multi-cell beamforming and with inter-cell interference nulling in different scenarios with varying interference. A near-optimal performance can be achieved even with significantly reduced backhaul information exchange and with relatively high velocities and/or low backhaul signaling rates. ¬© 2011 IEEE.</t>
  </si>
  <si>
    <t>570-580</t>
  </si>
  <si>
    <t>60001738;60001738;60001738</t>
  </si>
  <si>
    <t>6507216803;15623317400;55893440300</t>
  </si>
  <si>
    <t>T√∂lli, Antti;Pennanen, Harri;Komulainen, Petri</t>
  </si>
  <si>
    <t>Centre for Wireless Communications</t>
  </si>
  <si>
    <t>T√∂lli A.</t>
  </si>
  <si>
    <t>Decentralized minimum power multi-cell beamforming with limited backhaul signaling</t>
  </si>
  <si>
    <t>10.1109/TWC.2011.120810.100363</t>
  </si>
  <si>
    <t>2-s2.0-79951669832</t>
  </si>
  <si>
    <t>['wavelength oscillator', 'tunable high', 'switched quarter', 'radiation factor', 'patch antenna', 'paper presents', 'outer conductors', 'novel high', 'maximum gain', 'experimental results', 'annular electrode', '345 mhz', '333 mhz', '182 kv', '1 db']</t>
  </si>
  <si>
    <t>Frequency-tunable radiator | high-power mesoband microwave | switched oscillator | wideband patch antenna</t>
  </si>
  <si>
    <t>This paper presents a frequency-tunable high-power mesoband microwave radiator that uses a switched quarter-wavelength oscillator and a patch antenna. The oscillator is charged and then switched by an annular electrode between the inner and outer conductors. The length of the oscillator is adjustable by moving the electrode in order to generate different frequency resonances. A coupler with a quasi-constant coupling coefficient was employed to output a high-power mesoband microwave. A novel high-power wideband patch antenna with a bandwidth of 64% and a maximum gain of 8.1 dB was used to radiate the generated mesoband microwave. The experimental results of the radiation factor were as high as 182 kV at 333 MHz, and the measured center frequency of the radiated mesoband microwaves ranged from 227 to 345 MHz. ¬© 2010 IEEE.</t>
  </si>
  <si>
    <t>652-658</t>
  </si>
  <si>
    <t>IEEE Transactions on Plasma Science</t>
  </si>
  <si>
    <t>60025278;60069721;60069721;60069721;60025278</t>
  </si>
  <si>
    <t>56911379900;55213714400;57205157203;7201913095;55619840100</t>
  </si>
  <si>
    <t>Xu, Gang;Liao, Yong;Xie, Ping;Meng, Fanbao;Tang, Chuanxiang</t>
  </si>
  <si>
    <t>Chengdu;Beijing</t>
  </si>
  <si>
    <t>China Academy of Engineering Physics;Tsinghua University</t>
  </si>
  <si>
    <t>60069721;60025278</t>
  </si>
  <si>
    <t>Xu G.</t>
  </si>
  <si>
    <t>Frequency-tunable high-power mesoband microwave radiator</t>
  </si>
  <si>
    <t>10.1109/TPS.2010.2091273</t>
  </si>
  <si>
    <t>2-s2.0-79951670837</t>
  </si>
  <si>
    <t>['two users', 'transmit antennas', 'simulations demonstrate', 'promising technique', 'potential benefits', 'optimal degrees', 'noise ratio', 'letter focuses', 'interference alignment', 'input multiple', 'ia scheme', 'high signal', 'downlink scenario', 'conventional techniques', 'cellular networks', 'cell multiple', 'analytical results']</t>
  </si>
  <si>
    <t>Degrees of freedom | interference alignment | MIMO interfering broadcast channels | multiple antenna systems</t>
  </si>
  <si>
    <t>The interference alignment (IA) is a promising technique to effectively mitigate interferences in wireless communication systems. To show the potential benefits of such an IA scheme, this letter focuses on a two-cell multiple-input multiple-output (MIMO) Gaussian interfering broadcast channels (MIMO-IFBC) with M transmit antennas and N receive antennas. It corresponds to a downlink scenario for cellular networks with two base stations (BSs) with M transmit antennas per BS, and two users with N receive antennas per user, on the cell-boundary of each BS. In this scenario, we propose a novel IA technique jointly designing transmit and receive beamforming vectors in a closed-form expression without iterative computation. It is also analytically shown that the proposed IA algorithm achieves the optimal degrees of freedom (DoF) of 2N in the case of [3/2N] ‚â§ M &lt; 2N. The simulations demonstrate that not only the analytical results are valid, but the sum-rate of our proposed scheme also outperforms those of conventional techniques, especially in the high signal-to-noise ratio (SNR) regime. ¬© 2011 IEEE.</t>
  </si>
  <si>
    <t>437-442</t>
  </si>
  <si>
    <t>60003780;60003780;60003780;60003780;60003780</t>
  </si>
  <si>
    <t>36009462000;35148128800;35190669100;8340976200;7201796317</t>
  </si>
  <si>
    <t>Shin, Wonjae;Lee, Namyoon;Lim, Jong Bu;Shin, Changyong;Jang, Kyunghun</t>
  </si>
  <si>
    <t>Suwon</t>
  </si>
  <si>
    <t>Samsung Electronics Co. Ltd.</t>
  </si>
  <si>
    <t>Shin W.</t>
  </si>
  <si>
    <t>On the design of interference alignment scheme for two-cell MIMO interfering broadcast channels</t>
  </si>
  <si>
    <t>10.1109/TWC.2011.120810.101097</t>
  </si>
  <si>
    <t>2-s2.0-79951671592</t>
  </si>
  <si>
    <t>['user computes', 'thereby resulting', 'sum rates', 'proposed oia', 'oia scheme', 'minimum interference', 'generating interference', 'frequency expansion', 'easier implementation', 'cellular networks', 'bss ).', 'bs broadcasts']</t>
  </si>
  <si>
    <t>Cellular network | interference | opportunistic interference alignment (OIA) | user scheduling</t>
  </si>
  <si>
    <t>We introduce an opportunistic interference alignment (OIA) for cellular networks, where a user scheduling strategy is utilized in time-division duplexing uplink communication environments with time-invariant channel coefficients and multi-antenna base stations (BSs). In the OIA scheme, each BS opportunistically selects users who generate the minimum interference to the other BSs. More specifically, each BS broadcasts its pre-designed interference directions, e.g., orthonormal random vectors, to all the users in other cells. Then, each user computes the amount of its generating interference, affecting the other BSs, and feedbacks it to its home cell BS. Note that the proposed OIA does not require global channel state information, time/frequency expansion, and a number of iterations, thereby resulting in easier implementation. Simulation results show that the proposed scheme provides significant improvement in terms of sum rates. ¬© 2011 IEEE.</t>
  </si>
  <si>
    <t>60023075;60009982</t>
  </si>
  <si>
    <t>8967490500;36830013700</t>
  </si>
  <si>
    <t>Jung, Bang Chul;Shin, Won Yong</t>
  </si>
  <si>
    <t>South Korea;United States</t>
  </si>
  <si>
    <t>Jinju;Cambridge</t>
  </si>
  <si>
    <t>Gyeongsang National University;Harvard University</t>
  </si>
  <si>
    <t>Jung B.</t>
  </si>
  <si>
    <t>Opportunistic interference alignment for interference-limited cellular TDD uplink</t>
  </si>
  <si>
    <t>10.1109/LCOMM.2011.121310.101439</t>
  </si>
  <si>
    <t>2-s2.0-79951671930</t>
  </si>
  <si>
    <t>Army Research Laboratory</t>
  </si>
  <si>
    <t>W911NF-06-3-0001</t>
  </si>
  <si>
    <t>ARL</t>
  </si>
  <si>
    <t>['user pair', 'spatial multiplexing', 'protocol integrates', 'outage probability', 'multiplexing tradeoff', 'multiple pairs', 'key feature', 'interference cancellation', 'ergodic capacity', 'dedicated multi', 'antenna relay']</t>
  </si>
  <si>
    <t>bidirectional relaying | multi-pair interference | Network coding | self-interference | spatial multiplexing</t>
  </si>
  <si>
    <t>We consider a scenario where multiple pairs of users exchange information within pair, with the help of a dedicated multi-antenna relay. The protocol integrates the idea of analogue network coding in mixing two data streams originating from the same user pair, together with the spatial multiplexing of the data streams originating from different user pairs. The key feature of the protocol is that it enables both the relay and the users to participate in interference cancellation. We propose several beamforming schemes for the multi-antenna relay and evaluate the performance using information theoretical metrics such as ergodic capacity, outage probability and diversity and multiplexing tradeoff. Analytical and simulation results justify that the ergodic capacity, outage probability and diversity and multiplexing tradeoff of the proposed beamforming schemes outperform comparable schemes. ¬© 2011 IEEE.</t>
  </si>
  <si>
    <t>670-681</t>
  </si>
  <si>
    <t>60015150-60021005;60006222;60015150;60014313</t>
  </si>
  <si>
    <t>35148173400;8335376300;7401860805;7003787279</t>
  </si>
  <si>
    <t>Leow, Chee Yen;Ding, Zhiguo;Leung, Kin K.;Goeckel, Dennis L.</t>
  </si>
  <si>
    <t>Malaysia;United Kingdom;United States;United Kingdom</t>
  </si>
  <si>
    <t>Johor Bahru;London;Amherst MA;Newcastle</t>
  </si>
  <si>
    <t>Universiti Teknologi Malaysia;Imperial College London;University of Massachusetts Amherst;Newcastle University</t>
  </si>
  <si>
    <t>60021005;60015150;60014313;60006222</t>
  </si>
  <si>
    <t>Leow C.Y.</t>
  </si>
  <si>
    <t>On the study of analogue network coding for multi-pair, bidirectional relay channels</t>
  </si>
  <si>
    <t>10.1109/TWC.2010.120610.101017</t>
  </si>
  <si>
    <t>2-s2.0-79951676354</t>
  </si>
  <si>
    <t>['quantization error', 'performance degradation', 'numerical evaluations', 'forcing beamforming', 'first derive', 'coordinated zero', 'cell miso']</t>
  </si>
  <si>
    <t>Adaptive feedback | multicell interfering broadcast channel | multiple antennas</t>
  </si>
  <si>
    <t>In this paper, we study a K-cell multiple input single-output interfering broadcast channel (MISO-IFBC) with finite rate feedback. In this channel, we first derive the rate loss due to the quantization error by considering both a coordinated zero-forcing beamforming and random vector quantization method. Using this result, feedback bits allocation methods are proposed to minimize the performance degradation in K-cell MISO-IFBC. Furthermore, we investigate how many feedback bits per user are necessary to maintain the optimal multiplexing gain in K-cell MISO-IFBC. Through numerical evaluations, we show that our proposed feedback bits allocation strategy provides significant gain compared to a trivial bits allocation scheme. ¬© 2011 IEEE.</t>
  </si>
  <si>
    <t>401-406</t>
  </si>
  <si>
    <t>60003780;60003780</t>
  </si>
  <si>
    <t>35148128800;36009462000</t>
  </si>
  <si>
    <t>Lee, Namyoon;Shin, Wonjae</t>
  </si>
  <si>
    <t>Lee N.</t>
  </si>
  <si>
    <t>Adaptive feedback scheme on K-cell MISO interfering broadcast channel with limited feedback</t>
  </si>
  <si>
    <t>10.1109/TWC.2010.112310.100543</t>
  </si>
  <si>
    <t>2-s2.0-79951676425</t>
  </si>
  <si>
    <t>['substantial improvements', 'simulation results', 'significant improvements', 'opportunistically cancels', 'nice processing', 'nice ),', 'manage excessive', 'interference rejection', 'exchanging complex', 'current non', 'cooperative multi', 'considerable interest', 'cell interference', 'backhaul overhead', '7 db', '50 relative']</t>
  </si>
  <si>
    <t>Network interference cancellation | uplink cooperation</t>
  </si>
  <si>
    <t>Recently, there has been considerable interest in the potential of inter-base station cooperation techniques to manage excessive out-of-cell interference in evolving cellular networks. It has been observed that on the uplink, significant improvements in interference rejection can be attained by exchanging complex-valued received signal samples across a cluster of cells and employing joint multi-antenna receiver processing. However, such processing incurs substantial increases in backhaul overhead, exceeding the actual information delivered by at least an order of magnitude. In this paper, we propose and describe a signal processing approach based on a novel Network Interference Cancellation Engine (NICE), which opportunistically cancels out-of-cell interference by exchanging decoded dominant interferer data among cooperating cells and reconstructing interfering signals. Simulation results with NICE processing in cellular networks show that substantial improvements (5-7 dB) in signal-to-interference-plus-noise ratio may be achieved over current non-cooperative multi-antenna receiver processing techniques while allowing backhaul overhead to be reduced by factors on the order of 40 to 50 relative to joint processing techniques employing the exchange of complex-valued received signal samples. ¬© 2011 IEEE.</t>
  </si>
  <si>
    <t>540-549</t>
  </si>
  <si>
    <t>60021378;60021378;60021378;60021378</t>
  </si>
  <si>
    <t>7005369850;7404516952;23008713400;7003379721</t>
  </si>
  <si>
    <t>Balachandran, Krishna;Kang, Joseph H.;Karakayali, Kemal;Rege, Kiran M.</t>
  </si>
  <si>
    <t>Murray</t>
  </si>
  <si>
    <t>Nokia Bell Labs</t>
  </si>
  <si>
    <t>Balachandran K.</t>
  </si>
  <si>
    <t>NICE: A network interference cancellation engine for opportunistic uplink cooperation in wireless networks</t>
  </si>
  <si>
    <t>10.1109/TWC.2010.120610.100169</t>
  </si>
  <si>
    <t>2-s2.0-79951676578</t>
  </si>
  <si>
    <t>['two based', 'transmit antennas', 'proposed scheme', 'numerical results', 'mapped onto', 'input multiple', 'igch scheme', 'igch concept', 'design flexibility']</t>
  </si>
  <si>
    <t>Information guided channel hopping IGCH | multiple-input multiple-output MIMO</t>
  </si>
  <si>
    <t>In the context of multiple-input multiple-output (MIMO) communications, we propose a bit-padding information guided channel hopping (BP-IGCH) scheme which breaks the limitation that the number of transmit antennas has to be a power of two based on the IGCH concept. The proposed scheme prescribes different bit-lengths to be mapped onto the indices of the transmit antennas and then uses padding technique to avoid error propagation. Numerical results and comparisons, on both the capacity and the bit error rate performances, are provided and show the advantage of the proposed scheme. The BP-IGCH scheme not only offers lower complexity to realize the design flexibility, but also achieves better performance. ¬© 2011 IEEE.</t>
  </si>
  <si>
    <t>163-165</t>
  </si>
  <si>
    <t>60092945;60092945-60005415</t>
  </si>
  <si>
    <t>7409387474;6603400084</t>
  </si>
  <si>
    <t>Yang, Yuli;A√Øssa, Sonia</t>
  </si>
  <si>
    <t>Saudi Arabia;Canada</t>
  </si>
  <si>
    <t>Thuwal;Varennes</t>
  </si>
  <si>
    <t>King Abdullah University of Science and Technology;Centre √ânergie Mat√©riaux T√©l√©communications</t>
  </si>
  <si>
    <t>60092945;60005415</t>
  </si>
  <si>
    <t>Bit-padding information guided channel hopping</t>
  </si>
  <si>
    <t>10.1109/LCOMM.2011.010311.102020</t>
  </si>
  <si>
    <t>2-s2.0-79951677881</t>
  </si>
  <si>
    <t>['whistler waves', 'wave amplitudes', 'traveling waves', 'reflection occurs', 'partial reflection', 'cyclotron absorption', 'corresponding increases', 'comparing standing', 'cavity q']</t>
  </si>
  <si>
    <t>Laboratory plasma | standing wave | whistler wave</t>
  </si>
  <si>
    <t>Standing whistler wave patterns have been investigated in the Naval Research Laboratory's Space Physics Simulation Chamber. In the original experimental configuration, partial reflection of the antenna-launched whistler waves from the chamber end boundaries occurs, setting up a combination of standing and traveling waves. By controlling the axial magnetic field strength profile, cyclotron absorption of the whistler waves can be induced before reflection occurs, leaving only the forward propagating waves. By comparing standing-wave amplitudes to that when the wave is prevented from reflecting, cavity Q's in excess of 30 have been observed. Under uniform axial magnetic field conditions, the addition of planar conducting grids across the vacuum chamber cross section at the ends of the plasma column provides improved reflecting surfaces and corresponding increases in the value of Q. ¬© 2010 IEEE.</t>
  </si>
  <si>
    <t>637-643</t>
  </si>
  <si>
    <t>60027271;60027271;107984613;107984613;60104211;60027271;107984613</t>
  </si>
  <si>
    <t>6603632019;35489958400;7003341655;6601966029;7003285274;8760792800;57203784715</t>
  </si>
  <si>
    <t>Amatucci, W. E.;Blackwell, David D.;Tejero, Erik M.;Cothran, Christopher D.;Rudakov, L.;Ganguli, Gurudas I.;Walker, David N.</t>
  </si>
  <si>
    <t>Bethesda;Washington, D.C.;</t>
  </si>
  <si>
    <t>Icarus Research, Inc.;Naval Research Laboratory;Global Strategies Group (North America) Inc.</t>
  </si>
  <si>
    <t>60104211;60027271;107984613</t>
  </si>
  <si>
    <t>Amatucci W.</t>
  </si>
  <si>
    <t>Whistler wave resonances in laboratory plasma</t>
  </si>
  <si>
    <t>10.1109/TPS.2010.2096235</t>
  </si>
  <si>
    <t>2-s2.0-79951678238</t>
  </si>
  <si>
    <t>['wireless networks', 'using eigen', 'typical transmitter', 'small number', 'secure connections', 'randomly located', 'mathematically show', 'legitimate receiver', 'legitimate nodes', 'fading channels', 'eavesdropper strategies', 'directional antenna', 'consider non', 'colluding eavesdroppers']</t>
  </si>
  <si>
    <t>beamforming | colluding eavesdroppers | directional antenna | Network connectivity | physical-layer security</t>
  </si>
  <si>
    <t>Information-theoretic security constraints reduce the connectivity of wireless networks in the presence of eavesdroppers, which motivates better modeling of such networks and the development of techniques that are robust to eavesdropping. In this letter, we are concerned with the existence of secure connections from a typical transmitter to the legitimate receiver(s) over fading channels, where the legitimate nodes and eavesdroppers are all randomly located. We consider non-colluding and colluding eavesdroppers, and derive the network secure connectivity for both eavesdropper strategies. We mathematically show how nodes with multiple transmit antenna elements can improve secure connectivity by forming a directional antenna or using eigen-beamforming. Compared with single antenna transmission, a large connectivity improvement can be achieved by both multi-antenna transmission techniques even with a small number of antennas. ¬© 2011 IEEE.</t>
  </si>
  <si>
    <t>425-430</t>
  </si>
  <si>
    <t>60010348;60013372;60013372</t>
  </si>
  <si>
    <t>23567392800;35612007700;55627508700</t>
  </si>
  <si>
    <t>Zhou, Xiangyun;Ganti, Radha Krishna;Andrews, Jeffrey G.</t>
  </si>
  <si>
    <t>Austin;Oslo</t>
  </si>
  <si>
    <t>The University of Texas at Austin;Universitetet i Oslo</t>
  </si>
  <si>
    <t>60013372;60010348</t>
  </si>
  <si>
    <t>Zhou X.</t>
  </si>
  <si>
    <t>Secure wireless network connectivity with multi-antenna transmission</t>
  </si>
  <si>
    <t>10.1109/TWC.2010.112310.101008</t>
  </si>
  <si>
    <t>2-s2.0-79951681560</t>
  </si>
  <si>
    <t>['upper bounds', 'snr ).', 'single transmit', 'single tas', 'single ras', 'signal transmission', 'noise ratio', 'identically distributed', 'highest signal', 'high snrs', 'flat nakagami', 'fading channels', 'exact bit', 'binary modulation', 'analytical results']</t>
  </si>
  <si>
    <t>joint transmit and receive antenna selection (TRAS) | Nakagami-m fading channels | receive antenna selection (RAS) | Transmit antenna selection (TAS)</t>
  </si>
  <si>
    <t>In this paper, multi-antenna systems employing both single transmit and single receive antenna selection (single TAS/single RAS) are examined for independent and identically distributed (i.i.d.) flat Nakagami-m fading channels. In this joint selection scheme, signal transmission and reception is performed over a single communication link with the highest signal-to-noise ratio (SNR). Exact bit/symbol error rate expressions for binary modulation, M-ary phase shift keying and square M-ary quadrature amplitude modulation signals are derived by using the moment generating function based analysis method. Also, upper bounds are obtained in order to show that the investigated systems achieve full diversity orders at high SNRs. Besides, outage probability analysis is carried out for examining system capacity. Analytical results are validated by simulations. ¬© 2011 IEEE.</t>
  </si>
  <si>
    <t>211-213</t>
  </si>
  <si>
    <t>35101619400;6506519651</t>
  </si>
  <si>
    <t>Co≈ükun, Ahmet F.;Kucur, «ëguz</t>
  </si>
  <si>
    <t>Co≈ükun A.</t>
  </si>
  <si>
    <t>Performance analysis of joint single transmit and receive antenna selection in Nakagami-M fading channels</t>
  </si>
  <si>
    <t>10.1109/LCOMM.2011.010311.101378</t>
  </si>
  <si>
    <t>2-s2.0-79951682198</t>
  </si>
  <si>
    <t>['simple interpretation', 'resonance condition', 'power transistor', 'power dependence', 'output capacitance', 'impedance bandwidth', 'experimental results', 'drive frequency', 'case study']</t>
  </si>
  <si>
    <t>Active antenna | DC/RF power loci | Patch antenna | Power added efficiency | Power amplifiers | RF transistor modeling</t>
  </si>
  <si>
    <t>A case study of an active transmitting patch antenna revealed a characteristic loop locus of DC power versus RF output power as drive frequency was varied, with an operational bandwidth substantially smaller than the impedance bandwidth of the radiator. An approximate simulation technique, based on separation of the output capacitance of the power transistor, yielded easily visualized plots of power dependence on internal load impedance, and a simple interpretation of the experimental results in terms of a near-resonance condition between the output capacitance and output packaging inductance. ¬© 2011 ETRI.</t>
  </si>
  <si>
    <t>60008524;60104134;60104134;100332846;60008524</t>
  </si>
  <si>
    <t>55952532900;7202342112;6603195606;24724329400;7003902501</t>
  </si>
  <si>
    <t>McEwan, Neil J.;Ali, Nazar T.;Mezher, Kahtan A.;El-Khazmi, Elmahdi A.;Abd-Alhameed, Raed A.</t>
  </si>
  <si>
    <t>United Arab Emirates;United Kingdom;Libyan Arab Jamahiriya</t>
  </si>
  <si>
    <t>Abu Dhabi;Bradford;Tripol</t>
  </si>
  <si>
    <t>Khalifa University of Science and Technology;University of Bradford;Higher Institute of Electronics</t>
  </si>
  <si>
    <t>60104134;60008524;100332846</t>
  </si>
  <si>
    <t>McEwan N.</t>
  </si>
  <si>
    <t>Measurement and explanation of DC/RF power loci of an active patch antenna</t>
  </si>
  <si>
    <t>10.4218/etrij.11.0110.0144</t>
  </si>
  <si>
    <t>2-s2.0-79951695915</t>
  </si>
  <si>
    <t>['mobile handset', 'may reduce', 'letter presents', 'ground lines', 'digital harmonics', 'decoupling method']</t>
  </si>
  <si>
    <t>Characteristic mode | Digital noise coupling | FPCB | Ground mode | Reaction</t>
  </si>
  <si>
    <t>Digital harmonics, which may reduce the radio frequency sensitivity of a system, can be coupled with an antenna in a mobile handset. This letter presents a decoupling method for increasing the isolation between digital harmonics on a flexible printed circuit board (FPCB) and an antenna in terms of the ground mode current and the concept of reaction. We model the signal and ground lines in an FPCB as a loop circuit exciting a ground mode current and demonstrate a simple but efficient decoupling method for reducing the excited ground mode current. ¬© 2011 ETRI.</t>
  </si>
  <si>
    <t>121-124</t>
  </si>
  <si>
    <t>35975086400;7410128245</t>
  </si>
  <si>
    <t>Kim, Joonchul;Kim, Hyeongdong</t>
  </si>
  <si>
    <t>Decoupling method between digital signals on FPCB and mobile handset antenna</t>
  </si>
  <si>
    <t>10.4218/etrij.11.0210.0268</t>
  </si>
  <si>
    <t>2-s2.0-79951707173</t>
  </si>
  <si>
    <t>['¬© 2011', 'simulations show', 'signature sequence', 'existing techniques', 'estimation method', 'doa parameters', 'doa computation', 'desired user', 'channel estimation', 'channel estimates', 'cdma systems', 'blindly estimate', 'blind space', 'also proposed', 'accuracy achieved']</t>
  </si>
  <si>
    <t>A blind space-time joint channel and direction of arrival (DoA) estimation method is proposed for DS-CDMA systems. The new method employs a linear antenna array and requires only the signature sequence and timing of the desired user to blindly estimate the channel and the DoA parameters. Two blind algorithms that exploit antenna arrays are also proposed for enhancing the channel estimates. Simulations show the improvements for channel estimation of the method and algorithms over existing techniques and the accuracy achieved for DoA computation as compared to recently reported DoA estimators for DS-CDMA systems. ¬© 2011 The Institution of Engineering and Technology.</t>
  </si>
  <si>
    <t>33-39</t>
  </si>
  <si>
    <t>IET Signal Processing</t>
  </si>
  <si>
    <t>60016418;60032361</t>
  </si>
  <si>
    <t>57203253563;13805225300</t>
  </si>
  <si>
    <t>De Lamare, R. C.;Sampaio-Neto, R.</t>
  </si>
  <si>
    <t>Brazil;United Kingdom</t>
  </si>
  <si>
    <t>Rio de Janeiro;York</t>
  </si>
  <si>
    <t>Pontif√≠cia Universidade Cat√≥lica do Rio de Janeiro;University of York</t>
  </si>
  <si>
    <t>60032361;60016418</t>
  </si>
  <si>
    <t>De Lamare R.</t>
  </si>
  <si>
    <t>Blind space-time joint channel and direction of arrival estimation for DS-CDMA systems</t>
  </si>
  <si>
    <t>10.1049/iet-spr.2008.0105</t>
  </si>
  <si>
    <t>2-s2.0-79951753602</t>
  </si>
  <si>
    <t>U.S. Fish and Wildlife Service</t>
  </si>
  <si>
    <t>USFWS</t>
  </si>
  <si>
    <t>['¬© 2011', 'worn successfully', 'sized plastic', 'reduce friction', 'prototype collars', 'one collar', 'novel use', 'made hole', 'greatest risk', 'gps units', 'foot entanglement', 'field trials', 'circular collar', 'captive nutria', 'aquatic nutria', 'approximately 85', 'approximately 16', '88 %).', '6 %).', '5 months', '33 deployments']</t>
  </si>
  <si>
    <t>GPS collar | Myocastor coypus | Nutria | Radio telemetry | Wildlife tracking</t>
  </si>
  <si>
    <t>We report on the development of an approximately 85-g beaded collar for dual micro GPS/VHF transmitter attachment to semi-aquatic nutria (Myocastor coypus). Prototype collars were tested on captive nutria and refined during field trials. Central to the design was novel use of the VHF transmitter antenna as a collar. A circular collar was formed by passing the 44-cm antenna cable through a pre-made hole in the transmitter, leaving an approximately 16-cm upright antenna. GPS units were mounted separately via a hole in the base of each unit. For good satellite contact, GPS units (‚àº28 g) were maintained at the nape of the neck by counterbalance of the heavier VHF transmitters (‚àº50 g) positioned under the neck. To reduce friction, we lined the collar with alternate-sized plastic and, later, more durable nylon beads. The final collar configuration was worn for approximately 1 month deployments with only minor neck abrasion; one collar was worn successfully for 5 months. Foot entanglement remained the greatest risk of injury from the collar. By fitting collars tightly, we reduced the incidence of foot entanglement to 2 of 33 deployments (6%). Successful GPS tracks were acquired on 29 of 33 deployments (88%). ¬© 2011 by Walter de Gruyter.</t>
  </si>
  <si>
    <t>79-82</t>
  </si>
  <si>
    <t>Mammalia</t>
  </si>
  <si>
    <t>60004404;60091302</t>
  </si>
  <si>
    <t>6603088405;57216558042</t>
  </si>
  <si>
    <t>Haramis, G. Michael;White, Timothy S.</t>
  </si>
  <si>
    <t>Riverdale;Laurel</t>
  </si>
  <si>
    <t>USDA Animal and Plant Health Inspection Service (APHIS);Patuxent Wildlife Research Center</t>
  </si>
  <si>
    <t>60091302;60004404</t>
  </si>
  <si>
    <t>Haramis G.M.</t>
  </si>
  <si>
    <t>A beaded collar for dual micro GPS/VHF transmitter attachment to nutria</t>
  </si>
  <si>
    <t>10.1515/MAMM.2010.070</t>
  </si>
  <si>
    <t>2-s2.0-79951758449</t>
  </si>
  <si>
    <t>N000140810538</t>
  </si>
  <si>
    <t>['wave generation', 'unused portion', 'thz radiation', 'superposition acts', 'reported within', 'rapid change', 'pump beam', 'pregenerated thz', 'pc antenna', 'observation introduces', 'enhanced terahertz', 'dominant contribution', 'could affect', 'constructive superposition', 'carrier absorption', 'applied bias', 'antenna excited', 'analysis based']</t>
  </si>
  <si>
    <t>The observation of enhanced terahertz (THz) wave generation from the large aperture photoconductive (PC) antenna excited by both a femtosecond pump beam and a collinearly propagating ZnTe-pregenerated THz wave is reported within this paper. An analysis based on both the calculated and experimental results demonstrated that the superposition acts as the main physical mechanism of this THz enhancement effect due to the dominant contribution from the rapid change in photoexcited carrier density. A prerequisite for the THz enhancement requires that the polarization of the applied bias and the ZnTe-pregenerated THz should be identical in order to have a constructive superposition. Therefore, this observation introduces the possibility of recycling the unused portion of the pump beam to further improve the THz radiation. The enhancement effect could be optimized by changing the thickness of ZnTe, which could affect the photoexcited-free-carrier absorption of THz in the PC antenna and the bandwidth of final enhanced THz radiation. ¬© 2011 American Institute of Physics.</t>
  </si>
  <si>
    <t>60001439;60001439;60001439;100326816;100326816;100326816</t>
  </si>
  <si>
    <t>56163882100;23983913100;7201819416;56034412300;23024406300;23024913500</t>
  </si>
  <si>
    <t>Gao, Yaohui;Chen, Meng Ku;Yin, Stuart;Ruffin, Paul;Brantley, Christina;Edwards, Eugene</t>
  </si>
  <si>
    <t>University Park;Huntsville</t>
  </si>
  <si>
    <t>Pennsylvania State University;Development and Engineering Center</t>
  </si>
  <si>
    <t>60001439;100326816</t>
  </si>
  <si>
    <t>Gao Y.</t>
  </si>
  <si>
    <t>Terahertz enhancement from terahertz-radiation-assisted large aperture photoconductive antenna</t>
  </si>
  <si>
    <t>10.1063/1.3544044</t>
  </si>
  <si>
    <t>2-s2.0-79951820639</t>
  </si>
  <si>
    <t>['turn reduces', 'resonant frequency', 'remotely interrogated', 'power supply', 'one side', 'metallic patch', 'measurement results', 'major goal', 'localized defects', 'large area', 'ground plane', 'dielectric substrate', 'data transmission', 'crack sensor', 'crack detection', 'antenna sensor', 'antenna changes']</t>
  </si>
  <si>
    <t>crack sensor | flexible substrate | passive wireless sensor | patch antenna | structural health monitoring</t>
  </si>
  <si>
    <t>A major goal of structural health monitoring (SHM) is crack detection and monitoring. Because cracks are localized defects, quantifying the sizes and locations of the cracks would require placing many sensors over a large area. We present a crack sensor that is suitable for densely distributed sensor network because they can be remotely interrogated and do not need any wiring for data transmission or power supply. A rectangular patch antenna, consisting of a metallic patch on one side of a dielectric substrate and a ground plane on the other side of the substrate, is studied in this paper for crack detection and monitoring. The presence of a crack in the ground plane of the antenna changes its conductivity, which in turn reduces the resonant frequency of the antenna sensor. Experimental results demonstrated that the antenna sensor can monitor crack growth with sub-millimeter spatial resolution. Detailed experimental set-up and measurement results are presented.</t>
  </si>
  <si>
    <t>47-53</t>
  </si>
  <si>
    <t>Advances in Structural Engineering</t>
  </si>
  <si>
    <t>36019347100;35778246600</t>
  </si>
  <si>
    <t>Mohammad, Irshad;Huang, Haiying</t>
  </si>
  <si>
    <t>Mohammad I.</t>
  </si>
  <si>
    <t>An antenna sensor for crack detection and monitoring</t>
  </si>
  <si>
    <t>P3518366J40J2514</t>
  </si>
  <si>
    <t>10.1260/1369-4332.14.1.47</t>
  </si>
  <si>
    <t>2-s2.0-79951827471</t>
  </si>
  <si>
    <t>['transmit antennas', 'input multiple', 'grassmannian criterion', 'designed based', 'block codes', 'binary weightbooks']</t>
  </si>
  <si>
    <t>Block code | fading channels | MIMO systems | quantized feedback | transmitter diversity</t>
  </si>
  <si>
    <t>Binary weightbooks for multiple-input multiple-output (MIMO) beamforming systems using quantized feedback are designed based on the Grassmannian beamforming criterion. It is shown that the Grassmannian criterion for binary weightbook design is to maximize the minimum Hamming distance of the corresponding block code. Thus, block codes that have large minimum Hamming distance can be used for binary weightbook design for MIMO beamforming systems using quantized feedback. The optimum binary weightbooks when the number of transmit antennas has value from two to six are tabulated. ¬© 2011 IEEE.</t>
  </si>
  <si>
    <t>388-394</t>
  </si>
  <si>
    <t>60027652;60030835</t>
  </si>
  <si>
    <t>35303020600;7005759149</t>
  </si>
  <si>
    <t>Kim, Young Gil;Beaulieu, Norman C.</t>
  </si>
  <si>
    <t>Canada;South Korea</t>
  </si>
  <si>
    <t>Edmonton;Seoul</t>
  </si>
  <si>
    <t>University of Alberta;University of Seoul</t>
  </si>
  <si>
    <t>60030835;60027652</t>
  </si>
  <si>
    <t>Binary grassmannian weightbooks for MIMO beamforming systems</t>
  </si>
  <si>
    <t>10.1109/TCOMM.2011.120710.090139</t>
  </si>
  <si>
    <t>2-s2.0-79951827599</t>
  </si>
  <si>
    <t>Russian Academy of Sciences</t>
  </si>
  <si>
    <t>RAS</t>
  </si>
  <si>
    <t>['wave velocity', 'wave processes', 'wave process', 'wave front', 'testing fibers', 'rf range', 'free edge', 'electric signals', 'complex method', 'approved earlier']</t>
  </si>
  <si>
    <t>The complex method for determining the characteristics of wave processes, which was approved earlier in testing fibers, is modified to the case of polymer film samples. Registration of electric signals by antennas in the rf range at the instants of passage of an elastic longitudinal unloading wave in a narrow film strip after a preset initial quasi-static tension makes it possible to determine the wave velocity. The mass velocity behind the wave front was determined from the frames of high-speed video recording of motion of the free edge of the strip after its failure. These data are used for determining the jumps in strain and stress at the wave front and the instantaneous Young modulus corresponding to this wave process. ¬© 2011 Pleiades Publishing, Ltd.</t>
  </si>
  <si>
    <t>226-231</t>
  </si>
  <si>
    <t>Technical Physics</t>
  </si>
  <si>
    <t>60014483;60014483</t>
  </si>
  <si>
    <t>56243303700;57197026793</t>
  </si>
  <si>
    <t>Simonov, I. V.;Smirnov, I. M.</t>
  </si>
  <si>
    <t>Ishlinsky Institute for Problems in Mechanics of the Russian Academy of Sciences</t>
  </si>
  <si>
    <t>Simonov I.</t>
  </si>
  <si>
    <t>Method for measuring wave parameters in films from electric signal detection</t>
  </si>
  <si>
    <t>10.1134/S1063784211020253</t>
  </si>
  <si>
    <t>2-s2.0-79951836628</t>
  </si>
  <si>
    <t>['superimposed changes', 'reflects nonlinearity', 'partially compensated', 'opposite direction', 'lemon oil', 'information caused', 'impulse frequency', 'functions approximating', 'functional asymmetry', 'concentration jumps', 'concentration drops', 'concentration changes', 'background concentration']</t>
  </si>
  <si>
    <t>The ON and OFF olfactory receptor neurons (ORNs) on the antenna of the American cockroach respond to the same changes in the concentration of the odor of lemon oil, but in the opposite direction. The same jump in concentration raises impulse frequency in the ON and lowers it in the OFF ORN and, conversely, the same concentration drop raises impulse frequency in the OFF and lowers it in the ON ORN. When the new concentration level is maintained, it becomes a background concentration and affects the responses of the ON and OFF ORNs to superimposed changes. Raising the background concentration decreases both the ON-ORN's response to concentration jumps and the OFF-ORN's response to concentration drops. In addition, the slopes of the functions approximating the relationship of impulse frequency to concentration changes become flatter for both types of ORNs as the background concentration rises. The progressively compressed scaling optimizes the detection of concentration changes in the low concentration range. The loss of information caused by the lower differential sensitivity in the high concentration range is partially compensated by the higher discharge rates of the OFF ORNs. The functional asymmetry of the ON and OFF ORNs, which reflects nonlinearity in the detection of changes in the concentration of the lemon oil odor, improves information transfer for decrements in the high concentration range. Copyright ¬© 2011 The American Physiological Society.</t>
  </si>
  <si>
    <t>834-845</t>
  </si>
  <si>
    <t>Journal of Neurophysiology</t>
  </si>
  <si>
    <t>60025988;60025988</t>
  </si>
  <si>
    <t>41860920500;56249960300</t>
  </si>
  <si>
    <t>Burgstaller, Maria;Tichy, Harald</t>
  </si>
  <si>
    <t>Austria</t>
  </si>
  <si>
    <t>Vienna</t>
  </si>
  <si>
    <t>Universit√§t Wien</t>
  </si>
  <si>
    <t>Burgstaller M.</t>
  </si>
  <si>
    <t>Functional asymmetries in cockroach ON and OFF olfactory receptor neurons</t>
  </si>
  <si>
    <t>10.1152/jn.00785.2010</t>
  </si>
  <si>
    <t>2-s2.0-79951837295</t>
  </si>
  <si>
    <t>['validated experimentally', 'two subsystems', 'theoretical results', 'switch noise', 'snr degradation', 'real time', 'paper presents', 'noise ratio', 'noise performance', 'mathematical model', 'matching technique', 'matching network', 'matching design', 'impulse response', 'generally lower', 'gaussian pulses', 'cycle sinusoids', 'also investigated', '1 db']</t>
  </si>
  <si>
    <t>Electrically small antenna | impedance matching | pulse circuits | signal-to-noise ratio (SNR) | time-varying circuits</t>
  </si>
  <si>
    <t>This paper presents a study of the noise performance of a time-varying impedance matching technique. A mathematical model is developed for calculating the impulse response of the matching design that reconfigures itself in the real time between two subsystems. Based on this model, the signal-to-noise ratio (SNR) degradation of the matching network is defined and analyzed. Simulations of a typical matching design for RL sources show that the SNR degradation is generally lower than 1 dB for common pulse signals including single-cycle sinusoids and Gaussian pulses. Particularly, the time-varying matching design for a high-quality (Q &gt; 10) source can be optimized to have an impulse response that matches monocycle pulses very well, leading to a near-optimal SNR performance (less than 0.1-dB SNR degradation). The theoretical results are validated experimentally by an implementation of the matching technique for electrically small loop antennas. Lower than 1.5-dB SNR degradation is measured for most cases. The effect of switch noise is also investigated in this paper. ¬© 2011 IEEE.</t>
  </si>
  <si>
    <t>323-327</t>
  </si>
  <si>
    <t>60021666;60014439;60009254</t>
  </si>
  <si>
    <t>57190611149;56246062600;6602824141</t>
  </si>
  <si>
    <t>Wang, Xin;Katehi, Linda P.B.;Peroulis, Dimitrios</t>
  </si>
  <si>
    <t>Nanjing;Davis;West Lafayette</t>
  </si>
  <si>
    <t>Nanjing University of Aeronautics and Astronautics;University of California, Davis;Purdue University</t>
  </si>
  <si>
    <t>Signal-to-noise ratio performance of a time-varying matching network for pulse-based systems</t>
  </si>
  <si>
    <t>10.1109/TMTT.2010.2090168</t>
  </si>
  <si>
    <t>2-s2.0-79951850992</t>
  </si>
  <si>
    <t>['valuable tool', 'unique features', 'state diagram', 'rigorous performance', 'rf fingerprint', 'rf characterization', 'paper introduces', 'field response', 'exactly replicate', 'enhanced hardware', 'enabled authentication', 'cost reader', 'certificates meant', 'anticounterfeiting capabilities', 'accurately extract', 'accuracy provided']</t>
  </si>
  <si>
    <t>Anticounterfeiting | multiantenna systems | near-field | RF certificate of authenticity (RF-CoA) | RF fingerprint | RF identification (RFID) | wireless</t>
  </si>
  <si>
    <t>Rendering typical RF identification (RFID) tags physically unique and hard to near-exactly replicate by complementing them with unique RF certificates of authenticity (RF-CoAs) can prove a valuable tool against counterfeiting. This paper introduces a new robust RFID system with enhanced hardware-enabled authentication and anticounterfeiting capabilities that relies on the near-field RF effects between a 5 √ó 5 antenna array and the uniquely modified substrate of the RF-CoAs. A microcontroller-enabled, low-power, and low-cost reader is used to accurately extract the near-field response (RF fingerprint) of the certificates meant to complement typical RFID tags in the 56-GHz frequency range. The RF characterization of all the reader's components, with an emphasis on the accuracy provided, has been performed. The state diagram of the fast and accurate reader operation is outlined. Rigorous performance and security test results are presented and verify the unique features of this technology. ¬© 2011 IEEE.</t>
  </si>
  <si>
    <t>504-514</t>
  </si>
  <si>
    <t>60021032;60021032;60021032;60021032;60021032;60021726;60021726</t>
  </si>
  <si>
    <t>25638692200;23973777400;36602733900;6701790504;7003916876;6602215612;7005117176</t>
  </si>
  <si>
    <t>Lakafosis, Vasileios;Traille, Anya;Lee, Hoseon;Gebara, Edward;Tentzeris, Manos M.;Dejean, Gerald R.;Kirovski, Darko</t>
  </si>
  <si>
    <t>Redmond;Atlanta</t>
  </si>
  <si>
    <t>Microsoft Research;Georgia Institute of Technology</t>
  </si>
  <si>
    <t>60021726;60021032</t>
  </si>
  <si>
    <t>Lakafosis V.</t>
  </si>
  <si>
    <t>RF fingerprinting physical objects for anticounterfeiting applications</t>
  </si>
  <si>
    <t>10.1109/TMTT.2010.2095030</t>
  </si>
  <si>
    <t>2-s2.0-79951851309</t>
  </si>
  <si>
    <t>['transmit antennas', 'transmission rate', 'single antenna', 'several relaxations', 'scale linearly', 'result holds', 'regular networks', 'receive degrees', 'r even', 'prior work', 'presumes single', 'network throughput', 'multiple receive', 'multihop transmission', 'main finding', 'linear gain', 'large body', 'hop transmissions', 'grid ).', 'deterministically located', 'desired signal', 'antenna receivers', 'also illustrated']</t>
  </si>
  <si>
    <t>ad-hoc networks | fading | MIMO | Multiantenna communication | transmission capacity</t>
  </si>
  <si>
    <t>The benefit of multi-antenna receivers is investigated in wireless ad hoc networks, and the main finding is that network throughput can be made to scale linearly with the number of receive antennas N-r even if each transmitting node uses only a single antenna. This is in contrast to a large body of prior work in single-user, multiuser, and ad hoc wireless networks that have shown linear scaling is achievable when multiple receive and transmit antennas (i.e., MIMO transmission) are employed, but that throughput increases logarithmically or sublinearly with N-r when only a single transmit antenna (i.e., SIMO transmission) is used. The linear gain is achieved by using the receive degrees of freedom to simultaneously suppress interference and increase the power of the desired signal, and exploiting the subsequent performance benefit to increase the density of simultaneous transmissions instead of the transmission rate. This result is proven in the transmission capacity framework, which presumes single-hop transmissions in the presence of randomly located interferers, but it is also illustrated that the result holds under several relaxations of the model, including imperfect channel knowledge, multihop transmission, and regular networks (i.e., interferers are deterministically located on a grid). ¬© 2011 IEEE.</t>
  </si>
  <si>
    <t>529-540</t>
  </si>
  <si>
    <t>60029445;60013372;60014662</t>
  </si>
  <si>
    <t>8417882000;55627508700;10044308700</t>
  </si>
  <si>
    <t>Jindal, Nihar;Andrews, Jeffrey G.;Weber, Steven</t>
  </si>
  <si>
    <t>Minneapolis;Philadelphia;Austin</t>
  </si>
  <si>
    <t>University of Minnesota Twin Cities;Drexel University;The University of Texas at Austin</t>
  </si>
  <si>
    <t>60029445;60014662;60013372</t>
  </si>
  <si>
    <t>Jindal N.</t>
  </si>
  <si>
    <t>Multi-antenna communication in ad hoc networks: Achieving MIMO gains with SIMO transmission</t>
  </si>
  <si>
    <t>10.1109/TCOMM.2010.120710.090793</t>
  </si>
  <si>
    <t>2-s2.0-79951851420</t>
  </si>
  <si>
    <t>['wireless link', 'wave power', 'v supply', 'transmitter module', 'transmitter chip', 'stage low', 'slot antenna', 'rf amplifier', 'receiver module', 'receiver chip', 'receive modules', 'radiated continuous', 'presented 220', 'paper presents', 'optical setup', 'noise amplifier', 'nfof 7', 'modules operate', 'modified square', 'including passive', 'free space', 'factor method', 'data stream', 'conversion gain', 'consume 110', 'chip low', 'chip 220', 'active imaging', '6 dbm', '5 db', '226 ghz', '220 ghz', '10 ghz']</t>
  </si>
  <si>
    <t>220 GHz | G-band | GaAs | imaging | metamorphic high electron-mobility transistor (mHEMT) | microstrip | millimeter wave | monolithic microwave integrated circuit (MMIC) | multifunctional | quasi-optical | single chip | slot-square substrate lens feed antenna</t>
  </si>
  <si>
    <t>This paper presents the design and characterization of single-chip 220-GHz heterodyne receiver (RX) and transmitter (TX) monolithic microwave integrated circuits (MMICs) with integrated antennas fabricated in 0.1-Œºm GaAs metamorphic high electron-mobility transistor technology. The MMIC receiver consists of a modified square-slot antenna, a three-stage low-noise amplifier, and a sub-harmonically pumped resistive mixer with on-chip local oscillator frequency multiplication chain. The transmitter chip is the dual of the receiver chip by inverting the direction of the RF amplifier. The chips are mounted on 5-mm silicon lenses in order to interface the antenna to the free space and are packaged into two separate modules. The double-sideband noise figure (NF) and conversion gain of the receiver module are measured with the -factor method. The total noise temperature of 1310 ¬± 100K(corresponding to an NFof 7.4 dB), including the losses in the lens and antenna, is measured at 220 GHz with a respective conversion gain of 3.5 dB. The radiated continuous-wave power from the transmitter module is measured to be up to -6 dBm from 212 to 226 GHz. The transmitter and receiver are linked in a quasi-optical setup and the IF to IF response is measured to be flat up to 10 GHz. This is verified to be usable for transmission of a 12.5-Gb/s data stream between the transmit and receive modules over a 0.5-m wireless link. The modules operate with a 1.3-V supply and each consume 110-mW dc power. The presented 220-GHz integrated circuits and modules can be used in a variety of applications, including passive and active imaging, as well as high-speed data communications. To the best of our knowledge, these MMICs are the highest frequency single-chip low-noise heterodyne receiver and transmitter pair reported to date. ¬© 2011 IEEE.</t>
  </si>
  <si>
    <t>466-478</t>
  </si>
  <si>
    <t>60000990;107095505;60000990;60000990;60003554;60000990;60000990;60102538-60030586;60030586;60000990</t>
  </si>
  <si>
    <t>23468770100;8707531400;6505995017;6602498644;6602854328;6602598414;56133751100;6507432223;6603438824;7004447241</t>
  </si>
  <si>
    <t>Abbasi, Morteza;Gunnarsson, Sten E.;Wadefalk, Niklas;Kozhuharov, Rumen;Svedin, Jan;Cherednichenko, Sergey;Angelov, Iltcho;Kallfass, Ingmar;Leuther, Arnulf;Zirath, Herbert</t>
  </si>
  <si>
    <t>Germany;Germany;Sweden;Sweden;Sweden</t>
  </si>
  <si>
    <t>Karlsruhe;Freiburg im Breisgau;Stockholm;Gothenburg;Kista</t>
  </si>
  <si>
    <t>Karlsruher Institut f√ºr Technologie;Fraunhofer Institute for Applied Solid State Physics IAF;Totalforsvarets forskningsinstitut;Chalmers University of Technology;Millimeter-Wave Products Sivers IMA AB</t>
  </si>
  <si>
    <t>60102538;60030586;60003554;60000990;107095505</t>
  </si>
  <si>
    <t>Abbasi M.</t>
  </si>
  <si>
    <t>Single-chip 220-GHz active heterodyne receiver and transmitter MMICs with on-chip integrated antenna</t>
  </si>
  <si>
    <t>10.1109/TMTT.2010.2095028</t>
  </si>
  <si>
    <t>2-s2.0-79951852275</t>
  </si>
  <si>
    <t>NSC98-2218-E-110-005-MY2</t>
  </si>
  <si>
    <t>['temporal error', 'system regime', 'source terminal', 'practical system', 'particularly relevant', 'paper studies', 'necessarily gaussian', 'mimo channel', 'input multiple', 'efficient algorithm', 'direct link', 'destination terminal', 'correlation properties', 'correlated antennas', 'asymptotic result', 'asymptotic properties', 'also obtain']</t>
  </si>
  <si>
    <t>amplify-and-forward | capacity analysis | large system | MIMO relay | nonregenerative relay | relay precoding matrix | source covariance matrix</t>
  </si>
  <si>
    <t>This paper studies the asymptotic properties of amplify-and-forward (AF) multiple-input multiple-output (MIMO) two-hop relay channels, where the source terminal (ST), relay terminal (RT) and destination terminal (DT) are equipped with a number of correlated antennas and there is a direct link between the ST and DT. The analysis is based on the Kronecker correlated fading model where the correlation properties of the MIMO channel are modeled at the transmitter and receiver ends separately. Our first main contribution is the derivation of the asymptotic mutual information expressions for the MIMO-AF relay channel for any given signaling input distributions (not necessarily Gaussian) in the large-system regime, which is particularly relevant if practical modulation schemes are used. In addition to the formula that uses joint optimal decoding (JOD) at the DT, we also obtain the asymptotic result for a more practical system which performs separate detection and decoding (SDD) (i.e., spatial detection followed by a temporal error-correction decoder). Another major contribution of this paper is an efficient algorithm that can compute the optimal source covariance matrix and the relay precoding matrix to maximize the asymptotic mutual information of the MIMO-AF relay system if channel covariance information (CCI) is known at the ST and RT. ¬© 2011 IEEE.</t>
  </si>
  <si>
    <t>590-602</t>
  </si>
  <si>
    <t>60011357;60022148;60021378</t>
  </si>
  <si>
    <t>7201367144;7404759940;8369684700</t>
  </si>
  <si>
    <t>Wen, Chao Kai;Wong, Kai Kit;Ng, Chris T.K.</t>
  </si>
  <si>
    <t>United Kingdom;United States;Taiwan</t>
  </si>
  <si>
    <t>London;Murray;Kaohsiung</t>
  </si>
  <si>
    <t>University College London;Nokia Bell Labs;National Sun Yat-Sen University</t>
  </si>
  <si>
    <t>60022148;60021378;60011357</t>
  </si>
  <si>
    <t>Wen C.</t>
  </si>
  <si>
    <t>On the asymptotic properties of amplify-and-forward MIMO relay channels</t>
  </si>
  <si>
    <t>10.1109/TCOMM.2011.111710.090516</t>
  </si>
  <si>
    <t>2-s2.0-79951854640</t>
  </si>
  <si>
    <t>['users according', 'user scheduling', 'user receiver', 'theoretic framework', 'sinr levels', 'scheme based', 'scheduling decisions', 'rate data', 'rate coding', 'provides non', 'physical layer', 'multiuser multi', 'mimo beamforming', 'llc ).', 'joint operation', 'conventional combination', 'cellular systems', 'cell interference', 'arq schemes', 'arq ).', 'applied independently', 'advanced ).', 'advance since', 'adaptive variable']</t>
  </si>
  <si>
    <t>game theory | hybrid ARQ | inter-cell interference | Multiuser MIMO | scheduling | stochastic optimization</t>
  </si>
  <si>
    <t>User scheduling and multiuser multi-antenna (MU-MIMO) transmission are at the core of high-rate data-oriented downlink schemes of the next-generation of cellular systems (e.g., LTE-Advanced). Scheduling selects groups of users according to their channels vector directions and SINR levels. However, when scheduling is applied independently in each cell, the inter-cell interference (ICI) power at each user receiver is not known in advance since it changes at each new scheduling slot depending on the scheduling decisions of all interfering base stations. In order to cope with this uncertainty, we consider the joint operation of scheduling, MU-MIMO beamforming and Automatic Repeat reQuest (ARQ). We develop a game-theoretic framework for this problem and build on stochastic optimization techniques in order to find optimal scheduling and ARQ schemes. Particularizing our framework to the case of "outage service rates", we obtain a scheme based on adaptive variable-rate coding at the physical layer, combined with ARQ at the Logical Link Control (ARQ-LLC). Then, we present a novel scheme based on incremental redundancy Hybrid ARQ (HARQ) that is able to achieve a throughput performance arbitrarily close to the "genie-aided service rates", with no need for a genie that provides non-causally the ICI power levels. The novel HARQ scheme is both easier to implement and superior in performance with respect to the conventional combination of adaptive variable-rate coding and ARQ-LLC. ¬© 2011 IEEE.</t>
  </si>
  <si>
    <t>578-589</t>
  </si>
  <si>
    <t>60033010;60072477;60072477;60029311</t>
  </si>
  <si>
    <t>25032314500;7003379289;6602597905;7004399543</t>
  </si>
  <si>
    <t>Shirani-Mehr, H.;Papadopoulos, H.;Ramprashad, S. A.;Caire, G.</t>
  </si>
  <si>
    <t>San Jose;Santa Clara;Los Angeles</t>
  </si>
  <si>
    <t>DoCoMo USA Labs.;Intel Corporation;University of Southern California</t>
  </si>
  <si>
    <t>60072477;60033010;60029311</t>
  </si>
  <si>
    <t>Shirani-Mehr H.</t>
  </si>
  <si>
    <t>Joint scheduling and ARQ for MU-MIMO downlink in the presence of inter-cell interference</t>
  </si>
  <si>
    <t>10.1109/TCOMM.2010.112310.100013</t>
  </si>
  <si>
    <t>2-s2.0-79951855154</t>
  </si>
  <si>
    <t>['usually realistic', 'stationarity assumption', 'spatial domains', 'prohibitive complexity', 'practical channels', 'pilot symbols', 'measurement campaign', 'full rank', 'estimate real', 'developed algorithms', 'correlation matrices', 'conventional equi', 'channels subject', 'channel estimation', 'arbitrary correlations']</t>
  </si>
  <si>
    <t>Estimation | OFDM | pilot placement</t>
  </si>
  <si>
    <t>To facilitate coherent detection of orthogonal frequency division multiplexed transmissions, pilot symbols can be transmitted in some of the subcarriers. Their placement to minimise the mean squared error in channel estimation is considered. Such problems have been widely addressed previously for channels subject to wide sense stationary uncorrelated scattering processes. While the stationarity assumption is usually realistic, indoor wideband channels, for example, are subject to significantly correlated scattering processes. Furthermore, practical multiple antenna transmitters/receivers are bound to exhibit spatial correlations. This work considers pilot placement optimisation in a multiple antenna setting subject to arbitrary correlations in the delay and spatial domains. Noting that the naive approach incurs a prohibitive complexity, low complexity greedy solutions are developed. It is further proven that the conventional equi-spaced placement becomes optimal at high SNR even with correlations, when the correlation matrices are of full rank. A measurement campaign is conducted to estimate real-world channel statistics in an indoor wideband environment, and observe the applicability of developed algorithms. It is confirmed that practical channels are correlated to the extent of exhibiting rank deficiencies, and that the proposed placement algorithms result in improved channel estimation performance. ¬© 2011 IEEE.</t>
  </si>
  <si>
    <t>466-476</t>
  </si>
  <si>
    <t>60018735;60018735;60018735;60018735</t>
  </si>
  <si>
    <t>11139491000;6603279638;7005861088;55138271800</t>
  </si>
  <si>
    <t>Vithanage, Cheran;Cepeda, Rafael;Coon, Justin;McGeehan, Joe</t>
  </si>
  <si>
    <t>Toshiba Corporation</t>
  </si>
  <si>
    <t>Vithanage C.</t>
  </si>
  <si>
    <t>MIMO-OFDM pilot placement algorithms for wideband indoor communications</t>
  </si>
  <si>
    <t>10.1109/TCOMM.2011.121410.100140</t>
  </si>
  <si>
    <t>2-s2.0-79951855630</t>
  </si>
  <si>
    <t>Intel Corporation</t>
  </si>
  <si>
    <t>['teflon board', 'replace eight', 'rate communications', 'power consumption', 'power alternative', 'paper presents', 'output systems', 'miniature 5', 'insertion loss', 'high data', 'excellent candidates', 'element phased', 'eight antennas', 'chip area', 'array systems', 'applications areas', '5766 ghz', '56 ghz', '5 ghz', '5 db', '12 db']</t>
  </si>
  <si>
    <t>Butler matrix beam-former | multiple-inputmultiple- output (MIMO) applications | switching beam antenna</t>
  </si>
  <si>
    <t>This paper presents a miniature 5-6-GHz 8 √ó 8 Butler matrix in a 0.13-Œºm CMOS implementation. The 8 √ó 8 design results in an insertion loss of 3.5 dB at 5.5 GHz with a bandwidth of 56 GHz and no power consumption. The chip area is 2.5 √ó 1.9 mm2 including all pads. The 8 √ó 8 matrix is mounted on a Teflon board with eight antennas, and the measured patterns agree well with theory and show an isolation of &gt; 12 dB at 56 GHz. CMOS Butler matrices offer a simple and low-power alternative to replace eight-element phased-array systems for high gain transceivers. The applications areas are in high data-rate communications at 56 and at 5766 GHz. They can also be excellent candidates for multiple-inputmultiple-output systems. ¬© 2011 IEEE.</t>
  </si>
  <si>
    <t>60121655;60121655;60121655</t>
  </si>
  <si>
    <t>16229655300;16229251400;7006384021</t>
  </si>
  <si>
    <t>Cetinoneri, Berke;Atesal, Yusuf A.;Rebeiz, Gabriel M.</t>
  </si>
  <si>
    <t>San Diego</t>
  </si>
  <si>
    <t>The Electrical and Computer Engineering Department</t>
  </si>
  <si>
    <t>Cetinoneri B.</t>
  </si>
  <si>
    <t>An 8 √ó 8 Butler matrix in 0.13-Œºm CMOS for 5-6-GHz multibeam applications</t>
  </si>
  <si>
    <t>10.1109/TMTT.2010.2097751</t>
  </si>
  <si>
    <t>2-s2.0-79951857244</t>
  </si>
  <si>
    <t>2009ZX03003-001</t>
  </si>
  <si>
    <t>['transmission efficiency', 'spectrum utilization', 'radio resources', 'proposed models', 'orthogonal frequency', 'mcm systems', 'hybrid model', 'frequency dimensions', 'extensive simulations', 'effectively improves', 'division multiplexing', 'distributed antennas', 'cooperative diversity', 'combine cr', 'cognitive radio', 'channel fading', 'allocating subcarriers']</t>
  </si>
  <si>
    <t>Collaboration | Diversity reception | Interference | OFDM | Sensors | Spread spectrum communication | Wireless communication</t>
  </si>
  <si>
    <t>For high-data-rate wireless communication systems, two major issues are the underutilization of limited available radio spectrum and the effect of channel fading. Using dynamic spectrum access, cognitive radio can improve spectrum utilization. Almost all proposed CR systems are based on multicarrier modulation since multiple users can access the MCM systems by allocating subcarriers. Generally, MCM mainly includes two different schemes, orthogonal frequency-division multiplexing and filtered multitone modulation. Considering mutual interference elimination, synchronization, and transmission efficiency, we conclude that FMT is better than OFDM in MCM-based CR systems. Additionally, cooperative diversity can reduce the fading effect since the space diversity gain can be obtained through the distributed antennas of each user. Hence, in this article, we combine CR with the cooperative diversity technique, and then construct three cooperative diversity cognitive models: the collaborative spectrum sensing model, the cooperative communication cognitive model, and the hybrid model. Additionally, radio resources can be extended from time-frequency dimensions to space-time-frequency dimensions in the proposed models, which effectively improves both spectrum utilization and MCM-CR system performance. Finally, extensive simulations are conducted to show the validity and effectiveness of the proposed models. ¬© 2011 IEEE.</t>
  </si>
  <si>
    <t>38-45</t>
  </si>
  <si>
    <t>IEEE Wireless Communications</t>
  </si>
  <si>
    <t>60016930;60011592;60087294;60038812;60032315</t>
  </si>
  <si>
    <t>57196940622;57199290168;56492041300;7004750176;35239714300</t>
  </si>
  <si>
    <t>Luo, Tao;Lin, Fei;Jiang, Tao;Guizani, Mohsen;Chen, Wen</t>
  </si>
  <si>
    <t>China;Kuwait;Japan;China;China</t>
  </si>
  <si>
    <t>Wuhan;Kuwait City;Chofu;Beijing;Jinan</t>
  </si>
  <si>
    <t>Wuhan National Laboratory for Optoelectronics;Kuwait University;The University of Electro-Communications;Beijing University of Posts and Telecommunications;Qilu University of Technology</t>
  </si>
  <si>
    <t>60087294;60038812;60032315;60016930;60011592</t>
  </si>
  <si>
    <t>Luo T.</t>
  </si>
  <si>
    <t>Multicarrier modulation and cooperative communication in multihop cognitive radio networks</t>
  </si>
  <si>
    <t>10.1109/MWC.2011.5714024</t>
  </si>
  <si>
    <t>2-s2.0-79951872847</t>
  </si>
  <si>
    <t>EP/G05178X/1</t>
  </si>
  <si>
    <t>['vp benchmarks', 'proposed pso', 'multiuser transmission', 'multiuser system', 'mss supported', 'modulo device', 'improved mmse', 'design based', 'deficient systems', 'base station']</t>
  </si>
  <si>
    <t>Minimum bit error rate (MBER) | minimum mean square error (MMSE) | multiuser transmission (MUT) | particle swarm optimization (PSO) | vector precoding (VP)</t>
  </si>
  <si>
    <t>We propose a generalized vector precoding (VP) design based on the minimum bit error rate (MBER) criterion for multiuser transmission in the downlink of a multiuser system, where the base station (BS) equipped with multiple transmitting antennas communicates with single-receiving-antenna mobile station (MS) receivers each having a modulo device. Given the knowledge of the channel state information and the current information symbol vector to be transmitted, our scheme directly generates the effective symbol vector based on the MBER criterion using the particle swarm optimization (PSO) algorithm. The proposed PSO-aided generalized MBER VP scheme is shown to outperform the powerful minimum mean-square-error (MMSE) VP and improved MMSE-VP benchmarks, particularly for rank-deficient systems, where the number of BS transmitting antennas is lower than the number of MSs supported. ¬© 2006 IEEE.</t>
  </si>
  <si>
    <t>739-745</t>
  </si>
  <si>
    <t>60025225;60025225;60025225</t>
  </si>
  <si>
    <t>36629687000;55733364300;36043733600</t>
  </si>
  <si>
    <t>Yao, Wang;Chen, Sheng;Hanzo, Lajos</t>
  </si>
  <si>
    <t>Southampton</t>
  </si>
  <si>
    <t>University of Southampton</t>
  </si>
  <si>
    <t>Yao W.</t>
  </si>
  <si>
    <t>Generalized MBER-based vector precoding design for multiuser transmission</t>
  </si>
  <si>
    <t>10.1109/TVT.2010.2098428</t>
  </si>
  <si>
    <t>2-s2.0-79951874627</t>
  </si>
  <si>
    <t>U.S. Naval Research Laboratory</t>
  </si>
  <si>
    <t>R0A-2007-000-20043-0</t>
  </si>
  <si>
    <t>NRL</t>
  </si>
  <si>
    <t>['vector perturbation', 'transmit antennas', 'sphere encoding', 'smallest set', 'simple receiver', 'paper proposes', 'multiuser multiple', 'low complexity', 'line encoding', 'le ),', 'high probability', 'exponentially increase', 'encoding complexity', 'candidate vectors']</t>
  </si>
  <si>
    <t>Multiuser multiple-inputmultiple-output (MIMO) downlink | precoding | vector perturbation (VP)</t>
  </si>
  <si>
    <t>We investigate nonlinear precoding techniques for a multiuser multiple-inputmultiple-output (MU-MIMO) downlink. When assuming full knowledge of the channel state information (CSI) at the transmitter, a vector perturbation (VP), based on sphere encoding, is a promising precoding scheme that approaches sum capacity while using a simple receiver. However, its encoding complexity can exponentially increase with the number of transmit antennas. This paper proposes a new VP scheme based on line encoding (LE), which provides very low complexity as well as competent throughput performance. For this purpose, the proposed LE scheme finds the smallest set of candidate vectors, including the optimal perturbation vector with high probability. ¬© 2006 IEEE.</t>
  </si>
  <si>
    <t>734-739</t>
  </si>
  <si>
    <t>17435585800;7408121387;7201840633</t>
  </si>
  <si>
    <t>Song, Hyungjoon;Choi, Sooyong;Hong, Daesik</t>
  </si>
  <si>
    <t>Song H.</t>
  </si>
  <si>
    <t>Line encoding for multiuser MIMO downlink</t>
  </si>
  <si>
    <t>10.1109/TVT.2010.2093912</t>
  </si>
  <si>
    <t>2-s2.0-79951905362</t>
  </si>
  <si>
    <t>['technique based', 'ray tracing', 'radio areas', 'input multiple', 'computational complexity', 'article introduces', 'antenna elements']</t>
  </si>
  <si>
    <t>When radio areas or systems in wideband wireless communication systems are being planned, a multiple-input multiple-output (MIMO) propagation channel must be considered. This article introduces a technique based on ray tracing that reduces the computational complexity for estimating the MIMO propagation channel. This technique can estimate the MIMO propagation channel without any increase in the computational complexity when the number of antenna elements is increased.</t>
  </si>
  <si>
    <t>NTT Technical Review</t>
  </si>
  <si>
    <t>36070145700;55786321100;7402751221</t>
  </si>
  <si>
    <t>Yamada, Wataru;Kita, Naoki;Sugiyama, Takatoshi</t>
  </si>
  <si>
    <t>Yamada W.</t>
  </si>
  <si>
    <t>Ray-tracing-based technique for reducing computational complexity of mimo propagation channel estimation</t>
  </si>
  <si>
    <t>2-s2.0-79951910438</t>
  </si>
  <si>
    <t>['surrounding reflectors', 'standard sites', 'reflectors nearby', 'paper develops', 'new method', 'measurement uncertainties', 'like reflectors', 'either impractical', 'earlier studies', 'conventional nsa', 'considered earlier', 'calculating inaccurately', 'antenna calibrations', 'actual sites', 'actual rod']</t>
  </si>
  <si>
    <t>Antennas | attenuation measurement | electromagnetic compatibility (EMC) | moment methods | propagation</t>
  </si>
  <si>
    <t>Standard sites are important for antenna calibrations. However, many actual sites are not perfect for antenna calibrations due to surrounding reflectors and other measurement uncertainties. Earlier studies were either impractical for actual sites or calculating inaccurately. This paper develops a new method to compute normalized site attenuation (NSA) with reflectors nearby. Based on the conventional NSA, the model with the actual rod-like reflectors is formulated by the wave propagation theory, which is not considered earlier. With this new method, the interferences of rods are considered from the shortest reflected path. The results of the proposed method show good agreement with the numerical simulation results. ¬© 2010 IEEE.</t>
  </si>
  <si>
    <t>252-256</t>
  </si>
  <si>
    <t>IEEE Transactions on Electromagnetic Compatibility</t>
  </si>
  <si>
    <t>60022381;60022381</t>
  </si>
  <si>
    <t>57044520600;55277348900</t>
  </si>
  <si>
    <t>Wu, Di;Zhu, Gang</t>
  </si>
  <si>
    <t>Beijing Jiaotong University</t>
  </si>
  <si>
    <t>Wu D.</t>
  </si>
  <si>
    <t>The study on normalized site attenuation with reflected rods</t>
  </si>
  <si>
    <t>10.1109/TEMC.2010.2078823</t>
  </si>
  <si>
    <t>2-s2.0-79951911201</t>
  </si>
  <si>
    <t>['transmitting antenna', 'terminal conditions', 'proposed method', 'original definition', 'numerical method', 'new method', 'measured characteristics', 'incident fields', 'finite separation', 'easily obtained', 'combining 1', 'calculate interaction', 'attached circuit', 'antenna element', 'af obtained']</t>
  </si>
  <si>
    <t>Antenna measurements | dipole antennas | electric field measurement | electromagnetic compatibility (EMC) | electromagnetic coupling | reflection</t>
  </si>
  <si>
    <t>A new method is proposed to calculate the properly defined antenna factor (AF) of a dipole antenna including environmental and terminal conditions. The original definition of the AF can be easily obtained by combining 1) the numerical method to calculate interaction between incident fields and the antenna element and 2) measured characteristics of the attached circuit. The AF obtained by the proposed method is free from the mutual coupling effects and the imperfect applied plane wave due to the finite separation from the transmitting antenna. ¬© 2010 IEEE.</t>
  </si>
  <si>
    <t>233-236</t>
  </si>
  <si>
    <t>60024621;60014256</t>
  </si>
  <si>
    <t>7202479540;7102376306</t>
  </si>
  <si>
    <t>Morioka, Takehiro;Hirasawa, Kazuhiro</t>
  </si>
  <si>
    <t>Tsukuba;Tsukuba</t>
  </si>
  <si>
    <t>National Institute of Advanced Industrial Science and Technology;University of Tsukuba</t>
  </si>
  <si>
    <t>Morioka T.</t>
  </si>
  <si>
    <t>MoM calculation of the properly defined dipole antenna factor with measured balun characteristics</t>
  </si>
  <si>
    <t>10.1109/TEMC.2010.2051551</t>
  </si>
  <si>
    <t>2-s2.0-79951916410</t>
  </si>
  <si>
    <t>Agency for Science, Technology and Research</t>
  </si>
  <si>
    <t>['two ridged', 'standard deviation', 'simulated aoas', 'rms error', 'received signals', 'received signal', 'paper presents', 'numerical simulations', 'estimated aoa', 'arrival technique', 'antenna noise', '50 times']</t>
  </si>
  <si>
    <t>Angle-of-arrival (AOA) | antenna arrays | time-difference-of-arrival (TDOA) | ultrawideband (UWB)</t>
  </si>
  <si>
    <t>This paper presents a method for predicting the angle-of-arrival (AOA) using ultrawideband time-difference-of-arrival technique, when the received signal is corrupted by antenna noise. To predict the accuracy of the AOA, the probability density function of the estimated AOA and the standard deviation (rms error) are derived. Numerical simulations and measurements for AOA, in thermal noise conditions, are carried out for three different SNRs. The rms error of the measured and simulated AOAs is then compared with the theoretical standard deviation. The measurements are done with two ridged-horn antennas placed on a turn-table and the received signals are recorded (50 times) at intervals of 1 between 20 and 20. Accuracy of the proposed AOA estimation model is validated by simulations and measurements. ¬© 2010 IEEE.</t>
  </si>
  <si>
    <t>60030835;60002668;60030835</t>
  </si>
  <si>
    <t>9632541100;7004839408;24171880600</t>
  </si>
  <si>
    <t>Tan, Adrian Eng Choon;Chia, Michael Yan Wah;Rambabu, Karumudi</t>
  </si>
  <si>
    <t>Edmonton;Singapore City</t>
  </si>
  <si>
    <t>University of Alberta;A-Star, Institute for Infocomm Research</t>
  </si>
  <si>
    <t>60030835;60002668</t>
  </si>
  <si>
    <t>Tan A.</t>
  </si>
  <si>
    <t>Effect of antenna noise on angle-of-arrival estimation of ultrawideband receivers</t>
  </si>
  <si>
    <t>10.1109/TEMC.2010.2099122</t>
  </si>
  <si>
    <t>2-s2.0-79951928311</t>
  </si>
  <si>
    <t>['stroke models', 'mathematical function', 'fourier transform', 'first positive', 'determined analytically', 'base currents']</t>
  </si>
  <si>
    <t>Current distribution | lightning | monopole antennas | time-domain analysis</t>
  </si>
  <si>
    <t>A mathematical function for the approximation of various lightning channel-base current waveshapes, which can be included in different lightning return-stroke models is presented in this paper. Its derivative, integral, and Fourier transform are determined analytically. The parameters of this function are also calculated according to the waveshapes of the first positive, the first and subsequent negative stroke channel-base currents as given in the International Standard IEC 62305-1. ¬© 2010 IEEE.</t>
  </si>
  <si>
    <t>60068806;60068806</t>
  </si>
  <si>
    <t>26658305900;6602463518</t>
  </si>
  <si>
    <t>Javor, Vesna;Rancic, Predrag D.</t>
  </si>
  <si>
    <t>Serbia</t>
  </si>
  <si>
    <t>Nis</t>
  </si>
  <si>
    <t>University of Ni≈°</t>
  </si>
  <si>
    <t>Javor V.</t>
  </si>
  <si>
    <t>A channel-base current function for lightning return-stroke modeling</t>
  </si>
  <si>
    <t>10.1109/TEMC.2010.2066281</t>
  </si>
  <si>
    <t>2-s2.0-79951948882</t>
  </si>
  <si>
    <t>['wide variety', 'transmitting characteristic', 'thereby allowing', 'reciprocal near', 'receiving characteristic', 'measured field', 'magnetic fields', 'found accurately', 'following paper', 'field probes', 'field probe', 'field measurements', 'evaluating near', 'compensate near', 'accurate model', 'accurate measurement']</t>
  </si>
  <si>
    <t>Antenna theory | calibration | electromagnetic fields | electromagnetic measurements</t>
  </si>
  <si>
    <t>Near-electric-field and magnetic-field probes are used for a wide variety of applications. Accurate measurement of the fields, however, requires an accurate model of the receiving characteristic of the probe. The receiving characteristic for a reciprocal near-field probe can be calculated from its transmitting characteristic. This receiving characteristic can be used to evaluate the quality of the probe and to compensate for the effect of the probe on the measured field, thereby allowing the electric and magnetic fields to be found accurately from the measurements. In the following paper, methods of evaluating near-field probes using reciprocity are derived and are applied to a typical loop probe in order to compensate near-field measurements over a device under test. ¬© 2010 IEEE.</t>
  </si>
  <si>
    <t>60015272;60024728;60024728</t>
  </si>
  <si>
    <t>7102468761;6602719167;7004613036</t>
  </si>
  <si>
    <t>Weng, Haixiao;Beetner, Daryl G.;Dubroff, Richard E.</t>
  </si>
  <si>
    <t>Rolla;Dallas</t>
  </si>
  <si>
    <t>Missouri University of Science and Technology;Texas Instruments</t>
  </si>
  <si>
    <t>60024728;60015272</t>
  </si>
  <si>
    <t>Weng H.</t>
  </si>
  <si>
    <t>Frequency-domain probe characterization and compensation using reciprocity</t>
  </si>
  <si>
    <t>10.1109/TEMC.2010.2059030</t>
  </si>
  <si>
    <t>2-s2.0-79951949757</t>
  </si>
  <si>
    <t>Alphawood Foundation</t>
  </si>
  <si>
    <t>2009-35302-05047</t>
  </si>
  <si>
    <t>['¬© 2011', 'yl acetate', 'traps baited', 'subfamily lepturinae', 'strong response', 'specific compound', 'significant numbers', 'pheromone represents', 'leconte ).', 'headspace volatiles', 'field bioassays', 'females contained', 'electroantennogram analyses', 'cerambycid species', 'cerambycid pheromones', 'adult males']</t>
  </si>
  <si>
    <t>(Z)-11-Octadecen-1-yl acetate | Cerambycidae | cis-Vaccenyl acetate | Sex pheromone | Woodborer</t>
  </si>
  <si>
    <t>We report the identification, synthesis, and field bioassays of a female-produced sex attractant pheromone component of the cerambycid beetle Ortholeptura valida (LeConte). Headspace volatiles from females contained a female-specific compound, (Z)-11-octadecen-1-yl acetate, which elicited a strong response from antennae of adult males in coupled gas chromatography-electroantennogram analyses. In field bioassays, significant numbers of males were collected by traps baited with this compound. The pheromone represents a new structural class of cerambycid pheromones, and is the first pheromone identified for a cerambycid species in the subfamily Lepturinae. ¬© 2011 The Author(s).</t>
  </si>
  <si>
    <t>173-178</t>
  </si>
  <si>
    <t>60029526-60029200;60029526-60000457;;60029526;60000745;60029526</t>
  </si>
  <si>
    <t>13407831100;8392697200;15829087600;6603356914;7003821215;7203077089</t>
  </si>
  <si>
    <t>Ray, Ann M.;≈Ωuniƒç, Alenka;Alten, Ronald L.;McElfresh, J. Steven;Hanks, Lawrence M.;Millar, Jocelyn G.</t>
  </si>
  <si>
    <t>United States;United States;United States;Slovenia</t>
  </si>
  <si>
    <t>Riverside;Cincinnati;Urbana;Ljubljana</t>
  </si>
  <si>
    <t>University of California, Riverside;Xavier University;University of Illinois Urbana-Champaign;National Institute of Biology Ljubljana</t>
  </si>
  <si>
    <t>60029526;60029200;60000745;60000457</t>
  </si>
  <si>
    <t>Ray A.</t>
  </si>
  <si>
    <t>cis-Vaccenyl Acetate, A Female-Produced Sex Pheromone Component of Ortholeptura valida, A Longhorned Beetle in the Subfamily Lepturinae</t>
  </si>
  <si>
    <t>10.1007/s10886-011-9908-5</t>
  </si>
  <si>
    <t>2-s2.0-79951956435</t>
  </si>
  <si>
    <t>['united states', 'subclinical tumors', 'statistical report', 'significant correlation', 'north dakota', 'new york', 'mean age', 'magnetic radiation', 'local sourcebook', 'linear relationship', 'limit exposure', 'independent variables', 'increased numbers', 'governing state', 'epidemiological evaluation', 'due solely', 'dependent variable', 'certainly needs', 'cell phones', 'business media', 'brain tumors', 'analyzed data', '499 ).', '017 ),', '001 ).']</t>
  </si>
  <si>
    <t>Brain tumor | Cell phone</t>
  </si>
  <si>
    <t>Some concern has arisen about adverse health effects of cell phones, especially the possibility that the low power microwave-frequency signal transmitted by the antennas on handsets might cause brain tumors or accelerate the growth of subclinical tumors. We analyzed data from the Statistical Report: Primary Brain Tumors in the United States, 2000-2004 and 2007 cell phone subscription data from the Governing State and Local Sourcebook. There was a significant correlation between number of cell phone subscriptions and brain tumors in nineteen US states (r = 0.950, P &lt; 0.001). Because increased numbers of both cell phone subscriptions and brain tumors could be due solely to the fact that some states, such as New York, have much larger populations than other states, such as North Dakota, multiple linear regression was performed with number of brain tumors as the dependent variable, cell phone subscriptions, population, mean family income and mean age as independent variables. The effect of cell phone subscriptions was significant (P = 0.017), and independent of the effect of mean family income (P = 0.894), population (P = 0.003) and age (0.499). The very linear relationship between cell phone usage and brain tumor incidence is disturbing and certainly needs further epidemiological evaluation. In the meantime, it would be prudent to limit exposure to all sources of electro-magnetic radiation. ¬© 2010 Springer Science+Business Media, LLC.</t>
  </si>
  <si>
    <t>505-507</t>
  </si>
  <si>
    <t>0167594X</t>
  </si>
  <si>
    <t>Journal of Neuro-Oncology</t>
  </si>
  <si>
    <t>60012981;60012981;60012981</t>
  </si>
  <si>
    <t>7102731803;7403569100;35474961000</t>
  </si>
  <si>
    <t>Lehrer, Steven;Green, Sheryl;Stock, Richard G.</t>
  </si>
  <si>
    <t>Icahn School of Medicine at Mount Sinai</t>
  </si>
  <si>
    <t>Lehrer S.</t>
  </si>
  <si>
    <t>Association between number of cell phone contracts and brain tumor incidence in nineteen U.S. States</t>
  </si>
  <si>
    <t>10.1007/s11060-010-0280-z</t>
  </si>
  <si>
    <t>2-s2.0-79951972416</t>
  </si>
  <si>
    <t>['saw filters', 'sacrificial layer', 'packaging process', 'packaged device', 'package outline', 'module integration', 'level probing', 'hermetic overcoating', 'great advantage', 'dfr ).', 'device wafer', 'chip mounting', 'cavity formation', 'antenna substrates', 'also applicable']</t>
  </si>
  <si>
    <t>Cavity resonators | Films | Glass | Packaging | Positron emission tomography | Resists</t>
  </si>
  <si>
    <t>We have developed a wafer-level packaging solution for surface acoustic wave devices using imprinted dry film resist (DFR). The packaging process involves the preparation of an imprinted dry film resist that is aligned and laminated to the device wafer and requires one additional lithography step to define the package outline. Two commercial dry film solutions, SU-8 and TMMF, have been evaluated. Compared with traditional ceramic packages, no detectable RF parasitics are introduced by this packaging process. At the same time, the miniature package dimensions allow for wafer-level probing. The packaging process has the great advantage that the cavity formation does not require any sacrificial layer and no liquids, and therefore prevents contamination or stiction of the packaged device. This non-hermetic packaging process is ideal for passive antenna modules using polymer technology for low-cost SAW identification (ID)-tags or lidding in low-temperature cofired ceramic (LTCC) antenna substrates for high-performance wireless sensors. This technique is also applicable to SAW filters and duplexers for module integration in cellular phones using flip-chip mounting and hermetic overcoating. ¬© 2006 IEEE.</t>
  </si>
  <si>
    <t>406-413</t>
  </si>
  <si>
    <t>IEEE Transactions on Ultrasonics, Ferroelectrics, and Frequency Control</t>
  </si>
  <si>
    <t>25639011200;55510768100;36051557900</t>
  </si>
  <si>
    <t>Kuypers, Jan H.;Tanaka, Shuji;Esashi, Masayoshi</t>
  </si>
  <si>
    <t>Kuypers J.</t>
  </si>
  <si>
    <t>Imprinted laminate wafer-level packaging for SAW ID-tags and SAW delay line sensors</t>
  </si>
  <si>
    <t>10.1109/TUFFC.2011.1818</t>
  </si>
  <si>
    <t>2-s2.0-79952021184</t>
  </si>
  <si>
    <t>['wire targets', 'simulated data', 'several authors', 'recent years', 'proposed method', 'predefined windows', 'possible outcomes', 'p times', 'optimality criterion', 'method based', 'may also', 'm3 ).', 'low cost', 'improvement comes', 'image resolution', 'e .,', 'depth along', 'cyst phantom', 'conventional method', 'conventional beamformer', 'considerable cost', 'classical problem', 'beamformer involves', 'apodization function', 'adaptive beamforming', 'active topic']</t>
  </si>
  <si>
    <t>Array signal processing | Complexity theory | Image resolution | Robustness | Solids | Speckle | Transducers</t>
  </si>
  <si>
    <t>The classical problem of choosing apodization functions for a beamformer involves a trade-off between main lobe width and side lobe level, i.e., a trade-off between resolution and contrast. To avoid this trade-off, the application of adaptive beamforming, such as minimum variance beamforming, to medical ultrasound imaging has been suggested. This has been an active topic of research in medical ultrasound imaging in the recent years, and several authors have demonstrated significant improvements in image resolution. However, the improvement comes at a considerable cost. Where the complexity of a conventional beamformer is linear with the number of elements [O(M)], the complexity of a minimum variance beamformer is as high as O(M3). In this paper, we have applied a method based on an idea by Vignon and Burcher which is data-adaptive, but selects the apodization function between several predefined windows, giving linear complexity. In the proposed method, we select an apodization function for each depth along a scan line based on the optimality criterion of the minimum variance beamformer. However, unlike the minimum variance beamformer, which has an infinite solution space, we limit the number of possible outcomes to a set of predefined windows. The complexity of the method is then only P times that of the conventional method, where P is the number of predefined windows. The suggested method gives significant improvement in image resolution at a low cost. The method is robust, can handle coherent targets, and is easy to implement. It may also be used as a classifier because the selected window gives information about the object being imaged. We have applied the method to simulated data of wire targets and a cyst phantom, and to experimental RF data from a heart phantom using P = 4 and P = 12. The results show significant improvement in image resolution compared with delay-and-sum. ¬© 2006 IEEE.</t>
  </si>
  <si>
    <t>60010348;60010348;60010348</t>
  </si>
  <si>
    <t>6506562988;6603411720;7201772353</t>
  </si>
  <si>
    <t>Synnev√•g, Johan Fredrik;Austeng, Andreas;Holm, Sverre</t>
  </si>
  <si>
    <t>Norway</t>
  </si>
  <si>
    <t>Oslo</t>
  </si>
  <si>
    <t>Universitetet i Oslo</t>
  </si>
  <si>
    <t>Synnev√•g J.</t>
  </si>
  <si>
    <t>A low-complexity data-dependent beamformer</t>
  </si>
  <si>
    <t>10.1109/TUFFC.2011.1805</t>
  </si>
  <si>
    <t>2-s2.0-79952031822</t>
  </si>
  <si>
    <t>['ultrasound image', 'traveling angle', 'theoretical analysis', 'spherical waves', 'spatial resolution', 'scan line', 'receive subaperture', 'realizable using', 'proposed method', 'propagates along', 'plane waves', 'plane wave', 'paper proposes', 'main difference', 'imaging point', 'especially causing', 'computer simulation', 'axial direction', 'array elements', 'also shown']</t>
  </si>
  <si>
    <t>Antenna radiation patterns | Apertures | Arrays | Diffraction | Focusing | Ultrasonic imaging</t>
  </si>
  <si>
    <t>Spatial resolution of an ultrasound image is limited by diffraction of ultrasound as it propagates along the axial direction. This paper proposes a method for reducing the diffraction spreading effect of ultrasound by using a synthetic aperture focusing (SAF) method that uses plane waves instead of spherical waves. The new method performs data acquisition and beamforming in the same manner as conventional SAF methods. The main difference is that all array elements are used on each firing to generate a plane wave, the traveling angle of which varies with the position of a receive subaperture. On reception, each scan line is formed by synthesizing RF samples acquired by relevant receive subapertures with delays to force the plane waves to meet at each imaging point. Theoretical analysis and computer simulation with infinite transmit aperture show that the proposed method is capable of suppressing the diffraction of ultrasound and especially causing the lateral beam width to remain unchanged beyond a certain depth determined by the size of a receive subaperture and the maximum traveling angle of plane waves. It is demonstrated that the proposed method is realizable using a linear array transducer. It is also shown that the lateral radiation pattern produced by the proposed method has smaller beam width than that using conventional SAF methods in the region of interest because it suppresses the diffraction of ultrasound. ¬© 2006 IEEE.</t>
  </si>
  <si>
    <t>55699698900;7202363960</t>
  </si>
  <si>
    <t>Chang, Jin Ho;Song, Tai Kyong</t>
  </si>
  <si>
    <t>A new synthetic aperture focusing method to suppress the diffraction of ultrasound</t>
  </si>
  <si>
    <t>10.1109/TUFFC.2011.1810</t>
  </si>
  <si>
    <t>2-s2.0-79952034308</t>
  </si>
  <si>
    <t>['relativistic magnetron', 'output power', 'interaction space', 'horn antenna', 'focused energy', 'far field', 'drifting electrons', 'diffraction output', 'compact operation', 'better directivity']</t>
  </si>
  <si>
    <t>A modified magnetic field distribution in relativistic magnetron with diffraction output (MDO) for compact operation is proposed in this paper. The principle of how the modified magnetic field confines electrons drifting out of the interaction space is analyzed. The results of the particle-in-cell (PIC) simulations of the MDO with the modified magnetic field distribution show that the output power of the MDO is improved, and the long cylindrical waveguide used for collecting the drifting electrons can be omitted. The latter measure allows the horn antenna of the MDO to produce more focused energy with better directivity in the far field than it does with the long cylindrical waveguide. The MDO with the modified magnetic field distribution promises to be the real most compact narrow band high power microwave source. ¬© 2011 American Institute of Physics.</t>
  </si>
  <si>
    <t>60024350;60024350</t>
  </si>
  <si>
    <t>56136961500;24450399100</t>
  </si>
  <si>
    <t>Li, Wei;Liu, Yong Gui</t>
  </si>
  <si>
    <t>Modified magnetic field distribution in relativistic magnetron with diffraction output for compact operation</t>
  </si>
  <si>
    <t>10.1063/1.3551759</t>
  </si>
  <si>
    <t>2-s2.0-79952122693</t>
  </si>
  <si>
    <t>['typical eu3', 'thermogravimetric analysis', 'ta ).', 'ray structure', 'quite stable', 'lifetime values', 'ions efficiently', 'excitation spectra', 'europium complexes', 'eu 3', 'energy levels', 'energy collected', 'elemental analysis', 'crystal x', 'crystal structure', 'coordination part', 'antenna ligands', '353 œºs', '3191 œºs', '3 ¬∑', '1 adduct']</t>
  </si>
  <si>
    <t>europium complex | Judd-Ofelt theory | lanthanides | luminescent property | structure elucidation | thermal decomposition</t>
  </si>
  <si>
    <t>Two europium trifluoroacetate complexes, Eu(CF3COO) 3¬∑phen (1) and Eu(CF3COO)3¬∑bpy (2) (where phen=1,10-phenanthroline, bpy=2,2‚Ä≤-bipyridine), were synthesized and characterized by elemental analysis, Fourier transform infrared spectroscopy (FT-IR), photoluminescence (PL) spectroscopy and thermogravimetric analysis (TA). Single-crystal X-ray structure has been determined for the complex [Eu2(CF3COO)6¬∑(phen) 3¬∑(H2O)2]¬∑EtOH. The crystal structure of [Eu2(CF3COO)6¬∑(phen) 3¬∑(H2O)2]¬∑EtOH shows that two different coordination styles with europium ions coexist in the same crystal and have entirely different coordination geometries and numbers. This crystal can be considered as an 1:1 adduct of [Eu(CF3COO)3¬∑ (Phen)2¬∑H2O]¬∑EtOH (9-coordination part) and Eu(CF3COO)3¬∑phen¬∑H2O (8-coordination part). The excitation spectra of the two complexes demonstrate that the energy collected by "antenna ligands" is transferred to Eu3+ ions efficiently. The room-temperature PL spectra of the complexes are composed of the typical Eu3+ ions red emission, due to transitions between 5D0‚Üí7F J(J=0‚Üí4). The lifetimes of 5D0 of Eu 3+ in the complexes were examined using time-resolved spectroscopic analysis, and the lifetime values of Eu(CF3COO)3¬∑ phen and Eu(CF3COO)3¬∑bpy were fitting with bi-exponential (2987 and 353 Œºs) and monoexponential (3191 Œºs) curves, respectively. In order to elucidate the energy transfer process of the europium complexes, the energy levels of the relevant electronic states had been estimated. The thermal analyses indicate that they are all quite stable to heat. Copyright ¬© 2011 SIOC, CAS, Shanghai &amp; WILEY-VCH Verlag GmbH &amp; Co. KGaA, Weinheim.</t>
  </si>
  <si>
    <t>267-272</t>
  </si>
  <si>
    <t>1001604X</t>
  </si>
  <si>
    <t>Chinese Journal of Chemistry</t>
  </si>
  <si>
    <t>60023277;60023277;60023277;60023277;60009400;60023277-60009400</t>
  </si>
  <si>
    <t>12767778100;35788729900;24178634700;55732502800;56531165700;57198455283</t>
  </si>
  <si>
    <t>She, Jiangbo;Cui, Xiaoxia;Hou, Chaoqi;Gao, Chao;Wei, Wei;Peng, Bo</t>
  </si>
  <si>
    <t>Xi'an;Nanjing</t>
  </si>
  <si>
    <t>Xi'an Institute of Optics and Precision Mechanics Chinese Academy of Sciences;Nanjing University of Post and TeleCommunications</t>
  </si>
  <si>
    <t>60023277;60009400</t>
  </si>
  <si>
    <t>She J.</t>
  </si>
  <si>
    <t>Synthesis, crystal structure and optical properties of europium trifluoroacetate complexes with 1,10-phenanthroline and 2,2‚Ä≤-bipyridine</t>
  </si>
  <si>
    <t>10.1002/cjoc.201190076</t>
  </si>
  <si>
    <t>2-s2.0-79952128469</t>
  </si>
  <si>
    <t>Deutsche Telekom Stiftung</t>
  </si>
  <si>
    <t>['thickness profile', 'principle experiment', 'photoconductive antenna', 'coherently detect', 'approach aims', '4 thz', '3 œºw']</t>
  </si>
  <si>
    <t>The combination of an all-optical terahertz source with a photoconductive antenna to achieve coherent detection is presented. This approach aims to overcome the frequency limits introduced by optoelectronic terahertz sources commonly used. Here the Gaussian-shaped and linearly polarized terahertz waves are generated by a continuous wave optical parametric oscillator with a power of 3 ŒºW at 1.4 THz. The infrared signal light of the optical parametric oscillator can be used to coherently detect the generated terahertz wave with a photoconductive antenna. As a proof-of-principle experiment we determine the thickness profile of a plastic lens using phase shifting interferometry. ¬© 2011 American Institute of Physics.</t>
  </si>
  <si>
    <t>60007493;60007493;60001754;60007493;60007493</t>
  </si>
  <si>
    <t>24070831600;20735905000;6505860827;7007062699;23018225300</t>
  </si>
  <si>
    <t>Kiessling, Jens;Sowade, Rosita;Mayorga, Iv√°n C√°mara;Buse, Karsten;Breunig, Ingo</t>
  </si>
  <si>
    <t>Bonn;Bonn</t>
  </si>
  <si>
    <t>Universit√§t Bonn;Max Planck Institute for Radio Astronomy</t>
  </si>
  <si>
    <t>60007493;60001754</t>
  </si>
  <si>
    <t>Kiessling J.</t>
  </si>
  <si>
    <t>Note: Coherent detection of terahertz radiation employing a continuous wave optical parametric source</t>
  </si>
  <si>
    <t>10.1063/1.3553397</t>
  </si>
  <si>
    <t>2-s2.0-79952141351</t>
  </si>
  <si>
    <t>['provides information', 'normal discharge', 'faulty conditions', 'fault position', 'experimental results', 'electromagnetic radiation', 'electrical simulation', 'dominant frequency', 'discharge event', 'discharge device', 'diagnostic system', 'computer program', 'coaxial device', 'capillary load', '450 kv']</t>
  </si>
  <si>
    <t>A diagnostic system to detect electrical faults inside a coaxial high current discharge device is presented here. This technique utilizes two biconical antennas picking up electromagnetic radiation from the discharge device, a voltage divider sensing input voltage, and a Rogowski coil measuring the main discharge current. A computer program then analyses frequency components in these signals and provides information as to whether the discharge event was normal or any breakdown fault occurred inside the coaxial device. The diagnostic system is developed for a 450 kV and 50 kA capillary discharge plasma setup. For the setup various possible faults are analyzed by electrical simulation, followed by experimental results. In the case of normal discharge through the capillary load the dominant frequency is ‚àº4 MHz. Under faulty conditions, the peak in magnitude versus frequency plot of the antenna signal changes according to the fault position which involves different paths causing variation in the equivalent circuit elements. ¬© 2011 American Institute of Physics.</t>
  </si>
  <si>
    <t>60008263;60008263;60008263;60008263</t>
  </si>
  <si>
    <t>57032820000;35098286400;6602596858;55621179900</t>
  </si>
  <si>
    <t>Nigam, S.;Aneesh, K.;Navathe, C. P.;Gupta, P. D.</t>
  </si>
  <si>
    <t>Indore</t>
  </si>
  <si>
    <t>Raja Ramanna Centre for Advanced Technology</t>
  </si>
  <si>
    <t>Nigam S.</t>
  </si>
  <si>
    <t>A diagnostic system for electrical faults in a high current discharge plasma setup</t>
  </si>
  <si>
    <t>10.1063/1.3534079</t>
  </si>
  <si>
    <t>2-s2.0-79952149332</t>
  </si>
  <si>
    <t>['‚ àº', '¬© 2011', 'thermal load', 'short spacings', 'secondary blocking', 'pattern measurement', 'overall weight', 'new antenna', 'mirror surfaces', 'illumination pattern', 'gaussian feed', 'field beam', 'fiber design', 'feed spillover', 'efficiency factors', 'edge taper', 'detection rate', 'designed based', 'astronomical society', 'antennas co', '135 db']</t>
  </si>
  <si>
    <t>Interferometric millimeter observations of the cosmic microwave background and clusters of galaxies with arcminute resolutions require antenna arrays with short spacings. Having all antennas co-mounted on a single steerable platform sets limits to the overall weight. A 25 kg lightweight novel carbon-fiber design for a 1.2 m diameter Cassegrain antenna is presented. The finite element analysis predicts excellent structural behavior under gravity, wind, and thermal load. The primary- and secondary-mirror surfaces are aluminum-coated with a thin TiO2 top layer for protection. A low beam sidelobe level is achieved with a Gaussian feed-illumination pattern with edge taper, designed based on feed-horn antenna simulations and verified in a far-field beam-pattern measurement. A shielding baffle reduces interantenna coupling to below ‚àº- 135 dB. The overall antenna efficiency, including a series of efficiency factors, is estimated to be around 60%, with major losses coming from the feed spillover and secondary blocking. With this new antenna, a detection rate of about 50 clusters yr-1 is anticipated in a 13-element array operation. ¬© 2011. The Astronomical Society of the Pacific.</t>
  </si>
  <si>
    <t>198-212</t>
  </si>
  <si>
    <t>Publications of the Astronomical Society of the Pacific</t>
  </si>
  <si>
    <t>60091990;60091990;60091990;60091990;60091990;60091990;60091990;60001481;60091990-60020680;60005429;60005920;60091990;60091990-60005429;60091990-60018405;60091990;100775066;60091990;60091990;60005429;60005429</t>
  </si>
  <si>
    <t>7202929125;6602270674;7501580011;57137032900;7403379491;43361314500;25647163300;7003474509;7402211489;36080193900;7004146312;7501686171;14822253900;26643238900;7102469161;36941731700;25823175800;7006622321;57183206700;7409251963</t>
  </si>
  <si>
    <t>Koch, Patrick M.;Raffin, Philippe;Huang, Yau De;Chen, Ming Tang;Han, Chih Chiang;Lin, Kai Yang;Altamirano, Pablo;Granet, Christophe;Ho, Paul T.P.;Huang, Chih Wei L.;Kesteven, Michael;Li, Chao Te;Liao, Yu Wei;Liu, Guo Chin;Nishioka, Hiroaki;Ong, Ching Long;Oshiro, Peter;Umetsu, Keiichi;Wang, Fu Cheng;Proty Wu, Jiun Huei</t>
  </si>
  <si>
    <t>Taiwan;United States;Taiwan;Australia;Taiwan;Australia;Taiwan</t>
  </si>
  <si>
    <t>Taipei;Cambridge;New Taipei City;Sydney;Taipei;Sydney;Taichung</t>
  </si>
  <si>
    <t>Academia Sinica, Institute of Astronomy and Astrophysics;Harvard-Smithsonian Center for Astrophysics;Tamkang University;Australia Telescope National Facility;National Taiwan University;CSIRO Ict Centre;CoTec Inc.</t>
  </si>
  <si>
    <t>60091990;60020680;60018405;60005920;60005429;60001481;100775066</t>
  </si>
  <si>
    <t>Koch P.</t>
  </si>
  <si>
    <t>1.2 m Shielded cassegrain antenna for close-packed radio interferometer</t>
  </si>
  <si>
    <t>10.1086/658675</t>
  </si>
  <si>
    <t>2-s2.0-79952154016</t>
  </si>
  <si>
    <t>['undoped samples', 'tangent loss', 'smaller grains', 'sample showed', 'room temperature', 'resonance frequency', 'prepared using', 'powder samples', 'nd doping', 'grain growth', 'dra ).', 'business media', 'band application', '35 œºm', '3 h']</t>
  </si>
  <si>
    <t>Neodymium (Nd) doped barium titanate powder (Ba (1-x)Nd x TiO 3) with x value varying from 0, 0.01, 0.03, 0.05, 0.07, 0.10 and 0.13 was prepared using the sol gel method. The powder samples were calcined at 700 ¬∞C and tetragonal phase appeared in the powders before they were sintered at 1250 ¬∞C for 3 h. The undoped samples have a polycrystalline tetragonal structure, but Nd doping into the BaTiO 3 caused phase transformation from tetragonal to cubic. The smaller grains (0.35 Œºm) produced with the addition of Nd is associated to the inhibition of grain growth of samples. The powders for each composition were pressed into pellets and tested as dielectric resonator antenna (DRA). It was found that on the actual antenna circuit, each sample showed a resonance frequency at X-band application and a dielectric constant value in the range of 51.25-56.89 and tangent loss was 0.039-0.045, depending on the concentration of the Nd at room temperature. ¬© 2010 Springer Science+Business Media, LLC.</t>
  </si>
  <si>
    <t>167-173</t>
  </si>
  <si>
    <t>1573482X</t>
  </si>
  <si>
    <t>Journal of Materials Science: Materials in Electronics</t>
  </si>
  <si>
    <t>60218075;60218075;60218075;60218075</t>
  </si>
  <si>
    <t>35759164100;24077614000;21834525600;56036883500</t>
  </si>
  <si>
    <t>Rejab, Nik Akmar;Sreekantan, Srimala;Abd Razak, Khairunisak;Ahmad, Zainal Arifin</t>
  </si>
  <si>
    <t>Structural characteristics and dielectric properties of neodymium doped barium titanate</t>
  </si>
  <si>
    <t>10.1007/s10854-010-0108-9</t>
  </si>
  <si>
    <t>2-s2.0-79952195295</t>
  </si>
  <si>
    <t>['separate elements', 'presented together', 'present work', 'forming circuit', 'directional coupler', 'calculation procedure', 'business media']</t>
  </si>
  <si>
    <t>pattern-forming circuit | ultra-wideband antenna array</t>
  </si>
  <si>
    <t>In the present work, the possibility of developing a pattern-forming circuit for an ultra-wideband multibeam antenna array is studied. Results of investigations of separate elements of the pattern-forming circuit are presented. Brief analytical calculation of an ultra-wideband directional coupler is presented together with calculation procedure and characteristics of the pattern-forming circuit for a four-beam antenna array. Results of calculations and measurements of the characteristics of the directional coupler are presented. A variant of the topology of the pattern-forming circuit is suggested. ¬© 2011 Springer Science+Business Media, Inc.</t>
  </si>
  <si>
    <t>881-886</t>
  </si>
  <si>
    <t>Russian Physics Journal</t>
  </si>
  <si>
    <t>60069974;60069974;60069974</t>
  </si>
  <si>
    <t>16471370800;7103357955;36953434200</t>
  </si>
  <si>
    <t>Buyanov, Yu I.;Koshelev, V. I.;Shvadlenko, P. F.</t>
  </si>
  <si>
    <t>Buyanov Y.</t>
  </si>
  <si>
    <t>Pattern-forming circuit for an ultra-wideband multibeam antenna array</t>
  </si>
  <si>
    <t>10.1007/s11182-011-9505-7</t>
  </si>
  <si>
    <t>2-s2.0-79952252717</t>
  </si>
  <si>
    <t>['suitable superposition', 'resulting beams', 'reflected beams', 'poynting vectors', 'planar interface', 'microwave beams', 'incoming angle', 'beam hits']</t>
  </si>
  <si>
    <t>We present our measurements of the Goos-H√§nchen shift (GHS) in a two-dimensional dielectric microwave cavity. Microwave beams are generated by a suitable superposition of the spherical waves generated by an array of antennas; the resulting beams are then reflected at a planar interface. By measuring the electric field including its phase, Poynting vectors of the incoming and reflected beams can be extracted, which in turn are used to find the incoming angle and the positions where the beam hits the interface and where it is reflected. These positions directly yield the GHS. The results are compared to the classical Artmann result and a numerical calculation using Gaussian beams. ¬© IOP Publishing Ltd and Deutsche Physikalische Gesellschaft.</t>
  </si>
  <si>
    <t>New Journal of Physics</t>
  </si>
  <si>
    <t>60018362;60012556-60110693;60018362;60012556;60032834</t>
  </si>
  <si>
    <t>24469109500;7007175819;6603962080;36894166500;7005365930</t>
  </si>
  <si>
    <t>Unterhinninghofen, J.;Kuhl, U.;Wiersig, J.;St√∂ckmann, H. J.;Hentschel, M.</t>
  </si>
  <si>
    <t>France;Germany;Germany;Germany</t>
  </si>
  <si>
    <t>Nice;Dresden;Magdeburg;Marburg</t>
  </si>
  <si>
    <t>Universit√© C√¥te d'Azur;Max Planck Institute for the Physics of Complex Systems;Otto von Guericke University of Magdeburg;Philipps-Universit√§t Marburg</t>
  </si>
  <si>
    <t>60110693;60032834;60018362;60012556</t>
  </si>
  <si>
    <t>Unterhinninghofen J.</t>
  </si>
  <si>
    <t>Measurement of the goos-h√§nchen shift in a microwave cavity</t>
  </si>
  <si>
    <t>10.1088/1367-2630/13/2/023013</t>
  </si>
  <si>
    <t>2-s2.0-79952253186</t>
  </si>
  <si>
    <t>['recent advances', 'order phase', 'matching direction', 'exciton manifolds', 'exciton coherences', 'electronic structure', 'electronic spectroscopy', 'coherent properties', 'boosted interest']</t>
  </si>
  <si>
    <t>Recent advances in coherent multidimensional spectroscopy have boosted interest in exciton coherences in light harvesting complexes. We present nonperturbative calculations of two-dimensional (2D) electronic spectroscopy from a fifth-order phase-matching direction. The calculations show clear patterns that correspond to the electronic structure of one- and two-exciton manifolds of a Fenna-Matthews-Olsson light harvesting complex. Such signals can provide new information about the coherent properties of antenna pigment protein complexes. ¬© IOP Publishing Ltd and Deutsche Physikalische Gesellschatf.</t>
  </si>
  <si>
    <t>60000762;60029170</t>
  </si>
  <si>
    <t>6602904633;7004251319</t>
  </si>
  <si>
    <t>Br√ºggemann, Ben;Pullerits, T√µnu</t>
  </si>
  <si>
    <t>Sweden;Germany</t>
  </si>
  <si>
    <t>Lund;Berlin</t>
  </si>
  <si>
    <t>Lunds Universitet;Humboldt-Universit√§t zu Berlin</t>
  </si>
  <si>
    <t>60029170;60000762</t>
  </si>
  <si>
    <t>Br√ºggemann B.</t>
  </si>
  <si>
    <t>Nonperturbative modeling of fifth-order coherent multidimensional spectroscopy in light harvesting antennas</t>
  </si>
  <si>
    <t>10.1088/1367-2630/13/2/025024</t>
  </si>
  <si>
    <t>2-s2.0-79952257004</t>
  </si>
  <si>
    <t>['time courses', 'takeout genes', 'strongly regulated', 'striking trait', 'solitarious locusts', 'several csp', 'rich expressions', 'reverse transition', 'migratory locust', 'locust aggregations', 'largely unknown', 'genetic basis', 'findings suggest', 'csp members', 'chemosensory protein', 'candidate genes', 'behavioral plasticity']</t>
  </si>
  <si>
    <t>Behavioral plasticity is the most striking trait in locust phase transition. However, the genetic basis for behavioral plasticity in locusts is largely unknown. To unravel the molecular mechanisms underlying the behavioral phase change in the migratory locust Locusta migratoria, the gene expression patterns over the time courses of solitarization and gregarization were compared by oligonucleotide microarray analysis. Data analysis revealed that several gene categories relevant to peripheral olfactory perception are strongly regulated in a total of 1,444 differentially expressed genes during both time courses. Among these candidate genes, several CSP (chemosensory protein) genes and one takeout gene, LmigTO1, showed higher expression in gregarious and solitarious locusts, respectively, and displayed opposite expression trends during solitarization and gregarization. qRT-PCR experiments revealed that most CSP members and LmigTO1 exhibited antenna-rich expressions. RNA interference combined with olfactory behavioral experiments confirmed that the CSP gene family and one takeout gene, LmigTO1, are involved in the shift from repulsion to attraction between individuals during gregarization and in the reverse transition during solitarization. These findings suggest that the response to locust-emitted olfactory cues regulated by CSP and takeout genes is involved in the behavioral phase change in the migratory locust and provide a previously undescribed molecular mechanism linked to the formation of locust aggregations. ¬© 2011 Guo et al.</t>
  </si>
  <si>
    <t>e1001291</t>
  </si>
  <si>
    <t>PLoS Genetics</t>
  </si>
  <si>
    <t>60029608;60029608;60029608;60029608;60029608-60018038;60029608;60029608</t>
  </si>
  <si>
    <t>56945996100;9041668500;55479112000;26536872600;25926393900;55794624100;7102331911</t>
  </si>
  <si>
    <t>Guo, Wei;Wang, Xianhui;Ma, Zongyuan;Xue, Liang;Han, Jingyao;Yu, Dan;Kang, Le</t>
  </si>
  <si>
    <t>Haidian;Tianjin</t>
  </si>
  <si>
    <t>Institute of Zoology Chinese Academy of Sciences;Nankai University</t>
  </si>
  <si>
    <t>60029608;60018038</t>
  </si>
  <si>
    <t>CSP and takeout genes modulate the switch between attraction and repulsion during behavioral phase change in the migratory locust</t>
  </si>
  <si>
    <t>10.1371/journal.pgen.1001291</t>
  </si>
  <si>
    <t>2-s2.0-79952257084</t>
  </si>
  <si>
    <t>['proposed antenna', 'prevent interference', 'paper provides', 'notched ultra', 'notched property', 'impedance matching', 'experimental results', 'desired band', 'constructed prototypes', 'compact band']</t>
  </si>
  <si>
    <t>A compact band-notched ultra-wideband (UWB) circular slot antenna to prevent interference from existing wireless local area network (WLAN) systems is presented. The proposed antenna has an interior circular stub for impedance matching and a pair of arc-shaped metallic arms embedded along the circular slot edge. The desired band-notched property can be obtained by adjusting the parameters of the arc-shaped metallic arms. In particular, this paper provides both the simulated surface current and magnetic field distributions to explain how the band-notched capability works. Details of the experimental results of the constructed prototypes are discussed. ¬© 2011 VSP.</t>
  </si>
  <si>
    <t>889-899</t>
  </si>
  <si>
    <t>60086690;60033110</t>
  </si>
  <si>
    <t>56722252400;7406886947</t>
  </si>
  <si>
    <t>Lin, C. C.;Huang, C. Y.</t>
  </si>
  <si>
    <t>Gangshan;Kaohsiung</t>
  </si>
  <si>
    <t>R.O.C. Air Force Academy;National Kaohsiung Normal University</t>
  </si>
  <si>
    <t>Band-notched ultra-wideband slot antenna with a pair of ARC-shaped metallic arms</t>
  </si>
  <si>
    <t>10.1163/156939311794827258</t>
  </si>
  <si>
    <t>2-s2.0-79952379770</t>
  </si>
  <si>
    <t>Taishan Scholar Foundation of Shandong Province</t>
  </si>
  <si>
    <t>['track resolution', 'three dimensions', 'slope term', 'simulation results', 'satisfactory performances', 'sar ),', 'rights reserved', 'realizing cross', 'provided according', 'proposed method', 'point target', 'looking 3', 'imaging sar', 'imaging distortion', 'fmcw sar', 'established first', 'digital beamforming', 'dbf technology', 'corrective measures', 'contour plot', 'compensation method', 'center compensation', 'beam limitation', 'airborne sar', 'acquiring three']</t>
  </si>
  <si>
    <t>array antenna; digital beamforming | downward-looking | radar imaging; frequency modulated continuous wave | synthetic aperture radar | three-dimensional</t>
  </si>
  <si>
    <t>With regard to problems in conventional synthetic aperture radar (SAR), such as imaging distortion, beam limitation and failure in acquiring three-dimensional (3-D) information, a downward-looking 3-D imaging method based on frequency modulated continuous wave (FMCW) and digital beamforming (DBF) technology for airborne SAR is presented in this study. Downward-looking 3-D SAR signal model is established first, followed by introduction of virtual antenna optimization factor and discussion of equivalent-phase-center compensation. Then, compensation method is provided according to reside video phase (RVP) and slope term for FMCW SAR. As multiple receiving antennas are applied to downward-looking 3-D imaging SAR, range cell migration correction (RCMC) turns to be more complex, and corrective measures are proposed. In addition, DBF technology is applied in realizing cross-track resolution. Finally, to validate the proposed method, magnitude of slice, peak sidelobe ratio (PSLR), integrated sidelobe ratio (ISLR) and two-dimensional (2-D) contour plot of impulse response function (IRF) of point target in three dimensions are demonstrated. Satisfactory performances are shown by simulation results. ¬© 2011 Elsevier Ltd. All rights reserved.</t>
  </si>
  <si>
    <t>Chinese Journal of Aeronautics</t>
  </si>
  <si>
    <t>60073727;60073727;60073727;60073727</t>
  </si>
  <si>
    <t>35098758100;35103306900;57193750387;36740525500</t>
  </si>
  <si>
    <t>Hou, Haiping;Qu, Changwen;Zhou, Qiang;Xiang, Yingchun</t>
  </si>
  <si>
    <t>Naval Aeronautical Engineering Academy Yantai</t>
  </si>
  <si>
    <t>Hou H.</t>
  </si>
  <si>
    <t>A Downward-looking three-dimensional imaging method for airborne FMCW SAR based on array Antennas</t>
  </si>
  <si>
    <t>S1000936111600071</t>
  </si>
  <si>
    <t>10.1016/S1000-9361(11)60007-1</t>
  </si>
  <si>
    <t>2-s2.0-79952381417</t>
  </si>
  <si>
    <t>['uwb ).', 'simulated ones', 'similar flame', 'shaped slot', 'radiation characteristics', 'proposed antenna', 'performance show', 'notched band', 'measured results', 'ieee 802', 'finely tuned', 'eliminate 5', 'actual antenna', '6 ghz', '5 ghz', '11 ghz']</t>
  </si>
  <si>
    <t>In this paper, a novel microstrip antenna with a self-similar flame-shaped slot fed by a microstrip-line is presented, which can work at both 2.4-2.5 GHz (WLAN) and 3.1-10.6 GHz (UWB). A C-shaped slot is etched on the patch to produce a notched band which can eliminate 5.15-5.825 GHz band-limited by IEEE 802.11a and HIPERLAN/2. Effects of varying the C-shaped slot parameters on the antenna's performance show that the notched band can be finely tuned. The proposed antenna is simulated and measured. The measured results agree reasonably with the simulated ones. According to the measured results, the proposed antenna operates at the range of 2.36-11 GHz with VSWR &lt; 2, except the notched band of 4.6-6 GHz for 5 GHz WLAN. The radiation characteristics of the proposed antenna satisfy UWB systems. The size of the actual antenna is 35 √ó 35 mm2. ¬© 2011 VSP.</t>
  </si>
  <si>
    <t>693-701</t>
  </si>
  <si>
    <t>36515942000;25229387400;36676023600;35254301700;36678043400</t>
  </si>
  <si>
    <t>Wei, Y. Q.;Yin, Y. Z.;Xie, L.;Song, Kun;Ren, X. S.</t>
  </si>
  <si>
    <t>Wei Y.</t>
  </si>
  <si>
    <t>A novel band-notched antenna with self-similar flame slot used for 2.4 Ghz wlan and UWB application</t>
  </si>
  <si>
    <t>10.1163/156939311794827302</t>
  </si>
  <si>
    <t>2-s2.0-79952382853</t>
  </si>
  <si>
    <t>['synthesis technique', 'physical theory', 'physical optics', 'paper presents', 'main reflector', 'local neighborhoods', 'expansion coefficients', 'china territory', 'calculated results']</t>
  </si>
  <si>
    <t>This paper presents a synthesis technique of the dual offset shaped reflector antenna using Differential Evolution with Global and Local neighborhoods (DEGL) algorithm. The main reflector and subreflector are parameterized by Zernike polynomial expansion. With these expansion coefficients, the antenna is optimized to achieve a contoured beam covering the China territory in Ku-band. The performance of the antenna is calculated by Physical Optics (PO) and Physical Theory of Diffraction (PTD) techniques. The calculated results are validated by the commercial software GRASP9.3.01. ¬© 2011 VSP.</t>
  </si>
  <si>
    <t>723-732</t>
  </si>
  <si>
    <t>27468145100;16052001100;57205024977;57212398821</t>
  </si>
  <si>
    <t>Zhang, T. L.;Chen, L.;Yan, Z. H.;Li, B.</t>
  </si>
  <si>
    <t>Design of dual offset shaped reflector antenna based on degl algorithm</t>
  </si>
  <si>
    <t>10.1163/156939311794827339</t>
  </si>
  <si>
    <t>2-s2.0-79952385018</t>
  </si>
  <si>
    <t>['two monopoles', 'predicted results', 'measured data', 'good agreement', 'decoupling network', '46 ghz', '4 ghz', '35 db']</t>
  </si>
  <si>
    <t>A novel compact MIMO antenna with high port isolation is presented in this paper. The designed antenna operates at 2.4 GHz with a bandwidth of 2.37-2.46 GHz. In order to improve the isolation between the ports of the two monopoles, a decoupling network is added into the circuit, and a slot is etched on the ground. Simulated and measured results illustrate that the proposed antenna obtains isolation higher than 35 dB while maintaining good impedance matching. The predicted results are compared with the measured data, and good agreement is found. ¬© 2011 VSP.</t>
  </si>
  <si>
    <t>703-712</t>
  </si>
  <si>
    <t>37013066800;7203001464;36071625800;55378065700;35755812700</t>
  </si>
  <si>
    <t>Cui, S.;Gong, S. X.;Liu, Y.;Jiang, W.;Guan, Y.</t>
  </si>
  <si>
    <t>Cui S.</t>
  </si>
  <si>
    <t>Compact and low coupled monopole antennas for MIMO system applications</t>
  </si>
  <si>
    <t>10.1163/156939311794827221</t>
  </si>
  <si>
    <t>2-s2.0-79952387922</t>
  </si>
  <si>
    <t>['spatial harmonics', 'solved numerically', 'small system', 'satisfied directly', 'proposed approach', 'periodic array', 'numerical examples', 'method results', 'linear equations', 'free space', 'fourier series', 'field representation', 'edge conditions']</t>
  </si>
  <si>
    <t>Electromagnetic wave scattering by a periodic array of perfectly conducting bars is studied in this paper. In the proposed approach the amplitudes of the spatial harmonics in free space above and below the array are expanded in a Fourier series with coefficients being properly chosen Legendre polynomials. As a result, the boundary and edge conditions are satisfied directly by field representation. The method results in a small system of linear equations for unknown expansion coefficients to be solved numerically. Some numerical examples are given, presenting a comparison to the mode matching technique. ¬© 2011 VSP.</t>
  </si>
  <si>
    <t>641-650</t>
  </si>
  <si>
    <t>Tasinkevych, Y.</t>
  </si>
  <si>
    <t>Warsaw</t>
  </si>
  <si>
    <t>Institute of Fundamental Technological Research of the Polish Academy of Sciences</t>
  </si>
  <si>
    <t>Tasinkevych Y.</t>
  </si>
  <si>
    <t>Electromagnetic scattering by periodic grating of pec bars</t>
  </si>
  <si>
    <t>10.1163/156939311794827203</t>
  </si>
  <si>
    <t>2-s2.0-79952392081</t>
  </si>
  <si>
    <t>['simple design', 'mirror formed', 'low cost', 'array antenna']</t>
  </si>
  <si>
    <t>A reflect-array antenna with simple design, low cost, and electronically controlled directivity pattern for centimeter wavelength range is proposed. The antenna is based on a mirror formed by loaded electric dipoles. ¬© 2011 Pleiades Publishing, Ltd.</t>
  </si>
  <si>
    <t>178-181</t>
  </si>
  <si>
    <t>Technical Physics Letters</t>
  </si>
  <si>
    <t>60033010-60008673;60033010-60008673;60033010-60008673;60033010-60008673</t>
  </si>
  <si>
    <t>6603996657;14024968700;24725750100;37013023200</t>
  </si>
  <si>
    <t>Mainwaring, A.;Umnov, A. L.;Shuralev, M. O.;Eltsov, A. U.</t>
  </si>
  <si>
    <t>United States;Russian Federation</t>
  </si>
  <si>
    <t>Santa Clara;Nizhny Novgorod</t>
  </si>
  <si>
    <t>Intel Corporation;Lobachevsky State University of Nizhni Novgorod</t>
  </si>
  <si>
    <t>60033010;60008673</t>
  </si>
  <si>
    <t>Mainwaring A.</t>
  </si>
  <si>
    <t>Steerable reflect-array antenna formed by loaded electric dipoles</t>
  </si>
  <si>
    <t>10.1134/S106378501102026X</t>
  </si>
  <si>
    <t>2-s2.0-79952401465</t>
  </si>
  <si>
    <t>['wimax bands', 'wideband antenna', 'radiation patterns', 'operating band', 'measured results', 'indoor applications', 'impedance bandwidth', 'antenna gain', '800 mhz', '3 ghz']</t>
  </si>
  <si>
    <t>A novel, "buried-on-wall" and wideband antenna for indoor communication applications is proposed. The antenna is low in profile (H = 0.093Œªmax = 0.35Œªmin) and has impedance bandwidth of about 116% ranging from 800 MHz to 3 GHz (VSWR &lt; 2), making it easy to cover the GSM/DCS/PCS/UMTSIMT/Wibro/CDMA/WiMAX bands for indoor applications. The radiation patterns are satisfactory, and antenna gain is about 5 dBi across the operating band. The measured results are presented. ¬© 2011 VSP.</t>
  </si>
  <si>
    <t>795-804</t>
  </si>
  <si>
    <t>55700861800;26435010100;7003448436;57212729556</t>
  </si>
  <si>
    <t>Sun, L.;Zhou, S. G.;Zuo, S. L.;Liu, Q. Z.</t>
  </si>
  <si>
    <t>A novel "buried-on-wall" antenna for indoor communication applications</t>
  </si>
  <si>
    <t>10.1163/156939311794827096</t>
  </si>
  <si>
    <t>2-s2.0-79952402447</t>
  </si>
  <si>
    <t>['simulations show', 'music algorithm', 'microstrip antenna', 'higher resolution', 'conformal array', 'circular music']</t>
  </si>
  <si>
    <t>Non-Circular MUSIC (NC-MUSIC) algorithm with a conformal cylindrical array is included to analyze high performance 2-D Direction of Arrival (DOA) estimation. The actual radiation pattern of each microstrip antenna in the conformal array is introduced to analyze the performance of NC-MUSIC algorithm in practice. The simulations show that NC-MUSIC algorithm has a higher resolution than the standard MUSIC algorithm, and the maximum estimation number of NC-MUSIC algorithm is increased, too. In spite of the influence of antennas, NC-MUSIC algorithm achieves 2-D DOA estimation accurately. ¬© 2011 VSP.</t>
  </si>
  <si>
    <t>805-818</t>
  </si>
  <si>
    <t>56949395100;53873343400;55276206000;56162267100;36102064500</t>
  </si>
  <si>
    <t>Li, R.;Xu, L.;Shi, X. W.;Chen, L.;Cui, C. Y.</t>
  </si>
  <si>
    <t>Two-dimensional NC-music DOA estimation algorithm with a conformal cylindrical antenna array</t>
  </si>
  <si>
    <t>10.1163/156939311794827249</t>
  </si>
  <si>
    <t>2-s2.0-79952404338</t>
  </si>
  <si>
    <t>NCET070154</t>
  </si>
  <si>
    <t>['studies show', 'simple body', 'near vicinity', 'mutual coupling', 'mimo system', 'human body', 'data transmission', 'antenna performance', 'also investigated', 'also considered', '45 ghz']</t>
  </si>
  <si>
    <t>In this paper, a body-worn planar monopole antenna is proposed for body-centric wireless communications systems (BWCS) working at the frequency around 2.45 GHz. The effect of human body in the near vicinity of the antenna on the antenna performance is also investigated. Based on the body-worn monopole antenna, a simple body-worn MIMO system is developed to improve the capacity of BWCS. The effect of mutual coupling between elements on capacity is also considered. The studies show that the capacity of data transmission is improved when MIMO system is adopted. ¬© 2011 VSP.</t>
  </si>
  <si>
    <t>661-671</t>
  </si>
  <si>
    <t>15842911400;7402022616;56495825300;57202486312;8945567500</t>
  </si>
  <si>
    <t>Gao, S.;Xiao, S.;Zhu, H.;Shao, W.;Wang, B. Z.</t>
  </si>
  <si>
    <t>Gao S.</t>
  </si>
  <si>
    <t>2.45 GHz body-worn planar monopole antenna and its application in body-worn MIMO system</t>
  </si>
  <si>
    <t>10.1163/156939311794827212</t>
  </si>
  <si>
    <t>2-s2.0-79952405278</t>
  </si>
  <si>
    <t>['¬© 2011', 'validated using', 'using mcd43b4', 'using data', 'two types', 'synergistic way', 'study uses', 'results showed', 'resolution landsat', 'national scales', 'method would', 'great interest', 'developed methodology', 'cost effective', 'based strategies']</t>
  </si>
  <si>
    <t>Forest fires | NBR index | Remote sensing</t>
  </si>
  <si>
    <t>Satellite-based strategies for burned area mapping may rely on two types of remotely sensed data: postfire reflectance images and active fire detection. This study uses both methods in a synergistic way. In particular, burned area mapping is carried out using MCD43B4 [Moderate Resolution Imaging Spectrometer (MODIS); Terra 1 Aqua nadir bidirectional reflectance distribution function (BRDF); adjusted reflectance 16-day L3 global 1-km sinusoidal grid V005 (SIN)] postfire datasets and MODIS active fire products. The developed methodology was tested in Colombia, an area not covered by any known MODIS ground antenna, using data from 2004. The resulting burned area map was validated using a high-spatial-resolution Landsat-7 Enhanced Thematic Mapper Plus (ETM1) image and compared to two global burned area products: L3JRC (terrestrial ecosystem monitoring global burnt area product) and MCD45A1 (MODIS Terra 1 Aqua burned area monthly global 500-m SIN grid V005). The results showed that this method would be of great interest at regional to national scales because it proved to be quick, accurate, and cost effective. ¬© 2011.</t>
  </si>
  <si>
    <t>Earth Interactions</t>
  </si>
  <si>
    <t>60028442;60006920;60108421;60055696;60055696</t>
  </si>
  <si>
    <t>24449872300;6603627950;35069536400;7801374689;37013071400</t>
  </si>
  <si>
    <t>Merino-De-Miguel, Silvia;Gonz√°lez-Alonso, Federico;Huesca, Margarita;Armenteras, Dolors;Franco, Carol</t>
  </si>
  <si>
    <t>Spain;Colombia;Spain;Spain</t>
  </si>
  <si>
    <t>Madrid;Bogota;Madrid;Madrid</t>
  </si>
  <si>
    <t>Escuela T√©cnica Superior de Ingenieros de Montes, Universidad Polit√©cnica de Madrid;Universidad Nacional de Colombia;Universidad Polit√©cnica de Madrid;Instituto Nacional de Investigacion y Tecnologia Agraria y Alimentaria</t>
  </si>
  <si>
    <t>60108421;60055696;60028442;60006920</t>
  </si>
  <si>
    <t>Merino-De-Miguel S.</t>
  </si>
  <si>
    <t>MODIS reflectance and active fire data for burn mapping in colombia</t>
  </si>
  <si>
    <t>10.1175/2010EI344.1</t>
  </si>
  <si>
    <t>2-s2.0-79952409672</t>
  </si>
  <si>
    <t>['lunar regolith', 'heavy nucleus', 'cascade shower']</t>
  </si>
  <si>
    <t>It is shown that, using broadband multirange antennas of two radio telescopes spaced by (5-10) √ó 103 km, it is possible to determine the energy of a cascade shower in lunar regolith and the composition of a primary cosmic particle provided that the shower was generated by a heavy nucleus. ¬© 2011 Pleiades Publishing, Ltd.</t>
  </si>
  <si>
    <t>182-184</t>
  </si>
  <si>
    <t>60108777;60108777</t>
  </si>
  <si>
    <t>7003909045;56262563000</t>
  </si>
  <si>
    <t>Filonenko, A. D.;Filonenko, V. A.</t>
  </si>
  <si>
    <t>Severodonetsk</t>
  </si>
  <si>
    <t>Volodymyr Dahl East Ukrainian National University</t>
  </si>
  <si>
    <t>Filonenko A.D.</t>
  </si>
  <si>
    <t>Radio astronomy method for determining the energy and composition of a nucleus of ultrahigh-energy cosmic particle</t>
  </si>
  <si>
    <t>10.1134/S1063785011020210</t>
  </si>
  <si>
    <t>2-s2.0-79952415965</t>
  </si>
  <si>
    <t>['waveguide transitions', 'siw transitions', 'siw ).', 'monopulse feed', 'millimetre band', 'elevation plane', 'azimuth plane', '95 db', '85 ghz', '7 ghz', '6 dbi', '37 ghz']</t>
  </si>
  <si>
    <t>A circularly polarized slot array antenna in millimetre band is presented. A cosecant amplitude coverage in the elevation plane, as well as a 6¬∞ tilted monopulse pattern in the azimuth plane, is obtained. The radiating slot array is implemented over substrate integrated waveguides (SIW). A microstrip feeding network with coaxial to SIW transitions is designed for the elevation radiation pattern. The monopulse feed is implemented in metallic rectangular waveguide, which is connected to the elevation feeding network by means of microstrip to waveguide transitions. A gain peak value of 28.6 dBi and 79% of efficiency at 36.7 GHz has been obtained in the specified operation band (36.7-37 GHz) for a manufactured antenna prototype. Likewise, the top measured axial ratio is 1.95 dB at 36.85 GHz. ¬© 2011 VSP.</t>
  </si>
  <si>
    <t>857-868</t>
  </si>
  <si>
    <t>60026796;60026796;60028442;60028442</t>
  </si>
  <si>
    <t>8654979600;15071780000;37052821100;6507097432</t>
  </si>
  <si>
    <t>Masa-Campos, J. L.;Rodriguez-Fernandez, P.;Sierra-P√©erez, M.;Fernandez-Jambrina, J. L.</t>
  </si>
  <si>
    <t>Masa-Campos J.</t>
  </si>
  <si>
    <t>Monopulse circularly polarized siw slot array antenna in millimetre band</t>
  </si>
  <si>
    <t>10.1163/156939311794827311</t>
  </si>
  <si>
    <t>2-s2.0-79952418368</t>
  </si>
  <si>
    <t>['worldwide interoperability', 'wlan applications', 'wireless applications', 'tuned separately', 'three arms', 'shaped monopole', 'return loss', 'relatively independence', 'overall size', 'operating bands', 'novel claw', 'monopole dimensions', 'microwave access', 'fed tri', 'configuration outlining', 'compact microstrip', 'applications simultaneously', 'antenna performance', 'antenna gains', '74 ghz', '6 mm3']</t>
  </si>
  <si>
    <t>A compact microstrip-fed tri-band printed monopole antenna is presented for wireless applications in wireless local area network (WLAN) and worldwide interoperability for microwave access (WiMAX) applications simultaneously. The antenna is composed of a novel claw-shaped monopole and a modified rectangular ground plane. The three arms of the antenna generate three desired resonate frequencies and exhibit a relatively independence while being tuned separately. The antenna is simple in configuration outlining an overall size of 38 √ó 30 √ó 1.6 mm3. The measured 10 dB bandwidth for return loss is from 2.35 to 2.72, 3.34 to 3.7, and 4.81 to 6.74 GHz for WiMAX and WLAN applications. Good radiation characteristics and antenna gains for the operating bands have been obtained. Effects of varying the monopole dimensions on the antenna performance have also been studied. ¬© 2011 VSP.</t>
  </si>
  <si>
    <t>869-877</t>
  </si>
  <si>
    <t>37006568300;56128403100;25653416200;16317753300</t>
  </si>
  <si>
    <t>He, K.;Wang, R. X.;Wang, Y. F.;Sun, B. H.</t>
  </si>
  <si>
    <t>He K.</t>
  </si>
  <si>
    <t>Compact tri-band claw-shaped monopole antenna for WLAN/WiMAX applications</t>
  </si>
  <si>
    <t>10.1163/156939311794827104</t>
  </si>
  <si>
    <t>2-s2.0-79952424432</t>
  </si>
  <si>
    <t>['refractivity parameters', 'radio receivers', 'paper addresses', 'optimization problem', 'optimal solution', 'noise ability', 'mainly dependent', 'linear profile', 'ideal tri', 'genetic algorithm', 'fair anti', 'arrival spectrum', 'accuracy performance']</t>
  </si>
  <si>
    <t>angle-of-arrival spectrum | genetic algorithm | ray optics model | refractivity estimation</t>
  </si>
  <si>
    <t>This paper addresses the probability of atmospheric refractivity estimation by using field measurements at an array of radio receivers in terms of angle-of-arrival spectrum. Angle-of-arrival spectrum information is simulated by the ray optics model and refractivity is expressed in the presence of an ideal tri-linear profile. The estimation of the refractivity is organized as an optimization problem and a genetic algorithm is used to search for the optimal solution from various trial refractivity profiles. Theoretical analysis demonstrates the feasibility of this method to retrieve the refractivity parameters. Simulation results indicate that this approach has a fair anti-noise ability and its accuracy performance is mainly dependent on the antenna aperture size and its positions. ¬© 2011 Chinese Physical Society and IOP Publishing Ltd.</t>
  </si>
  <si>
    <t>Chinese Physics B</t>
  </si>
  <si>
    <t>60088583;60088583</t>
  </si>
  <si>
    <t>55705174800;55764508500</t>
  </si>
  <si>
    <t>Zhao, Xiao Feng;Huang, Si Xun</t>
  </si>
  <si>
    <t>PLA University of Science and Technology</t>
  </si>
  <si>
    <t>Zhao X.</t>
  </si>
  <si>
    <t>Refractivity estimations from an angle-of-arrival spectrum</t>
  </si>
  <si>
    <t>10.1088/1674-1056/20/2/029201</t>
  </si>
  <si>
    <t>2-s2.0-79952483649</t>
  </si>
  <si>
    <t>RS060213</t>
  </si>
  <si>
    <t>['various parameters', 'spectra point', 'significant increase', 'rights reserved', 'power delivered', 'major trends', 'little effect', 'line shows', 'ionization fraction', 'helicon mode', 'helical antenna', 'experimental study', 'emission spectra', 'additional analysis', '8 nm']</t>
  </si>
  <si>
    <t>Electric propulsion | Helicon plasma | Inductively-coupled plasma | Spectroscopic measurement</t>
  </si>
  <si>
    <t>An experimental study was conducted to investigate the effects of several operational parameters in the emission spectra, in the 400-850 nm wavelength region, of a laboratory Argon plasma source. In particular, the emission spectra of the inductively coupled plasma and the Helicon plasma modes of operation were compared. Comparisons of spectra point to a significant increase in the ionization fraction of the plasma for the Helicon mode of operation. The spectral measurements allow one to determine the major trends in the plasma electron density for various parameters such as power delivered to the helical antenna, propellant mass flow rate, and applied external magnetic field intensity. Analysis of a prominent Argon single ion line, at 434.8 nm, points out that the plasma electron density increases linearly with the power delivered to the helical antenna, and that there is an optimum propellant mass flow rate for maximum ionization fraction. Additional analysis of the same line shows that above a minimum applied axial magnetic field intensity, the variation in the magnetic field strength has little effect on the plasma electron density. ¬© 2011 Elsevier B.V. All rights reserved.</t>
  </si>
  <si>
    <t>149-155</t>
  </si>
  <si>
    <t>Spectrochimica Acta - Part B Atomic Spectroscopy</t>
  </si>
  <si>
    <t>60022195-60005803</t>
  </si>
  <si>
    <t>Celik, Murat</t>
  </si>
  <si>
    <t>United States;Turkey</t>
  </si>
  <si>
    <t>Cambridge;Bebek</t>
  </si>
  <si>
    <t>Massachusetts Institute of Technology;Boƒüazi√ßi √úniversitesi</t>
  </si>
  <si>
    <t>60022195;60005803</t>
  </si>
  <si>
    <t>Celik M.</t>
  </si>
  <si>
    <t>Spectral measurements of inductively coupled and helicon discharge modes of a laboratory argon plasma source</t>
  </si>
  <si>
    <t>S058485471100005X</t>
  </si>
  <si>
    <t>10.1016/j.sab.2011.01.003</t>
  </si>
  <si>
    <t>2-s2.0-79952542714</t>
  </si>
  <si>
    <t>['theoretical analysis', 'strong enough', 'maximum value', 'dsss system', 'correlation results', 'correlation noise', 'conventionally detected', 'acquisition problem']</t>
  </si>
  <si>
    <t>Acquisition | Direct sequence spread spectrum (DSSS) | False alarm probability | Multiple access interference</t>
  </si>
  <si>
    <t>For decreasing the multiple access interference of weaker signal acquisition in direct sequence spread spectrum (DSSS) systems, a new single decision algorithm is presented. The maximum value of correlation results is conventionally detected. However, there may be not only one strong peak among correlation results when the cross-correlation noise is strong enough to affect the correlation results. The proposed algorithm decreases the false alarm probability through the decision of the ratio of the maximum value and the second maximum value of the correlation results. Theoretical analysis and simulation results indicate that the proposed algorithm effectively suppresses the acquisition problem of multiple access interference in DSSS system.</t>
  </si>
  <si>
    <t>Journal of Systems Engineering and Electronics</t>
  </si>
  <si>
    <t>60016835;60016835</t>
  </si>
  <si>
    <t>57192120205;8929398100</t>
  </si>
  <si>
    <t>Wang, Yongqing;Wu, Siliang</t>
  </si>
  <si>
    <t>Beijing Institute of Technology</t>
  </si>
  <si>
    <t>New acquisition decision algorithm for multiple access interference suppression in DSSS system</t>
  </si>
  <si>
    <t>10.3969/j.issn.1004-4132.2011.01.021</t>
  </si>
  <si>
    <t>2-s2.0-79952552311</t>
  </si>
  <si>
    <t>['œ ±', '¬© 2011', 'versus 400', 'study demonstrate', 'specific applications', 'southern appalachians', 'soil depth', 'soil auger', 'single operator', 'significant differences', 'shallower using', 'scanned using', 'powerful technology', 'penetrating radar', 'mhz antennas', 'mhz antenna', 'measurement plot', 'holding capacity', 'gpr could', 'gpr antennas', 'geophysical tool', 'e .,', 'depth measurements', 'depth estimations', 'data recorded', 'current methods', 'bulky 200', 'better practicality', 'american foresters', 'allegheny plateau', '913 ).', '6 ).', '6 ),', '21 ),', '05 ).', '0002 ).']</t>
  </si>
  <si>
    <t>Ground-penetrating radar | Site quality | Soil depth | Southern appalachian</t>
  </si>
  <si>
    <t>Ground-penetrating radar (GPR) is a geophysical tool that has the capability, given favorable soil properties, to improve the accuracy of soil depth estimation, compared with other commonly used methods. This study was conducted on three different physiographic regions across the southern Appalachian Mountains: the Ridge and Valley (n = 9), Cumberland Plateau (n = 6), and Allegheny Plateau (n = 6). At each site (N = 21), a 20- √ó 20-m measurement plot was scanned using both 200- and 400-MHz antennas to estimate average soil depth. Soil depth estimates obtained from both GPR antennas were compared with each other as well as with soil depth estimations obtained with a soil auger using a paired t test (Œ± = 0.05). No significant differences in soil depth were observed for the 200- versus 400-MHz antennas (P = 0.913). Consequently, data recorded from the 400-MHz antenna were used when depth measurements between the GPR and soil auger were compared. This was done because of the smaller and lighter antenna size and better practicality (i.e., can be used by a single operator) compared with the heavier and bulky 200-MHz antenna. Across all plots (N = 21), depth estimations were shallower using a soil auger compared with estimates obtained using GPR across all plots (P = 0.0002). Results from this study demonstrate how current methods can underestimate soil depth in rocky forest soils. Depth estimations from GPR could be used to more accurately quantify site quality in the southern Appalachians by providing the precise data needed to calculate nutrient availability and water-holding capacity. Last, the reduction in size and weight of GPR antennas and computers now provides forest scientists a practical and powerful technology that should be revisited because it has been confined to very specific applications over the last 25 years. For. Sci. 57(1):59-66. ¬© 2011 by the Society of American Foresters.</t>
  </si>
  <si>
    <t>0015749X</t>
  </si>
  <si>
    <t>Forest Science</t>
  </si>
  <si>
    <t>60031460;60032280;60027090</t>
  </si>
  <si>
    <t>24463059100;18635676100;7201432781</t>
  </si>
  <si>
    <t>Sucre, Eric B.;Tuttle, John W.;Fox, Thomas R.</t>
  </si>
  <si>
    <t>Washington, D.C.;Federal Way;Blacksburg</t>
  </si>
  <si>
    <t>United States Department of Agriculture;Weyerhaeuser Company;Virginia Polytechnic Institute and State University</t>
  </si>
  <si>
    <t>60032280;60031460;60027090</t>
  </si>
  <si>
    <t>Sucre E.</t>
  </si>
  <si>
    <t>The use of ground-penetrating radar to accurately estimate soil depth in rocky forest soils</t>
  </si>
  <si>
    <t>2-s2.0-79952580882</t>
  </si>
  <si>
    <t>['whose shape', 'wave antenna', 'vertical planes', 'testing experimentally', 'studying experimentally', 'studies aimed', 'specified directions', 'semiconducting diodes', 'radiation pattern', 'mirror made', 'main lobe', 'inexpensive centimeter', 'diode loads', 'controlling signals', 'constructively simple', 'business media', 'antenna operates', 'active element', '4 ghz', '21 dbi']</t>
  </si>
  <si>
    <t>We present the results of studying experimentally a constructively simple and inexpensive centimeter-wave antenna having a radiation pattern, whose shape can be controlled. Specifically, the main lobe of the pattern can be scanned in a wide angular range, its width can be changed, and minima of the pattern can be formed in specified directions. The feed being the only active element of the antenna is located in front of the mirror made up by a system of steerable passive scatterers, which are dipole antennas loaded by semiconducting diodes. The capacity of the diode loads is changed under the action of controlling signals, which set specific bias voltages at each diode. The studies aimed at testing experimentally the operability of the antenna and assessing the practically achievable parameters of the proposed antenna design. The developed laboratory model of the antenna operates at frequencies near 2.4 GHz with a gain of more than 21 dBi and the possibility of scanning the main lobe of the radiation pattern in the horizontal and vertical planes to ¬±60¬∞ and ¬±15¬∞, respectively, for the antenna with overall dimensions 100 √ó 60 √ó 30 cm. ¬© 2011 Springer Science+Business Media, Inc.</t>
  </si>
  <si>
    <t>454-466</t>
  </si>
  <si>
    <t>Radiophysics and Quantum Electronics</t>
  </si>
  <si>
    <t>60008673;60008673;60008673;60008673</t>
  </si>
  <si>
    <t>Mainwaring, A.;Umnov, A. L.;Shuralev, M. O.;Eltsov, A. Yu</t>
  </si>
  <si>
    <t>Lobachevsky State University of Nizhni Novgorod</t>
  </si>
  <si>
    <t>Steerable reflective high-gain antenna array based on loaded dipole scatterers</t>
  </si>
  <si>
    <t>10.1007/s11141-011-9242-3</t>
  </si>
  <si>
    <t>2-s2.0-79952701081</t>
  </si>
  <si>
    <t>['vesicle fusion', 'two types', 'two complexes', 'supramolecular assembly', 'successfully organized', 'stepwise manner', 'spr ).', 'relative arrangement', 'rc molecules', 'rc assemblies', 'rc arrays', 'quantitative analysis', 'primary process', 'experimental platforms', 'essential role', 'core antenna', 'assembled lh2', 'afm together', 'afm ).', 'absorption spectroscopy']</t>
  </si>
  <si>
    <t>Two types of photosynthetic membrane proteins, the peripheral antenna complex (LH2) and the core antenna/reaction center complex (LH1-RC), play an essential role in the primary process of purple bacterial photosynthesis, that is, capturing light energy, transferring it to the RC where it is used in subsequent charge separation. Establishment of experimental platforms is required to understand the function of the supramolecular assembly of LH2 and LH1-RC molecules into arrays. In this study, we assembled LH2 and LH1-RC arrays into domain-structured planar lipid bilayers placed on a coverglass using stepwise combinations of vesicle-to-planar membrane formation and vesicle fusion methods. First, it was shown that assembly of LH2 and LH1-RC in planar lipid bilayers, through vesicle-to-planar membrane formation, could be confirmed by absorption spectroscopy and high resolution atomic force microscopy (AFM). Second, formation of a planar membrane incorporating LH2 molecules made by the vesicle fusion method was corroborated by AFM together with quantitative analysis by surface plasmon resonance (SPR). By combining planar membrane formation and vesicle fusion, in a stepwise manner, LH2 and LH1-RC were successfully organized in the domain-structured planar lipid membrane. This methodology for construction of LH2/LH1-RC assemblies will be a useful experimental platform with which to investigate energy transfer from LH2 to LH1-RC where the relative arrangement of these two complexes can be controlled. ¬© 2011 American Chemical Society.</t>
  </si>
  <si>
    <t>1092-1099</t>
  </si>
  <si>
    <t>Langmuir</t>
  </si>
  <si>
    <t>60024751-60011001;60024751-60015682;60024751;60011001;60013722-60015682;60001490;60001490;60024751-60013722-60015682</t>
  </si>
  <si>
    <t>36464379900;55891176900;36882270700;35492683700;35253778600;7006682688;7006465617;7006204778</t>
  </si>
  <si>
    <t>Sumino, Ayumi;Dewa, Takehisa;Kondo, Masaharu;Morii, Takashi;Hashimoto, Hideki;Gardiner, Alastair T.;Cogdell, Richard J.;Nango, Mamoru</t>
  </si>
  <si>
    <t>Japan;Japan;Japan;Japan;United Kingdom</t>
  </si>
  <si>
    <t>Nagoya;Kawaguchi;Osaka;Kyoto;Glasgow</t>
  </si>
  <si>
    <t>Nagoya Institute of Technology;Japan Science and Technology Agency;Osaka City University;Kyoto University;University of Glasgow</t>
  </si>
  <si>
    <t>60024751;60015682;60013722;60011001;60001490</t>
  </si>
  <si>
    <t>Sumino A.</t>
  </si>
  <si>
    <t>Selective assembly of photosynthetic antenna proteins into a domain-structured lipid bilayer for the construction of artificial photosynthetic antenna systems: Structural analysis of the assembly using surface plasmon resonance and atomic force microscopy</t>
  </si>
  <si>
    <t>10.1021/la103281q</t>
  </si>
  <si>
    <t>2-s2.0-79952743791</t>
  </si>
  <si>
    <t>2007CB310602</t>
  </si>
  <si>
    <t>BUPT</t>
  </si>
  <si>
    <t>['¬© 2011', 'performance analysis', 'ostbcs ),', 'ostbc transmission', 'orthogonal space', 'noise ratios', 'nd antennas', 'input multiple', 'exact closed', 'direct link', 'china universities', 'analytical results', 'analysis shows', 'also derived']</t>
  </si>
  <si>
    <t>MIMO | OSTBC | relay system | symbol error rate (SER)</t>
  </si>
  <si>
    <t>Performance analysis is presented for multiple-input multiple-output (MIMO) relay channels employing transmit antenna diversity with orthogonal space-time block codes (OSTBCs), where the source and the destination are equipped with Ns and Nd antennas, and communicate with each other with the help of a multiple-antenna relay operating in decode-and-forward (DF) mode. Over independent, not necessarily identical Rayleigh fading channels, exact closed-form symbol error rate (SER) expressions are derived for various digital modulation formats for both the OSTBC transmission with and without the direct link. The moment generating functions (MGFs) for overall system signal-noise ratios (SNRs) are also derived, based on which we present a unified SER analysis. The analysis shows that full spatial diversity order can be achieved for the DF MIMO relay channel by adopting OSTBC transmissions and maximal ratio combining (MRC) receptions. All the analytical results are confirmed through comparison with the results obtained using Mento Carlo simulations. ¬© 2011 The Journal of China Universities of Posts and Telecommunications.</t>
  </si>
  <si>
    <t>16-22</t>
  </si>
  <si>
    <t>60001604;60001604;60001604;60001081</t>
  </si>
  <si>
    <t>23976306400;24472463300;7501758911;55475659700</t>
  </si>
  <si>
    <t>Hu, Chun Jing;Chen, Shu Ping;Wang, Wen Bo;Zhao, Dong</t>
  </si>
  <si>
    <t>Ministry of Education China;China Telecommunications</t>
  </si>
  <si>
    <t>60001604;60001081</t>
  </si>
  <si>
    <t>Peroformance analysis of decode-and-forward MIMO relay channels with OSTBCs</t>
  </si>
  <si>
    <t>S1005888510600222</t>
  </si>
  <si>
    <t>10.1016/S1005-8885(10)60022-2</t>
  </si>
  <si>
    <t>2-s2.0-79952755355</t>
  </si>
  <si>
    <t>Natural Science Foundation of Shandong Province</t>
  </si>
  <si>
    <t>['¬© 2011', 'transmit ends', 'space domain', 'receive ends', 'reasonably spread', 'proposed codes', 'orthogonal code', 'length flexibility', 'input multiple', 'fpoc ),', 'flexible paired', 'code designs', 'china universities', 'bandwidth efficiency', 'attractively characterized']</t>
  </si>
  <si>
    <t>flexible paired-orthogonality | MIMO | multi-user | OFDM | space diversity</t>
  </si>
  <si>
    <t>The work proposes two novel spreading codes, called extensive double-orthogonal code (EDOC) and flexible paired-orthogonal code (FPOC), for multi-user downlink multiple-input multiple-output (MIMO) orthogonal frequency division multiplexing (OFDM) systems. The goal of code designs is to obtain an improved bit error rate (BER) performance without loss of bandwidth efficiency. The code designs achieve space diversity by employing multiple antennas at both transmit ends and receive ends. Codes are reasonably spread into time, frequency and space domain. The proposed codes are attractively characterized with length flexibility, which breaks the "power of two" constraint. The simulation results indicate that the proposed codes improve overall BER performance, by exploiting space diversity gains. The flexibility in code length also results in high spectral efficiency. ¬© 2011 The Journal of China Universities of Posts and Telecommunications.</t>
  </si>
  <si>
    <t>36-41</t>
  </si>
  <si>
    <t>;;;</t>
  </si>
  <si>
    <t>37036489200;10044272000;34875321100;35770968700</t>
  </si>
  <si>
    <t>Wang, Ya Chen;Fan, Yan Hong;Ma, Xiao Feng;Li, Ye</t>
  </si>
  <si>
    <t>Wang Y.C.</t>
  </si>
  <si>
    <t>Flexible paired-orthogonal codes for multi-user MIMO-OFDM</t>
  </si>
  <si>
    <t>S1005888510600258</t>
  </si>
  <si>
    <t>10.1016/S1005-8885(10)60025-8</t>
  </si>
  <si>
    <t>2-s2.0-79952760309</t>
  </si>
  <si>
    <t>2009AA011502</t>
  </si>
  <si>
    <t>['¬© 2011', 'system performance', 'simulation results', 'range restriction', 'orthogonal set', 'numeric expression', 'multiplexing gain', 'mean angle', 'lower complexity', 'gdas ).', 'evaluated including', 'diversity gain', 'china universities', 'bessel function']</t>
  </si>
  <si>
    <t>capacity | correlated fading channel | GDAS | GLST</t>
  </si>
  <si>
    <t>In this paper we have investigated the performance of downlink generalized distributed antenna system (GDAS). Under the assumption of spatial correlated fading conditions, we have derived the numeric expression of correlated coefficients according to series of Bessel function, and have lifted the range restriction of the mean angle of incident. Moreover, the architecture of distributed generalized layered space time codes (GLST) has been considered in order to achieve both multiplexing gain and diversity gain while we have used basis vector from null space instead of orthogonal set to obtain the same system performance but with lower complexity. Furthermore, in order to maximize the capacity, Gerschgorin circles based fast antenna selection algorithms have been evaluated including a discussion of those simulation results. ¬© 2011 The Journal of China Universities of Posts and Telecommunications.</t>
  </si>
  <si>
    <t>28-35</t>
  </si>
  <si>
    <t>60016930;60016930;60016930</t>
  </si>
  <si>
    <t>56149125300;55999375100;7404158804</t>
  </si>
  <si>
    <t>Xiong, Fei;Zhang, Jian Hua;Zhang, Ping</t>
  </si>
  <si>
    <t>Xiong F.</t>
  </si>
  <si>
    <t>Layered space time codes and capacity analysis in correlated fading channels with distributed antenna system</t>
  </si>
  <si>
    <t>S1005888510600246</t>
  </si>
  <si>
    <t>10.1016/S1005-8885(10)60024-6</t>
  </si>
  <si>
    <t>2-s2.0-79952768035</t>
  </si>
  <si>
    <t>2007B053</t>
  </si>
  <si>
    <t>['¬© 2011', 'spectral efficiency', 'relaying techniques', 'relay station', 'relay scenario', 'received signal', 'processed signal', 'multiple antennas', 'greatly improve', 'first developed', 'china universities', 'capacity region', 'broadcast channel', 'better illustrate', 'bc duality', 'base station', 'article investigates', 'arbitrary noise', 'also extended']</t>
  </si>
  <si>
    <t>broadcast channel | duality | MIMO relay | multiple access channel | multiuser</t>
  </si>
  <si>
    <t>Multiple input multiple output (MIMO) relaying techniques can greatly improve the spectral efficiency and extend network coverage for future wireless systems. This article investigates a multiuser MIMO relay channel, where a base station (BS) with multiple antennas communicates with multiple mobile stations (MS) via a relay station (RS) with multiple antennas. The RS applies linear processing to the received signal and then forwards the processed signal. The dual channel conditions between MIMO relay multiple access channel (MAC) and broadcast channel (BC) are first developed for single-relay scenario with white Gaussian noise. Then the MAC-BC duality for MIMO relay systems is established by proving that the capacity region of MIMO relay MAC is equal to that of dual MIMO relay BC under the same total network transmit power constraint. In addition, the duality is also extended to multi-relay scenario with arbitrary noise. Finally, several simple general numerical examples are provided to better illustrate the effectiveness of the MIMO relay MAC-BC duality. ¬© 2011 The Journal of China Universities of Posts and Telecommunications.</t>
  </si>
  <si>
    <t>35810708800;56027276800;36246044200;57204954724;7404158804</t>
  </si>
  <si>
    <t>Li, Gen;Wang, Ying;Gong, Feng;Wu, Tong;Zhang, Ping</t>
  </si>
  <si>
    <t>On the MAC-BC duality of multiuser non-regenerative MIMO relay systems</t>
  </si>
  <si>
    <t>S1005888510600209</t>
  </si>
  <si>
    <t>10.1016/S1005-8885(10)60020-9</t>
  </si>
  <si>
    <t>2-s2.0-79952773323</t>
  </si>
  <si>
    <t>['wireless networks', 'single wavelength', 'rf carrier', 'relay techniques', 'provide resilience', 'overlapping micro', 'overlapping cells', 'olt ).', 'obtained results', 'multiple ieee802', 'microwave access', 'legacy pons', 'fdm window', 'faded 330', 'extended features', 'error coding', 'cost long', '70 mbits', '40 mbits', '31 db', '16d channels']</t>
  </si>
  <si>
    <t>Integrated PON-wireless access | Radio-over-fiber (RoF) | Wireless interoperability for microwave access (WiMAX)</t>
  </si>
  <si>
    <t>An access network architecture integrating standard wireless signal formats over multi-wavelength splitter passive optical networks (PONs) based on radio-over-fiber (RoF) technology is demonstrated. Frequency division multiplexing (FDM) is applied to address individual base stations sharing a single wavelength. The extended wavelength band overlay overcomes the need for complex dispersion compensation techniques as it avoids the use of high frequency subcarriers in the FDM window. Also, it achieves enhanced network scalability compared with previously reported converged architectures as well as reduced component cost. Significantly, extended features of wireless networks have been presented through the application of overlapping cells to overcome the wireless spectrum congestion beyond current deployment scenarios and provide resilience for legacy PONs. To evaluate the network transmission characteristics, multiple IEEE802.16d channels, with 70 Mbits/s downstream and 40 Mbits/s upstream data rates, are frequency shifted around the same RF carrier and transmitted on two different wavelengths. The obtained results have demonstrated error vector magnitudes (EVMs) of 31 dB at optical network unit/base-station (ONU/BS) remote antenna inputs and minimum 104bit error rates (BERs) bidirectionally over combined 20 km and faded 330 m overlapping micro-cell circumferences without any error coding or relay techniques. The application of a low-cost long-wavelength vertical cavity surface emitting laser (VCSEL) array in upstream for colorless transmission demonstrated 0.7 dB power penalty to the received worldwide interoperability for microwave access (WiMAX) channels in the optical line terminal (OLT). ¬© 2011 Optical Society of America.</t>
  </si>
  <si>
    <t>Journal of Optical Communications and Networking</t>
  </si>
  <si>
    <t>60032760;60032760;60032760</t>
  </si>
  <si>
    <t>24822703100;14825413800;7103052901</t>
  </si>
  <si>
    <t>Milosavljevic, Milos;Kourtessis, Pandelis;Senior, John M.</t>
  </si>
  <si>
    <t>Hatfield</t>
  </si>
  <si>
    <t>University of Hertfordshire</t>
  </si>
  <si>
    <t>Milosavljevic M.</t>
  </si>
  <si>
    <t>Multi-wavelength WiMAXPONs with overlapping cells</t>
  </si>
  <si>
    <t>10.1364/JOCN.3.000172</t>
  </si>
  <si>
    <t>2-s2.0-79952994216</t>
  </si>
  <si>
    <t>['wavelength band', 'mirror database', 'mars link', 'mars communication', 'internet protocol', 'develop earth', 'cluster satellites', 'bit sensitivity', 'assuming 1', '8 gbps', '3 photons']</t>
  </si>
  <si>
    <t>First, 8 Gbps Is needed, at a minimum, to develop Earth-Mars communication in the era of a Mars human community and to create a mirror database of Earth's Internet search engine on Mars. Second, a 10 Gbps Earth-Mars link Is shown to be feasible, assuming 1.2 m diameter optical antennas, a receiver of 0.3 photons/bit sensitivity in the 1.55 m wavelength band, Pulse Position Modulation/Frequency Shift Keying, and cluster satellites. Finally, the Internet protocol of such a disruption tolerant network is described. ¬© 2006 IEEE.</t>
  </si>
  <si>
    <t>19-25</t>
  </si>
  <si>
    <t>IEEE Aerospace and Electronic Systems Magazine</t>
  </si>
  <si>
    <t>60005038;60032325;60031293</t>
  </si>
  <si>
    <t>35466077200;56102609000;55724594000</t>
  </si>
  <si>
    <t>Iida, Takashi;Arimoto, Yoshinori;Suzuki, Yoshiaki</t>
  </si>
  <si>
    <t>Koganei;Tokyo;Hachioji</t>
  </si>
  <si>
    <t>Japan National Institute of Information and Communications Technology;NEC Corporation;Tokyo Metropolitan University</t>
  </si>
  <si>
    <t>60032325;60031293;60005038</t>
  </si>
  <si>
    <t>Iida T.</t>
  </si>
  <si>
    <t>Earth-Mars communication system for future Mars human community: A story of high speed needs beyond explorations</t>
  </si>
  <si>
    <t>10.1109/MAES.2011.5739485</t>
  </si>
  <si>
    <t>2-s2.0-79953203981</t>
  </si>
  <si>
    <t>MCB 0640002</t>
  </si>
  <si>
    <t>['well defined', 'surrounding protein', 'shows differences', 'rfree values', 'resolution limit', 'previous models', 'fmo structures', 'fmo protein', 'eighth bacteriochlorophyll', 'dimensional structure', 'backbone carbonyl', 'axial ligand', 'antenna protein']</t>
  </si>
  <si>
    <t>Chlorosome | Energy transfer | Green bacteria | Light-harvesting complex | Photosynthesis</t>
  </si>
  <si>
    <t>The Fenna-Matthews-Olson (FMO) antenna protein from the green bacterium Pelodictyon phaeum mediates the transfer of energy from the peripheral chlorosome antenna complex to the membrane-bound reaction center. The three-dimensional structure of this protein has been solved using protein crystallography to a resolution limit of 2.0 √Ö, with Rwork and Rfree values of 16.6 and 19.9%, respectively. The structure is a trimer of three identical subunits related by a threefold symmetry axis. Each subunit has two beta sheets that surround 8 bacteriochlorophylls. The bacteriochlorophylls are all five-coordinated, with the axial ligand being a histidine, serine, backbone carbonyl, or bound water molecule. The arrangement of the bacteriochlorophylls is generally well conserved in comparison to other FMO structures, but differences are apparent in the interactions with the surrounding protein. In this structure the position and orientation of the eighth bacteriochlorophyll is well defined and shows differences in its location and the coordination of the central Mg compared to previous models. The implications of this structure on the ability of the FMO protein to perform energy transfer are discussed in terms of the experimental optical measurements. ¬© Springer Science+Business Media B.V. 2010.</t>
  </si>
  <si>
    <t>139-150</t>
  </si>
  <si>
    <t>Photosynthesis Research</t>
  </si>
  <si>
    <t>60003892;60003892;60003892;60010261;60010261;60010261;60003892</t>
  </si>
  <si>
    <t>57209518636;35722807700;36654314100;15835287000;24475580000;57203046340;35497718900</t>
  </si>
  <si>
    <t>Larson, Chadwick R.;Seng, Chenda O.;Lauman, Lisa;Matthies, Heather J.;Wen, Jianzhong;Blankenship, Robert E.;Allen, James P.</t>
  </si>
  <si>
    <t>St. Louis;Tempe</t>
  </si>
  <si>
    <t>Washington University in St. Louis;Arizona State University</t>
  </si>
  <si>
    <t>60010261;60003892</t>
  </si>
  <si>
    <t>Larson C.</t>
  </si>
  <si>
    <t>The three-dimensional structure of the FMO protein from Pelodictyon phaeum and the implications for energy transfer</t>
  </si>
  <si>
    <t>10.1007/s11120-010-9604-2</t>
  </si>
  <si>
    <t>2-s2.0-79953844961</t>
  </si>
  <si>
    <t>['strongly related', 'strongly dependent', 'strong correlation', 'splitting system', 'reduction state', 'photosystem ii', 'photosynthetic apparatus', 'light energy', 'induced inhibition', 'half time', 'fluorescence transients', 'electron transport', 'different temperatures', 'different levels', 'cadmium inhibition', 'antenna complex', 'activity showed', 'acceptor sides']</t>
  </si>
  <si>
    <t>Activation energy | Cadmium | Chlamydomonas reinhardtii | Oxygen-evolving complex | Photosystem I | Photosystem II</t>
  </si>
  <si>
    <t>In this study, we evaluated how cadmium inhibitory effect on photosystem II and I electron transport may affect light energy conversion into electron transport by photosystem II. To induce cadmium effect on the photosynthetic apparatus, we exposed Chlamydomonas reinhardtii 24 h to 0-4.62 ŒºM Cd 2+. By evaluating the half time of fluorescence transients O-J-I-P at different temperatures (20-30¬∞C), we were able to determine the photosystem II apparent activation energies for different reduction steps of photosystem II, indicated by the O-J-I-P fluorescence transients. The decrease of the apparent activation energies for PSII electron transport was found to be strongly related to the cadmium-induced inhibition of photosynthetic electron transport. We found a strong correlation between the photosystem II apparent activation energies and photosystem II oxygen evolution rate and photosystem I activity. Different levels of cadmium inhibition at photosystem II water-splitting system and photosystem I activity showed that photosystem II apparent activation energies are strongly dependent to photosystem II donor and acceptor sides. Therefore, the oxido-reduction state of whole photosystem II and I electron transport chain affects the conversion of light energy from antenna complex to photosystem II electron transport. ¬© Springer Science+Business Media B.V. 2010.</t>
  </si>
  <si>
    <t>151-157</t>
  </si>
  <si>
    <t>60027863;60027863;60027863;60027863;60027863</t>
  </si>
  <si>
    <t>6507351085;42461301100;14628432100;7004388962;7102788425</t>
  </si>
  <si>
    <t>Perreault, Fran√ßois;Dionne, J√©r√¥me;Didur, Olivier;Juneau, Philippe;Popovic, Radovan</t>
  </si>
  <si>
    <t>Universit√© du Qu√©bec √† Montr√©al</t>
  </si>
  <si>
    <t>Perreault F.</t>
  </si>
  <si>
    <t>Effect of cadmium on photosystem II activity in Chlamydomonas reinhardtii: Alteration of O-J-I-P fluorescence transients indicating the change of apparent activation energies within photosystem II</t>
  </si>
  <si>
    <t>10.1007/s11120-010-9609-x</t>
  </si>
  <si>
    <t>2-s2.0-79953865812</t>
  </si>
  <si>
    <t>['visible absorption', 'three strains', 'retention time', 'phase high', 'natural phototrophs', 'main light']</t>
  </si>
  <si>
    <t>Chlorobaculum | Chlorobium | Chlorophyll pigment | Chlorosome | Green sulfur bacterium | High-performance liquid chromatography</t>
  </si>
  <si>
    <t>Bacteriochlorophyll(BChl)-f which has not yet been found in natural phototrophs was prepared by chemically modifying chlorophyll-b. The retention time of reverse-phase high-performance liquid chromatography of the synthetic monomeric BChl-f as well as its visible absorption and fluorescence emission spectra in a solution were identified and compared with other naturally occurring chlorophyll pigments obtained from the main light-harvesting antenna systems of green sulfur bacteria, BChls-c/d/e. Based on the above data, BChl-f was below the level of detection in three strains of green photosynthetic bacteria producing BChl-e. ¬© Springer Science+Business Media B.V. 2010.</t>
  </si>
  <si>
    <t>133-138</t>
  </si>
  <si>
    <t>60105159;60105159;60105159;60105159;60105159;60001377;60105159</t>
  </si>
  <si>
    <t>7006346090;42461610100;7004529602;26221678600;37082466300;8901647100;55697286000</t>
  </si>
  <si>
    <t>Tamiaki, Hitoshi;Komada, Jun;Kunieda, Michio;Fukai, Kazuhiro;Yoshitomi, Taichi;Harada, Jiro;Mizoguchi, Tadashi</t>
  </si>
  <si>
    <t>Kusatsu;Kurume</t>
  </si>
  <si>
    <t>Ritsumeikan University Biwako-Kusatsu Campus;Kurume University School of Medicine</t>
  </si>
  <si>
    <t>60105159;60001377</t>
  </si>
  <si>
    <t>Tamiaki H.</t>
  </si>
  <si>
    <t>In vitro synthesis and characterization of bacteriochlorophyll-f and its absence in bacteriochlorophyll-e producing organisms</t>
  </si>
  <si>
    <t>10.1007/s11120-010-9603-3</t>
  </si>
  <si>
    <t>2-s2.0-79953875358</t>
  </si>
  <si>
    <t>['statistical problem', 'sampling theorem', 'output signal', 'kotelnikov theorem', 'harmonic signals', 'discretization step', 'dac system', 'analog prototype']</t>
  </si>
  <si>
    <t>data processing | solid-state detector of gravitational-wave radiation</t>
  </si>
  <si>
    <t>The statistical problem of the synthesis of a digital processing algorithm for the output signal of the Snail resonant gravitational antenna by analog prototype is considered. The discretization step in the ADC-DAC system is selected on the basis of the Kotelnikov theorem (a sampling theorem) for quasi-harmonic signals. ¬© 2011 Allerton Press, Inc.</t>
  </si>
  <si>
    <t>96-98</t>
  </si>
  <si>
    <t>Moscow University Physics Bulletin</t>
  </si>
  <si>
    <t>60007457;60007457</t>
  </si>
  <si>
    <t>56423205700;24492624800</t>
  </si>
  <si>
    <t>Gusev, A. V.;Tsybankov, I. V.</t>
  </si>
  <si>
    <t>Gusev A.V.</t>
  </si>
  <si>
    <t>The coherent digital processing of the output signal of the Snail gravitational antenna</t>
  </si>
  <si>
    <t>10.3103/S0027134911010115</t>
  </si>
  <si>
    <t>2-s2.0-79953901376</t>
  </si>
  <si>
    <t>['three antennas', 'system respectively', 'system reduces', 'special condition', 'single user', 'significantly lower', 'selection gain', 'proposed scheme', 'practical implementation', 'ofdm systems', 'multicarrier mimo', 'conventional scheme', 'conventional mimo', 'conventional methods', 'business media', 'broadcast systems', 'broadcast channel', 'bc systems', 'approximately 0', 'analysing sub', 'achievable using', 'acceptable performance', '5 b']</t>
  </si>
  <si>
    <t>Antenna selection | Broadcast channel | Multiple input multiple output | Multiuser | Orthogonal frequency division multiplexing</t>
  </si>
  <si>
    <t>A low complexity antenna selection scheme for multicarrier MIMO (Multiple Input Multiple Output) broadcast systems is proposed in this paper. Under special condition of single user in the system or when the number of subcarrier is only one, the system reduces to conventional MIMO-OFDM (Orthogonal Frequency Division Multiplexing) system or MIMO-BC (Broadcast Channel) system respectively. By analysing sub-optimal antenna selection schemes developed earlier for single user MIMO-OFDM systems and single carrier MIMO-BC systems, one can see many similarities which can be extended to multicarrier MIMO broadcast systems. The proposed method exploits these similarities to obtain a low complexity system design with acceptable performance. The performance of the proposed scheme is studied via extensive simulation, and the computational complexity involved is compared to the conventional scheme. A selection gain of approximately 0.5 b/s/Hz is shown to be achievable using only two out of three antennas, and the proposed scheme is able to achieve up to 90% of the gain. This is achieved at a complexity that is significantly lower than the conventional methods, hence the practical implementation of the proposed scheme can be justified. ¬© 2009 Springer Science+Business Media, LLC.</t>
  </si>
  <si>
    <t>247-262</t>
  </si>
  <si>
    <t>Journal of Signal Processing Systems</t>
  </si>
  <si>
    <t>60005510;60005510;60002668</t>
  </si>
  <si>
    <t>16203247600;7003877769;7005101794</t>
  </si>
  <si>
    <t>Kurniawan, Ernest;Madhukumar, A. S.;Chin, Francois</t>
  </si>
  <si>
    <t>Nanyang Technological University;A-Star, Institute for Infocomm Research</t>
  </si>
  <si>
    <t>60005510;60002668</t>
  </si>
  <si>
    <t>Kurniawan E.</t>
  </si>
  <si>
    <t>Low complexity antenna selection scheme for multicarrier MIMO broadcast communication</t>
  </si>
  <si>
    <t>10.1007/s11265-009-0347-2</t>
  </si>
  <si>
    <t>2-s2.0-79954427092</t>
  </si>
  <si>
    <t>CCF-0541363</t>
  </si>
  <si>
    <t>['wireless medium', 'user configuration', 'supports 4', 'sphere detection', 'spectral efficiency', 'seamlessly switch', 'sdr designs', 'sdma systems', 'qam modulations', 'prominent method', 'optimum maximum', 'hence capacity', 'handset devices', 'fpga realization', 'detector provides', 'detection complexity', 'data rate', 'core component', 'configurable sort', 'challenge emphasizes', 'business media', 'base station', '4 antenna', '3gpp lte', '1 mbps']</t>
  </si>
  <si>
    <t>Configurable | MIMO | Multi-user | SDR | Sphere detection</t>
  </si>
  <si>
    <t>Spatial division multiplexing (SDM) in MIMO technology significantly increases the spectral efficiency, and hence capacity, of a wireless communication system: it is a core component of the next generation wireless systems, e.g. WiMAX, 3GPP LTE and other OFDM-based communication schemes. Moreover, spatial division multiple access (SDMA) is one of the widely used techniques for sharing the wireless medium between different mobile devices. Sphere detection is a prominent method of simplifying the detection complexity in both SDM and SDMA systems while maintaining BER performance comparable with the optimum maximum-likelihood (ML) detection. On the other hand, with different standards supporting different system parameters, it is crucial for both base station and handset devices to be configurable and seamlessly switch between different modes without the need for separate dedicated hardware units. This challenge emphasizes the need for SDR designs that target the handset devices. In this paper, we propose the architecture and FPGA realization of a configurable sort-free sphere detector, Flex-Sphere, that supports 4, 16, 64-QAM modulations as well as a combination of 2, 3 and 4 antenna/user configuration for handsets. The detector provides a data rate of up to 857.1 Mbps that fits well within the requirements of any of the next generation wireless standards. The algorithmic optimizations employed to produce an FPGA friendly realization are discussed. ¬© 2009 Springer Science+Business Media, LLC.</t>
  </si>
  <si>
    <t>233-245</t>
  </si>
  <si>
    <t>60005286;60005286;60009954;60009954</t>
  </si>
  <si>
    <t>21741796300;7006706428;7006154321;7403068997</t>
  </si>
  <si>
    <t>Amiri, Kiarash;Cavallaro, Joseph R.;Dick, Chris;Rao, Raghu Mysore</t>
  </si>
  <si>
    <t>San Jose;Houston</t>
  </si>
  <si>
    <t>Xilinx Inc.;Rice University</t>
  </si>
  <si>
    <t>60009954;60005286</t>
  </si>
  <si>
    <t>Amiri K.</t>
  </si>
  <si>
    <t>A high throughput configurable SDR detector for multi-user MIMO wireless systems</t>
  </si>
  <si>
    <t>10.1007/s11265-009-0360-5</t>
  </si>
  <si>
    <t>2-s2.0-79954428794</t>
  </si>
  <si>
    <t>['proposed preconditioner', 'potential breakdowns', 'numerical experiments', 'modified ainv', 'llc 2011', 'large systems', 'iterative method', 'fem ).', 'conventional methods', 'cocg method', 'business media']</t>
  </si>
  <si>
    <t>COCG MAINV | Millimeter wave filters | Preconditioning technique | Sparse approximate inverse</t>
  </si>
  <si>
    <t>The modified AINV (MAINV) sparse approximate inverse preconditioner is applied to the conjugate orthogonal conjugate gradient (COCG) iterative method for solving a large systems of linear equations resulting from the use of edge finite element method (FEM). The proposed preconditioner is derived from basic AINV process by adding pivots compensation strategy to avoid the potential breakdowns. Numerical experiments on several typical millimeter wave structrues demonstrate the effectiveness of the MAINV-COCG method, in comparison with other conventional methods. ¬© Springer Science+Business Media, LLC 2011.</t>
  </si>
  <si>
    <t>216-224</t>
  </si>
  <si>
    <t>Journal of Infrared, Millimeter, and Terahertz Waves</t>
  </si>
  <si>
    <t>60005465-60030004;60005465;60005465;60005465;60005465</t>
  </si>
  <si>
    <t>36727906400;55645491100;8885789400;35212797500;55557559300</t>
  </si>
  <si>
    <t>Li, Yue Hui;Nie, Zai Ping;Meng, Min;Zhang, Xiang Qian;Sun, Xiang Yang</t>
  </si>
  <si>
    <t>Xihua University;University of Electronic Science and Technology of China</t>
  </si>
  <si>
    <t>60030004;60005465</t>
  </si>
  <si>
    <t>An efficient MAINV preconditioned COCG method for FEM analysis of millimeter wave filters</t>
  </si>
  <si>
    <t>10.1007/s10762-010-9761-6</t>
  </si>
  <si>
    <t>2-s2.0-79954440827</t>
  </si>
  <si>
    <t>['terahertz power', 'terahertz phase', 'temperature grown', 'snr values', 'output power', 'optical wavelength', 'optical frequency', 'optical amplification', 'line monitoring', 'laser diodes', 'integration time', 'employing low', 'delay line', 'coherent detectors', 'beating signal', 'accurate characterization', 'absolute accuracy', '75 db', '500 ghz', '5 œºm', '5 mhz', '300 ms', '1 ghz']</t>
  </si>
  <si>
    <t>Continuous wave terahertz system | Distributed feedback laser | Photoconductive terahertz receiver | Photodiode terahertz emitter | Terahertz spectroscopy</t>
  </si>
  <si>
    <t>A compact and low-cost continuous wave terahertz spectrometer operating at an optical wavelength of 1.5 Œºm is presented. The spectrometer employs high power distributed feedback (DFB) laser diodes in integrated " butterfly" packages. No further optical amplification of the beating signal is required. An integrated photodiode antenna with an output power of 5 Œºm at 500 GHz is used as efficient terahertz emitter. Employing low-temperature grown (LT-) InGaAs/InAlAs photoconductive receivers as coherent detectors, SNR values of the terahertz power up to 75 dB are attained at an integration time of 300 ms. Accurate characterization of the thermal tuning behavior of the DFBs and precise thermal control yield an absolute accuracy of 1 GHz and a resolution of better than 5 MHz, without any on-line monitoring of the optical frequency. Due to the high frequency resolution no delay line is needed to vary the terahertz phase. ¬© The Author(s) 2010.</t>
  </si>
  <si>
    <t>225-232</t>
  </si>
  <si>
    <t>60011055;60111935;60111935;60111935;60011055;60011055</t>
  </si>
  <si>
    <t>24438064900;8680266800;24367010900;35293430800;6603410472;7004547709</t>
  </si>
  <si>
    <t>Stanze, Dennis;Deninger, Anselm;Roggenbuck, Axel;Schindler, Stephanie;Schlak, Michael;Sartorius, Bernd</t>
  </si>
  <si>
    <t>Munich;Berlin</t>
  </si>
  <si>
    <t>TOPTICA Photonics AG;Fraunhofer Institute for Telecommunications, Heinrich-Hertz-Institut, HHI</t>
  </si>
  <si>
    <t>60111935;60011055</t>
  </si>
  <si>
    <t>Stanze D.</t>
  </si>
  <si>
    <t>Compact cw terahertz spectrometer pumped at 1.5 Œºm wavelength</t>
  </si>
  <si>
    <t>10.1007/s10762-010-9751-8</t>
  </si>
  <si>
    <t>2-s2.0-79954448232</t>
  </si>
  <si>
    <t>['stimulus states', 'randomly distributed', 'phase weights', 'pattern synthesis', 'parameters optimized', 'optimal pattern', 'lsfe method', 'ga operator', 'effectively predicted', 'becomes complex', 'adaptively modified']</t>
  </si>
  <si>
    <t>Antenna radiation patterns | Genetic algorithm (GA) | Opportunistic digital array radar (ODAR) | Pattern synthesis | The least square fitness estimation (LSFE)</t>
  </si>
  <si>
    <t>Pattern synthesis in 3-D opportunistic digital array radar (ODAR) becomes complex when a multitude of antennas are considered to be randomly distributed in a three dimensional space. In order to obtain an optimal pattern, several freedoms must be constrained. A new pattern synthesis approach based on the improved genetic algorithm (GA) using the least square fitness estimation (LSFE) method is proposed. Parameters optimized by this method include antenna locations, stimulus states and phase weights. The new algorithm demonstrates that the fitness variation tendency of GA can be effectively predicted after several "eras" by the LSFE method. It is shown that by comparing the variation of LSFE curve slope, the GA operator can be adaptively modified to avoid premature convergence of the algorithm. The validity of the algorithm is verified using computer implementation.</t>
  </si>
  <si>
    <t>96-100</t>
  </si>
  <si>
    <t>Journal of Harbin Institute of Technology (New Series)</t>
  </si>
  <si>
    <t>60021666;60021666;60056462;60021666</t>
  </si>
  <si>
    <t>35307471000;55888625300;37111840000;35241577600</t>
  </si>
  <si>
    <t>Long, Wei Jun;Ben, De;Bakhshi Asim, D.;Zhang, Gong</t>
  </si>
  <si>
    <t>Pakistan;China</t>
  </si>
  <si>
    <t>Lahore;Nanjing</t>
  </si>
  <si>
    <t>University of Engineering and Technology, Lahore;Nanjing University of Aeronautics and Astronautics</t>
  </si>
  <si>
    <t>60056462;60021666</t>
  </si>
  <si>
    <t>Long W.</t>
  </si>
  <si>
    <t>Pattern synthesis optimization of 3-D ODAR based on improved GA using LSFE method</t>
  </si>
  <si>
    <t>2-s2.0-79954469622</t>
  </si>
  <si>
    <t>Natur og Univers, Det Frie Forskningsr√•d</t>
  </si>
  <si>
    <t>N00014‚Äì08‚Äì1‚Äì1240</t>
  </si>
  <si>
    <t>FNU, DFF</t>
  </si>
  <si>
    <t>['videos describe', 'video microscopy', 'two setae', 'thus facilitate', 'third segment', 'terminal pore', 'tentative step', 'surface exploration', 'surface (=', 'step completed', 'second segment', 'scolopale rod', 'revised description', 'receptive modalities', 'receptive function', 'radial setae', 'one time', 'new stimuli', 'must also', 'fourth segments', 'fourth segment', 'first seta', 'except perhaps', 'either side', 'constant flicking', 'boundary layer', 'bimodal receptors', 'balanus amphitrite', 'attachment disc', 'antennular setae']</t>
  </si>
  <si>
    <t>Antennule | Cyprids | Sensory biology | Setae | Settlement | Video</t>
  </si>
  <si>
    <t>Video microscopy of cyprids of Balanus amphitrite was used to monitor the action of antennular setae during the exploratory behaviour prior to attachment. In addition, SEM was used to provide a revised description of all antennular setae for that species. The videos describe if a particular seta touches the substratum and the area it can cover during surface exploration. On the fourth segment, the plumose terminal setae A and B are never in contact with the substratum, lack a terminal pore and it is argued that they sense hydrodynamic forces. The aesthetasc-like terminal seta D is likewise held free in the water at all times and it is speculated that it senses dissolved substances, but, since it contains a scolopale rod, it must also have a mechano-receptive function. All remaining antennular setae on the second, third and fourth segments have a terminal pore and it is argued that these are bimodal receptors with both chemo-and mechano-receptive modalities. These setae are also at one time or another in contact with the substratum, except perhaps for the small preaxial seta 2 and terminal seta C. The first seta to contact the surface during a tentative step is radial seta 5, which is longer than all other radial setae. All other setae on the second and third segment are only in contact after a step is completed. When the attachment disc touches the surface (=a step completed) the long and curved postaxial seta 2 (on the second segment) and postaxial seta 3 on the third segment are both flexed to either side of the antennule. This lateral displacement ensures that these two setae can touch large surface areas to either side of the appendage. The four subterminal setae on the fourth segment contact the surface both immediately before and after a step has been completed, and the constant flicking of the segment significantly increases the surface area tested by both these chemoreceptors and by terminal seta E, which can sweep up to 60 mm laterally from the attachment disc. The flicking of the fourth segment may also serve to dilute the boundary layer of chemoreceptors on the fourth segment such as the aesthetasc-like terminal seta D and thus facilitate the detection of new stimuli. ¬© 2011 Taylor &amp; Francis.</t>
  </si>
  <si>
    <t>225-239</t>
  </si>
  <si>
    <t>Biofouling</t>
  </si>
  <si>
    <t>60000481;60006222;60006222;60006222;60030840</t>
  </si>
  <si>
    <t>14039336200;24334226500;8533144200;7103367409;7006578938</t>
  </si>
  <si>
    <t>Maruzzo, Diego;Conlan, Sheelagh;Aldred, Nick;Clare, Anthony S.;H√∏eg, Jens T.</t>
  </si>
  <si>
    <t>Denmark;United Kingdom;Italy</t>
  </si>
  <si>
    <t>Copenhagen;Newcastle;Padua</t>
  </si>
  <si>
    <t>K√∏benhavns Universitet;Newcastle University;Universit√† degli Studi di Padova</t>
  </si>
  <si>
    <t>60030840;60006222;60000481</t>
  </si>
  <si>
    <t>Maruzzo D.</t>
  </si>
  <si>
    <t>Video observation of surface exploration in cyprids of Balanus amphitrite: The movements of antennular sensory setae</t>
  </si>
  <si>
    <t>10.1080/08927014.2011.555534</t>
  </si>
  <si>
    <t>2-s2.0-79955645126</t>
  </si>
  <si>
    <t>['turbo decoder', 'spatial interferences', 'scaling coefficients', 'scaling case', 'paper analyzes', 'one used', 'large number', 'extrinsic information', 'canceling block', 'app algorithm', '75 lead']</t>
  </si>
  <si>
    <t>Double iterative MMSE receiver | Extrinsic information scaling | Max-log-APP decoding | Space-time turbo codes</t>
  </si>
  <si>
    <t>This paper analyzes the extrinsic information scaling coefficient influence on double-iterative decoding algorithm for space-time turbo codes with large number of antennas. The max-log-APP algorithm is used, scaling both the extrinsic information in the turbo decoder and the one used at the input of the interference-canceling block. Scaling coefficients of 0.7 or 0.75 lead to a 0.5 dB coding gain compared to the no-scaling case, for one or more iterations to cancel the spatial interferences.</t>
  </si>
  <si>
    <t>Advances in Electrical and Computer Engineering</t>
  </si>
  <si>
    <t>110315092;110315092;110315092</t>
  </si>
  <si>
    <t>23037019100;12809577100;35148511600</t>
  </si>
  <si>
    <t>Trifina, Lucian;T«érniceriu, Daniela;Rotop«énescu, Ana Mirela</t>
  </si>
  <si>
    <t>Gheorghe Asachi Technical University Ia≈üi</t>
  </si>
  <si>
    <t>Trifina L.</t>
  </si>
  <si>
    <t>Influence of extrinsic information scaling coefficient on double-iterative decoding algorithm for space-time turbo codes with large number of antennas</t>
  </si>
  <si>
    <t>10.4316/aece.2011.01014</t>
  </si>
  <si>
    <t>2-s2.0-79955954462</t>
  </si>
  <si>
    <t>['theoretical expectations', 'synthesized pattern', 'surface typical', 'ring array', 'principal objective', 'mvdr beamforming', 'mvdr beamformer', 'making use', 'directional element', 'directional antennas', 'deterministic expression', 'cylinder arrays', 'beamforming technique', 'beam pattern']</t>
  </si>
  <si>
    <t>Airborne radar | Antenna arrays | Antenna radiation patterns | Phased arrays | Radar antennas</t>
  </si>
  <si>
    <t>The principal objective of this investigation is to facilitate minimum variance distortionless response (MVDR) beamforming technique for a cylindrical conformal array geometry. An array of directional radiating elements is postulated to cover a surface typical of the cylinder of an aircraft or missile. Borrowing the analysis of conformal array antennas, the authors first derive a deterministic expression that describes the beam pattern of arbitrary weighted cylindrical conformal array. Then, making use of the MVDR beamforming, we derive the beamformer for uniform linear array (ULA) of directional antennas which are different from the traditional omnidirectional elements. Thus, the pattern of a directional element is synthesized by the antennas on the same ring array, and we design the MVDR beamformer, which uses MVDR beamforming for ULA of the synthesized pattern. To demonstrate the validity of the method, and cylinder arrays are constructed and experimental results agree well with theoretical expectations.</t>
  </si>
  <si>
    <t>39-42</t>
  </si>
  <si>
    <t>60005465;60031101;60005465</t>
  </si>
  <si>
    <t>36459289400;37461459900;9238606900</t>
  </si>
  <si>
    <t>Zou, Lin;Laseby, Joan;He, Zishu</t>
  </si>
  <si>
    <t>Cambridge;Chengdu</t>
  </si>
  <si>
    <t>University of Cambridge;University of Electronic Science and Technology of China</t>
  </si>
  <si>
    <t>60031101;60005465</t>
  </si>
  <si>
    <t>Zou L.</t>
  </si>
  <si>
    <t>Beamformer for cylindrical conformal array of non-isotropic antennas</t>
  </si>
  <si>
    <t>10.4316/aece.2011.01006</t>
  </si>
  <si>
    <t>2-s2.0-79955954676</t>
  </si>
  <si>
    <t>['significant interest', 'paper presents', 'ongoing research', 'normal tissue', 'microwave imaging', 'microwave community', 'major focus', 'high contrast', 'fundamental tradeoffs', 'dielectric properties', 'biological tissues', 'attractive due']</t>
  </si>
  <si>
    <t>Biomedical imaging | Medical diagnostic imaging | Microwave antennas | Microwave circuits | Microwave imaging</t>
  </si>
  <si>
    <t>Among the various breast imaging modalities for breast cancer detection, microwave imaging is attractive due to the high contrast in dielectric properties between the cancerous and normal tissue. Due to this reason, this modality has received a significant interest and attention from the microwave community. This paper presents the survey of the ongoing research in the field of microwave imaging of biological tissues, with major focus on the breast tumor detection application. The existing microwave imaging systems are categorized on the basis of the employed measurement concepts. The advantages and disadvantages of the implemented imaging techniques are discussed. The fundamental tradeoffs between the various system requirements are indicated. Some strategies to overcome these limitations are outlined.¬© 2011 AECE.</t>
  </si>
  <si>
    <t>Zhurbenko, Vitaliy</t>
  </si>
  <si>
    <t>Zhurbenko V.</t>
  </si>
  <si>
    <t>Challenges in the design of microwave imaging systems for breast cancer detection</t>
  </si>
  <si>
    <t>10.4316/aece.2011.01015</t>
  </si>
  <si>
    <t>2-s2.0-79955959583</t>
  </si>
  <si>
    <t>['weak small', 'small antennas', 'several hundreds', 'physical conditions', 'new opportunities', 'measuring complexes', 'high sensitivity', 'generation ska', 'frequency observations', 'fast surveys', 'diffraction gratings', 'confusion effect', 'business media', 'allow one', 'advance considerably', '400 km', '100 mhz', '1 mjy']</t>
  </si>
  <si>
    <t>Studies of physical conditions in active galactic nuclei and cosmological studies require low-frequency observations of compact radio sources with high sensitivity and resolution. To advance considerably in this research, observations in the meter wavelength range with a sensitivity of about 1 mJy are needed. The sensitivity of low-frequency observations of extragalactic radio sources is limited by the confusion effect. To suppress it to a 1 mJy level, one needs antennas with apertures of 300-400 km. Currently, new-generation SKA and LOFAR radio telescopes are developed, which are aperture-synthesis systems based on small antennas which have dimensions of several hundreds of kilometers. Such measuring complexes will allow one to achieve a sensitivity of 1 mJy. In this work, we propose to make an interferometer with baseline exceeding 5000 km on the basis of in-phase kilometer antenna arrays. It is shown that such a system will have a sensitivity of about 1 mJy at a frequency of 100 MHz. Along with the high sensitivity, the proposed interferometer based on diffraction gratings will make it possible to form a multilobe directional pattern that will cover the entire observable hemisphere in terms of inclination. This opens up new opportunities for fast surveys of weak small-size radio sources. ¬© 2011 Springer Science+Business Media, Inc.</t>
  </si>
  <si>
    <t>505-511</t>
  </si>
  <si>
    <t>Artyukh, V. S.</t>
  </si>
  <si>
    <t>P.N. Lebedev Physical Institute of the Russian Academy of Sciences</t>
  </si>
  <si>
    <t>Artyukh V.</t>
  </si>
  <si>
    <t>New-generation radio interferometer</t>
  </si>
  <si>
    <t>10.1007/s11141-011-9246-z</t>
  </si>
  <si>
    <t>2-s2.0-79957837457</t>
  </si>
  <si>
    <t>09‚Äì05‚Äì97016</t>
  </si>
  <si>
    <t>['three antennas', 'surface waves', 'surface slopes', 'surface roughness', 'statistical second', 'sea roughness', 'scale compared', 'radiation wavelength', 'order moments', 'minimal cost', 'first time', 'business media', 'allow one']</t>
  </si>
  <si>
    <t>We consider the concept of an underwater acoustic wave gauge designed to measure statistical characteristics of sea-surface roughness. It is proposed to be based on a centimeter-wave underwater sonar sending probing signals vertically upwards. It is shown that the use of three antennas in such a system is sufficient to measure all statistical second-order moments of sea roughness which is large-scale compared with the acoustic-radiation wavelength. This method can be used for the first time to measure the sea wave parameters which determine the characteristics of the reflected radar signals. The proposed acoustic wave gauge can be used as an independent measuring device, as well as an additional underwater unit of a conventional sea buoy. This will allow one to increase the amount of information about surface waves, which is received from the buoy, at a minimal cost and will make it possible to calibrate new remote sounding systems capable of measuring the variance of sea-surface slopes. ¬© 2011 Springer Science+Business Media, Inc.</t>
  </si>
  <si>
    <t>569-579</t>
  </si>
  <si>
    <t>60011774;60011774;60011774</t>
  </si>
  <si>
    <t>35606391400;6603927691;55402632100</t>
  </si>
  <si>
    <t>Karaev, V. Yu;Kanevsky, M. B.;Meshkov, E. M.</t>
  </si>
  <si>
    <t>Karaev V.Y.</t>
  </si>
  <si>
    <t>Measuring the parameters of sea-surface roughness by underwater acoustic systems: Discussion of the device concept</t>
  </si>
  <si>
    <t>10.1007/s11141-011-9251-2</t>
  </si>
  <si>
    <t>2-s2.0-79957839357</t>
  </si>
  <si>
    <t>['reflectarray gain', 'quantitative comparison', 'parametric studies', 'feed pattern', 'fed reflectarray', 'element bandwidth', 'desired application', 'computation time', 'bandwidth comparison', 'band reflectarray', 'antenna gain']</t>
  </si>
  <si>
    <t>Bandwidth | Directivity | Efficiency | Gain | Reflectarray</t>
  </si>
  <si>
    <t>In reflectarray antenna designs, it is important to find the gain and bandwidth for a desired application. In this paper, two analysis methods are illustrated, which can provide quick estimations on the reflectarray gain and bandwidth. A quantitative comparison on these two different approaches is made in terms of accuracy and computation time. Parametric studies are performed to provide design guidelines for selecting appropriate f/D ratio and feed pattern of a center-fed reflectarray in order to optimize the antenna gain and bandwidth. A gain and bandwidth comparison between the broadside and offset fed reflectarray antennas is presented. Furthermore, the effect of element bandwidth on the performance of an X-band reflectarray is given both numerically and experimentally. ¬© 2011 ACES.</t>
  </si>
  <si>
    <t>170-178</t>
  </si>
  <si>
    <t>Applied Computational Electromagnetics Society Journal</t>
  </si>
  <si>
    <t>60010491;60010491;60010491;60010491</t>
  </si>
  <si>
    <t>39061173500;7401478716;57198993246;7005949569</t>
  </si>
  <si>
    <t>Devireddy, Bhavani;Yu, Ang;Yang, Fan;Elsherbeni, Atef Z.</t>
  </si>
  <si>
    <t>Devireddy B.</t>
  </si>
  <si>
    <t>Gain and bandwidth limitations of reflectarrays</t>
  </si>
  <si>
    <t>2-s2.0-79957936768</t>
  </si>
  <si>
    <t>['vector multiplication', 'traditional aca', 'storage memory', 'setup time', 'paper utilizes', 'numerical results', 'novel technique', 'modified aca', 'method applies', 'memory requirement', 'efficiently analyze', 'direct method', 'complex objects', 'also less']</t>
  </si>
  <si>
    <t>Adaptive cross approximation (ACA) | Flexible generalized minimal residual (FGMRES) | Predetermined interaction list supported oct tree (PILOT)</t>
  </si>
  <si>
    <t>In order to efficiently analyze the large dense complex linear system arising from electric field integral equations (EFIE) formulation of electromagnetic scattering problems, the adaptive cross approximation (ACA) is applied to accelerate the matrix-vector multiplication operations. Although the ACA is already efficient compared with the direct method, this paper utilizes a novel technique to further reduce the setup time and storage memory. This method applies the predetermined interaction list supported oct tree (PILOT) to form a new far field interaction list. Using the new far field interaction list, less setup time representation of the far field matrix is obtained. The numerical results of complex objects are used to demonstrate that the memory requirement of the modified ACA is also less than that of the traditional ACA. An efficient preconditioning technique is combined into the inner-outer flexible generalized minimal residual (FGMRES) solver to further speed up the matrix-vector multiplication. ¬© 2011 ACES.</t>
  </si>
  <si>
    <t>160-169</t>
  </si>
  <si>
    <t>60010080;60010080;60010080;60010080;60010080;60010080</t>
  </si>
  <si>
    <t>37077203700;12794245400;35319782400;35200278000;55459593000;56415172000</t>
  </si>
  <si>
    <t>Jiang, Z. N.;Chen, R. S.;Fan, Z. H.;An, Y. Y.;Zhu, M. M.;Leung, K. W.</t>
  </si>
  <si>
    <t>Jiang Z.</t>
  </si>
  <si>
    <t>Modified adaptive cross approximation algorithm for analysis of electromagnetic problems</t>
  </si>
  <si>
    <t>2-s2.0-79957939178</t>
  </si>
  <si>
    <t>['vehicular platform', 'several locations', 'resonant antenna', 'probe feed', 'optimized using', 'mpc modes', 'ferrimagnetic layers', 'backed version', 'antenna placement', 'anisotropic dielectric']</t>
  </si>
  <si>
    <t>Anisotropic media | Coupled microstrip lines | Degenerate band edge (DBE) crystals | Embedded antennas | Magnetic photonic crystals (MPC) | Metamaterials | Miniature antennas | Vehicular antennas</t>
  </si>
  <si>
    <t>In this paper, a miniature printed antenna utilizing magnetic photonic crystal (MPC) modes is presented. Typically, MPC modes are supported by a combination of anisotropic dielectric and ferrimagnetic layers. Here, these modes are emulated using coupled printed lines on a grounded dielectric substrate with small, biased ferrimagnetic inclusions. The resonant antenna is formed by cascading two unit cells excited with a probe feed. A recessed, cavity-backed version of this antenna is embedded into a vehicular platform with a goal to minimize platform effects. Several locations on the vehicle are studied and antenna placement is optimized using a combination of two commercially available electromagnetic simulators. ¬© 2011 ACES.</t>
  </si>
  <si>
    <t>109-114</t>
  </si>
  <si>
    <t>16024625500;6603827791;7102576479</t>
  </si>
  <si>
    <t>Irci, Erdinc;Sertel, Kubilay;Volakis, John L.</t>
  </si>
  <si>
    <t>Irci E.</t>
  </si>
  <si>
    <t>Miniature printed magnetic photonic crystal antennas embedded into vehicular platforms</t>
  </si>
  <si>
    <t>2-s2.0-79957954895</t>
  </si>
  <si>
    <t>['three layers', 'simulation process', 'sar due', 'proposed antenna', 'portable antennas', 'next step', 'mentioned goal', 'least 500mhz', 'layer model', 'last stage', 'important obstacles', 'human body', 'harmful effect', 'different structure', 'body parts', 'besides proposing', 'antenna parameters', 'antenna feed']</t>
  </si>
  <si>
    <t>Meta material antenna | SAR reduction | Vest antenna</t>
  </si>
  <si>
    <t>One of the most important obstacles that portable antennas are facing is their harmful effect on the user's body. In this paper, besides proposing a UWB vest antenna with a bandwidth of at least 500MHz, we try to reduce the specific absorption ratio (SAR) due to the proposed antenna on the human body. In order to achieve the mentioned goal, we modeled the human body after designing the antenna. In order to have simulation results closer to reality, we have used a 3-layer model of the human body instead of the 1-layer model. In our model of the human body, all of the body parts, except the torso, are modeled with three layers of bone, fat, and muscle. Since the torso has a different structure from other body parts and is close to the place of the antenna feed, we modeled it using four layers of air, bone, fat and muscle. As the next step in our simulation process, the antenna was installed on the human body and then the antenna parameters and its SAR were obtained again. In the last stage, SAR due to the proposed antenna is reduced using metamaterial. ¬© 2011 ACES.</t>
  </si>
  <si>
    <t>141-152</t>
  </si>
  <si>
    <t>60012835;60016972;60016972;60012835</t>
  </si>
  <si>
    <t>13906814900;16238418900;6507001698;6507478196</t>
  </si>
  <si>
    <t>Fallah, M.;Heydari, A. A.;Mallahzadeh, A. R.;Kashani, F. H.</t>
  </si>
  <si>
    <t>Tehran;Tehran</t>
  </si>
  <si>
    <t>Shahed University;Iran University of Science and Technology</t>
  </si>
  <si>
    <t>60016972;60012835</t>
  </si>
  <si>
    <t>Fallah M.</t>
  </si>
  <si>
    <t>Design and SAR reduction of the vest antenna using metamaterial for broadband applications</t>
  </si>
  <si>
    <t>2-s2.0-79957956774</t>
  </si>
  <si>
    <t>['zigzagged 2', 'results show', 'radiation characteristics', 'polarized gain', 'parameters experimentally', 'paper presents', 'operational bandwidth', 'novel approach', 'favorable geometry', 'antenna across', 'absorbing cavity', '18 ghz']</t>
  </si>
  <si>
    <t>Axial ratio | Broadband absorbing materials | Cavity-backed spiral antenna | Complex permittivity measurements | Genetic algorithm optimization | Radiation patterns</t>
  </si>
  <si>
    <t>This paper presents a novel approach to facilitate the design of wideband, cavity-backed spiral antennas. Using this approach, first, a 2-18 GHz, two-arm cavity backed Archimedean spiral antenna has been designed in FEKO. A multilayer dielectric absorber has been introduced in the cavity to facilitate unidirectional operation of the antenna. In order to incorporate the frequencydependent complex permittivity data of the absorbing materials inserted in the cavity, precise microwave instrumentation has been used to determine these parameters experimentally. Based on this data, a genetic algorithm optimization procedure has been applied to derive the most favorable geometry of the absorbing cavity. Our results show that a design thus optimized significantly improves key performance parameters, maximizes the co-polarized gain, and minimizes the cross-polarized gain of the antenna across its operational bandwidth. We have then extended the approach to the design of a zigzagged 2-arm Archimedean spiral antenna and also a 1.5:1 ratio elliptical spiral antenna and presented the radiation characteristics here. ¬© 2011 ACES.</t>
  </si>
  <si>
    <t>123-130</t>
  </si>
  <si>
    <t>60023143;60023143;60023143;100861989;100861989</t>
  </si>
  <si>
    <t>56463575200;57199494265;7006424996;36126726100;7202397551</t>
  </si>
  <si>
    <t>Rahman, Nahid;Sharma, Anjali;Afsar, Mohammed;Palreddy, Sandeep;Cheung, Rudolf</t>
  </si>
  <si>
    <t>Medford;North Andover</t>
  </si>
  <si>
    <t>Tufts University;Microwave Engineering Corporation</t>
  </si>
  <si>
    <t>60023143;100861989</t>
  </si>
  <si>
    <t>Rahman N.</t>
  </si>
  <si>
    <t>Dielectric characterization and optimization of wide-band, cavity-backed spiral antennas</t>
  </si>
  <si>
    <t>2-s2.0-79957965263</t>
  </si>
  <si>
    <t>['proposed array', 'operating band', 'covering wibro', 'compact operation', '54 ghz', '4 ghz', '1 dbi']</t>
  </si>
  <si>
    <t>Array antenna | Omni-directional | WiBro | WLAN</t>
  </si>
  <si>
    <t>A novel compact design of planar dipole array antenna with gain enhancement operation for WiBro/WLAN access points is proposed. The operating frequency range is from 2.24 to 2.54 GHz for VSWR ‚â¶ 1.5, which is covering WiBro ( 2.3 ‚àº 2.4 GHz) and WLAN ( 2.4 ‚àº 2.484 GHz ). With the use of a T-shaped ground strip, the proposed array antenna provides maximum peak antenna gain and efficiency of 8.1 dBi and 81% across the operating band, respectively. Also, only with the array antenna size of 30√ó280 mm2, the proposed array has the compact operation with more than 45% antenna size reduction.</t>
  </si>
  <si>
    <t>43-47</t>
  </si>
  <si>
    <t>International Journal of Electrical Engineering</t>
  </si>
  <si>
    <t>7601561423;55149600900</t>
  </si>
  <si>
    <t>Lu, Jui Han;Liu, Yen Hung</t>
  </si>
  <si>
    <t>Gain enhancement design of planar compact dipole array for Wi-Fi/WiBro access point</t>
  </si>
  <si>
    <t>2-s2.0-80051492042</t>
  </si>
  <si>
    <t>['¬© 2011', 'passive e', 'field amplification', 'authors report', '6 ghz']</t>
  </si>
  <si>
    <t>The authors report an enhanced LiNbO3 microdisk photonic microwave receiver modulator with a sensitivity of 3 pW (-85 dBm) and a bandwidth of 60 MHz centred at 14.6 GHz. The sensitivity of the modulator is improved by using a critically coupled microwave ring resonator and a modified ground plane for passive E-field amplification and confinement. ¬© 2011 The Institution of Engineering and Technology.</t>
  </si>
  <si>
    <t>36-39</t>
  </si>
  <si>
    <t>IET Optoelectronics</t>
  </si>
  <si>
    <t>60033021;60029311</t>
  </si>
  <si>
    <t>14121006900;57203208131</t>
  </si>
  <si>
    <t>Hossein-Zadeh, M.;Levi, A. F.J.</t>
  </si>
  <si>
    <t>Albuquerque;Los Angeles</t>
  </si>
  <si>
    <t>The University of New Mexico;University of Southern California</t>
  </si>
  <si>
    <t>Hossein-Zadeh M.</t>
  </si>
  <si>
    <t>Ring resonator-based photonic microwave receiver modulator with picowatt sensitivity</t>
  </si>
  <si>
    <t>10.1049/iet-opt.2009.0100</t>
  </si>
  <si>
    <t>2-s2.0-80053075565</t>
  </si>
  <si>
    <t>['¬© springer', 'verlag 2011', 'short introduction', 'second part', 'satellite communication', 'paper closes', 'microwave properties', 'material properties', 'last years', 'first part', 'design process', 'considerations related', 'component design']</t>
  </si>
  <si>
    <t>The research on materials and systems for tunable microwave devices has gained attraction within the last years. The radio frequency characterization and the component design of tunable microwave components based on dielectric ceramics especially barium-strontium-titanate (BST) are presented in this second part, whereas the basic material properties are discussed in detail in the first part. After a short introduction to the processing technology used for the fabrication of tunable components based on a BST thick film, the relations between microwave properties and material properties as well as the microstructure are presented in detail. The design process for tunable microwave components based on BST thick films is described. Especially the considerations related to micro-and macrostructure and their connection are highlighted. The paper closes with two different application examples: A reconfigurable array antenna for satellite communication and varactors for high power applications. ¬© Springer-Verlag 2011.</t>
  </si>
  <si>
    <t>213-224</t>
  </si>
  <si>
    <t>60011226;60011226;60011226;60102538;60116140;60002286;60025641;60102538;60011226</t>
  </si>
  <si>
    <t>24577032400;24559280600;55574202752;24559748900;14821790700;8702071700;24336391500;7102669975;7004621339</t>
  </si>
  <si>
    <t>Maune, Holger;Sazegar, Mohsen;Zheng, Yuliang;Zhou, Xianghui;Giere, Andre;Scheele, Patrick;Paul, Florian;Binder, Joachim R.;Jakoby, Rolf</t>
  </si>
  <si>
    <t>Germany;Germany;Germany;Germany;Netherlands</t>
  </si>
  <si>
    <t>Ottobrunn;Karlsruhe;Freiburg im Breisgau;Darmstadt;Leiden</t>
  </si>
  <si>
    <t>Astyx GmbH;Karlsruher Institut f√ºr Technologie;Universit√§t Freiburg im Breisgau;Technische Universit√§t Darmstadt;Airbus Group SE</t>
  </si>
  <si>
    <t>60116140;60102538;60025641;60011226;60002286</t>
  </si>
  <si>
    <t>Maune H.</t>
  </si>
  <si>
    <t>Nonlinear ceramics for tunable microwave devices: Part II: RF-characterization and component design</t>
  </si>
  <si>
    <t>10.1007/s00542-011-1235-9</t>
  </si>
  <si>
    <t>2-s2.0-80054957880</t>
  </si>
  <si>
    <t>['significant reduction', 'integral parameters', 'computational effort', 'array elements']</t>
  </si>
  <si>
    <t>antenna array | computational effort | optimization | signal/interference + noise ratio</t>
  </si>
  <si>
    <t>A modified quasioptimal method is proposed to control multielement antenna arrays by optimizing its integral parameters in controlling the complex current amplitudes in some of the array elements. Analytical estimates showing a significant reduction in computational effort were supported by calculations. ¬© 2011 Allerton Press, Inc.</t>
  </si>
  <si>
    <t>53-58</t>
  </si>
  <si>
    <t>Optoelectronics, Instrumentation and Data Processing</t>
  </si>
  <si>
    <t>60084285;60084285</t>
  </si>
  <si>
    <t>7801583654;57198208025</t>
  </si>
  <si>
    <t>Bashly, P. N.;Kuznetsov, Yu A.</t>
  </si>
  <si>
    <t>Rostov</t>
  </si>
  <si>
    <t>Rostov Military Institute of Rocket Forces</t>
  </si>
  <si>
    <t>Bashly P.</t>
  </si>
  <si>
    <t>Modified method for quasioptimal control of antenna arrays of information systems</t>
  </si>
  <si>
    <t>10.3103/S8756699011010080</t>
  </si>
  <si>
    <t>2-s2.0-82055189959</t>
  </si>
  <si>
    <t>['vector nature', 'regularization method', 'incident waves', 'electromagnetic field', 'antenna elements']</t>
  </si>
  <si>
    <t>amplitude-phase distribution | beam resolution | electromagnetic field polarization | regularization</t>
  </si>
  <si>
    <t>A regularization method for estimating the directions to sources of coherent radio signals was developed which takes into account the vector nature of the electromagnetic field of incident waves and complex radiation patterns of antenna elements and does not depend on the incident wave polarization. ¬© 2011 Allerton Press, Inc.</t>
  </si>
  <si>
    <t>59-67</t>
  </si>
  <si>
    <t>101459952;101459952;101459952;101459952</t>
  </si>
  <si>
    <t>35196835400;7202368073;7401566803;6506694658</t>
  </si>
  <si>
    <t>Parkhomenko, N. G.;Ivanov, N. M.;Shevchenko, V. N.;Reizenkind, Ya A.</t>
  </si>
  <si>
    <t>Rostov-on-Don</t>
  </si>
  <si>
    <t>Svyaz State Design Office of Hardware and Software Systems</t>
  </si>
  <si>
    <t>Parkhomenko N.</t>
  </si>
  <si>
    <t>Beam splitting of a polarized electromagnetic field by regularization</t>
  </si>
  <si>
    <t>10.3103/S8756699011010092</t>
  </si>
  <si>
    <t>2-s2.0-82055200315</t>
  </si>
  <si>
    <t>G1000909</t>
  </si>
  <si>
    <t>['vlasov antenna', 'sample along', 'rotation axis', 'rights reserved', 'reflected power', 'purple membrane', 'puplett interferometer', 'optical bench', 'nmr probe', 'microwave source', 'microwave power', 'microwave frequencies', 'irradiate perpendicular', 'initial data', 'harmonic mode', 'gradually diverges', 'give much', 'gaussian beam', 'ferrite rotator', 'enhanced solid', 'beam splitters', 'approach used', '395 ghz', '15n cp', '13c enhancements', '13c cp']</t>
  </si>
  <si>
    <t>Dynamic Nuclear Polarisation | Magic Angle Spinning | Quasi-Optic Microwaves | Signal enhancement</t>
  </si>
  <si>
    <t>A Dynamic Nuclear Polarisation (DNP) enhanced solid-state Magic Angle Spinning (MAS) NMR spectrometer operating at 6.7 T is described and demonstrated. The 187 GHz TE 13 fundamental mode of the FU CW VII gyrotron is used as the microwave source for this magnetic field strength and 284 MHz 1H DNP-NMR. The spectrometer is designed for use with microwave frequencies up to 395 GHz (the TE 16 second-harmonic mode of the gyrotron) for DNP at 14.1 T (600 MHz 1H NMR). The pulsed microwave output from the gyrotron is converted to a quasi-optical Gaussian beam using a Vlasov antenna and transmitted to the NMR probe via an optical bench, with beam splitters for monitoring and adjusting the microwave power, a ferrite rotator to isolate the gyrotron from the reflected power and a Martin-Puplett interferometer for adjusting the polarisation. The Gaussian beam is reflected by curved mirrors inside the DNP-MAS-NMR probe to be incident at the sample along the MAS rotation axis. The beam is focussed to a ‚àº1 mm waist at the top of the rotor and then gradually diverges to give much more efficient coupling throughout the sample than designs using direct waveguide irradiation. The probe can be used in triple channel HXY mode for 600 MHz 1H and double channel HX mode for 284 MHz 1H, with MAS sample temperatures ‚â•85 K. Initial data at 6.7 T and ‚àº1 W pulsed microwave power are presented with 13C enhancements of 60 for a frozen urea solution ( 1H- 13C CP), 16 for bacteriorhodopsin in purple membrane ( 1H- 13C CP) and 22 for 15N in a frozen glycine solution ( 1H- 15N CP) being obtained. In comparison with designs which irradiate perpendicular to the rotation axis the approach used here provides a highly efficient use of the incident microwave beam and an NMR-optimised coil design. ¬© 2011 Elsevier Inc. All rights reserved.</t>
  </si>
  <si>
    <t>Journal of Magnetic Resonance</t>
  </si>
  <si>
    <t>60022020;60022020;60022020;60022020;60022020;60022020;60022020;60022020;60022020;60111879;60026851;60010848;60022020;60010848;60026851;60022132;60022020;60022020;60022020</t>
  </si>
  <si>
    <t>7006740248;8627832200;56535672000;56214923800;57195967673;57208311865;57000615700;34876407200;36016024900;6701623000;18837771200;35292328800;7404480034;10242269300;57202725369;7406738152;7201767525;7005981470;55613234315</t>
  </si>
  <si>
    <t>Pike, Kevin J.;Kemp, Thomas F.;Takahashi, Hiroki;Day, Robert;Howes, Andrew P.;Kryukov, Eugeny V.;MacDonald, James F.;Collis, Alana E.C.;Bolton, David R.;Wylde, Richard J.;Orwick, Marcella;Kosuga, Kosuke;Clark, Andrew J.;Idehara, Toshitaka;Watts, Anthony;Smith, Graham M.;Newton, Mark E.;Dupree, Ray;Smith, Mark E.</t>
  </si>
  <si>
    <t>United Kingdom;United Kingdom;United Kingdom;United Kingdom;Japan</t>
  </si>
  <si>
    <t>Billingshurst;Oxford;St Andrews;Coventry;Fukui</t>
  </si>
  <si>
    <t>Thomas Keating Ltd;University of Oxford;University of St Andrews;University of Warwick;University of Fukui</t>
  </si>
  <si>
    <t>60111879;60026851;60022132;60022020;60010848</t>
  </si>
  <si>
    <t>Pike K.J.</t>
  </si>
  <si>
    <t>A spectrometer designed for 6.7 and 14.1 T DNP-enhanced solid-state MAS NMR using quasi-optical microwave transmission</t>
  </si>
  <si>
    <t>S1090780711005830</t>
  </si>
  <si>
    <t>10.1016/j.jmr.2011.12.006</t>
  </si>
  <si>
    <t>2-s2.0-84857053846</t>
  </si>
  <si>
    <t>['using analysis', 'typically larger', 'trait expression', 'southern shoreline', 'sexually dimorphic', 'sexual selection', 'sexual dimorphism', 'seventh peraeopods', 'pontogammarus maeoticus', 'pontogammaridae ),', 'marine amphipod', 'males expressing', 'male sex', 'male amphipods', 'increased fighting', 'guarding abilities', 'francis group', 'four populations', 'epimeral plates', 'different populations', 'dfa ).', 'caspian sea', 'body size', 'ancova ),', 'also found', 'allometric increase']</t>
  </si>
  <si>
    <t>Caspian Sea | Crustacean | Dimorphism | Scramble competition</t>
  </si>
  <si>
    <t>Sexual selection often leads to sexual dimorphism, where secondary sexual traits are more expressed in the male sex. This may be due, for example, to increased fighting or mate-guarding abilities of males expressing those traits. We investigated sexually dimorphic traits in four populations of a marine amphipod, Pontogammarus maeoticus (Gammaridea: Pontogammaridae), the most abundant amphipod species in the sublittoral zone along the southern shoreline of the Caspian Sea. Male amphipods are typically larger in body size than females, and have relatively larger posterior gnathopods and antennae. However, it remains to be studied for most other body appendages whether or not, and to what extent, they are sexually dimorphic. Using Analysis of Covariance (ANCOVA), we compared the relationships between body size and trait expression for 35 metric characters between males and females, and among the four populations examined by performing three different Discriminant Function Analyses (DFA). We detected several thus far undescribed sexual dimorphic traits such as the seventh peraeopods or the epimeral plates. We also found that the size of the propodus of the first and second gnathopods increases with increasing body size, and this allometric increase was stronger in males than in females. Finally, we found that the degree of sexual dimorphism in the expression of the width of the third epimeral plate varies across sites, suggesting that differences in ecology might affect the strength of sexual selection in different populations. ¬© 2011 Taylor &amp; Francis Group, LLC.</t>
  </si>
  <si>
    <t>135-146</t>
  </si>
  <si>
    <t>Marine Biology Research</t>
  </si>
  <si>
    <t>60021763;60007762;60021763;60089231</t>
  </si>
  <si>
    <t>53868192300;6701649891;57201455802;6507072365</t>
  </si>
  <si>
    <t>Nahavandi, Nahid;Plath, Martin;Tiedemann, Ralph;Mirzajani, Ali R.</t>
  </si>
  <si>
    <t>Iran;Germany;Germany</t>
  </si>
  <si>
    <t>Bandar-e Anzali;Potsdam;Frankfurt am Main</t>
  </si>
  <si>
    <t>Inland Waters Aquaculture Institute, Iran;Universit√§t Potsdam;Goethe-Universit√§t Frankfurt am Main</t>
  </si>
  <si>
    <t>60089231;60021763;60007762</t>
  </si>
  <si>
    <t>Nahavandi N.</t>
  </si>
  <si>
    <t>Sexual and natural selection on morphological traits in a marine amphipod, Pontogammarus maeoticus (Sowinsky, 1894)</t>
  </si>
  <si>
    <t>10.1080/17451001003713589</t>
  </si>
  <si>
    <t>2-s2.0-85009997407</t>
  </si>
  <si>
    <t>National Institute on Drug Abuse</t>
  </si>
  <si>
    <t>R03DA017694</t>
  </si>
  <si>
    <t>NIDA</t>
  </si>
  <si>
    <t>['yet little', 'subesophageal ganglion', 'responsive cells', 'recently cloned', 'plasma membrane', 'outer half', 'optic lobes', 'one effect', 'octopamine receptors', 'octopamine receptor', 'octopamine plays', 'mushroom body', 'mushroom bodies', 'medial lobes', 'many behaviors', 'lip zones', 'important role', 'expression pattern', 'different behaviors', 'data suggest', 'collar regions', 'central complex', 'cell bodies', 'calyx neuropils', 'basal ring', 'apis mellifera', 'antennal lobes', 'antennal lobe', 'amoa1 receptors', 'amoa1 receptor']</t>
  </si>
  <si>
    <t>Octopamine plays an important role in many behaviors in invertebrates. It acts via binding to G protein coupled receptors located on the plasma membrane of responsive cells. Several distinct subtypes of octopamine receptors have been found in invertebrates, yet little is known about the expression pattern of these different receptor subtypes and how each subtype may contribute to different behaviors. One honey bee (Apis mellifera) octopamine receptor, AmOA1, was recently cloned and characterized. Here we continue to characterize the AmOA1 receptor by investigating its distribution in the honey bee brain. We used two independent antibodies produced against two distinct peptides in the carboxyl-terminus to study the distribution of the AmOA1 receptor in the honey bee brain. We found that both anti-AmOA1 antibodies revealed labeling of cell body clusters throughout the brain and within the following brain neuropils: the antennal lobes; the calyces, pedunculus, vertical (alpha, gamma) and medial (beta) lobes of the mushroom body; the optic lobes; the subesophageal ganglion; and the central complex. Double immunofluorescence staining using anti-GABA and anti-AmOA1 receptor antibodies revealed that a population of inhibitory GABAergic local interneurons in the antennal lobes express the AmOA1 receptor in the cell bodies, axons and their endings in the glomeruli. In the mushroom bodies, AmOA1 receptors are expressed in a subpopulation of inhibitory GABAergic feedback neurons that ends in the visual (outer half of basal ring and collar regions) and olfactory (lip and inner basal ring region) calyx neuropils, as well as in the collar and lip zones of the vertical and medial lobes. The data suggest that one effect of octopamine via AmOA1 in the antennal lobe and mushroom body is to modulate inhibitory neurons. ¬© 2011 Sinakevitch et al.</t>
  </si>
  <si>
    <t>e14536</t>
  </si>
  <si>
    <t>60003892;60003892;60003892</t>
  </si>
  <si>
    <t>6602496794;7101697608;7501691923</t>
  </si>
  <si>
    <t>Sinakevitch, Irina;Mustard, Julie A.;Smith, Brian H.</t>
  </si>
  <si>
    <t>Tempe</t>
  </si>
  <si>
    <t>Arizona State University</t>
  </si>
  <si>
    <t>Sinakevitch I.</t>
  </si>
  <si>
    <t>Distribution of the octopamine receptor AmOA1 in the honey bee brain</t>
  </si>
  <si>
    <t>10.1371/journal.pone.0014536</t>
  </si>
  <si>
    <t>2-s2.0-79251549238</t>
  </si>
  <si>
    <t>['thermo targets', 'quantify co2', 'protruding proboscis', 'probe ".', 'possible role', 'mosquitoes divide', 'maxillary palps', 'important equipment', 'host identification', 'give us', 'food intake', 'findings support', 'emerging view', 'common origin', 'antenna organs', 'also proboscis', 'activated thermo']</t>
  </si>
  <si>
    <t>Background. The proboscis is an essential head appendage in insects that processes gustatory code during food intake, particularly useful considering that blood-sucking arthropods routinely reach vessels under the host skin using this proboscis as a probe. Results. Here, using an automated device able to quantify CO2-activated thermo (35¬∞C)-sensing behavior of the malaria vector Anopheles stephensi, we uncovered that the protruding proboscis of mosquitoes contributes unexpectedly to host identification from a distance. Ablation experiments indicated that not only antennae and maxillary palps, but also proboscis were required for the identification of pseudo-thermo targets. Furthermore, the function of the proboscis during this behavior can be segregated from CO2 detection required to evoke mosquito activation, suggesting that the proboscis of mosquitoes divide the proboscis into a "thermo-antenna" in addition to a "thermo-probe". Conclusions. Our findings support an emerging view with a possible role of proboscis as important equipment during host-seeking, and give us an insight into how these appendages likely evolved from a common origin in order to function as antenna organs. ¬© 2011 Maekawa et al; licensee BioMed Central Ltd.</t>
  </si>
  <si>
    <t>Parasites and Vectors</t>
  </si>
  <si>
    <t>60000402-60024322;60000402-60030650;60000402-60021600;60000402;60024322;60000402;60000402</t>
  </si>
  <si>
    <t>57197912965;16174331300;57203799390;56992357300;7102490140;35500068000;57202971244</t>
  </si>
  <si>
    <t>Maekawa, Emi;Aonuma, Hiroka;Nelson, Bryce;Yoshimura, Aya;Tokunaga, Fumio;Fukumoto, Shinya;Kanuka, Hirotaka</t>
  </si>
  <si>
    <t>Japan;Japan;Canada;Japan</t>
  </si>
  <si>
    <t>Tokyo;Suita;Toronto;Obihiro</t>
  </si>
  <si>
    <t>National Institute of Infectious Diseases;Osaka University;University of Toronto Faculty of Medicine;Obihiro University of Agriculture and Veterinary Medicine</t>
  </si>
  <si>
    <t>60030650;60024322;60021600;60000402</t>
  </si>
  <si>
    <t>Maekawa E.</t>
  </si>
  <si>
    <t>The role of proboscis of the malaria vector mosquito Anopheles stephensi in host-seeking behavior</t>
  </si>
  <si>
    <t>10.1186/1756-3305-4-10</t>
  </si>
  <si>
    <t>2-s2.0-79251564750</t>
  </si>
  <si>
    <t>['without accounting', 'vle calculations', 'thermophysical properties', 'substantial differences', 'simultaneously performed', 'reactor temperature', 'model simulation', 'liquid equilibrium', 'least reactive', 'integration step', 'increased gas', 'hydrotreater simulation', 'hda conversions', 'fluid phase', 'catalyst bed']</t>
  </si>
  <si>
    <t>A one-dimensional, plug-flow, trickle-bed reactor model was developed to simulate a steady-state, adiabatic hydrotreating reactor with consideration of vapor-liquid equilibrium (VLE) effects. VLE calculations were simultaneously performed at each integration step of the model simulation. The thermophysical properties and mass flow rates of each fluid phase were updated as functions of local variables along the catalyst bed. Substantial differences in hydrodearomatization (HDA) and hydrodesulfurization (HDS) conversions were observed when the simulation was conducted with and without accounting for VLE, indicating the significance of VLE in the hydrotreater simulation. It was found that an increased inlet temperature increases HDS conversion but reduces HDA conversion. Increased pressure increases the reactor temperature and HDS and HDA conversions. Increased gas/oil ratio increases HDA conversion slightly, but does not change HDS conversion significantly. Polyaromatics are the most reactive for hydrogenation, and monoaromatics are the least reactive. Under the operating conditions investigated, both plug-flow and full catalyst wetting criteria are met, although significant vaporization of the liquid oil occurs in the commercial hydrotreating reactor. ¬© 2010 American Chemical Society.</t>
  </si>
  <si>
    <t>1571-1579</t>
  </si>
  <si>
    <t>Industrial and Engineering Chemistry Research</t>
  </si>
  <si>
    <t>60015011;60015011-108498899;60015011-107130422</t>
  </si>
  <si>
    <t>9333679000;26323221600;24339923100</t>
  </si>
  <si>
    <t>Chen, Jinwen;Mulgundmath, Vinay;Wang, Neil</t>
  </si>
  <si>
    <t>Canada;Canada;United States</t>
  </si>
  <si>
    <t>Ottawa;Edmonton;Pasadena</t>
  </si>
  <si>
    <t>CANMET Energy Technology Center;Alberta Innovates - Technology Futures;KiOR Inc.</t>
  </si>
  <si>
    <t>60015011;108498899;107130422</t>
  </si>
  <si>
    <t>Accounting for vapor-liquid equilibrium in the modeling and simulation of a commercial hydrotreating reactor</t>
  </si>
  <si>
    <t>10.1021/ie101550g</t>
  </si>
  <si>
    <t>2-s2.0-79952776069</t>
  </si>
  <si>
    <t>['ãá 10h2o', '{[ ln2', '{( hpy', 'stark levels', 'sensitize ln', 'pyridine afforded', 'protonated pyridine', 'photoluminescent analyses', 'neutral structure', 'mainly ascribed', 'magnetic interactions', 'ligand play', 'lanthanide oxides', 'key role', 'ion approximation', 'h 2o', 'formate acid', 'first observed', 'ethyl formate', 'energy transfer', 'coordination polymers', 'coordination flexibility', 'carboxylate complexes', 'antiferromagnetic coupling', 'antenna molecule', '6 suggest', '6 present', '412ãá63 ).']</t>
  </si>
  <si>
    <t>Reaction of lanthanide oxides and 1H-tetrazolate-5-ethyl formate in water at 50 ¬∞C in the presence of pyridine afforded a series of lanthanide coordination polymers, {(Hpy)2[Pr4(tzf)7(H 2O)11] Ãá 10H2O}n (1) and {[Ln2(tzf)3(H2O)6] Ãá 4H 2O}n, where Ln = Sm (2), Eu (3), Gd (4), Tb (5), Dy (6), Hpy = protonated pyridine, and H2tzf = 1H-tetrazolate-5-formate acid. Polymer 1 features a three-dimensional (3-D) anion framework built up by cross-linkage of tetrameric [Pr4(tzf)4]4+ units and tzf2- ligands, showing a six-connected primitive cubic (pcu) topology (412Ãá63). Isomorphous polymers 2-6 present a two-dimensional (2-D) neutral structure with a four-connected (4,4) topology. Four new coordination modes of the tzf2- ligand are first observed in tetrazolate-5-carboxylate complexes. The lanthanide contraction effect and coordination flexibility of tzf2- ligand play a key role in governing the formation of coordination polymers with different polymeric architectures. The photoluminescent analyses for 2, 3, 5, and 6 suggest that ligand-to-Ln(III) energy transfer is efficient, especially for Eu(III) and Tb(III) ions, and the tzf2- ligand may act as a good "antenna molecule" to sensitize Ln(III) emission. The variable-temperature magnetic study shows that magnetic interactions between the Ln(III) ions in 1-6 are mainly ascribed to the antiferromagnetic coupling as well as the depopulation of the Stark levels. The spin - orbit coupling parameters (Œª) for Sm(III) in 2 and Eu(III) in 3 are 259(2) and 344(1) cm-1, respectively, based on the free-ion approximation. ¬© 2011 American Chemical Society.</t>
  </si>
  <si>
    <t>372-381</t>
  </si>
  <si>
    <t>Crystal Growth and Design</t>
  </si>
  <si>
    <t>60073523-60027363;60073523;60073523;60073523;60073523;60073523-60027363;60073523-60027363;60073523;60073523</t>
  </si>
  <si>
    <t>24345644500;57207264708;35305004600;7203084830;56566899700;57206599194;55578217500;7402768240;7407187771</t>
  </si>
  <si>
    <t>Wu, Mei Feng;Wang, Ming Sheng;Guo, Sheng Ping;Zheng, Fa Kun;Chen, Hui Fen;Jiang, Xiao Ming;Liu, Guang Ning;Guo, Guo Cong;Huang, Jin Shun</t>
  </si>
  <si>
    <t>Fuzhou;Beijing</t>
  </si>
  <si>
    <t>State Key Laboratory of Structural Chemistry, Fuzhou;University of Chinese Academy of Sciences</t>
  </si>
  <si>
    <t>60073523;60027363</t>
  </si>
  <si>
    <t>Wu M.</t>
  </si>
  <si>
    <t>Photoluminescent and magnetic properties of a series of lanthanide coordination polymers with 1H-tetrazolate-5-formic acid</t>
  </si>
  <si>
    <t>10.1021/cg100817s</t>
  </si>
  <si>
    <t>2-s2.0-79953836228</t>
  </si>
  <si>
    <t>['wideband sensing', 'weighted sum', 'subspace method', 'spectrum utilization', 'specifically based', 'received signals', 'proposed algorithm', 'primary users', 'primary user', 'one band', 'multiple antennas', 'multipath fading', 'local estimates', 'estimates belong', 'data fusion', 'correct number', 'collected samples', 'cognitive radios', 'carrier frequencies', 'adverse effects']</t>
  </si>
  <si>
    <t>Cooperative spectrum sensing | data association | data fusion | subspace-based method</t>
  </si>
  <si>
    <t>Accurate and efficient spectrum sensing is critical in providing the cognitive radios with radio environmental awareness in order to improve the efficiency of spectrum utilization. Since narrowband sensing techniques only concentrate on one band at a time with prefixed band locations and bandwidth, wideband sensing is relatively more efficient. Considering the adverse effects of shadowing and multipath fading, in this paper, a cooperative wideband spectrum sensing algorithm based on the subspace method is proposed to detect the presence of a number of primary users in the band of interest. Specifically based on the collected samples of the received signals over multiple antennas, each secondary user estimates the number of primary user signals and their carrier frequencies using the subspace method. Before fusing all local estimates, the fusion center needs to determine which estimates belong to which primary users. The k-means algorithm built on the minimum description length principle is proposed for the data association problem, which can further eliminate false alarms. A linear unbiased estimator is proposed for data fusion and it reduces to a weighted sum of local estimates that belong to the same primary user. Experiments are conducted to demonstrate the efficiency of the proposed algorithm in detecting the correct number of primary users and estimating their carrier frequencies. ¬© 2006 IEEE.</t>
  </si>
  <si>
    <t>611-620</t>
  </si>
  <si>
    <t>60006514;60006514;60030551</t>
  </si>
  <si>
    <t>55436951500;25628210700;35571661500</t>
  </si>
  <si>
    <t>Rao, Raghavendra;Cheng, Qi;Varshney, Pramod K.</t>
  </si>
  <si>
    <t>Syracuse;Stillwater</t>
  </si>
  <si>
    <t>Syracuse University;Oklahoma State University</t>
  </si>
  <si>
    <t>60030551;60006514</t>
  </si>
  <si>
    <t>Rao R.</t>
  </si>
  <si>
    <t>Subspace-based cooperative spectrum sensing for cognitive radios</t>
  </si>
  <si>
    <t>10.1109/JSEN.2010.2052800</t>
  </si>
  <si>
    <t>2-s2.0-79251629504</t>
  </si>
  <si>
    <t>['substantially reducing', 'substantial amount', 'practical number', 'network mimo', 'multimode transmission', 'multiantenna users', 'joint user', 'incomplete csi', 'good approximation', 'feedback overhead', 'ergodic rates', 'ergodic rate', 'downlink system', 'different number', 'data streams', 'cooperating bss', 'central unit', 'bss ),', 'backhaul signaling', 'average snr', 'analytical framework', 'adaptively adjust']</t>
  </si>
  <si>
    <t>We consider a cooperative multicell MIMO (a.k.a network MIMO) downlink system with multiantenna base stations (BSs), which are connected to a central unit and communicate with multiantenna users. In such a network, obtaining perfect channel state information (CSI) of all users at the central unit to exploit opportunistic scheduling requires a substantial amount of feedback and backhaul signaling. We propose a scheduling algorithm based only on the knowledge of the average SNR at each user from all the cooperating BSs, denoted as incomplete CSI. Multimode transmission is applied that is able to adaptively adjust the number of data streams transmitted to each user. Utilizing the results of random matrix theory, an analytical framework is proposed to approximate the ergodic rate of each user with different number of data streams. Using these ergodic rates, a joint user and mode selection algorithm is proposed, where only the scheduled users need to feed back instantaneous CSI. Simulation results demonstrate that the developed analytical framework provides a good approximation for a practical number of antennas. While substantially reducing the feedback overhead, it is shown that the proposed scheduling algorithm performs closely to the opportunistic scheduling algorithm that requires instantaneous CSI feedback from all users. ¬© 2011 Nima Seifi et al.</t>
  </si>
  <si>
    <t>60000990;60000990;60013372;60008592;60016575</t>
  </si>
  <si>
    <t>24587885600;7004492932;55934670700;36659981100;14031129300</t>
  </si>
  <si>
    <t>Seifi, Nima;Viberg, Mats;Heath, Robert W.;Zhang, Jun;Coldrey, Mikael</t>
  </si>
  <si>
    <t>Sweden;United States;Hong Kong;Sweden</t>
  </si>
  <si>
    <t>Stockholm;Austin;Hong Kong;Gothenburg</t>
  </si>
  <si>
    <t>Ericsson Sweden;The University of Texas at Austin;Hong Kong University of Science and Technology;Chalmers University of Technology</t>
  </si>
  <si>
    <t>60016575;60013372;60008592;60000990</t>
  </si>
  <si>
    <t>Seifi N.</t>
  </si>
  <si>
    <t>Multimode transmission in network MIMO downlink with incomplete CSI</t>
  </si>
  <si>
    <t>10.1155/2011/743916</t>
  </si>
  <si>
    <t>2-s2.0-79251648869</t>
  </si>
  <si>
    <t>['thz properties', 'thz frequencies', 'thermal sources', 'testing process', 'team fabricated', 'spectral control', 'silicon substrate', 'semiconductor processes', 'nanostructured dielectrics', 'domain spectrometry', 'demonstrating one', 'carbon nanotubes', 'beijing institute']</t>
  </si>
  <si>
    <t>Researchers from the University of Arizona and the Beijing Institute of Technology have developed an electromagnetic crystal terahertz horn antenna, fabricated on a silicon substrate. The team fabricated their antenna using MEMS technology on a silicon substrate which is compatible with semiconductor processes, demonstrating one of the first electromagnetic crystal horn antennas operating at THz frequencies. To overcome the limitations of the testing process, they employed an electronic method instead of the more commonly used photonic methods such as time-domain spectrometry. The group is investigating tailored thermal emission from THz electromagnetic crystals for spectral control and thermal sources, and the THz properties of nanodevices and materials such as carbon nanotubes, graphene and nanostructured dielectrics.</t>
  </si>
  <si>
    <t>Terahertz crystals</t>
  </si>
  <si>
    <t>10.1049/el.2011.9009</t>
  </si>
  <si>
    <t>2-s2.0-79551691563</t>
  </si>
  <si>
    <t>['¬© 2011', 'zigzag plates', 'radiating patch', 'radiating edge', 'plate loading', 'microstrip antenna', 'ground plane', 'eœ ∏', 'electrical size', 'cavity perturbation', 'band applications']</t>
  </si>
  <si>
    <t>An electrically small microstrip antenna is proposed for low-VHF-band applications. The design is based on a Œª/4 microstrip antenna in which the size of the ground plane is equal to that of the radiating patch. Miniaturisation is achieved by a combination of cavity perturbation and plate loading. The radiating edge of the microstrip antenna is modified to achieve the desired perturbation effect, and zigzag plates are loaded in the aperture to reduce the size further. The dimensions of the perturbed and plate-loaded microstrip antenna operating at 40MHz are 55.5√ó30√ó30cm, which correspond to an electrical size (kr) of 0.30. An omnidirectional radiation pattern is obtained for EŒ∏ in the yz-plane, while a nearly omnidirectional pattern is obtained for EœÜ in the xz-plane. The measured radiation efficiency of the antenna is 77.7. ¬© 2011 The Institution of Engineering and Technology.</t>
  </si>
  <si>
    <t>162-164</t>
  </si>
  <si>
    <t>60022417;60022417;60022417;60013372</t>
  </si>
  <si>
    <t>7401616537;55917890000;7401752840;7202062608</t>
  </si>
  <si>
    <t>Moon, S. M.;Ryu, H. K.;Woo, J. M.;Ling, H.</t>
  </si>
  <si>
    <t>Daejeon;Austin</t>
  </si>
  <si>
    <t>Chungnam National University;The University of Texas at Austin</t>
  </si>
  <si>
    <t>60022417;60013372</t>
  </si>
  <si>
    <t>Moon S.M.</t>
  </si>
  <si>
    <t>Miniaturisation of Œª/4 microstrip antenna using perturbation effect and plate loading for low-VHF-band applications</t>
  </si>
  <si>
    <t>10.1049/el.2010.3647</t>
  </si>
  <si>
    <t>2-s2.0-79551706658</t>
  </si>
  <si>
    <t>['¬© 2011', 'small variations', 'significantly alter', 'ring patch', 'return loss', 'radiation pattern', 'parasitic plate', 'experimental results', 'actuated using']</t>
  </si>
  <si>
    <t>A pattern reconfigurable square ring patch antenna comprising a movable parasitic plate within the ring patch is presented. The plate is actuated using a hemispherical dielectric elastomer actuator. Small variations of the height of the parasitic plate (i.e. below, level, or above the ring patch) can significantly alter the antenna radiation pattern while maintaining reasonable impedance matching. Experimental results are presented for the radiation pattern and the return loss for different parasitic plate positions. ¬© 2011 The Institution of Engineering and Technology.</t>
  </si>
  <si>
    <t>164-165</t>
  </si>
  <si>
    <t>60018491;60018491;60026532;60018491;60018491</t>
  </si>
  <si>
    <t>36135588500;35787609800;6602210918;23989261600;7201481830</t>
  </si>
  <si>
    <t>Jalali Mazlouman, S.;Soleimani, M.;Mahanfar, A.;Menon, C.;Vaughan, R. G.</t>
  </si>
  <si>
    <t>United States;Canada</t>
  </si>
  <si>
    <t>Redmond;Burnaby</t>
  </si>
  <si>
    <t>Microsoft Corporation;Simon Fraser University</t>
  </si>
  <si>
    <t>60026532;60018491</t>
  </si>
  <si>
    <t>Jalali Mazlouman S.</t>
  </si>
  <si>
    <t>Pattern reconfigurable square ring patch antenna actuated by hemispherical dielectric elastomer</t>
  </si>
  <si>
    <t>10.1049/el.2010.3585</t>
  </si>
  <si>
    <t>2-s2.0-79551707587</t>
  </si>
  <si>
    <t>['¬© 2011', 'two l', 'two f', 'simulations using', 'shaped slots', 'rfid applications', 'novel tri', 'four u', 'designed antenna', 'band operation', 'band cpw', 'additional resonators', 'achieve multi', '8ghz simultaneously']</t>
  </si>
  <si>
    <t>A novel tri-band CPW-fed antenna designed for RFID applications is reported. Limited to 30√ó30mm2 area on a PCBoard with Œµr=4.4, the antenna has four U-shaped, two F-shaped and two L-shaped slots as additional resonators to achieve multi-band operation. The intelligent single particle optimisation (ISPO) algorithm is used to determine the optimised slot configuration for the best return loss at 0.92, 2.45, and 5.8GHz simultaneously. The performance of the designed antenna was characterised through simulations using the finite element method. ¬© 2011 The Institution of Engineering and Technology.</t>
  </si>
  <si>
    <t>161-162</t>
  </si>
  <si>
    <t>60018308;60018308;60000937-100520229;60000937-100520229;60000937-100520229;60000937-100520229</t>
  </si>
  <si>
    <t>55559696800;7003389599;34770465400;36681606100;55900053900;7403475369</t>
  </si>
  <si>
    <t>Li, H. H.;Mou, X. Q.;Ji, Z.;Yu, H.;Li, Y.;Jiang, L.</t>
  </si>
  <si>
    <t>Xi'an;Shenzhen;Qingshuihe, Shenzhen</t>
  </si>
  <si>
    <t>Xi'an Jiaotong University;Shenzhen University;National Key Laboratory of Power Systems in Shenzhen</t>
  </si>
  <si>
    <t>60018308;60000937;100520229</t>
  </si>
  <si>
    <t>Li H.H.</t>
  </si>
  <si>
    <t>Miniature RFID tri-band CPW-fed antenna optimised using ISPO algorithm</t>
  </si>
  <si>
    <t>10.1049/el.2010.3065</t>
  </si>
  <si>
    <t>2-s2.0-79551711841</t>
  </si>
  <si>
    <t>['tag performance', 'tag functioning', 'system designing', 'system designers', 'substrate materials', 'strain sensor', 'small levels', 'sensitive structure', 'selected antenna', 'rfid tags', 'results showed', 'research limitations', 'real environment', 'printed electronics', 'practical implications', 'practical applications', 'paper provides', 'novel materials', 'new kind', 'new application', 'mechanical strain', 'material loss', 'many structures', 'linear response', 'large displacements', 'future work', 'fabric substrates', 'cyclic loading', 'clothes ).']</t>
  </si>
  <si>
    <t>Radiofrequencies | Sensors | Strain measurement | Tagging | Wireless</t>
  </si>
  <si>
    <t>Purpose - The purpose of this paper is to develop a wireless strain sensor for measuring large strains. The sensor is based on passive ultra high-frequency radio frequency identification (RFID) technology and it can be embedded into a variety of structures. Design/methodology/approach - Silver ink conductors and RFID tags were printed by the screen printing method on stretchable polyvinyl chloride and fabric substrates. The development of the strain-sensitive RFID tag was based on the behavior of the selected antenna and substrate materials. Performance of the tags and the effect of mechanical strain on tag functioning were examined. Findings - The results showed that large displacements can be successfully measured wirelessly using a stretchable RFID tag as a strain-sensitive structure. The behavior of the tag can be modified by selection of the material. Research limitations/implications - New tag designs, which are more sensitive to small levels of strain and which have a linear response will be the subject for future work. Tag performance under cyclic loading and in a real environment will also be investigated. Future work relating the investigation of practical applications and the system designing for the strain sensor will also be required. Practical implications - Printing is fast and simple manufacturing process which does not produce much waste or material loss. The sensor is a new application of printed electronics. It also provides new opportunities for system designers. Originality/value - The paper provides a new kind of wireless strain sensor which can be integrated into many structures (i.e. clothes). The sensor is a new application of printed electronics and it is made from novel materials. ¬© Emerald Group Publishing Limited.</t>
  </si>
  <si>
    <t>32-40</t>
  </si>
  <si>
    <t>Sensor Review</t>
  </si>
  <si>
    <t>25638629500;25638138700;6506424417;57212322888;6603629386</t>
  </si>
  <si>
    <t>Merilampi, Sari;Bj√∂rninen, Toni;Ukkonen, Leena;Ruuskanen, Pekka;Syd√§nheimo, Lauri</t>
  </si>
  <si>
    <t>Merilampi S.</t>
  </si>
  <si>
    <t>Embedded wireless strain sensors based on printed RFID tag</t>
  </si>
  <si>
    <t>10.1108/02602281111099062</t>
  </si>
  <si>
    <t>2-s2.0-79551504925</t>
  </si>
  <si>
    <t>ECCS-0801438</t>
  </si>
  <si>
    <t>['wsns ).', 'single sencar', 'several regions', 'sensing field', 'sencar case', 'sdma technique', 'sdma schemes', 'results demonstrate', 'recent years', 'multiple sencars', 'multiple antennas', 'moving time', 'mobile collectors', 'joint design', 'hop transmissions', 'full utilization', 'extensive simulations', 'data gathering', 'controlled mobility', 'collect data', 'called sencars', 'adopting mobility']</t>
  </si>
  <si>
    <t>maximum matching | mobile data gathering | space-division multiple access (SDMA) | Wireless sensor networks</t>
  </si>
  <si>
    <t>Recent years have witnessed a surge of interest in efficient data gathering schemes in wireless sensor networks (WSNs). In this paper, we address this issue by adopting mobility and space-division multiple access (SDMA) technique. Specifically, mobile collectors, called SenCars in this paper, work like mobile base stations and collect data from associated sensors via single-hop transmissions so as to achieve uniform energy consumption. We also apply SDMA technique to data gathering by equipping each SenCar with multiple antennas such that distinct compatible sensors may successfully make concurrent data uploading to a SenCar. To investigate the utility of the joint design of controlled mobility and SDMA technique, we consider two cases, where a single SenCar and multiple SenCars are deployed in a WSN, respectively. For the single SenCar case, we aim to minimize the total data gathering time, which consists of the moving time of the SenCar and the data uploading time of sensors, by exploring the trade-off between the shortest moving tour and the full utilization of SDMA. We refer to this problem as mobile data gathering with SDMA, or MDG-SDMA for short. We formalize it into an integer linear program (ILP) and propose three heuristic algorithms for it. In the multi-SenCar case, the sensing field is divided into several regions, each having a SenCar. We focus on minimizing the maximum data gathering time among different regions and refer to it as mobile data gathering with multiple SenCars and SDMA (MDG-MS) problem. Accordingly, we propose a region-division and tour-planning (RDTP) algorithm in which data gathering time is balanced among different regions. We carry out extensive simulations and the results demonstrate that our proposed algorithms significantly outperform single SenCar and non-SDMA schemes. ¬© 2011 IEEE.</t>
  </si>
  <si>
    <t>400-417</t>
  </si>
  <si>
    <t>IEEE Transactions on Computers</t>
  </si>
  <si>
    <t>60026415;60026415;60026415</t>
  </si>
  <si>
    <t>55262107400;36918812200;35308464100</t>
  </si>
  <si>
    <t>Zhao, Miao;Ma, Ming;Yang, Yuanyuan</t>
  </si>
  <si>
    <t>Stony Brook</t>
  </si>
  <si>
    <t>Stony Brook University</t>
  </si>
  <si>
    <t>Zhao M.</t>
  </si>
  <si>
    <t>Efficient data gathering with mobile collectors and space-division multiple access technique in wireless sensor networks</t>
  </si>
  <si>
    <t>10.1109/TC.2010.140</t>
  </si>
  <si>
    <t>2-s2.0-79551553785</t>
  </si>
  <si>
    <t>['substantially enhanced', 'plasmonic photon', 'antenna structure', 'absorbing antennae']</t>
  </si>
  <si>
    <t>energy conversion | interfaces | molecular devices | monolayers | surface plasmon resonance</t>
  </si>
  <si>
    <t>Feeling the squeeze: The performance of a molecular-based photoenergy conversion system is substantially enhanced by addition of plasmonic photon-absorbing antennae that enable incoming light to be "squeezed" in the photosensitive organic monolayer (see picture). The antenna structure is optimized for use in self-assembled monolayers formed on an atomically smooth metal electrode. ¬© 2011 WILEY-VCH Verlag GmbH &amp; Co. KGaA, Weinheim.</t>
  </si>
  <si>
    <t>1280-1284</t>
  </si>
  <si>
    <t>60014652;60014652;60014652;60014652</t>
  </si>
  <si>
    <t>7404891042;35560089200;7403694579;56223335600</t>
  </si>
  <si>
    <t>Ikeda, Katsuyoshi;Takahashi, Kenji;Masuda, Takuya;Uosaki, Kohei</t>
  </si>
  <si>
    <t>Plasmonic enhancement of photoinduced uphill electron transfer in a molecular monolayer system</t>
  </si>
  <si>
    <t>10.1002/anie.201005271</t>
  </si>
  <si>
    <t>2-s2.0-79551680267</t>
  </si>
  <si>
    <t>['successfully tested', 'special antennas', 'rods inside', 'rf deflectors', 'realization procedures', 'power released', 'november 2007', 'new structures', 'main knobs', 'linear accelerator', 'frequency separation', 'delivery time', 'completely suppress', 'combiner ring', 'careful analysis', 'beam passage', 'beam instability', 'beam breakup', 'allowed finding']</t>
  </si>
  <si>
    <t>In the CTF3 (CLIC test facility 3) run of November 2007, a vertical beam instability has been found in the combiner ring during operation. After a careful analysis, the source of the instability has been identified in the vertical deflecting modes trapped in the rf deflectors and excited by the beam passage. A dedicated tracking code that includes the induced transverse wakefield and the multibunch multipassage effects has been written and the results of the beam dynamics analysis are presented in the paper. The mechanism of the instability was similar to the beam breakup in a linear accelerator or in an energy recovery linac. The results of the code allowed identifying the main key parameters driving such instability and allowed finding the main knobs to mitigate it. To completely suppress such beam instability, two new rf deflectors have been designed, constructed, and installed in the ring. In the new structures the frequency separation between the vertical and horizontal deflecting modes has been increased, changing the position of the rods inside the cells, and special antennas have been inserted to absorb the power released by the beam to the modes. The deflectors have been made in aluminum to reduce the costs and delivery time and have been successfully tested and installed in the ring. The design, the realization procedures, and the rf test results are illustrated. ¬© 2011 American Physical Society.</t>
  </si>
  <si>
    <t>Physical Review Special Topics - Accelerators and Beams</t>
  </si>
  <si>
    <t>60016340;60016340;60016340;60016340;60019778</t>
  </si>
  <si>
    <t>12646293400;6603571453;6701885183;6603670243;7003901047</t>
  </si>
  <si>
    <t>Alesini, David;Biscari, Caterina;Ghigo, Andrea;Marcellini, Fabio;Corsini, Roberto</t>
  </si>
  <si>
    <t>Switzerland;Italy</t>
  </si>
  <si>
    <t>Geneva;Frascati</t>
  </si>
  <si>
    <t>European Organization for Nuclear Research;INFN, Laboratori Nazionali Di Frascati</t>
  </si>
  <si>
    <t>60019778;60016340</t>
  </si>
  <si>
    <t>Alesini D.</t>
  </si>
  <si>
    <t>Beam instability induced by rf deflectors in the combiner ring of the CLIC test facility and mitigation by damped deflecting structures</t>
  </si>
  <si>
    <t>10.1103/PhysRevSTAB.14.022001</t>
  </si>
  <si>
    <t>2-s2.0-79951612433</t>
  </si>
  <si>
    <t>003658-0010-2009</t>
  </si>
  <si>
    <t>['time limited', 'stimulated spr', 'results indicate', 'readily scales', 'radiation frequency', 'purcell radiation', 'photolithographically tunable', 'grating period', 'field optimization', 'enables far', 'drift region', 'domains move', 'domain velocity', 'analytic theory', 'agrees well']</t>
  </si>
  <si>
    <t>We propose a room-temperature semiconductor source of coherent narrowband Smith-Purcell radiation (SPR) in the low-to-mid terahertz range. The device is a planar Gunn diode with a metallic grating deposited near the drift region. Stimulated SPR is generated as domains move under the grating. Radiation frequency is determined by the domain velocity and grating period-it is not transit-time limited. The approach is photolithographically tunable, readily scales to arrays, and is compatible with any planar Gunn technology. Integration with a planar antenna improves radiation efficiency and enables far-field optimization. We develop an analytic theory of the devices which agrees well with simulations. Results indicate that this method may achieve technologically relevant power density levels and warrants experimental investigation. ¬© 2011 American Institute of Physics.</t>
  </si>
  <si>
    <t>60020547;60020547</t>
  </si>
  <si>
    <t>57198520979;7006617961</t>
  </si>
  <si>
    <t>Smith, Don D.;Belyanin, Alexey</t>
  </si>
  <si>
    <t>Smith D.D.</t>
  </si>
  <si>
    <t>Room-temperature semiconductor coherent Smith-Purcell terahertz sources</t>
  </si>
  <si>
    <t>10.1063/1.3554364</t>
  </si>
  <si>
    <t>2-s2.0-79951807790</t>
  </si>
  <si>
    <t>IOS-0709869</t>
  </si>
  <si>
    <t>['worker trait', 'worker phenotypes', 'worker phenotype', 'trigger diapause', 'subjecting gyne', 'solitary ancestors', 'simulated ad', 'signal takes', 'proximate mechanisms', 'provide evidence', 'potential queen', 'polistes wasps', 'polistes fuscatus', 'physiological element', 'nest cells', 'low late', 'larvae destined', 'high early', 'gyne trait', 'female trills', 'feeding prey', 'eusocial taxa', 'differential amounts', 'destined brood', 'colony cycle', 'caste development', 'become workers', 'antennal drumming', 'antennae synchronously', 'ad occurrence', 'ad influences', '8 ].', '7 ].', '6 ].', '5 ].', '4 ].', '2 ].', '1 ].']</t>
  </si>
  <si>
    <t>Understanding the proximate mechanisms of caste development in eusocial taxa can reveal how social species evolved from solitary ancestors [1]. In Polistes wasps, the current paradigm holds that differential amounts of nutrition during the larval stage cause the divergence of worker and gyne (potential queen) castes [2]. But nutrition level alone cannot explain how the first few females to be produced in a colony develop rapidly yet have small body sizes and worker phenotypes [3, 4]. Here, we provide evidence that a mechanical signal biases caste toward a worker phenotype. In Polistes fuscatus, the signal takes the form of antennal drumming (AD), wherein a female trills her antennae synchronously on the rims of nest cells while feeding prey-liquid to larvae [5]. The frequency of AD occurrence is high early in the colony cycle, when larvae destined to become workers are being reared, and low late in the cycle, when gynes are being reared [6]. Subjecting gyne-destined brood to simulated AD-frequency vibrations caused them to emerge as adults with reduced fat stores, a worker trait [7]. This suggests that AD influences the larval developmental trajectory by inhibiting a physiological element that is necessary to trigger diapause, a gyne trait [8]. ¬© 2011 Elsevier Ltd.</t>
  </si>
  <si>
    <t>Current Biology</t>
  </si>
  <si>
    <t>60032179;60008671;60032179</t>
  </si>
  <si>
    <t>7004052322;7006136276;7004451533</t>
  </si>
  <si>
    <t>Suryanarayanan, Sainath;Hermanson, John C.;Jeanne, Robert L.</t>
  </si>
  <si>
    <t>Madison;Madison</t>
  </si>
  <si>
    <t>University of Wisconsin-Madison;USDA Forest Products Laboratory</t>
  </si>
  <si>
    <t>60032179;60008671</t>
  </si>
  <si>
    <t>A mechanical signal biases caste development in a social wasp</t>
  </si>
  <si>
    <t>S0960982211000042</t>
  </si>
  <si>
    <t>10.1016/j.cub.2011.01.003</t>
  </si>
  <si>
    <t>2-s2.0-79651473660</t>
  </si>
  <si>
    <t>['successfully adapt', 'study presents', 'primary production', 'modern low', 'mechanism may', 'isiab operon', 'isia supercomplex', 'highly efficient', 'fe environments', 'fe deficiency', 'excitation trapping', 'electron transfer', 'detailed characterization', 'cyanobacteria respond', 'aquatic environments', 'allowing cyanobacteria']</t>
  </si>
  <si>
    <t>Iron (Fe) availability is a major limiting factor for primary production in aquatic environments. Cyanobacteria respond to Fe deficiency by derepressing the isiAB operon, which encodes the antenna protein IsiA and flavodoxin. At nanomolar Fe concentrations, a PSI-IsiA supercomplex forms, comprising a PSI trimer encircled by two complete IsiA rings. This PSI-IsiA supercomplex is the largest photosynthetic membrane protein complex yet isolated. This study presents a detailed characterization of this complex using transmission electron microscopy and ultrafast fluorescence spectroscopy. Excitation trapping and electron transfer are highly efficient, allowing cyanobacteria to avoid oxidative stress. This mechanism may be a major factor used by cyanobacteria to successfully adapt to modern low-Fe environments. ¬© 2010 American Chemical Society.</t>
  </si>
  <si>
    <t>686-692</t>
  </si>
  <si>
    <t>Biochemistry</t>
  </si>
  <si>
    <t>60003892;60085410;60003892-60022522;60085410;60001439;60003892;60005458;60003892-60009982-60017521;60001439;60085410;60003892</t>
  </si>
  <si>
    <t>14061839900;24179263400;8918403200;6602640008;16417139400;7407162691;6602120100;8502841500;7006150149;7007149974;7003500276</t>
  </si>
  <si>
    <t>Chauhan, Devendra;Folea, I. Mihaela;Jolley, Craig C.;KourÃÇil, Roman;Lubner, Carolyn E.;Lin, Su;Kolber, Dorota;Wolfe-Simon, Felisa;Golbeck, John H.;Boekema, Egbert J.;Fromme, Petra</t>
  </si>
  <si>
    <t>Netherlands;United States;United States;United States;United States;United States;United States</t>
  </si>
  <si>
    <t>Groningen;Bozeman;Menlo Park;Cambridge;Moss Landing;Tempe;University Park</t>
  </si>
  <si>
    <t>University of Groningen, Groningen Biomolecular Sciences and Biotechnology Institute (GBB);Montana State University;United States Geological Survey Western Region;Harvard University;Monterey Bay Aquarium Research Institute;Arizona State University;Pennsylvania State University</t>
  </si>
  <si>
    <t>60085410;60022522;60017521;60009982;60005458;60003892;60001439</t>
  </si>
  <si>
    <t>Chauhan D.</t>
  </si>
  <si>
    <t>A novel photosynthetic strategy for adaptation to low-iron aquatic environments</t>
  </si>
  <si>
    <t>10.1021/bi1009425</t>
  </si>
  <si>
    <t>2-s2.0-79952077702</t>
  </si>
  <si>
    <t>['thus showing', 'rf powers', 'narrow range', 'maximum density', 'magnitude larger', 'magnetic field', 'larger percentage', 'input power', 'increasing powers', 'helicon mode', 'electrostatic probes', 'deposited within', 'density within', 'density peak', 'corresponding peak', 'circuit measurements', 'becomes broader', '5 mt', '4 pa', '04 pa']</t>
  </si>
  <si>
    <t>A detailed experimental characterization has been performed of a helicon mode in low nonuniform magnetic fields (B0 &lt; 5 mT) for pressures between 0.04 Pa &lt; p0 &lt; 0.4 Pa and rf powers between 50W &lt; P0 &lt; 400W, using a number of electrostatic probes as well as circuit measurements of the antenna and matching network system. The helicon mode is produced over a narrow range of magnetic field values, where a distinct density peak is formed that becomes broader (and higher) as the power or pressure is increased. The density peak is found to shift to larger magnetic fields for increasing powers or pressures, giving an almost linear relationship between the maximum density and the magnetic field at this maximum density, in agreement with helicon dispersion theory. The density within the peak (&gt;1017 m-3) is more than an order of magnitude larger than that before or after, and is associated with a corresponding peak in the measured antenna resistance, thus showing a larger percentage of the input power is deposited within the plasma. ¬© 2011 IOP Publishing Ltd.</t>
  </si>
  <si>
    <t>Journal of Physics D: Applied Physics</t>
  </si>
  <si>
    <t>60008950;60008950;60008950</t>
  </si>
  <si>
    <t>26534464400;7102123181;7103354742</t>
  </si>
  <si>
    <t>Lafleur, T.;Charles, C.;Boswell, R. W.</t>
  </si>
  <si>
    <t>Canberra</t>
  </si>
  <si>
    <t>The Australian National University</t>
  </si>
  <si>
    <t>Lafleur T.</t>
  </si>
  <si>
    <t>Characterization of a helicon plasma source in low diverging magnetic fields</t>
  </si>
  <si>
    <t>10.1088/0022-3727/44/5/055202</t>
  </si>
  <si>
    <t>2-s2.0-79251553757</t>
  </si>
  <si>
    <t>['theoretical se', 'target ber', 'system performance', 'spectrum efficiency', 'respectively obtained', 'perfect feedback', 'imperfect feedback', 'good agreement', 'form expressions', 'feedback delay', 'existing formulae', 'average ber', 'antenna systems', 'adaptive modulation']</t>
  </si>
  <si>
    <t>Adaptive modulation | Bit error rate | Feedback delay | MIMO | Space-time coding | Spectrum efficiency</t>
  </si>
  <si>
    <t>Based on imperfect channel information feedback, the performance of space-time coded multi-antenna systems with adaptive modulation and feedback delay is investigated in Rayleigh fading channel, and the corresponding theoretical analysis for spectrum efficiency (SE) and bit error rate (BER) is presented. The fading gain value is partitioned into a number of regions by which the modulation is adapted in terms of the region the fading gain falls in. The fading gain switching thresholds for attaining maximum spectrum efficiency under a target BER and fixed power constraint are achieved. Based on these results, we derive the theoretical calculation formulae for the system spectrum efficiency and average BER in detail. As a result, the closed-form expressions for the spectrum efficiency and average BER are respectively obtained for perfect feedback. Besides, the system performance with delayed feedback information is analyzed, and the accurate and approximate BER expressions of the systems with imperfect feedback are derived, respectively. The obtained theoretical formulae will have more accuracy than the existing formulae. Simulation results show that the theoretical SE and BER are in good agreement with the corresponding simulated values, and the system has slight BER performance degradation for the normalized time delay less than 0.01. ¬© 2011 ACADEMY PUBLISHER.</t>
  </si>
  <si>
    <t>137-144</t>
  </si>
  <si>
    <t>Journal of Networks</t>
  </si>
  <si>
    <t>60021666-60005244;60021666;60021666;60021666</t>
  </si>
  <si>
    <t>7404115747;56871977300;55286667400;10739451300</t>
  </si>
  <si>
    <t>Yu, Xiangbin;Li, Yanfeng;Zhou, Tingting;Xu, Dazhuan</t>
  </si>
  <si>
    <t>Nanjing University of Aeronautics and Astronautics;Southeast University</t>
  </si>
  <si>
    <t>60021666;60005244</t>
  </si>
  <si>
    <t>Yu X.</t>
  </si>
  <si>
    <t>Performance of adaptive modulation with STBC and imperfect feedback information over rayleigh fading channel</t>
  </si>
  <si>
    <t>10.4304/jnw.6.1.137-144</t>
  </si>
  <si>
    <t>2-s2.0-79551618963</t>
  </si>
  <si>
    <t>['user scheduling', 'user multiple', 'total throughput', 'time slot', 'system throughput', 'system performance', 'receiving antennas', 'precoding scheme', 'mimo system', 'large number', 'ideal condition', 'gmd eliminate', 'get service', 'downlink multi', 'downlink mu', 'attention mostly', 'asymptotically optimal']</t>
  </si>
  <si>
    <t>Block Diagonalization | Geometric Mean Decomposition | MIMO | Multiuser diversity | Proportional fair</t>
  </si>
  <si>
    <t>The combined Block Diagonalization and Geometric Mean Decomposition (BD-GMD) is a precoding scheme that is asymptotically optimal for downlink Multi- User Multiple-Input-Multiple-Output(MU-MIMO)systems. BD-GMD eliminate the interference between different user channels in MU-MIMO system under ideal condition, which leads to an improvement of the quality of users' channel and brings a promotion of system throughput. In a downlink MU-MIMO system, there are a large number of users, the base station need to select a subset of users to serve for the reason that the number of simultaneously supportable users with BD-GMD is limited by the number of transmitting and receiving antennas. In the past, we paid our attention mostly on how to maximize the total throughput. However, the fairness is ignored may lead tostarvation, which means that some subscribers are not able to get service in unacceptable long time. We introduce proportional fair scheduling schemes (PFS) into the system to guarantee the fairness, and also propose new schemes. The proposed algorithms update the adaptive parameters indicating past channel quality in each time slot. According to current and past channel information, we can make better multi-user scheduling and improve the system performance while maintaining the users' fairness. ¬© 2011 ACADEMY PUBLISHER.</t>
  </si>
  <si>
    <t>71-79</t>
  </si>
  <si>
    <t>60087294;60087294;60087294;60087294;60087294</t>
  </si>
  <si>
    <t>35747680000;7402633110;56663621900;55336469600;35263032000</t>
  </si>
  <si>
    <t>Zhan, Qi;Zhu, Guangxi;Tan, Li;Shang, Peng;Su, Gang</t>
  </si>
  <si>
    <t>Wuhan National Laboratory for Optoelectronics</t>
  </si>
  <si>
    <t>Zhan Q.</t>
  </si>
  <si>
    <t>A novel dynamic proportional fair scheduling based on Block Diagonal Geometric Mean Decomposition</t>
  </si>
  <si>
    <t>10.4304/jnw.6.1.71-79</t>
  </si>
  <si>
    <t>2-s2.0-79551638190</t>
  </si>
  <si>
    <t>['vertically aligned', 'sers ).', 'outer edges', 'modeled using', 'largely independent', 'intergrain hotspots', 'different types', 'contrasting characteristics', 'antenna driven', 'antenna antinodes', 'antenna amplification', 'antenna activity', 'also appear', 'ag grains']</t>
  </si>
  <si>
    <t>carbon nanotubes | optical antenna | plasmons | surface integral equation | Surface-enhanced Raman scattering</t>
  </si>
  <si>
    <t>The electric field enhancement associated with detailed structure within novel optical antenna nanostructures is modeled using the surface integral equation technique in the context of surface-enhanced Raman scattering (SERS). The antennae comprise random arrays of vertically aligned, multiwalled carbon nanotubes dressed with highly granular Ag. Different types of "hot-spot" underpinning the SERS are identified, but contrasting characteristics are revealed. Those at the outer edges of the Ag grains are antenna driven with field enhancement amplified in antenna antinodes while intergrain hotspots are largely independent of antenna activity. Hot-spots between the tops of antennae leaning towards each other also appear to benefit from antenna amplification. ¬© 2011 American Chemical Society.</t>
  </si>
  <si>
    <t>365-371</t>
  </si>
  <si>
    <t>60029738;60029738-60014204;60029738;60029738;60029738;60028186;60028186;60031101;60031101;60031101</t>
  </si>
  <si>
    <t>7401859447;26657808900;12796942300;36996434200;35570644600;24177050200;7102395712;6701735760;7202563820;56530904600</t>
  </si>
  <si>
    <t>Dawson, P.;Duenas, J. A.;Boyle, M. G.;Doherty, M. D.;Bell, S. E.J.;Kern, A. M.;Martin, O. J.F.;Teh, A. S.;Teo, K. B.K.;Milne, W. I.</t>
  </si>
  <si>
    <t>United Kingdom;United Kingdom;Switzerland;Spain</t>
  </si>
  <si>
    <t>Cambridge;Belfast;Lausanne;Huelva</t>
  </si>
  <si>
    <t>University of Cambridge;Queen's University Belfast;Swiss Federal Institute of Technology Lausanne;Universidad de Huelva</t>
  </si>
  <si>
    <t>60031101;60029738;60028186;60014204</t>
  </si>
  <si>
    <t>Dawson P.</t>
  </si>
  <si>
    <t>Combined antenna and localized plasmon resonance in raman scattering from random arrays of silver-coated, vertically aligned multiwalled carbon nanotubes</t>
  </si>
  <si>
    <t>10.1021/nl102838w</t>
  </si>
  <si>
    <t>2-s2.0-79851471284</t>
  </si>
  <si>
    <t>['visible light', 'subwavelength directors', 'spectroscopy applications', 'nanowire radius', 'metal nanowires', 'dielectric environment', 'angular spread', '4 ¬∞']</t>
  </si>
  <si>
    <t>directional emission | Fourier imaging | nanoantenna | Nanowires</t>
  </si>
  <si>
    <t>Metal nanowires are thought to become key elements in future nanophotonics applications. Here we show that single crystal silver nanowires supported on a dielectric interface behave similar to broadband unidirectional antennas for visible light. The degree of directionality can be controlled through the nanowire radius and its dielectric environment and the effect can be interpreted in terms of so-called leakage radiation from surface plasmons propagating in a single direction along a wire. We measure a forward-to-backward emission ratio exceeding 15 dB and an angular spread of 4¬∞ for wires with radii of the order 150 nm on glass in air. These findings could pave the way for development of metal nanowires as subwavelength directors of light in solar, sensor, and spectroscopy applications. ¬© 2011 American Chemical Society.</t>
  </si>
  <si>
    <t>706-711</t>
  </si>
  <si>
    <t>60000990;60000990;60005286;60012820;60005286;60000990-60008141;60000990</t>
  </si>
  <si>
    <t>6506942877;36904637700;26537005300;7407451545;7005155043;7102500124;26642904800</t>
  </si>
  <si>
    <t>Shegai, Timur;Miljkoviƒá, Vladimir D.;Bao, Kui;Xu, Hongxing;Nordlander, Peter;Johansson, Peter;K√§ll, Mikael</t>
  </si>
  <si>
    <t>China;Sweden;United States;Sweden</t>
  </si>
  <si>
    <t>Beijing;Orebro;Houston;Gothenburg</t>
  </si>
  <si>
    <t>Institute of Physics Chinese Academy of Sciences;√ñrebro Universitet;Rice University;Chalmers University of Technology</t>
  </si>
  <si>
    <t>60012820;60008141;60005286;60000990</t>
  </si>
  <si>
    <t>Shegai T.</t>
  </si>
  <si>
    <t>Unidirectional broadband light emission from supported plasmonic nanowires</t>
  </si>
  <si>
    <t>10.1021/nl103834y</t>
  </si>
  <si>
    <t>2-s2.0-79851480444</t>
  </si>
  <si>
    <t>R01GM095797</t>
  </si>
  <si>
    <t>['synaptic transmission', 'specific fashion', 'regulatory inputs', 'present evidence', 'pervasive roles', 'neural integration', 'mature neurons', 'local interneurons', 'findings identify', 'antennal lobe', 'also subject', 'also expressed', 'adult tissues', 'adult drosophila']</t>
  </si>
  <si>
    <t>Delta/Serrate/Lag2 (DSL) ligands and their Notch family receptors have profound and pervasive roles in development. They are also expressed in adult tissues, notably in mature neurons and glia in the brain, where their roles are unknown. Here, focusing on the sense of smell in adult Drosophila, we show that Notch is activated in select olfactory receptor neurons (ORNs) in an odorant-specific fashion. This response requires olfactory receptor activity and the Notch ligand Delta. We present evidence that Notch activation depends on synaptic transmission by the ORNs in which the receptors are active and is modulated by the activity of local interneurons in the antennal lobe. It is also subject to regulatory inputs from olfactory receptor activity in other ORNs. These findings identify a correlate of stimulus-dependent brain activity and potentially new forms of neural integration and plasticity. ¬© 2011 Elsevier Inc.</t>
  </si>
  <si>
    <t>468-481</t>
  </si>
  <si>
    <t>60011605;60011605;60011605</t>
  </si>
  <si>
    <t>6602336214;7005272026;7005408553</t>
  </si>
  <si>
    <t>Lieber, Toby;Kidd, Simon;Struhl, Gary</t>
  </si>
  <si>
    <t>Vagelos College of Physicians and Surgeons</t>
  </si>
  <si>
    <t>Lieber T.</t>
  </si>
  <si>
    <t>DSL-Notch Signaling in the Drosophila Brain in Response to Olfactory Stimulation</t>
  </si>
  <si>
    <t>S089662731001038X</t>
  </si>
  <si>
    <t>10.1016/j.neuron.2010.12.015</t>
  </si>
  <si>
    <t>2-s2.0-79551656505</t>
  </si>
  <si>
    <t>['rs ).', 'optimal scheduling', 'greedy policy', 'fluid regime', 'fluid model', 'backpressure algorithm']</t>
  </si>
  <si>
    <t>Heterogeneous networks | Optimization | Relay station | Scheduling</t>
  </si>
  <si>
    <t>We investigate a greedy policy for delay-optimal scheduling in broadband wireless networks using relay stations (RS). The key idea behind the policy is that users should greedily exploit opportunism from time varying channels, while the basestation should prioritize balancing queues at RS. A fluid model is presented to show that such policy is optimal in the fluid regime. By simulation we show that the proposed scheme reduces mean delay by up to 73% compared to backpressure algorithm. ¬© IEICE 2011.</t>
  </si>
  <si>
    <t>175-181</t>
  </si>
  <si>
    <t>7201371547;56272497900</t>
  </si>
  <si>
    <t>Baek, Seung Jun;Shin, Jae Sheung</t>
  </si>
  <si>
    <t>Performance of greedy policies for downlink scheduling in networks with relay stations</t>
  </si>
  <si>
    <t>10.1587/elex.8.175</t>
  </si>
  <si>
    <t>2-s2.0-79951470181</t>
  </si>
  <si>
    <t>['signals resolution', 'several decades', 'resolve coherent', 'new algorithm', 'mechanical deformations', 'many fields', 'many algorithms', 'main drawback', 'investigated techniques', 'imperfect conditions', 'famous algorithms', 'electrical calibration', 'algorithm lies']</t>
  </si>
  <si>
    <t>Adaptive arrays | Array signal processing | Beamformer | Direction-of-arrival estimation | Spatial smoothing</t>
  </si>
  <si>
    <t>Spatial superresolution techniques have been investigated for several decades in many fields: Communication, radar, sonar, etc. One of the most investigated techniques is multiple signal classification (MUSIC) algorithm. Its simplicity has made it very attractive in such fields. However, the main drawback of this algorithm lies on its failure to resolve coherent/highly correlated signals. Many algorithms have been developed in order to overcome this problem. One of the famous algorithms is the spatial smoothing method. In this paper we have developed new algorithm that improves the spatial smoothing algorithm and raises the probability of signals resolution. The performances of our new algorithm were analyzed via extensive simulations under imperfect conditions of electrical calibration and mechanical deformations of phased array antenna.</t>
  </si>
  <si>
    <t>1816093X</t>
  </si>
  <si>
    <t>Engineering Letters</t>
  </si>
  <si>
    <t>Abu, Avi</t>
  </si>
  <si>
    <t>Ashdod</t>
  </si>
  <si>
    <t>Elta Electronics Industries Ltd.</t>
  </si>
  <si>
    <t>Abu A.</t>
  </si>
  <si>
    <t>An improved spatial smoothing technique for DoA estimation of highly correlated signals</t>
  </si>
  <si>
    <t>2-s2.0-79952318266</t>
  </si>
  <si>
    <t>['weak interactions', 'vinyl butyral', 'transfer energy', 'tg ),', 'ray diffraction', 'pvp ),', 'p gel', 'microporous silica', 'methyl methacrylate', 'luminescent properties', 'longer lifetime', 'hybrid materials', 'h 2l', 'gel method', 'excellent approach', 'eu 2l2', 'central eu3']</t>
  </si>
  <si>
    <t>The sol-gel method has been proven to be an excellent approach for the preparation of hybrid materials. Combining luminescent lanthanide complexes with silica/polymer hybrid materials to improve the stability and even to increase luminescent properties is fascinating and promising in the lanthanide complex hybrid material field. A series of tough and transparent hybrid materials polymer-Eu-L-P gel have been assembled by a ternary europium complex [Eu 2L2(Phen)2(CH3OH) 4]Cl2¬∑(CH3OH)6(H 2L = 2,2‚Ä≤-(((2,4,6-trimethyl-1,3-phenylene)bis(methylene)) bis(oxy))dibenzoic acid, Phen =1,10-phenanthroline) embedded into microporous silica/polymer [poly(methyl methacrylate) (PMMA), polyvinylpyrrolidone (PVP), and poly(vinyl butyral) (PVB)] matrixes. The Fourier transform infrared (FTIR) spectra, UV-vis absorption spectra, X-ray diffraction (XRD), scanning electronic microstructure (SEM), thermogravimetry (TG), and luminescent properties of the europium ternary complex and the hybrid materials (Eu-L-P gel and polymer-Eu-L-P gel) are described in detail. The hybrid materials polymer-Eu-L-P gel display more efficient unit mass luminescence emission, longer lifetime, higher quantum efficiency, greater thermal stability, and better exposure durability in comparison with the Eu-L-P gel. The result may support the conclusion that the polymers could interact with the complex, act as antennae, and transfer energy to the central Eu3+ ions. Comparatively, diminutive distinction exists in the hybrid materials containing different polymers originated from the weak interactions between the host and the guest. ¬© 2011 American Chemical Society.</t>
  </si>
  <si>
    <t>2332-2340</t>
  </si>
  <si>
    <t>Journal of Physical Chemistry C</t>
  </si>
  <si>
    <t>60028265;60028265;60028265;60028265;60028265;60028265;60028265</t>
  </si>
  <si>
    <t>37063270600;57189305272;36605558000;56984815900;55723548700;57219152057;7404591323</t>
  </si>
  <si>
    <t>Huang, Xiaoguang;Wang, Qin;Yan, Xuhuan;Xu, Jun;Liu, Weisheng;Wang, Qing;Tang, Yu</t>
  </si>
  <si>
    <t>Lanzhou University</t>
  </si>
  <si>
    <t>Encapsulating a ternary europium complex in a silica/polymer hybrid matrix for high performance luminescence application</t>
  </si>
  <si>
    <t>10.1021/jp109644j</t>
  </si>
  <si>
    <t>2-s2.0-79952641173</t>
  </si>
  <si>
    <t>['¬© 2011', 'submillimeter j', 'rights reserved', 'prominent maximum', 'profile centered', 'peak intensity', 'orion south', 'level populations', 'hot core', 'h2 ratios', 'distinct maximum', 'column density', 'co lines', 'canonical value', '5 line', '5 km', '45 mm', '40 k', '30 km', '20 km', '18 km', '150 k', '0 transitions']</t>
  </si>
  <si>
    <t>ISM: individual objects (Orion BN/KL, Orion hot core) | ISM: jets and outflows | ISM: molecules | Stars: early-type | Submillimeter: stars</t>
  </si>
  <si>
    <t>We present a fully sampled map covering the Orion Hot Core and dense molecular ridge, in the submillimeter J = 6-5 rotational transition of 13CO, at Œª = 0.45 mm with a resolution of 13‚Ä≤‚Ä≤ and 0.5 km s-1. The map covers 3‚Ä≤ by 2‚Ä≤. The profile centered on the Hot Core peaks at 8.5 km s-1 and has a peak intensity of 40 K, corrected antenna temperature. It shows line wings from 30 km s -1 to -20 km s-1. The map of intensity, integrated from 0 to +18 km s-1, shows a prominent maximum &lt;5‚Ä≤‚Ä≤ from the center of the Orion Hot Core. The FWHP is 37‚Ä≤‚Ä≤ larger than the regions containing complex molecules. Single dish measurements of lines from the J = 2-1 or J = 1-0 transitions of CO isotopes show no such distinct maximum. Correcting for œÑ = 1.5 in the J = 6-5 line of 13CO, and assuming that the level populations are thermalized at 150 K, the beam-averaged column density between 0 to +18 km s-1 is N(13CO) = 6.8 √ó 1017 cm-2 and N(CO) = 5.2 √ó 1019 cm -2. When combined with published dust emission data, the CO/H 2 number ratio is 2 √ó 10-5, a factor of ‚àº5 lower than the canonical value, 10-4. For the Orion South and Orion Ridge region, the column density of CO is &lt;25% of that found for the Hot Core but CO/H2 ratios are similar. Models of photon dominated regions, PDRs, predict that CO lines from PDRs are only marginally optically thick. Thus, our map traces warm and dense molecular gas rather than PDRs. ¬© 2011. The American Astronomical Society. All rights reserved. Printed in the U.S.A.</t>
  </si>
  <si>
    <t>0004637X</t>
  </si>
  <si>
    <t>Astrophysical Journal</t>
  </si>
  <si>
    <t>60027271;60001754;60013961;60001754;60009037</t>
  </si>
  <si>
    <t>7403495499;6602996781;6602791513;7005238136;7202403646</t>
  </si>
  <si>
    <t>Wilson, T. L.;Muders, D.;Dumke, M.;Henkel, C.;Kawamura, Jonathan H.</t>
  </si>
  <si>
    <t>United States;Chile;United States;Germany</t>
  </si>
  <si>
    <t>Washington, D.C.;Santiago;Pasadena;Bonn</t>
  </si>
  <si>
    <t>Naval Research Laboratory;European Southern Observatory Santiago;Jet Propulsion Laboratory;Max Planck Institute for Radio Astronomy</t>
  </si>
  <si>
    <t>60027271;60013961;60009037;60001754</t>
  </si>
  <si>
    <t>Wilson T.</t>
  </si>
  <si>
    <t>The submillimeter J = 6-5 line of &lt;sup&gt;13&lt;/sup&gt;CO in Orion</t>
  </si>
  <si>
    <t>10.1088/0004-637X/728/1/61</t>
  </si>
  <si>
    <t>2-s2.0-84891215504</t>
  </si>
  <si>
    <t>09/IN.1/B2650</t>
  </si>
  <si>
    <t>['versatile route', 'trimeric system', 'sonogashira cross', 'rigid three', 'rights reserved', 'pronged orientation', 'potential applications', 'point binding', 'multiporphyrin arrays', 'makes use', 'light harvesting', 'ligand concentration', 'energy transfer', 'donor ligands', 'coupling methods', 'coordination behavior', 'complex class', 'binding properties', 'bidentate n', 'bidentate ligand']</t>
  </si>
  <si>
    <t>Antenna systems | Ligand binding | Porphyrins | Sonogashira coupling | Suzuki coupling | Triptycenes</t>
  </si>
  <si>
    <t>Multiporphyrin arrays are a complex class of molecules with numerous potential applications in energy transfer, photomedicine, and light harvesting. We have developed a facile/versatile route to a class of triptycene-linked porphyrin arrays via both Suzuki and Sonogashira cross-coupling methods, which makes use of the rigid three-pronged orientation of triptycene to construct trimeric porphyrin arrays linked either in the meso or Œ≤-position with various linker groups. In order to understand the properties of these potential antenna systems and probe their potential applications, the coordination behavior of zinc(II) derivatives with mono- and bidentate N-donor ligands was investigated. Depending on ligand concentration, both one- and two-point binding was observed with a bidentate ligand. Also/in addition, different cavity sizes, obtained by the use of different linker groups, resulted in differences in the binding properties of each trimeric system. ¬© 2010 Elsevier Ltd. All rights reserved.</t>
  </si>
  <si>
    <t>1126-1134</t>
  </si>
  <si>
    <t>Tetrahedron</t>
  </si>
  <si>
    <t>60011149;60014997;60014997;60011149;60012689;60012689;60011149</t>
  </si>
  <si>
    <t>22940666900;7005207615;6701648816;18233506700;13408959100;35474626600;7004847749</t>
  </si>
  <si>
    <t>Finnigan, Eimear M.;Rein, Regis;Solladi√©, Nathalie;Dahms, Katja;G√∂tz, Daniel C.G.;Bringmann, Gerhard;Senge, Mathias O.</t>
  </si>
  <si>
    <t>France;Germany;Ireland</t>
  </si>
  <si>
    <t>Toulouse;Wurzburg;Dublin</t>
  </si>
  <si>
    <t>LCC Laboratoire de Chimie de Coordination;Julius-Maximilians-Universit√§t W√ºrzburg;Trinity College Dublin</t>
  </si>
  <si>
    <t>60014997;60012689;60011149</t>
  </si>
  <si>
    <t>Finnigan E.</t>
  </si>
  <si>
    <t>Synthesis and ligand binding properties of triptycene-linked porphyrin arrays</t>
  </si>
  <si>
    <t>S0040402010018387</t>
  </si>
  <si>
    <t>10.1016/j.tet.2010.12.025</t>
  </si>
  <si>
    <t>2-s2.0-78751572625</t>
  </si>
  <si>
    <t>['¬© 2011', 'total capacity', 'tolerable range', 'study aims', 'structure use', 'spectrum shaping', 'simulation results', 'proposed schemes', 'proposed algorithms', 'proposed algorithm', 'primary users', 'previous methods', 'physical layer', 'optimal scheme', 'new algorithms', 'limited number', 'investigate multiple', 'input multiple', 'cr user', 'cr networks', 'cognitive radio', 'caused interference', 'carrier systems', 'capacity leakage', 'best candidates', 'also propose', 'algorithm complexity']</t>
  </si>
  <si>
    <t>Multi-carrier systems are one of the best candidates for applying in cognitive radio (CR) networks because of the spectrum shaping and high adaptive capabilities. Since secondary users (SUs) in this structure use a limited number of sub-carriers because of deactivation of the primary users' (PUs) band, the total capacity of CR networks is limited. On the other hand, multiple transmit antennas can be applied to orthogonal frequency division multiplexing (OFDM)-based CR in order to compensate this capacity leakage. This study aims to investigate multiple-input multiple-output (MIMO)-OFDM as one of the best hybrid multi-carrier systems, as a physical layer of CR networks. Considering different conditions to obtain maximum total capacity of CR networks, an optimal power allocation algorithm is scrutinised. Theoretically, it is shown that this proposed algorithm can maximise the total capacity and at the same time, keep the caused interference in PUs' bands in a tolerable range. To simplify the algorithm complexity, we also propose a sub-optimal scheme. The simulation results of the new algorithms are compared with previous methods, which present the enhancement and efficiency of the proposed algorithms. Furthermore, the simulation results show that our proposed schemes can load more power into the CR user's band in order to achieve higher transmission capacity for a given interference threshold. ¬© 2011 The Institution of Engineering and Technology.</t>
  </si>
  <si>
    <t>362-370</t>
  </si>
  <si>
    <t>36926239600;6508048472</t>
  </si>
  <si>
    <t>Shahraki, H. S.;Mohamed-Pour, K.</t>
  </si>
  <si>
    <t>Shahraki H.S.</t>
  </si>
  <si>
    <t>Power allocation in multiple-input multiple-output orthogonal frequency division multiplexing-based cognitive radio networks</t>
  </si>
  <si>
    <t>10.1049/iet-com.2010.0262</t>
  </si>
  <si>
    <t>2-s2.0-79551583057</t>
  </si>
  <si>
    <t>['¬© 2011', 'wide areas', 'users inside', 'reject interferences', 'reference scenarios', 'noise ratio', 'new fast', 'maximal gain', 'geographically dispersed', 'flexible system', 'beam share', 'authors consider', 'allow one', 'adaptive beamforming']</t>
  </si>
  <si>
    <t>Conventional multibeam satellite communications systems ensure coverage of wide areas through multiple fixed beams where all users inside a beam share the same bandwidth. The authors consider a new and more flexible system where each user is assigned his own beam, and the users can be very geographically dispersed. This is achieved through the use of a large direct radiating array coupled with adaptive beamforming so as to reject interferences and to provide a maximal gain to the user of interest. New fast-converging adaptive beamforming algorithms are presented, which allow one to obtain good signal to interference and noise ratio with a number of snapshots much lower than the number of antennas in the array. These beamformers are evaluated on reference scenarios. ¬© 2011 The Institution of Engineering and Technology.</t>
  </si>
  <si>
    <t>350-361</t>
  </si>
  <si>
    <t>60016234-60019894;60016234;60019894</t>
  </si>
  <si>
    <t>25638800300;15820250300;26039198000</t>
  </si>
  <si>
    <t>Montesinos, J.;Besson, O.;Larue De Tournemine, C.</t>
  </si>
  <si>
    <t>Thales Alenia Space;ISAE - SUPAERO</t>
  </si>
  <si>
    <t>60019894;60016234</t>
  </si>
  <si>
    <t>Montesinos J.</t>
  </si>
  <si>
    <t>Adaptive beamforming for large arrays in satellite communications systems with dispersed coverage</t>
  </si>
  <si>
    <t>10.1049/iet-com.2009.0721</t>
  </si>
  <si>
    <t>2-s2.0-79551588118</t>
  </si>
  <si>
    <t>['¬© 2011', 'source signal', 'source information', 'signals received', 'results show', 'relays forward', 'relaying process', 'relaying cooperative', 'relay retransmits', 'regular cooperative', 'outage probability', 'noise ratio', 'neighbour nodes', 'inefficient use', 'independent non', 'forward relaying', 'form expressions', 'end performance', 'efficient technique', 'diversity networks', 'direct transmission', 'destination terminal', 'destination provides', 'coded incremental', 'channel conditions', 'authors study']</t>
  </si>
  <si>
    <t>Cooperative-diversity has recently been proposed as an efficient technique to form virtual antenna arrays without using collocated multiple antennas at the transmitters or receivers. Cooperative-diversity networks use the neighbour nodes to assist the source by sending the source information to the destination for achieving spatial diversity. Regular cooperative-diversity networks make an inefficient use of the channels because relays forward the source signal to the destination every time regardless of the channel conditions. Incremental-relaying cooperative-diversity has been proposed to save the channels by restricting the relaying process to the bad channel conditions only. Incremental-relaying cooperative-diversity networks exploit limited feedback from the destination terminal, for example, a single bit indicating the success or failure of the direct transmission. If the destination provides a negative acknowledgment via feedback, in this case only, the relay retransmits the source signal in an attempt to exploit spatial diversity by combining the signals received at the destination from the source and the relay. In this study, the authors study the end-to-end performance of un-coded incremental-relaying cooperative-diversity networks using decode-and-forward and amplify-and-forward relaying over independent non-identical Rayleigh fading channels. Closed-form expressions for the bit error rate, the signal-to-noise ratio (SNR) outage probability and average achievable rate are determined. Results show that the un-coded incremental-relaying cooperative-diversity can achieve the maximum possible diversity, compared with the regular cooperative-diversity networks, with higher channel utilisation. ¬© 2011 The Institution of Engineering and Technology.</t>
  </si>
  <si>
    <t>337-349</t>
  </si>
  <si>
    <t>60014171;60019000</t>
  </si>
  <si>
    <t>16244958200;7402830911</t>
  </si>
  <si>
    <t>Ikki, S. S.;Ahmed, M. H.</t>
  </si>
  <si>
    <t>St John's;Waterloo</t>
  </si>
  <si>
    <t>Memorial University of Newfoundland;University of Waterloo</t>
  </si>
  <si>
    <t>60019000;60014171</t>
  </si>
  <si>
    <t>Ikki S.</t>
  </si>
  <si>
    <t>Performance analysis of incremental-relaying cooperative-diversity networks over Rayleigh fading channels</t>
  </si>
  <si>
    <t>10.1049/iet-com.2010.0157</t>
  </si>
  <si>
    <t>2-s2.0-79551591096</t>
  </si>
  <si>
    <t>['¬© 2011', 'transmit power', 'time codes', 'thereafter optimises', 'study presents', 'source node', 'relay nodes', 'proposed two', 'previous works', 'multiple antennas', 'makes use', 'likelihood detection', 'instantaneous rate', 'encoding structure', 'diversity gain', 'cooperative networks', 'computational overhead', 'attain close', 'array gain', 'also scrutinised']</t>
  </si>
  <si>
    <t>This study presents a two-stage power allocation for the amplify-and-forward (AF) cooperative networks with distributed generalised ABBA (GABBA) space-time codes. The new power allocation scheme first determines the transmit power between the source node and the relay nodes by maximising the instantaneous rate, and thereafter optimises the power distribution among the relay nodes via the water-filling. Also, a maximum-likelihood detection, which makes use of the encoding structure of the distributed GABBA space-time codes, is addressed to alleviate the computational overhead. Moreover, a performance analysis including the array gain and the diversity gain is also scrutinised to provide further insights into the cooperative networks considered, where the destination is equipped with multiple antennas. Conducted simulations show that the GABBA coded AF cooperative networks incorporated with the proposed two-stage power allocation can attain close or even superior performance compared with previous works but with substantially reduced computational complexity. ¬© 2011 The Institution of Engineering and Technology.</t>
  </si>
  <si>
    <t>36185171900;7202236816;56783598100</t>
  </si>
  <si>
    <t>Chen, H. S.;Fang, W. H.;Chen, Y. T.</t>
  </si>
  <si>
    <t>Two-stage power allocation for amplify-and-forward cooperative networks with distributed GABBA space-time codes</t>
  </si>
  <si>
    <t>10.1049/iet-com.2010.0229</t>
  </si>
  <si>
    <t>2-s2.0-79551610874</t>
  </si>
  <si>
    <t>['¬© 2011', 'user transmission', 'user detection', 'two stages', 'total number', 'substantially higher', 'spreading sequence', 'spreading length', 'spread users', 'small number', 'recover jointly', 'low complexity', 'limited environment', 'layered space', 'investigated analytically', 'group multi', 'extensive simulations', 'detection scheme', 'despreading operations', 'conventional cdma', 'available sequences', 'authors show', 'authors propose', 'authors group', 'also shown']</t>
  </si>
  <si>
    <t>In this study, the authors propose a novel collaborative multi-user transmission and detection scheme for the uplink of code-division multiple access (CDMA) that exploits the differences between users' fading channel signatures to increase the user capacity well beyond the spreading length in multiple access interference (MAI) limited environment. The authors show that it is possible to achieve this increase at a low complexity and high bit error rate (BER) performance in flat fading channels, which is a major research challenge for overloaded CDMA systems. In this approach, instead of using one sequence per user as in conventional CDMA, the authors group a small number of users to share the same spreading sequence and enable group spreading and despreading operations. The proposed collaborative multi-user receiver consists of two stages: group multi-user detection (MUD) stage to suppress the MAI between the groups and a low complexity maximum-likelihood detection stage to recover jointly the co-spread users' data using minimum Euclidean distance measure and users' channel gain coefficients. The scheme is investigated analytically and by extensive simulations and comparisons with conventional CDMA, overloaded CDMA using group pseudo-decorrelation (G-PD) and layered space-time (LAST) MUD. It is shown that the total number of full-rate users supported by the scheme is substantially higher than the available sequences. Moreover, it achieves much lower complexity and significantly improved BER for the same user capacity compared with G-PD. It is also shown that, with antenna diversity reception, collaborative CDMA considerably outperforms LAST scheme, particularly when more transmit antennas per group than available receive antennas are employed. ¬© 2011 The Institution of Engineering and Technology.</t>
  </si>
  <si>
    <t>60017317;60017317;60017317</t>
  </si>
  <si>
    <t>24333240000;56249222100;6602276978</t>
  </si>
  <si>
    <t>Shakya, I. L.;Ali, F. H.;Stipidis, E.</t>
  </si>
  <si>
    <t>Brighton</t>
  </si>
  <si>
    <t>University of Sussex</t>
  </si>
  <si>
    <t>Shakya I.</t>
  </si>
  <si>
    <t>High user capacity collaborative code-division multiple access</t>
  </si>
  <si>
    <t>10.1049/iet-com.2010.0150</t>
  </si>
  <si>
    <t>2-s2.0-79551613719</t>
  </si>
  <si>
    <t>['zno synthesised', 'toroidal shape', 'sbl ).', 'revealed rod', 'resistivity value', 'raman spectra', 'pvdf composites', 'paper consists', 'magnetic feeder', 'like structures', 'initial permeability', 'hydrocarbons exploration', 'hydrocarbons due', 'hydrocarbon detection', 'high difference', 'high demand', 'grain size', 'explore hydrocarbon', 'em transmitter', 'em detection', 'carbon nanotubes', '36 ¬∞', '30 mhz', '10 mhz']</t>
  </si>
  <si>
    <t>CNTs | Nano particles | Quality factor | Raman spectroscopy | Scanning electron microscopy | Self combustion | X-ray diffraction</t>
  </si>
  <si>
    <t>Electromagnetic (EM) waves are able to distinguish between water and hydrocarbons due to their high difference in resistivity value. The method that uses EM technology to explore hydrocarbon is called Seabed Logging (SBL). Due to high demand of hydrocarbons, improvement of this technology is needed. The paper consists of modelling of the prototype of EM transmitter and receiver for hydrocarbons exploration. EM transmitter consists of carbon nanotubes (CNT), aluminium wire with magnetic feeder in toroidal shape. ZnO-CNTs-PVDF composites are used for EM detection. The XRD analysis showed a clear diffraction peak of [101] plane at 36¬∞ of the 2q. Raman spectra were obtained for ZnO synthesised at 200¬∞Cand 300¬∞Ctemperatures. The initial permeability, Q-factor and relative loss factor were measured using vector network analyser. Results show high value of Q-factor (‚àº43) of the ZnO-CNTs at frequency between 20-30 MHz. The nanoparticles also show low relative loss factor for frequencies above 10 MHz. The grain size, morphology and shape of the particles were characterized using FESEM and revealed rod-like structures. The CNT dipole transmitter system using improved CNT dipole antenna and CNT-ZnO detector record an enhancement of 192% and can be used for hydrocarbon detection. ¬© (2011) Trans Tech Publications, Switzerland.</t>
  </si>
  <si>
    <t>Journal of Nano Research</t>
  </si>
  <si>
    <t>60001278;60001278;60001278;60001278</t>
  </si>
  <si>
    <t>14420604300;24781344300;37066950400;37002573300</t>
  </si>
  <si>
    <t>Zaid, Hasnah Mohd;Yahya, Noorhana;Akhtar, Majid Niaz;Ahmad Sallehim, Ahmad Badruzzaman</t>
  </si>
  <si>
    <t>Zaid H.M.</t>
  </si>
  <si>
    <t>Synthesis and characterizations of ZnO nanoparticles for application in electromagnetic detectors</t>
  </si>
  <si>
    <t>10.4028/www.scientific.net/JNanoR.13.93</t>
  </si>
  <si>
    <t>2-s2.0-79952131535</t>
  </si>
  <si>
    <t>['turbulence distorts', 'transmitter cases', 'telescope antennas', 'systems employing', 'single transmitter', 'simulation results', 'sample matrix', 'received signals', 'proposed model', 'paper addresses', 'new method', 'matched filter', 'form expression', 'focusing capabilities', 'detector array', 'data output', 'conform closely', 'biterror rate', 'atmospheric turbulence']</t>
  </si>
  <si>
    <t>Atmospheric turbulence is a major limiting factor in an optical wireless communication (OWC) link. The turbulence distorts the phase of the propagating optical fields and limits the focusing capabilities of the telescope antennas. Hence, a detector array is required to capture the widespread signal energy in the focal-plane. This paper addresses the biterror rate (BER) performance of optical wireless communication (OWC) systems employing a detector array in the presence of turbulence. Here, considering the gamma-gamma turbulence model, we propose a blind estimation scheme that provides the closed-form expression of the BER by exploiting the information of the data output of each pixel, which is based on the singular value decomposition of the sample matrix of the received signals after the code-matched filter. Instead of assuming spatially white additive noise, we consider the case where the noise spatial covariance matrix is unknown. The new method can be applied to either the single transmitter or the multi-transmitter cases. Simulation results for different Rytov variances are presented, which conform closely to the results of the proposed model. ¬© 2011 Optical Society of America.</t>
  </si>
  <si>
    <t>3494-3502</t>
  </si>
  <si>
    <t>Dang, Anhong</t>
  </si>
  <si>
    <t>Dang A.</t>
  </si>
  <si>
    <t>A closed-form solution of the bit-error rate for optical wireless communication systems over atmospheric turbulence channels</t>
  </si>
  <si>
    <t>10.1364/OE.19.003494</t>
  </si>
  <si>
    <t>2-s2.0-79951611904</t>
  </si>
  <si>
    <t>['unsmooth surfaces', 'two examples', 'theoretical convergence', 'solve scattering', 'radiation pattern', 'one side', 'next simulated', 'method converged', 'iterative algorithm', 'go ).', 'geometrical optics', 'focal plane', 'finite thicknesses', 'feed antenna', 'electromagnetic scattering', 'different offsets', 'dielectric slabs', 'boundary conditions']</t>
  </si>
  <si>
    <t>We have developed an efficient iterative algorithm for electromagnetic scattering of arbitrary but relatively smooth dielectric objects. The algorithm iteratively adapts the equivalent surface currents until the electromagnetic fields inside and outside the dielectric objects match the boundary conditions. Theoretical convergence is analyzed for two examples that solve scattering of plane waves incident upon air/dielectric slabs of semi-infinite and finite thicknesses. We applied the iterative algorithm for simulation of sinusoidally-perturbed dielectric slab on one side and the method converged for such unsmooth surfaces. We next simulated the shift in radiation pattern of a 6-inch dielectric lens for different offsets of the feed antenna on the focal plane. The result is compared to that of the Geometrical Optics (GO). ¬© 2011 Optical Society of America.</t>
  </si>
  <si>
    <t>3304-3315</t>
  </si>
  <si>
    <t>60028609;60028609;60028609;60028609;60028609</t>
  </si>
  <si>
    <t>55512596900;7004099947;37006961400;7003508748;7005578540</t>
  </si>
  <si>
    <t>Liao, Shaolin;Gopalsami, N.;Venugopal, A.;Heifetz, A.;Raptis, A. C.</t>
  </si>
  <si>
    <t>Lemont</t>
  </si>
  <si>
    <t>Argonne National Laboratory</t>
  </si>
  <si>
    <t>Liao S.</t>
  </si>
  <si>
    <t>An efficient iterative algorithm for computation of scattering from dielectric objects</t>
  </si>
  <si>
    <t>10.1364/OE.19.003304</t>
  </si>
  <si>
    <t>2-s2.0-79951625207</t>
  </si>
  <si>
    <t>['provide evidence', 'polarization information', 'perform two', 'observe time', 'momentum transfer', 'long axis', 'excitation channel']</t>
  </si>
  <si>
    <t>We perform two-photon excitation confocal experiments on coupled gold nanoantennas and observe time-integrated luminescence spectra that match plasmonic mode emission in the far-field. We show that the transversal particle plasmon mode can be excited, using excitation light that is cross-polarized with respect to the gold luminescence signal and therefore oriented along the long axis of the dipole gold antenna. We provide evidence for losses in polarization information from the excitation channel to the luminescence response due to the nature of the energy and momentum transfer. Finally, we map out the two-photon induced luminescence intensity profile for a fixed excitation wavelength Œª and varying antenna arm length L. ¬© 2011 Optical Society of America.</t>
  </si>
  <si>
    <t>3686-3693</t>
  </si>
  <si>
    <t>60102538;60102538;60102538;60102538;60102538;60102538</t>
  </si>
  <si>
    <t>35182367300;37006770000;6603442509;55551245400;7003702728;6603930922</t>
  </si>
  <si>
    <t>Wissert, Matthias D.;Moosmann, Carola;Ilin, Konstantin S.;Siegel, Michael;Lemmer, Uli;Eisler, Hans J√ºrgen</t>
  </si>
  <si>
    <t>Wissert M.</t>
  </si>
  <si>
    <t>Gold nanoantenna resonance diagnostics via transversal particle plasmon luminescence</t>
  </si>
  <si>
    <t>10.1364/OE.19.003686</t>
  </si>
  <si>
    <t>2-s2.0-79951639973</t>
  </si>
  <si>
    <t>['standard geometries', 'sierpinski carpet', 'potential use', 'parameters available', 'optical trapping', 'occurs away', 'nanometer scale', 'matter interaction', 'great potential', 'given wavelength', 'gap antennas', 'fractal complexity', 'enhanced light', 'enhance light', 'attractive advantage', 'arising properties']</t>
  </si>
  <si>
    <t>Plasmonic nanostructures offer a great potential to enhance light-matter interaction at the nanometer scale. The response upon illumination at a given wavelength and polarization is governed by the characteristic lengths associated to the shape and size of the nanostructure. Here, we propose the use of engineered fractal plasmonic structures to extend the degrees of freedom and the parameters available for their design. In particular, we focus on a paradigmatic fractal geometry, namely the Sierpinski carpet. We explore the possibility of using it to achieve a controlled broadband spectral response by controlling the degree of its fractal complexity. Furthermore, we investigate some other arising properties, such as subdiffraction limited focusing and its potential use for optical trapping of nano-objects. An attractive advantage of the focusing over more standard geometries, such as gap antennas, is that it occurs away from the metal surface (‚âà 80nm) at the center of the nanostructure, leaving an open space accessible to objects for enhanced light-matter interaction. ¬© 2011 Optical Society of America.</t>
  </si>
  <si>
    <t>3612-3618</t>
  </si>
  <si>
    <t>60016357;60030569-60015815;60016357-60032907</t>
  </si>
  <si>
    <t>55391086000;8374046000;6701547083</t>
  </si>
  <si>
    <t>Volpe, Giorgio;Volpe, Giovanni;Quidant, Romain</t>
  </si>
  <si>
    <t>Spain;Germany;Spain;Germany</t>
  </si>
  <si>
    <t>Barcelona;Tubingen;Castelldefels;Stuttgart</t>
  </si>
  <si>
    <t>Instituci√≥ Catalana de Recerca i Estudis Avan√ßats;Max Planck Institute for Intelligent Systems;Institut de Ciencies Fotoniques;Universit√§t Stuttgart</t>
  </si>
  <si>
    <t>60032907;60030569;60016357;60015815</t>
  </si>
  <si>
    <t>Volpe G.</t>
  </si>
  <si>
    <t>Fractal plasmonics: Subdiffraction focusing and broadband spectral response by a Sierpinski nanocarpet</t>
  </si>
  <si>
    <t>10.1364/OE.19.003612</t>
  </si>
  <si>
    <t>2-s2.0-79951663187</t>
  </si>
  <si>
    <t>CHE-0404673</t>
  </si>
  <si>
    <t>['whereas hda', 'water experiments', 'structurally indistinguishable', 'structural anomalies', 'simulation box', 'results demonstrate', 'reproducing many', 'remarkably similar', 'protocols followed', 'processes result', 'present polyamorphism', 'present parametrization', 'perform discrete', 'particles interacting', 'model system', 'liquid water', 'liquid state', 'liquid phase', 'linear repulsion', 'lda )-', 'larger separations', 'known polyamorphism', 'jagla potential', 'jagla model', 'intermediate separations', 'high pressure', 'glassy water', 'glassy states', 'glass state', 'glass phenomenology', 'free surface', 'found experimentally', 'experimental studies', 'exhibits polyamorphism', 'distinguishing properties', 'computational analog', 'clear segregation', 'also interesting']</t>
  </si>
  <si>
    <t>We perform discrete-event molecular dynamics simulations of a system of particles interacting with a spherically-symmetric (isotropic) two-scale Jagla pair potential characterized by a hard inner core, a linear repulsion at intermediate separations, and a weak attractive interaction at larger separations. This model system has been extensively studied due to its ability to reproduce many thermodynamic, dynamic, and structural anomalies of liquid water. The model is also interesting because: (i) it is very simple, being composed of isotropically interacting particles, (ii) it exhibits polyamorphism in the liquid phase, and (iii) its slow crystallization kinetics facilitate the study of glassy states. There is interest in the degree to which the known polyamorphism in glassy water may have parallels in liquid water. Motivated by parallels between the properties of the Jagla potential and those of water in the liquid state, we study the metastable phase diagram in the glass state. Specifically, we perform the computational analog of the protocols followed in the experimental studies of glassy water. We find that the Jagla potential calculations reproduce three key experimental features of glassy water: (i) the crystal-to-high-density amorphous solid (HDA) transformation upon isothermal compression, (ii) the low-density amorphous solid (LDA)-to-HDA transformation upon isothermal compression, and (iii) the HDA-to-very-high-density amorphous solid (VHDA) transformation upon isobaric annealing at high pressure. In addition, the HDA-to-LDA transformation upon isobaric heating, observed in water experiments, can only be reproduced in the Jagla model if a free surface is introduced in the simulation box. The HDA configurations obtained in cases (i) and (ii) are structurally indistinguishable, suggesting that both processes result in the same glass. With the present parametrization, the evolution of density with pressure or temperature is remarkably similar to the corresponding experimental measurements on water. Our simulations also suggest that the Jagla potential may reproduce features of the HDA-VHDA transformations observed in glassy water upon compression and decompression. Snapshots of the system during the HDA-VHDA and HDA-LDA transformations reveal a clear segregation between LDA and HDA but not between HDA and VHDA, consistent with the possibility that LDA and HDA are separated by a first order transformation as found experimentally, whereas HDA and VHDA are not. Our results demonstrate that a system of particles with simple isotropic pair interactions, a Jagla potential with two characteristic length scales, can present polyamorphism in the glass state as well as reproducing many of the distinguishing properties of liquid water. While most isotropic pair potential models crystallize readily on simulation time scales at the low temperatures investigated here, the Jagla potential is an exception, and is therefore a promising model system for the study of glass phenomenology. ¬© 2011 American Institute of Physics.</t>
  </si>
  <si>
    <t>Journal of Chemical Physics</t>
  </si>
  <si>
    <t>60008435-60014966;60023814;60028510;60003269;60019674</t>
  </si>
  <si>
    <t>7404744983;6602691219;35396328400;7005110339;35375959000</t>
  </si>
  <si>
    <t>Xu, Limei;Giovambattista, Nicolas;Buldyrev, Sergey V.;Debenedetti, Pablo G.;Stanley, H. Eugene</t>
  </si>
  <si>
    <t>United States;United States;United States;China;Japan;United States</t>
  </si>
  <si>
    <t>New York;New York;Boston;Beijing;Sendai;Princeton</t>
  </si>
  <si>
    <t>Yeshiva University;Brooklyn College;Boston University;Peking University;Tohoku University;Princeton University</t>
  </si>
  <si>
    <t>60028510;60023814;60019674;60014966;60008435;60003269</t>
  </si>
  <si>
    <t>Waterlike glass polyamorphism in a monoatomic isotropic Jagla model</t>
  </si>
  <si>
    <t>10.1063/1.3521486</t>
  </si>
  <si>
    <t>2-s2.0-79951789753</t>
  </si>
  <si>
    <t>K20815000003</t>
  </si>
  <si>
    <t>['vanadium dioxide', 'ultrafast control', 'thz transmission', 'thin films', 'switching dynamics', 'submicron width', 'slot antennas', 'similar conditions', 'phase transition', 'optical control', 'metallic state', 'demonstrate ultrafast']</t>
  </si>
  <si>
    <t>We demonstrate ultrafast all-optical control of terahertz (THz) radiation through nanoresonators, slot antennas with a hundred micron length but submicron width in thin gold layers, fabricated on vanadium dioxide (VO2) thin films. Our THz nanoresonators show almost perfect transmission at resonance. By virtue of phase transition of VO2 from insulating to metallic state, induced in subpicosecond time scale by moderate optical pump, ultrafast control of THz transmission is enabled. This is compared to bare VO2 films where no switching dynamics are observed under similar conditions. ¬© 2011 American Institute of Physics.</t>
  </si>
  <si>
    <t>60002445-60000221;60013682;60013682;60013682;60002445-60020306;60001558;60002445;60002445;60001558-60104012;60013682;60013682</t>
  </si>
  <si>
    <t>56027534700;35292493300;36065542900;55507879200;56026121800;8408688400;7202402462;7003540294;23474183900;23003572100;35201115000</t>
  </si>
  <si>
    <t>Choi, S. B.;Kyoung, J. S.;Kim, H. S.;Park, H. R.;Park, D. J.;Kim, Bong Jun;Ahn, Y. H.;Rotermund, F.;Kim, Hyun Tak;Ahn, K. J.;Kim, D. S.</t>
  </si>
  <si>
    <t>South Korea;Germany;South Korea;South Korea;South Korea;United States</t>
  </si>
  <si>
    <t>Daejeon;Oldenburg;Seoul;Kyonggi-do;Daejeon;Boulder</t>
  </si>
  <si>
    <t>University of Science and Technology (UST);Universit√§t Oldenburg;Seoul National University;Ajou University;Electronics and Telecommunications Research Institute;University of Colorado Boulder</t>
  </si>
  <si>
    <t>60104012;60020306;60013682;60002445;60001558;60000221</t>
  </si>
  <si>
    <t>Choi S.B.</t>
  </si>
  <si>
    <t>Nanopattern enabled terahertz all-optical switching on vanadium dioxide thin film</t>
  </si>
  <si>
    <t>10.1063/1.3553504</t>
  </si>
  <si>
    <t>2-s2.0-79951898043</t>
  </si>
  <si>
    <t>['wavelengths corresponding', 'triplet states', 'transient formation', 'strong quencher', 'spectroscopic characterization', 'specific proteins', 'species proposed', 'quenching functions', 'purified form', 'psbs subunit', 'protonatable residues', 'protein appears', 'photosynthetic organisms', 'photochemical quenching', 'low ph', 'lhcsr3 isoform', 'lhcsr isoforms', 'lhc family', 'highly active', 'high light', 'heat dissipation', 'formerly known', 'first report', 'feedback dissipation', 'energy dissipation', 'different lhc', 'dependent quenching', 'chlamydomonas reinhardtii', 'cars ),', 'car lutein', 'called lhcsr3', 'binding proteins', 'binding chls', 'accomplished respectively', '100 ps']</t>
  </si>
  <si>
    <t>In photosynthetic organisms, feedback dissipation of excess absorbed light energy balances harvesting of light with metabolic energy consumption. This mechanism prevents photodamage caused by reactive oxygen species produced by the reaction of chlorophyll (Chl) triplet states with O2. Plants have been found to perform the heat dissipation in specific proteins, binding Chls and carotenoids (Cars), that belong to the Lhc family, while triggering of the process is performed by the PsbS subunit, needed for lumenal pH detection. PsbS is not found in algae, suggesting important differences in energy-dependent quenching (qE) machinery. Consistent with this suggestion, a different Lhc-like gene product, called LhcSR3 (formerly known as LI818) has been found to be essential for qE in Chlamydomonas reinhardtii. In this work, we report the production of two recombinant LhcSR isoforms from C. reinhardtii and their biochemical and spectroscopic characterization. We found the following: (i) LhcSR isoforms are Chl a/b- and xanthophyll-binding proteins, contrary to higher plant PsbS; (ii) the LhcSR3 isoform, accumulating in high light, is a strong quencher of Chl excited states, exhibiting a very fast fluorescence decay, with lifetimes below 100 ps, capable of dissipating excitation energy from neighbor antenna proteins; (iii) the LhcSR3 isoform is highly active in the transient formation of Car radical cation, a species proposed to act as a quencher in the heat dissipation process. Remarkably, the radical cation signal is detected at wavelengths corresponding to the Car lutein, rather than to zeaxanthin, implying that the latter, predominant in plants, is not essential; (iv) LhcSR3 is responsive to low pH, the trigger of non-photochemical quenching, since it binds the non-photochemical quenching inhibitor dicyclohexylcarbodiimide, and increases its energy dissipation properties upon acidification. This is the first report of an isolated Lhc protein constitutively active in energy dissipation in its purified form, opening the way to detailed molecular analysis. Owing to its protonatable residues and constitutive excitation energy dissipation, this protein appears to merge both pH-sensing and energy-quenching functions, accomplished respectively by PsbS and monomeric Lhcb proteins in plants. ¬© 2011 Bonente et al.</t>
  </si>
  <si>
    <t>e1000577</t>
  </si>
  <si>
    <t>PLoS Biology</t>
  </si>
  <si>
    <t>60032256;60032256;60121355-60007174;60000481;60007174-60025038-60007511;60007174-60025038;60121355-60007174;60032256</t>
  </si>
  <si>
    <t>12240577500;8848786100;35338064400;6602309011;8618876900;36936627600;7003777478;35553979700</t>
  </si>
  <si>
    <t>Bonente, Giulia;Ballottari, Matteo;Truong, Thuy B.;Morosinotto, Tomas;Ahn, Tae K.;Fleming, Graham R.;Niyogi, Krishna K.;Bassi, Roberto</t>
  </si>
  <si>
    <t>United States;Italy;United States;South Korea;United States;Italy</t>
  </si>
  <si>
    <t>Berkeley;Verona;Berkeley;Seoul;Berkeley;Padua</t>
  </si>
  <si>
    <t>Department of Plant &amp; Microbial Biology;Universit√† degli Studi di Verona;University of California, Berkeley;Sungkyunkwan University;Lawrence Berkeley National Laboratory;Universit√† degli Studi di Padova</t>
  </si>
  <si>
    <t>60121355;60032256;60025038;60007511;60007174;60000481</t>
  </si>
  <si>
    <t>Bonente G.</t>
  </si>
  <si>
    <t>Analysis of LHcSR3, a protein essential for feedback de-excitation in the green alga Chlamydomonas reinhardtii</t>
  </si>
  <si>
    <t>10.1371/journal.pbio.1000577</t>
  </si>
  <si>
    <t>2-s2.0-79851485918</t>
  </si>
  <si>
    <t>['wire segments', 'waves experiment', 'use wires', 'use monopoles', 'typical application', 'spaceborne monopoles', 'several monopoles', 'realistic modeling', 'problem arises', 'presented formalism', 'opposite case', 'much longer', 'monopole radius', 'monopole radii', 'inaccurate modeling', 'experimental techniques', 'enables one', 'correct thickness', 'correct scaling', 'copyright 2011', 'applied nonetheless', 'antenna systems', 'always feasible']</t>
  </si>
  <si>
    <t>In the investigation of antenna systems which consist of one or several monopoles, a realistic modeling of the monopole radii is not always feasible. In particular, physical scale models for electrolytic tank measurements of effective length vectors (rheometry) of spaceborne monopoles are so small that a correct scaling of monopole radii often results in very thin, flexible antenna wires which bend too much under their own weight. So one has to use monopoles in the model which are thicker than the correct scale diameters. The opposite case, where the monopole radius has to be modeled too thin, appears with certain numerical antenna programs based on wire grid modeling. This problem arises if the underlying algorithm assumes that the wire segments are much longer than their diameters. In such a case it is eventually not possible to use wires of correct thickness to model the monopoles. In order that these numerical and experimental techniques can be applied nonetheless to determine the capacitances and effective length vectors of such monopoles (with an inaccurate modeling of monopole diameters), an analytical correction method is devised. It enables one to calculate the quantities for the real antenna system from those obtained for the model antenna system with wrong monopole radii. Since a typical application of the presented formalism is the analysis of spaceborne antenna systems, an illustration for the monopoles of the WAVES experiment on board the STEREO-A spacecraft is given. Copyright 2011 by the American Geophysical Union.</t>
  </si>
  <si>
    <t>RS1011</t>
  </si>
  <si>
    <t>60020103;</t>
  </si>
  <si>
    <t>6602331725;16402343900</t>
  </si>
  <si>
    <t>MacHer, W.;Oswald, T. H.</t>
  </si>
  <si>
    <t>Graz</t>
  </si>
  <si>
    <t>Institut fur Weltraumforschung</t>
  </si>
  <si>
    <t>MacHer W.</t>
  </si>
  <si>
    <t>Radius correction formula for capacitances and effective length vectors of monopole and dipole antenna systems</t>
  </si>
  <si>
    <t>10.1029/2010RS004446</t>
  </si>
  <si>
    <t>2-s2.0-79851487482</t>
  </si>
  <si>
    <t>['‚ àº1', 'xenopus oocytes', 'transporting proteins', 'spread isoform', 'side chain', 'reversible hydration', 'results show', 'noncatalytic manner', 'limiting step', 'intramolecular h', 'intact cell', 'induced increase', 'h +.', 'findings support', 'exogenous h', 'enhance activity', 'data revealed', 'co 2', 'catalytic center', 'catalytic activity', 'carbonic anhydrases', 'caiii ),', 'caii ),', 'ca activity', 'bulk solution', '4 activity']</t>
  </si>
  <si>
    <t>pH | Protein-protein interaction | Proton-collecting antenna | Xenopus oocyte</t>
  </si>
  <si>
    <t>Carbonic anhydrases (CAs) catalyze the reversible hydration of CO 2 to HCO3- and H+. The rate-limiting step in this reaction is the shuttle of protons between the catalytic center of the enzyme and the bulk solution. In carbonic anhydrase II (CAII), the fastest and most wide-spread isoform, this H+ shuttle is facilitated by the side chain of His64, whereas CA isoforms such as carbonic anhydrase III (CAIII), which lack such a shuttle, have only low catalytic activity in vitro. By using heterologous protein expression in Xenopus oocytes, we tested the role of this intramolecular H+ shuttle on CA activity in an intact cell. The data revealed that CAIII, shown in vitro to have ‚àº1,000-fold reduced activity as compared with CAII, displays significant catalytic activity in the intact cell. Furthermore, we tested the hypothesis that the H+ shuttle in CAII itself can facilitate transport activity of the monocarboxylate transporters 1 and 4 (MCT1/4) independent of catalytic activity. Our results show that His64 is essential for the enhancement of lactate transport via MCT1/4, because a mutation of this residue to alanine (CAII-H64A) abolishes the CAII-induced increase in MCT1/4 activity. However, injection of 4-methylimidazole, which acts as an exogenous H+ donor/acceptor, can restore the ability of CAII-H64A to enhance transport activity of MCT1/4. These findings support the hypothesis that the H+ shuttle in CAII not only facilitates CAII catalytic activity but also can enhance activity of acid-/base-transporting proteins such as MCT1/4 in a direct, noncatalytic manner, possibly by acting as an "H+-collecting antenna.".</t>
  </si>
  <si>
    <t>3071-3076</t>
  </si>
  <si>
    <t>Proceedings of the National Academy of Sciences of the United States of America</t>
  </si>
  <si>
    <t>60009941;60009941;60009941;60013959;60009941</t>
  </si>
  <si>
    <t>35745697300;35746710900;42962234900;7102156773;7005328720</t>
  </si>
  <si>
    <t>Becker, Holger M.;Klier, Michael;Sch√ºler, Christina;McKenna, Robert;Deitmer, Joachim W.</t>
  </si>
  <si>
    <t>Gainesville;Kaiserslautern</t>
  </si>
  <si>
    <t>University of Florida;Technische Universit√§t Kaiserslautern</t>
  </si>
  <si>
    <t>60013959;60009941</t>
  </si>
  <si>
    <t>Becker H.M.</t>
  </si>
  <si>
    <t>Intramolecular proton shuttle supports not only catalytic but also noncatalytic function of carbonic anhydrase II</t>
  </si>
  <si>
    <t>10.1073/pnas.1014293108</t>
  </si>
  <si>
    <t>2-s2.0-79952584606</t>
  </si>
  <si>
    <t>Siemens</t>
  </si>
  <si>
    <t>FFG</t>
  </si>
  <si>
    <t>['voltage motors', 'test bed', 'system development', 'speed high', 'short time', 'sensor system', 'sensor interacts', 'reader operates', 'reader antenna', 'power converter', 'paper gives', 'outer dimensions', 'measurement location', 'ism band', 'data acquisition', 'custom packaging', '4 ghz', '100 œºs']</t>
  </si>
  <si>
    <t>Antenna design | frequency modulated continuous wave radar | packaging | surface acoustic wave sensor | temperature measurement</t>
  </si>
  <si>
    <t>This paper gives an overview on the system development of a wireless surface acoustic wave (SAW) temperature measurement application in high-speed high-voltage motors. The measurement location of interest is on the rotor in the vicinity of the copper squirrel cage. To fit the sensor in a 4 mm bore, a custom packaging with outer dimensions of 10.0 √ó 3.1 √ó 2.0 mm 3 has been developed. For the purpose of interrogation a mechanically robust metal slot antenna has been designed to withstand rotation speeds up to 15 000 rpm. As the sensor interacts only during a very short time of a few 100 Œºs with the reader antenna a fast frequency modulated continuous wave (FMCW) reader was developed. The reader operates in the ISM band of 2.4 GHz and achieves a typical sweep time for data acquisition of 100 Œºs. The sensor system has been tested both in test bed and real engine conditions and performed stable read outs, although in the real engine signal behavior is disturbed by reflections and possibly electromagnetic field bursts caused by the power converter. ¬© 2006 IEEE.</t>
  </si>
  <si>
    <t>966-970</t>
  </si>
  <si>
    <t>60101920;60101920</t>
  </si>
  <si>
    <t>7103335278;6602332394</t>
  </si>
  <si>
    <t>Binder, Alfred;Fachberger, Ren√©</t>
  </si>
  <si>
    <t>Villach</t>
  </si>
  <si>
    <t>Carinthian Tech Research AG</t>
  </si>
  <si>
    <t>Binder A.</t>
  </si>
  <si>
    <t>Wireless SAW temperature sensor system for high-speed high-voltage motors</t>
  </si>
  <si>
    <t>10.1109/JSEN.2010.2076803</t>
  </si>
  <si>
    <t>2-s2.0-79951535257</t>
  </si>
  <si>
    <t>['zero velocity', 'trap losses', 'trailing part', 'supersonic beam', 'several milliseconds', 'quantitatively analyzed', 'processes leading', 'ionization induced', 'ground state', 'gas pulse', 'electric trap', 'blackbody radiation', 'adiabatically deflected']</t>
  </si>
  <si>
    <t>A supersonic beam of Rydberg hydrogen atoms has been adiabatically deflected by 90¬∞, decelerated to zero velocity in less than 25Œºs, and loaded into an electric trap. The deflection has allowed the suppression of collisions with atoms in the trailing part of the gas pulse. The processes leading to trap losses, i.e., fluorescence to the ground state, and transitions and ionization induced by blackbody radiation have been monitored over several milliseconds and quantitatively analyzed. ¬© 2011 American Physical Society.</t>
  </si>
  <si>
    <t>60025858;60025858;60025858;60025858;60025858</t>
  </si>
  <si>
    <t>35075063700;17434872000;6603679025;35749627400;7004020886</t>
  </si>
  <si>
    <t>Seiler, Ch;Hogan, S. D.;Schmutz, H.;Agner, J. A.;Merkt, F.</t>
  </si>
  <si>
    <t>Seiler C.</t>
  </si>
  <si>
    <t>Collisional and radiative processes in adiabatic deceleration, deflection, and off-axis trapping of a Rydberg atom beam</t>
  </si>
  <si>
    <t>10.1103/PhysRevLett.106.073003</t>
  </si>
  <si>
    <t>2-s2.0-79951780179</t>
  </si>
  <si>
    <t>['¬© 2011', 'operating mechanism', 'notched filter', 'filter consists', '91ghz ),', '12ghz notched']</t>
  </si>
  <si>
    <t>An ultra-wideband monopole antenna with a novel coupling band-notched filter is proposed. The filter consists of a smaller rectangle slot in the metallic radiation patch and a bigger rectangle added on the back ground plane. To illustrate the operating mechanism of this antenna more clearly, an equivalent circuit model is extracted and discussed. The measured impedance bandwidth defined by VSWR‚â§2 is 10.6GHz (2.31-12.91GHz), with the band of 4.84-6.12GHz notched. Also, an omnidirectional radiation characteristic in the desired frequency band can be obtained. Measured group delay and transmission characteristics show that an excellent transient response is achieved. ¬© 2011 The Institution of Engineering and Technology.</t>
  </si>
  <si>
    <t>235-236</t>
  </si>
  <si>
    <t>57212261824;57214310839;24168690500;7102211932;36705393100</t>
  </si>
  <si>
    <t>Zhu, Y.;Zhang, F. S.;Lin, C.;Jiao, Y. C.;Zou, R.</t>
  </si>
  <si>
    <t>Zhu Y.</t>
  </si>
  <si>
    <t>Design of band-notched structure for UWB applications</t>
  </si>
  <si>
    <t>10.1049/el.2010.3713</t>
  </si>
  <si>
    <t>2-s2.0-79951859676</t>
  </si>
  <si>
    <t>['¬© 2011', 'wlan bands', 'wlan applications', 'symmetrical strips', 'shaped dual', 'shaped antenna', 'required bandwidths', 'pcs band', 'novel trident', 'middle strip', 'loss bandwidths', 'band cpw', '825ghz ).', '1100mhz centred', '10db return']</t>
  </si>
  <si>
    <t>A novel trident-shaped dual-band CPW-fed monopole antenna for PCS/WLAN applications is presented. By inserting two pairs of symmetrical strips in the middle strip of the trident-shaped antenna, dual-frequency operating bands with 10dB return-loss bandwidths of 33.7, ranging from 1.80 to 2.53GHz, and of about 1100MHz centred at 5.5GHz have been achieved. They cover the required bandwidths of the PCS band (1.85-1.99GHz) and WLAN bands (2.4-2.484 and 5.15-5.825GHz). Also, good radiation patterns, and 3.6 and 9.1dBi peak antenna gains for the lower (2.2GHz) and upper (5.5GHz) bands have been measured. ¬© 2011 The Institution of Engineering and Technology.</t>
  </si>
  <si>
    <t>231-232</t>
  </si>
  <si>
    <t>36994928700;57205024977;37016791100;24544486900;57212398821</t>
  </si>
  <si>
    <t>Wang, C.;Yan, Z. H.;Xu, P.;Jiang, J. B.;Li, B.</t>
  </si>
  <si>
    <t>Trident-shaped dual-band CPW-fed monopole antenna for PCS/WLAN applications</t>
  </si>
  <si>
    <t>10.1049/el.2010.3250</t>
  </si>
  <si>
    <t>2-s2.0-79951893479</t>
  </si>
  <si>
    <t>['wound around', 'portable terminals', 'phase difference', 'new method', 'circular polarisation']</t>
  </si>
  <si>
    <t>Presented is a new method for designing a compact square quadrifilar helix antenna with circular polarisation, operated at satellite digital audio radio service (SDARS) band (2320-2345MHz) and intended for applications in portable terminals. This new antenna comprises four helix antennas, which are wound around a square pillar orthogonally and excited with a phase difference of 90¬∞ ¬© 2011 The Institution of Engineering and Technology.</t>
  </si>
  <si>
    <t>232-233</t>
  </si>
  <si>
    <t>24483814400;24480153900;55608574700</t>
  </si>
  <si>
    <t>Son, W. I.;Tae, H. S.;Yu, J. W.</t>
  </si>
  <si>
    <t>Son W.</t>
  </si>
  <si>
    <t>Compact square quadrifilar helix antenna for SDARS application in portable terminals</t>
  </si>
  <si>
    <t>10.1049/el.2010.7091</t>
  </si>
  <si>
    <t>2-s2.0-79951934015</t>
  </si>
  <si>
    <t>['¬© 2011', 'would otherwise', 'valued parameters', 'successfully launched', 'subsequent changes', 'spacecraft antenna', 'significant amount', 'severely limited', 'second uses', 'rapidly evolve', 'performance antennas', 'new set', 'massachusetts institute', 'march 22', 'labor intensive', 'fitness function', 'first uses', 'first computer', 'evolved hardware', 'evolved antenna', 'evolutionary algorithms', 'domain knowledge', 'designing antennas', 'design space', 'current practice', 'band antenna', 'automatically design', 'antenna contractor']</t>
  </si>
  <si>
    <t>Antenna | Automated design | Computational design | Evolutionary design | Generative representation | Spacecraft</t>
  </si>
  <si>
    <t>Whereas the current practice of designing antennas by hand is severely limited because it is both time and labor intensive and requires a significant amount of domain knowledge, evolutionary algorithms can be used to search the design space and automatically find novel antenna designs that are more effective than would otherwise be developed. Here we present our work in using evolutionary algorithms to automatically design an X-band antenna for NASA's Space Technology 5 (ST5) spacecraft. Two evolutionary algorithms were used: the first uses a vector of real-valued parameters and the second uses a tree-structured generative representation for constructing the antenna. The highest-performance antennas from both algorithms were fabricated and tested and both outperformed a hand-designed antenna produced by the antenna contractor for the mission. Subsequent changes to the spacecraft orbit resulted in a change in requirements for the spacecraft antenna. By adjusting our fitness function we were able to rapidly evolve a new set of antennas for this mission in less than a month. One of these new antenna designswas built, tested, and approved for deployment on the three ST5 spacecraft, which were successfully launched into space on March 22, 2006. This evolved antenna design is the first computer-evolved antenna to be deployed for any application and is the first computer-evolved hardware in space. ¬© 2011 by the Massachusetts Institute of Technology.</t>
  </si>
  <si>
    <t>Evolutionary Computation</t>
  </si>
  <si>
    <t>60024941;60027950;110020507</t>
  </si>
  <si>
    <t>7004756947;6603641124;7102905416</t>
  </si>
  <si>
    <t>Hornby, Gregory S.;Lohn, Jason D.;Linden, Derek S.</t>
  </si>
  <si>
    <t>Pittsburgh;Santa Cruz;Ashburn</t>
  </si>
  <si>
    <t>Carnegie Mellon University;University of California, Santa Cruz;X5 Systems, Inc</t>
  </si>
  <si>
    <t>60027950;60024941;110020507</t>
  </si>
  <si>
    <t>Hornby G.</t>
  </si>
  <si>
    <t>Computer-Automated evolution of an X-band antenna for NASA's space technology 5mission</t>
  </si>
  <si>
    <t>10.1162/EVCO_a_00005</t>
  </si>
  <si>
    <t>2-s2.0-79951563885</t>
  </si>
  <si>
    <t>R01DC009597</t>
  </si>
  <si>
    <t>['use two', 'thermotopic map', 'thermal stimuli', 'temperature information', 'spatial map', 'sensing neurons', 'results demonstrate', 'photon imaging', 'line logic', 'functional segregation', 'fly antenna', 'discrete deficits', 'dedicated populations', 'cold stimuli', 'cold responses', 'behavioral responses', 'adjacent glomeruli']</t>
  </si>
  <si>
    <t>Thermosensation is an indispensable sensory modality. Here, we study temperature coding in Drosophila, and show that temperature is represented by a spatial map of activity in the brain. First, we identify TRP channels that function in the fly antenna to mediate the detection of cold stimuli. Next, we identify the hot-sensing neurons and show that hot and cold antennal receptors project onto distinct, but adjacent glomeruli in the Proximal-Antennal- Protocerebrum (PAP) forming a thermotopic map in the brain. We use two-photon imaging to reveal the functional segregation of hot and cold responses in the PAP, and show that silencing the hot- or cold-sensing neurons produces animals with distinct and discrete deficits in their behavioral responses to thermal stimuli. Together, these results demonstrate that dedicated populations of cells orchestrate behavioral responses to different temperature stimuli, and reveal a labeled-line logic for the coding of temperature information in the brain. ¬© 2011 Elsevier Inc.</t>
  </si>
  <si>
    <t>614-624</t>
  </si>
  <si>
    <t>Cell</t>
  </si>
  <si>
    <t>60030612-60030162;60030612-60030162-60001224;60030612-60030162;60030612;60030612-60030162-60001224</t>
  </si>
  <si>
    <t>8765435500;6506471406;8585536900;56029031100;7006764140</t>
  </si>
  <si>
    <t>Gallio, Marco;Ofstad, Tyler A.;Macpherson, Lindsey J.;Wang, Jing W.;Zuker, Charles S.</t>
  </si>
  <si>
    <t>San Diego;New York;Ashburn</t>
  </si>
  <si>
    <t>University of California, San Diego;Columbia University;Howard Hughes Medical Institute Janelia Farm Research Campus</t>
  </si>
  <si>
    <t>60030612;60030162;60001224</t>
  </si>
  <si>
    <t>Gallio M.</t>
  </si>
  <si>
    <t>The coding of temperature in the Drosophila brain</t>
  </si>
  <si>
    <t>S0092867411000675</t>
  </si>
  <si>
    <t>10.1016/j.cell.2011.01.028</t>
  </si>
  <si>
    <t>2-s2.0-79951694734</t>
  </si>
  <si>
    <t>['source direction', 'source clocks', 'single samples', 'single correction', 'signal energy', 'orbital motion', 'noise ratio', 'high signal', 'given spin', 'fixed position', 'emission frequency', 'emission frequencies', 'effective receiver', 'correction depends', 'appear doppler', 'accurate synchronization']</t>
  </si>
  <si>
    <t>The frequency of any gravitational-wave signal received from a spinning neutron star will appear Doppler-shifted by the Earth's rotation and orbital motion. This frequency shift must be compensated to recover the signal energy as a spectral monochromatic peak with a high signal-to-noise ratio. Generally the correction depends on the source's position in the sky, spin, and spin-down rate. Here we propose a method of applying a single correction to the data which is valid for all the emission frequencies at a fixed position in the sky and for a given spin-down rate. We advance or retard the antenna proper time by removing (or repeating) single samples of the digitized output signal to keep the effective receiver and source clocks in accurate synchronization. The method, which requires just a few lines of code and little computational effort, appears to be very effective for "semitargeted" searches, where the source direction is known but the emission frequency is not. ¬© 2011 American Physical Society.</t>
  </si>
  <si>
    <t>60113665;60113665;60113665-60028868;60113665;60113665-60028868</t>
  </si>
  <si>
    <t>35225713700;35225728300;35227185800;7003569996;36617949700</t>
  </si>
  <si>
    <t>Braccini, S.;Cella, G.;Ferrante, I.;Passuello, D.;Torre, O.</t>
  </si>
  <si>
    <t>Pisa;Pisa</t>
  </si>
  <si>
    <t>Istituto Nazionale di Fisica Nucleare, Sezione di Pisa;Universit√† di Pisa</t>
  </si>
  <si>
    <t>60113665;60028868</t>
  </si>
  <si>
    <t>Braccini S.</t>
  </si>
  <si>
    <t>Resampling technique to correct for the Doppler effect in a search for gravitational waves</t>
  </si>
  <si>
    <t>10.1103/PhysRevD.83.044033</t>
  </si>
  <si>
    <t>2-s2.0-79952228839</t>
  </si>
  <si>
    <t>['‚ äô', '¬© 2011', 'third mbh', 'successive merger', 'simulations show', 'shrinks owing', 'shot mechanism', 'pulsar timing', 'primordial galaxy', 'potential source', 'merger path', 'key process', 'host galaxy', 'hereafter mbhs', 'heavier mbh', 'great significance', 'gravitational waves', 'galactic center', 'field stars', 'eventually merges', 'equal masses', 'enhances three', 'dynamical friction', 'close binary', 'central regions', 'body simulations', 'body process', 'body interactions', 'body interaction', '10 mbhs']</t>
  </si>
  <si>
    <t>Black hole physics | Galaxies: nuclei | Methods: numerical</t>
  </si>
  <si>
    <t>Using highly accurate N-body simulations, we explore the evolution of multiple massive black holes (hereafter MBHs) in a primordial galaxy that is composed of stars and MBHs. The evolution is pursed with a fourthorder Hermite scheme, where not only three-body interaction of MBHs but also dynamical friction by stars are incorporated. Initially, 10 MBHs with equal masses of 107 M‚äô are set in a host galaxy with 1011 M‚äô. It is found that 4-6 MBHs merge successively within 1 Gyr, emitting gravitational wave radiation. The key process for the successive merger of MBHs is the dynamical friction by field stars, which enhances three-body interactions of MBHs when they enter the central regions of the galaxy. The heaviest MBH always composes a close binary at the galactic center, which shrinks owing to the angular momentum transfer by the third MBH and eventually merges. The angular momentum transfer by the third MBH is due to the sling-shot mechanism. We find that the secular Kozai mechanism does not work for a binary to merge if we include the relativistic pericenter shift. The simulations show that a multiple MBH system can produce a heavier MBH at the galactic center purely through N-body process. This merger path can be of great significance for the growth of MBHs in a primordial galaxy. The merger of multiple MBHs may be a potential source of gravitational waves for the Laser Interferometer Space Antenna and pulsar timing. ¬© 2011. The American Astronomical Society.</t>
  </si>
  <si>
    <t>2 PART II</t>
  </si>
  <si>
    <t>Astrophysical Journal Letters</t>
  </si>
  <si>
    <t>60014256;60014256</t>
  </si>
  <si>
    <t>24281954300;7005727930</t>
  </si>
  <si>
    <t>Tanikawa, A.;Umemura, M.</t>
  </si>
  <si>
    <t>University of Tsukuba</t>
  </si>
  <si>
    <t>Tanikawa A.</t>
  </si>
  <si>
    <t>Successive merger of multiple massive black holes in a primordial galaxy</t>
  </si>
  <si>
    <t>10.1088/2041-8205/728/2/L31</t>
  </si>
  <si>
    <t>2-s2.0-79960269968</t>
  </si>
  <si>
    <t>['¬© 2011', 'return loss', 'rejected band', 'range 1', 'radiation patterns', 'ism bands', 'frequency range', 'centre frequency', 'bandwidth 1', 'antenna presented', '3 ghz', '1 db']</t>
  </si>
  <si>
    <t>An antipodal Vivaldi antenna with tuneable band reject capability is presented. The antenna presented has the capability to operate over the bandwidth 1.5-4.3 GHz at return loss &lt;-10 dB, but with a tuneable rejection band, the centre frequency of which may be varied in the range 1.8-2.8 GHz enabling rejection of cellular and ISM bands. Within this frequency range the return loss at the centre frequency of the rejected band varies from -2.7 to -4.1 dB. Farfield measurements show that radiation patterns are disrupted only within the rejected band and remain largely unaltered outside the rejected band. ¬© 2011 The Institution of Engineering and Technology.</t>
  </si>
  <si>
    <t>372-378</t>
  </si>
  <si>
    <t>60029738;60029738</t>
  </si>
  <si>
    <t>35389055900;7102894931</t>
  </si>
  <si>
    <t>Ludlow, P.;Fusco, V. F.</t>
  </si>
  <si>
    <t>Belfast</t>
  </si>
  <si>
    <t>Queen's University Belfast</t>
  </si>
  <si>
    <t>Ludlow P.</t>
  </si>
  <si>
    <t>Antipodal Vivaldi antenna with tuneable band rejection capability</t>
  </si>
  <si>
    <t>10.1049/iet-map.2010.0360</t>
  </si>
  <si>
    <t>2-s2.0-79951523360</t>
  </si>
  <si>
    <t>['wave simulations', 'wave antenna', 'unit cell', 'theoretically study', 'scanning lwa', 'realistic beam', 'radiated beam', 'pltl ).', 'numerical optimisation', 'mems instead', 'electromechanical systems', 'efficient leaky', 'dispersion properties', 'backward directions', 'authors suggest', 'analytical model']</t>
  </si>
  <si>
    <t>The authors suggest and theoretically study an efficient leaky-wave antenna (LWA) with beam scanning governed by micro-electromechanical systems (MEMS) capacitors. The use of MEMS instead of varactors or magnetised ferrite substrate allows one to significantly decrease losses. The LWA is implemented as a periodically loaded transmission line (PLTL). In order to obtain maximal possible dispersion of a PLTL, resonant loads combining variable capacitors and stub strap inductors are applied. Analysis of dispersion properties and design of a unit cell of the PLTL are based on the analytical model with further numerical optimisation. Full-wave simulations are carried out for a realistic beam-scanning LWA, where the radiated beam can transit from forward to backward directions for a practical MEMS design. ¬© 2011 ¬© The Institution of Engineering and Technology.</t>
  </si>
  <si>
    <t>357-363</t>
  </si>
  <si>
    <t>60103653;60103653;60103653;60103653</t>
  </si>
  <si>
    <t>35147422900;15050372300;35809669200;35572352400</t>
  </si>
  <si>
    <t>Zvolensky, T.;Chicherin, D.;R√§is√§nen, A. V.;Simovski, C.</t>
  </si>
  <si>
    <t>Zvolensky T.</t>
  </si>
  <si>
    <t>Leaky-wave antenna based on micro-electromechanical systems-loaded microstrip line</t>
  </si>
  <si>
    <t>10.1049/iet-map.2010.0168</t>
  </si>
  <si>
    <t>2-s2.0-79951530490</t>
  </si>
  <si>
    <t>['¬© 2011', 'wireless nano', 'thoroughly investigated', 'second part', 'rigorous analysis', 'plasmonic antennas', 'particularly suitable', 'particular emphasis', 'optical sources', 'multipole expansion', 'micrometric short', 'field distribution', 'dedicated singularity', 'conveniently carried', 'complete tool']</t>
  </si>
  <si>
    <t>Antenna modelling approaches, based on suitable spherical harmonic expansions of the radiated electromagnetic field, are addressed and thoroughly investigated. Particular emphasis is put on the simultaneous transverse resonance diffraction (STRD) technique for plasmonic antennas. This method efficiently allows evaluation of the near-field distribution because of the interaction of optical sources, such as surface plasmon waves, with perfectly conducting wedges. The STRD technique based on the multipole expansion of Green's function (MEG) is particularly suitable for the design and rigorous analysis of wireless nano-systems. On the other hand, the characterisation of electromagnetic radiation processes in millimetric/micrometric short-pulse electrical antennas can be conveniently carried out by means of the dedicated singularity-expansion-method(SEM)-based methodology detailed in the second part of this study. Together, the proposed new analytical approaches provide a powerful and complete tool for small antenna design GHz and THz frequency ranges. ¬© 2011 The Institution of Engineering and Technology.</t>
  </si>
  <si>
    <t>349-356</t>
  </si>
  <si>
    <t>60102151;60006288;60006288;60102151</t>
  </si>
  <si>
    <t>7005185911;8415995800;24774219300;36038586400</t>
  </si>
  <si>
    <t>Massaro, A.;Caratelli, D.;Yarovoy, A.;Cingolani, R.</t>
  </si>
  <si>
    <t>Italy;Netherlands</t>
  </si>
  <si>
    <t>Genoa;Delft</t>
  </si>
  <si>
    <t>Istituto Italiano di Tecnologia;Delft University of Technology</t>
  </si>
  <si>
    <t>60102151;60006288</t>
  </si>
  <si>
    <t>Massaro A.</t>
  </si>
  <si>
    <t>Analytical approaches for nano-plasmonic and micro-millimetric antennas</t>
  </si>
  <si>
    <t>10.1049/iet-map.2010.0206</t>
  </si>
  <si>
    <t>2-s2.0-79951547390</t>
  </si>
  <si>
    <t>['¬© inter', 'tail flip', 'strong association', 'sounds emitted', 'single specimen', 'results showed', 'research 2011', 'recurrent events', 'recorded using', 'prey distance', 'present work', 'present study', 'imminent danger', 'grouped lobsters', 'digital audio', 'common octopus', 'behavioural event']</t>
  </si>
  <si>
    <t>Antipredatory strategies | Behaviour | Common octopus | European conger eel | European spiny lobster</t>
  </si>
  <si>
    <t>The aim of the present work was to reveal the behaviour of the European spiny lobster Palinurus elephas (Fabricius, 1787) during encounters with predators. The study was conducted in a tank, exposing lobsters individually or in groups to a single specimen of the European conger eel or the common octopus. The behaviours of the lobsters, their sounds and the behaviours of the predators were recorded using a digital audio-video underwater acquisition system and analysed. A behavioural event not found in literature, dubbed 'Alert' by the authors, was described. The results showed that the most recurrent events were Alert, Point and Whip, which have the function of controlling the predator with the antennae, while maintaining the predator - Prey distance. Moreover, a strong association between Tail Flip and Lunge (events that were stimulated in response to an imminent danger to life) with the sounds emitted by lobsters was observed. Significantly more sounds were emitted during the tests with single lobsters compared to grouped lobsters. As a result of the present study, the European conger eel may also be considered a potential natural predator of the European spiny lobster. ¬© Inter-Research 2011.</t>
  </si>
  <si>
    <t>143-154</t>
  </si>
  <si>
    <t>Marine Ecology Progress Series</t>
  </si>
  <si>
    <t>60104420;60104420;60104420;60104420;60104420;60104420;60104420;60104420</t>
  </si>
  <si>
    <t>7007064297;36058746700;8066909800;7004033299;26427964700;35179882500;6602073572;7004071317</t>
  </si>
  <si>
    <t>Buscaino, G.;Filiciotto, F.;Gristina, M.;Buffa, G.;Bellante, A.;Maccarrone, V.;Patti, B.;Mazzola, S.</t>
  </si>
  <si>
    <t>'Istituto per l'Ambiente Marino Costiero del Consiglio Nazionale delle Ricerche (IAMC-CNR)</t>
  </si>
  <si>
    <t>Buscaino G.</t>
  </si>
  <si>
    <t>Defensive strategies of European spiny lobster Palinurus elephas during predator attack</t>
  </si>
  <si>
    <t>10.3354/meps08957</t>
  </si>
  <si>
    <t>2-s2.0-79951593578</t>
  </si>
  <si>
    <t>['surfaces covered', 'rights reserved', 'radio signals', 'main features', 'linear dependence', 'hardware elements', 'geomagnetic effect', 'first prototype', 'electric field', 'detection efficiency', 'currently underway', 'codalema experiment', 'briefly described', 'analyzed assuming', 'active antennas']</t>
  </si>
  <si>
    <t>CODALEMA | Extensive air showers | Radio detection | Ultra high energy cosmic rays</t>
  </si>
  <si>
    <t>The CODALEMA experiment is measuring transient radio emissions associated to extended air showers produced by high energy cosmic rays. The experimental setup installed at the Nanay Radio Observatory in France has recently undergone hardware upgrades and an extension of the surfaces covered by both the antenna and the scintillator detector arrays. The experimental data allow to investigate the main features of these radio signals and the underlying electric field production mechanisms. Some of the latest experimental results of CODALEMA are presented. They have been analyzed assuming a linear dependence of the electric field with respect to v‚àßB. Within the CODALEMA observation conditions at Nanay, the detection efficiency, the arrival direction distribution and the polarity of the radio signals can be interpreted in terms of a geomagnetic effect. A R&amp;D effort is currently underway to develop the hardware elements for the deployment of a large detector array based on active antennas. The main features of the first prototype of the CODALEMA autonomous station are briefly described. ¬© 2010 Elsevier B.V. All rights reserved.</t>
  </si>
  <si>
    <t>177-182</t>
  </si>
  <si>
    <t>Nuclear Instruments and Methods in Physics Research, Section A: Accelerators, Spectrometers, Detectors and Associated Equipment</t>
  </si>
  <si>
    <t>60032006-60104190-60073296-60018746-60029689-60026070</t>
  </si>
  <si>
    <t>Martin, L.</t>
  </si>
  <si>
    <t>France;France;France;France;France;France</t>
  </si>
  <si>
    <t>Angers;Orsay;Nantes;Orleans;Grenoble;La Seyne-sur-Mer</t>
  </si>
  <si>
    <t>ESEO Group;Laboratoire de l'Acc√©l√©rateur Lin√©aire;Universit√© de Nantes;Universite d'Orleans;Laboratoire de Physique Subatomique et de Cosmologie de Grenoble;Institut National des Sciences de l'Univers</t>
  </si>
  <si>
    <t>60104190;60073296;60032006;60029689;60026070;60018746</t>
  </si>
  <si>
    <t>Martin L.</t>
  </si>
  <si>
    <t>Geomagnetic effects observed by the CODALEMA experiment</t>
  </si>
  <si>
    <t>S0168900210012490</t>
  </si>
  <si>
    <t>10.1016/j.nima.2010.06.059</t>
  </si>
  <si>
    <t>2-s2.0-79951720445</t>
  </si>
  <si>
    <t>['upper limit', 'thus engaged', 'southern site', 'small scale', 'rights reserved', 'recent results', 'radio technique', 'fluorescence detection', 'first phase', 'current plans', 'current experiments', 'complementary information', 'besides surface', 'alternative method', '1018 ev']</t>
  </si>
  <si>
    <t>AERA project | Antennas | Auger | Cosmic rays | Extensive air showers</t>
  </si>
  <si>
    <t>The recent results of the LOPES and CODALEMA experiments open the door to a renewal of the radio technique for cosmic ray induced shower measurements. The demonstration has been done of its potential and performances at energies below 1018 eV, this upper limit being due to the small scale of the current experiments. A natural stage toward the improvement of the method is thus to install radio detectors in association with a large cosmic ray detector such as Auger. Besides surface and fluorescence detection, radio detection could be an alternative method, providing a complementary information. The Pierre Auger Collaboration has thus engaged a R&amp;D effort which will lead to the installation of a radio engineering array covering 20 km2 on its southern site. Outline of the technique, results of the first phase of the tests and current plans for the future engineering array will be presented. ¬© 2010 Elsevier B.V. All rights reserved.</t>
  </si>
  <si>
    <t>Dallier, Richard</t>
  </si>
  <si>
    <t>Nantes</t>
  </si>
  <si>
    <t>Universit√© de Nantes</t>
  </si>
  <si>
    <t>Dallier R.</t>
  </si>
  <si>
    <t>Measuring cosmic ray radio signals at the Pierre Auger Observatory</t>
  </si>
  <si>
    <t>S0168900210012593</t>
  </si>
  <si>
    <t>10.1016/j.nima.2010.06.069</t>
  </si>
  <si>
    <t>2-s2.0-79951721397</t>
  </si>
  <si>
    <t>['trigger algorithm', 'shower energy', 'shower axis', 'rights reserved', 'recent results', 'real time', 'radio self', 'new methods', 'new method', 'magnetic field', 'frequency range', '80 mhz']</t>
  </si>
  <si>
    <t>Air shower | Cosmic rays | Radio detection | Radio emission</t>
  </si>
  <si>
    <t>A new method is explored to detect extensive air showers: the measurement of radio waves emitted during the propagation of the electromagnetic shower component in the magnetic field of the Earth. Recent results of the pioneering experiment LOPES are discussed. It registers radio signals in the frequency range between 40 and 80 MHz. The intensity of the measured radio emission is investigated as a function of different shower parameters, such as shower energy, angle of incidence, and distance to shower axis. In addition, new antenna types are developed in the framework of LOPESstar and new methods are explored to realize a radio self-trigger algorithm in real time. ¬© 2010 Elsevier B.V. All rights reserved.</t>
  </si>
  <si>
    <t>171-176</t>
  </si>
  <si>
    <t>60016529;60027314;60027314;60027314;60027314;60016529;60027314;60012259;60001754;60027314;60027314;60007512;60024260;60024260;60016529;60012259-60030106;60012259;60027314;60027314;60027314;60012259;60027314;60027314;60027314;60016529-60025529;60027314;60022995;60027314;60030106;60022995;60024260;60027314;60027314;60016529;60027314;60027314;60022995;60027314;60024260;60027314;60016529;60016529;60027314;60073847;60027314;60027314;60027314;60027314;60007512;60030106;60012259;60027314;60016529;60027314;60024260;60027314;60007512;60027314;60022995;60027314;60027314;60007512;60027314;60027314;60027314;60001478;60016529;60007512;60030106;60027314;60027314;60027314;60027314;60073847;60001754</t>
  </si>
  <si>
    <t>36448369300;35351661400;22933754300;15047491300;7003654679;37008873200;6701532467;7003775605;7004339578;36448119700;7004585018;7004861245;37008946600;7005228958;8520191300;24503080500;7003434990;15047705800;6701713770;22933903900;57211248472;7005892720;36696039400;10538834500;7006807059;8435121500;22934280600;7004320952;7006438371;6701434601;35227271100;10538884100;7102735817;8707375300;6506540646;14025818100;7004596292;10244393000;22934899700;36448374500;8520193900;8520194000;26537835900;36448661500;26537930400;7003400123;7402488504;26537802400;10540262700;22968160100;56277211800;8520194900;8520195000;36448314300;10540542500;57191494666;7003832454;6601964305;35277426300;10538872300;24468840800;35562469300;6603745834;57208182312;55663885900;6701921864;56714409800;10540420700;7004662529;10539161600;7005215113;7003717624;25959451100;7003663290;7004929291</t>
  </si>
  <si>
    <t>Hrandel, J. R.;Apel, W. D.;Arteaga, J. C.;Asch, T.;Badea, F.;Bhren, L.;Bekk, K.;Bertaina, M.;Biermann, P. L.;Blmer, J.;Bozdog, H.;Brancus, I. M.;Brggemann, M.;Buchholz, P.;Buitink, S.;Cantoni, E.;Chiavassa, A.;Cossavella, F.;Daumiller, K.;De Souza, V.;Di Pierro, F.;Doll, P.;Ender, M.;Engel, R.;Falcke, H.;Finger, M.;Fuhrmann, D.;Gemmeke, H.;Ghia, P. L.;Glasstetter, R.;Grupen, C.;Haungs, A.;Heck, D.;Horneffer, A.;Huege, T.;Isar, P. G.;Kampert, K. H.;Kang, D.;Kickelbick, D.;Krmer, O.;Kuijpers, J.;Lafebre, S.;Link, K.;Uczak, P.;Ludwig, M.;Mathes, H. J.;Mayer, H. J.;Melissas, M.;Mitrica, B.;Morello, C.;Navarra, G.;Nehls, S.;Nigl, A.;Oehlschlger, J.;Over, S.;Palmieri, N.;Petcu, M.;Pierog, T.;Rautenberg, J.;Rebel, H.;Roth, M.;Saftoiu, A.;Schieler, H.;Schmidt, A.;Schrder, F.;Sima, O.;Singh, K.;Toma, G.;Trinchero, G. C.;Ulrich, H.;Weindl, A.;Wochele, J.;Wommer, M.;Zabierowski, J.;Zensus, J. A.</t>
  </si>
  <si>
    <t>Poland;Italy;Germany;Netherlands;Germany;Germany;Netherlands;Italy;Romania;Germany;Romania</t>
  </si>
  <si>
    <t>Warsaw;Rome;Eggenstein-Leopoldshafen;Dwingeloo;Siegen;Wuppertal;Nijmegen;Turin;Bucharest;Bonn;Bucharest</t>
  </si>
  <si>
    <t>Instytut Problem√≥w JƒÖdrowyc;Istituto Nazionale Di Astrofisica, Rome;Karlsruhe Institute of Technology, Campus North;Netherlands Foundation for Research in Astronomy;Universit√§t Siegen;Bergische Universit√§t Wuppertal;Radboud University Nijmegen;Universit√† degli Studi di Torino;Horia Hulubei National Institute of Physics and Nuclear Engineering;Max Planck Institute for Radio Astronomy;Universitatea din Bucuresti</t>
  </si>
  <si>
    <t>60073847;60030106;60027314;60025529;60024260;60022995;60016529;60012259;60007512;60001754;60001478</t>
  </si>
  <si>
    <t>Hrandel J.R.</t>
  </si>
  <si>
    <t>Measurement of radio emission from extensive air showers with LOPES</t>
  </si>
  <si>
    <t>S0168900210012489</t>
  </si>
  <si>
    <t>10.1016/j.nima.2010.06.058</t>
  </si>
  <si>
    <t>2-s2.0-79951724053</t>
  </si>
  <si>
    <t>['wavelength emission', 'wavelength electroluminescence', 'unsuspended single', 'type cnfet', 'thermal effect', 'simultaneous measurements', 'impact excitation', 'high vacuum', 'excitation mechanism', 'el measurements', 'el emission', 'effect transistors', 'current heating', 'conduction type', 'blackbody radiation', 'ambipolar characteristics', 'also observed']</t>
  </si>
  <si>
    <t>blackbody radiation | carbon nanotubes | electroluminescence | electron and hole injection | field-effect transistors | impact excitation | thermal effect</t>
  </si>
  <si>
    <t>Short-wavelength electroluminescence (EL) emission is observed from unipolar and ambipolar carbon nanotube field-effect transistors (CNFETs) under high bias voltage. EL measurements were carried out with an unsuspended single-walled carbon nanotube (SWNT) in high vacuum to prevent the oxidation damage induced by current heating. Short-wavelength emission under high bias voltage is obtained because of the Schottky barrier reduction and the electric field increase in a SWNT. The simultaneous measurements of transport and EL spectra revealed the excitation mechanism of impact excitation or electron and hole injection dependent on the conduction type of unipolar or ambipolar characteristics. In addition to the EL emission, blackbody radiation was also observed in a p-type CNFET. Taking into account the device temperature estimated from blackbody radiation, the contribution of impact excitation and thermal effect to the exciton production rate was evaluated. ¬© 2011 American Chemical Society.</t>
  </si>
  <si>
    <t>1215-1222</t>
  </si>
  <si>
    <t>1936086X</t>
  </si>
  <si>
    <t>ACS Nano</t>
  </si>
  <si>
    <t>60025997-60025555;60025555;60025997-60025555;60025555;60025997;60025997</t>
  </si>
  <si>
    <t>37016383500;55553739098;37016799400;7408650102;35293449000;7101761997</t>
  </si>
  <si>
    <t>Hibino, Norihito;Suzuki, Satoru;Wakahara, Hiroyuki;Kobayashi, Yoshihiro;Sato, Tetsuya;Maki, Hideyuki</t>
  </si>
  <si>
    <t>Keio University;Nippon Telegraph and Telephone Corporation</t>
  </si>
  <si>
    <t>60025997;60025555</t>
  </si>
  <si>
    <t>Hibino N.</t>
  </si>
  <si>
    <t>Short-wavelength electroluminescence from single-walled carbon nanotubes with high bias voltage</t>
  </si>
  <si>
    <t>10.1021/nn1028373</t>
  </si>
  <si>
    <t>2-s2.0-79951908653</t>
  </si>
  <si>
    <t>['work shows', 'us ),', 'underlying physics', 'underlying model', 'structure formation', 'small subset', 'seed formation', 'planned space', 'observed population', 'observed distribution', 'natural end', 'model represented', 'mixing parameters', 'largely unconstrained', 'high redshift', 'galaxies today', 'first time', 'enormous potential', 'electromagnetically invisible', 'bayesian framework', 'accretion geometry', 'accretion episodes']</t>
  </si>
  <si>
    <t>The massive black holes we observe in galaxies today are the natural end-product of a complex evolutionary path, in which black holes seeded in proto-galaxies at high redshift grow through cosmic history via a sequence of mergers and accretion episodes. Electromagnetic observations probe a small subset of the population of massive black holes (namely, those that are active or those that are very close to us), but planned space-based gravitational wave observatories such as the Laser Interferometer Space Antenna (LISA) can measure the parameters of "electromagnetically invisible" massive black holes out to high redshift. In this paper we introduce a Bayesian framework to analyze the information that can be gathered from a set of such measurements. Our goal is to connect a set of massive black hole binary merger observations to the underlying model of massive black hole formation. In other words, given a set of observed massive black hole coalescences, we assess what information can be extracted about the underlying massive black hole population model. For concreteness we consider ten specific models of massive black hole formation, chosen to probe four important (and largely unconstrained) aspects of the input physics used in structure formation simulations: seed formation, metallicity "feedback", accretion efficiency and accretion geometry. For the first time we allow for the possibility of "model mixing", by drawing the observed population from some combination of the "pure" models that have been simulated. A Bayesian analysis allows us to recover a posterior probability distribution for the "mixing parameters" that characterize the fractions of each model represented in the observed distribution. Our work shows that LISA has enormous potential to probe the underlying physics of structure formation. ¬© 2011 American Physical Society.</t>
  </si>
  <si>
    <t>60011901;60019598;60010491-60031581;60025778</t>
  </si>
  <si>
    <t>8621902600;6603963991;7005881570;57203195521</t>
  </si>
  <si>
    <t>Sesana, Alberto;Gair, Jonathan;Berti, Emanuele;Volonteri, Marta</t>
  </si>
  <si>
    <t>United States;United States;United Kingdom;Germany;United States</t>
  </si>
  <si>
    <t>Pasadena;Ann Arbor;Cambridge;Am M√ºhlenberg 1;University</t>
  </si>
  <si>
    <t>California Institute of Technology;University of Michigan, Ann Arbor;Institute of Astronomy;Max Planck Institute for Gravitational Physics (Albert Einstein Institute);University of Mississippi</t>
  </si>
  <si>
    <t>60031581;60025778;60019598;60011901;60010491</t>
  </si>
  <si>
    <t>Sesana A.</t>
  </si>
  <si>
    <t>Reconstructing the massive black hole cosmic history through gravitational waves</t>
  </si>
  <si>
    <t>10.1103/PhysRevD.83.044036</t>
  </si>
  <si>
    <t>2-s2.0-79952210081</t>
  </si>
  <si>
    <t>['walking bioassay', 'tested responses', 'spodoptera littoralis', 'sex pheromone', 'sensory signals', 'sensory modality', 'sensory cues', 'olfactory neurons', 'noctuid moth', 'modal experience', 'many cases', 'male moths', 'largely unknown', 'e .,', 'different modality', 'dependent plasticity', 'changing environment', 'brief preexposure', 'brief exposure', 'behavioral sensitivity', 'behavioral level', 'bat call', 'antennal lobe']</t>
  </si>
  <si>
    <t>Bat sound | Intracellular recording | Plant odor | Sexual behavior</t>
  </si>
  <si>
    <t>Modulation of sensitivity to sensory cues by experience is essential for animals to adapt to a changing environment. Sensitization and adaptation to signals of the same modality as a function of experience have been shown in many cases, and some of the neurobiological mechanisms underlying these processes have been described. However, the influence of sensory signals on the sensitivity of a different modality is largely unknown. In males of the noctuid moth, Spodoptera littoralis, the sensitivity to the female-produced sex pheromone increases 24 h after a brief preexposure with pheromone at the behavioral and central nervous level. Here we show that this effect is not confined to the same sensory modality: the sensitivity of olfactory neurons can also be modulated by exposure to a different sensory stimulus, i.e., a pulsed stimulus mimicking echolocating sounds from attacking insectivorous bats. We tested responses of preexposed male moths in a walking bioassay and recorded from neurons in the primary olfactory center, the antennal lobe. We show that brief exposure to a bat call, but not to a behaviorally irrelevant tone, increases the behavioral sensitivity of male moths to sex pheromone 24 h later in the same way as exposure to the sex pheromone itself. The observed behavioral modification is accompanied by an increase in the sensitivity of olfactory neurons in the antennal lobe. Our data provide thus evidence for cross-modal experience-dependent plasticity not only on the behavioral level, but also on the central nervous level, in an insect.</t>
  </si>
  <si>
    <t>3401-3405</t>
  </si>
  <si>
    <t>60003274;60027152;60003274-60001563;60027152;60019160</t>
  </si>
  <si>
    <t>7005809476;37035973500;6505799078;16485957900;6603231336</t>
  </si>
  <si>
    <t>Anton, Sylvia;Evengaard, Katarina;Barrozo, Romina B.;Anderson, Peter;Skals, Niels</t>
  </si>
  <si>
    <t>Sweden;Denmark;France;Argentina</t>
  </si>
  <si>
    <t>Uppsala;Odense;Versailles;Buenos Aires</t>
  </si>
  <si>
    <t>Sveriges lantbruksuniversitet;Syddansk Universitet;Centre de recherche √éle-de-France-Versailles - Grignon;Universidad de Buenos Aires</t>
  </si>
  <si>
    <t>60027152;60019160;60003274;60001563</t>
  </si>
  <si>
    <t>Anton S.</t>
  </si>
  <si>
    <t>Brief predator sound exposure elicits behavioral and neuronal long-term sensitization in the olfactory system of an insect</t>
  </si>
  <si>
    <t>10.1073/pnas.1008840108</t>
  </si>
  <si>
    <t>2-s2.0-79952771486</t>
  </si>
  <si>
    <t>['reflection properties', 'reflection characteristics', 'radiation frequencies', 'plasmonic resonators', 'metal wire']</t>
  </si>
  <si>
    <t>The reflection properties of terahertz waves propagating along a metal wire are investigated and compared with the results in the visible spectral regime. The effects of metal wire radii, radiation frequencies and dielectric surrounding materials on the reflection characteristics are given and discussed. The contour plots show that as radiation frequency increases, the reflection amplitude decreases, and the reflection phase increases. With an increase in metal wire radius, the reflection amplitude decreases, and the reflection phase increases. The results are very useful for the application of metal wire antennas and plasmonic resonators. ¬© 2011 IOP Publishing Ltd.</t>
  </si>
  <si>
    <t>60017970-60082200;60082200</t>
  </si>
  <si>
    <t>55589681900;26535362000</t>
  </si>
  <si>
    <t>He, Xiaoyong;Zhong, Xu</t>
  </si>
  <si>
    <t>Shanghai;Zhengzhou</t>
  </si>
  <si>
    <t>Shanghai Dianji University;Henan University of Technology</t>
  </si>
  <si>
    <t>60082200;60017970</t>
  </si>
  <si>
    <t>He X.</t>
  </si>
  <si>
    <t>Comparison of the reflection properties of a metal wire in the visible spectral and terahertz regime</t>
  </si>
  <si>
    <t>10.1088/0022-3727/44/7/075401</t>
  </si>
  <si>
    <t>2-s2.0-79751507096</t>
  </si>
  <si>
    <t>National Institute on Alcohol Abuse and Alcoholism</t>
  </si>
  <si>
    <t>ZIAAA000550</t>
  </si>
  <si>
    <t>NIAAA</t>
  </si>
  <si>
    <t>['temporal pole', 'sound muted', 'significantly higher', 'significantly correlated', 'rights reserved', 'right ears', 'region closest', 'orbitofrontal cortex', 'normalized metabolism', 'multiple comparisons', 'mean difference', 'january 1', 'human brain', 'healthy participants', 'generated concern', 'fluorodeoxyglucose injection', 'estimated amplitude', 'dramatic increase', 'december 31', 'considered significant', 'confidence interval', 'condition ).', 'compare metabolism', 'cellular telephones', 'cell phones', 'cell phone', 'brain metabolism', 'brain activity', 'absolute metabolism', '8 cm3', '3 œºmol', '001 ).']</t>
  </si>
  <si>
    <t>Context: The dramatic increase in use of cellular telephones has generated concern about possible negative effects of radiofrequency signals delivered to the brain. However, whether acute cell phone exposure affects the human brain is unclear. Objective: To evaluate if acute cell phone exposure affects brain glucose metabolism, a marker of brain activity. Design, Setting, and Participants: Randomized crossover study conducted between January 1 and December 31, 2009, at a single US laboratory among 47 healthy participants recruited from the community. Cell phones were placed on the left and right ears and positron emission tomography with (18F)fluorodeoxyglucose injection was used to measure brain glucose metabolism twice, once with the right cell phone activated (sound muted) for 50 minutes ("on" condition) and once with both cell phones deactivated ("off" condition). Statistical parametric mapping was used to compare metabolism between on and off conditions using paired t tests, and Pearson linear correlations were used to verify the association of metabolism and estimated amplitude of radiofrequency-modulated electromagnetic waves emitted by the cell phone. Clusters with at least 1000 voxels (volume &gt;8 cm3) and P &lt; .05 (corrected for multiple comparisons) were considered significant. Main Outcome Measure: Brain glucose metabolism computed as absolute metabolism (Œºmol/100 g per minute) and as normalized metabolism (region/whole brain). Results: Whole-brain metabolism did not differ between on and off conditions. In contrast, metabolism in the region closest to the antenna (orbitofrontal cortex and temporal pole) was significantly higher for on than off conditions (35.7 vs 33.3 Œºmol/100 g per minute; mean difference, 2.4 [95% confidence interval, 0.67-4.2]; P=.004). The increases were significantly correlated with the estimated electromagnetic field amplitudes both for absolute metabolism (R=0.95, P &lt; .001) and normalized metabolism (R=0.89; P &lt; .001). Conclusions: In healthy participants and compared with no exposure, 50-minute cell phone exposure was associated with increased brain glucose metabolism in the region closest to the antenna. This finding is of unknown clinical significance. ¬©2011 American Medical Association. All rights reserved.</t>
  </si>
  <si>
    <t>808-813</t>
  </si>
  <si>
    <t>JAMA - Journal of the American Medical Association</t>
  </si>
  <si>
    <t>60020468-60016730;60016730;60006221;60006221;60006221;60016730;60006221;60006221;60016730</t>
  </si>
  <si>
    <t>36048418300;57203072255;7407143813;8712457400;35398051200;6603420766;7003743421;7202175370;7404954089</t>
  </si>
  <si>
    <t>Volkow, Nora D.;Tomasi, Dardo;Wang, Gene Jack;Vaska, Paul;Fowler, Joanna S.;Telang, Frank;Alexoff, Dave;Logan, Jean;Wong, Christopher</t>
  </si>
  <si>
    <t>Bethesda;Bethesda;Upton</t>
  </si>
  <si>
    <t>National Institute on Drug Abuse (NIDA);National Institute on Alcohol Abuse and Alcoholism (NIAAA);Brookhaven National Laboratory</t>
  </si>
  <si>
    <t>60020468;60016730;60006221</t>
  </si>
  <si>
    <t>Volkow N.</t>
  </si>
  <si>
    <t>Effects of cell phone radiofrequency signal exposure on brain glucose metabolism</t>
  </si>
  <si>
    <t>10.1001/jama.2011.186</t>
  </si>
  <si>
    <t>2-s2.0-79951978171</t>
  </si>
  <si>
    <t>['system considered', 'small object', 'results suggest', 'ratio terms', 'ratio inspirals', 'radiative approximation', 'order post', 'order mass', 'newtonian parameters', 'matches higher', 'magnitude larger', 'larger number', 'good compromise', 'extreme mass', 'equatorial orbits', 'eight high', 'data analysis', 'construct effective', 'computational price', 'calibration parameters', 'body hamiltonian', 'body approach', 'better agreements', 'based waveforms', 'analysis purposes', 'agreement translates', '9 months', '30 rad', '1 rad']</t>
  </si>
  <si>
    <t>We construct effective-one-body waveform models suitable for data analysis with the Laser Interferometer Space Antenna for extreme mass-ratio inspirals in quasicircular, equatorial orbits about a spinning supermassive black hole. The accuracy of our model is established through comparisons against frequency-domain, Teukolsky-based waveforms in the radiative approximation. The calibration of eight high-order post-Newtonian parameters in the energy flux suffices to obtain a phase and fractional amplitude agreement of better than 1 rad and 1%, respectively, over a period between 2 and 6 months depending on the system considered. This agreement translates into matches higher than 97% over a period between 4 and 9 months, depending on the system. Better agreements can be obtained if a larger number of calibration parameters are included. Higher-order mass-ratio terms in the effective-one-body Hamiltonian and radiation reaction introduce phase corrections of at most 30 rad in a 1 yr evolution. These corrections are usually 1 order of magnitude larger than those introduced by the spin of the small object in a 1 yr evolution. These results suggest that the effective-one-body approach for extreme mass-ratio inspirals is a good compromise between accuracy and computational price for Laser Interferometer Space Antenna data-analysis purposes. ¬© 2011 American Physical Society.</t>
  </si>
  <si>
    <t>60003269-60103460-60020680;60020304;60103460;60020304;60020304;60020304;60103460</t>
  </si>
  <si>
    <t>35270811500;7007109648;7402137419;55571206000;8331490400;57203774991;37006319100</t>
  </si>
  <si>
    <t>Yunes, Nicol√°s;Buonanno, Alessandra;Hughes, Scott A.;Pan, Yi;Barausse, Enrico;Miller, M. Coleman;Throwe, William</t>
  </si>
  <si>
    <t>Cambridge;Cambridge;College Park;Princeton</t>
  </si>
  <si>
    <t>MIT Kavli Institute for Astrophysics and Space Research;Harvard-Smithsonian Center for Astrophysics;University of Maryland, College Park;Princeton University</t>
  </si>
  <si>
    <t>60103460;60020680;60020304;60003269</t>
  </si>
  <si>
    <t>Yunes N.</t>
  </si>
  <si>
    <t>Extreme mass-ratio inspirals in the effective-one-body approach: Quasicircular, equatorial orbits around a spinning black hole</t>
  </si>
  <si>
    <t>10.1103/PhysRevD.83.044044</t>
  </si>
  <si>
    <t>2-s2.0-79952206964</t>
  </si>
  <si>
    <t>PRIN 20085ZXFEE</t>
  </si>
  <si>
    <t>['unique aspects', 'signal amplification', 'receptor capabilities', 'promising applications', 'predetermined sites', 'photoswitchable hosts', 'molecular batteries', 'many disciplines', 'initial interest', 'harvesting antennas', 'electroactive dendrimers', 'dimensional array', 'dependent size', 'dendrimer structure', 'dendrimer chemistry', 'artificial enzymes']</t>
  </si>
  <si>
    <t>The initial interest in dendrimer chemistry was the synthesis of such aesthetically pleasant macromolecules. Nowadays, the field is moving to applications in various multidisciplinary areas, such as medicine, biology, chemistry, physics, and engineering, i.e. at the interface of many disciplines. This short review describes some promising applications of photoactive and electroactive dendrimers as artificial enzymes, molecular batteries, sensors with signal amplification, photoswitchable hosts, systems for energy up-conversion, and light-harvesting antennas. The reported examples clearly show that these applications take advantage of the unique aspects of dendrimer structure: (i) three-dimensional array; (ii) generation-dependent size; (iii) presence of selected functional units in predetermined sites; and (iv) endo- and exo-receptor capabilities. ¬© 2011 CSIRO.</t>
  </si>
  <si>
    <t>131-146</t>
  </si>
  <si>
    <t>Australian Journal of Chemistry</t>
  </si>
  <si>
    <t>60028218;60028218</t>
  </si>
  <si>
    <t>57196323357;7006559825</t>
  </si>
  <si>
    <t>Ceroni, Paola;Venturi, Margherita</t>
  </si>
  <si>
    <t>Bologna</t>
  </si>
  <si>
    <t>Alma Mater Studiorum Universit√† di Bologna</t>
  </si>
  <si>
    <t>Ceroni P.</t>
  </si>
  <si>
    <t>Photoactive and electroactive dendrimers: Future trends and applications</t>
  </si>
  <si>
    <t>10.1071/CH10326</t>
  </si>
  <si>
    <t>2-s2.0-79951822564</t>
  </si>
  <si>
    <t>['phenomenon allows', 'optical antenna', 'metal nanostructures', 'biological molecules', 'analyte molecules']</t>
  </si>
  <si>
    <t>nanoparticles | optical antenna | plasmon-enhanced fluorescence | separation-free detection</t>
  </si>
  <si>
    <t>Optical antenna: The fluorescence of analyte molecules in proximity to noble-metal nanostructures is enhanced by plasmon-induced electric fields (see schematic). This phenomenon allows the progress of molecular binding events of biological molecules to be monitored in real-time. ¬© 2011 WILEY-VCH Verlag GmbH &amp; Co. KGaA, Weinheim.</t>
  </si>
  <si>
    <t>2151-2154</t>
  </si>
  <si>
    <t>60020661;60020661</t>
  </si>
  <si>
    <t>57190958495;7101984792</t>
  </si>
  <si>
    <t>Wilson, Robert;Nicolau, Dan V.</t>
  </si>
  <si>
    <t>Liverpool</t>
  </si>
  <si>
    <t>University of Liverpool</t>
  </si>
  <si>
    <t>Wilson R.</t>
  </si>
  <si>
    <t>Separation-free detection of biological molecules based on plasmon-enhanced fluorescence</t>
  </si>
  <si>
    <t>10.1002/anie.201005975</t>
  </si>
  <si>
    <t>2-s2.0-79951889213</t>
  </si>
  <si>
    <t>['small fraction', 'prolonged onstate', 'like intermittency', 'lh1 antenna', 'law statistics', 'individual rc', 'harvesting 1', 'coulomb blockade', 'complexes studied', 'complexes reside']</t>
  </si>
  <si>
    <t>Biophysics | Photophysics | Photosynthesis | Proteins | Spectroscopic methods</t>
  </si>
  <si>
    <t>We investigate fluorescence blinking of individual RC-LH1 (reaction-centre-light-harvesting 1) complexes from the photosynthetic purple bacterium Rhodopseudomonas palustris. For both the on- and off-periods the telegraph-like intermittency of the fluorescence intensity follows power-law statistics with exponents between 1 and 2. Yet, this behaviour was only observed for a small fraction of the complexes studied. We argue that the majority of the complexes reside in a prolonged onstate, due to a mechanism that is similar to the Coulomb blockade in semiconductor quantum dots, and which results here from the photoinduced charges located within the RC upon photoexcitation of the LH1 antenna. ¬© 2011 Wiley-VCH Verlag GmbH &amp; Co. KGaA.</t>
  </si>
  <si>
    <t>711-716</t>
  </si>
  <si>
    <t>ChemPhysChem</t>
  </si>
  <si>
    <t>60115594;60115594;60001490;60001490;60115594</t>
  </si>
  <si>
    <t>41562228000;23111364400;6603961571;7006465617;57143667900</t>
  </si>
  <si>
    <t>Unterkofler, Sarah;Pflock, Tobias;Southall, June;Cogdell, Richard J.;K√∂hler, J√ºrgen</t>
  </si>
  <si>
    <t>Germany;United Kingdom</t>
  </si>
  <si>
    <t>Bayreuth;Glasgow</t>
  </si>
  <si>
    <t>Bayreuther Instituts f√ºr Makromolek√ºlforschung;University of Glasgow</t>
  </si>
  <si>
    <t>60115594;60001490</t>
  </si>
  <si>
    <t>Unterkofler S.</t>
  </si>
  <si>
    <t>Fluorescence blinking of the RC-LH1 complex from Rhodopseudomonas palustris</t>
  </si>
  <si>
    <t>10.1002/cphc.201000588</t>
  </si>
  <si>
    <t>2-s2.0-79951962804</t>
  </si>
  <si>
    <t>['theoretical model', 'slight decrease', 'physiological temperatures', 'photosynthetic bacteria', 'photon absorption', 'latter technique', 'hidden structure', 'functional light', 'exciton bandwidth', 'cyclic aggregates', 'also developed', 'absorbing excitons']</t>
  </si>
  <si>
    <t>Excitons | Fluorescence | Nano-aggregates | Photochemistry | Photosynthetic light harvesting</t>
  </si>
  <si>
    <t>The nature of electronic excitations created by photon absorption in the cyclic B850 aggregates of 18 bacteriochlorophyll molecules of LH2 antenna complexes of photosynthetic bacteria is studied over a broad temperature range using absorption, fluorescence, and fluorescence anisotropy spectra. The latter technique has been proved to be suitable for revealing the hidden structure of excitons in inhomogeneously broadened spectra of cyclic aggregates. A theoretical model that accounts for differences of absorbing excitons in undeformed and emitting exciton polarons in deformed antenna lattices is also developed. Only a slight decrease of the exciton bandwidth and exciton coupling energy with temperature is observed. Survival of excitons in the whole temperature span from cryogenic to nearly ambient temperatures strongly suggests that collective, coherent electronic excitations might play a role in the functional light-harvesting process taking place at physiological temperatures. ¬© 2011 Wiley-VCH Verlag GmbH&amp; Co. KGaA.</t>
  </si>
  <si>
    <t>634-644</t>
  </si>
  <si>
    <t>60068856;60068856;60105695;60068856</t>
  </si>
  <si>
    <t>33568067000;6701692882;6602117106;7005109792</t>
  </si>
  <si>
    <t>Pajusalu, Mihkel;R√§tsep, Margus;Trinkunas, Gediminas;Freiberg, Arvi</t>
  </si>
  <si>
    <t>Lithuania;Estonia</t>
  </si>
  <si>
    <t>Vilnius;Tartu</t>
  </si>
  <si>
    <t>Fizini≈≥ ir Technologijos Moksl≈≥ Centras;Tartu √úlikool</t>
  </si>
  <si>
    <t>60105695;60068856</t>
  </si>
  <si>
    <t>Pajusalu M.</t>
  </si>
  <si>
    <t>Davydov splitting of excitons in cyclic bacteriochlorophyll a nanoaggregates of bacterial light-harvesting complexes between 4.5 and 263 K</t>
  </si>
  <si>
    <t>10.1002/cphc.201000913</t>
  </si>
  <si>
    <t>2-s2.0-79951971011</t>
  </si>
  <si>
    <t>['segments 3', 'nov .,', 'new genus', 'morphological details', 'male antennae', 'genus differs', 'first time', 'et sp', 'briefly described']</t>
  </si>
  <si>
    <t>Cerambycidae | China | Heterophilus | Key to genera | Philinae | Spiniphilus spinicornis gen. et sp. nov. | Vesperidae | Yunnan</t>
  </si>
  <si>
    <t>A new philine species belonging to a new genus, Spiniphilus spinicornis gen. et sp. nov., is described from Yunnan, China. The genus differs from other genera of the Philinae in the male antennae, segments 3-10 of which bear a long flattened lateroapical spine. Female of Heterophilus is briefly described for the first time. Photographs of the habitus and some morphological details are provided and the genera of the Philinae are keyed. Copyright ¬© 2011 Magnolia Press.</t>
  </si>
  <si>
    <t>54-60</t>
  </si>
  <si>
    <t>60019499;60019499</t>
  </si>
  <si>
    <t>55476718000;25822281300</t>
  </si>
  <si>
    <t>Lin, Meiying;Bi, Wenxuan</t>
  </si>
  <si>
    <t>A new genus and species of the subfamily Philinae (Coleoptera: Vesperidae)</t>
  </si>
  <si>
    <t>10.11646/zootaxa.2777.1.4</t>
  </si>
  <si>
    <t>2-s2.0-79952091292</t>
  </si>
  <si>
    <t>['simultaneously build', 'significantly higher', 'sharing scheme', 'routing solution', 'routing optimality', 'resulting mechanism', 'mechanism design', 'guarantees 1', 'group strategyproof', 'dual schema', 'dissemination service', 'desirable routing', 'common information']</t>
  </si>
  <si>
    <t>approximation algorithms | game theory | linear programming | Mechanism design | theory | wireless networks</t>
  </si>
  <si>
    <t>We study the dissemination of common information from a source to multiple nodes within a multihop wireless network, where nodes are equipped with uniform omnidirectional antennas and have a fixed cost per packet transmission. While many nodes may be interested in the dissemination service, their valuation or utility for such a service is usually private information. A desirable routing and charging mechanism encourages truthful utility reports from the nodes. We provide both negative and positive results toward such mechanism design. We show that in order to achieve the group strategyproof property, a compromise in routing optimality or budget-balance is inevitable. In particular, the fraction of optimal routing cost that can be recovered through node charges cannot be significantly higher than 1/2. To answer the question whether constant-ratio cost recovery is possible, we further apply a primal-dual schema to simultaneously build a routing solution and a cost-sharing scheme, and prove that the resulting mechanism is group strategyproof and guarantees 1/4-approximate cost recovery against an optimal routing scheme. ¬© 2011 IEEE.</t>
  </si>
  <si>
    <t>708-715</t>
  </si>
  <si>
    <t>IEEE Transactions on Parallel and Distributed Systems</t>
  </si>
  <si>
    <t>60002306;60002306;60016849</t>
  </si>
  <si>
    <t>57210198481;55666266700;23467418800</t>
  </si>
  <si>
    <t>Gopinathan, Ajay;Li, Zongpeng;Li, Baochun</t>
  </si>
  <si>
    <t>Toronto;Calgary</t>
  </si>
  <si>
    <t>University of Toronto;University of Calgary</t>
  </si>
  <si>
    <t>60016849;60002306</t>
  </si>
  <si>
    <t>Gopinathan A.</t>
  </si>
  <si>
    <t>Group strategyproof multicast in wireless networks</t>
  </si>
  <si>
    <t>10.1109/TPDS.2010.184</t>
  </si>
  <si>
    <t>2-s2.0-79953654917</t>
  </si>
  <si>
    <t>['performance analysis', 'homogeneous scenarios', 'heterogeneous scenario', 'general case', 'different cases', 'considered scheme', 'antenna selection']</t>
  </si>
  <si>
    <t>Antenna selection | OSTBC | user scheduling</t>
  </si>
  <si>
    <t>In this letter, a performance analysis is presented for a joint multiuser scheduling and antenna selection in MIMO systems employing orthogonal space-time block coding (OSTBC) over Rayleigh fading channels under a general case of heterogeneous scenario. Using numerical evaluations the performance of different cases of the considered scheme are compared for heterogeneous and homogeneous scenarios. ¬© 2011 IEEE.</t>
  </si>
  <si>
    <t>IEEE Signal Processing Letters</t>
  </si>
  <si>
    <t>56251802800;7004169509</t>
  </si>
  <si>
    <t>Torabi, Mohammad;Haccoun, David</t>
  </si>
  <si>
    <t>Torabi M.</t>
  </si>
  <si>
    <t>Performance analysis of joint user scheduling and antenna selection over MIMO fading channels</t>
  </si>
  <si>
    <t>10.1109/LSP.2011.2110644</t>
  </si>
  <si>
    <t>2-s2.0-79951880216</t>
  </si>
  <si>
    <t>['uwb property', 'thus leading', 'study shows', 'shaped slot', 'shaped conductor', 'second design', 'return loss', 'results show', 'response starts', 'radiation patterns', 'radiation efficiency', 'principal planes', 'planar waveguide', 'peak gain', 'partial ground', 'parametrized center', 'parametric study', 'optimal configurations', 'higher gains', 'high frequencies', 'directional patterns', 'computed using', 'best ultra']</t>
  </si>
  <si>
    <t>CPW | Printed antennas | UWB</t>
  </si>
  <si>
    <t>In this paper, an ultra-wideband antenna based on an egg-shaped conductor and a co-planar waveguide (CPW) feed is presented. The ground plane incorporates an egg-shaped slot with parametrized center and dimensions. By resizing the slot and moving its center, a slotted or a partial ground can be obtained. Based on this configuration, a parametric study that aims at achieving the best ultra-wideband (UWB) response of the antenna is done. The study shows that an excellent UWB response is achieved for a certain ground slot size, beyond which the response starts to degrade. However, as the slot size tends to infinity, thus leading to a partial rectangular ground plane, the UWB property again emerges. A second parametric study is done to find the length of the partial rectangular ground plane that gives the best UWB profile. As a result, two optimal designs are generated. Prototypes of the two are fabricated and their return loss is measured. Other characteristics are computed using a Finite-Element-based EM solver. The radiation patterns, peak gain, and radiation efficiency of both optimal configurations are presented and compared. The results show that the design with the slotted ground yields better omni-directional patterns and higher gains in the principal planes. The second design has slightly larger radiation efficiency and larger peak gains at high frequencies. ¬© t√ºb √≠tak.</t>
  </si>
  <si>
    <t>243-250</t>
  </si>
  <si>
    <t>Turkish Journal of Electrical Engineering and Computer Sciences</t>
  </si>
  <si>
    <t>60068761;60068761;60033021;60068761;60068761</t>
  </si>
  <si>
    <t>6603495158;34973121000;25032141400;7006586247;7006960314</t>
  </si>
  <si>
    <t>Al-Husseini, Mohammed;Ramadan, Ali;Tawk, Youssef;El-Hajj, Ali;Kabalan, Karim Y.</t>
  </si>
  <si>
    <t>Lebanon;United States</t>
  </si>
  <si>
    <t>Beirut;Albuquerque</t>
  </si>
  <si>
    <t>American University of Beirut;The University of New Mexico</t>
  </si>
  <si>
    <t>60068761;60033021</t>
  </si>
  <si>
    <t>Al-Husseini M.</t>
  </si>
  <si>
    <t>Design and ground plane optimization of a CPW-fed ultra-wideband antenna</t>
  </si>
  <si>
    <t>10.3906/elk-1001-360</t>
  </si>
  <si>
    <t>2-s2.0-79951895272</t>
  </si>
  <si>
    <t>['systems operating', 'system parameters', 'snr analysis', 'mimo capacity', 'input multiple', 'finite number', 'ergodic capacity', 'entire signal', 'distributed multiple', 'detailed low', 'composite rayleigh', 'assuming double']</t>
  </si>
  <si>
    <t>Capacity | MIMO systems | shadowing distribution | spatial fading correlation</t>
  </si>
  <si>
    <t>We present a novel and analytical lower bound on the ergodic capacity of distributed multiple-input multiple-output (D-MIMO) systems operating in composite Rayleigh/lognormal (RLN) fading and assuming double-sided spatial correlation. The proposed lower bound is applicable for finite number of antennas and remains tight across the entire Signal-to-Noise (SNR) regime. In addition, we perform a detailed low-SNR analysis that provides useful insights into the implications of the system parameters on MIMO capacity. ¬© 2011 IEEE.</t>
  </si>
  <si>
    <t>227-230</t>
  </si>
  <si>
    <t>60000990;60015331;60015331</t>
  </si>
  <si>
    <t>23051214500;35147605700;7004027126</t>
  </si>
  <si>
    <t>Matthaiou, Michail;Chatzidiamantis, Nestor D.;Karagiannidis, George K.</t>
  </si>
  <si>
    <t>Greece;Sweden</t>
  </si>
  <si>
    <t>Thessaloniki;Gothenburg</t>
  </si>
  <si>
    <t>Aristotle University of Thessaloniki;Chalmers University of Technology</t>
  </si>
  <si>
    <t>60015331;60000990</t>
  </si>
  <si>
    <t>Matthaiou M.</t>
  </si>
  <si>
    <t>A new lower bound on the ergodic capacity of distributed MIMO systems</t>
  </si>
  <si>
    <t>10.1109/LSP.2011.2110645</t>
  </si>
  <si>
    <t>2-s2.0-79951921789</t>
  </si>
  <si>
    <t>MIP-49/2010</t>
  </si>
  <si>
    <t>['œ ¥', 'power exceeds', 'investigated experimentally', 'inas surfaces', 'efficient antenna', 'doped p', 'cm 2', 'b 77', 'alx ga1', '7 œºj', '2008 )],', '1 khz']</t>
  </si>
  <si>
    <t>The pulsed optoelectronic terahertz emitter based on a Œ¥ -doped p-i-n-i GaAs/Alx Ga1-x As heterostructure, which was suggested by Reklaitis [Phys. Rev. B 77, 153309 (2008)], is investigated experimentally. It is shown that the heterostructure can serve as efficient antenna- and bias-free surface emitter. Its power exceeds the emission from InGaAs and InAs surfaces for optical excitation fluences below 0.7 ŒºJ/cm 2 at 82 MHz pulse repetition rate, respectively, 7 ŒºJ/cm 2 at 1 kHz, with potential for further improvement by carrier recombination management. ¬© 2011 American Institute of Physics.</t>
  </si>
  <si>
    <t>60007762;60105695;60105695;60105695;60105695;60077981;60007762;60007762;60007762;60007762;60007762;60030586</t>
  </si>
  <si>
    <t>6602698877;7003424895;36995587400;8260277200;6603806146;22937349600;23005712700;57198415427;35800855800;57210598343;7004848584;7202888632</t>
  </si>
  <si>
    <t>Lisauskas, A.;Reklaitis, A.;Venckeviƒçius, R.;Ka≈°alynas, I.;Valu≈°is, G.;Grigaliunaite-Vonseviƒçiene, G.;Maestre, H.;Schmidt, J.;Blank, V.;Thomson, M. D.;Roskos, H. G.;K√∂hler, K.</t>
  </si>
  <si>
    <t>Lithuania;Lithuania;Germany;Germany</t>
  </si>
  <si>
    <t>Vilnius;Vilnius;Freiburg im Breisgau;Frankfurt am Main</t>
  </si>
  <si>
    <t>Fizini≈≥ ir Technologijos Moksl≈≥ Centras;Vilniaus Gedimino Technikos Universitetas;Fraunhofer Institute for Applied Solid State Physics IAF;Goethe-Universit√§t Frankfurt am Main</t>
  </si>
  <si>
    <t>60105695;60077981;60030586;60007762</t>
  </si>
  <si>
    <t>Lisauskas A.</t>
  </si>
  <si>
    <t>Experimental demonstration of efficient pulsed terahertz emission from a stacked GaAs/AlGaAs p-i-n-i heterostructure</t>
  </si>
  <si>
    <t>10.1063/1.3561642</t>
  </si>
  <si>
    <t>2-s2.0-79952407623</t>
  </si>
  <si>
    <t>['stirrer steps', 'rights reserved', 'reverberation chamber', 'results indicate', 'relations depending', 'linear regression', 'facilitate design', 'electric field', 'derived formulation', 'best model']</t>
  </si>
  <si>
    <t>Data mining | Electric field | Reverberation chamber</t>
  </si>
  <si>
    <t>This study presents nine modeling techniques within data mining process for the prediction of electric field level which depends on the positions of stirrer in the mode stirred reverberation chamber. These are Linear Regression (LR), Multi Layer Perceptron (MLP), Pace Regression (PR), KStar, Regression by discretization (RD), Random SubSpace (RS), M5P, RepTree and Decision Table models. Relations depending on frequency and position of stirrer have been carried out for the determination of electric field in the reverberation chamber. Obtained model results for each stirrer steps have been compared and the best model has been investigated. Results indicate that the use of derived formulation from these techniques will facilitate design and optimize of location of maxima (mode) and minima (null) of electric field in the reverberation chamber which a component of especially mode stirrer reverberation chamber test method. ¬© 2010 Elsevier Ltd. All rights reserved.</t>
  </si>
  <si>
    <t>1689-1696</t>
  </si>
  <si>
    <t>Expert Systems with Applications</t>
  </si>
  <si>
    <t>60018783;60000231;60000231;60018783;60017098</t>
  </si>
  <si>
    <t>36450811400;36614143600;8243786500;35482168000;35547503600</t>
  </si>
  <si>
    <t>Nisanci, M. H.;K√º√ºksille, E. U.;Cengiz, Y.;Orlandi, A.;Duffy, A.</t>
  </si>
  <si>
    <t>Italy;United Kingdom;Turkey</t>
  </si>
  <si>
    <t>L'Aquila;Leicester;Isparta</t>
  </si>
  <si>
    <t>Universit√† degli Studi dell'Aquila;De Montfort University;S√ºleyman Demirel √úniversitesi</t>
  </si>
  <si>
    <t>60018783;60017098;60000231</t>
  </si>
  <si>
    <t>Nisanci M.H.</t>
  </si>
  <si>
    <t>The prediction of the electric field level in the reverberation chamber depending on position of stirrer</t>
  </si>
  <si>
    <t>S0957417410007219</t>
  </si>
  <si>
    <t>10.1016/j.eswa.2010.07.093</t>
  </si>
  <si>
    <t>2-s2.0-78049526685</t>
  </si>
  <si>
    <t>['various approaches', 'transmission line', 'space based', 'results obtained', 'pocklington equation', 'paper deals', 'obtained results', 'nec results', 'lossy half', 'galerkinbubnov scheme', 'frequency domain', 'finite length', 'differential equation', 'corresponding telegrapher']</t>
  </si>
  <si>
    <t>Analytical solution | Antenna theory | BEM solution | Overhead and buried wires | Pocklington equations | Transmission line approximation</t>
  </si>
  <si>
    <t>The paper deals with various approaches for the analysis of electromagnetic field coupling to horizontal straight line of finite length in the presence of a lossy half-space based on the theory of thin wire antennas. The formulation is posed in the frequency domain and it is based on the corresponding Pocklington integro-differential equation. Throughout this work the Pocklington equation is solved numerically via the GalerkinBubnov scheme of the indirect boundary element method (GB-IBEM) and analytically. The obtained results are compared to NEC results and to the results obtained by applying the transmission line (TL) model, i.e. to the results obtained by solving the corresponding Telegrapher's equations. ¬© 2010 Elsevier Ltd.</t>
  </si>
  <si>
    <t>555-563</t>
  </si>
  <si>
    <t>Engineering Analysis with Boundary Elements</t>
  </si>
  <si>
    <t>60006948;60138276;60138276;60006948</t>
  </si>
  <si>
    <t>7004103789;6507032961;23667297600;26649616000</t>
  </si>
  <si>
    <t>Poljak, D.;El Khamlichi Drissi, K.;Kerroum, K.;Sesnic, S.</t>
  </si>
  <si>
    <t>France;Croatia</t>
  </si>
  <si>
    <t>Clermont-Ferrand;Split</t>
  </si>
  <si>
    <t>Universit√© Clermont Auvergne;Sveuƒçili≈°te u Splitu</t>
  </si>
  <si>
    <t>60138276;60006948</t>
  </si>
  <si>
    <t>Poljak D.</t>
  </si>
  <si>
    <t>Comparison of analytical and boundary element modeling of electromagnetic field coupling to overhead and buried wires</t>
  </si>
  <si>
    <t>S0955799710002213</t>
  </si>
  <si>
    <t>10.1016/j.enganabound.2010.07.010</t>
  </si>
  <si>
    <t>2-s2.0-78650773528</t>
  </si>
  <si>
    <t>['transient impedance', 'standard telegrapher', 'paper deals', 'generalized telegrapher', 'fft );', 'equations combined']</t>
  </si>
  <si>
    <t>Boundary elements | Finite elements | Grounding electrodes | Transient response | Transmission line modeling | Wire antennas</t>
  </si>
  <si>
    <t>The paper deals with two different approaches to the assessment of the transient impedance of a horizontal grounding electrode: frequency domain boundary element analysis, based on the straight thin wire antenna model (AM) and generalized telegrapher's equations combined with inverse Fast Fourier Transform (FFT); and time domain finite element analysis based on the transmission line model (TLM) and standard telegrapher's equations. Extensive numerical experiments have been undertaken and some of illustrative numerical results are presented in this paper. ¬© 2010 Elsevier Ltd.</t>
  </si>
  <si>
    <t>375-382</t>
  </si>
  <si>
    <t>60077678;60077678;60077678;60077678</t>
  </si>
  <si>
    <t>7004103789;17435079900;56024688500;6602214009</t>
  </si>
  <si>
    <t>Poljak, Dragan;Lucic, R.;Doric, V.;Antonijevic, S.</t>
  </si>
  <si>
    <t>Croatia</t>
  </si>
  <si>
    <t>Split</t>
  </si>
  <si>
    <t>Fakultet Elektrotehnike, Strojarstva i Brodogradnje, Sveuƒçili≈°te u Splitu</t>
  </si>
  <si>
    <t>Frequency domain boundary element versus time domain finite element model for the transient analysis of horizontal grounding electrode</t>
  </si>
  <si>
    <t>S0955799710002687</t>
  </si>
  <si>
    <t>10.1016/j.enganabound.2010.10.001</t>
  </si>
  <si>
    <t>2-s2.0-78650776881</t>
  </si>
  <si>
    <t>['tryptophans surrounding', 'trp110 interacting', 'ser affects', 'results demonstrate', 'red form', 'red conversion', 'protein seem', 'photosynthetic organisms', 'ocp photoactivity', 'mechanisms involves', 'light activation', 'key inducer', 'keto group', 'keto carotenoid', 'hydroxyl ring', 'events leading', 'energy necessary', 'energy dissipation', 'data support', 'carotenoid affinity', 'aromatic character', 'amino acids', 'already demonstrated']</t>
  </si>
  <si>
    <t>Cyanobacteria | Non-photochemical quenching | Orange carotenoid protein | Photoprotection | Photosystem II | Synechocystis</t>
  </si>
  <si>
    <t>Photosynthetic organisms have developed photoprotective mechanisms to protect themselves from lethal high light intensities. One of these mechanisms involves the dissipation of excess absorbed light energy into heat. In cyanobacteria, light activation of a soluble carotenoid protein, the Orange Carotenoid Protein (OCP), binding a keto carotenoid, is the key inducer of this mechanism. Blue-green light absorption triggers structural changes within the carotenoid and the protein, leading to the conversion of a dark orange form into a red active form. Here we report the role in photoconversion and photoprotection of individual conserved tyrosines and tryptophans surrounding the rings of the carotenoid. Our results demonstrate that the interaction between the keto group of the carotenoid and Tyr201 and Trp288 is essential for OCP photoactivity. In addition, these amino acids are responsible for carotenoid affinity and specificity. We have already demonstrated that the aromatic character of Tyr44 and Trp110 interacting with the hydroxyl ring is critical. Here we show that the replacement of Tyr44 by Ser affects the stability of the red form avoiding its accumulation at any temperature, while Trp110Ser is affected in the energy necessary to the orange to red conversion and in the interaction with the antenna. Collectively our data support the idea that the red form is essential for photoprotection but not sufficient. Specific conformational changes occurring in the protein seem to be critical to the events leading to energy dissipation. ¬© 2010 Elsevier B.V.</t>
  </si>
  <si>
    <t>293-301</t>
  </si>
  <si>
    <t>60106253-60008134;60106253-60008134;60106253-60008134;60106020;60106253-60008134</t>
  </si>
  <si>
    <t>14024921300;6504758685;37112099600;8223942000;7004114169</t>
  </si>
  <si>
    <t>Wilson, Adj√©l√©;Punginelli, Claire;Couturier, Mohea;Perreau, Fran√ßois;Kirilovsky, Diana</t>
  </si>
  <si>
    <t>Gif-sur-Yvette;Versailles;Paris</t>
  </si>
  <si>
    <t>Institut de Biologie et de Technologies de Saclay;Institut Jean-Pierre Bourgin;CNRS Centre National de la Recherche Scientifique</t>
  </si>
  <si>
    <t>60106253;60106020;60008134</t>
  </si>
  <si>
    <t>Wilson A.</t>
  </si>
  <si>
    <t>Essential role of two tyrosines and two tryptophans on the photoprotection activity of the Orange Carotenoid Protein</t>
  </si>
  <si>
    <t>S0005272810007966</t>
  </si>
  <si>
    <t>10.1016/j.bbabio.2010.12.009</t>
  </si>
  <si>
    <t>2-s2.0-78650936291</t>
  </si>
  <si>
    <t>R-263-000-532-112</t>
  </si>
  <si>
    <t>['various environments', 'optical spectrum', 'observations attributed', 'incandescence intensity', 'higher pressures', 'experimental results', 'elsevier ltd', 'electrically driven', 'different pressures', 'controlled environments', 'blackbody radiation']</t>
  </si>
  <si>
    <t>Carbon nanotubes | Gas sensing | Heat equation | Incandescence</t>
  </si>
  <si>
    <t>Carbon nanotube buckypaper was electrically driven to incandescence in controlled environments of air composition vacuum, argon and helium. The optical spectrum of the blackbody radiation was analyzed to characterize the emission at different pressures in the various environments. The incandescence intensity and temperature were found to be lower at higher pressures, with the observations attributed to increased heat loss by conduction and convection to the ambient. A modified thermal conduction equation is suggested to explain the experimental results. ¬© 2010 Published by Elsevier Ltd. on behalf of Acta Materialia Inc.</t>
  </si>
  <si>
    <t>564-567</t>
  </si>
  <si>
    <t>60017161;60017161;60118453;60118453;60017161;60017161</t>
  </si>
  <si>
    <t>55757813300;16230594800;7003571787;9732892800;7004263886;13106279100</t>
  </si>
  <si>
    <t>Natarajan, S.;Lim, Z. H.;Wee, G.;Mhaisalkar, S. G.;Sow, C. H.;Ho, G. W.</t>
  </si>
  <si>
    <t>School of Materials Science and Engineering;National University of Singapore</t>
  </si>
  <si>
    <t>60118453;60017161</t>
  </si>
  <si>
    <t>Natarajan S.</t>
  </si>
  <si>
    <t>Electrically driven incandescence of carbon nanotubes in controlled gaseous environments</t>
  </si>
  <si>
    <t>S1359646210008122</t>
  </si>
  <si>
    <t>10.1016/j.scriptamat.2010.11.044</t>
  </si>
  <si>
    <t>2-s2.0-78651274366</t>
  </si>
  <si>
    <t>KRF-2008-314-C00218</t>
  </si>
  <si>
    <t>['vivo application', 'viabilities using', 'thermally cross', 'stem region', 'spion ).', 'loaded onto', 'glass electrode', 'dpv ),', 'cell death', 'aptamer system', 'a10 aptamer', '1 aptamers']</t>
  </si>
  <si>
    <t>A10 RNA aptamer | Differential pulse voltammetry | Drug delivery | DUP-1 peptide aptamer | PSMA (+) and PSMA (-) prostate cancer cells | Superparamagnetic iron oxide nanoparticle</t>
  </si>
  <si>
    <t>We have designed a dual-aptamer complex specific to both prostate-specific membrane antigens (PSMA) (+) and (-) prostate cancer cells. In the complex, an A10 RNA aptamer targeting PSMA (+) cells and a DUP-1 peptide aptamer specific to PSMA (-) cells were conjugated through streptavidin. Doxorubicin-loaded onto the stem region of the A10 aptamer was delivered not only to PSMA (+) cells but to PSMA (-) cells, and eventually induced apoptosis in both types of prostate cancer cells. Cell death was monitored by measuring guanine concentration in cells using differential pulse voltammetry (DPV), a simple and rapid electrochemical method, and was further confirmed by directly observing cell morphologies cultured on the transparent indium tin oxide (ITO) glass electrode and checking their viabilities using a trypan blue assay. To investigate the in vivo application of the dual-aptamer system, both A10 and DUP-1 aptamers were immobilized on the surface of thermally cross-linked superparamagnetic iron oxide nanoparticles (TCL-SPION). Selective cell uptakes and effective drug delivery action of these probes were verified by Prussian blue staining and trypan blue staining, respectively. ¬© 2010 Elsevier Ltd.</t>
  </si>
  <si>
    <t>2124-2132</t>
  </si>
  <si>
    <t>Biomaterials</t>
  </si>
  <si>
    <t>60032330;60032330;60032330;60029241;60000656;109661680;60032330;60032330</t>
  </si>
  <si>
    <t>25628335900;36782315500;36629464900;14022516000;26643211700;17233703100;7405810991;7006027715</t>
  </si>
  <si>
    <t>Min, Kyoungin;Jo, Hunho;Song, Kyungmi;Cho, Minseon;Chun, Yang Sook;Jon, Sangyong;Kim, Won Jong;Ban, Changill</t>
  </si>
  <si>
    <t>South Korea;United States;South Korea;South Korea</t>
  </si>
  <si>
    <t>Pohang;Santa Barbara;Seoul;Gwangju</t>
  </si>
  <si>
    <t>Pohang University of Science and Technology;University of California, Santa Barbara;Seoul National University College of Medicine;School of Life Sciences</t>
  </si>
  <si>
    <t>60032330;60029241;60000656;109661680</t>
  </si>
  <si>
    <t>Min K.</t>
  </si>
  <si>
    <t>Dual-aptamer-based delivery vehicle of doxorubicin to both PSMA (+) and PSMA (-) prostate cancers</t>
  </si>
  <si>
    <t>S0142961210014742</t>
  </si>
  <si>
    <t>10.1016/j.biomaterials.2010.11.035</t>
  </si>
  <si>
    <t>2-s2.0-78651419151</t>
  </si>
  <si>
    <t>CNS-0619069</t>
  </si>
  <si>
    <t>['space environment', 'sight gain', 'shorting plate', 'rights reserved', 'resonant frequency', 'relative permittivity', 'proposed tspca', 'mounted parallel', 'maximum change', 'loss tangent', 'loss bandwidth', 'isolated antenna', 'health care', 'frequency range', 'flexible substrate', 'flat case', 'copper mounted', 'antenna size', '7 %)', '611 mhz', '5 mm', '5 dbi', '5 db', '5 %,', '45 ¬∞.', '45 ¬∞', '4 db', '29 dbi', '2 %,', '17 db', '16 dbi', '1 %,']</t>
  </si>
  <si>
    <t>Bending | Meander | Twisting | Wearable antennas</t>
  </si>
  <si>
    <t>In this paper, we present a miniaturized Truncated Sinusoidal Printed Circuit Antenna (TSPCA) consisting of a thin conductive film of copper mounted on a flexible substrate for wearable biomedical telemetry and smart clothes applications on the premises of health care and sport medicine facilities. The fundamental resonant mode of the proposed TSPCA is 611 MHz. The flat antenna operates over the frequency range from 608 to 614 MHz (-10 dB return-loss bandwidth of 1.7%) with a bore-sight gain of -29 dBi when operating in a free-space environment. The antenna size has been miniaturized to a 10 mm √ó 10 mm √ó 0.5 mm using a shorting plate on a substrate with a relative permittivity of 6.15 and loss tangent of 0.00134. The effects of twisting and bending on the performance of the TSPCA are investigated. It has been found that the maximum change in bore-sight gain, resonant frequency, and S11, with respect to the flat case, is -8.5 dBi, 0.2%, and -4 dB, respectively, with respect to the flat case for bend angles ranging from -45¬∞ to 45¬∞. Twisting of the antenna, on the other hand, in the range from -45¬∞ to 45¬∞ showed a maximum change of -16 dBi, 1%, and -17 dB in the bore-sight gain, resonant frequency, and S11, respectively. The bandwidth remains virtually unaffected for both cases. The performance of the TSPCA is investigated when the antenna is mounted parallel to and at a distance of 0.5 mm from the arm, leg, thigh, and head. It has been found that maximum change in bore-sight gain, resonant frequency, and S11 is -3.5 dBi, 2.5%, and -6.5 dB, respectively with respect to the isolated antenna. ¬© 2010 Elsevier GmbH. All rights reserved.</t>
  </si>
  <si>
    <t>217-225</t>
  </si>
  <si>
    <t>60001241;60001241;60001241;60001241</t>
  </si>
  <si>
    <t>26643969700;6602071759;26644242900;35174436100</t>
  </si>
  <si>
    <t>Elwi, Taha A.;Al-Rizzo, Hussain M.;Rucker, Daniel G.;Khaleel, Haider R.</t>
  </si>
  <si>
    <t>Little Rock</t>
  </si>
  <si>
    <t>University of Arkansas at Little Rock</t>
  </si>
  <si>
    <t>Elwi T.</t>
  </si>
  <si>
    <t>Effects of twisting and bending on the performance of a miniaturized truncated sinusoidal printed circuit antenna for wearable biomedical telemetry devices</t>
  </si>
  <si>
    <t>S1434841110000944</t>
  </si>
  <si>
    <t>10.1016/j.aeue.2010.03.008</t>
  </si>
  <si>
    <t>2-s2.0-78751585214</t>
  </si>
  <si>
    <t>['wireless medium', 'transmission failure', 'spatial reuse', 'spatial reusability', 'significant increase', 'related problems', 'rather take', 'outstanding packets', 'opdmac enhances', 'offered potential', 'mechanism minimizes', 'line blocking', 'fully exploiting', 'extensive simulations', 'carefully choosing', 'beamforming antennas']</t>
  </si>
  <si>
    <t>Beamforming antennas | medium access control | multihop wireless networks | spatial reuse.</t>
  </si>
  <si>
    <t>Beamforming antennas promise a significant increase in the spatial reuse of the wireless medium when deployed in multihop wireless networks. However, existing directional Medium Access Control (MAC) protocols with the default binary exponential backoff mechanism are not capable of fully exploiting the offered potential. In this paper, we discuss various issues involved in the design of MAC protocols specific for beamforming antennas. Based on our discussion, we argue that the traditional binary exponential backoff mechanism limits the possible spatial reuse and aggravates some beamforming-related problems such as deafness and head-of-line blocking. To grasp the transmission opportunities offered by beamforming antennas, we design an Opportunistic Directional MAC (OPDMAC) protocol for multihop wireless networks. The OPDMAC protocol employs a novel backoff mechanism in which the node is not forced to undergo idle backoff after a transmission failure but can rather take the opportunity of transmitting other outstanding packets in other directions. This mechanism minimizes the idle waiting time and increases the channel utilization significantly and thereby enables OPDMAC to enhance the spatial reusability of the wireless medium and reduce the impact of the deafness problem without additional overhead. Through extensive simulations, we demonstrate that OPDMAC enhances the performance in terms of throughput, delay, packet delivery ratio, and fairness. To further improve its performance, we discuss and evaluate the benefits of carefully choosing some protocol parameters instead of using the default values commonly used by other directional MAC protocols. ¬© 2006 IEEE.</t>
  </si>
  <si>
    <t>305-319</t>
  </si>
  <si>
    <t>IEEE Transactions on Mobile Computing</t>
  </si>
  <si>
    <t>60030838;60030838</t>
  </si>
  <si>
    <t>14631690000;9640144300</t>
  </si>
  <si>
    <t>Bazan, Osama;Jaseemuddin, Muhammad</t>
  </si>
  <si>
    <t>Ryerson University</t>
  </si>
  <si>
    <t>Bazan O.</t>
  </si>
  <si>
    <t>On the design of opportunistic MAC protocols for multihop wireless networks with beamforming antennas</t>
  </si>
  <si>
    <t>10.1109/TMC.2010.68</t>
  </si>
  <si>
    <t>2-s2.0-78751639641</t>
  </si>
  <si>
    <t>Consejo Nacional de Ciencia y Tecnolog√≠a</t>
  </si>
  <si>
    <t>CB-2006-60349</t>
  </si>
  <si>
    <t>CONACYT</t>
  </si>
  <si>
    <t>['zero values', 'zero substrates', 'zero index', 'wave propagation', 'take negative', 'rights reserved', 'results show', 'resonant wavelength', 'refraction allows', 'published values', 'positive indices', 'optical nano', 'negative indices', 'nearly constant', 'metamaterial substrate', 'macroscopic index', 'lossy metamaterials', 'frequency response', 'field transformation', 'field patterns', 'field pattern', 'even functions', 'effective permittivity', 'antenna response', 'antenna placed', 'analytical functions', 'also considered']</t>
  </si>
  <si>
    <t>In this work the resonance, frequency response, and far-field patterns of an optical nano-antenna placed on an interface between air and a metamaterial substrate is obtained through finite element calculations. The metamaterial is characterized by an effective, macroscopic index of refraction which can take negative and near-zero values, or by published values of the effective permittivity and permeability for metamaterials. The results show that the resonant wavelength and response can be fitted to analytical functions that are even functions of the index of refraction, this is consistent with the knowledge that negative indices of refraction allows for wave propagation in the same magnitude but opposite direction observed with positive indices of refraction. The simulations also show that substrates with near-zero index of refraction will enhance the antenna response by 62% compared to substrates with nN1. Lossy metamaterials are also considered in the simulations. The far-field pattern of the antenna, obtained through a near-field to far-field transformation, behaves the same independently of the sign of the index of refraction, also the far-field pattern for the emission towards near-zero substrates is nearly constant and independent of the angle for the evaluated angular range. ¬© 2010 Elsevier B.V. All rights reserved.</t>
  </si>
  <si>
    <t>1429-1434</t>
  </si>
  <si>
    <t>60031335;60027282</t>
  </si>
  <si>
    <t>36632322000;7007155487</t>
  </si>
  <si>
    <t>Gonz√°lez, Francisco Javier;Alda, Javier</t>
  </si>
  <si>
    <t>Mexico;Spain</t>
  </si>
  <si>
    <t>San Luis Potos√≠;Madrid</t>
  </si>
  <si>
    <t>Universidad Autonoma de San Luis Potosi;Universidad Complutense de Madrid</t>
  </si>
  <si>
    <t>Gonz√°lez F.</t>
  </si>
  <si>
    <t>Spectral response and far-field pattern of a dipole nano-antenna on metamaterial substrates having near-zero and negative indices of refraction</t>
  </si>
  <si>
    <t>S0030401810011703</t>
  </si>
  <si>
    <t>10.1016/j.optcom.2010.10.072</t>
  </si>
  <si>
    <t>2-s2.0-78751647498</t>
  </si>
  <si>
    <t>['tuning stub', 'proposed stub', 'overall dimension', 'fabricated antenna', 'directional pattern', '8 mm3', '67 dbi', '2720 mhz']</t>
  </si>
  <si>
    <t>internal antenna | monopole antenna | wireless USB dongle</t>
  </si>
  <si>
    <t>A compact monopole antenna with a tuning stub for USB dongle applications is proposed. The proposed stub-loaded monopole antenna covers the WiBro, WLAN, WiMAX, and S-DMB (Satellite Digital Multimedia Broadcast) bands. The overall dimension of the fabricated antenna is 20 √ó 50 √ó 0.8 mm3. The measured -10 dB reflection bandwidths for two resonant frequencies are 25.5% (2105-2720 MHz) and 12.8% (5145-5848 MHz). The radiation patterns approximate an omni-directional pattern. The measured peak gain of the antenna is 3.67 dBi. ¬© 2011 Wiley Periodicals, Inc.</t>
  </si>
  <si>
    <t>519-523</t>
  </si>
  <si>
    <t>A stub-loaded perturbed monopole antenna for wireless USB dongles</t>
  </si>
  <si>
    <t>10.1002/mop.25760</t>
  </si>
  <si>
    <t>2-s2.0-79251472435</t>
  </si>
  <si>
    <t>['simulated results', 'measured data', 'good agreement', 'designed etching']</t>
  </si>
  <si>
    <t>complementary split ring resonators | dual band antennas | split ring resonators</t>
  </si>
  <si>
    <t>A simple and successful dual band patch vertical polarized rectangular antenna design is presented. The dual band antenna is designed etching a complementary rectangular split ring resonator in the patch of a conventional rectangular patch antenna. Furthermore, a miniaturization of the conventional rectangular patch antenna and an enhancement of the complementary split ring resonator resonance gain are achieved. The dual band antenna design has been made feasible due to the quasi-static resonance property of the complementary split ring resonators. The simulated results are compared with measured data and good agreement is reported. ¬© 2011 Wiley Periodicals, Inc.</t>
  </si>
  <si>
    <t>590-594</t>
  </si>
  <si>
    <t>60033019;60033019;60033019</t>
  </si>
  <si>
    <t>8634636700;24467846500;56273515600</t>
  </si>
  <si>
    <t>Ortiz, N.;Falcone, F.;Sorolla, M.</t>
  </si>
  <si>
    <t>Pamplona</t>
  </si>
  <si>
    <t>Universidad P√∫blica de Navarra</t>
  </si>
  <si>
    <t>Ortiz N.</t>
  </si>
  <si>
    <t>Enhanced gain dual band patch antenna based on complementary rectangular split-ring resonators</t>
  </si>
  <si>
    <t>10.1002/mop.25797</t>
  </si>
  <si>
    <t>2-s2.0-79251476541</t>
  </si>
  <si>
    <t>['without decoupling', 'term evolution', 'standardized handsets', 'radiation efficiency', 'compact multiple', '700 mhz']</t>
  </si>
  <si>
    <t>channel capacity | decoupling | isolation | MIMO</t>
  </si>
  <si>
    <t>A compact multiple-input-multiple-output antenna array at 700 MHz has been proposed for long-term evolution-standardized handsets. A simple shunt element-based decoupling technique has been used to realize high isolation between the strongly coupled antenna elements. The antennas with and without decoupling have been evaluated for envelope correlation coefficient, radiation efficiency, and channel capacity characteristics. ¬© 2011 Wiley Periodicals, Inc.</t>
  </si>
  <si>
    <t>582-586</t>
  </si>
  <si>
    <t>60032144;60032144;60032144;60003780;60003780</t>
  </si>
  <si>
    <t>36806505900;57206784427;34971825100;7404656379;7102897433</t>
  </si>
  <si>
    <t>Park, Byeong Yong;Choi, Jung Hwan;Park, Seong Ook;Yang, Tae Sik;Byun, Joon Ho</t>
  </si>
  <si>
    <t>Park B.</t>
  </si>
  <si>
    <t>Design of a decoupled MIMO antenna for LTE applications</t>
  </si>
  <si>
    <t>10.1002/mop.25766</t>
  </si>
  <si>
    <t>2-s2.0-79251476865</t>
  </si>
  <si>
    <t>['wave applications', 'two ports', 'polarized antenna', 'operating band', 'new dual', 'measurements show', 'measured isolation', 'fed dual', 'article presents']</t>
  </si>
  <si>
    <t>dielectric resonator antennas | microstrip antennas | millimeter-wave antennas</t>
  </si>
  <si>
    <t>This article presents a new dual-fed dual-polarized antenna for millimeter-wave applications.Measurements show that both a wide impedance bandwidth and a relatively high gain are achieved with a simple hybrid configuration. In addition, the measured isolation between the two ports is better than 20 dB across most of the operating band. ¬© 2011 Wiley Periodicals, Inc.</t>
  </si>
  <si>
    <t>569-571</t>
  </si>
  <si>
    <t>60071031;60071031;60033154</t>
  </si>
  <si>
    <t>18233857600;6701577028;7005104207</t>
  </si>
  <si>
    <t>Perron, Alexandre;Denidni, Tayeb A.;Sebak, Abdel R.</t>
  </si>
  <si>
    <t>Perron A.</t>
  </si>
  <si>
    <t>Low-cost and high-gain dual-polarized antenna for millimeter-wave applications: Experimental results</t>
  </si>
  <si>
    <t>10.1002/mop.25755</t>
  </si>
  <si>
    <t>2-s2.0-79251477877</t>
  </si>
  <si>
    <t>['waveguide feed', 'wave applications', 'transition technique', 'measured results', 'low cost', 'four patches', 'endwall coupler', 'commercial millimeter', 'antennas consist', '7 dbi', '35 ¬∞', '31 ¬∞', '3 ghz', '24 ghz']</t>
  </si>
  <si>
    <t>array | endwall coupler | microstrip patch antenna | waveguide</t>
  </si>
  <si>
    <t>In this letter, we present the 2 by 1 and 2 by 2 array microstrip patch antennas using the waveguide endwall coupler at 24 GHz. These antennas consist of a waveguide feed and two or four patches that are excited by the endwall coupler. As the measured results, the 2 by 2 array antenna has the gain of 10.7 dBi and the bandwidth of 1.3 GHz, and half power beamwidth is 31¬∞ on the E-plane and 35¬∞ on the H-plane. Because this transition technique is very simple and easy to fabricate, it can be used for low cost and high volume production for commercial millimeter-wave applications. ¬© 2011 Wiley Periodicals, Inc.</t>
  </si>
  <si>
    <t>630-633</t>
  </si>
  <si>
    <t>60073747;60073747</t>
  </si>
  <si>
    <t>57202837384;56824490200</t>
  </si>
  <si>
    <t>Choi, Se Hwan;Lee, Jae Young</t>
  </si>
  <si>
    <t>Seongnam</t>
  </si>
  <si>
    <t>Korea Electronics Technology Institute</t>
  </si>
  <si>
    <t>Choi S.</t>
  </si>
  <si>
    <t>Waveguide endwall coupler-fed microstrip patch array antenna</t>
  </si>
  <si>
    <t>10.1002/mop.25794</t>
  </si>
  <si>
    <t>2-s2.0-79251480069</t>
  </si>
  <si>
    <t>['wide enough', 'total height', 'proposed antenna', 'new antenna', 'human body', 'high resolution', 'fractional bandwidth', 'external receivers', 'body communication', '5 mm', '10 mm']</t>
  </si>
  <si>
    <t>capsule endoscopes | human phantom | spiral antennas</t>
  </si>
  <si>
    <t>In this article, a new antenna is introduced for ingestible capsule endoscope systems. As capsule endoscope systems are supposed to operate in the human body and they transmit internal image data with high resolution to external receivers, a wideband small antenna is required. To obtain these properties, the proposed antenna is designed in the form of thick-arm spiral structure. The total height of the antenna is 5 mm and the diameter is 10 mm. The fractional bandwidth of the proposed antenna is 21% with VSWR &lt; 2, which is wide enough for WBAN in body communication and it has the isotropic radiation pattern. ¬© 2011 Wiley Periodicals, Inc.</t>
  </si>
  <si>
    <t>529-532</t>
  </si>
  <si>
    <t>57191447125;56412066700;7402126718</t>
  </si>
  <si>
    <t>Lee, Sang Heun;Lee, Jaebok;Yoon, Young Joong</t>
  </si>
  <si>
    <t>Lee S.</t>
  </si>
  <si>
    <t>Wideband thick-arm spiral antenna for ingestible capsules</t>
  </si>
  <si>
    <t>10.1002/mop.25808</t>
  </si>
  <si>
    <t>2-s2.0-79251480409</t>
  </si>
  <si>
    <t>['uwb applications', 'uwb application', 'substrate thickness', 'proposed metal', 'proposed antenna', 'pattern degrades', 'parallel metal', 'increased significantly', 'cover uwb', 'article proposes']</t>
  </si>
  <si>
    <t>omnidirectional radiation pattern | planar monopole antenna | printed antenna | radiation characteristics | ultra wideband antenna</t>
  </si>
  <si>
    <t>This article proposes a parallel metal-plated tuning fork-shaped omnidirectional antenna for UWB application.Printed monopole antennas fabricated on a substrate offer impedance band width, which can cover UWB. However, radiation pattern varies significantly over the bandwidth. The cross polar component increases with frequency and the pattern degrades from the desired omnidirectional characteristics. Omnidirectional radiation bandwidth can be increased significantly by decreasing the substrate thickness and using substrate material of low dielectric constant. In the proposed antenna, omnidirectional radiation bandwidth is further increased by using rectangular strips on both sides of a semi annular ring monopole antenna. The proposed metal-plated structure using foam dielectric is designed, fabricated, and tested. The measured voltage standing wave ratio (VSWR) is &lt;2 over 3.1-10.6 GHz frequency band. The antenna offers high efficiency, low cross polarization and its radiation patterns indicate its suitability for UWB applications. ¬© 2011 Wiley Periodicals, Inc.</t>
  </si>
  <si>
    <t>601-604</t>
  </si>
  <si>
    <t>60014153;60014153;60014153</t>
  </si>
  <si>
    <t>55463276300;55705302600;55620845400</t>
  </si>
  <si>
    <t>Mishra, S. K.;Gupta, R. K.;Mukherjee, J.</t>
  </si>
  <si>
    <t>Mumbai</t>
  </si>
  <si>
    <t>Indian Institute of Technology Bombay</t>
  </si>
  <si>
    <t>Mishra S.K.</t>
  </si>
  <si>
    <t>Parallel metal-plated tuning fork shaped omnidirectional monopole antenna for UWB application</t>
  </si>
  <si>
    <t>10.1002/mop.25786</t>
  </si>
  <si>
    <t>2-s2.0-79251483138</t>
  </si>
  <si>
    <t>['zehnder modulator', 'system combined', 'rotating angle', 'multiannular antenna', 'micromultiannular antenna', 'linbo3 electro', '66 db', '2 ghz', '07 mv']</t>
  </si>
  <si>
    <t>azimuthal detection | integrated electromagnetic field sensor | LiNbO   crystal 3 | Mach-Zehnder modulator | multiannular antenna</t>
  </si>
  <si>
    <t>A micromultiannular antenna was integrated with Mach-Zehnder modulator in a LiNbO3 electro-optical electromagnetic field sensor to measure multiple frequency response. The center response frequency of the multiannular antenna of the electromagnetic field sensor was 1.4, 2.8, and 5.2 GHz, respectively. The sensor system exhibited an average linear dynamic range of 66 dB. The minimum detectable electromagnetic field intensity of the sensor was 2.24, 3.98, and 7.07 mV/m at 1.4, 2.8, and 5.2 GHz, respectively. Furthermore, a system combined with three similar electromagnetic field sensors had function of detecting azimuth source without the effect of the rotating angle of sensor probe around its axis. The directional sensitivity pattern of the electro-optical electromagnetic field sensor system revealed uniform sensitivity. ¬© 2011 Wiley Periodicals, Inc.</t>
  </si>
  <si>
    <t>565-567</t>
  </si>
  <si>
    <t>35215606200;56124927900</t>
  </si>
  <si>
    <t>Lee, Ching Ting;Huang, Wei Hsiang</t>
  </si>
  <si>
    <t>Integrated azimuthal lithium niobate electro-optical electromagnetic field sensor with Mach-Zehnder waveguide modulator and micromultiannular antenna</t>
  </si>
  <si>
    <t>10.1002/mop.25798</t>
  </si>
  <si>
    <t>2-s2.0-79251484334</t>
  </si>
  <si>
    <t>['window frame', 'visual field', 'sight gain', 'radiation gain', 'proposed antenna', 'multiloop structure', 'minimize disruption', 'measurement shows', 'letter proposes', 'glass antenna', 'average bore', '4 dbi']</t>
  </si>
  <si>
    <t>aircraft | antenna | on-glass</t>
  </si>
  <si>
    <t>This letter proposes an on-glass antenna for FM radio communications on the aircraft. We apply a multiloop structure to obtain a high-radiation gain with broad matching characteristics. The proposed antenna is designed to imitate the shape of the window frame to minimize disruption to the pilot's visual field. The measurement shows an average bore-sight gain of -13.4 dBi and a half-power matching bandwidth of 52% in the FM radio band. ¬© 2011 Wiley Periodicals, Inc.</t>
  </si>
  <si>
    <t>588-590</t>
  </si>
  <si>
    <t>60017776;60094206;60094241;60017776</t>
  </si>
  <si>
    <t>36967562400;36086352300;56066867500;14009489300</t>
  </si>
  <si>
    <t>Byun, Gangil;Kang, Woojoon;Kim, Younggi;Choo, Hosung</t>
  </si>
  <si>
    <t>Sacheon;Seoul;Seoul</t>
  </si>
  <si>
    <t>Korea Aerospace Industries Ltd.;LG Electronics, Korea;Hongik University</t>
  </si>
  <si>
    <t>60094241;60094206;60017776</t>
  </si>
  <si>
    <t>Byun G.</t>
  </si>
  <si>
    <t>Design of aircraft on-glass antennas for FM radio communications</t>
  </si>
  <si>
    <t>10.1002/mop.25779</t>
  </si>
  <si>
    <t>2-s2.0-79251487840</t>
  </si>
  <si>
    <t>['whole ku', 'proposed antenna', 'measured gain', 'maximum gain', 'design frequency', 'db beamwidths', 'circular slots', 'circular size', '8 db', '15 ghz']</t>
  </si>
  <si>
    <t>antenna gain | linearly tapered slot antenna | radiation pattern</t>
  </si>
  <si>
    <t>In this article, a new linearly tapered slot antenna (LTSA) with half-circular slots (HCSs) embedded on both edge-sides is proposed for improving antenna gain. The side lobe levels of the LTSA are lowered as these HCSs may alter the surface current intensities on both edge-sides. As the half-circular size is increased, the 3-dB beamwidths of the proposed antenna are decreased in E- and H-plane, respectively. The measured gain is improved in a whole Ku-band (12.4-18.5 GHz), and it has a maximum gain of 14.8 dB at the design frequency of 15 GHz. ¬© 2011 Wiley Periodicals, Inc.</t>
  </si>
  <si>
    <t>686-688</t>
  </si>
  <si>
    <t>60005273;60005273;60005273;60005273</t>
  </si>
  <si>
    <t>36604470200;26656068900;47961074300;55699604800</t>
  </si>
  <si>
    <t>In, Dae Myoung;Pyo, Seongmin;Lee, Min Jae;Kim, Young Sik</t>
  </si>
  <si>
    <t>In D.</t>
  </si>
  <si>
    <t>Gain-enhanced linearly tapered slot antenna with half-circular slotted side edges</t>
  </si>
  <si>
    <t>10.1002/mop.25818</t>
  </si>
  <si>
    <t>2-s2.0-79251490087</t>
  </si>
  <si>
    <t>['wireless services', 'wide bandwidth', 'return loss', 'proposed antenna', 'parametric studies', 'obtained results', 'isotropic pattern', 'impedance bandwidth', 'experimentally investigated', 'double step', 'directional pattern', '7 ghz']</t>
  </si>
  <si>
    <t>crossed monopole | double step | monopole antenna | rectangular ring | wideband antenna</t>
  </si>
  <si>
    <t>In this article, a novel wideband crossed planar monopole antenna formed by two orthogonal rectangular rings with double step is studied. The antenna design parameters that achieve wideband property are experimentally investigated. Parametric studies have been performed to optimize the impedance bandwidth of the proposed antenna. From the obtained results, the proposed antenna provides a wide bandwidth with isotropic pattern in the H-plane and directional pattern in the E-plane. The measured -14 dB impedance bandwidth for return loss is 0.82-2.7 GHz, which can cover various kinds of wireless services such as Cellular (0.824-0.894 GHz), PCS (1.75-1.87 GHz), WCDMA (1.885-2.17 GHz), WiBro (2.3-2.39 GHz), and S-DMB (2.605-2.655 GHz). ¬© 2011 Wiley Periodicals, Inc.</t>
  </si>
  <si>
    <t>572-575</t>
  </si>
  <si>
    <t>60002877;60002877;60002877</t>
  </si>
  <si>
    <t>56125158800;36863284100;57196405566</t>
  </si>
  <si>
    <t>Kim, Byeong Hoon;Choi, Hak Keun;Park, Jae Hyun</t>
  </si>
  <si>
    <t>Dankook University</t>
  </si>
  <si>
    <t>Kim B.</t>
  </si>
  <si>
    <t>Orthogonal rectangular ring-shaped monopole antenna with double step</t>
  </si>
  <si>
    <t>10.1002/mop.25801</t>
  </si>
  <si>
    <t>2-s2.0-79251490088</t>
  </si>
  <si>
    <t>['simulated results', 'measured values', 'good agreement', 'experimentally studied', 'also shown', 'air dielectric', '58 ghz', '56 ghz']</t>
  </si>
  <si>
    <t>cross slot | quad frequency | rectangular patch | trapezium patch</t>
  </si>
  <si>
    <t>Two simple single layer single feed cross slot patch antennas with air dielectric (Œµr = 1) substrate providing multiple frequency operation is proposed.At first a cross slot rectangular patch antenna providing quad frequency operation is proposed and experimentally studied. The measured quad frequencies are 1.93, 2.57, 3.18, and 3.56 GHz. Another cross slot trapezium patch antenna providing quad frequency operation is proposed and experimentally studied. The measured quad frequencies are at 1.43, 1.81, 2.97, and 3.58 GHz. Trapezium patch antenna is found to be more compact in size and as well as reduction in resonant frequency compared to rectangular patch antenna. Measured values are in good agreement with simulated results. The measured radiation patterns at each measured resonant frequency are also shown. ¬© 2011 Wiley Periodicals, Inc.</t>
  </si>
  <si>
    <t>612-615</t>
  </si>
  <si>
    <t>60070262;60020825;60011023;60011047;60011047</t>
  </si>
  <si>
    <t>55823442300;55109397800;35597906100;7005896265;35445754400</t>
  </si>
  <si>
    <t>Lolit Kumar Singh, L.;Gupta, Bhaskar;Sarkar, Partha P.;Yoshitomi, K.;Yasumoto, K.</t>
  </si>
  <si>
    <t>India;India;Japan;India</t>
  </si>
  <si>
    <t>Itanagar;Kolkata;Fukuoka;Kalyani</t>
  </si>
  <si>
    <t>North Eastern Regional Institute of Science and Technology;Jadavpur University;Kyushu University;University of Kalyani</t>
  </si>
  <si>
    <t>60070262;60020825;60011047;60011023</t>
  </si>
  <si>
    <t>Lolit Kumar Singh L.</t>
  </si>
  <si>
    <t>Cross slot multifrequency patch antennas</t>
  </si>
  <si>
    <t>10.1002/mop.25765</t>
  </si>
  <si>
    <t>2-s2.0-79251490090</t>
  </si>
  <si>
    <t>['wlan bands', 'wlan applications', 'radiating patch', 'proposed triple', 'proposed antenna', 'measured results', 'matching circuit', 'antenna consists']</t>
  </si>
  <si>
    <t>DVB-H | folded open strip | matching circuit | PCS/WLAN | triple-band antenna</t>
  </si>
  <si>
    <t>In this article, we have proposed triple-band antenna using matching circuit for DVB-H/PCS/WLAN applications.The antenna consists of a radiating patch, two folded open strips, and matching circuit. The matching circuit has two chip capacitors and one chip inductor. Two folded open strips are used to obtain the resonances at PCS/WLAN bands. The proposed antenna was designed, fabricated, and measured. Good radiation characteristics have been observed over the operating frequency bands. Details of the proposed antenna design and the simulated and measured results are presented and discussed. ¬© 2011 Wiley Periodicals, Inc.</t>
  </si>
  <si>
    <t>532-536</t>
  </si>
  <si>
    <t>35790381500;35790605000;24480016200</t>
  </si>
  <si>
    <t>Oh, Seon Jeong;Park, Sang Yong;Park, Jong Kweon</t>
  </si>
  <si>
    <t>Oh S.</t>
  </si>
  <si>
    <t>Triple-band antenna design using the matching circuit for DVB-H/PCS/WLAN</t>
  </si>
  <si>
    <t>10.1002/mop.25807</t>
  </si>
  <si>
    <t>2-s2.0-79251490696</t>
  </si>
  <si>
    <t>['wimax applications', 'small size', 'shaped notch', 'rectangular slot', 'proposed antenna', 'f antenna', '91 ghz']</t>
  </si>
  <si>
    <t>low profile antennas | planar inverted-F antenna | wireless local area network</t>
  </si>
  <si>
    <t>A novel planar inverted-F antenna (PIFA) for WLAN and WiMAX applications is presented. The proposed antenna with small size of 24 √ó 3 mm2, consists of rectangular radiating patch with T-shaped notch and a notched ground plane with rectangular slot which provides a usable fractional bandwidth of 4.95-5.91 GHz. ¬© 2011 Wiley Periodicals, Inc.</t>
  </si>
  <si>
    <t>649-652</t>
  </si>
  <si>
    <t>60000994;60000627;60000627;60000627</t>
  </si>
  <si>
    <t>28767961100;57212886148;24474815100;55913973000</t>
  </si>
  <si>
    <t>Ojaroudi, M.;Hassanpour, M.;Ghobadi, Ch;Nourinia, J.</t>
  </si>
  <si>
    <t>A novel planar inverted-F antenna (PIFA) for WLAN/WiMAX applications</t>
  </si>
  <si>
    <t>10.1002/mop.25762</t>
  </si>
  <si>
    <t>2-s2.0-79251491349</t>
  </si>
  <si>
    <t>['output antennas', 'new approach', 'mutual coupling', 'input multiple', 'analytical model']</t>
  </si>
  <si>
    <t>linear time invariant system | MIMO antennas | modeling | mutual coupling</t>
  </si>
  <si>
    <t>A new approach for modeling the mutual coupling in multiple-input multiple-output antennas is introduced.The effects of the mutual coupling are described by a linear time invariant model. The introduced technique offers several advantages: first, an analytical model is achieved, and, from this description, a method for reducing the mutual coupling is proposed. ¬© 2011 Wiley Periodicals, Inc.</t>
  </si>
  <si>
    <t>597-601</t>
  </si>
  <si>
    <t>60013045;60013045;60013045</t>
  </si>
  <si>
    <t>24469644100;27567980800;24725431300</t>
  </si>
  <si>
    <t>Duroc, Yvan;Najam, Ali Imran;Siragusa, Romain</t>
  </si>
  <si>
    <t>Ecole Nationale Sup√©rieure en Syst√®me Avanc√©s et R√©seaux</t>
  </si>
  <si>
    <t>Duroc Y.</t>
  </si>
  <si>
    <t>System model for characterizing and reducing the mutual coupling in multiple-input multiple-output antennas</t>
  </si>
  <si>
    <t>10.1002/mop.25787</t>
  </si>
  <si>
    <t>2-s2.0-79251492041</t>
  </si>
  <si>
    <t>['tuning stub', 'simulated results', 'proposed antenna', 'parametric analysis', 'opposite side', 'modified circle', 'measured characteristics', 'good agreement', 'experimental results', '78 ghz']</t>
  </si>
  <si>
    <t>circularly polarized | planar slot antenna | WiMAX band</t>
  </si>
  <si>
    <t>In this article, a design of planar circularly polarized slot antenna is presented. The proposed antenna has a simple structure consisting of a modified circle-like slot ground plane, T-shaped structure act as a tuning stub of the antenna, placed at the opposite side of the feed. The parametric analysis of the antenna is done by the available electromagnetic solver HFSS. The proposed antenna is developed, and its measured characteristics are in good agreement with the simulated results. From experimental results, the antenna can generate two bands centered at about 1.59 and 3.78 GHz to cover the global position system and the 3.5-GHz WiMAX band. Good return loss and radiation pattern characteristics are obtained over the two operation bands. ¬© 2011 Wiley Periodicals, Inc.</t>
  </si>
  <si>
    <t>488-491</t>
  </si>
  <si>
    <t>60029399;60029399;60029399;60029399;60029399</t>
  </si>
  <si>
    <t>12041991300;55541131400;7403086100;57217374962;36967583700</t>
  </si>
  <si>
    <t>Tseng, Ching Fang;Yang, Pai Chuan;Lai, Chun Hung;Lyu, Yuan Ping;Liu, Yu Lun</t>
  </si>
  <si>
    <t>Miao-li</t>
  </si>
  <si>
    <t>National United University Taiwan</t>
  </si>
  <si>
    <t>Tseng C.F.</t>
  </si>
  <si>
    <t>Printed CP slot antenna design for GPS/WiMAX applications</t>
  </si>
  <si>
    <t>10.1002/mop.25780</t>
  </si>
  <si>
    <t>2-s2.0-79251493791</t>
  </si>
  <si>
    <t>['transmission lines', 'technical literature', 'second option', 'radiating elements', 'radiating element', 'prototype measurements', 'manuscript offers', 'ku band', 'different options', 'active circuitry', '12 ghz']</t>
  </si>
  <si>
    <t>Ku band | patch antenna array | reconfigurable patches | reconfigurable phase response</t>
  </si>
  <si>
    <t>This manuscript offers the design and prototyping of radiating elements with electronically tunable phase response, for reconfigurable patch array antennas. Different options are found in technical literature to obtain feasible reconfigurable array antennas: placing the active circuitry in the transmission lines or directly over the radiating element, obtaining the desired phase shift for each radiating element of the array. In this manuscript, the second option is selected and electronically reconfigurable stacked patches at Ku band (12 GHz) are designed and prototyped. Eventually, prototype measurements are offered. ¬© 2011 Wiley Periodicals, Inc.</t>
  </si>
  <si>
    <t>510-514</t>
  </si>
  <si>
    <t>60028442-60027844;60027844;60028442;60028442</t>
  </si>
  <si>
    <t>35590536000;41762221000;36934673200;56040889900</t>
  </si>
  <si>
    <t>Padilla, P.;Padilla, J. L.;Fern√°ndez, J. M.;Sierra-Casta√±er, M.</t>
  </si>
  <si>
    <t>Madrid;Granada</t>
  </si>
  <si>
    <t>Universidad Polit√©cnica de Madrid;Universidad de Granada</t>
  </si>
  <si>
    <t>60028442;60027844</t>
  </si>
  <si>
    <t>Multilayered patches with tunable phase response for phased arrays at microwave frequencies</t>
  </si>
  <si>
    <t>10.1002/mop.25804</t>
  </si>
  <si>
    <t>2-s2.0-79251495775</t>
  </si>
  <si>
    <t>['wlan 2', 'wideband antenna', 'strip line', 'simulation results', 'resonant frequency', 'proposed design', 'proposed antenna', 'novel microstrip', 'moderate gain', 'introducing slots', 'increased considerably', 'ground plane', 'fixed frequency', 'easily tuned', 'design along', '43 ghz', '11 b']</t>
  </si>
  <si>
    <t>modified ground plane | trapezoidal DRA | wideband antennas | WLAN 2.4</t>
  </si>
  <si>
    <t>A novel microstrip-line-fed isosceles trapezoidal dielectric resonator antenna (ITDRA) with a slotted ground plane is introduced. It is proved by simulation and experiment that the antenna's resonant frequency can be lowered, and the bandwidth can be increased considerably by introducing slots and optimizing their position and dimensions in the ground plane. The proposed antenna is a wideband antenna with a 2:1 VSWR bandwidth of 21.3% centered at 2.43 GHz and exhibits good radiation characteristics and moderate gain in the entire operating band. The antenna covers important application bands viz. ISM: Bluetooth/WLAN 2.4/Wibree (802.11 b/g/n)/ZigBee, WiBro, and DMB. Lowering of the antenna's fundamental resonant frequency can be easily tuned by varying the length of either the slots or strip line. Reduced antenna size (‚âà28% less) at a fixed frequency can thus be achieved for the proposed design. Details of the design along with experimental and simulation results are presented and discussed. ¬© 2011 Wiley Periodicals, Inc.</t>
  </si>
  <si>
    <t>553-557</t>
  </si>
  <si>
    <t>60031544;60031544</t>
  </si>
  <si>
    <t>10243451400;7006666505</t>
  </si>
  <si>
    <t>Gopakumar, C.;Mathew, K. T.</t>
  </si>
  <si>
    <t>Gopakumar C.</t>
  </si>
  <si>
    <t>A microstrip-line-fed isosceles-trapezoidal dielectric resonator antenna with slotted ground plane for 2.4 GHz WLAN operation</t>
  </si>
  <si>
    <t>10.1002/mop.25773</t>
  </si>
  <si>
    <t>2-s2.0-79251495776</t>
  </si>
  <si>
    <t>['¬± 1', 'silicon technology', 'phase imbalance', 'parasitic reactance', 'load terminations', 'insertion loss', 'balun especially', 'article presents', 'amplitude imbalance', '8 db', '77 ghz', '50 ghz', '5 ¬∞.']</t>
  </si>
  <si>
    <t>77 GHz | antenna applications | BiCMOS technology | marchland balun | metal fills</t>
  </si>
  <si>
    <t>In this article, the design and measurement of a 77-GHz Marchand balun matched to 50 Œ© single-ended and 100 Œ© differential-ends using multiple metal layers in silicon technology is discussed. The balun is measured with an insertion loss of 1.8 dB at 77 GHz, an amplitude imbalance of ¬±1.8 dB, and phase imbalance of ¬±1.5¬∞. Also, this article presents the effect of parasitic reactance in the load terminations and dummy metal fills on balun's performance. It was found that the interlevel dummy metal fills and increase the insertion and also cause significant amplitude imbalance in the balun especially at frequencies above 50 GHz. ¬© 2011 Wiley Periodicals, Inc.</t>
  </si>
  <si>
    <t>664-666</t>
  </si>
  <si>
    <t>60104148;60104148;60104148;60104148;60104148</t>
  </si>
  <si>
    <t>24483946400;14119388400;7202523668;35387716000;22835292000</t>
  </si>
  <si>
    <t>Wang, Guoan;Bavisi, Amit;Woods, Wayne;Ding, Hanyi;Mina, Essam</t>
  </si>
  <si>
    <t>Sunnyvale</t>
  </si>
  <si>
    <t>Global Foundries, Inc.</t>
  </si>
  <si>
    <t>A 77-GHz Marchand balun for antenna applications in BiCMOS technology</t>
  </si>
  <si>
    <t>10.1002/mop.25756</t>
  </si>
  <si>
    <t>2-s2.0-79251497351</t>
  </si>
  <si>
    <t>['wwan applications', 'umts operations', 'small size', 'proposed antenna', 'properly designing', 'multibranch strips', 'laptop computer', 'internal antenna', 'f antenna', 'compact size', 'antenna operated', '2196 mhz']</t>
  </si>
  <si>
    <t>inverted-F antenna | laptop computer | WWAN</t>
  </si>
  <si>
    <t>A novel miniature multibranch inverted-F antenna (IFA) suitable for penta-band Wireless Wide Area Network (WWAN) applications is presented. The antenna is fabricated on a direct bond copper substrate and consists of multibranch strips, which occupies a very small size of 83(L)√ó - 7(W) √ó 0.5(H) mm3 to be easily embedded inside the laptop computer as an internal antenna. By properly designing the antenna operated as an inverted-F antenna, two frequency bands covering 813-993 and 1703-2196 MHz for the GSM850/900 and DCS/PCS/UMTS operations are achieved with good radiation efficiencies. Compared with other studies, the proposed antenna with a compact size is suitable to be installed in the laptop computer for the WWAN applications. ¬© 2011 Wiley Periodicals, Inc.</t>
  </si>
  <si>
    <t>547-550</t>
  </si>
  <si>
    <t>60027709;60027709;60027709;60027709</t>
  </si>
  <si>
    <t>36470188700;24483332100;56119434400;7407157877</t>
  </si>
  <si>
    <t>Hu, Chuan Ling;Liu, Hsien Wen;Yang, Chang Fa;Lin, Shun Tian</t>
  </si>
  <si>
    <t>A miniature multibranch inverted-F antenna to be embedded in the laptop computer for WWAN applications</t>
  </si>
  <si>
    <t>10.1002/mop.25802</t>
  </si>
  <si>
    <t>2-s2.0-79251497997</t>
  </si>
  <si>
    <t>['wideband applications', 'studied using', 'small size', 'return loss', 'radiation patterns', 'proposed antenna', 'peak gains', 'notched characteristics', 'notched characteristic', 'notch frequency', 'notch characteristic', 'notch bandwidth', 'ground stubs', 'ground plane', 'dipole antennas', 'computer simulation', 'adjusted using', '825 ghz', '12 ghz', '10 db']</t>
  </si>
  <si>
    <t>band notch | ground stub | monopole antenna | ultra-wideband (UWB) antenna</t>
  </si>
  <si>
    <t>In this article, a compact planar monopole antenna for ultra-wideband applications with band-notched characteristic is presented. The antenna with a small size of 30 mm √ó 39.3 mm operates from 2.57 to over 12 GHz with return loss larger than 10 dB and the radiation patterns similar to that of dipole antennas. A pair of ground stubs locating along the edge of the ground plane is used to create the band-notch characteristic. The band notch covers the wireless area network band from 5.15 to 5.825 GHz. The center-notch frequency and notch bandwidth can be adjusted using the dimensions of the ground stubs. Prototype of the proposed antenna is designed, fabricated, and studied. The band-notched characteristics, return loss, radiation patterns, peak gains, and efficiencies of the antenna are studied using both computer simulation and measurements. ¬© 2011 Wiley Periodicals, Inc.</t>
  </si>
  <si>
    <t>523-529</t>
  </si>
  <si>
    <t>60006541;60006541;60006541</t>
  </si>
  <si>
    <t>35220724000;7202472784;56082232800</t>
  </si>
  <si>
    <t>Weng, Y. F.;Cheung, S. W.;Yuk, T. I.</t>
  </si>
  <si>
    <t>Pokfulam</t>
  </si>
  <si>
    <t>The University of Hong Kong</t>
  </si>
  <si>
    <t>Weng Y.</t>
  </si>
  <si>
    <t>Compact ultra-wideband antennas with single band-notched characteristic using simple ground stubs</t>
  </si>
  <si>
    <t>10.1002/mop.25817</t>
  </si>
  <si>
    <t>2-s2.0-79251500993</t>
  </si>
  <si>
    <t>['rx isolation', 'receive paths', 'proposed 4', 'power loss', 'new 24', 'measured tx', 'maintained regardless', 'load termination', 'high transmit', '06 dbi']</t>
  </si>
  <si>
    <t>antenna isolation | antenna reflection | load impedance variation | mutual coupling | Tx leakage</t>
  </si>
  <si>
    <t>A new 24-GHz transceiver patch array with a balanced Tx leakage canceller insensitive to antenna impedance variation and mutual coupling among ports is proposed. Consisting of two quadrature hybrids, two ring hybrids, and 4-port feed antenna, high transmit/receive (Tx/Rx) isolation is maintained regardless of antenna impedance variation and antenna mutual coupling. The proposed 4-port feed antenna is configured by dual fed 2x1 patch array having 6.12 and 5.06 dBi of measured Tx and Rx peak gain, respectively. In addition, the proposed architecture undergoes no power loss because of load termination (usually 50 Œ©) in both transmit and receive paths. The proposed architecture obtains the measured Tx/Rx isolation of more than -40 dB stable at 24 GHz regardless of the antenna impedance variation. ¬© 2011 Wiley Periodicals, Inc.</t>
  </si>
  <si>
    <t>559-562</t>
  </si>
  <si>
    <t>35248735600;24483814400;55608574700</t>
  </si>
  <si>
    <t>Lee, Han Lim;Son, Wang Ik;Yu, Jong Won</t>
  </si>
  <si>
    <t>24-GHz transceiver patch array front-end with a balanced Tx leakage canceller</t>
  </si>
  <si>
    <t>10.1002/mop.25815</t>
  </si>
  <si>
    <t>2-s2.0-79251502351</t>
  </si>
  <si>
    <t>['proposed methodology', 'driven design', 'computational cost']</t>
  </si>
  <si>
    <t>Cauchy approximation | coarse-discretization models | simulation-driven design | space mapping | ultra-wideband antennas</t>
  </si>
  <si>
    <t>Computationally efficient simulation-driven design of ultra-wideband planar antennas is presented using Cauchy-based surrogate models of the coarsely-discretized antenna electromagnetic models.Verification of the proposed methodology is performed with satisfactory designs obtained at a computational cost of a few evaluations of high-fidelity antenna models. ¬© 2011 Wiley Periodicals, Inc.</t>
  </si>
  <si>
    <t>618-622</t>
  </si>
  <si>
    <t>60071140;60071140;60031828</t>
  </si>
  <si>
    <t>57204542925;25638945400;7006737382</t>
  </si>
  <si>
    <t>Koziel, Slawomir;Ogurtsov, Stanislav;Bakr, Mohamed H.</t>
  </si>
  <si>
    <t>Iceland;Canada</t>
  </si>
  <si>
    <t>101 Reykjav√≠k;Hamilton</t>
  </si>
  <si>
    <t>Reykjavik University;McMaster University</t>
  </si>
  <si>
    <t>60071140;60031828</t>
  </si>
  <si>
    <t>Computationally efficient design optimization of wideband planar antennas using Cauchy approximation and space mapping</t>
  </si>
  <si>
    <t>10.1002/mop.25814</t>
  </si>
  <si>
    <t>2-s2.0-79251504599</t>
  </si>
  <si>
    <t>['three antennas', 'symmetrical multi', 'small distance', 'rotating arrangement', 'results show', 'moderate area', 'internal multi', 'installation inside', 'fr4 substrate', 'efficient reflector', 'design prototype', 'band three', 'antenna substrate', 'antenna structure', 'antenna solution', 'antenna occupies', '5 mm', '120 ¬∞']</t>
  </si>
  <si>
    <t>access-point (AP) | antennas | dipole antennas | multiple-input multiple-output antennas | printed antennas | WLAN antennas</t>
  </si>
  <si>
    <t>A printed, dual-band three-dipole-antenna system suited to installation inside a wireless access point (AP) and integrated with the system circuit board as an efficient reflector for dipoles is presented.The multi-antenna design comprises three dual-wireless local area network (WLAN)-band dipole antennas printed on the same layer of a FR4 substrate, and each antenna occupies a moderate area of 13.5 mm √ó 36.5 mm. The dipoles are set in a sequential, rotating arrangement on the antenna substrate with an equal inclination angle of 120¬∞ to form a symmetrical multi-antenna structure. The three antennas are stacked above the system circuit board of the AP by a small distance. The design, in this case, integrates the system circuit board into an internal multi-antenna solution. The results show that good port isolation can be obtained with high-gain, directional radiation characteristics over the 2.4 and 5 GHz bands. Details of a design prototype are described and discussed in the article. ¬© 2011 Wiley Periodicals, Inc.</t>
  </si>
  <si>
    <t>688-692</t>
  </si>
  <si>
    <t>36455720300;7402029960</t>
  </si>
  <si>
    <t>Hong, Tzi Chieh;Su, Saou Wen</t>
  </si>
  <si>
    <t>Integrated, dual-band three-dipole-antenna system for single-radio, access-point applications</t>
  </si>
  <si>
    <t>10.1002/mop.25811</t>
  </si>
  <si>
    <t>2-s2.0-79251511522</t>
  </si>
  <si>
    <t>['wavelength resonator', 'unit cell', 'service antenna', 'selective surface', 'ground plane', 'fr4 substrate', 'coverage antenna', '10 db']</t>
  </si>
  <si>
    <t>FSS (frequency selective surface) | isolation enhancement | WCDMA repeater antenna</t>
  </si>
  <si>
    <t>The effect of a frequency-selective surface (FSS) on enhancing the isolation between a donor and a coverage antenna for indoor WCDMA repeater antenna systems is presented.A unit cell of the proposed FSS consists of a half-wavelength resonator, an FR4 substrate, and a ground plane. Embedding it on the wall of each reflector for a donor and service antenna, the measured isolation enhancement is about 10 dB. ¬© 2011 Wiley Periodicals, Inc.</t>
  </si>
  <si>
    <t>697-700</t>
  </si>
  <si>
    <t>60013866;60029472;60013866;60013866;60013866;60013866;60013866</t>
  </si>
  <si>
    <t>57220045132;35561475200;7404490413;7407121103;15841985600;36967548300;56124682600</t>
  </si>
  <si>
    <t>Kim, Sung Joo;Harackiewicz, Frances J.;Park, Myun Joo;Kim, Taekyun;Jung, Woojae;Lee, Jeongkwan;Lee, Byungje</t>
  </si>
  <si>
    <t>Carbondale;Seoul</t>
  </si>
  <si>
    <t>Southern Illinois University Carbondale;Kwangwoon University</t>
  </si>
  <si>
    <t>60029472;60013866</t>
  </si>
  <si>
    <t>Kim S.J.</t>
  </si>
  <si>
    <t>Isolation enhancement between two closely mounted antennas for indoor repeater systems</t>
  </si>
  <si>
    <t>10.1002/mop.25806</t>
  </si>
  <si>
    <t>2-s2.0-79251511968</t>
  </si>
  <si>
    <t>['synthetic array', 'operate across']</t>
  </si>
  <si>
    <t>antenna | microwave breast imaging | ultra-wideband | Vivaldi</t>
  </si>
  <si>
    <t>A tapered slot antenna to be used in ultra wideband microwave imaging systems aimed for early breast cancer detection is presented. A synthetic array is designed to operate across the ultra wideband frequency band in the air. The mutual coupling effects between the antennas have been investigated to verify the feasibility of the antenna for medical imaging applications. ¬© 2011 Wiley Periodicals, Inc.</t>
  </si>
  <si>
    <t>639-643</t>
  </si>
  <si>
    <t>60022415;60022415;60022415</t>
  </si>
  <si>
    <t>56036357200;6603449671;55996625500</t>
  </si>
  <si>
    <t>Lazaro, A.;Villarino, R.;Girbau, D.</t>
  </si>
  <si>
    <t>Lazaro A.</t>
  </si>
  <si>
    <t>Design of tapered slot Vivaldi antenna for UWB breast cancer detection</t>
  </si>
  <si>
    <t>10.1002/mop.25770</t>
  </si>
  <si>
    <t>2-s2.0-79251521492</t>
  </si>
  <si>
    <t>['simulation results', 'practical measurements', 'impedance bandwidth', 'exhibits ultra', 'candelabra geometry', 'article presents', '7 ghz', '10 db']</t>
  </si>
  <si>
    <t>coplanar waveguide feed | microstrip antenna | ultra-wideband</t>
  </si>
  <si>
    <t>This article presents the results of a novel and compact microstrip antenna having a candelabra geometry, which exhibits ultra-wideband (UWB) performance when excited using coplanar waveguide feed. The proposed antenna exhibits an impedance bandwidth of 138% from 2.3 to 12.7 GHz, exceeding Federal Communication Commission's ultra-wideband frequency range with a return-loss performance S11 = -10 dB. The antenna radiates omnidirectionally in the H-plane and bidirectionally in E-plane. Details of the antenna's design and simulation results are presented and validated with practical measurements. ¬© 2011 Wiley Periodicals, Inc.</t>
  </si>
  <si>
    <t>669-672</t>
  </si>
  <si>
    <t>60105242;60105242;60016248</t>
  </si>
  <si>
    <t>36643949800;36644529900;6603101867</t>
  </si>
  <si>
    <t>Haraty, Mohammad Reza;Momeni, Seyed Majid Seyed;Sadeghzadeh, R. A.</t>
  </si>
  <si>
    <t>Islamic Azad University, Science and Research Branch;K. N. Toosi¬†University¬†of Technology</t>
  </si>
  <si>
    <t>60105242;60016248</t>
  </si>
  <si>
    <t>Haraty M.</t>
  </si>
  <si>
    <t>Candelabra shaped microstrip antenna for ultra-wideband applications</t>
  </si>
  <si>
    <t>10.1002/mop.25783</t>
  </si>
  <si>
    <t>2-s2.0-79251524587</t>
  </si>
  <si>
    <t>['operating band', 'gain operation', 'fi system', '5 dbi']</t>
  </si>
  <si>
    <t>compact | patch antenna | Wi-Fi</t>
  </si>
  <si>
    <t>A planar compact inverted U-shaped patch antenna with high-gain operation for Wi-Fi system has been proposed and investigated.It provides relatively wider impedance bandwidth of 162 MHz covering the 2.45 GHz band (2400-2484 MHz). The proposed planar compact patch antenna also provides the directional radiation patterns with maximum peak antenna gain and efficiency of 7.5 dBi and 87% across the operating band, respectively. ¬© 2011 Wiley Periodicals, Inc.</t>
  </si>
  <si>
    <t>567-569</t>
  </si>
  <si>
    <t>7601561423;36967534000</t>
  </si>
  <si>
    <t>Lu, Jui Han;Hong, Ruei Yun</t>
  </si>
  <si>
    <t>Planar compact inverted U-shaped patch antenna with high-gain operation for Wi-Fi access point</t>
  </si>
  <si>
    <t>10.1002/mop.25788</t>
  </si>
  <si>
    <t>2-s2.0-79251525529</t>
  </si>
  <si>
    <t>['test frequency', 'sidelobe level', 'proposed antenna', 'mm thick', 'impedance bandwidth', 'beam tilt', '93 db', '700 mhz', '0 ghz']</t>
  </si>
  <si>
    <t>beam steering antennas | high-impedance surfaces | RF-absorbers | square loop antenna</t>
  </si>
  <si>
    <t>A beam steerable square loop antenna is presented over a high impedance surface with RF-absorber. For a test frequency of 5.0 GHz, the proposed antenna is 4.69-mm thick and has an impedance bandwidth of 700 MHz and a gain of 7.93 dB. When compared with a recent published steerable square loop antenna over hybrid high impedance surface, the new antenna offers near equivalent performance but with a much simpler design and a cheaper fabrication process. The absorber's permittivity is found to control the antenna's beam tilt and sidelobe level. ¬© 2011 Wiley Periodicals, Inc.</t>
  </si>
  <si>
    <t>481-485</t>
  </si>
  <si>
    <t>60004572;60004572;60001359;60004572;60030526</t>
  </si>
  <si>
    <t>34876430700;56232129300;7004582770;7005251554;55633340100</t>
  </si>
  <si>
    <t>Deo, Prafulla;Mehta, Amit;Mirshekar-Syahkal, Dariush;Massey, Peter J.;Nakano, Hisamatsu</t>
  </si>
  <si>
    <t>Japan;United Kingdom;United Kingdom</t>
  </si>
  <si>
    <t>Tokyo;Swansea;Colchester</t>
  </si>
  <si>
    <t>Hosei University;Swansea University;University of Essex</t>
  </si>
  <si>
    <t>60030526;60004572;60001359</t>
  </si>
  <si>
    <t>Deo P.</t>
  </si>
  <si>
    <t>High-impedance surface-based square loop antenna with RF-absorber</t>
  </si>
  <si>
    <t>10.1002/mop.25777</t>
  </si>
  <si>
    <t>2-s2.0-79251526174</t>
  </si>
  <si>
    <t>['square patch', 'phase shift', 'phase quadrature', 'overall dimensions', 'opposite side', 'neighboring patches', 'ground plane', 'four patches', 'circular polarization']</t>
  </si>
  <si>
    <t>circularly polarized microstrip antenna | compact microstrip antenna | microstrip array</t>
  </si>
  <si>
    <t>This article first presents a compact circularly polarized single patch antenna. The radiating structure consists of a square patch with embedding four bent slots to reduce the overall dimensions. Circular polarization is obtained by feeding the patch with 90¬∞ phase shift between two pins placed symmetrically on the two main axes. Wilkinson power divider is used to produce the Œª/4 phase difference between the two feeding points and placed on the opposite side of the patch's ground plane. Then, a compact circularly polarized microstrip array antenna with four square patches is presented. The four patches are fed in phase quadrature such that a phase shift of 90¬∞ exists between each neighboring patches, thus providing circularly polarized pattern. The array feeding network is placed on the opposite side of the patches' ground plane and is designed using three Wilkinson power dividers having different output lengths that achieve the required phase shift between patches. ¬© 2011 Wiley Periodicals, Inc.</t>
  </si>
  <si>
    <t>604-609</t>
  </si>
  <si>
    <t>60103684;60103684-60005916;60010491;60005916;60103684-60016618</t>
  </si>
  <si>
    <t>57199802594;36625333300;7005949569;36625765600;6603285771</t>
  </si>
  <si>
    <t>Hassan, Ahmed;Elhefnawi, Fatma;Elsherbeni, Atef Z.;Hendi, Moataza;Elramly, Salwa</t>
  </si>
  <si>
    <t>Egypt;Egypt;United States;Egypt</t>
  </si>
  <si>
    <t>Cairo;Cairo;University;Cairo</t>
  </si>
  <si>
    <t>National Authority for Remote Sensing And Space Sciences;Ain Shams University;University of Mississippi;Electronics Research Institute of Cairo</t>
  </si>
  <si>
    <t>60103684;60016618;60010491;60005916</t>
  </si>
  <si>
    <t>Hassan A.</t>
  </si>
  <si>
    <t>Compact circularly polarized microstrip array antenna</t>
  </si>
  <si>
    <t>10.1002/mop.25772</t>
  </si>
  <si>
    <t>2-s2.0-79251527880</t>
  </si>
  <si>
    <t>['using h', 'two types', 'suggested modeling', 'shaped slots', 'radiation patterns', 'proposed modelings', 'measured results', 'initially studied', 'efficient modeling', 'band operation', 'band aperture', 'back radiation', 'asymmetric h', 'article describes', 'antennas operating', 'acmpa ).', '9 db', '6 db', '5 ghz', '3 ghz']</t>
  </si>
  <si>
    <t>aperture-coupled microstrip patch antenna | crossed slot | dual-band | H-shaped slot</t>
  </si>
  <si>
    <t>This article describes an accurate and efficient modeling of dual-band aperture-coupled microstrip patch antennas (ACMPAs) that have two types of asymmetric crossed slots.An asymmetric crossed slot ACMPA (ACS-ACMPA) is initially studied, and an asymmetric H-shaped crossed slot ACMPA (AHSCS-ACMPA) is then proposed and modeled to reduce the back radiation from the slots. To verify the suggested modeling, antennas operating at 3 GHz and 5 GHz are designed and fabricated. The computed resonance frequencies from the suggested modeling show excellent agreement with the simulated and measured results (with an error of less than 1% for the ACS-ACMPA and 1.34% for the AHSCS-ACMPA). To confirm the reduction of the back radiation, we simulated and measured the radiation patterns of the antennas. By using H-shaped slots, we obtained a front-back ratio enhancement of 2.6 dB at 3 GHz and 1.9 dB at 5 GHz. Because of their accuracy and simplicity, the proposed modelings are useful for the analysis and design of an ACS-ACMPA and an AHSCS-ACMPA for dual-band operation. ¬© 2011 Wiley Periodicals, Inc.</t>
  </si>
  <si>
    <t>679-686</t>
  </si>
  <si>
    <t>60032144;60032144;60068694;60032144</t>
  </si>
  <si>
    <t>7404081864;35790120500;57196226178;7004968759</t>
  </si>
  <si>
    <t>Lim, Sang Ho;Jung, Chae Hyun;Kim, Se Young;Myung, Noh Hoon</t>
  </si>
  <si>
    <t>Lim S.</t>
  </si>
  <si>
    <t>Analysis and modeling of dual-band ACMPA with asymmetric crossed slots</t>
  </si>
  <si>
    <t>10.1002/mop.25761</t>
  </si>
  <si>
    <t>2-s2.0-79251528561</t>
  </si>
  <si>
    <t>['worldwide interoperability', 'wimax system', 'studied experimentally', 'proposed antenna', 'periodic teeth', 'operating frequencies', 'numerical prediction', 'microwave access', 'microstrip feedline', 'ground plane', '8 ghz', '5 ghz']</t>
  </si>
  <si>
    <t>dipole antenna | log-periodic antenna | multiband antenna</t>
  </si>
  <si>
    <t>In this article, a novel printed dipole antenna using log-periodic toothed structure is presented for simultaneously satisfying wireless local area network (WLAN) and worldwide interoperability for microwave access (WiMAX) applications. The operating frequencies of the proposed antenna are 2.4/5.2/5.8 GHz, which covers WLAN system and 2.5/3.5/5.5 GHz for WiMAX system. The desired resonant frequencies are obtained by adjusting the number of log-periodic teeth. Also by cutting two slots in the both sides of microstrip feedline on the ground plane, much wider impedance bandwidth can be produced. Prototypes of the proposed antenna have been constructed and studied experimentally. The measured results show good agreement with the numerical prediction and good multiband operation. ¬© 2011 Wiley Periodicals, Inc.</t>
  </si>
  <si>
    <t>536-539</t>
  </si>
  <si>
    <t>60000627;60000627;60000627</t>
  </si>
  <si>
    <t>56652665700;55913973000;24474815100</t>
  </si>
  <si>
    <t>Nouri, H.;Nourinia, J.;Ghobadi, Ch</t>
  </si>
  <si>
    <t>Urmia</t>
  </si>
  <si>
    <t>Urmia University</t>
  </si>
  <si>
    <t>Nouri H.</t>
  </si>
  <si>
    <t>Multiband printed dipole antenna with log-periodic toothed structure for WLAN/WiMAX applications</t>
  </si>
  <si>
    <t>10.1002/mop.25790</t>
  </si>
  <si>
    <t>2-s2.0-79251530775</t>
  </si>
  <si>
    <t>['¬© 2011', 'velocity targets', 'radar using', 'radar detection', 'orthogonal waveforms', 'mimo radar', 'input multiple', 'element array', 'directed beam', 'detection performance', 'analytical expression']</t>
  </si>
  <si>
    <t>The radar detection of high-velocity targets with a multiple-element antenna array is considered. The detection performance of multiple-input multiple-output (MIMO) radar with orthogonal waveforms is compared with that of a radar using a directed beam. An analytical expression for the probability of detection for a radar with a multiple-element array is derived. For high-velocity targets, the decrease in probability of detection because of the longer integration time required for MIMO radar is quantified. It is shown that for lower-velocity targets, sector search using orthogonal waveforms results has similar detection range performance to that of scanning directed beams. For higher-velocity targets, the use of scanning directed beams yields larger detection range. ¬© 2011 The Institution of Engineering and Technology.</t>
  </si>
  <si>
    <t>256-265</t>
  </si>
  <si>
    <t>Moo, P. W.</t>
  </si>
  <si>
    <t>Moo P.</t>
  </si>
  <si>
    <t>Multiple-input multiple-output radar search strategies for high-velocity targets</t>
  </si>
  <si>
    <t>10.1049/iet-rsn.2010.0044</t>
  </si>
  <si>
    <t>2-s2.0-79251622755</t>
  </si>
  <si>
    <t>['¬© 2011', 'stap method', 'range non', 'presented algorithms', 'particular cases', 'dbu method', 'clutter properties', 'bistatic configurations', 'based updating', 'already proposed', 'airborne radar']</t>
  </si>
  <si>
    <t>Space-time adaptive processing (STAP) for range-dependent clutter rejection in airborne radar is considered. Indeed, radar antenna architectures or configurations that are different from the conventional uniform linear antenna array (ULA) and side-looking (SL) configuration have consequences on the clutter properties. The authors here investigate the use of Taylor series expansions (TSEs) of the space-time covariance matrix in the classical sample matrix inversion (SMI) STAP method in order to mitigate the range non-stationarity of the clutter and they compare it to the derivative-based updating (DBU) already proposed in the literature. The authors also propose a new algorithm based on a TSE of the clutter plus noise subspace in conjunction with the eigencanceler-based (EC) STAP, which improves the performance in term of signal-to-interference plus noise ratio (SINR) loss, compared to the DBU method. In this study, the particular cases of a ULA and a uniform circularly curved antenna (UCCA) array in SL and non-SL monostatic configurations as well as a ULA in some bistatic configurations are considered for the test and the comparison of the presented algorithms. ¬© 2011 The Institution of Engineering and Technology.</t>
  </si>
  <si>
    <t>266-278</t>
  </si>
  <si>
    <t>60106017;60106017</t>
  </si>
  <si>
    <t>24777820700;22972174500</t>
  </si>
  <si>
    <t>Beau, S.;Marcos, S.</t>
  </si>
  <si>
    <t>Saint-Aubin</t>
  </si>
  <si>
    <t>Universite Paris-Saclay</t>
  </si>
  <si>
    <t>Beau S.</t>
  </si>
  <si>
    <t>Taylor series expansions for airborne radar space-time adaptive processing</t>
  </si>
  <si>
    <t>10.1049/iet-rsn.2010.0103</t>
  </si>
  <si>
    <t>2-s2.0-79251629773</t>
  </si>
  <si>
    <t>['¬© 2011', 'various diameters', 'upon correction', 'traditional time', 'traditional tdr', 'tdr system', 'tdr acting', 'surface films', 'surface area', 'strong following', 'research reveals', 'research examines', 'radiating energy', 'providing answers', 'process control', 'probe lengths', 'prime requirement', 'poisson model', 'permittivity measurements', 'moisture content', 'material characterization', 'logical pathway', 'likely due', 'licensee mdpi', 'increasing demands', 'geological community', 'full span', 'fringe capacitance', 'experimental results', 'described herein', 'dense suspensions', 'current assumption', 'critical need', 'coaxial probe', 'coaxial cell', 'chemical reactions', 'biogeochemical research', 'apparent permittivity', 'adverse effects', 'accurate measurements', 'accurate measurement', 'accurate characterization', 'accuracy beyond', 'accepted techniques', 'absolute permittivity']</t>
  </si>
  <si>
    <t>Cotton moisture | Microwave moisture | Microwave sensing | Moisture sensing | Permittivity | TDR</t>
  </si>
  <si>
    <t>Accurate measurement of moisture content is a prime requirement in hydrological, geophysical and biogeochemical research as well as for material characterization and process control. Within these areas, accurate measurements of the surface area and bound water content is becoming increasingly important for providing answers to many fundamental questions ranging from characterization of cotton fiber maturity, to accurate characterization of soil water content in soil water conservation research to bio-plant water utilization to chemical reactions and diffusions of ionic species across membranes in cells as well as in the dense suspensions that occur in surface films. In these bound water materials, the errors in the traditional time-domain-reflectometer, "TDR", exceed the range of the full span of the material's permittivity that is being measured. Thus, there is a critical need to re-examine the TDR system and identify where the errors are to direct future research. One promising technique to address the increasing demands for higher accuracy water content measurements is utilization of electrical permittivity characterization of materials. This technique has enjoyed a strong following in the soil-science and geological community through measurements of apparent permittivity via time-domain-reflectometery as well in many process control applications. Recent research however, is indicating a need to increase the accuracy beyond that available from traditional TDR. The most logical pathway then becomes a transition from TDR based measurements to network analyzer measurements of absolute permittivity that will remove the adverse effects that high surface area soils and conductivity impart onto the measurements of apparent permittivity in traditional TDR applications. This research examines the theoretical basis behind the coaxial probe, from which the modern TDR probe originated from, to provide a basis on which to perform absolute permittivity measurements. The research reveals currently utilized formulations in accepted techniques for permittivity measurements which violate the underlying assumptions inherent in the basic models due to the TDR acting as an antenna by radiating energy off the end of the probe, rather than returning it back to the source as is the current assumption. To remove the effects of radiation from the experimental results obtain herein, this research utilized custom designed coaxial probes of various diameters and probe lengths by which to test the coaxial cell measurement technique for accuracy in determination of absolute permittivity. In doing so, the research reveals that the basic models available in the literature all omitted a key correction factor that is hypothesized by this research as being most likely due to fringe capacitance. To test this theory, a Poisson model of a coaxial cell was formulated to calculate the effective extra length provided by the fringe capacitance which is then used to correct the experimental results such that experimental measurements utilizing differing coaxial cell diameters and probe lengths, upon correction with the Poisson model derived correction factor, all produce the same results thereby lending support for the use of an augmented measurement technique, described herein, for measurement of absolute permittivity, as opposed to the traditional TDR measurement of apparent permittivity. ¬© 2011 by the authors; licensee MDPI, Basel, Switzerland.</t>
  </si>
  <si>
    <t>2592-2610</t>
  </si>
  <si>
    <t>Sensors</t>
  </si>
  <si>
    <t>60001989;60074104;60001989;60001989;60001989;60001989</t>
  </si>
  <si>
    <t>7102314065;36560883300;7404171337;6701526249;7004201854;55660405700</t>
  </si>
  <si>
    <t>Pelletier, Mathew G.;Viera, Joseph A.;Schwartz, Robert C.;Evett, Steven R.;Lascano, Robert J.;McMichael, Robert L.</t>
  </si>
  <si>
    <t>Aliso Viejo;Washington, D.C.</t>
  </si>
  <si>
    <t>Microsemi Corporation;USDA Agricultural Research Service</t>
  </si>
  <si>
    <t>60074104;60001989</t>
  </si>
  <si>
    <t>Pelletier M.</t>
  </si>
  <si>
    <t>Analysis of coaxial soil cell in reflection and transmission</t>
  </si>
  <si>
    <t>10.3390/s110302592</t>
  </si>
  <si>
    <t>2-s2.0-79251647469</t>
  </si>
  <si>
    <t>['yielding 10', 'stripmap mode', 'strip map', 'simulation results', 'significant effect', 'receiver footprint', 'numerical simulations', 'integration time', 'doppler properties', 'doppler frequency', 'derived via', 'critical parameters', 'cooperative illumination', 'bisar system', 'band via', 'azimuth resolution', 'analytical expressions', 'airborne sar']</t>
  </si>
  <si>
    <t>azimuth resolution | bistatic synthetic aperture radar | Doppler frequency | integration time</t>
  </si>
  <si>
    <t>In this paper, a special geometry case of spaceborne-airborne bistatic SAR (SA-BiSAR) is considered, in which satellite and aircraft flight paths are parallel and their antennas are steering at the strip map. This case is a simple but typical application example, which is applicable for non-cooperative illumination. The integration time of SA-BiSAR system is derived via the motion of transmitter and receiver footprint. In parallel and stripmap mode, Doppler frequency is obtained through the combination between spaceborne and airborne SAR. Other Doppler properties have been envisaged, including Doppler bandwidth and azimuth resolution. The overall simulation experiments are conducted and some characteristics are exhibited. The critical parameters, which have the significant effect on the SA-BiSAR Doppler properties, are extracted by analytical expressions and numerical simulations. In parallel and strip map mode and with reference to ENVISAT-1, SA-BiSAR system possesses the potential of yielding 10 m azimuth resolution and 0.5 s integration time for C-band via the analysis of simulation results. ¬© 2011 Wuhan University and Springer-Verlag Berlin Heidelberg.</t>
  </si>
  <si>
    <t>Geo-Spatial Information Science</t>
  </si>
  <si>
    <t>Yang, Yonghong</t>
  </si>
  <si>
    <t>Doppler properties of Spaceborne/Airborne hybrid bistatic synthetic aperture radar</t>
  </si>
  <si>
    <t>10.1007/s11806-011-0419-x</t>
  </si>
  <si>
    <t>2-s2.0-79551677311</t>
  </si>
  <si>
    <t>2010AA101404</t>
  </si>
  <si>
    <t>['wide availability', 'weight method', 'usually implicit', 'two formulations', 'topology optimization', 'successfully used', 'simple form', 'simp method', 'research field', 'proposed first', 'paper makes', 'large number', 'fast convergence', 'design variables', 'constraint functions', 'antenna structures']</t>
  </si>
  <si>
    <t>Guide-Weight method | SIMP method | topology optimization</t>
  </si>
  <si>
    <t>Finding a good solution method for topology optimization problems is always paid attention to by the research field because they are subject to the large number of the design variables and to the complexity that occurs because the objective and constraint functions are usually implicit with respect to design variables. Guide-Weight method, proposed first by Chen in 1980s, was effectively and successfully used in antenna structures' optimization. This paper makes some improvement to it so that it possesses the characteristics of both the optimality criteria methods and the mathematical programming methods. When the Guide-Weight method is applied into topology optimization, it works very well with unified and simple form, wide availability and fast convergence. The algorithm of the Guide-Weight method and the improvement on it are described; two formulations of topology optimization solved by the Guide-Weight method combining with SIMP method are presented; subsequently, three numerical examples are provided, and comparison of the Guide-Weight method with other methods is made. ¬© 2011 Higher Education Press and Springer-Verlag Berlin Heidelberg.</t>
  </si>
  <si>
    <t>136-150</t>
  </si>
  <si>
    <t>Frontiers of Mechanical Engineering</t>
  </si>
  <si>
    <t>7409290879;57191699377;55915326900;56013349700</t>
  </si>
  <si>
    <t>Liu, Xinjun;Li, Zhidong;Wang, Liping;Wang, Jinsong</t>
  </si>
  <si>
    <t>Liu X.</t>
  </si>
  <si>
    <t>Solving topology optimization problems by the Guide-Weight method</t>
  </si>
  <si>
    <t>10.1007/s11465-010-0126-6</t>
  </si>
  <si>
    <t>2-s2.0-79651475323</t>
  </si>
  <si>
    <t>Region 7</t>
  </si>
  <si>
    <t>['temporal filters', 'synthesized aperture', 'significantly attenuate', 'signal received', 'separable wide', 'separable narrow', 'recovered signal', 'pulsar timing', 'potential applications', 'passband whereas', 'lnas ),', 'frustal filters', 'fpas ).', 'faithfully transmit', 'elemental antenna', 'dominant part', 'contaminating noise', 'celestial signals', 'business media', 'broadband beamforming', 'artificial sources', '3d stopbands', '3d spatio']</t>
  </si>
  <si>
    <t>3D filters | Broadband beamforming | Cone/frustum-shaped passbands | Dense aperture arrays (DAAs) | Focal plane arrays (FPAs) | Square kilometer array (SKA)</t>
  </si>
  <si>
    <t>It is shown that 3D spatio-temporal filters have potential applications in aperture synthesis radio astronomy for the broadband-beamforming of the array of signals that is received from dense aperture arrays (DAAs) and also from focal plane arrays (FPAs). In particular, we consider possible applications for the planned Square Kilometer Array (SKA) project where broadband beamforming is required at the front-end of the signal processing system for some experiments such as pulsar timing. In the case of a synthesized aperture that is composed of DAAs, the required 3D magnitude frequency response has a non-separable narrow-cone-shaped (or narrow-frustum-shaped) passband whereas, for FPAs, the required 3D magnitude frequency response has a non-separable wide-cone-shaped (or wide-frustum-shaped) passband. The corresponding 3D passbands are designed to faithfully transmit the celestial signals of interest (SOIs), whereas the 3D stopbands are designed to significantly attenuate such undesired signal components such as natural and artificial sources of radio frequency interference (RFI) and the dominant part of the 3D electronic broadband noise that is contributed by millions of low noise amplifiers (LNAs), each of which amplifies the signal received in each elemental antenna of the DAAs or FPAs. The criteria for designing both narrow- and wide-cone/frustal filters, in order to achieve optimal sensitivity, are presented in terms of the power of the recovered signal and the power of the contaminating noise. ¬© 2010 Springer Science+Business Media, LLC.</t>
  </si>
  <si>
    <t>213-236</t>
  </si>
  <si>
    <t>Multidimensional Systems and Signal Processing</t>
  </si>
  <si>
    <t>17434039600;7006160700</t>
  </si>
  <si>
    <t>Gunaratne, Thushara K.;Bruton, Len T.</t>
  </si>
  <si>
    <t>Gunaratne T.K.</t>
  </si>
  <si>
    <t>Broadband beamforming of dense aperture array (DAA) and focal plane array (FPA) signals using 3D spatio-temporal filters for applications in aperture synthesis radio astronomy</t>
  </si>
  <si>
    <t>10.1007/s11045-010-0130-3</t>
  </si>
  <si>
    <t>2-s2.0-79751524343</t>
  </si>
  <si>
    <t>Ministry of Education, Culture, Sports, Science and Technology</t>
  </si>
  <si>
    <t>Monbusho</t>
  </si>
  <si>
    <t>['widely distributed', 'stimulus offset', 'staining techniques', 'spatial distribution', 'results suggest', 'relatively clustered', 'projection neurons', 'population activity', 'olfactory response', 'odor input', 'lateral interaction', 'different states', 'different specimens', 'characterized using', 'activated glomeruli']</t>
  </si>
  <si>
    <t>Bombyx mori | Chemical sense | Glomerulus | Odor identity | Olfactory bulb</t>
  </si>
  <si>
    <t>We investigated a population activity of central olfactory neurons after the termination of odor input. Olfactory response of projection neurons in the moth primary olfactory center was characterized using in vivo intracellular recording and staining techniques. The population activity changed rapidly to the different states after the stimulus offset. The response after stimulus offset represents information regarding odor identity. We analyzed the spatial distribution of offset-activated glomeruli in a virtual neuronal population that was reconstructed using accumulated individual recordings obtained from different specimens. The offset-activated glomeruli tended to be widely distributed, whereas the onset-activated glomeruli were relatively clustered. These results suggest the importance of lateral interaction in shaping the offset olfactory response. ¬© 2010 Elsevier Ireland Ltd.</t>
  </si>
  <si>
    <t>348-354</t>
  </si>
  <si>
    <t>60103899;60103899</t>
  </si>
  <si>
    <t>36907978600;18133980000</t>
  </si>
  <si>
    <t>Namiki, Shigehiro;Kanzaki, Ryohei</t>
  </si>
  <si>
    <t>University of Tokyo, Research Center for Advanced Science and Technology</t>
  </si>
  <si>
    <t>Namiki S.</t>
  </si>
  <si>
    <t>Offset response of the olfactory projection neurons in the moth antennal lobe</t>
  </si>
  <si>
    <t>S0303264710002091</t>
  </si>
  <si>
    <t>10.1016/j.biosystems.2010.11.007</t>
  </si>
  <si>
    <t>2-s2.0-79751532611</t>
  </si>
  <si>
    <t>2010-65105-20627</t>
  </si>
  <si>
    <t>['unique within', 'tetradecenyl acetate', 'predicted three', 'pheromone ligand', 'pbp3 transcripts', 'orthologous genes', 'nucleotide sequences', 'moth species', 'may interact', 'high male', 'future studies', 'evolved specificity', 'double bond', 'dimensional structure', 'coding regions', 'biased levels', 'antennal transcriptome']</t>
  </si>
  <si>
    <t>Ostrinia furnacalis | Ostrinia nubilalis | Pheromone binding protein | Selection | Sensory neuron membrane protein</t>
  </si>
  <si>
    <t>Most moth species in the genus Ostrinia use varying ratios of (Z)-11- and (E)-11-tetradecenyl acetate as their main sex pheromone components. The Asian corn borer is unique within the genus having evolved to use pheromone components with a shift in the location of the double bond, (Z)-12- and (E)-12-tetradecenyl acetate. We identified cDNAs representing five pheromone binding proteins (PBPs) and two sensory neuron membrane protein genes from an antennal transcriptome. The coding regions of the orthologous genes were cloned from the Asian corn borer and the (E) and (Z) sex pheromone races of the European corn borer. Their nucleotide sequences and transcript expression levels were analyzed to identify candidate genes from the Asian corn borer that may have evolved specificity to the 12-tetradecenyl acetate ligand. PBP2 and PBP3 transcripts were expressed at high male-biased levels. PBP3 had the most nonsynonymous nucleotide substitutions resulting in ten amino acid changes. Based on the predicted three-dimensional structure of PBP3, six of these ten amino acid changes occur in domains that may interact with the pheromone ligand. Future studies will determine whether PBP3 has evolved specificity to the Asian corn borer sex pheromone. ¬© 2010 Elsevier Ltd.</t>
  </si>
  <si>
    <t>141-149</t>
  </si>
  <si>
    <t>Insect Biochemistry and Molecular Biology</t>
  </si>
  <si>
    <t>60022522;60022522</t>
  </si>
  <si>
    <t>36016116700;7004086356</t>
  </si>
  <si>
    <t>Allen, Jean E.;Wanner, Kevin W.</t>
  </si>
  <si>
    <t>Bozeman</t>
  </si>
  <si>
    <t>Montana State University</t>
  </si>
  <si>
    <t>Allen J.</t>
  </si>
  <si>
    <t>Asian corn borer pheromone binding protein 3, a candidate for evolving specificity to the 12-tetradecenyl acetate sex pheromone</t>
  </si>
  <si>
    <t>S0965174810002365</t>
  </si>
  <si>
    <t>10.1016/j.ibmb.2010.10.005</t>
  </si>
  <si>
    <t>2-s2.0-79951515437</t>
  </si>
  <si>
    <t>['two antennas', 'transmit beamforming', 'snr ),', 'shared channel', 'scheduling gain', 'round robin', 'performance gain', 'noise ratio', 'multiple users', 'maximum signal', 'main contribution', 'lower bounds', 'joint effect', 'increased number', 'feedback threshold', 'feedback errors', 'antennas reduces', 'antenna selection']</t>
  </si>
  <si>
    <t>Limited feedback | Physical layer scheduling | Shared channel | Transmit beamforming</t>
  </si>
  <si>
    <t>We consider a multi-antenna downlink transmission system with multiple users on a shared channel. Transmit beamforming is based on antenna selection and closed-loop (CL) diversity modes adopted from the Universal Mobile Telecommunications System (UMTS) with generalization to more than two antennas. The main contribution of the paper is to compare the performance gain of three physical layer scheduling algorithms: On-Off scheduling, Maximum signal-to-noise ratio (SNR), and Round Robin. The latter two represent respective upper and lower bounds for the scheduling gain while On-Off scheduling is a practical scheme requiring limited feedback. In particular, we concentrate on the joint effect of transmit beamforming together with scheduling. Furthermore, for scheduling we analyze the effect of feedback errors. We see that the use of transmit beamforming with an increased number of antennas reduces the gain from scheduling, but the combined gain remains substantial. We show that the On-Off strategy can reach the performance of the ideal Maximum SNR strategy if the feedback threshold is optimized. However, a low feedback bit error rate (BER) already causes degradation of the performance. ¬© 2010 Elsevier B.V.</t>
  </si>
  <si>
    <t>Physical Communication</t>
  </si>
  <si>
    <t>60103653;60103653;60103653;60103653;60103653;60103653</t>
  </si>
  <si>
    <t>25927057500;7006268943;56186204500;24344532300;15623805800;7003782620</t>
  </si>
  <si>
    <t>Husso, M.;H√§m√§l√§inen, J.;J√§ntti, R.;Nieminen, J.;Riihonen, T.;Wichman, R.</t>
  </si>
  <si>
    <t>Husso M.</t>
  </si>
  <si>
    <t>Performance of On-Off scheduling strategy in the presence of transmit beamforming</t>
  </si>
  <si>
    <t>S1874490710000388</t>
  </si>
  <si>
    <t>10.1016/j.phycom.2010.12.002</t>
  </si>
  <si>
    <t>2-s2.0-79951576356</t>
  </si>
  <si>
    <t>['volatile compounds', 'taste perception', 'specialist feeder', 'onion fly', 'obps might', 'obp genes', 'obp gene', 'insect odorant', 'important basis', 'hydrophobic molecules', 'host chemicals', 'host adaptations', 'first time', 'findings serve', 'ests ).', 'drosophila species', 'drosophila orthologs', 'dna sequences', 'dipropyl disulfide', 'delia antiqua', 'crucial role', 'closely related', 'binding proteins', 'antiqua obps', 'allium plants']</t>
  </si>
  <si>
    <t>Antennal cDNA library | Evolution | Expression pattern | Gene repertoire | Host adaptation | Olfactory system</t>
  </si>
  <si>
    <t>Insect odorant-binding proteins (OBPs) are thought to play a crucial role in the chemosensation of hydrophobic molecules such as pheromones and host chemicals. The onion fly, Delia antiqua, is a specialist feeder of Allium plants, and utilizes a host odorant n-dipropyl disulfide as a cue for its oviposition. Because n-dipropyl disulfide is a highly hydrophobic compound, some OBPs might be indispensable for perception of it. However, no OBP gene has been identified in D. antiqua. Here, to obtain the DNA sequences of D. antiqua OBPs, we performed an analysis of antennal expressed sequence tags (ESTs). Among 288 EST clones, eight D. antiqua OBP genes were identified for the first time. Phylogenetic analysis revealed that each D. antiqua OBP gene is more closely related to its Drosophila orthologs than to the other D. antiqua OBP genes, suggesting that these OBP genes had emerged before the divergence of Delia and Drosophila species. All of the eight D. antiqua OBPs are expressed not only in the antennae but also in the legs, suggesting additional roles in the taste perception of non-volatile compounds. These findings serve as an important basis for understanding the molecular mechanisms underlying the host adaptations of D. antiqua. ¬© 2010 Springer Science+Business Media B.V.</t>
  </si>
  <si>
    <t>1787-1792</t>
  </si>
  <si>
    <t>Molecular Biology Reports</t>
  </si>
  <si>
    <t>60103900;60005038;60103900;60103900</t>
  </si>
  <si>
    <t>36470731700;55743044500;7401869820;35399516500</t>
  </si>
  <si>
    <t>Mitaka, Hayato;Matsuo, Takashi;Miura, Nami;Ishikawa, Yukio</t>
  </si>
  <si>
    <t>Tokyo;Hachioji</t>
  </si>
  <si>
    <t>Graduate School of Agricultural and Life Sciences The University of Tokyo;Tokyo Metropolitan University</t>
  </si>
  <si>
    <t>60103900;60005038</t>
  </si>
  <si>
    <t>Mitaka H.</t>
  </si>
  <si>
    <t>Identification of odorant-binding protein genes from antennal expressed sequence tags of the onion fly, Delia antiqua</t>
  </si>
  <si>
    <t>10.1007/s11033-010-0293-x</t>
  </si>
  <si>
    <t>2-s2.0-79951578123</t>
  </si>
  <si>
    <t>Korea Institute of Geoscience and Mineral Resources</t>
  </si>
  <si>
    <t>KIGAM</t>
  </si>
  <si>
    <t>['topographic map', 'topographic database', 'study area', 'study applied', 'srtm imagery', 'spatial database', 'spatial association', 'panaon island', 'large number', 'landslide locations', 'geological map', 'geological database', 'field surveys', 'factor rating', 'factor assigned', 'evidence model', 'contrast values', 'contrast rating', 'conditional independence', 'binary class', 'better accuracy', 'analysis showed', 'aerial photographs', 'aerial photograph', '70 %).', '60 %)']</t>
  </si>
  <si>
    <t>GIS | Landslide | Philippines | Susceptibility map | Weight-of-evidence</t>
  </si>
  <si>
    <t>For landslide susceptibility mapping, this study applied, verified and compared the Bayesian probability model, the weights-of-evidence to Panaon Island, Philippines, using a geographic information system. Landslide locations were identified in the study area from the interpretation of aerial photographs and field surveys, and a spatial database was extracted from SRTM (Shuttle Radar Topographic Mission) DEM (Digital Elevation Model) imagery, aerial photograph, topographic map, and geological map. The factors that influence landslide occurrence, such as slope, aspect, curvature, topographic wetness index and stream power index of topography, were calculated from SRTM imagery. Distance from drainage was extracted from topographic database. Lithology and distance from fault were extracted and calculated from geological database. Terrain mapping unit was classified from aerial photographs. The spatial association between the factors and the landslides was calculated as the contrast values, W+ and W- using the weights-of-evidence model. Tests of conditional independence were performed for the selection of the factors, allowing the large number of combinations of factors to be analyzed. For each factor rating, the contrast values, W+ and W- were overlaid for landslide susceptibility mapping. The results of the analysis showed that contrast rating (78.60%) for each factor's multiclass had better accuracy of 5.90% than combinations of factor assigned to binary class with W+ and W- (72.70%). ¬© 2010 Springer-Verlag.</t>
  </si>
  <si>
    <t>935-951</t>
  </si>
  <si>
    <t>60031430;60031430</t>
  </si>
  <si>
    <t>24338734100;7601413342</t>
  </si>
  <si>
    <t>Oh, Hyun Joo;Lee, Saro</t>
  </si>
  <si>
    <t>Oh H.J.</t>
  </si>
  <si>
    <t>Landslide susceptibility mapping on Panaon Island, Philippines using a geographic information system</t>
  </si>
  <si>
    <t>10.1007/s12665-010-0579-2</t>
  </si>
  <si>
    <t>2-s2.0-79951579574</t>
  </si>
  <si>
    <t>['tissue interface', 'thermal dosimetry', 'superior penetration', 'standard method', 'rights reserved', 'rf radiator', 'rf radiation', 'rf energy', 'radiator ends', 'prostate carcinoma', 'positive effects', 'phantom tissues', 'optimised bi', 'obtained using', 'low considering', 'interstitial hyperthermia', 'insertion depth', 'high near', 'fields density', 'existing designs', 'endocavitary hyperthermia', 'data clear', 'customisable length', 'cavity microenvironments', 'capacitive devices', 'assessed 27', 'added safety', '20 mm', '12 mhz']</t>
  </si>
  <si>
    <t>BPH | endocavitary RF hyperthermia | interstitial RF hyperthermia | prostate carcinoma | radiofrequency hyperthermia | Tor Vergata RF hyperthermia applicators</t>
  </si>
  <si>
    <t>Inconsistency is observed in comparing assessment data of applicators for endocavitary hyperthermia (EHT) with microwaves (MW) and radiofrequency (RF) obtained using the standard method of inserting bare applicators in phantom tissues. MW antennae exhibit overall average penetration depths of approximately 6 mm, excluding hot spots. RF radiators exhibit penetration depths of not more than approximately 3 mm, a value too low considering the superior penetration of the RF plane wave radiation. Assuming that a mismatch at the RF radiator-tissue interface is causing the poor energy transfer of RF energy, we developed new RF radiators with controlled dielectric matching interfaces for evaluating the potential of RF radiation in EHT and in interstitial hyperthermia (IHT) treatments. We designed, developed and assessed 27.12 MHz, 8 mm OD inductive and capacitive devices of novel and existing designs, each provided an optimised bi-layer matching interface. The assessment results reveal features such as customisable length and shape, independence of insertion depth, uncritical air gap, longitudinal heating uniformity, outstanding penetration depths (19-20 mm) and high SAR gradients at both radiator ends - i.e. prostatic urethra ends - for added safety. These data clear the way for the development of pre-optimised EHT inductive and capacitive RF applicators. Evidence of positive effects of high near-fields density in cavity microenvironments is given. Such devices show potential for more effective prostatic hyperplasia treatments and for improving the feasibility of more adequate treatment planning and thermal dosimetry of interstitial and transurethral hyperthermia treatments of prostate carcinoma. ¬© 2011 Informa UK Ltd All rights reserved: reproduction in whole or part not permitted.</t>
  </si>
  <si>
    <t>60027509;60013323;60027509;101130779</t>
  </si>
  <si>
    <t>6603741821;7005058330;7003434885;56012057500</t>
  </si>
  <si>
    <t>Franconi, Cafiero;Vrba, Jan;Micali, Francesco;Pesce, Francesco</t>
  </si>
  <si>
    <t>Italy;Czech Republic;Italy</t>
  </si>
  <si>
    <t>Rome;Prague;Rome</t>
  </si>
  <si>
    <t>Universit√† degli Studi di Roma "Tor Vergata";Czech Technical University in Prague;Paraplegic Center of Ostia</t>
  </si>
  <si>
    <t>60027509;60013323;101130779</t>
  </si>
  <si>
    <t>Franconi C.</t>
  </si>
  <si>
    <t>Prospects for radiofrequency hyperthermia applicator research. i - Pre-optimised prototypes of endocavitary applicators with matching interfaces for prostate hyperplasia and cancer treatments</t>
  </si>
  <si>
    <t>10.3109/02656736.2010.521886</t>
  </si>
  <si>
    <t>2-s2.0-79951597931</t>
  </si>
  <si>
    <t>CCF-0829958</t>
  </si>
  <si>
    <t>['vector signal', 'test statistics', 'target reflection', 'target composed', 'system adopting', 'reflection coefficients', 'receiver span', 'processed clutter', 'possibly non', 'optimum test', 'magnitude squared', 'input multiple', 'initially derive', 'given scenario', 'gaussian clutter', 'diversity gain', "', q"]</t>
  </si>
  <si>
    <t>multiple-input multiple-output (MIMO) system | Neyman-Pearson detection | Signal space | Terms-Diversity gain</t>
  </si>
  <si>
    <t>For a multiple-input multiple-output (MIMO) system adopting the NeymanPearson (NP) criterion, we initially derive the diversity gain for a signal-present versus signal-absent scalar hypothesis test statistic and also for a vector signal-present versus signal-absent hypothesis testing problem. For a MIMO radar system with M transmit and N receive antennas, used to detect a target composed of Q random scatterers with possibly non-Gaussian reflection coefficients in the presence of possibly non-Gaussian clutter-plus-noise, we consider a class of test statistics, including the optimum test for Gaussian reflection coefficients and Gaussian clutter-plus-noise, and apply the previously developed results to compute the diversity gain. It is found that the diversity gain for the MIMO radar system is dependent on the cumulative distribution function (cdf) of the reflection coefficients while being invariant to the cdf of the clutter-plus-noise under some reasonable conditions requiring certain moments of the magnitude of the processed clutter-plus-noise be bounded. If the noise-free received waveforms, due to target reflection, at each receiver span a space of dimension M' ‚â§ M, the largest possible diversity gain is controlled by the value of min (N M', Q and the lowest order power in an expansion, about zero, of the cdf of the magnitude squared of a linear transformed version of the reflection coefficient vector. It is shown that the maximum possible diversity gain in any given scenario can be achieved without employing orthogonal waveforms. ¬© 2006 IEEE.</t>
  </si>
  <si>
    <t>869-881</t>
  </si>
  <si>
    <t>60005465-60000060;60000060</t>
  </si>
  <si>
    <t>56939651200;7202801624</t>
  </si>
  <si>
    <t>He, Qian;Blum, Rick S.</t>
  </si>
  <si>
    <t>Chengdu;Bethlehem</t>
  </si>
  <si>
    <t>University of Electronic Science and Technology of China;Lehigh University</t>
  </si>
  <si>
    <t>60005465;60000060</t>
  </si>
  <si>
    <t>He Q.</t>
  </si>
  <si>
    <t>Diversity gain for MIMO neymanPearson signal detection</t>
  </si>
  <si>
    <t>10.1109/TSP.2010.2094611</t>
  </si>
  <si>
    <t>2-s2.0-79951600890</t>
  </si>
  <si>
    <t>['users located', 'system utility', 'stationary point', 'simultaneously improve', 'multiple antennas', 'least two', 'interference channel', 'input single', 'global convergence', 'given group', 'general utilities', 'data rates', 'computer simulations', 'cell interference', 'carrier case', 'beamformer locally', 'base station']</t>
  </si>
  <si>
    <t>Complexity | coordinated beamforming | cyclic coordinate descent algorithm | global convergence | MISO interference channel</t>
  </si>
  <si>
    <t>In a cellular wireless system, users located at cell edges often suffer significant out-of-cell interference. Assuming each base station is equipped with multiple antennas, we can model this scenario as a multiple-input single-output (MISO) interference channel. In this paper we consider a coordinated beamforming approach whereby multiple base stations jointly optimize their downlink beamforming vectors in order to simultaneously improve the data rates of a given group of cell edge users. Assuming perfect channel knowledge, we formulate this problem as the maximization of a system utility (which balances user fairness and average user rates), subject to individual power constraints at each base station. We show that, for the single-carrier case and when the number of antennas at each base station is at least two, the optimal coordinated beamforming problem is NP-hard for both the harmonic mean utility and the proportional fairness utility. For general utilities, we propose a cyclic coordinate descent algorithm, which enables each transmitter to update its beamformer locally with limited information exchange and establish its global convergence to a stationary point. We illustrate its effectiveness in computer simulations by using the space matched beamformer as the benchmark. ¬© 2010 IEEE.</t>
  </si>
  <si>
    <t>1142-1157</t>
  </si>
  <si>
    <t>60091947;60091947;60029445</t>
  </si>
  <si>
    <t>36628735700;7401512934;26643071000</t>
  </si>
  <si>
    <t>Liu, Ya Feng;Dai, Yu Hong;Luo, Zhi Quan</t>
  </si>
  <si>
    <t>Beijing;Minneapolis</t>
  </si>
  <si>
    <t>Institute of Computational Mathematics and Scientific-Engineering Computing, Chinese Academy of Sciences;University of Minnesota Twin Cities</t>
  </si>
  <si>
    <t>60091947;60029445</t>
  </si>
  <si>
    <t>Coordinated beamforming for MISO interference channel: Complexity analysis and efficient algorithms</t>
  </si>
  <si>
    <t>10.1109/TSP.2010.2092772</t>
  </si>
  <si>
    <t>2-s2.0-79951611935</t>
  </si>
  <si>
    <t>2007CB310603</t>
  </si>
  <si>
    <t>['related part', 'proposed scheme', 'particular representation', 'paper proposes', 'opportunistic scheduling', 'multiuser precoding', 'limited feedback', 'joint optimization', 'improve performance', 'estimated separately', 'efficiently exploited', 'determined using', 'channel representation', 'channel norm', 'base station']</t>
  </si>
  <si>
    <t>Limited feedback | multi-antenna multiuser downlink | phase codebook | SDMA | User scheduling</t>
  </si>
  <si>
    <t>Improving channel information quality at the base station (BS) is crucial for the optimization of frequency division duplexed (FDD) multi-antenna multiuser downlink systems with limited feedback. To this end, this paper proposes to estimate a particular representation of channel state information (CSI) at the BS through channel norm feedback and a newly developed channel phase codebook, where the long-term channel correlation is efficiently exploited to improve performance. In particular, the channel representation is decomposed into a gain-related part and a phase-related part, with each of them estimated separately. More specifically, the gain-related part is estimated from the channel norm and channel correlation matrix, while the phase-related part is determined using a channel phase codebook, constructed with the generalized Lloyd algorithm. Using the estimated channel representation, joint optimization of multiuser precoding and opportunistic scheduling is performed to obtain an SDMA transmit scheme. Computer simulation results confirm the advantage of the proposed scheme over state of the art limited feedback SDMA schemes under correlated channel environment. ¬© 2010 IEEE.</t>
  </si>
  <si>
    <t>1217-1228</t>
  </si>
  <si>
    <t>60005244;60005244;60002014;60002014</t>
  </si>
  <si>
    <t>56964559900;7406279559;57193744800;7007005676</t>
  </si>
  <si>
    <t>Huang, Yongming;Yang, Luxi;Bengtsson, Mats;Ottersten, Bj√∂rn</t>
  </si>
  <si>
    <t>China;Sweden</t>
  </si>
  <si>
    <t>Nanjing;Stockholm</t>
  </si>
  <si>
    <t>Southeast University;The Royal Institute of Technology (KTH)</t>
  </si>
  <si>
    <t>60005244;60002014</t>
  </si>
  <si>
    <t>Exploiting long-term channel correlation in limited feedback SDMA through channel phase codebook</t>
  </si>
  <si>
    <t>10.1109/TSP.2010.2094190</t>
  </si>
  <si>
    <t>2-s2.0-79951617175</t>
  </si>
  <si>
    <t>FP7 Information and Communication Technologies</t>
  </si>
  <si>
    <t>Jo 801/4-1</t>
  </si>
  <si>
    <t>ICT</t>
  </si>
  <si>
    <t>['valued parameters', 'unintended systems', 'two examples', 'power gain', 'pareto optimal', 'multicast data', 'k single', 'joint performance', 'intended receivers', 'include broadcast', 'consider settings', 'consider rank', 'certain scenarios', 'beamforming vectors', 'antenna transmitters']</t>
  </si>
  <si>
    <t>beamforming | interference networks | multiple-input single-output | Pareto optimality | Resource allocation</t>
  </si>
  <si>
    <t>We consider settings in which T multi-antenna transmitters and K single-antenna receivers concurrently utilize the available communication resources. Each transmitter sends useful information only to its intended receivers and can degrade the performance of unintended systems. Here, we assume the performance measures associated with each receiver are monotonic with the received power gains. In general, the joint performance of the systems is desired to be Pareto optimal. However, designing Pareto optimal resource allocation schemes is known to be difficult. In order to reduce the complexity of achieving efficient operating points, we show that it is sufficient to consider rank-1 transmit covariance matrices and propose a framework for determining the efficient beamforming vectors. These beamforming vectors are thereby also parameterized by T(K-1)real-valued parameters each between zero and one. The framework is based on analyzing each transmitter's power gain-region which is composed of all jointly achievable power gains at the receivers. The efficient beamforming vectors are on a specific boundary section of the power gain-region, and in certain scenarios it is shown that it is necessary to perform additional power allocation on the beamforming vectors. Two examples which include broadcast and multicast data as well as a cognitive radio application scenario illustrate the results. ¬© 2010 IEEE.</t>
  </si>
  <si>
    <t>1128-1141</t>
  </si>
  <si>
    <t>60018353;60018353</t>
  </si>
  <si>
    <t>25926005500;7003871700</t>
  </si>
  <si>
    <t>Mochaourab, Rami;Jorswieck, Eduard A.</t>
  </si>
  <si>
    <t>Dresden</t>
  </si>
  <si>
    <t>Technische Universit√§t Dresden</t>
  </si>
  <si>
    <t>Mochaourab R.</t>
  </si>
  <si>
    <t>Optimal beamforming in interference networks with perfect local channel information</t>
  </si>
  <si>
    <t>10.1109/TSP.2010.2094612</t>
  </si>
  <si>
    <t>2-s2.0-79951647261</t>
  </si>
  <si>
    <t>['us image', 'undertaken successfully', 'time registration', 'target assisted', 'target ).', 'rights reserved', 'procedural ct', 'needle tip', 'multiplanar reconstructions', 'microwave antennae', 'mean discrepancy', 'matched us', 'intraprocedural us', 'internal targets', 'four livers', 'experimental setting', 'eight insertions', 'eight ablations', 'ct images', 'computerised tomography', 'combines ultrasonography', 'clinical conditions', 'calf livers', '15 gauge', '1 mm', '06 mm']</t>
  </si>
  <si>
    <t>Fusion imaging | microwave ablation | ultrasound guidance</t>
  </si>
  <si>
    <t>Purpose: To investigate the feasibility and validity of real-time guidance using a fusion imaging system that combines ultrasonography (US) and computerised tomography (CT) information in the targeting and subsequent microwave ablation of a liver target inconspicuous on US. Materials and methods: The study was an experimental ex vivo study in calf livers with internal targets, simulating a focal liver lesion, focused on the accuracy of real-time US using a multimodality fusion imaging system in combination with 15 gauge (G) microwave antennae. US image and pre-procedural CT image were fused by the external markers registration procedure. Microwave antennae were inserted into the liver to ablate the target assisted by the CT-US fusion imaging system. Finally, a post-procedural CT with needles in situ and multiplanar reconstructions were performed to compare with pre-procedural CT information in order to calculate the accuracy of positioning (distance between the needle tip and the target). Results: Eight insertions were planned and eight ablations were performed in four calf livers. The calf livers were undertaken successfully on external markers registration procedure. The mean registration error in the four livers was 2.1 ¬± 0.1 mm, 2.8 ¬± 0.1 mm, 3.4 ¬± 0.1 mm and 2.3 ¬± 0.1 mm, respectively. The accuracy of the matched US-CT images was very satisfactory in the fact that it was found there was a mean discrepancy of 1.63 ¬± 1.06 mm. Conclusion: Real-time registration and fusion of pre-procedural CT volume images with intraprocedural US is feasible and accurate for microwave (MW) ablation in experimental setting. Further studies are warranted to validate the system under clinical conditions. ¬© 2011 Informa UK Ltd All rights reserved: reproduction in whole or part not permitted.</t>
  </si>
  <si>
    <t>172-179</t>
  </si>
  <si>
    <t>60069744;60069744;60069744;60113818;60069744;60069744</t>
  </si>
  <si>
    <t>35274228300;55630466200;57217314481;40661266800;36438087200;15059015900</t>
  </si>
  <si>
    <t>Yu, Xiaoling;Liu, Fangyi;Liang, Ping;Era, Alex Dell;Cheng, Zhigang;Han, Zhiyu</t>
  </si>
  <si>
    <t>Italy;China</t>
  </si>
  <si>
    <t>Genoa;Beijing</t>
  </si>
  <si>
    <t>Esaote Group;General Hospital of People's Liberation Army</t>
  </si>
  <si>
    <t>60113818;60069744</t>
  </si>
  <si>
    <t>Microwave ablation assisted by a computerised tomography-ultrasonography fusion imaging system for liver lesions: An ex vivo experimental study</t>
  </si>
  <si>
    <t>10.3109/02656736.2010.515649</t>
  </si>
  <si>
    <t>2-s2.0-79951654631</t>
  </si>
  <si>
    <t>['worldwide interoperability', 'weather radar', 'uwb ),', 'relative level', 'radio systems', 'pulse spectrum', 'pulse duration', 'prevent interference', 'paper shows', 'novel field', 'nominal frequency', 'microwave access', 'method consists', 'measured bandwidth', 'given bandwidth', 'duty cycle', 'domain measurements', 'controlled attenuation', 'capable method', 'calibrated bandstop', '5 ghz']</t>
  </si>
  <si>
    <t>Measure systems | measurement dynamic range | radar pulse measurement | radar spurious emissions | weather radar</t>
  </si>
  <si>
    <t>The purpose of this paper is to propose and analyze a novel field-capable method for measuring the spurious emission levels of weather radar. The method consists of time- and frequency-domain measurements. The time-domain measurements determine radar parameters, such as pulse duration, duty cycle, pulse repetition rate, and antenna rotation time; these are then used in the frequency-domain sweep measurements to obtain the relative level of radar spurious emissions in a given bandwidth with a minimum measurement time for a given average percentage of measured bandwidth. A large dynamic range (‚â•100 dB) is obtained by using a calibrated bandstop (BS) filter for controlled attenuation of the pulse spectrum at the nominal frequency. Results are shown for commercial weather radar at 5 GHz. This paper shows the need for radar signal filtering to prevent interference with other radio systems, such as radio local access network (RLAN) worldwide interoperability for microwave access (WiMAX), ultrawideband (UWB), and terrestrial radio relay systems, particularly those operating just above or below the nominal frequency of radar. The results give important information for radar system planning and communication network operations. ¬© 2006 IEEE.</t>
  </si>
  <si>
    <t>1010-1016</t>
  </si>
  <si>
    <t>IEEE Transactions on Instrumentation and Measurement</t>
  </si>
  <si>
    <t>Ik√§heimonen, Tuure</t>
  </si>
  <si>
    <t>Helsinki</t>
  </si>
  <si>
    <t>Viestintavirasto</t>
  </si>
  <si>
    <t>Ik√§heimonen T.</t>
  </si>
  <si>
    <t>Measurement of radar spurious emission with high dynamic range and optimized measurement time</t>
  </si>
  <si>
    <t>10.1109/TIM.2009.2031342</t>
  </si>
  <si>
    <t>2-s2.0-79951657943</t>
  </si>
  <si>
    <t>['input multiple', 'antenna arrays', '5 ghz']</t>
  </si>
  <si>
    <t>Estimation | frequency estimation | MIMO systems | multipath channels | signal detection | signal processing | spectral analysis</t>
  </si>
  <si>
    <t>A multiple-input multiple-output (MIMO) frequency-domain channel measurement methodology is presented. This methodology can be implemented in any transmit/receive hardware consisting of radio frequency modules and baseband digital processing units. It involves the transmission and reception of frequency and phase-optimized complex exponentials through antenna arrays, followed by an offline frequency estimation, which makes additional synchronization circuitry unnecesary. To test the feasibility of this method, a series of measurements is presented, employing a 4 √ó 4 dual-band (2.4/5 GHz) MIMO test bed. ¬© 2006 IEEE.</t>
  </si>
  <si>
    <t>827-838</t>
  </si>
  <si>
    <t>60015179;60015179;60015179;60015179;60015179;60015179;60015179</t>
  </si>
  <si>
    <t>57195594482;57050460600;16679386300;57192768373;6602194711;56251143100;7003654192</t>
  </si>
  <si>
    <t>Guti√©rrez, Jes√∫s;Gonz√°lez, √ìscar;P√©rez, Jes√∫s;Ram√≠rez, David;Vielva, Luis;Ib√°√±ez, Jes√∫s;Santamar√≠a, Ignacio</t>
  </si>
  <si>
    <t>Santander</t>
  </si>
  <si>
    <t>Universidad de Cantabria</t>
  </si>
  <si>
    <t>Guti√©rrez J.</t>
  </si>
  <si>
    <t>Frequency-domain methodology for measuring MIMO channels using a generic test bed</t>
  </si>
  <si>
    <t>10.1109/TIM.2010.2082432</t>
  </si>
  <si>
    <t>2-s2.0-79951662587</t>
  </si>
  <si>
    <t>['warm environments', 'two species', 'trochochaeta kirkegaardi', 'trochochaeta diverapoda', 'trochochaeta cirrifera', 'small knob', 'polychaetes known', 'northern hemisphere', 'nine species', 'new species', 'monogeneric family', 'mexicana sp', 'like antenna', 'found exclusively', 'first record', 'exclusively collected', 'eastern pacific', 'described herein', 'cold environments', 'chaetigers 2', 'chaetiger 1', 'acicular neurochaetae']</t>
  </si>
  <si>
    <t>Mexican Pacific | new species | Polychaeta | Trochochaetidae</t>
  </si>
  <si>
    <t>The small, monogeneric family of polychaetes known as Trochochaetidae has been exclusively collected in the northern hemisphere, mainly in temperate-cold environments. Nine species have been described so far including Trochochaeta mexicana sp. nov. described herein, while one species remains unnamed. Only two species had previously been recorded in the eastern Pacific, so T. mexicana sp. nov. is the first record for the family in the tropical Mexican Biogeographic Province. The new species is characterized by having a pair of eyes, acicular neurochaetae on chaetigers 2 and 3, a small knob-like antenna and a nuchal crest projecting through chaetiger 1. Trochochaeta mexicana sp. nov., together with Trochochaeta kirkegaardi, Trochochaeta diverapoda and Trochochaeta cirrifera are the only trochochaetids that have been found exclusively in warm environments. ¬© Marine Biological Association of the United Kingdom 2010.</t>
  </si>
  <si>
    <t>403-413</t>
  </si>
  <si>
    <t>2 SPEC. ISSUE</t>
  </si>
  <si>
    <t>Journal of the Marine Biological Association of the United Kingdom</t>
  </si>
  <si>
    <t>60032442;60032442</t>
  </si>
  <si>
    <t>6507468568;6603902021</t>
  </si>
  <si>
    <t>Hern√°ndez-Alc√°ntara, Pablo;Sol√≠s-Weiss, Vivianne</t>
  </si>
  <si>
    <t>Ciudad de M√©xico</t>
  </si>
  <si>
    <t>Universidad Nacional Aut√≥noma de M√©xico</t>
  </si>
  <si>
    <t>Hern√°ndez-Alc√°ntara P.</t>
  </si>
  <si>
    <t>Trochochaeta mexicana, a new species from an unusual family of Polychaeta, with comments on the world distribution of Trochochaetidae</t>
  </si>
  <si>
    <t>S002531541000144X</t>
  </si>
  <si>
    <t>10.1017/S002531541000144X</t>
  </si>
  <si>
    <t>2-s2.0-79951675084</t>
  </si>
  <si>
    <t>['working volume', 'vast improvement', 'test time', 'test execution', 'test costs', 'substantial reduction', 'statistical analysis', 'site measurements', 'severe constraints', 'reverberant spaces', 'results indicate', 'remote sites', 'potentially disruptive', 'operational spaces', 'measurements obtained', 'harmful effects', 'equipment size', 'electronics equipment', 'electromagnetic environment', 'difficult due', 'deck compartments', 'conventional techniques', 'better accuracy', 'associated uncertainties', 'around technique', 'aircraft cabins']</t>
  </si>
  <si>
    <t>Complex cavities | electromagnetic measurements | reverberation chamber</t>
  </si>
  <si>
    <t>An efficient and accurate "walk-around" technique is presented for making on-site measurements of the electromagnetic environment in enclosed reflective spaces found in ship below-deck compartments, aircraft cabins and bays, and buildings such as hangars and prefabricated metal storage facilities. To assess the potentially disruptive or harmful effects to electronics equipment or ordnance from accumulated radio frequency emissions, these reverberant spaces are characterized as overmoded complex cavities, and a statistical analysis is exercised to obtain important information about maximum and average power densities in the space and their associated uncertainties. This new technique utilizes lightweight and portable test equipment, and is particularly well suited for measurements in field-operational spaces, where the use of more conventional techniques has been proven to be very difficult due to severe constraints on time, working volume, equipment size and weight, and test costs. The efficiency and accuracy of the walk-around technique are demonstrated in this paper by comparison to measurements obtained by the more conventional techniques in a large reverberation chamber. Results indicate a substantial reduction in test time, a vast improvement in the ease of test execution that can be realized at remote sites, and equal or better accuracy in the characterization of the electromagnetic environment. ¬© 2006 IEEE.</t>
  </si>
  <si>
    <t>1003-1009</t>
  </si>
  <si>
    <t>60008676;60008676</t>
  </si>
  <si>
    <t>57193739668;6603666896</t>
  </si>
  <si>
    <t>Tait, Gregory B.;Slocum, Michael B.</t>
  </si>
  <si>
    <t>Dahlgren</t>
  </si>
  <si>
    <t>Naval Surface Warfare Center Dahlgren Division</t>
  </si>
  <si>
    <t>Tait G.</t>
  </si>
  <si>
    <t>Random-walk technique for measuring the electromagnetic environment in electrically large reflective spaces</t>
  </si>
  <si>
    <t>10.1109/TIM.2010.2064930</t>
  </si>
  <si>
    <t>2-s2.0-79951675382</t>
  </si>
  <si>
    <t>Carl Tryggers Stiftelse f√∂r Vetenskaplig Forskning</t>
  </si>
  <si>
    <t>['wild type', 'vitamin b6', 'small extent', 'severely impact', 'recombinant pdx1', 'plant uv', 'plant leaves', 'pea revealed', 'pdx1 protein', 'palisade parenchyma', 'membrane fraction', 'located mainly', 'increased levels', 'immunoprecipitated pdx1', 'higher doses', 'exposed plants', 'epidermal cells', 'binding protein', 'b responses', 'b irradiation', 'b exposure', 'arabidopsis pdx1', 'arabidopsis col', '3 protein', '3 gene', '3 days']</t>
  </si>
  <si>
    <t>Arabidopsis | Gene expression | Protein regulation | Pyridoxine | ROS | Ultraviolet-B radiation</t>
  </si>
  <si>
    <t>Ultraviolet-B radiation regulates plant growth and morphology at low and ambient fluence rates but can severely impact on plants at higher doses. Some plant UV-B responses are related to the formation of reactive oxygen species (ROS) and pyridoxine (vitamin B6) has been reported to be a quencher of ROS. UV-B irradiation of Arabidopsis Col-0 plants resulted in increased levels of PDX1 protein, compared with UV-A-exposed plants. This was shown by immunoblot analysis using specific polyclonal antibodies raised against the recombinant PDX1.3 protein and confirmed by mass spectrometry analysis of immunoprecipitated PDX1. The protein was located mainly in the cytosol but also to a small extent in the membrane fraction of plant leaves. Immunohistochemical analysis performed in pea revealed that PDX1 is present in UV-B-exposed leaf mesophyll and palisade parenchyma but not in epidermal cells. Pyridoxine production increased in Col-0 plants exposed to 3 days of UV-B, whereas in an Arabidopsis pdx1.3 mutant UV-B did not induce pyridoxine biosynthesis. In gene expression studies performed after UV-B exposure, the pdx1.3 mutant showed elevated transcript levels for the LHCB1*3 gene (encoding a chlorophyll a/b-binding protein of the photosystem II light-harvesting antenna complex) and the pathogenesis-related protein 5 (PR-5) gene, compared with wild type. ¬© 2011 Elsevier Masson SAS.</t>
  </si>
  <si>
    <t>284-292</t>
  </si>
  <si>
    <t>Plant Physiology and Biochemistry</t>
  </si>
  <si>
    <t>60008141;60008141;60008141-60008539;60008141;60008141</t>
  </si>
  <si>
    <t>14523382000;6601963140;34770456700;7004163237;6602323660</t>
  </si>
  <si>
    <t>Ristil√§, Mikael;Strid, Hilja;Eriksson, Leif A.;Strid, √Öke;S√§venstrand, Helena</t>
  </si>
  <si>
    <t>Ireland;Sweden</t>
  </si>
  <si>
    <t>Galway;Orebro</t>
  </si>
  <si>
    <t>National University of Ireland Galway;√ñrebro Universitet</t>
  </si>
  <si>
    <t>60008539;60008141</t>
  </si>
  <si>
    <t>Ristil√§ M.</t>
  </si>
  <si>
    <t>The role of the pyridoxine (vitamin B&lt;inf&gt;6&lt;/inf&gt;) biosynthesis enzyme PDX1 in ultraviolet-B radiation responses in plants</t>
  </si>
  <si>
    <t>S0981942811000040</t>
  </si>
  <si>
    <t>10.1016/j.plaphy.2011.01.003</t>
  </si>
  <si>
    <t>2-s2.0-79951683043</t>
  </si>
  <si>
    <t>['smart antennas', 'smart antenna', 'sir ).', 'sdm optimization', 'placing nulls', 'perturbation method', 'optimization technique', 'intput multiple', 'interfering sources', 'interference ratio', 'e .,', 'desired signals', 'array factor']</t>
  </si>
  <si>
    <t>Linear phase array | Multiple-intput multiple-output | Particle swarm optimization | Smart antennas | Spatial division multiple access</t>
  </si>
  <si>
    <t>In this paper, based on phase-only perturbation method, an innovative uplink Multiple-Intput Multiple-Output Spatial Division Multiple Access (MIMO-SDMA) optimization technique of smart antennas by is proposed. Particle swarm optimization (PSO) algorithm is used to search the optimal weighting vector of the phase shift perturbations for array factor. The deduced radiation pattern formulas available for searching optimal solutions are used to search the optimal weighting vector of the array factor of a smart antenna. The design for an optimal radiation pattern of a smart antenna can not only adjustably suppress interferers by placing nulls at the directions of the interfering sources but also provide maximum main lobes in the directions of the desired signals at the same time, i.e., to maximize the Signal to Interference Ratio (SIR). In order to achieve this goal, a new convergent method referred as the two-way convergent method for particle swarm optimization is proposed. The optimal radiation pattern design of smart antennas is studied by phase-only perturbation method to achieve uplink MIMO-SDM optimization. ¬© 2011 ICIC International.</t>
  </si>
  <si>
    <t>1331-1340</t>
  </si>
  <si>
    <t>International Journal of Innovative Computing, Information and Control</t>
  </si>
  <si>
    <t>Hsu, Chao Hsing</t>
  </si>
  <si>
    <t>Changhua</t>
  </si>
  <si>
    <t>Chienkuo Technology University Taiwan</t>
  </si>
  <si>
    <t>Hsu C.</t>
  </si>
  <si>
    <t>Optimizing MIMO-SDMA smart antennas by using linear array phase perturbations based on particle swarm optimization</t>
  </si>
  <si>
    <t>2-s2.0-79951703035</t>
  </si>
  <si>
    <t>National Institute of Arthritis and Musculoskeletal and Skin Diseases</t>
  </si>
  <si>
    <t>R21AR053849</t>
  </si>
  <si>
    <t>NIAMS</t>
  </si>
  <si>
    <t>['used analysis', 'tissue resulting', 'tissue anisotropy', 'superficial zone', 'subchondral bone', 'signal transduction', 'restricted zone', 'radiate chondrocytes', 'primary cilium', 'primary cilia', 'observations relate', 'major axes', 'joint periphery', 'either face', 'division within', 'definable orientation', 'data demonstrate', 'comparing superficial', 'columnar arrangement', 'cell polarity', 'cell also', 'biomechanical environment', 'bearing regions', 'bearing areas', 'axonemes extend', 'axonemal orientation', 'articular surface', 'articular cartilage', '90 ¬∞', '500 axonemes']</t>
  </si>
  <si>
    <t>3D orientation | Articular cartilage | Axoneme | Chondrocyte | Primary cilium</t>
  </si>
  <si>
    <t>Primary cilia have functions as sensory organelles integral to signal transduction and establishment of cell polarity. In articular cartilage the primary cilium has been hypothesized to function as an antenna to sense the biomechanical environment, regulate the secretion of extracellular matrix components, and maintain cellular positional information, leading to high tissue anisotropy. We used analysis of electron microscopy serial sections to demonstrate positional attributes of the primary cilium of adult equine articular chondrocytes in situ. Data for ~500 axonemes, comparing superficial to radiate chondrocytes from both load-bearing and non-load-bearing regions, were graphed using spherical co-ordinates Œ∏, œÜ. The data demonstrate the axoneme has a definable orientation in 3D space differing in superficial and radiate zone chondrocytes, cells that differ by 90¬∞ in the orientation of their major axes to the articular surface. Axonemal orientation is more definable in load-bearing than in non-load-bearing areas. The position of emergence of the axoneme from the cell also is variable. In load-bearing regions of the superficial zone, extension of the axoneme is from the cellular side facing the subchondral bone. In radiate zone cells, axonemes extend from either face of the chondrocyte, that is, both toward the articular surface or toward the subchondral bone. In non-load-bearing regions this consistency is lost. These observations relate to current hypotheses concerning establishment of tissue anisotropy in articular cartilage during development, involving both migration of cells from the joint periphery and a restricted zone of division within the tissue resulting in the columnar arrangement of radiate zone cells. ¬© 2011 Wiley-Liss, Inc.</t>
  </si>
  <si>
    <t>533-549</t>
  </si>
  <si>
    <t>Anatomical Record</t>
  </si>
  <si>
    <t>60007776;60032179</t>
  </si>
  <si>
    <t>7004137116;7004590070</t>
  </si>
  <si>
    <t>Farnum, Cornelia E.;Wilsman, Norman J.</t>
  </si>
  <si>
    <t>Madison;Ithaca</t>
  </si>
  <si>
    <t>University of Wisconsin-Madison;Cornell University</t>
  </si>
  <si>
    <t>60032179;60007776</t>
  </si>
  <si>
    <t>Farnum C.</t>
  </si>
  <si>
    <t>Orientation of Primary Cilia of Articular Chondrocytes in Three-Dimensional Space</t>
  </si>
  <si>
    <t>10.1002/ar.21330</t>
  </si>
  <si>
    <t>2-s2.0-79951760600</t>
  </si>
  <si>
    <t>FF0883188</t>
  </si>
  <si>
    <t>['underlying models', 'unconstrained baseline', 'stronger model', 'standard lambda', 'single antenna', 'rights reserved', 'relative positioning', 'priori knowledge', 'modernized gps', 'mainly due', 'limited number', 'legacy gps', 'lambda solutions', 'l1 observations', 'l1 frequency', 'increased number', 'good indication', 'galileo system', 'galileo signals', 'galileo multi', 'elsevier ltd', 'developed approach', 'constrained baselines', 'constrained baseline', 'come available', 'challenging application', 'attitude determination', 'applying information', 'ambiguity resolution']</t>
  </si>
  <si>
    <t>Attitude determination | Constrained LAMBDA | GNSS | Multivariate constrained LAMBDA | Relative positioning</t>
  </si>
  <si>
    <t>GNSS-based precise relative positioning between spacecraft normally requires dual frequency observations, whereas attitude determination of the spacecraft, mainly due to the stronger model given by the a priori knowledge of the length and geometry of the baselines, can be performed precisely using only single frequency observations. When the Galileo signals will come available, the number of observations at the L1 frequency will increase as we will have a GPS and Galileo multi-constellation. Moreover the L1 observations of the Galileo system and modernized GPS are more precise than legacy GPS and this, combined with the increased number of observations, will result in a stronger model for single frequency relative positioning. In this contribution we will develop an even stronger model by combining the attitude determination problem with relative positioning. The attitude determination problem will be solved by the recently developed Multivariate Constrained (MC-) LAMBDA method. We will do this for each spacecraft and use the outcome for an ambiguity constrained solution on the baseline between the spacecraft. In this way the solution for the unconstrained baseline is bootstrapped from the MC-LAMBDA solutions of each spacecraft in what is called: multivariate bootstrapped relative positioning. The developed approach will be compared in simulations with relative positioning using a single antenna at each spacecraft (standard LAMBDA) and a vectorial bootstrapping approach. In the simulations we will analyze single epoch, single frequency success rates as the most challenging application. The difference in performance for the approaches for single epoch solutions, is a good indication of the strength of the underlying models. As the multivariate bootstrapping approach has a stronger model by applying information on the geometry of the constrained baselines, for applications with large observation noise and limited number of observations this will result in a better performance compared to the vectorial bootstrapping approach. Compared with standard LAMBDA, it can reach a 59% higher success rate for ambiguity resolution. The higher success rate on the unconstrained baseline between the platforms comes without extra computational load as the constrained baseline(s) problem has to be solved for attitude determination and this information can be applied for relative positioning. ¬© 2010 COSPAR. Published by Elsevier Ltd. All rights reserved.</t>
  </si>
  <si>
    <t>770-785</t>
  </si>
  <si>
    <t>60006288;60031226;60006288;60006288</t>
  </si>
  <si>
    <t>35745537500;7005359574;56880480100;6603304915</t>
  </si>
  <si>
    <t>Buist, Peter J.;Teunissen, Peter J.G.;Giorgi, Gabriele;Verhagen, Sandra</t>
  </si>
  <si>
    <t>Australia;Netherlands</t>
  </si>
  <si>
    <t>Perth;Delft</t>
  </si>
  <si>
    <t>Curtin University;Delft University of Technology</t>
  </si>
  <si>
    <t>60031226;60006288</t>
  </si>
  <si>
    <t>Multivariate bootstrapped relative positioning of spacecraft using GPS L1/Galileo E1 signals</t>
  </si>
  <si>
    <t>S0273117710006642</t>
  </si>
  <si>
    <t>10.1016/j.asr.2010.10.001</t>
  </si>
  <si>
    <t>2-s2.0-79951813625</t>
  </si>
  <si>
    <t>['threshold voltage', 'switching speed', 'switches due', 'switch operating', 'rights reserved', 'rf switch', 'resonant frequency', 'receiving processes', 'properties presented', 'pole four', 'performance parameters', 'microwave range', 'integrated circuit', 'gate radio', 'gate mosfet', 'drain current', 'data streams', 'circuit elements', 'also discussed']</t>
  </si>
  <si>
    <t>CMOS switch | Double-gate MOSFET | DP4T switch | Radio frequency | RF switch | Symmetric gate configuration | VLSI</t>
  </si>
  <si>
    <t>In this paper, we have designed a double-gate MOSFET and compared its performance parameters with the single-gate MOSFET as RF CMOS switch, particularly the double-pole four-throw (DP4T) switch, for the wireless telecommunication systems. A double-gate radio-frequency complementary metal-oxide-semiconductor (DG RF CMOS) switch operating at the frequency of microwave range is investigated. This RF switch is capable to select the data streams from antennas for both the transmitting and receiving processes. We emphasize on the basics of the circuit elements (such as drain current, threshold voltage, resonant frequency, resistances at switch ON condition, capacitances, and switching speed) required for the integrated circuit of the radio frequency sub-system of the DG RF CMOS switch and the role of these basic circuit elements are also discussed. These properties presented in the switches due to the double-gate MOSFET and single-gate MOSFET have been discussed. ¬© 2010 Elsevier Ltd. All rights reserved.</t>
  </si>
  <si>
    <t>527-534</t>
  </si>
  <si>
    <t>60104116;60013543;60104116</t>
  </si>
  <si>
    <t>35109806800;24480069000;16040602600</t>
  </si>
  <si>
    <t>Srivastava, Viranjay M.;Yadav, K. S.;Singh, G.</t>
  </si>
  <si>
    <t>Solan;Pilani</t>
  </si>
  <si>
    <t>Jaypee University of Information Technology, Solan;Central Electronics Engineering Research Institute India</t>
  </si>
  <si>
    <t>60104116;60013543</t>
  </si>
  <si>
    <t>Srivastava V.</t>
  </si>
  <si>
    <t>Design and performance analysis of double-gate MOSFET over single-gate MOSFET for RF switch</t>
  </si>
  <si>
    <t>S0026269210002867</t>
  </si>
  <si>
    <t>10.1016/j.mejo.2010.12.007</t>
  </si>
  <si>
    <t>2-s2.0-79951850201</t>
  </si>
  <si>
    <t>['transmit antennas', 'theoretic limits', 'statistical precoding', 'statistical precoder', 'spatial precoding', 'signaling design', 'semiunitary precoder', 'prior work', 'numerical studies', 'mutual information', 'matching metrics', 'main conclusion', 'explicitly reveal', 'computations result', 'complexity implementation', 'channel statistics', 'channel evolution', 'best channel', 'adapted independent']</t>
  </si>
  <si>
    <t>Adaptive coding | correlated channels | low-complexity signaling | MIMO systems | multimode signaling | semiunitary precoding | spatial precoding</t>
  </si>
  <si>
    <t>The focus of this paper is on spatial precoding in correlated multiantenna channels where the number of data-streams is adapted independent of the number of transmit antennas. Towards the goal of a low-complexity implementation, a statistical semiunitary precoder is studied where the precoder matrix evolves fairly slowly with respect to the channel evolution. While prior work on statistical precoding has focussed on information-theoretic limits, most of these computations result in complicated functional dependencies of the mutual information with the channel statistics that do not explicitly reveal the impact of statistics on performance. In contrast, estimates that are directly in terms of the channel statistics are obtained here for the relative mutual information loss of a semiunitary precoder with respect to a perfect channel information benchmark. Based on these estimates, matching metrics are developed that capture the degree of matching of a channel to the precoder structure continuously and allow ordering two matrix channels in terms of their mutual information performance. While these metrics are based on bounds, numerical studies are used to show that the proposed metrics capture the performance tradeoffs accurately. The main conclusion of this work is a simple-to-state fundamental principle in the context of signaling design for single-user MIMO systems: the best channel for the statistical precoder is the channel that is matched to it. ¬© 2011 IEEE.</t>
  </si>
  <si>
    <t>1284-1298</t>
  </si>
  <si>
    <t>60000745-60026553;60032179;60000745</t>
  </si>
  <si>
    <t>16319575100;7006280121;35579177800</t>
  </si>
  <si>
    <t>Raghavan, Vasanthan;Sayeed, Akbar M.;Veeravalli, Venugopal V.</t>
  </si>
  <si>
    <t>United States;Australia;United States</t>
  </si>
  <si>
    <t>Madison;Parkville;Urbana</t>
  </si>
  <si>
    <t>University of Wisconsin-Madison;University of Melbourne;University of Illinois Urbana-Champaign</t>
  </si>
  <si>
    <t>60032179;60026553;60000745</t>
  </si>
  <si>
    <t>Semiunitary precoding for spatially correlated MIMO channels</t>
  </si>
  <si>
    <t>10.1109/TIT.2010.2103810</t>
  </si>
  <si>
    <t>2-s2.0-79951870236</t>
  </si>
  <si>
    <t>['theoretical expressions', 'spectrum utilization', 'spectrum sensing', 'simultaneously performed', 'scale scenarios', 'proposed approach', 'primary networks', 'novel satellite', 'noise ratio', 'new vision', 'multiple cells', 'miss detection', 'geographical dimensions', 'false alarm', 'etc .).', 'equivalent signal', 'energy detection', 'effectively integrate', 'different conditions', 'business media', 'better coexist', 'average probabilities', 'approach overcomes']</t>
  </si>
  <si>
    <t>Energy detection | Multibeam | Satellite | Spectrum sensing</t>
  </si>
  <si>
    <t>In the paper, we propose a novel satellite-based spectrum sensing method for cognitive radio networks (CRNs) using multibeam antennas in large-scale coverage ground areas. Our objective is to achieve the dynamic spectrum sharing easily in both temporal and geographical dimensions, such that the primary networks and the CRNs can better coexist. By simple linear transformation and energy detection at the satellite multibeam receiver, spectrum sensing can be simultaneously performed for multiple cells. This approach overcomes the limitations of the traditional sensing method, which therefore considerably improves the spectrum utilization. To verify the efficiency of the proposed approach, theoretical expressions of the average probabilities of miss detection and false alarm are derived. Simulation results show that the satellite-based spectrum sensing method is very efficient for the CRNs in large-scale scenarios under different conditions (equivalent signal-to-noise ratio, threshold, antenna beam pattern, etc.). In addition, the proposed sensing method provides a new vision on the large-scale dynamic spectrum sharing system design to effectively integrate the terrestrial and the satellite communication systems for the future CRN development. ¬© 2010 Springer Science+Business Media, LLC.</t>
  </si>
  <si>
    <t>105-117</t>
  </si>
  <si>
    <t>60014966;60014966;60014966</t>
  </si>
  <si>
    <t>55695883900;7006676820;55585880400</t>
  </si>
  <si>
    <t>Feng, Yan;Jiao, Bingli;Song, Lingyang</t>
  </si>
  <si>
    <t>Feng Y.</t>
  </si>
  <si>
    <t>Satellite-based spectrum sensing for dynamic spectrum sharing in ground-located CRNs</t>
  </si>
  <si>
    <t>10.1007/s11277-010-0009-5</t>
  </si>
  <si>
    <t>2-s2.0-79951944721</t>
  </si>
  <si>
    <t>848/ 07</t>
  </si>
  <si>
    <t>['venom inhibition', 'stung individuals', 'startle threshold', 'results suggest', 'opioid system', 'opioid receptors', 'neuromodulatory system', 'neither agonists', 'likely candidate', 'injects venom', 'injected cockroaches', 'heart showed', 'heart preparation', 'heart contractions', 'escape behavior', 'decreased responsiveness', 'cockroach brain', 'cockroach behavior', 'aversive stimuli', 'affect responsiveness']</t>
  </si>
  <si>
    <t>Ampulex compressa | Antenna-heart | Opioids | Periplaneta americana | Venom</t>
  </si>
  <si>
    <t>The parasitoid wasp Ampulex compressa stings and injects venom into the cockroach brain to induce a long-lasting hypokinetic state. This state is characterized by decreased responsiveness to aversive stimuli, suggesting the manipulation of a neuromodulatory system in the cockroach's central nervous system. A likely candidate is the opioid system, which is known to affect responsiveness to stimuli in insects. To explore this possibility, we injected cockroaches with different opioid receptor agonists or antagonists before they were stung by a wasp and tested the escape behavior of these cockroaches to electric foot shocks. Antagonists significantly decreased the startle threshold in stung individuals, whereas agonists led to an increased startle threshold in controls. Yet, neither agonists nor antagonists had any effect on grooming. To further characterize the interaction between the venom and opioid receptors, we used an antenna-heart preparation. In un-stung individuals external application of crude venom completely inhibits antenna-heart contractions. In stung individuals the antenna-heart showed no contractions. Although acetylcholine restored contractions, the opioid receptor antagonist naloxone was unable to antagonize the venom inhibition. These results suggest that the venom of A. compressa might contribute to the manipulation of cockroach behavior by affecting the opioid system. ¬© 2010 Springer-Verlag.</t>
  </si>
  <si>
    <t>279-291</t>
  </si>
  <si>
    <t>Journal of Comparative Physiology A: Neuroethology, Sensory, Neural, and Behavioral Physiology</t>
  </si>
  <si>
    <t>100556212-60027161;60027161</t>
  </si>
  <si>
    <t>37021420300;7003334244</t>
  </si>
  <si>
    <t>Gavra, Tali;Libersat, Frederic</t>
  </si>
  <si>
    <t>Beer Sheba;Beer Sheba</t>
  </si>
  <si>
    <t>Ben-Gurion University of the Negev;Zlotowski Center for Neuroscience</t>
  </si>
  <si>
    <t>60027161;100556212</t>
  </si>
  <si>
    <t>Gavra T.</t>
  </si>
  <si>
    <t>Involvement of the opioid system in the hypokinetic state induced in cockroaches by a parasitoid wasp</t>
  </si>
  <si>
    <t>10.1007/s00359-010-0610-9</t>
  </si>
  <si>
    <t>2-s2.0-79951957312</t>
  </si>
  <si>
    <t>KI002067</t>
  </si>
  <si>
    <t>['varying channels', 'usually reduced', 'usable number', 'tracking capability', 'technical limitations', 'symbol duration', 'sufficiently secured', 'several sub', 'required robustness', 'required isolation', 'receiver antennas', 'pseudo pilots', 'prss ),', 'prs period', 'proposed methods', 'paper presents', 'ocr ).', 'feedback canceller', 'fdce ).', 'dmb system', 'directed estimation', 'crucial requirement', 'convergence speed', 'conventional method', 'channel repeater', 'aided frequency']</t>
  </si>
  <si>
    <t>Feedback cancellation | Frequency domain channel estimation | On-channel repeater | PRS partitioning</t>
  </si>
  <si>
    <t>This paper presents a novel feedback canceller for a terrestrial digital multimedia broadcasting (T-DMB) on-channel repeater (OCR). There is a crucial requirement for an OCR that the isolation between the transmitter and the receiver antennas should be sufficiently secured to prevent unwanted oscillation. The required isolation, however, may not be satisfied by some physical or technical limitations. In order to overcome these obstacles, undesired feedback signals have been usually reduced by feedback cancellation techniques based on pilot-aided frequency-domain channel estimation (FDCE). In case of the T-DMB system, however, there are no pilot symbols except for the phase reference symbols (PRSs), which are transmitted only once every 76 OFDM symbols. Consequently, the convergence speed and the tracking capability of the FDCE-type feedback cancellers may not meet the required robustness in coping with dynamic feedback channels. To improve the immunity to time-varying channels, we increase the usable number of updates in our feedback canceller, where the PRS is divided into several sub-PRSs during the PRS period and pseudo pilots are generated by decision-directed estimation in the data-symbol duration. Simulation results show that the proposed methods do improve the convergence speed and the tracking capability of the conventional method in both static and dynamic feedback channels. ¬© 2006 IEEE.</t>
  </si>
  <si>
    <t>114-120</t>
  </si>
  <si>
    <t>IEEE Transactions on Broadcasting</t>
  </si>
  <si>
    <t>60008783;110039662-60001558;60001558;60001558;60001558;60008783</t>
  </si>
  <si>
    <t>57199021990;18434683900;56377353200;36108463000;13907356100;7410131265</t>
  </si>
  <si>
    <t>Lee, Young Jun;Lee, Ji Bong;Park, Sung Ik;Lee, Yong Tae;Kim, Heung Mook;Kim, Hyoung Nam</t>
  </si>
  <si>
    <t>Busan;Daejeon;Daejeon</t>
  </si>
  <si>
    <t>Pusan National University;Electronics and Telecommunications Research Institute;Nextwill</t>
  </si>
  <si>
    <t>60008783;60001558;110039662</t>
  </si>
  <si>
    <t>Feedback cancellation for T-DMB repeaters based on frequency-domain channel estimation</t>
  </si>
  <si>
    <t>10.1109/TBC.2010.2086770</t>
  </si>
  <si>
    <t>2-s2.0-79951962622</t>
  </si>
  <si>
    <t>['small size', 'simply composed', 'proposed antenna', 'new resonance', 'monopole radiator', 'impedance bandwidths', 'coplanar waveguide', 'band operation', 'band antenna', '73 ghz', '400 mhz', '1020 mhz']</t>
  </si>
  <si>
    <t>A novel compact square slot antenna design with coplanar waveguide (CPW)-fed for dual-band operation is presented. The proposed antenna is simply composed of a square slot resonator and a monopole radiator. By employing the special square slot structure, the antenna can achieve a new resonance while maintaining a small size. Based on this concept, a prototype of dual-band antenna is designed, fabricated and tested. The experimental results show the antenna has the impedance bandwidths of 400 MHz (2.33-2.73 GHz) and 1020 MHz (3.27-4.29 GHz), covering both WiMAX in the 2.5/3.5 GHz bands and WLAN in the 2.4 GHz band.</t>
  </si>
  <si>
    <t>55726438400;25229387400;35268291200;25228315600;55704503100</t>
  </si>
  <si>
    <t>Hu, Wei;Yin, Y. Z.;Fan, S. T.;Deng, J. Y.;Zhang, M.</t>
  </si>
  <si>
    <t>Hu W.</t>
  </si>
  <si>
    <t>Compact CPW-fed square slot antenna for dual-band operation</t>
  </si>
  <si>
    <t>2-s2.0-79951966232</t>
  </si>
  <si>
    <t>Natural Science Foundation of Shanghai</t>
  </si>
  <si>
    <t>2011ZX03001-007-03</t>
  </si>
  <si>
    <t>MOE</t>
  </si>
  <si>
    <t>['viaduct transmission', 'viaduct deck', 'urban areas', 'undergo line', 'uhf wave', 'two antennas', 'transmitting antenna', 'successively carried', 'space 10', 'six rays', 'reasonable match', 'model takes', 'measurement results', 'horizontal distance', 'ground reflection', 'great disparity', 'fading law', 'edge diffraction', 'dimension six', 'accurate knowledge', '90th percentile']</t>
  </si>
  <si>
    <t>Digital TV | Land mobile radio | Magnetic losses | Prediction method | Ray tracing | UHF radio propagation</t>
  </si>
  <si>
    <t>By the end of 2009, the service for in-vehicle mobile digital TV has been successively carried out in many cities around the world. Viaducts over roads are common in urban areas. In this paper, a 3-dimension six-ray tracing model reveals the fading law of UHF wave for in-vehicle digital TV system under the impact from viaducts, subject to transmitting antenna being higher than viaduct deck. The model takes into account the six rays that undergo line-of-sight (or viaduct transmission) propagation, ground reflection, as well as edge diffraction. In order to obtain more accurate knowledge of path loss law in an actual moving TV system, the 90th percentile of path loss values within the space 10 m have been analyzed. It has been illustrated that factors that influence path loss law include wave polarization, height of two antennas and the horizontal distance between transmitting antenna and viaduct deck axis. The path loss law predicted by the six-ray model shows a reasonable match with measurement results which have a great disparity in those estimated by the popular used propagation models. ¬© 2006 IEEE.</t>
  </si>
  <si>
    <t>110040739;60025084;60025084</t>
  </si>
  <si>
    <t>57192240206;7202927995;57199283970</t>
  </si>
  <si>
    <t>Wang, Zhongyuan;Jin, Ronghong;Jin, Yao</t>
  </si>
  <si>
    <t>Shanghai;Shanghai</t>
  </si>
  <si>
    <t>Shanghai Jiao Tong University;Shanghai Media Group</t>
  </si>
  <si>
    <t>60025084;110040739</t>
  </si>
  <si>
    <t>Path loss prediction for mobile digital TV propagation under viaduct</t>
  </si>
  <si>
    <t>10.1109/TBC.2010.2088330</t>
  </si>
  <si>
    <t>2-s2.0-79952008752</t>
  </si>
  <si>
    <t>['transient electromagnetic', 'rights reserved', 'produce forces', 'plasma heating', 'plasma disruption', 'paper presents', 'offer guidance', 'microwave power', 'linear quench', 'lhw antenna', 'key results', 'key components', 'exp quench', 'eddy currents', 'east ).', 'disruption events', 'current drive']</t>
  </si>
  <si>
    <t>EM analysis | LHW antenna | Plasma configurations | Plasma disruption</t>
  </si>
  <si>
    <t>The 2.45 GHz lower hybrid wave (LHW) antenna is one of the key components for plasma heating and current drive on experimental advanced superconducting tokamak (EAST). In the lower hybrid current drive (LHCD) experiment, the microwave power is delivered to the plasma through the LHW antenna. During a plasma disruption, the eddy currents are induced in the antenna because of plasma current decay. These induced currents interact with the strong static magnetic field to produce forces and torques in the antenna which are one of key factors determining the design of the antenna. Therefore, this paper presents the key results of a transient electromagnetic (EM) analysis of the antenna during disruption events under different plasma configurations. Two plasma centered disruption scenarios are taken into account: exp quench and linear quench. The analysis was performed with MAXWELL, a computer code based on the finite element method. All the results are presented and discussed which will offer guidance for the design and manufacture of the antenna in future. ¬© 2010 Elsevier B.V. All rights reserved.</t>
  </si>
  <si>
    <t>Fusion Engineering and Design</t>
  </si>
  <si>
    <t>60020697;60020697</t>
  </si>
  <si>
    <t>57196160760;35187651600</t>
  </si>
  <si>
    <t>Li, Jun;Liu, Fukun</t>
  </si>
  <si>
    <t>Hefei</t>
  </si>
  <si>
    <t>Institute of Plasma Physics Chinese Academy of Sciences</t>
  </si>
  <si>
    <t>Electromagnetic disruption analysis of 2.45 GHz LHW antenna in EAST under different plasma configurations</t>
  </si>
  <si>
    <t>S0920379610006174</t>
  </si>
  <si>
    <t>10.1016/j.fusengdes.2010.12.072</t>
  </si>
  <si>
    <t>2-s2.0-79952009299</t>
  </si>
  <si>
    <t>U.S. Department of Veterans Affairs</t>
  </si>
  <si>
    <t>VA</t>
  </si>
  <si>
    <t>['wirelessly replenished', 'wireless transmission', 'wireless telemetry', 'wireless bladder', 'vivo evaluation', 'v battery', 'urine stream', 'system consists', 'small enough', 'sensing system', 'securely held', 'recharging antennas', 'rechargeable battery', 'pressure transducer', 'management circuitry', 'loop neuromodulation', 'letter describes', 'implant consists', 'daily 6', 'custom application', 'care applications', 'canine models', 'bladder wall', 'battery charge', 'asic ),', '9 œºa']</t>
  </si>
  <si>
    <t>Bladder pressure | implantable biomedical device | low-power implantable device | micromanometer | wireless implant | wireless recharging</t>
  </si>
  <si>
    <t>This letter describes the design, fabrication, and testing of a wireless bladder-pressure-sensing system for chronic, point-of-care applications, such as urodynamics or closed-loop neuromodulation. The system consists of a miniature implantable device and an external RF receiver and wireless battery charger. The implant is small enough to be cystoscopically implanted within the bladder wall, where it is securely held and shielded from the urine stream. The implant consists of a custom application-specific integrated circuit (ASIC), a pressure transducer, a rechargeable battery, and wireless telemetry and recharging antennas. The ASIC includes instrumentation, wireless transmission, and power-management circuitry, and on an average draws less than 9 ŒºA from the 3.6-V battery. The battery charge can be wirelessly replenished with daily 6-h recharge periods that can occur during the periods of sleep. Acute in vivo evaluation of the pressure-sensing system in canine models has demonstrated that the system can accurately capture lumen pressure from a submucosal implant location. ¬© 2006 IEEE.</t>
  </si>
  <si>
    <t>763-767</t>
  </si>
  <si>
    <t>3 PART 2</t>
  </si>
  <si>
    <t>IEEE Transactions on Biomedical Engineering</t>
  </si>
  <si>
    <t>60000305;60018425;60018425;109898830</t>
  </si>
  <si>
    <t>25122743500;17434172300;35597484900;57204344057</t>
  </si>
  <si>
    <t>Majerus, Steve J.A.;Fletter, Paul C.;Damaser, Margot S.;Garverick, Steven L.</t>
  </si>
  <si>
    <t>Cleveland;Cleveland;San Diego</t>
  </si>
  <si>
    <t>Louis Stokes Cleveland VA Medical Center;Case Western Reserve University;West Wireless Health Institute</t>
  </si>
  <si>
    <t>60018425;60000305;109898830</t>
  </si>
  <si>
    <t>Majerus S.</t>
  </si>
  <si>
    <t>Low-power wireless micromanometer system for acute and chronic bladder-pressure monitoring</t>
  </si>
  <si>
    <t>10.1109/TBME.2010.2085002</t>
  </si>
  <si>
    <t>2-s2.0-79952035309</t>
  </si>
  <si>
    <t>['two monopoles', 'time domain', 'three components', 'take advantage', 'simulated data', 'penetrating radar', 'monostatic mode', 'mobile platform', 'martian subsurface', 'magnetic field', 'made possible', 'instrument performance', 'innovative capability', 'initially planned', 'frequency signal', 'fixed station', 'finite difference', 'exomars mission', 'electromagnetic simulations', 'electromagnetic investigation', 'depths ranging', 'bistatic operation', 'antenna must', 'also receive']</t>
  </si>
  <si>
    <t>Angle of antennas | Bistatic | Current sources | Deep sounding | Ground-penetrating radar (GPR) | Loaded electrical antennas | Mars | Modeling | Reflected wave | Subsurface | Wave propagation</t>
  </si>
  <si>
    <t>In the frame of the European Space Agency's 2016 ExoMars mission, the Electromagnetic Investigation of the SubSurface (EISS) ground-penetrating radar has been designed and developed to perform deep soundings of the Martian subsurface from the surface. The EISS is designed to take advantage of the potential for bistatic radar investigations of the Martian subsurface between the fixed station (Lander) and the mobile platform (rover) and to characterize the 3-D structure and stratigraphy of the subsurface at depths ranging from 100 m to a few kilometers out to a 1-km radius around the lander. The EISS makes use of an electric dipole antenna made of two identical 35-m resistively loaded monopoles to transmit (and also receive in a monostatic mode) the high-frequency signal. However, the EISS's most innovative capability is its potential for bistatic operation, made possible by the accommodation of a small magnetic sensor on the rover (as initially planned for the ExoMars mission) which can measure the magnetic field (all three components) of the received waves whatever the direction and orientation of the rover. The aim of this paper is to show that the two monopoles of the antenna must be deployed on the surface in nearly opposite directions but not aligned to ensure good volume coverage around the transmitter. This paper is based on Finite Difference in Time Domain (FDTD) electromagnetic simulations. The simulated data have been used to study the impact of the angle between these two monopoles on the instrument performance. ¬© 2006 IEEE.</t>
  </si>
  <si>
    <t>1082-1091</t>
  </si>
  <si>
    <t>60029937;60029937;60027892;60029937</t>
  </si>
  <si>
    <t>36469755500;6603547671;7004363654;24463390200</t>
  </si>
  <si>
    <t>Biancheri-Astier, Marc;Ciarletti, Val√©rie;Reineix, Alain;Corbel, Charlotte</t>
  </si>
  <si>
    <t>Versailles;Limoges</t>
  </si>
  <si>
    <t>Universit√© de Versailles Saint-Quentin-en-Yvelines;XLIM Institut de Recherche</t>
  </si>
  <si>
    <t>60029937;60027892</t>
  </si>
  <si>
    <t>Biancheri-Astier M.</t>
  </si>
  <si>
    <t>Modeling the configuration of HF electrical antennas for deep bistatic subsurface sounding</t>
  </si>
  <si>
    <t>10.1109/TGRS.2010.2070513</t>
  </si>
  <si>
    <t>2-s2.0-79952037365</t>
  </si>
  <si>
    <t>['tumble permitted', 'tumble event', 'spacecraft tumbled', 'similar response', 'seven weeks', 'second characterization', 'response either', 'letter summarizes', 'four channels', 'data collected', 'august 2006', 'another cause']</t>
  </si>
  <si>
    <t>Antenna measurements | antenna radiation patterns | meteorology | microwave measurements | remote sensing | satellite applications | terrestrial atmosphere</t>
  </si>
  <si>
    <t>In August 2006, a pitch-over maneuver was performed on NOAA-14 in order to characterize the asymmetry in the Microwave Sounding Unit. Approximately seven weeks later, the spacecraft tumbled when a hydrazine thruster leaked. This tumble permitted a second characterization of the asymmetry. The analysis of the data collected during the tumble event revealed that, while three of the four channels had similar response and asymmetry, one channel changed its response either as a result of the tumble or due to another cause in the seven weeks after the pitch-over maneuver. This letter summarizes the results of the maneuver and gives the results from the tumble event. ¬© 2006 IEEE.</t>
  </si>
  <si>
    <t>230-232</t>
  </si>
  <si>
    <t>1545598X</t>
  </si>
  <si>
    <t>IEEE Geoscience and Remote Sensing Letters</t>
  </si>
  <si>
    <t>Kleespies, Thomas J.</t>
  </si>
  <si>
    <t>National Oceanic and Atmospheric Administration</t>
  </si>
  <si>
    <t>Kleespies T.</t>
  </si>
  <si>
    <t>Recharacterization of the microwave sounding unit cross-track asymmetry during a spacecraft tumble</t>
  </si>
  <si>
    <t>10.1109/LGRS.2010.2060310</t>
  </si>
  <si>
    <t>2-s2.0-79952038649</t>
  </si>
  <si>
    <t>['track ice', 'thickness measurements', 'swath measurements', 'surface clutter', 'sufficient number', 'still retrievable', 'steering techniques', 'results suggest', 'mhz signal', 'mhz radars', 'mhz data', 'low elevations', 'interferometric technique', 'interferometric cross', 'ice thickness', 'ice sheet', 'high elevation', 'frequencies using', 'elevation 450', 'either frequency', 'either 150', 'different frequencies', 'different elevations', 'could retrieve', 'clutter ratios', 'benign regions', 'basal return', 'basal echo', 'airborne measurements', 'additional beam', '450 mhz']</t>
  </si>
  <si>
    <t>Airborne radar | Arctic | Geoscience | Radar clutter</t>
  </si>
  <si>
    <t>We performed airborne experiments using 150- and 450-MHz radars to measure ice thickness on the Greenland ice sheet. Our objectives were to investigate to what degree surface clutter obscures the basal echo when airborne measurements are made at different elevations and at different frequencies. We also explored interferometric techniques for processing the data to form swath measurements of ice thickness. We found that surface clutter was minimal for either frequency when operated at low aircraft elevations (500 m above the ice sheet surface) or over benign regions of the ice sheet. Because signal-to-clutter ratios were favorable, we found that we could retrieve the swath measurements of ice thickness at both frequencies using an interferometric technique. At high elevation, surface clutter degraded the 150-MHz signal, but the nadir ice thickness was still retrievable. The basal return in high-elevation 450-MHz data was detectable only after additional beam-steering techniques were applied to the data to reduce the surface clutter signal. Results suggest that interferometric cross-track ice-thickness measurements can be successfully made given a sufficient number of antenna elements driven at either 150 or 450 MHz and flown at both high and low elevations over the interior ice sheet. ¬© 2006 IEEE.</t>
  </si>
  <si>
    <t>920-929</t>
  </si>
  <si>
    <t>60013997;60015457;60009037;60009037;60015457;60015457;60009037;60007207-60016296</t>
  </si>
  <si>
    <t>35513312900;35513627000;55715080300;7401952672;6507631213;36004592600;7401887715;7006404491</t>
  </si>
  <si>
    <t>Jezek, Kenneth C.;Gogineni, Sivaprasad;Wu, X.;Rodriguez, E.;Rodriguez-Morales, Fernando;Hoch, A.;Freeman, Anthony;Sonntag, John G.</t>
  </si>
  <si>
    <t>Washington, D.C.;Lawrence;Columbus;Pasadena;San Francisco</t>
  </si>
  <si>
    <t>National Aeronautics and Space Administration;University of Kansas;Byrd Polar and Climate Research Center;Jet Propulsion Laboratory;URS Corporation</t>
  </si>
  <si>
    <t>60016296;60015457;60013997;60009037;60007207</t>
  </si>
  <si>
    <t>Jezek K.C.</t>
  </si>
  <si>
    <t>Two-frequency radar experiments for sounding glacier ice and mapping the topography of the glacier bed</t>
  </si>
  <si>
    <t>10.1109/TGRS.2010.2071387</t>
  </si>
  <si>
    <t>2-s2.0-79952043150</t>
  </si>
  <si>
    <t>A*STAR</t>
  </si>
  <si>
    <t>['ultra wideband', 'tissue composition', 'structure complexity', 'simulation results', 'promising applications', 'paper aims', 'optimum design', 'numerical model', 'interpersonal communication', 'human body', 'human arm', 'good understanding', 'feature details', 'efficient simulations', 'depth studies', 'computationally demanding', 'complex structure', 'arm shape']</t>
  </si>
  <si>
    <t>Body area networks (BANs) | discone antenna | human arm | ultra wideband (UWB) | wave propagation</t>
  </si>
  <si>
    <t>Wireless body area network (WBAN) is a new enabling system with promising applications in areas such as remote health monitoring and interpersonal communication. Reliable and optimum design of a WBAN system relies on a good understanding and in-depth studies of the wave propagation around a human body. However, the human body is a very complex structure and is computationally demanding to model. This paper aims to investigate the effects of the numerical model's structure complexity and feature details on the simulation results. Depending on the application, a simplified numerical model that meets desired simulation accuracy can be employed for efficient simulations. Measurements of ultra wideband (UWB) signal propagation along a human arm are performed and compared to the simulation results obtained with numerical arm models of different complexity levels. The influence of the arm shape and size, as well as tissue composition and complexity is investigated. ¬© 2006 IEEE.</t>
  </si>
  <si>
    <t>689-697</t>
  </si>
  <si>
    <t>3 PART 1</t>
  </si>
  <si>
    <t>60004678;60025858;60004678</t>
  </si>
  <si>
    <t>36838553300;7005926834;7201410151</t>
  </si>
  <si>
    <t>Lim, Hooi Been;Baumann, Dirk;Li, Er Ping</t>
  </si>
  <si>
    <t>Switzerland;Singapore</t>
  </si>
  <si>
    <t>Zurich ZH,;Singapore City</t>
  </si>
  <si>
    <t>ETH Zurich;A-Star, Institute of High Performance Computing</t>
  </si>
  <si>
    <t>60025858;60004678</t>
  </si>
  <si>
    <t>Lim H.B.</t>
  </si>
  <si>
    <t>A human body model for efficient numerical characterization of UWB signal propagation in wireless body area networks</t>
  </si>
  <si>
    <t>10.1109/TBME.2010.2091128</t>
  </si>
  <si>
    <t>2-s2.0-79952122961</t>
  </si>
  <si>
    <t>['without sacrificing', 'several examples', 'reducing redundancies', 'overall structure', 'overall losses', 'new approach', 'graph models', 'antenna structure']</t>
  </si>
  <si>
    <t>Graph theory | reconfigurable antennas | redundancy | switches</t>
  </si>
  <si>
    <t>We present an approach for reducing redundancies in the design of reconfigurable antenna structures using graph models. The basics of graph models, their rules, and how they can be applied in the design of switch-based reconfigurable antennas are introduced. Based on these rules, a methodology is developed and formulated to reduce the number of switches and parts in the antenna structure, without sacrificing the desired antenna functions. This approach not only optimizes the overall structure of the antenna but it also reduces cost and overall losses. Several examples are presented and discussed to demonstrate the validity of this new approach through simulations and measurements that present good agreement. ¬© 2010 IEEE.</t>
  </si>
  <si>
    <t>793-801</t>
  </si>
  <si>
    <t>60000497;60023471;60033021;60033021</t>
  </si>
  <si>
    <t>24733826700;24482923500;35465847700;7006488670</t>
  </si>
  <si>
    <t>Costantine, Joseph;Al-Saffar, Sinan;Christodoulou, Christos G.;Abdallah, Chaouki T.</t>
  </si>
  <si>
    <t>Albuquerque;Richland;Fullerton</t>
  </si>
  <si>
    <t>The University of New Mexico;Pacific Northwest National Laboratory;California State University, Fullerton</t>
  </si>
  <si>
    <t>60033021;60023471;60000497</t>
  </si>
  <si>
    <t>Costantine J.</t>
  </si>
  <si>
    <t>Reducing redundancies in reconfigurable antenna structures using graph models</t>
  </si>
  <si>
    <t>10.1109/TAP.2010.2103005</t>
  </si>
  <si>
    <t>2-s2.0-79952127487</t>
  </si>
  <si>
    <t>['system performance', 'simulated bandwidth', 'resonance frequencies', 'performance characteristics', 'operational modes', 'magnetic couplings', 'loop antenna', 'loaded loop', 'gps l1', 'fed semi', 'broad range', 'band systems', 'axial ratio', 'achieve operation', '8 mhz', '76 ¬∞.', '5754 ghz', '3 db', '2276 ghz']</t>
  </si>
  <si>
    <t>Axial ratio | circular polarization | electrically small antenna | GPS antenna | metamaterial | Q factor</t>
  </si>
  <si>
    <t>Several electrically small antenna systems that utilize the magnetic couplings between a coaxially-fed semi-loop antenna and capacitively-loaded loop (CLL)-based near-field resonant parasitic (NFRP) elements are presented. Both one and two gap CLL elements are considered; their impact on the system performance, particularly their effects of the resonance frequencies and the corresponding Q values, is evaluated. By integrating multiple NFRP CLL elements with the coaxially-fed semi-circular loop antenna, electrically small multi-band systems are achieved. They can be designed for a broad range of frequencies by tuning the NFRP elements separately. Dual band designs are reported that achieve operation at the GPS L1 (1.5754 GHz) and L2 (1.2276 GHz) frequencies. Their operational modes and performance characteristics are studied. These lead to additional electrically small antenna designs, which feature only one driven loop antenna and two NFRP CLL elements and which achieve circularly polarized (CP) operation. A CP antenna whose electrical size is ka=0.495 at the GPS L1 frequency is presented in detail. Its simulated bandwidth and beamwidth, for which the axial ratio (AR) is less than 3 dB, are, respectively, 7.8 MHz and 76¬∞. ¬© 2010 IEEE.</t>
  </si>
  <si>
    <t>714-724</t>
  </si>
  <si>
    <t>109523647;60110605;60010065</t>
  </si>
  <si>
    <t>57143045000;52863798100;7006392487</t>
  </si>
  <si>
    <t>Lin, Chia Ching;Jin, Peng;Ziolkowski, Richard W.</t>
  </si>
  <si>
    <t>San Jose;Tucson;Sunnyvale</t>
  </si>
  <si>
    <t>Broadcom Inc., San Jose;The University of Arizona;Ruckus Wireless</t>
  </si>
  <si>
    <t>60110605;60010065;109523647</t>
  </si>
  <si>
    <t>Multi-functional, magnetically-coupled, electrically small, near-field resonant parasitic wire antennas</t>
  </si>
  <si>
    <t>10.1109/TAP.2010.2103008</t>
  </si>
  <si>
    <t>2-s2.0-79952128511</t>
  </si>
  <si>
    <t>['waveguide surface', 'wave structures', 'wave application', 'unique features', 'studied extensively', 'steering capabilities', 'slot behaves', 'side radiation', 'series capacitor', 'return loss', 'real applications', 'radiator leading', 'radiation patterns', 'radiation characteristics', 'propagation properties', 'omnidirectional radiation', 'miniaturized size', 'measured results', 'low weight', 'low profile', 'low cost', 'frequency scanning', 'four antennas', 'forward quadrants', 'endfire beam', 'crlh leaky', 'continuous beam', 'composite right', 'antenna parameters', 'antenna applications', 'also showing']</t>
  </si>
  <si>
    <t>Composite right/left-handed (CRLH) | half mode substrate integrated waveguide (HMSIW) | leaky-wave antennas | substrate integrated waveguide (SIW)</t>
  </si>
  <si>
    <t>Composite right/left-handed (CRLH) substrate integrated waveguide (SIW) and half mode substrate integrated waveguide (HMSIW) leaky-wave structures for antenna applications are proposed and investigated. Their propagation properties and radiation characteristics are studied extensively. Their backfire-to-endfire beam-steering capabilities through frequency scanning are demonstrated and discussed. These metamaterial radiating structures are realized by etching interdigital slots on the waveguide surface and the ground. The slot behaves as a series capacitor as well as a radiator leading to a CRLH leaky-wave application. Four antennas are fabricated, measured, and analyzed, including two balanced CRLH SIW designs characterized by single-side or double-side radiation, and two unbalanced HMSIW designs characterized by different boundary conditions. Antenna parameters such as return loss, radiation patterns, gain, and efficiency are all provided. Measured results are consistent with the simulation. All these proposed antennas possess the advantages of low profile, low cost, and low weight, while they are also showing their own unique features, like high directivity, quasi-omnidirectional radiation, miniaturized size, continuous beam-steering capabilities covering both the backward and forward quadrants, etc., providing much design flexibility for the real applications. ¬© 2010 IEEE.</t>
  </si>
  <si>
    <t>767-775</t>
  </si>
  <si>
    <t>60027550;60027550</t>
  </si>
  <si>
    <t>8961020900;36041035600</t>
  </si>
  <si>
    <t>Dong, Yuandan;Itoh, Tatsuo</t>
  </si>
  <si>
    <t>Los Angeles</t>
  </si>
  <si>
    <t>University of California, Los Angeles</t>
  </si>
  <si>
    <t>Dong Y.</t>
  </si>
  <si>
    <t>Composite right/left-handed substrate integrated waveguide and half mode substrate integrated waveguide leaky-wave structures</t>
  </si>
  <si>
    <t>10.1109/TAP.2010.2103025</t>
  </si>
  <si>
    <t>2-s2.0-79952129536</t>
  </si>
  <si>
    <t>Coordena√ß√£o de Aperfei√ßoamento de Pessoal de N√≠vel Superior</t>
  </si>
  <si>
    <t>RH-TVD-254/2008</t>
  </si>
  <si>
    <t>CAPES</t>
  </si>
  <si>
    <t>['uniform phase', 'symmetric dual', 'simple procedure', 'shaping procedure', 'reflector configuration', 'reflector antennas', 'moments analysis', 'geometrical optics', 'consecutive concatenation', 'aperture field']</t>
  </si>
  <si>
    <t>Geometrical optics | reflector antennas | reflector shaping</t>
  </si>
  <si>
    <t>A simple procedure for the shaping of axis-symmetric dual-reflector antennas is described. The shaping procedure is based on the consecutive concatenation of local conic sections suited to provide, under geometrical optics (GO) principles, an aperture field with uniform phase, together with a prescribed amplitude distribution. The procedure has fast numerical convergence and is valid for any circularly symmetric dual-reflector configuration. To illustrate the procedure two representative configurations are investigated. The GO shaping results are validated using accurate method-of-moments analysis. ¬© 2010 IEEE.</t>
  </si>
  <si>
    <t>1042-1046</t>
  </si>
  <si>
    <t>60030074;60032361</t>
  </si>
  <si>
    <t>56999960000;7203025842</t>
  </si>
  <si>
    <t>Moreira, Fernando J.S.;Bergmann, Jos√© R.</t>
  </si>
  <si>
    <t>Rio de Janeiro;Belo Horizonte</t>
  </si>
  <si>
    <t>Pontif√≠cia Universidade Cat√≥lica do Rio de Janeiro;Universidade Federal de Minas Gerais</t>
  </si>
  <si>
    <t>60032361;60030074</t>
  </si>
  <si>
    <t>Moreira F.J.S.</t>
  </si>
  <si>
    <t>Shaping axis-symmetric dual-reflector antennas by combining conic sections</t>
  </si>
  <si>
    <t>10.1109/TAP.2010.2103028</t>
  </si>
  <si>
    <t>2-s2.0-79952134891</t>
  </si>
  <si>
    <t>['wideband performance', 'wall images', 'uwb capability', 'triangular lattice', 'space radiation', 'snapshot locations', 'sar ),', 'proposed system', 'proposed based', 'imaging applications', 'ground plane', 'flower shape', 'fixed array', 'demonstrate functionality', 'collecting data', 'coherent process', 'array design', 'appropriately combined', '9 ghz', '3 ghz', '12 dual']</t>
  </si>
  <si>
    <t>Antenna arrays | array signal processing | beam steering | radar imaging | synthetic aperture radar</t>
  </si>
  <si>
    <t>A UWB through-wall imaging system is proposed based on a planar low profile aperture array operating from 0.9 GHz to 2.3 GHz. The goal is to provide a lightweight, fixed array to serve as an alternative to synthetic aperture radars (SAR) that require continuous array movement while collecting data. The proposed system consists of 12 dual-linear printed elements arranged within a triangular lattice, each forming a flower shape and backed by a ground plane. The array delivers half-space radiation with wideband performance, necessary for imaging applications. UWB capability is realized by suppressing grating lobes via the introduction of virtual phase centers interwoven within the actual array feeds. The proposed system is demonstrated for through-wall imaging via a non-coherent process. Distinctively, several coherent images are forged from various fixed aperture locations (referred to as snapshot locations) and appropriately combined to create a composite scene image. In addition to providing a unique wideband imaging capability (as an alternative to SAR), the system is portable and inexpensive for collecting/storing scattering data. The array design and data collection system is described, and several through-wall images are presented to demonstrate functionality. ¬© 2010 IEEE.</t>
  </si>
  <si>
    <t>859-868</t>
  </si>
  <si>
    <t>23992533100;7004255361;7102576479</t>
  </si>
  <si>
    <t>Browne, Kenneth E.;Burkholder, Robert J.;Volakis, John L.</t>
  </si>
  <si>
    <t>Browne K.</t>
  </si>
  <si>
    <t>Through-wall opportunistic sensing system utilizing a low-cost flat-panel array</t>
  </si>
  <si>
    <t>10.1109/TAP.2010.2103015</t>
  </si>
  <si>
    <t>2-s2.0-79952135526</t>
  </si>
  <si>
    <t>NSC97-2917-I-564-118</t>
  </si>
  <si>
    <t>['uda array', 'uda antenna', 'teflon substrate', 'single element', 'shielding purposes', 'shielded microstrip', 'planes used', 'parametric study', 'measured s11', 'free space', 'fed yagi', 'element switched', 'efficiency self', 'complex platforms', 'beam yagi', 'beam system', 'also presented', '8 mm', '5 dbi', '4 ghz', '2 mm', '12 dbi', '11 mm', '10 mils', '0 66']</t>
  </si>
  <si>
    <t>60 GHz | automotive radars | endfire antennas | millimeter-wave antennas | millimeter-wave communication systems | planar antennas | Yagi-Uda antenna</t>
  </si>
  <si>
    <t>A high-efficiency self-shielded microstrip-fed Yagi-Uda antenna has been developed for 60 GHz communications. The antenna is built on a Teflon substrate (Œµr = 2.2) with a thickness of 10 mils (0.254 mm). A 7-element design results in a measured S11 of &lt; -10dB at 56.0 66.4 GHz with a gain &gt; 9.5 dBi at 58 63 GHz. The antenna shows excellent performance in free space and in the presence of metal-planes used for shielding purposes. A parametric study is done with metal plane heights from 2 mm to 11 mm, and the Yagi-Uda antenna results in a gain &gt; 12 dBi at 58 63 GHz for h = 5-8 mm. A 60 GHz four-element switched-beam Yagi-Uda array is also presented with top and bottom shielding planes, and allows for 180¬∞ angular coverage with &lt; 3 dB amplitude variations. This antenna is ideal for inclusion in complex platforms, such as laptops, for point-to-point communication systems, either as a single element or a switched-beam system. ¬© 2010 IEEE.</t>
  </si>
  <si>
    <t>742-750</t>
  </si>
  <si>
    <t>101911830;60121655;60121655</t>
  </si>
  <si>
    <t>25521046800;14066989300;7006384021</t>
  </si>
  <si>
    <t>Alhalabi, Ramadan A.;Chiou, Yi Chyun;Rebeiz, Gabriel M.</t>
  </si>
  <si>
    <t>San Diego;San Jose</t>
  </si>
  <si>
    <t>The Electrical and Computer Engineering Department;Cavendish Kinetics Inc.</t>
  </si>
  <si>
    <t>60121655;101911830</t>
  </si>
  <si>
    <t>Alhalabi R.A.</t>
  </si>
  <si>
    <t>Self-Shielded high-efficiency Yagi-Uda antennas for 60 GHz communications</t>
  </si>
  <si>
    <t>10.1109/TAP.2010.2103032</t>
  </si>
  <si>
    <t>2-s2.0-79952137741</t>
  </si>
  <si>
    <t>['validation purposes', 'specifications given', 'prototype array', 'previous design', 'optimization process', 'occupied space', 'mom ).', 'innovating topology', 'ground plane', 'genetic algorithm', 'clearly proven', '8 ghz', '13 db']</t>
  </si>
  <si>
    <t>Antenna array | evolutionary algorithm | genetic algorithm (GA) | optimization methods | particle swarm optimization (PSO) | wireless local area network (WLAN)</t>
  </si>
  <si>
    <t>A 4 element array of microstrip E shaped patches is designed for use in wireless local area network (WLAN) applications. The operating frequency range is from 3.4 to 3.8 GHz and the gain of the array is more than 13 dB. The main beam direction is normal to the ground plane. Considering the specifications given, the focus is on the reduction of occupied space. This implies the use of an integrated feeding technique in combination with highly coupled array elements. Although the concept was published before, no optimizers were used and the previous design did not meet the -10 dB matching criterion. It is clearly proven that, due to its complexity, this innovating topology can be fully taken advantage of only by designing it using efficient evolutionary optimizers. Both a particle swarm optimization (PSO) and a genetic algorithm (GA) technique are used. During the optimization process, the fitness is evaluated by using a full wave solver based on the method of moments (MOM). It is shown that for these types of structures, a single step optimization procedure is preferred, and PSO outperforms GA. CST EM Studio is used for validation purposes before manufacturing. A prototype array is fabricated and measured. ¬© 2010 IEEE.</t>
  </si>
  <si>
    <t>1061-1065</t>
  </si>
  <si>
    <t>16197787300;6602746648;7005545716</t>
  </si>
  <si>
    <t>Ma, Zhongkun;Volski, Vladimir;Vandenbosch, Guy A.E.</t>
  </si>
  <si>
    <t>Ma Z.</t>
  </si>
  <si>
    <t>Optimal design of a highly compact low-cost and strongly coupled 4 element array for WLAN</t>
  </si>
  <si>
    <t>10.1109/TAP.2010.2103029</t>
  </si>
  <si>
    <t>2-s2.0-79952139071</t>
  </si>
  <si>
    <t>2010ZX03007-001-01</t>
  </si>
  <si>
    <t>['thus facilitating', 'switching among', 'several tri', 'radiation patterns', 'proposed design', 'polarization antennas', 'mounting cylinder', 'experimental results', 'cylindrical surface', 'antenna system', 'achieved without', '90 percent', '5 dbi']</t>
  </si>
  <si>
    <t>Cylinder surface | isotropic coverage | radiation pattern | tri-polarization antenna</t>
  </si>
  <si>
    <t>A conformal switchable antenna system mounted on a cylindrical surface is proposed, simulated, prototyped and measured. The antenna system is composed of several tri-polarization antennas operating at 2.4 GHz band. It is shown that this antenna system realizes a quasi-isotropic pattern without any nulls over a complete spherical surface. Specifically, it is shown that by using three tri-polarization antennas and switching among them, a complete spherical coverage could be achieved without any nulls and with a power gain larger than 2.5 dBi over more than 90 percent of a spherical surface surrounding the antenna system. Furthermore, it is shown that the performance of the antenna system does not deteriorate with the increase in the diameter of the mounting cylinder, thus facilitating the implementation of the proposed design in many applications including telemetry, satellites, and aircraft. Both simulation and experimental results of the radiation patterns are presented in this paper. ¬© 2010 IEEE.</t>
  </si>
  <si>
    <t>776-783</t>
  </si>
  <si>
    <t>60025278;60025278;60025278;60025278;60013791</t>
  </si>
  <si>
    <t>8551577700;56020652500;57133278900;7403443114;34769915200</t>
  </si>
  <si>
    <t>Zhang, Zhijun;Gao, Xu;Chen, Wenhua;Feng, Zhenghe;Iskander, Magdy F.</t>
  </si>
  <si>
    <t>Beijing;Honolulu</t>
  </si>
  <si>
    <t>Tsinghua University;University of Hawai ªi at MƒÅnoa</t>
  </si>
  <si>
    <t>60025278;60013791</t>
  </si>
  <si>
    <t>Study of conformal switchable antenna system on cylindrical surface for isotropic coverage</t>
  </si>
  <si>
    <t>10.1109/TAP.2010.2103041</t>
  </si>
  <si>
    <t>2-s2.0-79952140099</t>
  </si>
  <si>
    <t>['uwb sensor', 'uwb performance', 'two apertures', 'total efficiency', 'small size', 'simple fabrication', 'satisfactory performance', 'presented together', 'outside environment', 'moving together', 'microwave power', 'imaging setup', 'imaged body', 'group velocity', 'following properties', 'field imaging', 'field directivity', 'excellent de', 'direct contact', 'dielectric objects', 'coupled directly', 'convolution algorithm', 'blind de']</t>
  </si>
  <si>
    <t>Aperture scanning | microwave imaging | ultra wideband (UWB) antenna</t>
  </si>
  <si>
    <t>The design, fabrication, and characterization of an ultrawideband (UWB) antenna for near-field microwave imaging of dielectric objects are presented together with the imaging setup. The focus is on an application in microwave breast tumor detection. The new antenna operates as a sensor with the following properties: 1) direct contact with the imaged body; 2) more than 90% of the microwave power is coupled directly into the tissue; 3) UWB performance; 4) excellent de-coupling from the outside environment; 5) small size; and 6) simple fabrication. The antenna characterization includes return loss, total efficiency, near-field directivity, fidelity, and group velocity. The near-field imaging setup employs planar aperture raster scanning. It consists of two antennas aligned along each other's boresight and moving together to scan two parallel apertures. The imaged object lies between the two apertures. With a blind de-convolution algorithm, the images are de-blurred. Simulation and experimental results confirm the satisfactory performance of the antenna as an UWB sensor for near-field imaging. ¬© 2010 IEEE.</t>
  </si>
  <si>
    <t>928-940</t>
  </si>
  <si>
    <t>60031828;60031828;60031828;60031828</t>
  </si>
  <si>
    <t>8373057100;6506879679;25639104800;7003928690</t>
  </si>
  <si>
    <t>Amineh, Reza K.;Ravan, Maryam;Trehan, Aastha;Nikolova, Natalia K.</t>
  </si>
  <si>
    <t>Hamilton</t>
  </si>
  <si>
    <t>McMaster University</t>
  </si>
  <si>
    <t>Amineh R.K.</t>
  </si>
  <si>
    <t>Near-field microwave imaging based on aperture raster scanning with TEM horn antennas</t>
  </si>
  <si>
    <t>10.1109/TAP.2010.2103009</t>
  </si>
  <si>
    <t>2-s2.0-79952141425</t>
  </si>
  <si>
    <t>2010CB327400</t>
  </si>
  <si>
    <t>['stable performance', 'high efficiency', 'feeding network', 'enhanced bandwidth', 'compact size', '1 dbi']</t>
  </si>
  <si>
    <t>Bandwidth enhancement | cavity array antenna | low temperature co-fired ceramic (LTCC) | substrate integrated waveguide (SIW)</t>
  </si>
  <si>
    <t>A substrate integrated waveguide fed cavity array antenna using multilayered low temperature co-fired ceramic technology is presented and designed at V-band (60 GHz). The 8 √ó 8 antenna array is designed with an enhanced bandwidth of 17.1% and a gain up to 22.1 dBi by reconfiguring radiating elements, feeding network, and the transition. The proposed array antenna also features the merits of compact size, stable performance, and high efficiency. ¬© 2010 IEEE.</t>
  </si>
  <si>
    <t>826-832</t>
  </si>
  <si>
    <t>60002668;60002668;60002668;60005244</t>
  </si>
  <si>
    <t>17436294000;7409485017;7006326283;56937616600</t>
  </si>
  <si>
    <t>Xu, Junfeng;Chen, Zhi Ning;Qing, Xianming;Hong, Wei</t>
  </si>
  <si>
    <t>Nanjing;Singapore City</t>
  </si>
  <si>
    <t>Southeast University;A-Star, Institute for Infocomm Research</t>
  </si>
  <si>
    <t>60005244;60002668</t>
  </si>
  <si>
    <t>Xu J.</t>
  </si>
  <si>
    <t>Bandwidth enhancement for a 60 ghz substrate integrated waveguide fed cavity array antenna on LTCC</t>
  </si>
  <si>
    <t>10.1109/TAP.2010.2103018</t>
  </si>
  <si>
    <t>2-s2.0-79952146245</t>
  </si>
  <si>
    <t>['windows technique', 'two techniques', 'symmetric nature', 'specific points', 'source distribution', 'sidelobe levels', 'shaped beam', 'ripple structure', 'radiation patterns', 'planar arrays', 'performed imposing', 'equispaced grid', 'circular symmetry', 'circular arrays', 'calculations involved', 'azimuthal direction', 'array factor', 'also utilized']</t>
  </si>
  <si>
    <t>Antenna array synthesis | Fourier transform | planar arrays | shaped beam antennas</t>
  </si>
  <si>
    <t>The circular symmetry of concentric ring arrays becomes an advantage for situations where the radiation patterns are symmetric in the azimuthal direction. For planar arrays with elements in an equispaced grid, the fast Fourier transform can be applied in the calculations involved between the array factor and the source distribution. However, for circular arrays the elements are in a non-equispaced grid, making the application of fast computation algorithms difficult. Therefore, two techniques are proposed to synthesize circular arrays. The first one provides the control of the pattern by sampling the array factor. In this case, the fast Fourier transform can be applied. The windows technique is also utilized to control the sidelobe levels and the ripple structure of the shaped beam. The second technique considers the symmetric nature of concentric circular arrays and the control of the array factor is performed imposing some specific points of the pattern. ¬© 2010 IEEE.</t>
  </si>
  <si>
    <t>839-845</t>
  </si>
  <si>
    <t>Azevedo, Joaquim A.R.</t>
  </si>
  <si>
    <t>Funchal</t>
  </si>
  <si>
    <t>Universidade da Madeira</t>
  </si>
  <si>
    <t>Azevedo J.</t>
  </si>
  <si>
    <t>Synthesis of planar arrays with elements in concentric rings</t>
  </si>
  <si>
    <t>10.1109/TAP.2010.2102999</t>
  </si>
  <si>
    <t>2-s2.0-79952146550</t>
  </si>
  <si>
    <t>W911NF-07-1-0450</t>
  </si>
  <si>
    <t>['uniform arrays', 'iterative approach', 'cyclic approach', 'array approaches', 'additional degrees']</t>
  </si>
  <si>
    <t>Array design | MIMO | phased-array | receive beamforming | transmit beamforming | waveform diversity</t>
  </si>
  <si>
    <t>In active sensing applications, MIMO systems permit increased flexibility for transmit beampattern design, via waveform diversity, compared to phased-array approaches. When uniform arrays are not mandated, additional degrees of freedom for transmit beampattern design can be obtained via sparse array design considerations. Herein, we extend the motivation behind sparse receive array methodologies to that of sparse MIMO transmit array design. We propose a cyclic approach to MIMO transmit array design that can be used to approximate desired transmit beampatterns. Furthermore, we illustrate how this iterative approach can be adapted to design sparse receive antenna arrays using both vector and matrix weighting techniques. ¬© 2010 IEEE.</t>
  </si>
  <si>
    <t>846-858</t>
  </si>
  <si>
    <t>60012471;60013959;60013959;60003858</t>
  </si>
  <si>
    <t>8858368700;9435374700;7410065637;36040796700</t>
  </si>
  <si>
    <t>Roberts, William;Xu, Luzhou;Li, Jian;Stoica, Petre</t>
  </si>
  <si>
    <t>United States;United States;Sweden</t>
  </si>
  <si>
    <t>Gainesville;;Uppsala</t>
  </si>
  <si>
    <t>University of Florida;United States Department of Defense;Uppsala Universitet</t>
  </si>
  <si>
    <t>60013959;60012471;60003858</t>
  </si>
  <si>
    <t>Roberts W.</t>
  </si>
  <si>
    <t>Sparse antenna array design for MIMO active sensing applications</t>
  </si>
  <si>
    <t>10.1109/TAP.2010.2103550</t>
  </si>
  <si>
    <t>2-s2.0-79952148109</t>
  </si>
  <si>
    <t>['two copies', 'three epitope', 'subesophageal ganglion', 'separable colors', 'select one', 'rights reserved', 'relative trajectories', 'neurons connect', 'neuron projections', 'neuromuscular junctions', 'nerve bundles', 'micrometers long', 'innervation patterns', 'drosophila melanogaster']</t>
  </si>
  <si>
    <t>We developed a multicolor neuron labeling technique in Drosophila melanogaster that combines the power to specifically target different neural populations with the label diversity provided by stochastic color choice. This adaptation of vertebrate Brainbow uses recombination to select one of three epitope-tagged proteins detectable by immunofluorescence. Two copies of this construct yield six bright, separable colors. We used Drosophila Brainbow to study the innervation patterns of multiple antennal lobe projection neuron lineages in the same preparation and to observe the relative trajectories of individual aminergic neurons. Nerve bundles, and even individual neurites hundreds of micrometers long, can be followed with definitive color labeling. We traced motor neurons in the subesophageal ganglion and correlated them to neuromuscular junctions to identify their specific proboscis muscle targets. The ability to independently visualize multiple lineage or neuron projections in the same preparation greatly advances the goal of mapping how neurons connect into circuits. ¬© 2011 Nature America, Inc. All rights reserved.</t>
  </si>
  <si>
    <t>253-259</t>
  </si>
  <si>
    <t>Nature Methods</t>
  </si>
  <si>
    <t>60001224;60001224;60001224;60001224;60001224;60001224</t>
  </si>
  <si>
    <t>40761589200;37050514800;28367905800;40761497800;6602848770;35976853400</t>
  </si>
  <si>
    <t>Hampel, Stefanie;Chung, Phuong;McKellar, Claire E.;Hall, Donald;Looger, Loren L.;Simpson, Julie H.</t>
  </si>
  <si>
    <t>Ashburn</t>
  </si>
  <si>
    <t>Howard Hughes Medical Institute Janelia Farm Research Campus</t>
  </si>
  <si>
    <t>Hampel S.</t>
  </si>
  <si>
    <t>Drosophila Brainbow: A recombinase-based fluorescence labeling technique to subdivide neural expression patterns</t>
  </si>
  <si>
    <t>NMETH1566</t>
  </si>
  <si>
    <t>10.1038/nmeth.1566</t>
  </si>
  <si>
    <t>2-s2.0-79952150255</t>
  </si>
  <si>
    <t>2010-0001958</t>
  </si>
  <si>
    <t>['single antenna', 'radiation efficiency', 'optimum frequency', 'frequency dependence', 'addition theorem']</t>
  </si>
  <si>
    <t>Addition theorem | electrically small antenna (ESA) | maximum gain | near-field coupling | optimum operating frequency | wireless power transfer</t>
  </si>
  <si>
    <t>The optimum operating frequency of wireless power transfer is investigated for near-field coupled resonant small antennas. The existence of the frequency can be inferred from the equivalent circuit representation for coupled small antennas, based on mode-based analysis using the addition theorem, and the frequency dependence of the radiation efficiency. From the EM simulation results, it is demonstrated that there is an optimum operating frequency for maximum matched gain. In addition, it is shown that the optimum frequency can be accurately estimated using the addition theorem and the EM simulation results of a single antenna. ¬© 2010 IEEE.</t>
  </si>
  <si>
    <t>1027-1031</t>
  </si>
  <si>
    <t>60013682;60013682;60013682</t>
  </si>
  <si>
    <t>35194560700;57196405490;7402276259</t>
  </si>
  <si>
    <t>Tak, Youndo;Park, Jongmin;Nam, Sangwook</t>
  </si>
  <si>
    <t>Tak Y.</t>
  </si>
  <si>
    <t>The optimum operating frequency for near-field coupled small antennas</t>
  </si>
  <si>
    <t>10.1109/TAP.2010.2103034</t>
  </si>
  <si>
    <t>2-s2.0-79952152330</t>
  </si>
  <si>
    <t>['sufficiently narrow', 'simple structure', 'proposed antenna', 'multiband performance', 'laptop computers', 'horizontal plane', 'f antenna', 'easily fit', 'display unit', 'allocated wi']</t>
  </si>
  <si>
    <t>IFA with slotted monopole | Inverted-F antenna (IFA) | multiband antenna | printed IFA</t>
  </si>
  <si>
    <t>A novel printed multiband inverted-F antenna (IFA) for laptop computers is presented. The antenna has a simple structure and it is sufficiently narrow to easily fit on each side of the housing of the display unit of the laptop. The antenna is designed to operate in all the allocated Wi-Fi and WiMAX frequency bands while providing near omnidirectional coverage in the horizontal plane. The multiband performance of the proposed antenna and its omnidirectionality are validated by measurements. ¬© 2010 IEEE.</t>
  </si>
  <si>
    <t>1065-1068</t>
  </si>
  <si>
    <t>60022403;60022403</t>
  </si>
  <si>
    <t>6602802826;7005691179</t>
  </si>
  <si>
    <t>Pazin, Lev;Leviatan, Yehuda</t>
  </si>
  <si>
    <t>Pazin L.</t>
  </si>
  <si>
    <t>Inverted-F laptop antenna with enhanced bandwidth for Wi-Fi/WiMAX applications</t>
  </si>
  <si>
    <t>10.1109/TAP.2010.2103036</t>
  </si>
  <si>
    <t>2-s2.0-79952153011</t>
  </si>
  <si>
    <t>['usually used', 'swnt ).', 'smith model', 'radiation efficiency', 'macroscopic behavior', 'gold film', 'could ever', 'conventional half', 'consistently lower', 'conducting material', 'bcnt antenna', 'antennas constructed', 'antenna fabrication', '50 thz', '1 thz']</t>
  </si>
  <si>
    <t>Carbon nanotubes | methods of moments (MoM) | radiation efficiency | thin gold film</t>
  </si>
  <si>
    <t>The performance of bundled carbon nanotubes (BCNTs) as a conducting material for the fabrication of antennas in the terahertz frequency range and above is evaluated. The performance is compared against gold film, which is usually used for antenna fabrication. The macroscopic behavior of BCNTs is modeled by an anisotropic resistive sheet model which is extracted from the discrete circuit model of a single wall carbon nanotube (SWNT). Numerical simulations using the method of moments (MoM) and the mixed potential integral equation (MPIE) are performed to quantify radiation efficiencies of resonant strip antennas composed of BCNTs and thin gold films. For accurate high frequency simulations of antennas constructed from a thin gold layer, the Drude-Smith model is used to calculate the conductivity of gold. Simulations are carried out from 1 THz to 50 THz for conventional half-wave strip antennas. It is shown that the radiation efficiency of a BCNT antenna is consistently lower than the efficiency of a gold film antenna for BCNT equivalent density values up to 104[CNTs/Œº m]. However, if equivalent density values above 104[CNTs/Œº m] could ever be achieved, which are approximately 103 times higher than the currently realizable density (10 [CNTs/Œºm]), BCNTs would outperform thin gold film at frequencies above 1 THz. ¬© 2010 IEEE.</t>
  </si>
  <si>
    <t>802-809</t>
  </si>
  <si>
    <t>36697690200;35585913500</t>
  </si>
  <si>
    <t>Choi, Sangjo;Sarabandi, Kamal</t>
  </si>
  <si>
    <t>Performance assessment of bundled carbon nanotube for antenna applications at terahertz frequencies and higher</t>
  </si>
  <si>
    <t>10.1109/TAP.2010.2103023</t>
  </si>
  <si>
    <t>2-s2.0-79952158532</t>
  </si>
  <si>
    <t>['structure needs', 'spectral domain', 'resonant frequency', 'radiation patterns', 'radial direction', 'obtained analytically', 'mathematical formulation', 'main properties', 'input impedance', 'good agreement', 'dyadic green', 'dielectric layers', 'current densities', 'calculated using', 'axial directions', 'axial direction', 'abcs ).']</t>
  </si>
  <si>
    <t>Conformal antennas | conformal structures | cylindrical microstrip antennas | discrete mode matching (DMM)</t>
  </si>
  <si>
    <t>An extension of the discrete mode matching (DMM) method is used to analyze microstrip antennas conformed to cylinders. The structure needs to be discretized only along the azimuthal and the axial directions by sampling the fields and current densities in the interfaces between dielectric layers. The solution in the radial direction is obtained analytically with the dyadic Green's function, which is calculated using the full-wave equivalent circuit (FWEC) in the spectral domain. The structure is truncated in the axial direction by employing absorbing boundary conditions (ABCs). The mathematical formulation is given in this paper, followed by its application to compute the main properties of conformal microstrip antennas, such as resonant frequency, radiation patterns and input impedance. Validation with the commercial software HFSS has been done and good agreement between the results has been observed. ¬© 2010 IEEE.</t>
  </si>
  <si>
    <t>784-792</t>
  </si>
  <si>
    <t>60082715;60007798</t>
  </si>
  <si>
    <t>6603856545;7005096144</t>
  </si>
  <si>
    <t>Heckler, Marcos V.T.;Dreher, Achim</t>
  </si>
  <si>
    <t>Brazil;Germany</t>
  </si>
  <si>
    <t>Bage;¬†Cologne</t>
  </si>
  <si>
    <t>Universidade Federal do Pampa;Deutsches Zentrum fur Luft- Und Raumfahrt</t>
  </si>
  <si>
    <t>Heckler M.</t>
  </si>
  <si>
    <t>Analysis of conformal microstrip antennas with the discrete mode matching method</t>
  </si>
  <si>
    <t>10.1109/TAP.2010.2103014</t>
  </si>
  <si>
    <t>2-s2.0-79952162893</t>
  </si>
  <si>
    <t>Direction G√©n√©rale de l‚ÄôArmement</t>
  </si>
  <si>
    <t>2008 34004</t>
  </si>
  <si>
    <t>DGA</t>
  </si>
  <si>
    <t>['stirring process', 'reverberation chambers', 'reverberation chamber', 'recently proposed', 'may tell', 'ideal may', 'correct estimation', 'conventional purposes', 'controllable k']</t>
  </si>
  <si>
    <t>K-factor | reverberation chamber | Rician channel | statistical estimation</t>
  </si>
  <si>
    <t>Reverberation chambers were recently proposed to simulate Rician radio environment with controllable K-factor. The K-factor is also a parameter that may tell how ideal may be a reverberation chamber when it is used for other more conventional purposes. This paper is dedicated to the problem of the correct estimation of K in a reverberation chamber given a set of data measured along a stirring process. ¬© 2010 IEEE.</t>
  </si>
  <si>
    <t>1003-1012</t>
  </si>
  <si>
    <t>60104201;60104201;60104201</t>
  </si>
  <si>
    <t>7003933982;35309344300;23567827800</t>
  </si>
  <si>
    <t>Lemoine, Christophe;Amador, Emmanuel;Besnier, Philippe</t>
  </si>
  <si>
    <t>Universit√© europ√©enne de Bretagne</t>
  </si>
  <si>
    <t>Lemoine C.</t>
  </si>
  <si>
    <t>On the K-factor estimation for Rician channel simulated in reverberation chamber</t>
  </si>
  <si>
    <t>10.1109/TAP.2010.2103003</t>
  </si>
  <si>
    <t>2-s2.0-79952163602</t>
  </si>
  <si>
    <t>N00014-10-1-0264</t>
  </si>
  <si>
    <t>['thin disk', 'special attention', 'resonant frequency', 'resonance performance', 'radiation characteristics', 'physical insights', 'material polarization', 'long rod', 'epsilon negative']</t>
  </si>
  <si>
    <t>Antenna theory | electrically small antennas | epsilon negative material | metamaterials | resonator</t>
  </si>
  <si>
    <t>The resonance performance and Q-factor of electrically small ellipsoidal radiators made of epsilon negative (ENG) material is investigated. It is demonstrated that the material polarization can successfully provide resonance radiation at the negative material constitutive parameters. In principle, arbitrary low resonant frequencies for a fixed antenna dimension can be achieved. The dependence of resonant frequency on the shape of the structure is determined. Special attention is devoted to the sphere, thin disk, and long rod, and physical insights into the radiation characteristics and Q (or bandwidth) are highlighted. ¬© 2010 IEEE.</t>
  </si>
  <si>
    <t>706-713</t>
  </si>
  <si>
    <t>60028628;60028628;60028628</t>
  </si>
  <si>
    <t>23110334500;57217823575;6603836748</t>
  </si>
  <si>
    <t>Ahmadi, Akram;Saadat, Soheil;Mosallaei, Hossein</t>
  </si>
  <si>
    <t>Boston</t>
  </si>
  <si>
    <t>Northeastern University</t>
  </si>
  <si>
    <t>Ahmadi A.</t>
  </si>
  <si>
    <t>Resonance and Q performance of ellipsoidal ENG subwavelength radiators</t>
  </si>
  <si>
    <t>10.1109/TAP.2010.2103022</t>
  </si>
  <si>
    <t>2-s2.0-79952165926</t>
  </si>
  <si>
    <t>Nederlandse Organisatie voor Wetenschappelijk Onderzoek</t>
  </si>
  <si>
    <t>NWO</t>
  </si>
  <si>
    <t>['scale structures', 'neutral hydrogen', 'gaseous filaments', 'extended structures', 'extended environment', 'cosmic web', 'accretion processes']</t>
  </si>
  <si>
    <t>Galaxies: evolution | Intergalactic medium</t>
  </si>
  <si>
    <t>Context. Observations of neutral hydrogen can provide a wealth of information about the kinematics of galaxies. To learn more about the large-scale structures and accretion processes, the extended environment of galaxies have to be observed. Numerical simulations predict a cosmic web of extended structures and gaseous filaments.</t>
  </si>
  <si>
    <t>A90</t>
  </si>
  <si>
    <t>60007671-60011173-60029470;60029470</t>
  </si>
  <si>
    <t>15835382100;8621903200</t>
  </si>
  <si>
    <t>Popping, A.;Braun, R.</t>
  </si>
  <si>
    <t>Australia;Netherlands;France</t>
  </si>
  <si>
    <t>Melbourne;Groningen;Marseille</t>
  </si>
  <si>
    <t>Commonwealth Scientific and Industrial Research Organization;University of Groningen, Kapteyn Astronomical Institute;Laboratoire d'Astrophysique de Marseille</t>
  </si>
  <si>
    <t>60029470;60011173;60007671</t>
  </si>
  <si>
    <t>Popping A.</t>
  </si>
  <si>
    <t>The WSRT Virgo HI filament survey: I. Total power data</t>
  </si>
  <si>
    <t>10.1051/0004-6361/201014407</t>
  </si>
  <si>
    <t>2-s2.0-79952167000</t>
  </si>
  <si>
    <t>['working region', 'stacked patches', 'rigorous analysis', 'resonant frequency', 'radiation pattern', 'patch configuration', 'parasitic patch', 'mutual coupling', 'frequency bandwidth', 'experimental model', 'dip appears', 'dielectric topology', 'detailed study', 'defined depending', 'considered stacked', 'antenna parameters']</t>
  </si>
  <si>
    <t>Microstrip patch antennas | mutual coupling | stacked patches</t>
  </si>
  <si>
    <t>A rigorous analysis of mutual coupling between stacked patches is proposed in this work. The considered stacked-patch configuration has a dielectric-air-dielectric topology, and the level of mutual coupling has been related to the working region, which is defined depending on the gain and frequency bandwidth of the antenna, as well as on the shape of the radiation pattern. For certain antenna parameters a dip appears in the mutual coupling characteristic, and detailed study of this phenomenon has been carried out. Since this dip in the mutual coupling depends on the resonant frequency of the parasitic patch, it can be used to reduce the mutual coupling in the operational frequency bandwidth of the antenna. We have developed an experimental model that has proven this concept of antenna coupling reduction. Finally, the influence of other antenna parameters on the mutual coupling level has been studied. ¬© 2010 IEEE.</t>
  </si>
  <si>
    <t>1031-1036</t>
  </si>
  <si>
    <t>60001741;60001741;60001741</t>
  </si>
  <si>
    <t>16025512100;7003852951;6603262783</t>
  </si>
  <si>
    <t>Quevedo-Teruel, √ìscar;Sipus, Zvonimir;Rajo-Iglesias, Eva</t>
  </si>
  <si>
    <t>Quevedo-Teruel O.</t>
  </si>
  <si>
    <t>Characterization and reduction of mutual coupling between stacked patches</t>
  </si>
  <si>
    <t>10.1109/TAP.2010.2103011</t>
  </si>
  <si>
    <t>2-s2.0-79952167589</t>
  </si>
  <si>
    <t>['uniformly weighted', 'remaining elements', 'paper uses', 'main beam', 'little effect', 'infrared signals', 'elements adaptive', 'correlation matrix', 'adaptive weights']</t>
  </si>
  <si>
    <t>Adaptive antennas | adaptive arrays | antenna arrays | photoconducting devices | silicon</t>
  </si>
  <si>
    <t>Traditional adaptive antennas require receivers at each element in the array in order to form the correlation matrix and derive the adaptive weights. This approach is expensive and difficult to implement on many phased array architectures. An alternative is to minimize the total array output power by making only a subset of the elements adaptive. Nulls can be placed in the sidelobes with little effect on the main beam. This paper uses the later approach coupled with new photoconductive attenuators that serve as adaptive amplitude weights. The attenuators on some the elements in a phased array serve as adaptive weights while the remaining elements are uniformly weighted. A genetic algorithm controls the infrared signals to these elements in order to minimize the total output power. Experimental and computer results demonstrate the effectiveness of this approach. ¬© 2010 IEEE.</t>
  </si>
  <si>
    <t>869-876</t>
  </si>
  <si>
    <t>60001439;60001439;60001439</t>
  </si>
  <si>
    <t>7102186231;6701760011;26649339200</t>
  </si>
  <si>
    <t>Haupt, Randy L.;Flemish, Joseph;Aten, Daniel</t>
  </si>
  <si>
    <t>Haupt R.</t>
  </si>
  <si>
    <t>Adaptive nulling using photoconductive attenuators</t>
  </si>
  <si>
    <t>10.1109/TAP.2010.2103007</t>
  </si>
  <si>
    <t>2-s2.0-79952168251</t>
  </si>
  <si>
    <t>['various applications', 'spatial distribution', 'scattered field', 'prototype slot', 'proposed slot', 'pin diode', 'performs well', 'mst ).', 'improve upon', 'high microwave', 'effective real', 'discussed based', 'demonstrated using', 'conventional mst', '24 ghz']</t>
  </si>
  <si>
    <t>Electric field measurement | elliptical slot | loaded slot | microwave imaging | modulated scatterer technique (MST) | modulation-depth | PIN diode | real-time imaging</t>
  </si>
  <si>
    <t>Microwave and millimeter wave imaging has shown significant potential in various applications. An imaging system commonly consists of a sensitive electric field mapping array devised to measure the spatial distribution of the scattered field from an object to be imaged. One of the most prominent methods used to realize a cost-effective real-time imaging system is the modulated scatterer technique (MST). Although the conventional MST, using small loaded dipole antennas, performs well at lower microwave frequencies, its utility at high microwave and millimeter wave frequencies is limited. To improve upon the conventional MST, a novel modulated elliptical slot antenna, loaded with a PIN diode, is introduced and analyzed in this paper. The modulation-depth (effectiveness in modulating the slot), current distribution around the slot, and the influence of PIN diode bias structure are discussed based on numerical simulation results and experiments. Finally, the efficacy of the proposed slot for electric field measurements at 24 GHz is demonstrated using a prototype slot. ¬© 2010 IEEE.</t>
  </si>
  <si>
    <t>733-741</t>
  </si>
  <si>
    <t>60029991;60024728;60024728;60024728;60024728</t>
  </si>
  <si>
    <t>14048137900;6507694668;6604008450;57203053612;57207607521</t>
  </si>
  <si>
    <t>Abou-Khousa, Mohamed A.;Ghasr, Mohammad Tayeb;Kharkovsky, Sergey;Pommerenke, David;Zoughi, Reza</t>
  </si>
  <si>
    <t>Canada;United States</t>
  </si>
  <si>
    <t>London;Rolla</t>
  </si>
  <si>
    <t>Robarts Research Institute;Missouri University of Science and Technology</t>
  </si>
  <si>
    <t>60029991;60024728</t>
  </si>
  <si>
    <t>Abou-Khousa M.</t>
  </si>
  <si>
    <t>Modulated elliptical slot antenna for electric field mapping and microwave imaging</t>
  </si>
  <si>
    <t>10.1109/TAP.2010.2103024</t>
  </si>
  <si>
    <t>2-s2.0-79952171381</t>
  </si>
  <si>
    <t>['shaped radiator', 'redundant synthesis', 'radiation aperture', 'quarter consists', 'point communication', 'planar dual', 'operate independently', 'filter design', 'corresponding gains', 'antenna array', '5 mm', '5 ghz', '5 %)', '4 ghz', '4 %)', '3 dbi']</t>
  </si>
  <si>
    <t>Antenna array | dual-band antenna array | filter | microstrip antennas | multifunction aperture | patch antennas | WLAN</t>
  </si>
  <si>
    <t>A planar dual-band antenna array for point-to-point communication is presented. The proposed compact antenna array operates at 2.4-2.5 GHz (4%) and 5.1-5.5 GHz (7.5%) with |S11| &lt;-10 dB, and corresponding gains of 11-13.3 dBi and 10.614.5 dBi respectively. It consists of four branches suspended at a height of 5 mm above a 250 √ó 250 mm ground plane. Each quarter consists of a series-fed meandered step-impedance filter connected to a L-shaped radiator, and they transverse horizontally away from the epicenter. The insertion loss method with non-redundant synthesis for filter design is applied to control the radiation aperture of the antenna array, allowing both the 2.4 GHz and 5.5 GHz radiators to co-exist and operate independently. A stable broadside radiation pattern and gain are achieved. ¬© 2010 IEEE.</t>
  </si>
  <si>
    <t>833-838</t>
  </si>
  <si>
    <t>6701503897;7006326283;7409485017</t>
  </si>
  <si>
    <t>Toh, Wee Kian;Qing, Xianming;Chen, Zhi Ning</t>
  </si>
  <si>
    <t>Toh W.</t>
  </si>
  <si>
    <t>A planar dualband antenna array</t>
  </si>
  <si>
    <t>10.1109/TAP.2010.2103039</t>
  </si>
  <si>
    <t>2-s2.0-79952172009</t>
  </si>
  <si>
    <t>['without suffering', 'simple fabrication', 'ripple response', 'return loss', 'printed inverted', 'measured results', 'last resonator', 'l antenna', 'first established', 'filter specifications', 'efficient integration', 'designed ones', 'design procedure', 'design approach', 'clearly indicates', 'circuit area', 'bandpass filter', 'agree well']</t>
  </si>
  <si>
    <t>Chebyshev bandpass filter | filter synthesis | filtering antenna | inverted-L antenna | skirt selectivity</t>
  </si>
  <si>
    <t>Synthesis and design of a new printed filtering antenna is presented in this communication. For the requirements of efficient integration and simple fabrication, the co-design approach for the integration of filter and antenna is introduced. The printed inverted-L antenna and the parallel coupled microstrip line sections are used for example to illustrate the synthesis of a bandpass filtering antenna. The equivalent circuit model for the inverted-L antenna, which is mainly a series RLC circuit, is first established. The values of the corresponding circuit components are then extracted by comparing with the full-wave simulation results. The inverted-L antenna here performs not only a radiator but also the last resonator of the bandpass filter. A design procedure is given, which clearly indicates the steps from the filter specifications to the implementation. As an example, a 2.45 GHz third-order Chebyshev bandpass filter with 0.1 dB equal-ripple response is tackled. Without suffering more circuit area, the proposed structure provides good design accuracy and filter skirt selectivity as compared to the filter simple cascade with antenna and a bandpass filter of the same order. The measured results, including the return loss, total radiated power, and radiation gain versus frequency, agree well with the designed ones. ¬© 2010 IEEE.</t>
  </si>
  <si>
    <t>1036-1042</t>
  </si>
  <si>
    <t>60012370;60012370</t>
  </si>
  <si>
    <t>35304580300;55469205300</t>
  </si>
  <si>
    <t>Chuang, Chao Tang;Chung, Shyh Jong</t>
  </si>
  <si>
    <t>Hsinchu</t>
  </si>
  <si>
    <t>National Chiao Tung University</t>
  </si>
  <si>
    <t>Chuang C.</t>
  </si>
  <si>
    <t>Synthesis and design of a new printed filtering antenna</t>
  </si>
  <si>
    <t>10.1109/TAP.2010.2103001</t>
  </si>
  <si>
    <t>2-s2.0-79952172334</t>
  </si>
  <si>
    <t>TEC2008-06736-C03-01/TEC</t>
  </si>
  <si>
    <t>['zone larger', 'unwanted sources', 'three examples', 'spatial filtering', 'reconstructed field', 'proposed method', 'outdoor systems', 'one obtained', 'new method', 'measurements performed', 'diagnostic technique', 'classic application', 'appear due', 'antenna measurements', 'antenna dimensions', 'antenna aperture', 'anechoic chambers']</t>
  </si>
  <si>
    <t>Anechoic chambers (electromagnetic) | antenna diagnostic techniques | antenna measurements | reflection</t>
  </si>
  <si>
    <t>A new method to reduce the unwanted reflection effects in antenna measurements is presented. The proposed method can be applied to measurements performed in semi-anechoic chambers, outdoor systems or even anechoic environments with a poor reflectivity level to remove reflected components and to retrieve the results one would obtain in an ideal anechoic chamber. The method is based on spatial filtering over the plane where the antenna under test (AUT) is placed. To calculate the field in this plane, a diagnostic technique is employed. However, in contrast to classic application (error source identification), the reconstructed field has to be obtained in a zone larger than the antenna dimensions. Thus, it is possible to identify virtual sources out of the antenna aperture, which appear due to the presence of reflections (image theory). Then, by cancelling the virtual and unwanted sources, the related reflected components can be suppressed. Finally, by employing this filtered reconstructed field, a new radiation pattern similar to the one obtained in a fully anechoic environment is calculated. To verify the effectiveness of the method, three examples are presented. ¬© 2010 IEEE.</t>
  </si>
  <si>
    <t>941-949</t>
  </si>
  <si>
    <t>60009455;60009455;60117347;60009455</t>
  </si>
  <si>
    <t>37002628000;16023744100;57212428244;56040889900</t>
  </si>
  <si>
    <t>Cano-F√°cila, Francisco Jos√©;Burgos, Sara;Mart√≠n, Fernando;Sierra-Casta√±er, Manuel</t>
  </si>
  <si>
    <t>Alcobendas;Madrid</t>
  </si>
  <si>
    <t>Indra;Escuela T√©cnica Superior de Ingenieros de Telecomunicaci√≥n, Universidad Polit√©cnica de Madrid</t>
  </si>
  <si>
    <t>60117347;60009455</t>
  </si>
  <si>
    <t>Cano-F√°cila F.J.</t>
  </si>
  <si>
    <t>New reflection suppression method in antenna measurement systems based on diagnostic techniques</t>
  </si>
  <si>
    <t>10.1109/TAP.2010.2103035</t>
  </si>
  <si>
    <t>2-s2.0-79952172654</t>
  </si>
  <si>
    <t>['upper band', 'umts bands', 'small footprint', 'size coupled', 'simple structure', 'sar results', 'resonant mode', 'radiating portion', 'proposed antenna', 'mobile phone', 'lower band', 'loop strip', 'isolation distance', 'hand phantoms', 'ground plane', 'feeding strip', 'efficient radiator', 'coupling excitation', 'compact integration', 'close proximity', 'circuit board', 'also studied', 'also generate', '900 bands', '87 mm', '2170 mhz']</t>
  </si>
  <si>
    <t>Handset antennas | loop antennas | mobile antennas | multi-band antennas | WWAN antennas</t>
  </si>
  <si>
    <t>A small-size coupled-fed loop antenna suitable to be printed on the system circuit board of the mobile phone for penta-band WWAN operation (824-960/1710-2170 MHz) is presented. The loop antenna requires only a small footprint of 15 √ó 25 mm2 on the circuit board, and it can also be in close proximity to the surrounding ground plane printed on the circuit board. That is, very small or no isolation distance is required between the antenna's radiating portion and the nearby ground plane. This can lead to compact integration of the internal on-board printed antenna on the circuit board of the mobile phone, especially the slim mobile phone. The loop antenna also shows a simple structure; it is formed by a loop strip of about 87 mm with its end terminal short-circuited to the ground plane and its front section capacitively coupled to a feeding strip which is also an efficient radiator to contribute a resonant mode for the antenna's upper band to cover the GSM1800/1900/UMTS bands (1710-2170 MHz). Through the coupling excitation, the antenna can also generate a 0.25-wavelength loop resonant mode to form the antenna's lower band to cover the GSM850/900 bands (824-960 MHz). Details of the proposed antenna are presented. The SAR results for the antenna with the presence of the head and hand phantoms are also studied. ¬© 2010 IEEE.</t>
  </si>
  <si>
    <t>60011357;60011357;60011357</t>
  </si>
  <si>
    <t>35460663000;57219137131;25823151000</t>
  </si>
  <si>
    <t>Wong, Kin Lu;Chen, Wei Yu;Kang, Ting Wei</t>
  </si>
  <si>
    <t>Wong K.L.</t>
  </si>
  <si>
    <t>On-board printed coupled-fed loop antenna in close proximity to the surrounding ground plane for penta-band WWAN mobile phone</t>
  </si>
  <si>
    <t>10.1109/TAP.2010.2103020</t>
  </si>
  <si>
    <t>2-s2.0-79952176506</t>
  </si>
  <si>
    <t>['reflectarray antenna', 'radiation characteristics', 'radiated field', 'numerical investigations', 'experimental validation', 'array aperture', '4 ghz']</t>
  </si>
  <si>
    <t>Microstrip antenna | near-field focused antennas | reflectarray | RFID antennas</t>
  </si>
  <si>
    <t>The design of a reflectarray antenna is presented when the radiated field is focused in the near-zone of the array aperture. In particular, the reflectarray antenna is implemented for RFID reader applications at 2.4 GHz. Numerical investigations on the radiation characteristics of this reflectarray, as well as an experimental validation, are presented to demonstrate its feasibility. ¬© 2010 IEEE.</t>
  </si>
  <si>
    <t>1013-1018</t>
  </si>
  <si>
    <t>60013395;60013395;60019616;60013395;60013395;60028868</t>
  </si>
  <si>
    <t>7202063846;36625618600;16067670500;7202063745;36698420000;7003596999</t>
  </si>
  <si>
    <t>Chou, Hsi Tseng;Hung, Tso Ming;Wang, Nan Nan;Chou, Hsi Hsir;Tung, Chia;Nepa, Paolo</t>
  </si>
  <si>
    <t>Italy;China;Taiwan</t>
  </si>
  <si>
    <t>Pisa;Harbin;Chung-Li</t>
  </si>
  <si>
    <t>Universit√† di Pisa;Harbin Institute of Technology;Yuan Ze University</t>
  </si>
  <si>
    <t>60028868;60019616;60013395</t>
  </si>
  <si>
    <t>Chou H.</t>
  </si>
  <si>
    <t>Design of a near-field focused reflectarray antenna for 2.4 GHz RFID reader applications</t>
  </si>
  <si>
    <t>10.1109/TAP.2010.2103030</t>
  </si>
  <si>
    <t>2-s2.0-79952176507</t>
  </si>
  <si>
    <t>['wideband property', 'vswr less', 'uwb band', 'stable within', 'shaped slots', 'several antennas', 'printed log', 'predicted results', 'notched frequencies', 'measured results', 'integrating u', 'impedance bandwidth', 'achieved based', '8 ghz', '6 ghz', '5 ghz', '1 ghz10']</t>
  </si>
  <si>
    <t>Half mode substrate integrated waveguide | multiple frequency notches | printed log-periodic antenna | ultrawideband</t>
  </si>
  <si>
    <t>A printed log-periodic dipole antenna (PLPDA) with multiple notched bands is proposed for ultrawideband (UWB) applications. The impedance bandwidth of 3.1 GHz10.6 GHz with VSWR less than 2 is achieved based on the wideband property of the PLPDA as well as the half mode substrate integrated waveguide (HMSIW) Balun. Different from omnidirectional UWB antennas, the end-fire radiation pattern of the PLPDA is more stable within the UWB band. Multiple notched bands are generated by integrating U-shaped slots into the PLPDA for blocking the interference from other narrow band wireless communication systems. Several antennas with the notched frequencies of 3.5 GHz, 5.5 GHz, 6.8 GHz, and 8.5 GHz are designed, fabricated, and measured. The measured results are in agreement with the predicted results. ¬© 2010 IEEE.</t>
  </si>
  <si>
    <t>725-732</t>
  </si>
  <si>
    <t>60005244;60005244;60005244;60005244;60005244;60005244;60005244</t>
  </si>
  <si>
    <t>37065615900;56937616600;35789841400;56266413400;57209682676;57202226992;15843464100</t>
  </si>
  <si>
    <t>Yu, Chao;Hong, Wei;Chiu, Leung;Zhai, Guohua;Yu, Chen;Qin, Wei;Kuai, Zhenqi</t>
  </si>
  <si>
    <t>Yu C.</t>
  </si>
  <si>
    <t>Ultrawideband printed log-periodic dipole antenna with multiple notched bands</t>
  </si>
  <si>
    <t>10.1109/TAP.2010.2103010</t>
  </si>
  <si>
    <t>2-s2.0-79952180440</t>
  </si>
  <si>
    <t>N00014-07-1-1161</t>
  </si>
  <si>
    <t>['verified experimentally', 'polarization discrimination', 'performed using', 'numerical calculations', 'moment method', 'mode 1', 'modal content', 'measured cross', 'four arms', 'field pattern', 'field measurements', 'field characteristics', 'db beamwidth', 'computational analysis', 'comparable two', 'broadside mode', 'armed spiral', 'antenna design', 'also referred', '47 degrees', '15 db']</t>
  </si>
  <si>
    <t>Antenna radiation patterns | antennas | four-arm spiral antennas | loaded antennas | log spiral antennas | spiral antennas</t>
  </si>
  <si>
    <t>The consequences of the coil-type arm treatment on the far-field characteristics of spiral antennas excited in the broadside mode (also referred to as Mode 1) are discussed. Computational analysis of the coiled-arm spiral antenna with two and four arms is performed using the moment method, and the effects on modal content, 3-dB beamwidth, azimuthal gain uniformity, off-axis axial ratio, and co-polarized broadside gain are reported. Predictions of the numerical calculations are verified experimentally through far-field measurements. It is found that the coil-type arm treatment produces significant modal contamination of the far-field pattern when compared to a conventional smooth spiral (with no arm coiling). It is shown that these effects can be mitigated by employing an antenna design that uses four spiral arms. For instance, the measured cross-polarization discrimination of the four-armed spiral at 47 degrees from broadside is improved by up to 15 dB with respect to a comparable two-armed spiral. ¬© 2010 IEEE.</t>
  </si>
  <si>
    <t>758-766</t>
  </si>
  <si>
    <t>60000221;60022774;60000221</t>
  </si>
  <si>
    <t>35410413100;8618710400;7007076790</t>
  </si>
  <si>
    <t>Radway, Matthew J.;Cencich, Thomas P.;Filipoviƒá, Dejan S.</t>
  </si>
  <si>
    <t>Boulevard;Boulder</t>
  </si>
  <si>
    <t>Lockheed Martin Space Systems Company;University of Colorado Boulder</t>
  </si>
  <si>
    <t>60022774;60000221</t>
  </si>
  <si>
    <t>Radway M.</t>
  </si>
  <si>
    <t>Pattern purity of coiled-arm spiral antennas</t>
  </si>
  <si>
    <t>10.1109/TAP.2010.2103033</t>
  </si>
  <si>
    <t>2-s2.0-79952180759</t>
  </si>
  <si>
    <t>['unique hybrid', 'standard deviation', 'squinted beams', 'observations show', 'multipattern technique', 'moving scatterers', 'main lobe', 'clutter canceler', 'array radar', 'allows use']</t>
  </si>
  <si>
    <t>Numerical analysis/modeling | Radars/radar observations</t>
  </si>
  <si>
    <t>The phased-array radar (PAR) of the National Weather Radar Testbed (NWRT) has a unique hybrid (mechanical and electrical) azimuth scan capability, allowing weather observations with different antenna patterns. Observations show the standard deviation of the sample mean power of weather echoes received through the main lobe of a set of squinted beams is less than the clutter received via sidelobes. This then allows use of a multipattern technique to cancel sidelobe echoes from moving scatterers, echoes that cannot be filtered with a ground-clutter canceler. Although the multipattern technique was developed to cancel clutter received through sidelobes, results show clutter from objects moving within the beam can also be canceled. ¬© 2011 American Meteorological Society.</t>
  </si>
  <si>
    <t>401-409</t>
  </si>
  <si>
    <t>60030931;60030931;60030931-60025916;60025916-60030931;60025916-60030931;60025916-60030931</t>
  </si>
  <si>
    <t>7405273411;37161735400;56914807700;6601955569;14065937900;7202261727</t>
  </si>
  <si>
    <t>Zhang, Guifu;Li, Yinguang;Doviak, Richard J.;Priegnitz, Dave;Carter, John;Curtis, Christopher D.</t>
  </si>
  <si>
    <t>Multipatterns of the National Weather Radar Testbed mitigate clutter received via sidelobes</t>
  </si>
  <si>
    <t>10.1175/2010JTECHA1453.1</t>
  </si>
  <si>
    <t>2-s2.0-79952302728</t>
  </si>
  <si>
    <t>Cold Spring Harbor Protocols</t>
  </si>
  <si>
    <t>7004945066;7004559030</t>
  </si>
  <si>
    <t>Eberl, Daniel F.;Kernan, Maurice J.</t>
  </si>
  <si>
    <t>Eberl D.</t>
  </si>
  <si>
    <t>Recording sound-evoked potentials from the Drosophila antennal nerve</t>
  </si>
  <si>
    <t>10.1101/pdb.prot5576</t>
  </si>
  <si>
    <t>2-s2.0-79952398104</t>
  </si>
  <si>
    <t>['tibial slit', 'species ),', 'southern brazil', 'six terga', 'six sterna', 'scutellar tuft', 's2 ),', 'right antennae', 'orchid bee', 'normal corbicula', 'mixed category', 'mesosoma presenting', 'male characteristics', 'left side', 'left halves', 'hairs detected', 'gynandromorph described', 'first description', 'female characteristics', 'euglossini ).', 'chemical bait', 'bilateral asymmetry', 'also noticeable', '12 articles']</t>
  </si>
  <si>
    <t>Apoidea | euglossine bees | gynander | gynandromorph | Neotropical fauna</t>
  </si>
  <si>
    <t>This is a first description of a gynandromorph of an orchid bee, Euglossa iopoecila Dressier (Hymenoptera: Apidae: Euglossini). The specimen was collected at a chemical bait (eugenol) in an Atlantic Forest remnant in southern Brazil and shows a partial, bilateral asymmetry, with the right and left halves of the head displaying predominantly female and male characteristics, respectively. Except for the three left legs that show male morphology and a tuft of hairs detected only in the left side of second metasomal sternum (S2), the mesosoma and the metasoma exhibit female characteristics. The gynandromorph described here belongs to the mosaic or mixed category, because male and female characteristics are distributed patchily throughout the body of this individual. The main external morphological characteristics of the gynander are left and right antennae with 12 articles (like females), a mesosoma presenting a scutellar tuft (absent in males of this species), and a metasoma with six terga and six sterna that tapers to a point. Bilateral asymmetry in both metatibia is also noticeable: a normal corbicula is present in the right hind tibia, whereas the left hindleg brings a conspicuous deformation next to the tibial slit. ¬© 2011 Entomological Society of America.</t>
  </si>
  <si>
    <t>229-232</t>
  </si>
  <si>
    <t>60027866;60027866</t>
  </si>
  <si>
    <t>35191715900;7003354023</t>
  </si>
  <si>
    <t>Giangarelli, D. C.;Sofia, S. H.</t>
  </si>
  <si>
    <t>Londrina</t>
  </si>
  <si>
    <t>Universidade Estadual de Londrina</t>
  </si>
  <si>
    <t>Giangarelli D.</t>
  </si>
  <si>
    <t>First record of a gynandromorph orchid bee, Euglossa iopoecila (Hymenoptera: Apidae: Euglossini)</t>
  </si>
  <si>
    <t>10.1603/AN10104</t>
  </si>
  <si>
    <t>2-s2.0-79952413676</t>
  </si>
  <si>
    <t>['two forms', 'total protein', 'tolypothrix sp', 'third form', 'sulfur levels', 'sulfur deprivation', 'sulfur conditions', 'sulfur causes', 'significantly influence', 'rna abundance', 'rights reserved', 'provide sulfur', 'posttranscriptional levels', 'physiological range', 'pcc 7601', 'natural environment', 'minimal number', 'limiting concentrations', 'harvesting antennae', 'freshwater environments', 'essential nutrient', 'bleaching response', 'approximately 50', 'american society', 'also known']</t>
  </si>
  <si>
    <t>Sulfur is an essential nutrient that can exist at growth-limiting concentrations in freshwater environments. The freshwater cyanobacterium Fremyella diplosiphon (also known as Tolypothrix sp. PCC 7601) is capable of remodeling the composition of its light-harvesting antennae, or phycobilisomes, in response to changes in the sulfur levels in its environment. Depletion of sulfur causes these cells to cease the accumulation of two forms of a major phycobilisome protein called phycocyanin and initiate the production of a third form of phycocyanin, which possesses a minimal number of sulfur-containing amino acids. Since phycobilisomes make up approximately 50% of the total protein in these cells, this elemental sparing response has the potential to significantly influence the fitness of this species under low-sulfur conditions. This response is specific for sulfate and occurs over the physiological range of sulfate concentrations likely to be encountered by this organism in its natural environment. F. diplosiphon has two separate sulfur deprivation responses, with low sulfate levels activating the phycobilisome remodeling response and low sulfur levels activating the chlorosis or bleaching response. The phycobilisome remodeling response results from changes in RNA abundance that are regulated at both the transcriptional and posttranscriptional levels. The potential of this response, and the more general bleaching response of cyanobacteria, to provide sulfur-containing amino acids during periods of sulfur deprivation is examined. Copyright ¬© 2011, American Society for Microbiology. All Rights Reserved.</t>
  </si>
  <si>
    <t>1449-1460</t>
  </si>
  <si>
    <t>Journal of Bacteriology</t>
  </si>
  <si>
    <t>60021121-60009982;60021121-60001439;60021121;60021121-60012614;60021121</t>
  </si>
  <si>
    <t>57200329255;6507835026;56957131900;7003571735;7003441962</t>
  </si>
  <si>
    <t>Gutu, Andrian;Alvey, Richard M.;Bashour, Sami;Zingg, Daniel;Kehoe, David M.</t>
  </si>
  <si>
    <t>United States;Switzerland;United States;United States</t>
  </si>
  <si>
    <t>Bloomington;Zurich;Cambridge;University Park</t>
  </si>
  <si>
    <t>Indiana University Bloomington;University of Zurich;Harvard University;Pennsylvania State University</t>
  </si>
  <si>
    <t>60021121;60012614;60009982;60001439</t>
  </si>
  <si>
    <t>Gutu A.</t>
  </si>
  <si>
    <t>Sulfate-driven elemental sparing is regulated at the transcriptional and posttranscriptional levels in a filamentous cyanobacterium</t>
  </si>
  <si>
    <t>10.1128/JB.00885-10</t>
  </si>
  <si>
    <t>2-s2.0-79952418108</t>
  </si>
  <si>
    <t>['¬© 2011', 'unusual combination', 'tentatively placed', 'tarsi simple', 'pygidium absent', 'paleontological society', 'middle jurassic', 'fossil record', 'following characters', 'diverse group', 'discovery extends', 'body convex', 'antennae filiform']</t>
  </si>
  <si>
    <t>The Tenebrionoidea is among the most diverse group of beetles, but its fossil record is rare. A definitive oldest tenebrionoid beetle, Wuhua jurassica new genus new species, is described from the Middle Jurassic of Daohugou, China. It is tentatively placed as Family incertae sedis, and distinguished from others of Tenebrionoidea by the unusual combination of following characters: body convex; head strongly deflexed, not received into prothorax; antennae filiform; pygidium absent; tarsi simple and tarsal claws pectinate. This discovery extends the time of origin of Tenebrionoidea to the Middle Jurassic. Furthermore, the record of Mesozoic tenebrionoid beetles are summarized and discussed. ¬© 2011 The Paleontological Society.</t>
  </si>
  <si>
    <t>266-270</t>
  </si>
  <si>
    <t>Journal of Paleontology</t>
  </si>
  <si>
    <t>55729656500;7409195016</t>
  </si>
  <si>
    <t>Wang, Bo;Zhang, Haichun</t>
  </si>
  <si>
    <t>The oldest Tenebrionoidea (Coleoptera) from the Middle Jurassic of China</t>
  </si>
  <si>
    <t>10.1666/09-088.1</t>
  </si>
  <si>
    <t>2-s2.0-79952430075</t>
  </si>
  <si>
    <t>['two samples', 'tl2ba 2cacu2o8', 'superconducting film', 'put forward', 'proposed model', 'perot resonator', 'numerical simulations', 'numerical simulation', 'microwave irradiations', 'microwave field', 'josephson junction', 'hemispherical fabry', 'field distribution', 'feed line', 'effective model', 'different dimensions', 'dielectric substrate', 'antenna characteristics']</t>
  </si>
  <si>
    <t>We study the electromagnetic coupling mechanism of a Tl2Ba 2CaCu2O8 (Tl-2212) thin film intrinsic Josephson junction to a hemispherical Fabry-Perot resonator. An effective model to analyze coupling mechanism is put forward. The dielectric substrate is used as a dielectric resonator antenna and the Josephson junction, and a superconducting film is used as the feed line to excite a resonance mode inside the dielectric resonator antenna. To confirm this method, two Josephson junction samples with different dimensions of substrate and shapes of superconducting film are fabricated and tested under microwave irradiations. At the same time, numerical simulations of the antenna characteristics and the field distribution of these samples are performed by numerical simulation. The different coupling intensities of the two samples with the Fabry-Perot resonator fit well with the numerical simulation results. The proposed model is important for Josephson junctions used in the microwave field. ¬© 2011 Chinese Physical Society and IOP Publishing Ltd.</t>
  </si>
  <si>
    <t>60018038;60018038;60018038;60018038;60018038;60018038;60018038;60018038;60018038</t>
  </si>
  <si>
    <t>57203821787;36026220400;23007263000;7401744557;14009254400;36470278800;18042951100;11041842100;57212618483</t>
  </si>
  <si>
    <t>Fan, Bin;Wang, Zheng;Yue, Hong Wei;Yan, Shao Lin;Ji, Lu;He, Ming;Song, Feng Bin;Fang, Lan;Zhao, Xin Jie</t>
  </si>
  <si>
    <t>Tianjin</t>
  </si>
  <si>
    <t>Nankai University</t>
  </si>
  <si>
    <t>Fan B.</t>
  </si>
  <si>
    <t>Coupling of a Tl&lt;inf&gt;2&lt;/inf&gt;Ba&lt;inf&gt;2&lt;/inf&gt;CaCu&lt;inf&gt;2&lt;/inf&gt;O&lt;inf&gt;8&lt;/inf&gt; thin film intrinsic Josephson junction and a Fabry-Perot resonator</t>
  </si>
  <si>
    <t>10.1088/0256-307X/28/3/037401</t>
  </si>
  <si>
    <t>2-s2.0-79952494098</t>
  </si>
  <si>
    <t>['robotic planning', 'rise time', 'odor stimulus', 'odor source', 'massed response', 'live insects', 'langevin equation', 'instrumentation including', 'insect antenna', 'implemented resulting', 'eag signal', 'digital compass', 'collecting data', 'carry tens', 'biopotential developed', 'bayesian inference', 'actual location', '93 2233', '9 ).', '12 ms']</t>
  </si>
  <si>
    <t>Here we demonstrate the feasibility of using an array of live insects to detect concentrated packets of odor and infer the location of an odor source (‚àº15 m away) using a backward Lagrangian dispersion model based on the Langevin equation. Bayesian inference allows uncertainty to be quantified, which is useful for robotic planning. The electroantennogram (EAG) is the biopotential developed between the tissue at the tip of an insect antenna and its base, which is due to the massed response of the olfactory receptor neurons to an odor stimulus. The EAG signal can carry tens of bits per second of information with a rise time as short as 12 ms (K A Justice 2005 J. Neurophiol. 93 2233-9). Here, instrumentation including a GPS with a digital compass and an ultrasonic 2D anemometer has been integrated with an EAG odor detection scheme, allowing the location of an odor source to be estimated by collecting data at several downwind locations. Bayesian inference in conjunction with a Lagrangian dispersion model, taking into account detection errors, has been implemented resulting in an estimate of the odor source location within 0.2 m of the actual location. ¬© 2011 IOP Publishing Ltd.</t>
  </si>
  <si>
    <t>Bioinspiration and Biomimetics</t>
  </si>
  <si>
    <t>24169313600;7402604731</t>
  </si>
  <si>
    <t>Myrick, A. J.;Baker, T. C.</t>
  </si>
  <si>
    <t>Myrick A.</t>
  </si>
  <si>
    <t>Locating a compact odor source using a four-channel insect electroantennogram sensor</t>
  </si>
  <si>
    <t>S1748318211617796</t>
  </si>
  <si>
    <t>10.1088/1748-3182/6/1/016002</t>
  </si>
  <si>
    <t>2-s2.0-79952498864</t>
  </si>
  <si>
    <t>['widely used', 'room temperature', 'niobium wire', 'niobium gradio', 'method may', 'measured balance', 'input coil', 'gradiometer balance', 'geometrical forms', 'coupled via', 'channel systems', 'calibrating results', 'antenna wound']</t>
  </si>
  <si>
    <t>In order to detect extremely weak magnetic signals, superconducting quantum interference device (SQUID) gradiometers are widely used to suppress environmental noise. A hardware SQUID gradiometer consists of a niobium gradio-antenna and an SQUID, which are coupled via an input coil. Here gradiometer imbalance may greatly reduce its noise suppression performance. The gradiometer balance depends on the geometrical forms of the antenna wound by niobium wire. We describe a simple method based on Faraday's law for the pre-calibration of the gradiometer balance at room temperature, before the gradiometer is set up. The pre-calibrating results are compared with the measured balance of an SQUID gradiometer system. This method may be used for sifting hardware gradiometers for multi-channel systems. ¬© 2011 Chinese Physical Society and IOP Publishing Ltd.</t>
  </si>
  <si>
    <t>60020880-60027363;60020880-60027363;60019118;60020880;60020880;60020880</t>
  </si>
  <si>
    <t>35104199700;37017329100;56894794500;56311740400;7202794620;7402761919</t>
  </si>
  <si>
    <t>Zhang, Shu Lin;Liu, Yang Bo;Liu, Ming;Wang, Yong Liang;Kong, Xiang Yan;Xie, Xiao Ming</t>
  </si>
  <si>
    <t>Beijing;Shanghai;Hefei</t>
  </si>
  <si>
    <t>University of Chinese Academy of Sciences;Shanghai Institute of Microsystem and Information Technology Chinese Academy of Sciences;University of Science and Technology of China</t>
  </si>
  <si>
    <t>60027363;60020880;60019118</t>
  </si>
  <si>
    <t>Zhang S.</t>
  </si>
  <si>
    <t>A room-temperature pre-calibration procedure for gradiometer sifting</t>
  </si>
  <si>
    <t>10.1088/0256-307X/28/3/038501</t>
  </si>
  <si>
    <t>2-s2.0-79952507732</t>
  </si>
  <si>
    <t>Deutscher Akademischer Austauschdienst</t>
  </si>
  <si>
    <t>DAAD</t>
  </si>
  <si>
    <t>['two scutigerellids', 'three scolopendrellids', 'tentorial complex', 'scolopendrellopsis ).', 'scolopendrellid representatives', 'scolopendrella corresponds', 'previously assumed', 'myriapod subgroups', 'mandibular mechanisms', 'mandibular base', 'internal anatomy', 'higher degree', 'five genera', 'cephalic musculature']</t>
  </si>
  <si>
    <t>Anatomy | Mandibular mechanisms | Scolopendrellidae | Scutigerellidae</t>
  </si>
  <si>
    <t>The internal anatomy of the head has been investigated in representatives of five genera of Symphyla. Descriptions and schemata of the cephalic musculature, tentorial complex and other structures are displayed for two scutigerellids (Scutigerella and Hanseniella) and three scolopendrellids (Scolopendrella, Symphylella and Scolopendrellopsis). Unexpectedly, the internal anatomy of Scolopendrella corresponds to a higher degree with scutigerellids than with other scolopendrellid representatives. Symphylella and Scolopendrellopsis show features that - compared to the state in other myriapod subgroups - seem to be plesiomorphic, such as the absence of tracheae in the head, the presence of only one tentorial bridge and the presence of large dorsal muscles of the mandibular base. These states are shared with other myriapod subgroups and show that the mandibular mechanisms in Symphyla are not as specialized as previously assumed. ¬© 2011 Elsevier Ltd.</t>
  </si>
  <si>
    <t>159-185</t>
  </si>
  <si>
    <t>Dom√≠nguez Camacho, Miguel</t>
  </si>
  <si>
    <t>Berlin</t>
  </si>
  <si>
    <t>Freie Universit√§t Berlin</t>
  </si>
  <si>
    <t>Dom√≠nguez Camacho M.</t>
  </si>
  <si>
    <t>Cephalic musculature in five genera of Symphyla (Myriapoda)</t>
  </si>
  <si>
    <t>S1467803911000028</t>
  </si>
  <si>
    <t>10.1016/j.asd.2011.01.001</t>
  </si>
  <si>
    <t>2-s2.0-79952532447</t>
  </si>
  <si>
    <t>07 04 01707</t>
  </si>
  <si>
    <t>['way contributed', 'type cv', 'term shading', 'suppressed growth', 'stimulating effect', 'simultaneous accumulation', 'relative content', 'reactive centers', 'proteins cp26', 'production process', 'photosynthetic apparatus', 'photosynthetic activity', 'partial restoration', 'one week', 'lower biomass', 'investigated levels', 'initial content', 'harvesting role', 'greater part', 'full sunlight', 'full illumination', 'donaria ).', 'declined rate', 'core parts', 'chlorophyll b', 'chlorina 3613', 'chl b', 'certain components', 'biomass accumulation', 'active violaxanthin', '38 %;', '3 times', '1 ].']</t>
  </si>
  <si>
    <t>Œ≤-carotene | carotenoids | chlorina 3613 | chlorophyll b | CP26 and CP29 proteins | Hordeum vulgare | light-harvesting complex | photosystems</t>
  </si>
  <si>
    <t>Barley (Hordeum vulgare L.) mutant chlorina 3613 is notable for a lack of chlorophyll b (Chl b), low content of chlorophyll a (Chl a) and carotenoids in the chloroplasts, as well as reduction in the majority of components of LHCI and LHCII. Incompletely developed photosynthetic machinery of chlorina 3613 results in suppressed growth, lower biomass, and the declined rate of photosynthesis (as compared with the wild-type cv. Donaria). The lack of Chl b and greater part of peripheral antenna suggests that this mutant will have difficulties during acclimation to long-term shading because the light-harvesting role of Chl b-containing antenna becomes more important under the shortage of light. Earlier, our experiments with the mature chlorina 3613 plants shaded for one week at PAR photon flux density of 60 and 40% of that in full sunlight showed a stimulating effect of shading on growth, biomass accumulation, and Chl a synthesis in chlorina 3613 when biosynthesis of Chl b did not occur [1]. In this work, we investigated in more detail the changes in the content of carotenoids in chlorina 3613. We found that in Donaria at both investigated levels of illumination (60 and 40% of full sunlight) and in chlorina 3613 at 60% illumination, moderate reversible changes typical of shade-enduring plants occur in the content of carotenoids. In chlorina 3613 at 40% illumination, the content of Œ≤-carotene increased considerably (by 3 times) with simultaneous accumulation of Chl a. When full illumination was restored, the content of Œ≤-carotene decreased and remained on the level, which exceeded its initial content in the plants without shading by 38%; this level, was maintained by the end of vegetation. The changes in the contents of Œ≤-carotene and Chl a in chlorina 3613 were not accompanied by any accumulation of xanthophylls or changes in the relative content of active violaxanthin. The obtained results suggest that a long-term shading of the leaves of mature chlorina 3613 plants induced the formation of certain components of photosynthetic apparatus: reactive centers and core parts of photosystems' antennae as well as proteins CP26 and CP29 and in this way contributed to partial restoration of photosynthetic activity and production process in the mutant lacking Chl b. ¬© 2011 Pleiades Publishing, Ltd.</t>
  </si>
  <si>
    <t>218-225</t>
  </si>
  <si>
    <t>Russian Journal of Plant Physiology</t>
  </si>
  <si>
    <t>60070993;60070993</t>
  </si>
  <si>
    <t>36761888300;7801582270</t>
  </si>
  <si>
    <t>Tyutereva, E. V.;Voitsekhovskaja, O. V.</t>
  </si>
  <si>
    <t>Saint Petersburg (ex Leningrad)</t>
  </si>
  <si>
    <t>Komarov Botanical Institute, Russian Academy of Sciences</t>
  </si>
  <si>
    <t>Tyutereva E.</t>
  </si>
  <si>
    <t>Responses of chlorophyll b-less chlorina 3613 mutant of barley to a prolonged decrease in illuminance: 2. Dynamics of carotenoids in leaf chloroplasts</t>
  </si>
  <si>
    <t>10.1134/S1021443711010237</t>
  </si>
  <si>
    <t>2-s2.0-79952539980</t>
  </si>
  <si>
    <t>DE-FG02-07ER46428</t>
  </si>
  <si>
    <t>['standard poly', 'photovoltaic cells', 'phenyl c61', 'internal resistance', 'improve performance', 'greater absorption', 'gold nanorods', 'business media', 'buffer layer']</t>
  </si>
  <si>
    <t>Gold nanorods | Light absorption | Optical antenna | Organic photovoltaics</t>
  </si>
  <si>
    <t>The potential of gold nanorods to act as "antennae" in organic photovoltaic devices and improve performance by enhancing the optical field within the device has been examined. Gold nanorods were blended into the buffer layer of standard poly (3-hexothiopene) (P3HT): 6, 6-phenyl C61-butyric acid methyl ester (PCBM) photovoltaic cells. Increases in both the broad spectrum absorption and device fill factors (as compared to solar cells without nanorods) were observed. A comparison of the internal resistance and absorption allows estimation of what part in the change in performance can be attributed to greater absorption and increases in buffer layer conductivity. ¬© 2011 Springer Science+Business Media, LLC.</t>
  </si>
  <si>
    <t>59-64</t>
  </si>
  <si>
    <t>Journal of Cluster Science</t>
  </si>
  <si>
    <t>60033114;60018179-60000745;60018179-60000745;60018179;60033114</t>
  </si>
  <si>
    <t>36065734400;15842601000;7401764020;35482061400;57208047625</t>
  </si>
  <si>
    <t>Peterson, Eric;Sisco, Patrick N.;Murphy, Catherine J.;Adams, Richard D.;Carroll, David</t>
  </si>
  <si>
    <t>Winston Salem;Columbia;Urbana</t>
  </si>
  <si>
    <t>Wake Forest University;University of South Carolina;University of Illinois Urbana-Champaign</t>
  </si>
  <si>
    <t>60033114;60018179;60000745</t>
  </si>
  <si>
    <t>Peterson E.</t>
  </si>
  <si>
    <t>Metallic Nanoantennae and their Use in Organic-Polymer Photovoltaics</t>
  </si>
  <si>
    <t>10.1007/s10876-011-0355-9</t>
  </si>
  <si>
    <t>2-s2.0-79952572961</t>
  </si>
  <si>
    <t>['‚ àº147', 'total size', 'simple configuration', 'proposed antenna', 'easily fed', '6 mm3', '43 ghz', '10 db']</t>
  </si>
  <si>
    <t>compact antennas | microstrip line-fed | monopole antenna | omni-directional antennas | partial ground plane | planar antennas | UWB antenna</t>
  </si>
  <si>
    <t>A new compact planar monopole antenna which covers an ultra wide bandwidth of ‚àº147% from 2.96 to 19.43 GHz for S11 ‚â§ -10 dB is presented. The proposed antenna has simple configuration and easily fed by using a 50 œâ microstrip line. The total size of the antenna is 30 √ó 26 √ó 1.6 mm3. ¬© 2011 Wiley Periodicals, Inc.</t>
  </si>
  <si>
    <t>216-220</t>
  </si>
  <si>
    <t>60000627;60105242;60000627;60000627</t>
  </si>
  <si>
    <t>35261834100;26425086600;24474815100;55913973000</t>
  </si>
  <si>
    <t>Akbari, M.;Koohestani, M.;Ghobadi, Ch;Nourinia, J.</t>
  </si>
  <si>
    <t>Tehran;Urmia</t>
  </si>
  <si>
    <t>Islamic Azad University, Science and Research Branch;Urmia University</t>
  </si>
  <si>
    <t>60105242;60000627</t>
  </si>
  <si>
    <t>Akbari M.</t>
  </si>
  <si>
    <t>A new compact planar UWB monopole antenna</t>
  </si>
  <si>
    <t>10.1002/mmce.20507</t>
  </si>
  <si>
    <t>2-s2.0-79952586979</t>
  </si>
  <si>
    <t>['¬© 2011', 'sky coordinates', 'prompt disruption', 'loss cone', 'gw sources', 'gravitational wave', 'generically followed', 'galaxy provides', 'expected rate', 'electromagnetic flares', '1 yr']</t>
  </si>
  <si>
    <t>Black hole physics | Galaxies: nuclei | Gravitational waves</t>
  </si>
  <si>
    <t>A precise electromagnetic measurement of the sky coordinates and redshift of a coalescing black hole binary holds the key for using its gravitational wave (GW) signal to constrain cosmological parameters and to test general relativity. Here we show that the merger of ‚àº 106-7 M‚äô black holes is generically followed by electromagnetic flares from tidally disrupted stars. The sudden recoil imparted to the merged black hole by GW emission promptly fills its loss cone and results in a tidal disruption rate of stars as high as ‚àº 0.1 yr-1. The prompt disruption of a single star within a galaxy provides a unique electromagnetic flag of a recent black hole coalescence event, and sequential disruptions could be used on their own to calibrate the expected rate of GW sources for pulsar timing arrays or the proposed Laser Interferometer Space Antenna. ¬© 2011 The Authors Monthly Notices of the Royal Astronomical Society ¬© 2011 RAS.</t>
  </si>
  <si>
    <t>75-80</t>
  </si>
  <si>
    <t>60020680;60020680</t>
  </si>
  <si>
    <t>56730033700;35230271800</t>
  </si>
  <si>
    <t>Stone, Nicholas;Loeb, Abraham</t>
  </si>
  <si>
    <t>Harvard-Smithsonian Center for Astrophysics</t>
  </si>
  <si>
    <t>Stone N.</t>
  </si>
  <si>
    <t>Prompt tidal disruption of stars as an electromagnetic signature of supermassive black hole coalescence</t>
  </si>
  <si>
    <t>10.1111/j.1365-2966.2010.17880.x</t>
  </si>
  <si>
    <t>2-s2.0-79952588224</t>
  </si>
  <si>
    <t>['test results', 'secondary patterns', 'reflector geometry', 'present design', 'polarization requirements', 'polarization level', 'mutual coupling', 'moderate cross', 'measured data', 'low weight', 'ku bands', 'ka bands', 'important role', 'dichroic subreflector', 'design objectives', 'deduced primarily', 'coaxial horn', 'band performance']</t>
  </si>
  <si>
    <t>coaxial horn | flared horn | multiband feed | mutual coupling | reflector feed</t>
  </si>
  <si>
    <t>We present design, analysis and test results of a dual-aperture coaxial multiband feed horn that operates at S, Ku, K and Ka bands. The design objectives are to achieve aperture efficiencies of 85% for S and Ku bands and 60% for K and Ka bands and cross-polarization level of -20 dB within 30 degree off-boresight for all bands. These values are deduced primarily from the reflector geometry, -10 dB reflector edge taper and moderate cross-polarization requirements for the secondary patterns. In our design the Ku, K and Ka bands are launched through a multiflared circular horn while the S band is launched through a coaxial horn. A method of moment based software is developed to analyze the structure including mutual coupling between the apertures. It is found that the aperture impedance significantly affects the S-band performance. For the high frequency bands, the mutual coupling between the circular and coaxial apertures plays an important role. The simulated results including mutual coupling effects agree well with the measured data. The multiband feed design allows a compact, low weight, single offset reflector configuration as opposed to a Cassegrain antenna system that requires two separate feeds and a dichroic subreflector to accommodate such widely separated bands. ¬© 2011 Wiley Periodicals, Inc.</t>
  </si>
  <si>
    <t>127-136</t>
  </si>
  <si>
    <t>60025209;60025209;60025209;60025209</t>
  </si>
  <si>
    <t>7402673635;35193612800;7402974331;57213707809</t>
  </si>
  <si>
    <t>Bhattacharyya, Arun;Eliassi, Ravash;Hansen, Chad;Metzen, Phil</t>
  </si>
  <si>
    <t>Northrop Grumman corporation</t>
  </si>
  <si>
    <t>Bhattacharyya A.</t>
  </si>
  <si>
    <t>Multiband feed using coaxial configuration</t>
  </si>
  <si>
    <t>10.1002/mmce.20489</t>
  </si>
  <si>
    <t>2-s2.0-79952602798</t>
  </si>
  <si>
    <t>['statistical method', 'searching space', 'proposed ga', 'previous works', 'optimization process', 'obtained compared', 'new manner', 'infeasible solutions', 'individual description', 'genetic algorithm', 'gene variables', 'example arrays', 'evolutionary process', 'effectively reduced', 'edge elements', 'considerably reduced', 'computational cost']</t>
  </si>
  <si>
    <t>antenna arrays | genetic algorithms (GA) | nonuniformly spaced arrays | side lobe suppression</t>
  </si>
  <si>
    <t>This article presents two approaches to reduce the computational cost of genetic algorithm (GA) in generating low sidelobe linear arrays by optimizing the element positions subject to the multiple design constraints of the number of elements, the array aperture dimension, and the minimum interelement spacing. Many experimental results indicate that only considering a few edge elements on both the ends of the array will have the same effect on the low sidelobe pattern synthesis with the case of taking all the elements into account. Firstly, based on this concept, the equation for calculating the number of the edge elements is found by using the statistical method. With this equation the number of gene variables of the chromosome of GA in the evolutionary process is considerably reduced. Undoubtedly, the computational cost of GA is effectively reduced. Then, at the same time of presenting this equation, a new manner of individual description is introduced. Using it and modifying the optimization process of GA, the size of the searching space of GA is reduced and the infeasible solutions during the evolutionary process are avoided. Thus the computational cost of GA is further reduced. Example arrays with low sidelobe pattern are synthesized to assess the efficiency and robustness of the proposed GA. The simulated results demonstrate that the computational cost of GA is considerably reduced and preferable sidelobe levels are obtained compared with that of previous works. ¬© 2011 Wiley Periodicals, Inc.</t>
  </si>
  <si>
    <t>221-227</t>
  </si>
  <si>
    <t>35338426100;7203001464;35755812700;26532826500</t>
  </si>
  <si>
    <t>Zhang, Shuai;Gong, Shu Xi;Guan, Ying;Lu, Bao</t>
  </si>
  <si>
    <t>A novel approach for reducing the computational cost of GA in synthesizing low sidelobe unequally spaced linear arrays</t>
  </si>
  <si>
    <t>10.1002/mmce.20508</t>
  </si>
  <si>
    <t>2-s2.0-79952608792</t>
  </si>
  <si>
    <t>['resonant frequency', 'planar inverted', 'f antenna', 'antenna design', 'ann models']</t>
  </si>
  <si>
    <t>ANN with EM-knowledge | meandered PIFA | microstrip antennas | modeling and design | resonant frequency</t>
  </si>
  <si>
    <t>A single neural network is developed to model the resonant frequency of rectangular patch printed on uniaxially anisotropic substrate with air gap using effective parameters in conjunction with spectral dyadic Green's function. Also, the strength of ANN models in antenna design is demonstrated by considering two case studies: the design of circular patch antenna and planar inverted-F antenna. Results show good agreement with literature. ¬© 2011 Wiley Periodicals, Inc.</t>
  </si>
  <si>
    <t>228-233</t>
  </si>
  <si>
    <t>60068741;60068760;60068741</t>
  </si>
  <si>
    <t>37023759700;6602213769;57203775149</t>
  </si>
  <si>
    <t>Tighilt, Yamina;Bouttout, Farid;Khellaf, Abdelhafid</t>
  </si>
  <si>
    <t>Algeria;Algeria</t>
  </si>
  <si>
    <t>M'sila;Setif</t>
  </si>
  <si>
    <t>Universit√© Mohamed Boudiaf - M'sila;Universit√© Ferhat Abbas S√©tif 1</t>
  </si>
  <si>
    <t>60068760;60068741</t>
  </si>
  <si>
    <t>Tighilt Y.</t>
  </si>
  <si>
    <t>Modeling and design of printed antennas using neural networks</t>
  </si>
  <si>
    <t>10.1002/mmce.20509</t>
  </si>
  <si>
    <t>2-s2.0-79952614027</t>
  </si>
  <si>
    <t>['space applications', 'optimal solution', 'light weight', 'horn design', 'horn antennas', 'high importance', 'high efficiency']</t>
  </si>
  <si>
    <t>genetic algorithm | horn antenna | multiobjective | NSGA-II | pareto optimization</t>
  </si>
  <si>
    <t>High efficiency, compactness, light weight and low return loss are of high importance in antennas, especially in space applications. In this contribution a modified nondominated sorting genetic algorithm (NSGA-II) is applied to the design of Horn antennas for discrete lens applications to achieve a Pareto-optimal solution. Horn design is aimed not only towards higher possible efficiency but also towards large band and compactness. ¬© 2011 Wiley Periodicals, Inc.</t>
  </si>
  <si>
    <t>174-181</t>
  </si>
  <si>
    <t>60021859;60021859;60021729;60021859;60021859</t>
  </si>
  <si>
    <t>24558563800;6603033855;55926414000;7102464308;36554911300</t>
  </si>
  <si>
    <t>Agastra, Elson;Lucci, Leonardo;Nesti, Renzo;Pelosi, Giuseppe;Selleri, Stefano</t>
  </si>
  <si>
    <t>Florence;Florence</t>
  </si>
  <si>
    <t>Universit√† degli Studi di Firenze;Osservatorio Astrofisico Di Arcetri</t>
  </si>
  <si>
    <t>60021859;60021729</t>
  </si>
  <si>
    <t>Agastra E.</t>
  </si>
  <si>
    <t>Modified NSGA-II algorithm for multiobjective optimization of compact high-efficiency square horns</t>
  </si>
  <si>
    <t>10.1002/mmce.20501</t>
  </si>
  <si>
    <t>2-s2.0-79952615125</t>
  </si>
  <si>
    <t>['uwb communications', 'state switch', 'single antenna', 'predicted one', 'penetrating radar', 'peakpeak amplitude', 'peak power', 'measured waveform', 'good agreement', 'forming line', 'applied voltage', 'antenna along', '7 v', '5 ns', '45 mw', '17 kv', '1064 nm']</t>
  </si>
  <si>
    <t>Antennas | compact | pulsed power systems | wideband</t>
  </si>
  <si>
    <t>A compact wideband antenna integrated with a pulse-forming line for transient pulse radiation is proposed in this paper. It can be used in the fields such as ultrawideband (UWB) radar, ground-penetrating radar, UWB communications, etc. This antenna is integrated with a solid-state switch and a planar Blumlein pulse-forming line. The dimension of the antenna is 300 mm √ó 300 mm √ó 3 mm. In the experiment, the switch was triggered by a laser with a wavelength of 1064 nm. The peak power of a single antenna was 14.45 MW when the applied voltage was 17 kV. A Gaussian doublet pulse with a duration of 1.5 ns and a peakpeak amplitude of 305.7 V/m at a distance of 2 m from the antenna along the main beam direction was recorded in the experiment. The measured waveform was in good agreement with the predicted one. ¬© 2006 IEEE.</t>
  </si>
  <si>
    <t>906-910</t>
  </si>
  <si>
    <t>56025165700;16178735100;7402022616;16178618700</t>
  </si>
  <si>
    <t>Li, Yang;Yang, Hong Chun;Xiao, Shao Qiu;Wu, Ming He</t>
  </si>
  <si>
    <t>A compact wideband antenna integrated with a pulse-forming line for transient pulse radiation</t>
  </si>
  <si>
    <t>10.1109/TPS.2010.2098443</t>
  </si>
  <si>
    <t>2-s2.0-79952624972</t>
  </si>
  <si>
    <t>['upon addition', 'two shape', 'two macrocycles', 'significant changes', 'respectively ).', 'quite high', 'photophysical properties', 'persistent macrocycles', 'lower efficiency', 'likely sandwiched', 'ligand stoichiometry', 'lanthanide ions', 'lanthanide ion', 'hydrodynamic volume', 'highly absorbing', 'good ligands', 'given information', 'gd3 +):', 'free macrocycle', 'form complexes', 'energy transfer', 'emitting species', 'dichloromethane solution', 'complexed macrocycle', 'complex ),', 'completely reversible', 'competitive ligand', 'clearly evident', 'c2 macrocycle', '6 ns', '309 nm', '308 nm', '1 complexes']</t>
  </si>
  <si>
    <t>Lanthanides | Light-harvesting antenna macrocycles | NIR emitters</t>
  </si>
  <si>
    <t>Two shape-persistent macrocycles with a hexagonal backbone incorporating two bpy units and two nonchromophoric methoxytetrahydropyran units (M), or two coumarin 2 dyes (C2-M-C2) are highly absorbing and emitting species in dichloromethane solution (Œµmax = 1.90√ó105 M-1cm-1 at 308 nm and 1.92√ó105 M -1cm-1 at 309 nm; œÜem = 0.60 and 0.73, œÑ = 0.76 and 3.6 ns for M and C2-M-C2, respectively). Time-resolved fluorescence anisotropy measurements of M in dichloromethane has given information on the hydrodynamic volume of the free macrocycle in solution, which is close to the molecular volume measured by X-ray crystallographic analysis. M and C2-M-C2 are very good ligands for lanthanide ions (Nd3+ and Gd3+): they form complexes with 1:2, 1:1 and 2:1 (clearly evident only in the case of M) metal to ligand stoichiometry. These complexes are characterised by very high association constants in dichloromethane solution, as demonstrated by significant changes to the photophysical properties of the macrocycles. In the 1:2 and 1:1 complexes, the lanthanide ion is likely sandwiched between two macrocycles and coordinated by two bpy units. The efficiency of energy transfer from the ligand to the lanthanide ion is quite high (73% in the case of the [Nd2M]6+ complex), and it is not sensitive to the presence of oxygen. For the Nd3+ complexes with the C2-M-C2 macrocycle, sensitisation of the lanthanide NIR emission takes place with lower efficiency (ca. 50%), due to a competitive electron transfer process from the coumarin to the complexed macrocycle. Lastly, upon addition of an excess of a competitive ligand, all the absorption and emission spectroscopic changes are completely reversible. ¬© 2011 Wiley-VCH Verlag GmbH &amp; Co. KGaA.</t>
  </si>
  <si>
    <t>1479-1486</t>
  </si>
  <si>
    <t>European Journal of Inorganic Chemistry</t>
  </si>
  <si>
    <t>60028218;60028218;60028218;60028218;60025858;60025858</t>
  </si>
  <si>
    <t>57225838626;35304886200;57196323357;7006559825;7103305867;57203199552</t>
  </si>
  <si>
    <t>Gallina, Maria Elena;Giansante, Carlo;Ceroni, Paola;Venturi, Margherita;Sakamoto, Junji;Schl√ºter, A. Dieter</t>
  </si>
  <si>
    <t>Italy;Switzerland</t>
  </si>
  <si>
    <t>Bologna;Zurich ZH,</t>
  </si>
  <si>
    <t>Alma Mater Studiorum Universit√† di Bologna;ETH Zurich</t>
  </si>
  <si>
    <t>60028218;60025858</t>
  </si>
  <si>
    <t>Gallina M.E.</t>
  </si>
  <si>
    <t>Shape-persistent macrocycles as ligands and sensitisers of Nd&lt;sup&gt;3+&lt;/sup&gt; ions</t>
  </si>
  <si>
    <t>10.1002/ejic.201001016</t>
  </si>
  <si>
    <t>2-s2.0-79952633696</t>
  </si>
  <si>
    <t>['theoretical results', 'proposed formula', 'improved formulae', 'improved formula', 'better accuracy', 'available expressions', 'available experimental']</t>
  </si>
  <si>
    <t>microstrip antennas | resonant frequency of patch antennas | triangular microstrip antennas</t>
  </si>
  <si>
    <t>In this article, an improved formula for the effective side length (a eff) of the equilateral triangular patch antenna is presented. The computed resonant frequencies for the first five modes, using this formula, are compared with the available experimental and theoretical results in the literature. It is shown that the proposed formula has better accuracy than other available expressions. Moreover, the 30¬∞-60¬∞-90¬∞ and 30¬∞-30¬∞-120¬∞ triangular patch antennas are studied. Specifically, improved formulae for the effective dielectric constant of these patches are derived. ¬© 2011 Taylor &amp; Francis.</t>
  </si>
  <si>
    <t>407-424</t>
  </si>
  <si>
    <t>Olaimat, Melad M.;Dib, Nihad I.</t>
  </si>
  <si>
    <t>Improved formulae for the resonant frequencies of triangular microstrip patch antennas</t>
  </si>
  <si>
    <t>10.1080/00207217.2010.547811</t>
  </si>
  <si>
    <t>2-s2.0-79952640173</t>
  </si>
  <si>
    <t>['simple structure', 'seebeck effect', 'power sensor', 'power combiner', 'phase difference', 'passive devices', 'frequency characteristics', 'entirely composed', 'cos œü', 'combined signal', '45 ¬∞', '23 dbm', '180 ¬∞,', '135 ¬∞,', '10 ghz']</t>
  </si>
  <si>
    <t>A novel integrated X-band microwave phase detector fabricated using GaAs micromachining technologies is presented in this paper. The proposed phase detector is composed of a power combiner and a thermoelectric microwave power sensor based on the Seebeck effect. The power sensor is used to sense the power of the combined signal, which is proportional to the phase difference. This detector is compatible with GaAs MMIC technology. Since it is entirely composed of passive devices, zero dc power consumption is realized with a simple structure. Different power levels from 2 to 23 dBm at 10 GHz are applied to the detector, and the measured result shows a function of 1 + cos œÜ (œÜ is the phase difference). Good linearity appears from about 45¬∞ to 135¬∞, and sensitivities are 58.57, 27.86, 14.52 and 7.22 ŒΩV deg-1 with 23, 20, 17 and 14 dBm signal applied, respectively. Frequency characteristics are measured at three different phase shifts, 0¬∞, 90¬∞ and 180¬∞, and the phase detector shows the frequency detection capability in principle, if a proper phase shifter is adopted. ¬© 2011 IOP Publishing Ltd.</t>
  </si>
  <si>
    <t>60005244;60005244;60005244</t>
  </si>
  <si>
    <t>35230004300;8569740300;57224676284</t>
  </si>
  <si>
    <t>Hua, Di;Liao, Xiao Ping;Jiao, Yong Chang</t>
  </si>
  <si>
    <t>Hua D.</t>
  </si>
  <si>
    <t>X-band microwave phase detector manufactured using GaAs micromachining technologies</t>
  </si>
  <si>
    <t>S0960131711700966</t>
  </si>
  <si>
    <t>10.1088/0960-1317/21/3/035019</t>
  </si>
  <si>
    <t>2-s2.0-79952669294</t>
  </si>
  <si>
    <t>L08010201JX0826</t>
  </si>
  <si>
    <t>['widely used', 'unexpected interferences', 'speed transmission', 'spectral self', 'severe degradations', 'possible interferences', 'interference suppression']</t>
  </si>
  <si>
    <t>Blind beamforming | cyclostationarity signals | sidelobe suppression | sparse constraint</t>
  </si>
  <si>
    <t>Blind adaptive beamforming has been widely used in radio communication systems for long-distance and high-speed transmission. The high sidelobe level of the beam pattern using the classic blind beamforming algorithm known as spectral self-coherent restoral method may lead to severe degradations under the conditions of unexpected interferences or high noise power. In this letter, a novel blind beamforming algorithm based on the sparse beam pattern constraint for all possible interferences and sidelobes is proposed to solve the problem of sidelobe and interference suppression. ¬© 2010 IEEE.</t>
  </si>
  <si>
    <t>343-345</t>
  </si>
  <si>
    <t>60005465-60005510;60005510;60005465</t>
  </si>
  <si>
    <t>8354844200;49362022800;55668718600</t>
  </si>
  <si>
    <t>Huang, Jiyan;Wang, Peng;Wan, Qun</t>
  </si>
  <si>
    <t>Singapore City;Chengdu</t>
  </si>
  <si>
    <t>Nanyang Technological University;University of Electronic Science and Technology of China</t>
  </si>
  <si>
    <t>60005510;60005465</t>
  </si>
  <si>
    <t>Huang J.</t>
  </si>
  <si>
    <t>Sidelobe suppression for blind adaptive beamforming with sparse constraint</t>
  </si>
  <si>
    <t>10.1109/LCOMM.2011.012511.102215</t>
  </si>
  <si>
    <t>2-s2.0-79952694412</t>
  </si>
  <si>
    <t>['wave simulation', 'via structures', 'sight links', 'receiver ics', 'receiver ic', 'packaged transmitter', 'package solution', 'integrated antenna', 'including flip', 'hardware correlation', 'evaluation boards', 'demonstrated beam', 'data rates', 'chip transitions', 'array systems', '3c channels', '3 gb']</t>
  </si>
  <si>
    <t>60 GHz | Antenna-in-package | millimeter-wave package | phased-array antennas</t>
  </si>
  <si>
    <t>A low-cost, fully-integrated antenna-in-package solution for 60 GHz phased-array systems is demonstrated. Sixteen patch antennas are integrated into a 28 mm √ó 28 mm ball grid array together with a flip-chip attached transmitter or receiver IC. The packages have been implemented using low temperature co-fired ceramic technology. 60 GHz interconnects, including flip-chip transitions and via structures, are optimized using full-wave simulation. Anechoic chamber measurement has shown ‚àº 5mm dBi unit antenna gain across all four IEEE 802.15.3c channels, achieving excellent model-to-hardware correlation. The packaged transmitter and receiver ICs, mounted on evaluation boards, have demonstrated beam-steered, non-line-of-sight links with data rates up to 5.3 Gb/s. ¬© 2010 IEEE.</t>
  </si>
  <si>
    <t>142-144</t>
  </si>
  <si>
    <t>60017366;60017366;60017366;60017366;60074621;60017366-60004923</t>
  </si>
  <si>
    <t>20433683000;55730518500;57200718415;7201868282;37062998500;7003408862</t>
  </si>
  <si>
    <t>Kam, Dong Gun;Liu, Duixian;Natarajan, Arun;Reynolds, Scott;Chen, Ho Chung;Floyd, Brian A.</t>
  </si>
  <si>
    <t>Taiwan;United States;United States</t>
  </si>
  <si>
    <t>Hsinchu;Yorktown Heights;Raleigh</t>
  </si>
  <si>
    <t>MediaTek Inc;IBM Thomas J. Watson Research Center;NC State University</t>
  </si>
  <si>
    <t>60074621;60017366;60004923</t>
  </si>
  <si>
    <t>Kam D.</t>
  </si>
  <si>
    <t>LTCC packages with embedded phased-array antennas for 60 GHz communications</t>
  </si>
  <si>
    <t>10.1109/LMWC.2010.2103932</t>
  </si>
  <si>
    <t>2-s2.0-79952696726</t>
  </si>
  <si>
    <t>['wireless transceivers', 'wireless networks', 'unlicensed band', 'take place', 'spatial reuse', 'scheduling algorithm', 'practical approach', 'network uses', 'multiple fixed', 'major driver', 'efficient use', 'distance communication', 'directional antennas', 'directional antenna', 'beamwidth antennas', 'based link', 'achieve contention']</t>
  </si>
  <si>
    <t>The proliferation of wireless transceivers and the availability of the unlicensed band has given a boost to the deployment of wireless networks, with IEEE802.11/WiFi being the major driver in this arena. In this research, we consider a wireless mesh network designed for long-distance communication with a typical deployment scenario of a maritime mesh network. This network uses an antenna system made up of multiple fixed-beamwidth antennas. Compared to most other directional antenna schemes which use directional antenna for transmission and omni-directional antenna for reception, our system uses directional antennas for both transmission and reception where a pair of transmitter-receiver antennas needs to be aligned and have an acceptable channel quality before transmission can take place. Through efficient use of directional antennas for both transmission and reception, and spatial reuse in transmission, we are able to realize a high-capacity mesh network. In this paper, we present a practical approach to achieve contention-free medium access, namely, a measurement-based link-scheduling algorithm. We evaluate the performance of the link-scheduling algorithm using simulations and show that it is able to exploit the spatial diversity provided by the directional antennas to outperform comparable schemes for wireless mesh networks. We also briefly discuss implementation issues to demonstrate the viability of the approach. ¬© 2010 John Wiley &amp; Sons, Ltd.</t>
  </si>
  <si>
    <t>83-105</t>
  </si>
  <si>
    <t>International Journal of Network Management</t>
  </si>
  <si>
    <t>109964664;60002316</t>
  </si>
  <si>
    <t>23008738600;8859854100</t>
  </si>
  <si>
    <t>Hazra, Sukanta K.;Seah, Winston K.G.</t>
  </si>
  <si>
    <t>New Zealand;Singapore</t>
  </si>
  <si>
    <t>Wellington;Singapore City</t>
  </si>
  <si>
    <t>Victoria University of Wellington;SymbioRe</t>
  </si>
  <si>
    <t>60002316;109964664</t>
  </si>
  <si>
    <t>Hazra S.</t>
  </si>
  <si>
    <t>Measurement-based link scheduling for maritime mesh networks with directional antennas</t>
  </si>
  <si>
    <t>10.1002/nem.745</t>
  </si>
  <si>
    <t>2-s2.0-79952701236</t>
  </si>
  <si>
    <t>['received signals', 'proposed scheme', 'mimo two', 'detection process', 'also removes', 'align phases']</t>
  </si>
  <si>
    <t>multiple antenna | Two-way relay channel | vector perturbation</t>
  </si>
  <si>
    <t>In this paper, we propose regularized vector perturbation in MIMO two-way relay channels in order to align phases of received signals. The proposed scheme not only simplifies the detection process at the relay, but also removes the perturbation vector without its knowledge. Numerical results show that the proposed scheme improves the block error performance. ¬© 2010 IEEE.</t>
  </si>
  <si>
    <t>287-289</t>
  </si>
  <si>
    <t>Park, Daeyoung</t>
  </si>
  <si>
    <t>Incheon</t>
  </si>
  <si>
    <t>Inha University</t>
  </si>
  <si>
    <t>Phase alignment schemes in multiple antenna two-way relay channels</t>
  </si>
  <si>
    <t>10.1109/LCOMM.2011.011011.101429</t>
  </si>
  <si>
    <t>2-s2.0-79952703919</t>
  </si>
  <si>
    <t>Toshiba of Europe</t>
  </si>
  <si>
    <t>['significantly reduced', 'multiuser tomlinson', 'minimum mean', 'letter presents', 'iterative algorithms', 'generated successively', 'cholesky decomposition']</t>
  </si>
  <si>
    <t>Cholesky decomposition | Tomlinson-Harashima precoding</t>
  </si>
  <si>
    <t>This letter presents a method to design receive beamformer for multiuser Tomlinson-Harashima precoding systems, where users have multiple receive antennas. The design is based on the Cholesky decomposition with minimum mean-squared error criterion where the beamformers are generated successively. The proposed method provides comparable bit-error rate performance with that of iterative algorithms, while the complexity is significantly reduced. ¬© 2010 IEEE.</t>
  </si>
  <si>
    <t>293-295</t>
  </si>
  <si>
    <t>60018735;60018735</t>
  </si>
  <si>
    <t>36082446600;57214017902</t>
  </si>
  <si>
    <t>Cao, Fengming;D√†o, Ngdoc D≈©ng</t>
  </si>
  <si>
    <t>Cao F.</t>
  </si>
  <si>
    <t>Receive beamformer design for MMSE multiuser Tomlinson-Harashima precoding</t>
  </si>
  <si>
    <t>10.1109/LCOMM.2011.011311.101477</t>
  </si>
  <si>
    <t>2-s2.0-79952707071</t>
  </si>
  <si>
    <t>['various parameters', 'spectrum sensing', 'directional antenna', 'cognitive radios']</t>
  </si>
  <si>
    <t>Cognitive radio | directional antenna | experimental study | spectrum sensing</t>
  </si>
  <si>
    <t>In cognitive radios, a directional antenna can be used at the primary system receiver in order to improve reception performance. The problem is that the cognitive radio sensors may not detect weak signals from the primary system transmitter far away, whereas these signals can be received by a high-sensitivity primary system receiver. The present paper describes the experimental results obtained in field trials performed in order to demonstrate the impact of various parameters (e.g., directional gain, reflections, and diffractions) in spectrum sensing. ¬© 2010 IEEE.</t>
  </si>
  <si>
    <t>308-310</t>
  </si>
  <si>
    <t>60011001;60011001;60011001;60011001;60011001</t>
  </si>
  <si>
    <t>36931892900;35753702200;55544774600;55543541300;7406244729</t>
  </si>
  <si>
    <t>Yagi, Yoshimitsu;Ohno, Takuto;Murata, Hidekazu;Yamamoto, Koji;Yoshida, Susumu</t>
  </si>
  <si>
    <t>Yagi Y.</t>
  </si>
  <si>
    <t>Impact of directional antenna of primary system receiver in spectrum sensing: A case study</t>
  </si>
  <si>
    <t>10.1109/LCOMM.2011.011811.101528</t>
  </si>
  <si>
    <t>2-s2.0-79952707789</t>
  </si>
  <si>
    <t>['wave complex', 'volcanic eruptions', 'various types', 'time domain', 'thunderstorm activity', 'three electric', 'src pas', 'space technology', 'space environment', 'obstanovka experiment', 'natural emissions', 'made noises', 'instrument creates', 'excellent possibility', 'electromagnetic signals', 'electromagnetic radiation', 'electromagnetic emissions', 'electromagnetic ecosystem', 'earth surface', 'development theory', 'developed jointly', 'catastrophic events', 'board iss', 'application purposes', 'antenna system', 'also used', '15 mhz']</t>
  </si>
  <si>
    <t>Ionospheric plasma | ISS | Radio diagnostics</t>
  </si>
  <si>
    <t>Electromagnetic emissions observed in the nearest Earth environment are a superposition of natural emissions and various types of man-made noises. Also, as a consequence of catastrophic events on the Earth surface such as: thunderstorm activity, earthquakes, volcanic eruptions, electromagnetic signals are registered on board low orbiting satellites. Therefore, a more accurate physical description of such a complex and dynamic system calls for a long term multi-point and multi-scales coordinated monitoring of space environment. The aim of OBSTANOVKA experiment on board ISS station is to monitor and diagnose the electromagnetic radiation and property of plasma around station, to enable the development theory of near Earth plasma interaction and for application purposes in space technology. To achieve these goals the Plasma-Wave Complex (PWC) was designed and constructed. Radio Frequency Analyser (RFA) has been developed jointly by SRC PAS in Warsaw and by IRF in Uppsala. New design radio receiver for frequency band 0.1-15 MHz, with three electric and magnetic field component of antenna system on board ISS was designed to monitoring and investigate the ionospheric plasma property and artificial noises generated around ISS. The instrument can be also used for monitoring the electromagnetic ecosystem for space weather purpose. New digital technology of this instrument creates a excellent possibility for monitoring the electromagnetic emissions in space and time domain. ¬© 2011 WILEY-VCH Verlag GmbH &amp; Co. KGaA, Weinheim.</t>
  </si>
  <si>
    <t>158-164</t>
  </si>
  <si>
    <t>Contributions to Plasma Physics</t>
  </si>
  <si>
    <t>60021642;60021642;60004855;60004855;60017989</t>
  </si>
  <si>
    <t>6701882784;8071870400;6507053706;12042634900;7006826981</t>
  </si>
  <si>
    <t>Rothkaehl, H.;Morawski, M.;Puccio, W.;Bergman, J.;Klimov, S. I.</t>
  </si>
  <si>
    <t>Poland;Russian Federation;Sweden</t>
  </si>
  <si>
    <t>Warsaw;Moscow;Kiruna</t>
  </si>
  <si>
    <t>Space Research Center of the Polish Academy of Sciences;Space Research Institute of the Russian Academy of Sciences;Instiutet f√∂r rymdfysik</t>
  </si>
  <si>
    <t>60021642;60017989;60004855</t>
  </si>
  <si>
    <t>Rothkaehl H.</t>
  </si>
  <si>
    <t>Diagnostics of Space Plasma on Board International Space Station - ISS</t>
  </si>
  <si>
    <t>10.1002/ctpp.201000066</t>
  </si>
  <si>
    <t>2-s2.0-79952726932</t>
  </si>
  <si>
    <t>EP/I501045/1</t>
  </si>
  <si>
    <t>['œîz eff', 'z eff', 'wide class', 'transport coefficients', 'simulations use', 'rf heating', 'r ).', 'r ),', 'particularly important', 'particular relevant', 'linear dependences', 'like ni', 'large number', 'jet discharges', 'integrated measurements', 'increasing importance', 'impurity trends', 'given pair', 'electron temperature', 'discharges within', 'dilution normalized', 'convection v', 'campaign facilitates']</t>
  </si>
  <si>
    <t>The provision of measurements of metallic impurity densities, Z eff and dilution for a large number of discharges within a campaign facilitates the analysis of impurity trends. Such trends are of increasing importance as additional heating power and pulse length increase. This is particularly important for RF heating and therefore it is in particular relevant to the assessment of the ITER-like ICRF antenna (ILA) on JET. To this end, a method is presented for determining the metal impurity density, ŒîZ eff and dilution in steady-state JET plasmas using passive VUV emission. The method is based on the combination of absolutely calibrated VUV transition intensity measurements with Universal Transport Code (UTC) simulations. In the analysis the line-integrated measurements of transitions in Li-like Ni, Fe and Cu have been used for test discharges characterized by widely varied plasma profiles. The simulations use a wide class of transport coefficients for diffusion D(r) and convection V(r). For a given pair of D(r) and V(r), the simulated line intensity has been matched to the line intensity measured in the experiment. An approximately linear dependence of the derived metal densities, ŒîZeff and dilution normalized to a Li-like line intensity on electron temperature has been obtained which is valid in a localized, mid-radius plasma region. These linear dependences are exploited to derive local metal densities for JET discharges. ¬© 2011 IOP Publishing Ltd.</t>
  </si>
  <si>
    <t>Plasma Physics and Controlled Fusion</t>
  </si>
  <si>
    <t>60025104-60073847;60025104-60033317;60025104-60073847;60025104-60029738;60025104-60033317;60025104-60024724</t>
  </si>
  <si>
    <t>12769899200;7004971136;55937692200;6603805326;7103032460;7003400341</t>
  </si>
  <si>
    <t>Czarnecka, A.;Zastrow, K. D.;Rzadkiewicz, J.;Coffey, I. H.;Lawson, K. D.;O'Mullane, M. G.</t>
  </si>
  <si>
    <t>Poland;United Kingdom;United Kingdom;United Kingdom;United Kingdom</t>
  </si>
  <si>
    <t>Warsaw;Abingdon;Belfast;;Glasgow</t>
  </si>
  <si>
    <t>Instytut Problem√≥w JƒÖdrowyc;Culham Centre for Fusion Energy;Queen's University Belfast;EFDA-JET;University of Strathclyde</t>
  </si>
  <si>
    <t>60073847;60033317;60029738;60025104;60024724</t>
  </si>
  <si>
    <t>Czarnecka A.</t>
  </si>
  <si>
    <t>Determination of metal impurity density, Œîz&lt;inf&gt;eff&lt;/inf&gt; and dilution on JET by VUV emission spectroscopy</t>
  </si>
  <si>
    <t>S0741333511620733</t>
  </si>
  <si>
    <t>10.1088/0741-3335/53/3/035009</t>
  </si>
  <si>
    <t>2-s2.0-79952762301</t>
  </si>
  <si>
    <t>['transformer rectifier', 'si chip', 'secondary windings', 'planar transformer', 'pcb transformer', 'paper deals', 'offset error', 'mm side', 'method exploits', 'mere placing', 'measurements indicates', 'magnetic coupling', 'heterogeneous transformer', 'gluing process', 'galvanic contacts', 'flexible substrate', 'electromagnetic simulations', 'developed rectifier', 'cost method', 'chip capacitor', '868 mhz', '5 v', '5 db', '4 db', '3 db']</t>
  </si>
  <si>
    <t>Flexible electronics | heterogeneous integration | ink-jet paper printed antennas | RF identification (RFID) | RF transformers</t>
  </si>
  <si>
    <t>This paper deals with a low-cost method for the assembly of flexible substrate antennas and UHF RF identification silicon (Si) chips. Such a method exploits a magnetic coupling mechanism, thus not requiring for galvanic contacts between the Si chip and antenna itself. The magnetic coupling is established by a planar transformer, the primary and secondary windings of which are implemented on flexible substrate and Si chip, respectively. As a result, the Si chip can be assembled on the antenna with a mere placing and gluing process. First, the idea has been validated by theory. Electromagnetic simulations of a square heterogeneous transformer (1.0-mm side) show a maximum available power gain (MAG) of -0.4 dB at 868 MHz. In addition, the heterogeneous transformer is also quite tolerant with respect to misalignment between primary and secondary. An offset error of 150 Œºm reduces the MAG to -0.5 dB. A sub-optimal matching strategy, exploiting a simple on-chip capacitor, is then developed for antennas with 50-Œ© input impedances. Finally, the idea has been experimentally validated exploiting printed circuit board (PCB) prototypes. A PCB transformer (1.5-mm side) and a transformer rectifier (two-diode Dickson multiplier) have been fabricated and tested. Measurements indicates a MAG of -0.3 dB at 868 MHz for the transformer and the capability of the developed rectifier to supply a 220-kŒ© load at 1.5 V with a -2-dBm input power. ¬© 2006 IEEE.</t>
  </si>
  <si>
    <t>627-637</t>
  </si>
  <si>
    <t>60003003;60003003;60003003-60021032;60003003;60003003;60021032;60003003</t>
  </si>
  <si>
    <t>7003355265;36603590700;36549166300;6603818857;6507838543;7003916876;56224684200</t>
  </si>
  <si>
    <t>Alimenti, Federico;Virili, Marco;Orecchini, Giulia;Mezzanotte, Paolo;Palazzari, Valeria;Tentzeris, Manos M.;Roselli, Luca</t>
  </si>
  <si>
    <t>Atlanta;Perugia</t>
  </si>
  <si>
    <t>Georgia Institute of Technology;Universit√† degli Studi di Perugia</t>
  </si>
  <si>
    <t>60021032;60003003</t>
  </si>
  <si>
    <t>Alimenti F.</t>
  </si>
  <si>
    <t>A new contactless assembly method for paper substrate antennas and UHF RFID chips</t>
  </si>
  <si>
    <t>10.1109/TMTT.2010.2103210</t>
  </si>
  <si>
    <t>2-s2.0-79952817987</t>
  </si>
  <si>
    <t>Korea Evaluation Institute of Industrial Technology</t>
  </si>
  <si>
    <t>KI001835</t>
  </si>
  <si>
    <t>KEIT</t>
  </si>
  <si>
    <t>['utilizes multiple', 'spectrum sensing', 'simultaneous spectrum', 'sensing problem', 'sensing performance', 'sensing operations', 'proposed scheme', 'promising technology', 'performance analysis', 'missed detection', 'important issue', 'false detection', 'extensively studied', 'desired levels', 'ct performs', 'cr technology', 'cr systems', 'cognitive radio', 'antenna technology']</t>
  </si>
  <si>
    <t>Cognitive radio (CR) system | cooperative spectrum sensing | false detection | missed detection | multiple input-multiple output (MIMO) | two-stage spectrum sensing | zero forcing (ZF)</t>
  </si>
  <si>
    <t>Cognitive radio (CR) is a promising technology for overcoming the lack of available communication bands. In CR technology, spectrum sensing is an important issue, which has recently been extensively studied. We provide a solution to the spectrum-sensing problem for multiple cognitive terminals (CTs) that takes into account the difference among CTs with respect to the probabilities of a false detection and a missed detection. We optimize the spectrum-sensing performance by differentiating the number of spectrum-sensing operations that each CT performs. This has not previously been proposed in the literature. Moreover, we use a simultaneous spectrum-sensing and data transmission scheme that utilizes multiple-input-multiple-output (MIMO) antenna technology. As a result, the degradation of quality of service (QoS) that is caused by spectrum sensing can be reduced, and the throughput of CR systems can be increased, while maintaining the accuracy of spectrum sensing. Through performance analysis, we show that our proposed scheme can achieve the desired levels of performance with respect to the probabilities of a false detection and a missed detection and improve the performance of the CR systems with respect to throughput and delay. ¬© 2011 IEEE.</t>
  </si>
  <si>
    <t>1072-1085</t>
  </si>
  <si>
    <t>24776183200;14122842200</t>
  </si>
  <si>
    <t>Lee, Woongsup;Cho, Dong Ho</t>
  </si>
  <si>
    <t>Enhanced spectrum sensing scheme in cognitive radio systems with MIMO antennae</t>
  </si>
  <si>
    <t>10.1109/TVT.2011.2112676</t>
  </si>
  <si>
    <t>2-s2.0-79952819944</t>
  </si>
  <si>
    <t>['utilize ostbcs', 'two hops', 'transceiver antennas', 'reveal insights', 'proposed analysis', 'noise ratios', 'input multiple', 'hop amplify', 'form expressions', 'fading parameters', 'fading channels', 'excellent agreement', 'arbitrary number', 'antenna correlation', 'also attained']</t>
  </si>
  <si>
    <t>Amplify-and-forward (AF) | correlated Nakagami-m fading | orthogonal space-time block codes (OSTBCs) | outage probability (OP) | relay systems | symbol error probability (SEP)</t>
  </si>
  <si>
    <t>In this paper, the performance of multiple-input multiple-output (MIMO) dual-hop amplify-and-forward (AF) relay systems using orthogonal space-time block codes (OSTBCs) over arbitrarily correlated Nakagami- m fading channels is analyzed. In particular, closed-form expressions for the end-to-end outage probability (OP) and the symbol error probability (SEP) with arbitrary number of transceiver antennas and general correlation matrices are derived. Their mathematically tractable forms readily enable us to evaluate the performance of MIMO AF relay systems that utilize OSTBCs. For sufficiently high signal-to-noise ratios (SNRs), asymptotically tight approximations for the OP and SEP are also attained, which reveal insights into the effects of fading parameters and antenna correlation on the system's performance. Furthermore, we prove that the correlation has no impact on the achievable diversity gain, which is equal to the minimum of the sum of fading parameters between the two hops. Selected numerically evaluated results are presented, showing an excellent agreement between the proposed analysis and equivalent Monte Carlo simulations. ¬© 2011 IEEE.</t>
  </si>
  <si>
    <t>882-889</t>
  </si>
  <si>
    <t>60016636;60031155;60016636;60027722</t>
  </si>
  <si>
    <t>14009246700;23566436000;6603879698;35613331800</t>
  </si>
  <si>
    <t>Duong, Trung Q.;Alexandropoulos, George C.;Zepernick, Hans J√ºrgen;Tsiftsis, Theodoros A.</t>
  </si>
  <si>
    <t>Greece;Greece;Sweden</t>
  </si>
  <si>
    <t>Rio;Lamia;Karlskrona</t>
  </si>
  <si>
    <t>University of Patras;Technologiko Ekpaideutiko Idrima, Lamias;Blekinge Tekniska H√∂gskola</t>
  </si>
  <si>
    <t>60031155;60027722;60016636</t>
  </si>
  <si>
    <t>Duong T.</t>
  </si>
  <si>
    <t>Orthogonal space-time block codes with CSI-assisted amplify-and-forward relaying in correlated Nakagami-m fading channels</t>
  </si>
  <si>
    <t>10.1109/TVT.2011.2104379</t>
  </si>
  <si>
    <t>2-s2.0-79952828845</t>
  </si>
  <si>
    <t>['zero forcing', 'transmission scheme', 'range multiple', 'range mimo', 'propagation characteristics', 'paper investigates', 'likelihood detection', 'key parameter', 'ieee 802', 'greatly different', 'ergodic capacity', 'eigenmode transmission', 'effective approach', 'conventional mimo', 'channel capacity', '11n standard']</t>
  </si>
  <si>
    <t>Eigenmode beamforming (EM-BF) | element spacing | multiple-input multiple-output (MIMO) | short-range communication | zero forcing (ZF)</t>
  </si>
  <si>
    <t>This paper investigates a transmission scheme that is suitable for short-range multiple-input-multiple-output (MIMO) transmission. Since the distance between two array antennas that face each other is comparable with the size of the array antenna aperture in short-range MIMO, the propagation characteristics are greatly different from those in conventional MIMO. Unlike conventional MIMO, the optimal element spacing, which maximizes channel capacity, exists in short-range MIMO. Moreover, the channel capacity with optimal antenna spacing exceeds the ergodic capacity of independent identically distributed (i.i.d.) channels since optimal eigenvalue distribution, which can maximize channel capacity, is obtained in the short-range MIMO. In this paper, we focus on the actual transmission methods, because complex transmission schemes such as eigenmode transmission or maximum-likelihood detection are required to obtain ideal channel capacity. We clarify that the channel capacity obtained by zero forcing (ZF) at the receiver without beamforming at the transmitter is almost the same as that using eigenmode transmission when considering the optimal element spacing. The effectiveness of short-range MIMO communication is also clarified using a 4 √ó 4 MIMO testbed with actual signals based on the IEEE 802.11n standard. Simulated and measured results show that optimal element spacing is a key parameter in the short-range MIMO communication. We found that designing antenna arrays with optimal element spacing is a very effective approach to achieving a simple hardware configuration. ¬© 2011 IEEE.</t>
  </si>
  <si>
    <t>1247-1251</t>
  </si>
  <si>
    <t>60022313;60026487;60025555;60025555</t>
  </si>
  <si>
    <t>7006575598;7005146839;7401920152;35088403200</t>
  </si>
  <si>
    <t>Nishimori, Kentaro;Honma, Naoki;Seki, Tomohiro;Hiraga, Ken</t>
  </si>
  <si>
    <t>Morioka;Tokyo;Niigata</t>
  </si>
  <si>
    <t>Iwate University;Nippon Telegraph and Telephone Corporation;Niigata University</t>
  </si>
  <si>
    <t>60026487;60025555;60022313</t>
  </si>
  <si>
    <t>On the transmission method for short-range MIMO communication</t>
  </si>
  <si>
    <t>10.1109/TVT.2011.2113196</t>
  </si>
  <si>
    <t>2-s2.0-79952834932</t>
  </si>
  <si>
    <t>['wide application', 'strict cost', 'size constraints', 'radiation characteristics', 'proposed single', 'performance evaluation', 'paper presents', 'mimo transceivers', 'beamspace domain', 'architectures limits']</t>
  </si>
  <si>
    <t>Beamforming | beamspace domain | Electronically Steerable PArasitic Radiator (ESPAR) antennas | multiple-input-multiple-output (MIMO) systems</t>
  </si>
  <si>
    <t>It is known that the remarkable implementation complexity of multiple-input-multiple-output (MIMO) architectures limits their wide application to modern communication systems. To facilitate the inclusion of MIMO transceivers in devices with strict cost and size constraints, this paper presents a MIMO scheme built on a single-radio-frequency (RF) chain that uses parasitic antenna structures. After presenting the radiation characteristics of such antennas at the beamspace domain, the functionality and the performance evaluation of the proposed single-RF MIMO architecture is illustrated in detail. ¬© 2011 IEEE.</t>
  </si>
  <si>
    <t>1195-1199</t>
  </si>
  <si>
    <t>60010667;60010667;60022072</t>
  </si>
  <si>
    <t>26648086700;6603851788;11440755700</t>
  </si>
  <si>
    <t>Barousis, Vlasis I.;Kanatas, Athanasios G.;Kalis, Antonis</t>
  </si>
  <si>
    <t>Peania-Athens;Piraeus</t>
  </si>
  <si>
    <t>Athens Information Technology-AIT;University of Piraeus</t>
  </si>
  <si>
    <t>60022072;60010667</t>
  </si>
  <si>
    <t>Barousis V.</t>
  </si>
  <si>
    <t>Beamspace-domain analysis of single-RF front-end MIMO systems</t>
  </si>
  <si>
    <t>10.1109/TVT.2011.2112383</t>
  </si>
  <si>
    <t>2-s2.0-79952835581</t>
  </si>
  <si>
    <t>['three subtypes', 'tem ).', 'relative size', 'olfactory reception', 'observed within', 'observed throughout', 'mechanical reception', 'integrative biology', 'depressive region', 'chaetiform sensilla', 'bs3 ).', 'bs ).', 'basiconic sensilla', 'antennal sensillae', '7th segment', '7th article', '6th articles', '5th article']</t>
  </si>
  <si>
    <t>Antenna | Millipede | Oxidus gracilis | Sensilla</t>
  </si>
  <si>
    <t>The fine structural characteristics of the antennal sensory organs of a female millipede Oxidus gracilis (Polydesmida: Paradoxomatidae) were observed with both field emission scanning electron microscopy (FESEM) and transmission electron microscopy (TEM). We could identify four apical cones and three basic types of antennal sensillae in O. gracilis as follows: chaetiform sensilla (CS), trichoid sensilla (TS) and basiconic sensilla (BS). Of these, both types of CS and TS can be observed throughout all antennal segments except the terminal 8th article, whereas the BS are observed within the cuticular depressed regions of the articles from the 5th to the 7th segment. According to their relative size, microstructure and location, the BS are divided further into three subtypes: large (BS1), small (BS2) and spiniform (BS3). The BS1 can be seen on the 5th article only, while BS2 can be seen on the 5th and 6th articles. The BS3 is characteristically seen within the depressive region of the 7th article. Both the CS and TS of O. gracilis are similar in structure, and they are related to the function of mechanical reception; however, four large apical cones (AP) and three subtypes of BS are likely to function in gustatory and olfactory reception. ¬© 2011 Korean Society for Integrative Biology.</t>
  </si>
  <si>
    <t>53-61</t>
  </si>
  <si>
    <t>Animal Cells and Systems</t>
  </si>
  <si>
    <t>60068688;60002877</t>
  </si>
  <si>
    <t>56290161800;7202278626</t>
  </si>
  <si>
    <t>Chung, Kyung Hwun;Moon, Myung Jin</t>
  </si>
  <si>
    <t>Gwangju;Seoul</t>
  </si>
  <si>
    <t>Gwangju Institute of Science and Technology;Dankook University</t>
  </si>
  <si>
    <t>Chung K.</t>
  </si>
  <si>
    <t>Microstructure of the antennal sensory organs in female millipede Oxidus gracilis (Polydesmida: Paradoxomatidae)</t>
  </si>
  <si>
    <t>10.1080/19768354.2011.555184</t>
  </si>
  <si>
    <t>2-s2.0-79952842053</t>
  </si>
  <si>
    <t>['previous optimal', 'practical issue', 'power strategies', 'paper presents', 'noise ratio', 'new csnr', 'joint spatio', 'form spatial', 'first develop', 'compression factor', 'ber performance', 'ber ).', 'beamforming space', 'also addressed', 'almost identical', 'allocating power']</t>
  </si>
  <si>
    <t>Imperfect channel state information (CSI) | multiple inputmultiple output (MIMO) | power adaptation | space-time block code (STBC)</t>
  </si>
  <si>
    <t>This paper presents a strategy for allocating power in both space and time for beamforming space-time-coded multiantenna systems with imperfect channel state information at the transmitter (CSIT) over flat and quasi-static Rayleigh fading channels. We first develop a closed-form spatial-only (S-O) power allocation scheme based on a newly defined compressed signal-to-noise ratio (CSNR) criterion. The derived power allocation formula has a parameter (compression factor) that can be used to minimize the conditional bit error rate (BER). The BER performance of the new CSNR-based power allocation scheme is almost identical to the previous optimal S-O power allocation schemes, whereas its computation is more efficient. Using the CSNR-based power adaptation, we derive a joint spatio-temporal (S-T) power allocation method to minimize the average BER subject to a long-term (time) average of the transmit power constraint, which provides a large BER performance gain over the S-O power strategies and the existing S-T method. The practical issue of peak power constraint is also addressed. ¬© 2011 IEEE.</t>
  </si>
  <si>
    <t>1227-1233</t>
  </si>
  <si>
    <t>60013983;60013983;60021666</t>
  </si>
  <si>
    <t>36628506200;7202044796;7404115747</t>
  </si>
  <si>
    <t>Kuang, Quan;Leung, Shu Hung;Yu, Xiangbin</t>
  </si>
  <si>
    <t>China;Hong Kong</t>
  </si>
  <si>
    <t>Nanjing;Kowloon</t>
  </si>
  <si>
    <t>Nanjing University of Aeronautics and Astronautics;City University of Hong Kong</t>
  </si>
  <si>
    <t>60021666;60013983</t>
  </si>
  <si>
    <t>Kuang Q.</t>
  </si>
  <si>
    <t>Novel power adaptation strategy for space-time-coded multiantenna systems with imperfect channel state information</t>
  </si>
  <si>
    <t>10.1109/TVT.2011.2107565</t>
  </si>
  <si>
    <t>2-s2.0-79952846254</t>
  </si>
  <si>
    <t>['single antenna', 'severely degrade', 'relay network', 'outage probability', 'noise ratio', 'multiple antennas', 'modulation schemes', 'large number', 'hop amplify', 'high signal', 'feedback delay', 'fading channels', 'decremental effect', 'ber ),', 'antenna configuration', 'also presented']</t>
  </si>
  <si>
    <t>Amplify-and-forward (AF) | average bit error rate (BER) | beamforming | feedback delay | relays</t>
  </si>
  <si>
    <t>In this paper, the decremental effect of beamforming with feedback delay on the performance of a two-hop amplify-and-forward (AF) relay network over Rayleigh-fading channels is investigated. An antenna configuration in which the source and the destination are equipped with multiple antennas, whereas the relay is equipped with a single antenna, is assumed. We derive new expressions for the outage probability and the average bit error rate (BER), which are useful for a large number of modulation schemes. To gain further insights, simple outage probability and average BER approximations at high signal-to-noise ratio (SNR) are also presented. It is shown that, whenever a feedback delay exists, the network is not capable of offering diversity gains. Furthermore, source and relay power allocation results show significantly different behavior with feedback delay. Numerical results supported by simulations are provided to show that feedback delay can severely degrade the performance of the considered AF relay system. ¬© 2011 IEEE.</t>
  </si>
  <si>
    <t>1265-1271</t>
  </si>
  <si>
    <t>60104290;60027722;60015331;60011520</t>
  </si>
  <si>
    <t>8919300000;35613331800;7004027126;6603561059</t>
  </si>
  <si>
    <t>Suraweera, Himal A.;Tsiftsis, Theodoros A.;Karagiannidis, George K.;Nallanathan, Arumugam</t>
  </si>
  <si>
    <t>Singapore;Greece;Greece;United Kingdom</t>
  </si>
  <si>
    <t>;Lamia;Thessaloniki;London</t>
  </si>
  <si>
    <t>Singapore University of Technology and Design;Technologiko Ekpaideutiko Idrima, Lamias;Aristotle University of Thessaloniki;King's College London</t>
  </si>
  <si>
    <t>Effect of feedback delay on amplify-and-forward relay networks with beamforming</t>
  </si>
  <si>
    <t>10.1109/TVT.2011.2112786</t>
  </si>
  <si>
    <t>2-s2.0-79952846691</t>
  </si>
  <si>
    <t>['transmit antennas', 'time consuming', 'shift keying', 'search time', 'psk sttcs', 'psk modulation', 'psk codes', 'previous publications', 'optimal blocks', 'new codes', 'long exhaustive', 'improved extension', 'high number', 'generator matrix', 'first 8', 'first 4', 'coset partitioning', 'best sttcs', 'best performance']</t>
  </si>
  <si>
    <t>Coset | multiple-input-multiple-output (MIMO) system | spacetime trellis coding</t>
  </si>
  <si>
    <t>Criteria for designing good space-time trellis codes (STTCs) have been developed in previous publications. However, the computation of the best STTCs is time consuming, because a long exhaustive or systematic computing search is required, particularly for a high number of states and/or transmit antennas. To reduce the search time, an efficient method must be employed to generate the STTCs with the best performance. In this paper, a technique called coset partitioning is proposed to easily and efficiently design optimal 2 n-phase-shift keying (PSK) STTCs with any number of transmit antennas. Coset partitioning is an improved extension to multiple-input- multiple-output (MIMO) systems of the set partitioning proposed by Ungerboeck. This extension is based on the lattice and coset Calderbank approach. With this method, optimal blocks of the generator matrix are obtained for 4-PSK and 8-PSK codes. These optimal blocks lead to the generation of the STTCs with the best Euclidean distances between the codewords. Thus, new codes are proposed with three to six transmit antennas for 4-PSK modulation and with three and four transmit antennas for 8-PSK modulation. These new codes outperform the corresponding best known codes. In addition, the first 4-PSK STTCs with seven and eight transmit antennas and the first 8-PSK STTCs with five and six transmit antennas are given, and their performance is evaluated by simulation. ¬© 2011 IEEE.</t>
  </si>
  <si>
    <t>966-980</t>
  </si>
  <si>
    <t>60005049;60005049;60005049</t>
  </si>
  <si>
    <t>24529297200;6603107377;56233029700</t>
  </si>
  <si>
    <t>Viland, Pierre;Zaharia, Gheorghe;H√©lard, Jean Fran√ßois</t>
  </si>
  <si>
    <t>INSA Rennes</t>
  </si>
  <si>
    <t>Viland P.</t>
  </si>
  <si>
    <t>Optimal generation of space-time trellis codes via coset partitioning</t>
  </si>
  <si>
    <t>10.1109/TVT.2011.2112678</t>
  </si>
  <si>
    <t>2-s2.0-79952852376</t>
  </si>
  <si>
    <t>['whereas uniform', 'transmitter leads', 'sinusoidal coefficients', 'sfc computation', 'remains simple', 'previous works', 'practical use', 'one needs', 'local scattering', 'large number', 'laplacian distributions', 'justify whether', 'bessel function', 'angular distributions', 'angular distribution']</t>
  </si>
  <si>
    <t>Antenna array | local scattering | spatial fading correlation (SFC)</t>
  </si>
  <si>
    <t>Local scattering in the vicinity of the receiver or the transmitter leads to the formation of a large number of multipath components along different spatial angles. A condition of angular distribution, which is valid for only a uniform linear array, is proposed in this paper to justify whether the spatial fading correlation (SFC) remains simple as a Bessel function. If an angular distribution satisfies the condition, a class of angular distributions is revealed and results in simplifying the analysis of the SFC. To demonstrate its practical use, we apply the condition to several angular distributions that are considered in previous works. It is found that cosine and von Mises distributions follow the condition, whereas uniform, Gaussian, and Laplacian distributions do not satisfy the condition, and then, one needs to calculate the sinusoidal coefficients in the SFC computation. ¬© 2011 IEEE.</t>
  </si>
  <si>
    <t>1271-1278</t>
  </si>
  <si>
    <t>60004935;60004935;60004935</t>
  </si>
  <si>
    <t>14052948100;24338608700;35983476500</t>
  </si>
  <si>
    <t>Tau Sieskul, Bamrung;Kupferschmidt, Claus;Kaiser, Thomas</t>
  </si>
  <si>
    <t>Hannover</t>
  </si>
  <si>
    <t>Gottfried Wilhelm Leibniz Universit√§t Hannover</t>
  </si>
  <si>
    <t>Tau Sieskul B.</t>
  </si>
  <si>
    <t>Spatial fading correlation for local scattering: A condition of angular distribution</t>
  </si>
  <si>
    <t>10.1109/TVT.2010.2103370</t>
  </si>
  <si>
    <t>2-s2.0-79952855969</t>
  </si>
  <si>
    <t>['usually transistors', 'usually measured', 'time protects', 'test structures', 'test structure', 'small enough', 'reference transistors', 'realize damage', 'protection devices', 'protection device', 'pad antenna', 'measurement results', 'gate area', 'field stress', 'field measurement', 'become smaller', 'allow high']</t>
  </si>
  <si>
    <t>Charge carrier processes | charge protection | charging damage | CMOS | Flash memory | gate oxide | MOSFET | plasma charging damage (PCD) | plasma processing | reliability</t>
  </si>
  <si>
    <t>Plasma charging damage (PCD) is usually measured by comparing the measurement results of an undamaged reference structure to the results of structures, which intentionally received PCD. If wafer level reliability structures are required, these test structures, including the damage amplifying antenna, have to be small enough to fit into the scribeline. However, when these test structures, usually transistors, become smaller, it is harder to realize damage-free reference structures, since the ratio from pad antenna to gate area will increase. To avoid this effect, protection devices are commonly placed parallel to the gate of the reference transistors. However, most protection devices do not allow high-field measurement or the use of both polarities, which is important for in-depth PCD analysis. A device, which at the same time protects the test structure from PCD and also permits bipolar high-field stress to be applied to the test structure, is shown in this paper. Its usefulness is demonstrated on a realistic test structure and as a protection device for Flash memory cells. ¬© 2006 IEEE.</t>
  </si>
  <si>
    <t>81-85</t>
  </si>
  <si>
    <t>IEEE Transactions on Device and Materials Reliability</t>
  </si>
  <si>
    <t>60002027;60002027;60002027;60002027</t>
  </si>
  <si>
    <t>35243591100;7003677732;35299138500;56393902800</t>
  </si>
  <si>
    <t>Sommer, Sebastian P.;Paschen, Uwe;Figge, Martin;Vogt, Holger</t>
  </si>
  <si>
    <t>Duisburg</t>
  </si>
  <si>
    <t>Fraunhofer Institute for Microelectronic Circuits and Systems IMS</t>
  </si>
  <si>
    <t>Sommer S.P.</t>
  </si>
  <si>
    <t>Light switched plasma charging protection device for high-field characterization and flash memory protection</t>
  </si>
  <si>
    <t>10.1109/TDMR.2010.2088399</t>
  </si>
  <si>
    <t>2-s2.0-79952857468</t>
  </si>
  <si>
    <t>['user classification', 'stationary users', 'proposed approach', 'promising technique', 'power allocation', 'opportunistic beamforming', 'necessary ).', 'little interference', 'limited feedback', 'downlink channels', 'different set', 'conventional approach', 'channel vectors', 'cellular systems', 'also shown']</t>
  </si>
  <si>
    <t>Opportunistic beamforming | space-division multiple access | virtual antenna array</t>
  </si>
  <si>
    <t>Opportunistic beamforming is a promising technique for downlink channels in cellular systems. When opportunistic beamforming is to support multiple users at a time, it is important to form multiple beams with as little interference as possible. In the conventional approach with limited feedback of channel state information from users, the best beamforming matrix can be selected from a set of multiple beamforming matrices. Thus, at each time when a different set of users are selected by a scheduler, a new beamforming matrix has to be found, which may require excessive complexity. To avoid this problem, in this paper, we propose an opportunistic beamforming approach with a single fixed beamforming matrix for stationary users. Since the beams are fixed, we only need to perform user selection (and power allocation if necessary). It is also shown that the proposed approach is suited for a distributed virtual antenna array built by multiple base station or access point units, since the intercorrelation between the users' channel vectors in this case allows effective opportunistic beamforming based on user classification in conjunction with a single beamforming matrix. ¬© 2011 IEEE.</t>
  </si>
  <si>
    <t>872-881</t>
  </si>
  <si>
    <t>Choi, Jinho</t>
  </si>
  <si>
    <t>Swansea</t>
  </si>
  <si>
    <t>Swansea University</t>
  </si>
  <si>
    <t>Opportunistic beamforming with single beamforming matrix for virtual antenna arrays</t>
  </si>
  <si>
    <t>10.1109/TVT.2011.2113197</t>
  </si>
  <si>
    <t>2-s2.0-79952858514</t>
  </si>
  <si>
    <t>['viz .,', 'recent version', 'rather serious', 'propose tag', 'paper describes', 'lim2 system', 'library may', 'latter case', 'large number', 'items stored', 'item may', 'fundamental role', 'former case', 'first version', 'exact position', 'exact location', 'every shelf', 'even though', 'enables us', 'day libraries', 'counter localization', 'business media', 'affordable system']</t>
  </si>
  <si>
    <t>Aging counter | Book retrieval | Library | Localization | R-LIM2 | RFID</t>
  </si>
  <si>
    <t>With the large number of items stored in present-day libraries, locating the exact position of an item is time-consuming. This is true not only for poorly managed libraries, but also for well maintained libraries. In the former case, the problem is rather serious. Even though an item may be somewhere in the library, the fundamental role of the library may not be fulfilled, if a user cannot locate the item. In the latter case, a user still needs to perform a tedious shelf search to locate the item. In the first version of the RFID-based Library Management (R-LIM) system, we attached expensive RFID antennas to every shelf, to acquire localization information about the items. However, the solution was not cost-effective, due to the large number of RFID antennas needed. Therefore, in this study, we propose tag-only aging-counter localization for R-LIM, which does not require shelf antennas to determine book locations. In this more recent version, viz., the R-LIM2 system, we replace expensive antennas with inexpensive RFID tags, which enables us to build an affordable system. By associating RFID tags attached to books with those attached to shelves, via periodic tag scans, we determine the exact location of books. This paper describes the aging-counter localization algorithm developed for R-LIM2, and explains how it can be integrated with other parts of the system to locate a book in a search. ¬© 2009 Springer Science+Business Media, LLC.</t>
  </si>
  <si>
    <t>Information Systems Frontiers</t>
  </si>
  <si>
    <t>60025615;60025615</t>
  </si>
  <si>
    <t>56126652600;56226964900</t>
  </si>
  <si>
    <t>Choi, Jung Wook;Oh, Dong Ik</t>
  </si>
  <si>
    <t>Asan</t>
  </si>
  <si>
    <t>Soonchunhyang University</t>
  </si>
  <si>
    <t>Tag-only aging-counter localization for the R-LIM2 system</t>
  </si>
  <si>
    <t>10.1007/s10796-009-9161-4</t>
  </si>
  <si>
    <t>2-s2.0-79952898793</t>
  </si>
  <si>
    <t>GO 1092/1-1</t>
  </si>
  <si>
    <t>['vertebrate hearing', 'sound communication', 'review discusses', 'recent studies', 'recent advances', 'molecular diversifications', 'mechanosensory cells', 'insect hearing', 'future research', 'beat sounds', 'amplification mechanisms']</t>
  </si>
  <si>
    <t>Mosquitoes, certain Drosophila species, and honey bees use Johnston's organ in their antennae to detect the wing-beat sounds of conspecifics. Recent studies on these insects have provided novel insights into the intricacies of insect hearing and sound communication, with main discoveries including transduction and amplification mechanisms as known from vertebrate hearing, functional and molecular diversifications of mechanosensory cells, and complex mating duets that challenge the frequency-limits of insect antennal ears. This review discusses these recent advances and outlines potential avenues for future research. ¬© 2010 Elsevier B.V.</t>
  </si>
  <si>
    <t>Hearing Research</t>
  </si>
  <si>
    <t>60031514;60031514;60031514;60031514</t>
  </si>
  <si>
    <t>16402881200;26648776400;35273223100;6701765825</t>
  </si>
  <si>
    <t>Nadrowski, Bj√∂rn;Effertz, Thomas;Senthilan, Pingkalai R.;G√∂pfert, Martin C.</t>
  </si>
  <si>
    <t>Gottingen</t>
  </si>
  <si>
    <t>Georg-August-Universit√§t G√∂ttingen</t>
  </si>
  <si>
    <t>Nadrowski B.</t>
  </si>
  <si>
    <t>Antennal hearing in insects - New findings, new questions</t>
  </si>
  <si>
    <t>S0378595510002078</t>
  </si>
  <si>
    <t>10.1016/j.heares.2010.03.092</t>
  </si>
  <si>
    <t>2-s2.0-79952902040</t>
  </si>
  <si>
    <t>Ministry of Economy, Trade and Industry</t>
  </si>
  <si>
    <t>METI</t>
  </si>
  <si>
    <t>['tx signal', 'tx port', 'tensor expression', 'order inter', 'modulation distortion', 'jammer signals', 'input impedance', 'impedance mismatching', 'imd2 signal', 'imd2 properties', 'imd2 output', 'five mechanisms', 'caused mainly', 'ant port']</t>
  </si>
  <si>
    <t>Acoustic waves | Impedance | Impedance measurement | Integrated circuit modeling | Jamming | Radio frequency | Tensile stress</t>
  </si>
  <si>
    <t>This paper discusses theoretically how the impedance of peripheral circuits influences the measurement of second-order inter-modulation distortion (IMD2) generated in RF BAW duplexers. First, IMD2 properties of RF BAW duplexers are expressed by a rank three tensor. Then, the tensor expression is used to evaluate how the port termination affects the IMD2 output. It is shown that variation of IMD2 output is caused mainly by five mechanisms: 1) variation of the transmit (Tx) signal intensity caused by impedance mismatching at the Tx port; 2) variation of the jammer signal intensity caused by impedance mismatching at the antenna (ANT) port; 3) variation of detector read caused by impedance mismatching at the receive (Rx) port; 4) reentry of the IMD2 signal to the ANT port caused by impedance mismatching at the ANT port; and 5) reentry of the Tx signal to the ANT port caused by impedance mismatching at the ANT port. Because input impedance of the ANT port is usually not defined for jammer signals, a large attenuator must be added to the ANT port to suppress the impedance mismatching. This result is consistent with experiments reported previously. ¬© 2011 IEEE.</t>
  </si>
  <si>
    <t>671-674</t>
  </si>
  <si>
    <t>Hashimoto, Ken Ya</t>
  </si>
  <si>
    <t>Hashimoto K.</t>
  </si>
  <si>
    <t>Theoretical considerations on influence of circuit impedance on IMD2 measurement of radio-frequency bulk acoustic wave duplexers</t>
  </si>
  <si>
    <t>10.1109/TUFFC.2011.1852</t>
  </si>
  <si>
    <t>2-s2.0-79952966835</t>
  </si>
  <si>
    <t>['wpans ).', 'system design', 'standardization activities', 'power beamwidth', 'lobe pattern', 'lobe level', 'ieee 802', 'averaged side', 'article describes', 'also discusses', '3c millimeter']</t>
  </si>
  <si>
    <t>This article describes an antenna model developed for the system design and standardization of millimeter-wave wireless personal area networks (WPANs). It also discusses why a new antenna model is required for standardization activities. The developed antenna model is a simple mathematical analog. It provides a main-lobe pattern and averaged side-lobe level by setting the antenna's half-power beamwidth. This model was adopted as a reference antenna model in the channel model document of the IEEE 802.15.3c millimeter-wave WPAN task group.</t>
  </si>
  <si>
    <t>56359041900;7401920152</t>
  </si>
  <si>
    <t>Toyoda, Ichihiko;Seki, Tomohiro</t>
  </si>
  <si>
    <t>Toyoda I.</t>
  </si>
  <si>
    <t>Antenna model and its application to system design in the millimeter-wave wireless personal area networks standard</t>
  </si>
  <si>
    <t>2-s2.0-79952974234</t>
  </si>
  <si>
    <t>TEC2008-02685/TEC</t>
  </si>
  <si>
    <t>['theoretical distribution', 'synchronization errors', 'smirnov one', 'severely affected', 'sample test', 'resulting detector', 'recent years', 'realistic scenarios', 'provided regarding', 'proposed method', 'paper proposes', 'multipath scenarios', 'multipath estimation', 'many researchers', 'grade applications', 'given scenario', 'detector resorts', 'assess departures', 'also discussed']</t>
  </si>
  <si>
    <t>Array signal processing | multipath channels | navigation | satellite navigation systems | signal detection | statistics</t>
  </si>
  <si>
    <t>The performance of Global Navigation Satellite Systems (GNSS) is known to be severely affected in multipath scenarios, providing a biased position solution which could jeopardize possible geodetic-grade applications. Indeed, multipath estimation and/or mitigation has attracted the attention of many researchers in the recent years. Nevertheless, few attention has been given to the detection of multipath. That is to say, acknowledging that a given scenario is corrupted by multiple propagation paths, and thus using adequate techniques to combat its effect. This paper proposes a statistical multipath detector based on an antenna array GNSS receiver. Specifically, the detector resorts to the estimated noise covariance matrix to compute a statistic that measures the dispersion of its eigenvalues. The theoretical distribution of such statistic is known. This is used by the proposed method to perform a Kolmogorov-Smirnov one-sample test to assess departures from the theoretical distribution, with the resulting detector being Constant False Alarm Rate. The detector is analyzed in terms of its probability of detection and an analysis is provided regarding its behavior under synchronization errors. Results of the detector under realistic scenarios are also discussed. ¬© 2006 IEEE.</t>
  </si>
  <si>
    <t>916-929</t>
  </si>
  <si>
    <t>60016688;60016688</t>
  </si>
  <si>
    <t>16068074200;8297134600</t>
  </si>
  <si>
    <t>Closas, Pau;Fernandez-Prades, Carles</t>
  </si>
  <si>
    <t>Castelldefels</t>
  </si>
  <si>
    <t>Centre Tecnol√≥gic de Telecomunicacions de Catalunya</t>
  </si>
  <si>
    <t>Closas P.</t>
  </si>
  <si>
    <t>A statistical multipath detector for antenna array based gnss receivers</t>
  </si>
  <si>
    <t>10.1109/TWC.2011.011111.100412</t>
  </si>
  <si>
    <t>2-s2.0-79952984326</t>
  </si>
  <si>
    <t>European Research Council</t>
  </si>
  <si>
    <t>GE 1881/4-1</t>
  </si>
  <si>
    <t>ERC</t>
  </si>
  <si>
    <t>['simulations show', 'proposed decoder', 'popular approaches', 'optimal maximum', 'decoder enjoys', 'coherent quasi', 'coherent decoding']</t>
  </si>
  <si>
    <t>differential space-time coding (DSTC) | low decoding complexity | Multiple-input multiple-output (MIMO) systems | quasi-orthogonal space time block codes</t>
  </si>
  <si>
    <t>In this paper, a low-complexity suboptimal decoder for coherent and non-coherent quasi-orthogo\-nal space time block codes with three and four transmit antennas is proposed. Our decoder enjoys a nearly linear complexity and approximately the same performance as the optimal maximum-likelihood (ML) decoder. Simulations show the advantages of the proposed decoder with respect to several other popular approaches to the coherent and non-coherent decoding. ¬© 2011 IEEE.</t>
  </si>
  <si>
    <t>988-994</t>
  </si>
  <si>
    <t>60011226;60011226;60011226</t>
  </si>
  <si>
    <t>37049870800;18042479700;7006198109</t>
  </si>
  <si>
    <t>Alabed, Samer J.;Paredes, Javier M.;Gershman, Alex B.</t>
  </si>
  <si>
    <t>Technische Universit√§t Darmstadt</t>
  </si>
  <si>
    <t>Alabed S.</t>
  </si>
  <si>
    <t>A low complexity decoder for quasi-orthogonal space time block codes</t>
  </si>
  <si>
    <t>10.1109/TWC.2011.010411.101263</t>
  </si>
  <si>
    <t>2-s2.0-79952984380</t>
  </si>
  <si>
    <t>['transmitter antennas', 'tap channel', 'secret dmt', 'secret diversity', 'remaining degrees', 'receiver antennas', 'gaussian codebooks', 'full csi', 'eavesdropper steals', 'dmt remains', 'csit ),', 'calculated analytically']</t>
  </si>
  <si>
    <t>Diversity-multiplexing tradeoff | MIMO | secrecy | wire-tap channel</t>
  </si>
  <si>
    <t>In this paper the fading multiple antenna (MIMO) wire-tap channel is investigated under short term power constraints. The secret diversity gain and the secret multiplexing gain are defined. Using these definitions, the secret diversity-multiplexing tradeoff DMT) is calculated analytically for no transmitter side channel state information (CSI) and for full CSI. When there is no CSI at the transmitter, under the assumption of Gaussian codebooks, it is shown that the eavesdropper steals both transmitter and receiver antennas, and the secret DMT depends on the remaining degrees of freedom. When CSI is available at the transmitter (CSIT), the eavesdropper steals only transmitter antennas. This dependence on the availability of CSI is unlike the DMT results without secrecy constraints, where the DMT remains the same for no CSI and full CSI at the transmitter under short term power constraints. A zero-forcing type scheme is shown to achieve the secret DMT when CSIT is available. ¬© 2011 IEEE.</t>
  </si>
  <si>
    <t>762-771</t>
  </si>
  <si>
    <t>60029611;60108318</t>
  </si>
  <si>
    <t>7006176085;6601986389</t>
  </si>
  <si>
    <t>Yuksel, Melda;Erkip, Elza</t>
  </si>
  <si>
    <t>New York;Ankara</t>
  </si>
  <si>
    <t>NYU Tandon School of Engineering;TOBB University of Economics and Technology</t>
  </si>
  <si>
    <t>60108318;60029611</t>
  </si>
  <si>
    <t>Yuksel M.</t>
  </si>
  <si>
    <t>Diversity-multiplexing tradeoff for the multiple-antenna wire-tap channel</t>
  </si>
  <si>
    <t>10.1109/TWC.2011.010411.090943</t>
  </si>
  <si>
    <t>2-s2.0-79952985353</t>
  </si>
  <si>
    <t>NSC-98-2218-E-009-008-MY3</t>
  </si>
  <si>
    <t>['transmission scheme', 'transmission power', 'theoretical claims', 'sufficiently large', 'secrecy rate', 'scaling law', 'quantized cdi', 'perfect cdi', 'output single', 'output multiple', 'originally intended', 'numerical simulations', 'null space', 'legitimate receiver', 'later extended', 'input single', 'input multiple', 'ideal case', 'given number', 'first derived', 'eavesdropper scenario', 'eavesdropper may', 'eavesdropper case', 'bearing signal', 'artificial noise', 'allocating power']</t>
  </si>
  <si>
    <t>beamforming | MIMO | quantized channel | secrecy | Wiretap channels</t>
  </si>
  <si>
    <t>The impact of quantized channel direction information (CDI) on the achievable secrecy rate is studied for multiple antenna wiretap channels. By assuming that the eavesdropper's channel is unknown at the transmitter, we adopt the transmission scheme where artificial noise (AN) is imposed in the null space of the legitimate receiver's channel to disrupt the eavesdropper's reception. It has been shown that, in the ideal case where perfect CDI is available at the transmitter, the achievable secrecy rate can be made arbitrarily large by increasing the transmission power. However, when only quantized CDI is available, the AN that was originally intended to jam the eavesdropper may now leak into the legitimate receiver's channel, causing significant secrecy rate loss. For a given number of feedback bits B and transmission power P, we derive the optimal power allocation among the message-bearing signal and the AN to maximize the secrecy rate under AN leakage. We show that, when B is sufficiently large, one should allocate power evenly among the message-bearing signal and the AN; whereas when B is small, one should be more conservative in allocating power to the AN. Moreover, by showing that the achievable secrecy rate under quantized CDI is bounded by a constant, we derive a scaling law between B and P that is necessary to maintain a constant secrecy rate loss compared to the perfect CDI case. The scaling of B is shown to be logarithmic of P. These results are first derived for the multiple-input single-output single-antenna-eavesdropper scenario and are later extended to the multiple-input multiple-output multiple-antenna-eavesdropper case. Numerical simulations are provided to verify our theoretical claims. ¬© 2011 IEEE.</t>
  </si>
  <si>
    <t>901-915</t>
  </si>
  <si>
    <t>60018029;60018029;60018029;60018029;60018029</t>
  </si>
  <si>
    <t>7407162455;57154856600;55479419000;24461846200;7401898890</t>
  </si>
  <si>
    <t>Lin, Shih Chun;Chang, Tsung Hui;Liang, Ya Lan;Hong, Y. W.Peter;Chi, Chong Yung</t>
  </si>
  <si>
    <t>National Tsing Hua University</t>
  </si>
  <si>
    <t>On the impact of quantized channel feedback in guaranteeing secrecy with artificial noise: The noise leakage problem</t>
  </si>
  <si>
    <t>10.1109/TWC.2011.010411.100374</t>
  </si>
  <si>
    <t>2-s2.0-79952985755</t>
  </si>
  <si>
    <t>RG-PIN372049</t>
  </si>
  <si>
    <t>['‚ üí', 'underlying links', 'proposed receiver', 'performing close', 'noise ratio', 'min lsr', 'mfb ).', 'l rd', 'high signal', 'fde receiver', 'earlier work', 'domain equalization', 'building upon', 'based receiver', 'assuming either', '&amp;# x02192']</t>
  </si>
  <si>
    <t>cooperative diversity | distributed space-time block coding(STBC) | equalization | fading channels | pairwise error probability | Single-carrier frequency domain equalization</t>
  </si>
  <si>
    <t>In this paper, we propose an efficient receiver design for single carrier frequency-domain equalization (SC-FDE) for relay-assisted transmission scenario over frequency selective channels. Building upon our earlier work, we propose a novel minimum mean square error (MMSE)-based receiver design tailored to broadband cooperative networks. We show that, by incorporating linear processing techniques, our MMSE-based receiver is able to collect full antenna and multipath diversity gains, while maintaining low complexity implementation. Specifically, under the assumption of perfect power control and high signal-to-noise ratio (SNR) for the underlying links and assuming either of source-to-relay (S &amp;#x02192; R) or relay-to-destination (R ‚Üí D) links to be frequency selective Rician fading, our performance analysis demonstrates that the proposed receiver is able to achieve a maximum diversity order of min LSR,LRD + LSD + 2, where LSR, L RD, and LSD are the channel memory lengths for S ‚Üí R, R ‚Üí D, and source-to-destination (S ‚Üí D) links, respectively. Simulation results demonstrate that our proposed receiver outperforms the conventional cooperative MMSE-SC-FDE receiver by performing close to the matched filter bound (MFB). ¬© 2006 IEEE.</t>
  </si>
  <si>
    <t>721-727</t>
  </si>
  <si>
    <t>60018491;60018491;60009415</t>
  </si>
  <si>
    <t>35770481000;57210769204;7006800187</t>
  </si>
  <si>
    <t>Eghbali, Homa;Muhaidat, Sami;Al-Dhahir, Naofal</t>
  </si>
  <si>
    <t>Burnaby;Richardson</t>
  </si>
  <si>
    <t>Simon Fraser University;The University of Texas at Dallas</t>
  </si>
  <si>
    <t>60018491;60009415</t>
  </si>
  <si>
    <t>Eghbali H.</t>
  </si>
  <si>
    <t>A novel receiver design for single-carrier frequency domain equalization in broadband wireless networks with amplify-and-forward relaying</t>
  </si>
  <si>
    <t>10.1109/TWC.2010.011111.100088</t>
  </si>
  <si>
    <t>2-s2.0-79952986480</t>
  </si>
  <si>
    <t>['various allocations', 'transmit antennas', 'transmission rates', 'signal dimensions', 'present inner', 'outer bounds', 'limit form', 'high snr', 'disjoint subsets', 'dimensional space', 'different users', 'assuming space']</t>
  </si>
  <si>
    <t>broadcasting systems | dirty paper coding (DPC) | Multiple-input multiple-output (MIMO) | multiplexing gain | space-time modulation</t>
  </si>
  <si>
    <t>This paper considers multiple-antenna broadcast channels (BCs) with multi-dimensional space-time modulation schemes, created by various allocations of signal dimensions to transmit antennas. The signal dimensions are divided into disjoint subsets, where one is shared between all users, and each of the others are assigned to different users. This model encompasses several practical single point to multi-point wireless communication systems employing multiple antennas. Assuming space and time dispersive channels, we consider the transmission rates that are achieved by applying dirty paper coding (DPC) at the transmitter, present inner and outer bounds for the DPC rate region, and study the effects of space-time modulation formats. At high SNR, we consider the limit form of these bounds, derive an achievable multiplexing gain region, and study the effects of sharing signal dimensions between users. ¬© 2011 IEEE.</t>
  </si>
  <si>
    <t>639-647</t>
  </si>
  <si>
    <t>60002494;60002494</t>
  </si>
  <si>
    <t>6506480363;7006281736</t>
  </si>
  <si>
    <t>Kassouf, Marthe;Leib, Harry</t>
  </si>
  <si>
    <t>Universit√© McGill</t>
  </si>
  <si>
    <t>Kassouf M.</t>
  </si>
  <si>
    <t>DPC rates and multiplexing gains for MIMO broadcast systems with multi-dimensional space-time modulation</t>
  </si>
  <si>
    <t>10.1109/TCOMM.2011.012711.090433</t>
  </si>
  <si>
    <t>2-s2.0-79952986986</t>
  </si>
  <si>
    <t>CCF-0963925</t>
  </si>
  <si>
    <t>['user transmission', 'transmitted concurrently', 'tdma requires', 'study multi', 'second phase', 'relay antennas', 'ra )},', 'proposed scheme', 'previously proposed', 'performed source', 'outage analysis', 'one r', 'maximum interference', 'linear constraints', 'j sources', 'interference cancellation', 'first phase', 'direct transmission', 'different sources', 'detection schemes', 'antenna relay', 'antenna destination', '&amp;# x02265']</t>
  </si>
  <si>
    <t>cooperative diversity | distributed space-time coding | interference cancellation | Multi-access relay network | orthogonal designs | quasi-orthogonal designs</t>
  </si>
  <si>
    <t>We study multi-user transmission and detection schemes for a multi-access relay network (MARN) with linear constraints at all nodes. In a (J, J a, Ra, M) MARN, J sources, each equipped with J-a antennas, communicate to one M-antenna destination through one R a-antenna relay. A new protocol called IC-Relay-TDMA is proposed which takes two phases. During the first phase, symbols of different sources are transmitted concurrently to the relay. At the relay, interference cancellation (IC) techniques, previously proposed for systems with direct transmission, are applied to decouple the information of different sources without decoding. During the second phase, symbols of different sources are forwarded to the destination in a time division multi-access (TDMA) fashion. At the destination, the maximum-likelihood (ML) decoding is performed source-by-source. The protocol of IC-Relay-TDMA requires the number of relay antennas no less than the number of sources, i.e., R-a &amp;#x02265; J. Through outage analysis, the achievable diversity gain of the proposed scheme is shown to be minJa(R a - J + 1),RaM. When M ‚â§ Ja(1-\frac{J-1} {Ra)}, the proposed scheme achieves the maximum interference-free (int-free) diversity gain R-aM. Since concurrent transmission is allowed during the first phase, compared to full TDMA transmission, the proposed scheme achieves the same diversity, but with a higher symbol rate. ¬© 2011 IEEE.</t>
  </si>
  <si>
    <t>930-939</t>
  </si>
  <si>
    <t>60007278;60030835;60007278</t>
  </si>
  <si>
    <t>55730766100;7101834975;7004144452</t>
  </si>
  <si>
    <t>Li, Liangbin;Jing, Yindi;Jafarkhani, Hamid</t>
  </si>
  <si>
    <t>Edmonton;Irvine</t>
  </si>
  <si>
    <t>University of Alberta;University of California, Irvine</t>
  </si>
  <si>
    <t>60030835;60007278</t>
  </si>
  <si>
    <t>Li L.</t>
  </si>
  <si>
    <t>Interference cancellation at the relay for multi-user wireless cooperative networks</t>
  </si>
  <si>
    <t>10.1109/TWC.2010.011111.100640</t>
  </si>
  <si>
    <t>2-s2.0-79952987025</t>
  </si>
  <si>
    <t>['ser ).', 'relay network', 'receiver maximal', 'ratio combining', 'new closed', 'nd antennas', 'input multiple', 'hop multiple', 'form expression', 'explicitly characterizing', 'end snr', 'diversity order', 'asymptotic results', 'asymptotic expressions', 'array gain', 'analytical results', 'added advantage']</t>
  </si>
  <si>
    <t>distributed TAS/MRC | fading channels | Wireless relays</t>
  </si>
  <si>
    <t>We propose distributed transmit antenna selection with receiver maximal-ratio combining (TAS/MRC) for use in a two-hop multiple-input multiple-output (MIMO) relay network. The network under consideration is equipped with NS, NR, and ND antennas at the source, relay, and destination, respectively. First, we derive a new closed-form expression for the exact cumulative distribution function (cdf) of the end-to-end SNR.Based on this, we present a new closed-form expression for the exact symbol error rate (SER). Our analytical results are further evaluated in the high SNR regime, leading to practical design insights. Our asymptotic expressions are concise and have the added advantage of explicitly characterizing the diversity order and the array gain of the network. Our exact and asymptotic results are valid for general operating scenarios with distinct average received SNRs in each hop. ¬© 2006 IEEE.</t>
  </si>
  <si>
    <t>751-756</t>
  </si>
  <si>
    <t>60090755;60001481;60001481</t>
  </si>
  <si>
    <t>35957601400;6602911293;7004110518</t>
  </si>
  <si>
    <t>Yeoh, Phee Lep;Elkashlan, Maged;Collings, Iain B.</t>
  </si>
  <si>
    <t>Sydney;Sydney</t>
  </si>
  <si>
    <t>Faculty of Engineering;CSIRO Ict Centre</t>
  </si>
  <si>
    <t>60090755;60001481</t>
  </si>
  <si>
    <t>Yeoh P.L.</t>
  </si>
  <si>
    <t>Exact and asymptotic ser of distributed TAS/MRC in MIMO relay networks</t>
  </si>
  <si>
    <t>10.1109/TWC.2010.010411.101099</t>
  </si>
  <si>
    <t>2-s2.0-79952987822</t>
  </si>
  <si>
    <t>['user mimo', 'user interference', 'transmission mode', 'still able', 'small number', 'robin scheduling', 'residual inter', 'requires feedback', 'paper proposes', 'opportunistic scheduling', 'noise ratio', 'moderate signal', 'large number', 'instantaneous feedback', 'input multiple', 'help identify', 'form approximations', 'easily combined', 'different modes', 'broadcast channel', 'adaptive multi', 'active users', 'active mode', 'achievable rates', 'accurate closed']</t>
  </si>
  <si>
    <t>broadcast channels | delay effects | feedback | MIMO systems | space division multiplexing</t>
  </si>
  <si>
    <t>This paper proposes an adaptive multi-mode transmission strategy to improve the spectral efficiency achieved in the multiple-input multiple-output (MIMO) broadcast channel with delayed and quantized channel state information. The adaptive strategy adjusts the number of active users, denoted as the transmission mode, to balance transmit array gain, spatial division multiplexing gain, and residual inter-user interference. Accurate closed-form approximations are derived for the achievable rates for different modes, which help identify the active mode that maximizes the average sum throughput for given feedback delay and channel quantization error. The proposed transmission strategy can be easily combined with round-robin scheduling to serve a large number of users. As instantaneous channel information is not exploited, the proposed algorithm cannot provide multiuser diversity gain, but it is still able to provide throughput gain over single-user MIMO at moderate signal-to-noise ratio. In addition, it has a light feedback overhead and only requires feedback of instantaneous channel state information from a small number of users. In the system with a feedback load constraint, it is shown that the proposed algorithm provides performance close to that achieved by opportunistic scheduling with instantaneous feedback from a large number of users. ¬© 2011 IEEE.</t>
  </si>
  <si>
    <t>803-814</t>
  </si>
  <si>
    <t>60008592;60006662;60013372;60013372</t>
  </si>
  <si>
    <t>36659981100;8902345100;55627508700;55934670700</t>
  </si>
  <si>
    <t>Zhang, Jun;Kountouris, Marios;Andrews, Jeffrey G.;Heath, Robert W.</t>
  </si>
  <si>
    <t>United States;Hong Kong;France</t>
  </si>
  <si>
    <t>Austin;Hong Kong;Gif-sur-Yvette</t>
  </si>
  <si>
    <t>The University of Texas at Austin;Hong Kong University of Science and Technology;SUPELEC Campus de Gif</t>
  </si>
  <si>
    <t>60013372;60008592;60006662</t>
  </si>
  <si>
    <t>Multi-mode transmission for the MIMO broadcast channel with imperfect channel state information</t>
  </si>
  <si>
    <t>10.1109/TCOMM.2011.121410.100144</t>
  </si>
  <si>
    <t>2-s2.0-79952988005</t>
  </si>
  <si>
    <t>['without power', 'transmitted towards', 'tr precoding', 'tr methods', 'tr ),', 'theoretic security', 'square error', 'significant gain', 'selective combining', 'secrecy capacity', 'sc transmissions', 'realize high', 'ratio combining', 'rate messages', 'promising technique', 'phase control', 'paper presents', 'optimization criterion', 'optimal precoders', 'optimal power', 'one application', 'minimum mean', 'large number', 'interference limitation', 'gain combining', 'equalization methods', 'division multiplexing', 'distributed multiple', 'distributed antennas', 'cyclic prefix', 'comparing sc', 'capacity advantage', 'block transmission', 'antenna systems']</t>
  </si>
  <si>
    <t>cooperative diversity | Distributed antenna systems | frequency-selective fading | information-theoretic security | linear block precoding</t>
  </si>
  <si>
    <t>Block transmission with cyclic prefix is a promising technique to realize high-speed data rates in frequency-selective fading channels. Many popular linear precoding schemes, including orthogonal frequency-division multiplexing (OFDM), single-carrier (SC) block transmission, and time-reversal (TR), can be interpreted as such a block transmission. This paper presents a unified performance analysis that shows how the optimal precoding strategy depends on the optimization criterion such as capacity, mean-square error, and secrecy. We analyze three variants of TR methods (based on maximum-ratio combining, equal-gain combining and selective combining) and two-types of pre-equalization methods (zero-forcing and minimum mean-square error). As one application of our framework, we derive optimal precoding (i.e., OFDM with optimal power and phase control) in the presence of interference limitation for distributed antenna systems; we find that without power/phase control, OFDM does not have any capacity advantage over SC transmissions. When comparing SC and TR, we verify that for single-antenna systems in the high SNR regimes, SC has a capacity advantage; however, TR performs better in the low SNR regime. For distributed multiple-antenna systems, TR always provides higher capacity, and the capacity of TR can approach that of optimal precoders with a large number of distributed antennas. Furthermore, we make an analysis of secrecy capacity which shows how high-rate messages can be transmitted towards an intended user without being decoded by the other users from the viewpoint of information-theoretic security. We demonstrate that TR precoding can be the best candidate among the non-optimal precoders for achieving high secrecy capacity, while the optimal precoder offers a significant gain over those non-optimal precoders. ¬© 2011 IEEE.</t>
  </si>
  <si>
    <t>888-900</t>
  </si>
  <si>
    <t>60003398;60029311;60003398;60003398;60003398</t>
  </si>
  <si>
    <t>26658334600;7006594890;36092494700;8688015800;7003976449</t>
  </si>
  <si>
    <t>Koike-Akino, Toshiaki;Molisch, A. F.;Duan, Chunjie;Tao, Zhifeng;Orlik, Philip</t>
  </si>
  <si>
    <t>Los Angeles;Cambridge</t>
  </si>
  <si>
    <t>University of Southern California;Mitsubishi Electric Research Laboratories</t>
  </si>
  <si>
    <t>60029311;60003398</t>
  </si>
  <si>
    <t>Koike-Akino T.</t>
  </si>
  <si>
    <t>Capacity, MSE and secrecy analysis of linear block precoding for distributed antenna systems in multi-user frequency-selective fading channels</t>
  </si>
  <si>
    <t>10.1109/TCOMM.2011.010411.090761</t>
  </si>
  <si>
    <t>2-s2.0-79952988067</t>
  </si>
  <si>
    <t>CCG10-UAH/TIC-5893</t>
  </si>
  <si>
    <t>['validation example', 'sufficient conditions', 'range quad', 'proposed 1', 'minimum sub', 'key issue', 'innovative solution', 'imply aliasing', 'filter prototype', 'experimental results', 'direct sampling', 'digital converter', 'built microstrip', 'basically consisting', 'band system', 'also given']</t>
  </si>
  <si>
    <t>Aliasing | analog-to-digital converters (ADCs) | bandpass sampling | frequency-sparse signals | multiband filters | multichannel systems | software-defined radios (SDRs) | sub-Nyquist sampling | ultrawideband (UWB) technology</t>
  </si>
  <si>
    <t>The placement of the analog-to-digital converter as near the antenna as possible is a key issue in the software-defined radio receiver design. Direct sampling of the incoming filtered signal is a compact solution enabling channel simultaneity. In this brief, in the context of evenly spaced equal-bandwidth multiband systems, sufficient conditions for the channel allocation assuring that the minimum sub-Nyquist sampling frequency does not imply aliasing are provided. Subsequently, as a validation example, the design of a minimum-sampling-frequency acquisition system for quad-band applications within a ultrawideband frequency range is shown. Moreover, an innovative solution for its radio-frequency front end, basically consisting of a signal-interference multiband bandpass filter, is reported. Experimental results of the built microstrip-filter prototype for the proposed 1-3-GHz-range quad-band system are also given. ¬© 2006 IEEE.</t>
  </si>
  <si>
    <t>129-133</t>
  </si>
  <si>
    <t>IEEE Transactions on Circuits and Systems II: Express Briefs</t>
  </si>
  <si>
    <t>60027800;60027800;60028442</t>
  </si>
  <si>
    <t>15064232200;55900298400;6603455069</t>
  </si>
  <si>
    <t>Mu√±oz-Ferreras, Jos√© Mar√≠a;G√≥mez-Garc√≠a, Roberto;P√©rez-Mart√≠nez, F√©lix</t>
  </si>
  <si>
    <t>Madrid;Alcala de Henares</t>
  </si>
  <si>
    <t>Universidad Polit√©cnica de Madrid;Universidad de Alcal√°</t>
  </si>
  <si>
    <t>60028442;60027800</t>
  </si>
  <si>
    <t>Mu√±oz-Ferreras J.</t>
  </si>
  <si>
    <t>RF front-end concept and implementation for direct sampling of multiband signals</t>
  </si>
  <si>
    <t>10.1109/TCSII.2011.2110391</t>
  </si>
  <si>
    <t>2-s2.0-79952988491</t>
  </si>
  <si>
    <t>['technical enhancements', 'service level', 'provides geolocation', 'positioning systems', 'mobility prediction', 'mobile technologies', 'location spoofing', 'geolocation algorithm', 'extensive experimentation', 'entirely performed', 'data collected', 'carefully validated', 'based filtering', 'advanced map', '3g networks']</t>
  </si>
  <si>
    <t>3G mobile communication networks | Geolocation | GSM | Kalman filters | received signal strength indication</t>
  </si>
  <si>
    <t>Technical enhancements of mobile technologies are paving the way to the definition of high-quality and accurate geolocation solutions based on data collected and managed by GSM/3G networks. We present a technique that provides geolocation and mobility prediction both at network and service level, does not require any change to the existing mobile network infrastructure, and is entirely performed on the mobile network side, making it more robust than other positioning systems with respect to location spoofing and other terminal-based security threats. Our approach is based on a novel database correlation technique over Received Signal Strength Indication (RSSI) data, and provides a geolocation and tracking technique based on advanced map- and mobility-based filtering. The performance of the geolocation algorithm has been carefully validated by an extensive experimentation, carried out on real data collected from the mobile network antennas of a complex urban environment. ¬© 2011 IEEE.</t>
  </si>
  <si>
    <t>814-824</t>
  </si>
  <si>
    <t>60030318;60030318;60030318;60030318;</t>
  </si>
  <si>
    <t>13610637800;6507064597;13610256500;57195375517;7003671368</t>
  </si>
  <si>
    <t>Anisetti, Marco;Ardagna, Claudio A.;Bellandi, Valerio;Damiani, Ernesto;Reale, Salvatore</t>
  </si>
  <si>
    <t>Milan</t>
  </si>
  <si>
    <t>Universit√† degli Studi di Milano</t>
  </si>
  <si>
    <t>Anisetti M.</t>
  </si>
  <si>
    <t>Map-based location and tracking in multipath outdoor mobile networks</t>
  </si>
  <si>
    <t>10.1109/TWC.2011.011811.100025</t>
  </si>
  <si>
    <t>2-s2.0-79952988817</t>
  </si>
  <si>
    <t>['transmit antennas', 'rate allocations', 'primal ones', 'performance analysis', 'outage probability', 'optimum allocations', 'near optimum', 'form expressions', 'dual problems', 'diversity gain', 'coded v', 'average power', 'analytical framework', 'allocation strategies']</t>
  </si>
  <si>
    <t>coded V-BLAST | Multi-antenna (MIMO) system | performance analysis | power/rate allocation | spatial multiplexing</t>
  </si>
  <si>
    <t>An analytical framework for performance analysis and optimization of coded V-BLAST is developed. Average power and/or rate allocations to minimize the outage probability as well as their robustness and dual problems are investigated. Compact, closed-form expressions for the optimum allocations and corresponding system performance are given. The uniform power allocation is shown to be near optimum in the low outage regime in combination with the optimum rate allocation. The average rate allocation provides the largest performance improvement (extra diversity gain), and the average power allocation offers a modest SNR gain limited by the number of transmit antennas but does not increase the diversity gain. The dual problems are shown to have the same solutions as the primal ones. All these allocation strategies are shown to be robust. The reported results also apply to coded multiuser detection and channel equalization systems relying on successive interference cancelation. ¬© 2011 IEEE.</t>
  </si>
  <si>
    <t>877-887</t>
  </si>
  <si>
    <t>60003269;60028897</t>
  </si>
  <si>
    <t>15622907600;15623757700</t>
  </si>
  <si>
    <t>Kostina, Victoria;Loyka, Sergey</t>
  </si>
  <si>
    <t>Ottawa;Princeton</t>
  </si>
  <si>
    <t>University of Ottawa;Princeton University</t>
  </si>
  <si>
    <t>60028897;60003269</t>
  </si>
  <si>
    <t>Kostina V.</t>
  </si>
  <si>
    <t>Optimum power and rate allocation for coded V-BLAST: Average optimization</t>
  </si>
  <si>
    <t>10.1109/TCOMM.2011.010411.090561</t>
  </si>
  <si>
    <t>2-s2.0-79952991612</t>
  </si>
  <si>
    <t>['wireless multi', 'uniquely determined', 'protocol parameters', 'novel link', 'node tries', 'maximum link', 'local information', 'hop networks', 'fully utilizing', 'extensive simulations', 'energy efficiency', 'diversity gain', 'current hop', 'cooperative relay', 'broadcast nature', 'best node']</t>
  </si>
  <si>
    <t>cooperative communication | cross-layer | diversity gain | joint rate and power adaptation | link-utility | Medium access control | wireless multi-hop network</t>
  </si>
  <si>
    <t>In this paper, we propose a novel link-utility-based cooperative MAC (LC-MAC) protocol for wireless multi-hop networks. By fully utilizing the broadcast nature of wireless multi-hop networks, the node that has overheard data packets in the previous hop may become a partner of the transmitter in the current hop. As diversity gain can be achieved by virtual antenna array formed by transmitter and partner, one-phase cooperative transmission is introduced to improve the throughput. In LC-MAC, based on the instantaneous channel measurements, each node tries to maximize its own link-utility (indicator of a node's ability to cooperate) by jointly adjusting transmission rate and power. Subsequently, distributed backoff procedure is activated to select the best node that has the maximum link-utility. The optimal transmission type, rate and power are uniquely determined by the best node. Since only local information is required, LC-MAC is a completely distributed protocol. Finally, extensive simulations are performed to investigate the impact of scenario and protocol parameters on the performance of LC-MAC. Numerical results show that LC-MAC significantly outperforms the cooperative relay-based rate adaptation (CRBAR) scheme and the receiver-based rate adaptation (RBAR) scheme in terms of throughput and energy efficiency. ¬© 2011 IEEE.</t>
  </si>
  <si>
    <t>995-1005</t>
  </si>
  <si>
    <t>60031031-60005244;60031031-60005244;60031031-60005244;60031031-60005244;60031031-60005244</t>
  </si>
  <si>
    <t>35732808900;35240748600;23979128500;55322152700;56486250300</t>
  </si>
  <si>
    <t>Zhou, Yong;Liu, Ju;Zheng, Lina;Zhai, Chao;Chen, He</t>
  </si>
  <si>
    <t>Jinan;Nanjing</t>
  </si>
  <si>
    <t>Shandong University;Southeast University</t>
  </si>
  <si>
    <t>60031031;60005244</t>
  </si>
  <si>
    <t>Zhou Y.</t>
  </si>
  <si>
    <t>Link-utility-based cooperative mac protocol for wireless multi-hop networks</t>
  </si>
  <si>
    <t>10.1109/TWC.2011.122010.100773</t>
  </si>
  <si>
    <t>2-s2.0-79952992618</t>
  </si>
  <si>
    <t>['union bound', 'transmit antennas', 'transmission scheme', 'time domains', 'take advantage', 'space domain', 'sm scheme', 'sm ),', 'simulation results', 'simple sm', 'proposed scheme', 'performance advantages', 'novel multiple', 'new scheme', 'input multiple', 'general technique', 'diversity advantage', 'core stbc', 'coding gains', 'called space', 'antenna domain', 'also optimized']</t>
  </si>
  <si>
    <t>Maximum likelihood decoding | MIMO systems | space-time block codes/coding | spatial modulation</t>
  </si>
  <si>
    <t>A novel multiple-input multiple-output (MIMO) transmission scheme, called space-time block coded spatial modulation (STBC-SM), is proposed. It combines spatial modulation (SM) and space-time block coding (STBC) to take advantage of the benefits of both while avoiding their drawbacks. In the STBC-SM scheme, the transmitted information symbols are expanded not only to the space and time domains but also to the spatial (antenna) domain which corresponds to the on/off status of the transmit antennas available at the space domain, and therefore both core STBC and antenna indices carry information. A general technique is presented for the design of the STBC-SM scheme for any number of transmit antennas. Besides the high spectral efficiency advantage provided by the antenna domain, the proposed scheme is also optimized by deriving its diversity and coding gains to exploit the diversity advantage of STBC. A low-complexity maximum likelihood (ML) decoder is given for the new scheme which profits from the orthogonality of the core STBC. The performance advantages of the STBC-SM over simple SM and over V-BLAST are shown by simulation results for various spectral efficiencies and are supported by the derivation of a closed form expression for the union bound on the bit error probability. ¬© 2011 IEEE.</t>
  </si>
  <si>
    <t>823-832</t>
  </si>
  <si>
    <t>60022002;60022002;60029111;60003269</t>
  </si>
  <si>
    <t>24758022600;35562948400;7005179513;55665272100</t>
  </si>
  <si>
    <t>Basar, Ertu«ßrul;Ayg√∂lu, √úmit;Panayirci, Erdal;Poor, H. Vincent</t>
  </si>
  <si>
    <t>Turkey;Turkey;United States</t>
  </si>
  <si>
    <t>Istanbul;Istanbul;Princeton</t>
  </si>
  <si>
    <t>Kadir Has √úniversitesi;ƒ∞stanbul Teknik √úniversitesi;Princeton University</t>
  </si>
  <si>
    <t>60029111;60022002;60003269</t>
  </si>
  <si>
    <t>Basar E.</t>
  </si>
  <si>
    <t>Space-time block coded spatial modulation</t>
  </si>
  <si>
    <t>10.1109/TCOMM.2011.121410.100149</t>
  </si>
  <si>
    <t>2-s2.0-79952992782</t>
  </si>
  <si>
    <t>DP1095650</t>
  </si>
  <si>
    <t>['system performance', 'simulation results', 'multiple antennas', 'combining scheme', 'closed form', 'always attained']</t>
  </si>
  <si>
    <t>Beamforming | broadcast channels | MIMO systems | relay | zero-forcing (ZF)</t>
  </si>
  <si>
    <t>We consider relay broadcast channels (RBCs) with multiple antennas at all nodes. A practical linear precoding, relaying and combining scheme is proposed. Under an overall power constraint, we derive the optimal power allocation solution in a closed form. A low complexity beamforming vector optimization algorithm is proposed to maximize the effective channel gains and improve the system performance. Simulation results are presented for various channel configurations, which show that the proposed cooperative beamforming algorithm achieves performance very close to that of the exhaustive search algorithm but with a much lower complexity, and the maximum diversity gain is always attained. ¬© 2011 IEEE.</t>
  </si>
  <si>
    <t>940-947</t>
  </si>
  <si>
    <t>60025709;60025709</t>
  </si>
  <si>
    <t>7406094270;7004279281</t>
  </si>
  <si>
    <t>Zhou, Zhendong;Vucetic, Branka</t>
  </si>
  <si>
    <t>Sydney</t>
  </si>
  <si>
    <t>The University of Sydney</t>
  </si>
  <si>
    <t>A cooperative beamforming scheme in mimo relay broadcast channels</t>
  </si>
  <si>
    <t>10.1109/TWC.2011.011211.100752</t>
  </si>
  <si>
    <t>2-s2.0-79952992844</t>
  </si>
  <si>
    <t>W911NF-04-1-0224</t>
  </si>
  <si>
    <t>['users know', 'two users', 'transmitted signals', 'signals independently', 'receive antennas', 'orthogonal directions', 'main idea', 'low complexity', 'full diversity', 'different users', 'design precoders', 'completely cancel', 'channel information', 'analytical proof', '2 users']</t>
  </si>
  <si>
    <t>interference cancellation | Multi-user detection | multiple antennas | orthogonal designs | precoder</t>
  </si>
  <si>
    <t>In multiple access channels, when users know each other's channels, precoders can be designed utilizing channel information to cancel the interference at the receiver without sacrificing the diversity or the complexity of the system. Recently, it was shown that when there are only two users, a receiver can completely cancel the interference of the two users and provide full diversity for each user. Unfortunately, the scheme only works for two users. In this paper, we extend the scheme to more than 2 users. In other words, we propose a system to achieve interference cancellation and full diversity with low complexity for any number of users. Then, we extend the results to any number of users with any number of transmit and receive antennas. Our main idea is to design precoders, using the channel information, to make it possible for different users to transmit over orthogonal directions. Then, using the orthogonality of the transmitted signals, the receiver can separate them and decode the signals independently. We also analytically prove that our system provides full diversity to each user. Simulation results confirm our analytical proof and show that our proposed scheme outperforms other existing interference cancellation schemes. ¬© 2011 IEEE.</t>
  </si>
  <si>
    <t>901-910</t>
  </si>
  <si>
    <t>Interference cancellation and detection for more than two users</t>
  </si>
  <si>
    <t>10.1109/TCOMM.2010.011811.090307</t>
  </si>
  <si>
    <t>2-s2.0-79952993828</t>
  </si>
  <si>
    <t>Nokia</t>
  </si>
  <si>
    <t>['whose optimality', 'proposed precoder', 'gzf precoder', 'computationally inefficient', 'appropriate form']</t>
  </si>
  <si>
    <t>channel block diagonalization | generalized zero forcing | MIMO broadcasting | precoding</t>
  </si>
  <si>
    <t>Generalized Zero Forcing (GZF) is an extension of the zero forcing beamforming method to deal with downlink multiuser MIMO communications when users have more than one receive antenna. In literature, Singular Value Decomposition (SVD) based channel Block Diagonalization (BD) is proposed to eliminate multiuser interference for GZF, but it is computationally inefficient. In this letter, we propose to generate a GZF precoder by using the product of a channel pseudo inverse matrix and a block diagonal matrix with an appropriate form, whose optimality for solving weighted sum rate maximization and weighted sum power minimization problems is proven. Later by using the proposed precoder a novel BD method with significantly lower complexity is presented. The complexity analysis shows that our proposal is computationally more efficient than SVD-BD. ¬© 2006 IEEE.</t>
  </si>
  <si>
    <t>739-744</t>
  </si>
  <si>
    <t>60012954;60012954</t>
  </si>
  <si>
    <t>35078937200;7003450405</t>
  </si>
  <si>
    <t>Li, Wei;Latva-Aho, Matti</t>
  </si>
  <si>
    <t>An efficient channel block diagonalization method for generalized zero forcing assisted mimo broadcasting systems</t>
  </si>
  <si>
    <t>10.1109/TWC.2010.120310.100567</t>
  </si>
  <si>
    <t>2-s2.0-79952994438</t>
  </si>
  <si>
    <t>TEC2008-06817-C02-02</t>
  </si>
  <si>
    <t>['transmitter side', 'throughput performance', 'proposed scheme', 'practicable proposal', 'physical layer', 'opportunistic channel', 'multiuser capabilities', 'multiple users', 'multiple antennas', 'mimo technology', 'mimo channel', 'mathematical model', 'mac scheme', 'emerging 802']</t>
  </si>
  <si>
    <t>802.11n | cross-layer | medium access control | multiuser transmissions | opportunistic scheduling | Wireless local area networks</t>
  </si>
  <si>
    <t>The emerging 802.11n standard establishes the integration of MIMO technology in WLANs with the goal of achieving high data rates. However there are still many open issues regarding MAC protocol design for MIMO based systems, especially in order to exploit the multiuser capabilities of the MIMO channel. In this paper we propose a novel MAC scheme that considers an opportunistic channel-aware scheduling policy to achieve simultaneous downlink transmissions to multiple users. In an effort to offer a complete and practicable proposal, our MAC scheme is combined with a low-complexity beamforming technique at the Physical layer in a system where multiple antennas are employed at least at the transmitter side (Access Point). A mathematical model for the throughput performance of the proposed scheme is presented and validated through link-layer simulation results. ¬© 2011 IEEE.</t>
  </si>
  <si>
    <t>857-867</t>
  </si>
  <si>
    <t>60007592;60064180;60007592;106773696</t>
  </si>
  <si>
    <t>16175641700;15623956800;7102417905;16176716900</t>
  </si>
  <si>
    <t>Kartsakli, Elli;Zorba, Nizar;Alonso, Luis;Verikoukis, Christos V.</t>
  </si>
  <si>
    <t>Jordan;Spain;Spain</t>
  </si>
  <si>
    <t>Amman;Barcelona;Castelldefels</t>
  </si>
  <si>
    <t>The University of Jordan;Universitat Polit√®cnica de Catalunya;Telecommunications Technological Centre of Catalonia (CTTC)</t>
  </si>
  <si>
    <t>60064180;60007592;106773696</t>
  </si>
  <si>
    <t>Kartsakli E.</t>
  </si>
  <si>
    <t>A threshold-selective multiuser downlink mac scheme for 802.11n wireless networks</t>
  </si>
  <si>
    <t>10.1109/TWC.2011.010411.100266</t>
  </si>
  <si>
    <t>2-s2.0-79952994557</t>
  </si>
  <si>
    <t>['œ ∏)', 'œ ∏', 'transmission spectra', 'transmission peak', 'transmission depends', 'thz wave', 'thz pulses', 'slightly altered', 'reproduced accurately', 'relative angle', 'pass filter', 'low transmission', 'investigated experimentally', 'interpreted qualitatively', 'grid works', 'front surface', 'electromagnetic field', 'cutoff frequency', 'computational simulations', '90 ¬∞),', '81 thz', '3 thz', '0 ¬∞),', '0 ¬∞']</t>
  </si>
  <si>
    <t>Time-domain THz transmission of a metal wire grid is investigated experimentally. The transmission depends on the relative angle (Œ∏) between the polarization of the THz wave and the direction of the wires. When the polarization is parallel to the wires (Œ∏ = 0¬∞), the grid works as a high-pass filter with a cutoff frequency at 0.3 THz. Meanwhile, when the polarization is perpendicular to the wires (Œ∏ = 90¬∞), the waveform of THz pulses is only slightly altered after passing through the grid. These results are reproduced accurately in computational simulations of the electromagnetic field. Simulation results indicate that strongly excited surface waves between two adjacent metal rods are responsible for the transmission peak at 0.81 THz, while surface waves slightly excited on the front surface of the grid are responsible for the low transmission at 0.3 THz. Transmission spectra of Œ∏ = 0¬∞ are interpreted qualitatively by applying the concept of effective surface plasmons. ¬© 2011 American Institute of Physics.</t>
  </si>
  <si>
    <t>60095796;60095796;60095796</t>
  </si>
  <si>
    <t>8151566100;55970187900;57218174623</t>
  </si>
  <si>
    <t>Pai, Shyh Shii;Chang, Shian Wen;Wang, Tai Shen</t>
  </si>
  <si>
    <t>Instrument Technology Research Center, Hsinchu</t>
  </si>
  <si>
    <t>Pai S.S.</t>
  </si>
  <si>
    <t>Reshaped Terahertz waveforms from a large-aperture photoconductive antenna with millimeter scale metal hole and grid combination</t>
  </si>
  <si>
    <t>10.1063/1.3562170</t>
  </si>
  <si>
    <t>2-s2.0-79953009337</t>
  </si>
  <si>
    <t>['tag performance', 'tag manufacturing', 'substrate properties', 'significantly affect', 'results show', 'provide information', 'printing technique', 'printing parameters', 'pad printing', 'ink characteristics', 'desired frequency', 'convex surfaces', 'best practice']</t>
  </si>
  <si>
    <t>3d substrate | Pad printing | Polymer thick films | Printable electronics | RFID</t>
  </si>
  <si>
    <t>The possibility of pad printing in RFID tag antenna manufacturing is investigated. Passive UHF RFID tags were printed on flat and on convex surfaces with two different polymer thick-film silver inks. The effect of the ink and substrate material properties on tag antenna performance was examined. The goal was to provide information which is needed in adapting the pad-printing technique in RFID tag manufacture. The results show that pad printing is suitable for tag manufacturing on flat and on convex surfaces. The curvature of the substrate did not significantly affect the tag performance. It was more important to take into consideration other substrate properties, ink characteristics, morphology, and printing parameters. The best practice is to take these matters into consideration in the initial tag design process to ensure proper tag performance at the desired frequency. ¬© 2010 Springer-Verlag London Limited.</t>
  </si>
  <si>
    <t>577-591</t>
  </si>
  <si>
    <t>International Journal of Advanced Manufacturing Technology</t>
  </si>
  <si>
    <t>Merilampi, Sari Linnea;Bj√∂rninen, Toni;Ukkonen, Leena;Ruuskanen, Pekka;Syd√§nheimo, Lauri</t>
  </si>
  <si>
    <t>Merilampi S.L.</t>
  </si>
  <si>
    <t>Characterization of UHF RFID tags fabricated directly on convex surfaces by pad printing</t>
  </si>
  <si>
    <t>10.1007/s00170-010-2869-y</t>
  </si>
  <si>
    <t>2-s2.0-79953049211</t>
  </si>
  <si>
    <t>['successfully resolve', 'smart antenna', 'single estimate', 'separate estimates', 'received signal', 'proposed method', 'paper deals', 'multiple ultra', 'model similar', 'frequency domain', 'different frequencies', 'business media', 'array output', 'appropriate manner']</t>
  </si>
  <si>
    <t>Direction-of arrival | IQML | PPM | Smart antenna | Ultra-wideband</t>
  </si>
  <si>
    <t>This paper deals with the problem of estimation of direction of arrivals (DOA) of a multiple ultra-wideband (UWB) pulse postion modulation signals incident on a smart antenna in the presence of white Gaussian noise. We transform the received signal into frequency domain in order to split the array output into multiple frequency channels. Corresponding frequency channels data of the array is arranged into a model similar to narrowband DOA estimation. Iterative quadratic maximum likelihood algorithm is applied to yield DOA estimates. These separate estimates at different frequencies are combined into a single estimate of DOA for each source in an appropriate manner. The performance of the proposed method is studied via extensive computer simulations. It is seen that the technique can successfully resolve the DOA of the closely-spaced UWB signals. ¬© 2009 Springer Science+Business Media, LLC.</t>
  </si>
  <si>
    <t>277-289</t>
  </si>
  <si>
    <t>60007886;60032730</t>
  </si>
  <si>
    <t>7006746665;7101769163</t>
  </si>
  <si>
    <t>Mani, V. V.;Bose, R.</t>
  </si>
  <si>
    <t>New Delhi;Warangal</t>
  </si>
  <si>
    <t>Indian Institute of Technology Delhi;National Institute of Technology, Warangal</t>
  </si>
  <si>
    <t>60032730;60007886</t>
  </si>
  <si>
    <t>Mani V.</t>
  </si>
  <si>
    <t>Direction of arrival estimation of multiple UWB signals</t>
  </si>
  <si>
    <t>10.1007/s11277-009-9857-2</t>
  </si>
  <si>
    <t>2-s2.0-79953051860</t>
  </si>
  <si>
    <t>Kocaeli √úniversitesi</t>
  </si>
  <si>
    <t>KOU-BAP 2005/58</t>
  </si>
  <si>
    <t>['virtex ii', 'using xilinx', 'using scc', 'study implementations', 'still remains', 'smart antennas', 'signal modeling', 'results show', 'programmable processors', 'previous work', 'investigated using', 'implementation results', 'cm ),', 'channel condition', 'challenging task', 'business media', 'beamforming accuracy', 'base stations', '22 œºs', '20 œºs', '10 œºs']</t>
  </si>
  <si>
    <t>3G systems | Adaptive algorithms | CDMA2000 | DOA estimation | DSP | FPGA | Smart antenna system (SAS) | Software radio</t>
  </si>
  <si>
    <t>For the integration of smart antennas into third generation code division multiple access (CDMA) base stations, it still remains as a challenging task to implement smart antenna algorithms on programmable processors. In this paper, we study implementations of some CDMA compatible beamforming algorithms, namely least mean square (LMS), constant modulus (CM), and space code correlator (SCC) algorithms, using Xilinx's Virtex family FPGAs. This study exhibits feasibility of implementing even simple, practical, and computationally small algorithms based on today's most powerful FPGA technologies. 16 and 32 bits floating point implementations of the algorithms are investigated using both Virtex II and Virtex IV FPGAs. CDMA2000 reverse link baseband signal format is used in the signal modeling. Randomly changing fading and Direction-of-arrivals (DOAs) of multipaths are considered as a channel condition. The implementation results in terms of beamforming accuracy, FPGA resource utilization, weight vector computation time, and DOA estimation error are presented. Beamformer weight vectors using LMS and CM can be computed within less than 20 Œºs on Virtex II FPGA and 10 Œºs on Virtex IV FPGA, and using SCC it can be achieved within less than 22 Œºs on Virtex IV FPGA. These results show that FPGAs provide approximately 500 times faster speed in implementations than our previous work with DSPs. ¬© 2009 Springer Science+Business Media, LLC.</t>
  </si>
  <si>
    <t>233-253</t>
  </si>
  <si>
    <t>60011170-60028583;60028583;60028583;60028583;60028583</t>
  </si>
  <si>
    <t>19639846700;7003901755;15126996200;15056977700;55946626100</t>
  </si>
  <si>
    <t>Dikmese, Sener;Kavak, Adnan;Kucuk, Kerem;Sahin, Suhap;Tangel, Ali</t>
  </si>
  <si>
    <t>Turkey;Finland</t>
  </si>
  <si>
    <t>Kocaeli;Tampere</t>
  </si>
  <si>
    <t>Kocaeli √úniversitesi;Tampereen Yliopisto</t>
  </si>
  <si>
    <t>60028583;60011170</t>
  </si>
  <si>
    <t>Dikmese S.</t>
  </si>
  <si>
    <t>FPGA based implementation and comparison of beamformers for CDMA2000</t>
  </si>
  <si>
    <t>10.1007/s11277-009-9855-4</t>
  </si>
  <si>
    <t>2-s2.0-79953059617</t>
  </si>
  <si>
    <t>['¬© 2011', 'surface waves', 'successfully produced', 'plasma uniformity', 'japan society', 'irradiate microwaves', 'general guideline', 'flat plasma', 'efficient absorption', 'applied physics', '1m2 area']</t>
  </si>
  <si>
    <t>Microwave discharge enables the production of high-density (‚â•1017 m -3) large-area (‚â•5m2) flat plasma, owing to its efficient absorption of surface waves. To irradiate microwaves over an entire plasma surface uniformly, an array of slotted waveguide antennas combined with a novel compact power divider is developed. A general guideline for designing the slot antenna array for desired plasma dimensions is presented. Furthermore, in accordance with the antenna design optimized by finite difference time domain (FDTD) simulation, a 915 MHz microwave plasma of 1:3 √ó 1:1m2 area was successfully produced, verifying the plasma uniformity with two-dimensional Langmuir probe measurements. ¬© 2011 The Japan Society of Applied Physics.</t>
  </si>
  <si>
    <t>Japanese Journal of Applied Physics</t>
  </si>
  <si>
    <t>60000264;60000264;60000264;60007976</t>
  </si>
  <si>
    <t>7003273576;7202067826;36173374300;7101665824</t>
  </si>
  <si>
    <t>Ishijima, Tatsuo;Toyoda, Hirotaka;Takanishi, Yudai;Sugai, Hideo</t>
  </si>
  <si>
    <t>Kasugai;Nagoya</t>
  </si>
  <si>
    <t>Chubu University;Nagoya University</t>
  </si>
  <si>
    <t>60007976;60000264</t>
  </si>
  <si>
    <t>Ishijima T.</t>
  </si>
  <si>
    <t>Design of large-area surface wave plasma excited by slotted waveguide antennas with novel power divider</t>
  </si>
  <si>
    <t>10.1143/JJAP.50.036002</t>
  </si>
  <si>
    <t>2-s2.0-79953123412</t>
  </si>
  <si>
    <t>['study site', 'strongly suggest', 'softening substance', 'significant difference', 'seductor appeared', 'scopoli ),', 'relative thicknesses', 'possibly facilitated', 'parasitized cells', 'outside building', 'natural enemy', 'mud wall', 'morphological analyses', 'modified tips', 'larger nests', 'ichneumonid wasps', 'host detection', 'higher rate', 'field revealed', 'field observations', 'female antennae', 'drury ).', 'behavioural ecology', 'behavioural data', 'acroricnus seductor']</t>
  </si>
  <si>
    <t>behaviour | Cryptinae | host detection | morphology | Sceliphron | vibrational sounding</t>
  </si>
  <si>
    <t>The behavioural ecology of ichneumonid wasps that attack aculeate Hymenoptera is still largely unknown. Field observations and morphological analyses were devoted to investigate host detection and rate of parasitism by Acroricnus seductor (Scopoli), a natural enemy of the black and yellow mud dauber wasp Sceliphron caementarium (Drury). At the study site, about half of the host nests suffered parasitism by A. seductor. No significant difference was found between the rate of parasitism in sheltered (inside human building) and unsheltered (outside building) nests. Larger nests did not suffer a higher rate of parasitism, and larger brood cells were not more likely to be parasitized. As revealed by contents of parasitized cells, A. seductor appeared to act as a kleptoparasitoid, devouring spider prey and young host larvae. Analysis of video recordings obtained in the field revealed the basic behavioural sequence of host detection. Acroricnus seductor female taps with the antennae the host nest surface and, once a suitable host brood cell is found, inserts the ovipositor through the mud wall, possibly facilitated by the secretion of a mud-softening substance. Behavioural data, together with the presence of modified tips on the apex of female antennae and the relative thicknesses of female fore tibiae, strongly suggest that A. seductor uses echolocation to detect the host. ¬© 2011 Koninklijke Brill NV, Leiden.</t>
  </si>
  <si>
    <t>57-73</t>
  </si>
  <si>
    <t>Animal Biology</t>
  </si>
  <si>
    <t>60030318;60030318;60002644;60002644;60030318</t>
  </si>
  <si>
    <t>35565472500;14031478400;36941723800;6507749428;56636558600</t>
  </si>
  <si>
    <t>Polidori, Carlo;Federici, Matteo;Mendiola, Pablo;Selfa, Jes√∫s;Andrietti, Francesco</t>
  </si>
  <si>
    <t>Italy;Spain</t>
  </si>
  <si>
    <t>Milan;Valencia</t>
  </si>
  <si>
    <t>Universit√† degli Studi di Milano;Universitat de Val√®ncia</t>
  </si>
  <si>
    <t>60030318;60002644</t>
  </si>
  <si>
    <t>Polidori C.</t>
  </si>
  <si>
    <t>Host detection and rate of parasitism by Acroricnus seductor (Hymenoptera: Ichneumonidae), a natural enemy of mud-dauber wasps (Hymenoptera: Sphecidae)</t>
  </si>
  <si>
    <t>10.1163/157075511X554428</t>
  </si>
  <si>
    <t>2-s2.0-79953156578</t>
  </si>
  <si>
    <t>Japan Chemical Industry Association</t>
  </si>
  <si>
    <t>JCIA</t>
  </si>
  <si>
    <t>['useful tool', 'unrelated dsrna', 'two non', 'stranded rna', 'sequence specific', 'second antenna', 'rnai technique', 'ovulated eggs', 'nontransformable species', 'morphological abnormalities', 'molecular level', 'molecular biology', 'genome sequence', 'fresh water', 'first report', 'environmental sciences', 'dsrna specific', 'dll mrnas', 'discoveries lead', 'dependent manner', 'daphnid biology', 'daphnia magna', 'appendage development', 'advancing knowledge']</t>
  </si>
  <si>
    <t>Daphnia magna | Distal-less | Microinjection | Parthenogenetic egg | RNA interference</t>
  </si>
  <si>
    <t>Daphnids are small crustaceans ubiquitous in fresh water; they have been a subject of study in ecology, evolution, and environmental sciences for decades. To understand data accumulated in daphnid biology at the molecular level, expressed sequence tags and a genome sequence have been determined. However, these discoveries lead to the problem of how to understand the functions of newly discovered genes. Double-stranded RNA (dsRNA)-mediated RNA interference (RNAi) is a useful tool to achieve specific gene silencing in nontransformable species. Hence, we established a technique to inject exogenous materials into ovulated eggs and developed a dsRNA-based RNAi method for Daphnia magna. Eggs were collected just after ovulation and injected with dsRNA specific to the Distal-less (Dll) gene, which functions in appendage development in invertebrates and vertebrates. We found that the dsRNA successfully triggered the degradation of Dll mRNAs, which induced the truncation of the second antenna in a dose-dependent manner. This effect was sequence specific in that: (1) an unrelated dsRNA did not induce any morphological abnormalities and (2) two non-overlapping Dll dsRNAs generated the same phenotype. This is the first report of an RNAi technique in D. magna and, together with the emerging genome sequences, will be useful for advancing knowledge of the molecular biology of daphnids. ¬© 2011 Springer-Verlag.</t>
  </si>
  <si>
    <t>337-345</t>
  </si>
  <si>
    <t>0949944X</t>
  </si>
  <si>
    <t>Development Genes and Evolution</t>
  </si>
  <si>
    <t>60021869-60024322;60033124;60021869;60033124;60033124;60021869;60021869-60024322</t>
  </si>
  <si>
    <t>55363323700;7005893175;55727120800;6602145926;7101980189;55644193800;35466703500</t>
  </si>
  <si>
    <t>Kato, Yasuhiko;Shiga, Yasuhiro;Kobayashi, Kaoru;Tokishita, Shin Ichi;Yamagata, Hideo;Iguchi, Taisen;Watanabe, Hajime</t>
  </si>
  <si>
    <t>Hachioji;Suita;Okazaki</t>
  </si>
  <si>
    <t>Tokyo University of Pharmacy and Life Sciences;Osaka University;National Institutes of Natural Sciences - Okazaki Institute for Integrative Bioscience</t>
  </si>
  <si>
    <t>60033124;60024322;60021869</t>
  </si>
  <si>
    <t>Kato Y.</t>
  </si>
  <si>
    <t>Development of an RNA interference method in the cladoceran crustacean Daphnia magna</t>
  </si>
  <si>
    <t>10.1007/s00427-011-0353-9</t>
  </si>
  <si>
    <t>2-s2.0-79953275906</t>
  </si>
  <si>
    <t>['word pairs', 'user perception', 'second stage', 'research investigates', 'positive form', 'negative perception', 'negative form', 'mobile phone', 'indonesian user', 'final stage', 'developed based', 'design attributes', 'curved top', 'certain number', 'bottom shapes']</t>
  </si>
  <si>
    <t>Form | Influence | Mobile phone | User perception</t>
  </si>
  <si>
    <t>Not all types of mobile phone are successful in entering the market because some types of the mobile phone have a negative perception of user. Therefore, it is important to understand the influence of mobile phone's characteristics in the local user perception. This research investigates the influence of QWERTY mobile phone's forms in the perception of Indonesian user. First, some alternatives of mobile phone's form are developed based on a certain number of mobile phone's models. At the second stage, some word pairs as design attributes of the mobile phone are chosen to represent the user perception of mobile phone. At the final stage, a survey is conducted to investigate the influence of the developed form alternatives to the user perception. Based on the research, users perceive mobile phone's form with curved top and straight bottom shapes and mobile phone's form with slider and antenna as the most negative form. Meanwhile, mobile phone's form with curved top and bottom shapes and mobile phone's form without slider and antenna are perceived by the user as the most positive form.</t>
  </si>
  <si>
    <t>473-476</t>
  </si>
  <si>
    <t>2010376X</t>
  </si>
  <si>
    <t>World Academy of Science, Engineering and Technology</t>
  </si>
  <si>
    <t>60104303;60104303</t>
  </si>
  <si>
    <t>57142539500;37071358800</t>
  </si>
  <si>
    <t>Suteja, Jaya;Tedjohartoko, Stephany</t>
  </si>
  <si>
    <t>Surabaya</t>
  </si>
  <si>
    <t>Universitas Surabaya</t>
  </si>
  <si>
    <t>Suteja J.</t>
  </si>
  <si>
    <t>The influence of mobile phone's forms in the user perception</t>
  </si>
  <si>
    <t>2-s2.0-79953654637</t>
  </si>
  <si>
    <t>['‚ àº2', '‚ àº1', 'wave frequency', 'wave dependences', 'simulation results', 'semianalytical three', 'recent experiments', 'paper discusses', 'loop antenna', 'kinetic energy', 'ion fluid', 'experimental parameters', 'experimental measurements', 'experimental data', 'electron fluid', 'electromagnetic field', 'electromagnetic energy', 'dispersion relation', 'dimensional two']</t>
  </si>
  <si>
    <t>The paper discusses the generation of polarized shear AlfvÃÅn waves radiated from a rotating magnetic field source created via a phased orthogonal two-loop antenna. A semianalytical three-dimensional cold two-fluid magnetohydrodynamics model was developed and compared with recent experiments in the University of California, Los Angeles large plasma device. Comparison of the simulation results with the experimental measurements and the linear shear AlfvÃÅn wave properties, namely, spatiotemporal wave structure, a dispersion relation with nonzero transverse wave number, the magnitude of the wave dependences on the wave frequency, show good agreement. From the simulations it was found that the energy of the AlfvÃÅn wave generated by the rotating magnetic field source is distributed between the kinetic energy of ions and electrons and the electromagnetic energy of the wave as: ‚àº1/2 is the energy of the electromagnetic field, ‚àº1/2 is the kinetic energy of the ion fluid, and ‚àº2.5% is the kinetic energy of electron fluid for the experiment. The wave magnetic field power calculated from the experimental data and using a fluid model differ by ‚àº1% and is ‚àº250 W for the experimental parameters. In both the experiment and the three-dimensional two-fluid magnetohydrodynamics simulations the rotating magnetic field source was found to be very efficient for generating shear AlfvÃÅn waves. ¬© 2011 American Institute of Physics.</t>
  </si>
  <si>
    <t>60020304;60020304;60020304;60020304;60020304;60027550;60027550;60027550;60027550;60027550</t>
  </si>
  <si>
    <t>36772047200;7003551571;7102261205;7202920553;35462415000;6701748977;37098190400;8666168500;6602514818;6603446846</t>
  </si>
  <si>
    <t>Karavaev, A. V.;Gumerov, N. A.;Papadopoulos, K.;Shao, Xi;Sharma, A. S.;Gekelman, W.;Wang, Y.;Van Compernolle, B.;Pribyl, P.;Vincena, S.</t>
  </si>
  <si>
    <t>Los Angeles;College Park</t>
  </si>
  <si>
    <t>University of California, Los Angeles;University of Maryland, College Park</t>
  </si>
  <si>
    <t>60027550;60020304</t>
  </si>
  <si>
    <t>Karavaev A.</t>
  </si>
  <si>
    <t>Generation of shear AlfvÃÅn waves by a rotating magnetic field source: Three-dimensional simulations</t>
  </si>
  <si>
    <t>10.1063/1.3562118</t>
  </si>
  <si>
    <t>2-s2.0-79953658139</t>
  </si>
  <si>
    <t>['work uncovers', 'separate study', 'radiation wavelengths', 'propagation related', 'propagation characteristics', 'fundamental level', 'experimental approach', 'energy transmission', 'different ultra']</t>
  </si>
  <si>
    <t>At fundamental level this work uncovers the actually incomplete knowledge of the energy transmission and propagation related to bound (force) electromagnetic (EM) fields. To deal with this problem, we present an experimental approach to a separate study of propagation characteristics of bound and radiation EM fields produced by antennas in a vacuum. A series of our recent experiments continues (J. Appl. Phys., 101 (2007) 023532; 102 (2007) 013529) with improved technical realizations extended for different ultra-high-frequency (UHF) radiation wavelengths. The experimental results show anomalously small retardation of bound EM fields within about the half of the near zone size. ¬© 2011 Europhysics Letters Association.</t>
  </si>
  <si>
    <t>EPL</t>
  </si>
  <si>
    <t>60061193;60046660;60027282</t>
  </si>
  <si>
    <t>55893162300;7004016669;6602529732</t>
  </si>
  <si>
    <t>Missevitch, O. V.;Kholmetskii, A. L.;Smirnov-Rueda, R.</t>
  </si>
  <si>
    <t>Belarus;Belarus;Spain</t>
  </si>
  <si>
    <t>Minsk;Minsk;Madrid</t>
  </si>
  <si>
    <t>Institute for Nuclear Problems of Belarusian State University;Belarusian State University;Universidad Complutense de Madrid</t>
  </si>
  <si>
    <t>Missevitch O.</t>
  </si>
  <si>
    <t>Anomalously small retardation of bound (force) electromagnetic fields in antenna near zone</t>
  </si>
  <si>
    <t>10.1209/0295-5075/93/64004</t>
  </si>
  <si>
    <t>2-s2.0-79953661838</t>
  </si>
  <si>
    <t>['successfully demonstrated', 'results predicted', 'remote locations', 'reconfigurable nature', 'produce tools', 'previous designs', 'new generation', 'lancaster university', 'independent receivers', 'fpga ),', 'first time', 'filled arrays', 'completely replacing', 'comparison shows']</t>
  </si>
  <si>
    <t>The design and operation of a new generation of digital imaging riometer systems developed by Lancaster University are presented. In the heart of the digital imaging riometer is a field-programmable gate array (FPGA), which is used for the digital signal processing and digital beam forming, completely replacing the analog Butler matrices which have been used in previous designs. The reconfigurable nature of the FPGA has been exploited to produce tools for remote system testing and diagnosis which have proven extremely useful for operation in remote locations such as the Arctic and Antarctic. Different FPGA programs enable different instrument configurations, including a 4 √ó 4 antenna filled array (producing 4 √ó 4 beams), an 8 √ó 8 antenna filled array (producing 7 √ó 7 beams), and a Mills cross system utilizing 63 antennas producing 556 usable beams. The concept of using a Mills cross antenna array for riometry has been successfully demonstrated for the first time. The digital beam forming has been validated by comparing the received signal power from cosmic radio sources with results predicted from the theoretical beam radiation pattern. The performances of four digital imaging riometer systems are compared against each other and a traditional imaging riometer utilizing analog Butler matrices. The comparison shows that digital imaging riometer systems, with independent receivers for each antenna, can obtain much better measurement precision for filled arrays or much higher spatial resolution for the Mills cross configuration when compared to existing imaging riometer systems. ¬© 2011 American Institute of Physics.</t>
  </si>
  <si>
    <t>60023643;60023643;110165649;60023643;60000461;60017695</t>
  </si>
  <si>
    <t>6603343798;7004507123;57188784363;57217762987;57060171900;55432418400</t>
  </si>
  <si>
    <t>Honary, Farideh;Marple, Steve R.;Barratt, Keith;Chapman, Peter;Grill, Martin;Nielsen, Erling</t>
  </si>
  <si>
    <t>United Kingdom;Germany;United States;United Kingdom</t>
  </si>
  <si>
    <t>Lancaster;Gottingen;Menlo Park;Lancaster</t>
  </si>
  <si>
    <t>Lancaster University;Max Planck Institute for Solar System Research;SRI International;Cable Sense Ltd.</t>
  </si>
  <si>
    <t>60023643;60017695;60000461;110165649</t>
  </si>
  <si>
    <t>Honary F.</t>
  </si>
  <si>
    <t>Invited Article: Digital beam-forming imaging riometer systems</t>
  </si>
  <si>
    <t>10.1063/1.3567309</t>
  </si>
  <si>
    <t>2-s2.0-79953663386</t>
  </si>
  <si>
    <t>['textor plasmas', 'textor experiment', 'successfully operates', 'reflectometer operates', 'propagation measurements', 'plasma gradient', 'pedestal region', 'correlation properties', 'access mostly']</t>
  </si>
  <si>
    <t>The heterodyne hopping reflectometer system based on wide-tuned low noise yttrium iron garnet sources was developed for TEXTOR experiment. Being installed in 1998 it successfully operates more than 10 years providing the measurements of plasma density fluctuations. Owing to the advance multihorn antennae systems installed at three different positions around the tokamak, the correlation properties as well as the propagation measurements of plasma density fluctuations are realized. The reflectometer operates in ordinary polarization mode providing the access mostly to plasma gradient and pedestal region. The capabilities of the diagnostic are illustrated with the examples of measured fluctuation characteristics in the variety of TEXTOR plasmas. ¬© 2011 American Institute of Physics.</t>
  </si>
  <si>
    <t>110165383-60033316;110165383;108174100</t>
  </si>
  <si>
    <t>7003893223;6701593963;37098282100</t>
  </si>
  <si>
    <t>Soldatov, S.;Kr√§mer-Flecken, A.;Zorenko, O.</t>
  </si>
  <si>
    <t>Belgium;Germany;Ukraine</t>
  </si>
  <si>
    <t>Ghent;;Kiev</t>
  </si>
  <si>
    <t>Universiteit Gent;Forschungszentrum Jlich GmbH, Partner In the Trilateral Euregio Cluster;State Research Institute Orion</t>
  </si>
  <si>
    <t>60033316;110165383;108174100</t>
  </si>
  <si>
    <t>Soldatov S.</t>
  </si>
  <si>
    <t>Low noise K&lt;inf&gt;Œ±&lt;/inf&gt;-band hopping reflectometer based on yttrium iron garnet sources at TEXTOR</t>
  </si>
  <si>
    <t>10.1063/1.3567779</t>
  </si>
  <si>
    <t>2-s2.0-79953672039</t>
  </si>
  <si>
    <t>['virgin males', 'virgin females', 'strongly suppressed', 'spermatophore mated', 'several females', 'pheromone production', 'pheromone glands', 'pheromone extracts', 'mating strategies', 'mated females', 'males 0', 'male antennae', 'gc analysis', 'eag responses', 'consistently weak', 'antennae dissected']</t>
  </si>
  <si>
    <t>EAG | GC | mating | sex pheromone emission | spermatophore</t>
  </si>
  <si>
    <t>The mating strategies of male and female Ectropis oblique Prout were investigated with the aid of male antennae as an electroantennogram (EAG) detector and capillary-GC analysis. Each male was capable of mating with several females, but females that had received a spermatophore mated only once. Antennae dissected from males 0, 1, 2, 3, and 4 d post-mating and antennae from virgin males of corresponding ages displayed similar EAG responses to sex pheromone extracts from sexually active females. Pheromone extracts of mated females elicited significantly weaker male EAG responses than the pheromone extracts of virgin females. EAG responses of males to sex pheromone extracts taken from mated females at 0, 1, 2, 3, and 4 d post-mating were consistently weak. Pheromone production in the pheromone glands of mated females was strongly suppressed and declined during each of 4 successive nights after they had mated.</t>
  </si>
  <si>
    <t>Florida Entomologist</t>
  </si>
  <si>
    <t>60015487;60015487;60029608;60015487;60015487</t>
  </si>
  <si>
    <t>57000136400;56216152100;7601323546;15030242100;9234752100</t>
  </si>
  <si>
    <t>Yang, Yun Qiu;Gao, Xu Hui;Zhang, Yan Zhuo;Zhang, Long Wa;Wan, Xiao Chun</t>
  </si>
  <si>
    <t>Haidian;Hefei</t>
  </si>
  <si>
    <t>Institute of Zoology Chinese Academy of Sciences;Anhui Agricultural University</t>
  </si>
  <si>
    <t>60029608;60015487</t>
  </si>
  <si>
    <t>Comparative mating strategies of male and female Ectropis oblique (Lepidoptera: Geometridae)</t>
  </si>
  <si>
    <t>10.1653/024.094.0102</t>
  </si>
  <si>
    <t>2-s2.0-79953676326</t>
  </si>
  <si>
    <t>['≈¥( q', 'tangential component', 'surface wave', 'quickly calculate', 'method based', 'interface plane', 'fourier transform', 'electric field', 'drastically improves', 'determined using', 'arbitrary parameters', 'analytic properties', 'allow one']</t>
  </si>
  <si>
    <t>electromagnetic surface wave | ground penetrating radar (GPR) | inverse Laplace transform | special functions</t>
  </si>
  <si>
    <t>The tangential component of the electric field of a surface wave at any distance from the transmitting antenna lying in the interface plane of two homogeneous media can be represented in terms of a function of two complex variables ≈¥(q,Œæ) for arbitrary parameters of the interface. In this paper, representations of the function ≈¥(q,Œæ) in the form of series are given that allow one to quickly calculate the values of ≈¥(q,Œæ) and to investigate the analytic properties of this function. The dependence of the field of the surface wave on time is determined using the inverse Laplace transform, where the path of integration is chosen in such a way that the integrand rapidly decreases at infinity, which drastically improves the computation speed compared with the method based on the Fourier transform. ¬© 2011 Pleiades Publishing, Ltd.</t>
  </si>
  <si>
    <t>455-466</t>
  </si>
  <si>
    <t>Computational Mathematics and Mathematical Physics</t>
  </si>
  <si>
    <t>60017083;60014036</t>
  </si>
  <si>
    <t>6602415074;6603506978</t>
  </si>
  <si>
    <t>Bezrukova, E. G.;Rudenchik, E. A.</t>
  </si>
  <si>
    <t>Yaroslavl;Troitsk</t>
  </si>
  <si>
    <t>Yaroslavl State Technical University;Pushkov Institute of Terrestrial Magnetism, Ionosphere and Radiowave Propagation, Russian Academy of Sciences</t>
  </si>
  <si>
    <t>Bezrukova E.G.</t>
  </si>
  <si>
    <t>On a special function used in the description of electromagnetic surface waves</t>
  </si>
  <si>
    <t>10.1134/S0965542511030043</t>
  </si>
  <si>
    <t>2-s2.0-79953683463</t>
  </si>
  <si>
    <t>['slow fading', 'selected antennas', 'receive antenna', 'paper discusses', 'new system', 'large extent', 'instantaneous signal', 'good performance', 'antenna selection']</t>
  </si>
  <si>
    <t>Antenna selection | Fast fading channel | OFDM | Space time trellis code</t>
  </si>
  <si>
    <t>This paper discusses the performance of space time trellis coded orthogonal frequency division multiplexing (OFDM) system. The receive antenna selection criterion is based on maximizing the instantaneous signal-to-noise (SNR) at each receive antenna. In this paper we demonstrate that the resulting diversity order with antenna selection decreases and becomes a function of the number of selected antennas. The scenario of antenna selection in fast fading resembles to a large extent the case of antenna selection in slow fading when the space time code is rank-deficient and simulation results show that this new system has a good performance in fast fading channel. Copyright ¬© 2011 Binary Information Press.</t>
  </si>
  <si>
    <t>972-978</t>
  </si>
  <si>
    <t>Journal of Computational Information Systems</t>
  </si>
  <si>
    <t>60032274;60025094;60032274;60032274</t>
  </si>
  <si>
    <t>57061157000;27867851000;23388201500;37100688000</t>
  </si>
  <si>
    <t>Yang, Ming;Lu, Guoqing;Di, Weiguo;Wang, Xiaoping</t>
  </si>
  <si>
    <t>Shijiazhuang;Shijiazhuang</t>
  </si>
  <si>
    <t>Shijiazhuang Tiedao University;Hebei University of Science and Technology</t>
  </si>
  <si>
    <t>60032274;60025094</t>
  </si>
  <si>
    <t>Yang M.</t>
  </si>
  <si>
    <t>Modeling and simulation of space-time trellis coded OFDM system in fast fading channel</t>
  </si>
  <si>
    <t>2-s2.0-79953734444</t>
  </si>
  <si>
    <t>['various types', 'useful tools', 'suitable properties', 'rights reserved', 'given dose', 'dosimetric experiments', 'components removed', 'components inside', 'ceramic substrates', 'author 2010', 'antenna switches', 'amongst others']</t>
  </si>
  <si>
    <t>Electronic components inside mobile phones are regarded as useful tools for accident and retrospective dosimetry using optically stimulated luminescence (OSL) and thermoluminescence. Components inside the devices with suitable properties for luminescence dosimetry include, amongst others, ceramic substrates in resistors, capacitors, transistors and antenna switches. Checking the performance of such devices in dosimetric experiments is a crucial step towards developing a reliable dosimetry system for emergency situations using personal belongings. Here, the results of dose assessment experiments using irradiated mobile phones are reported. It will be shown that simple regenerative dose estimates, derived from various types of components removed from different mobile phone models, are consistent with the given dose, after applying an average fading correction factor. ¬© The Author 2010. Published by Oxford University Press. All rights reserved.</t>
  </si>
  <si>
    <t>580-583</t>
  </si>
  <si>
    <t>ncq343</t>
  </si>
  <si>
    <t>Radiation Protection Dosimetry</t>
  </si>
  <si>
    <t>60068581;60112130;60112130;60112130;60068581</t>
  </si>
  <si>
    <t>12645439200;46961461000;37100295600;46961108600;56274041600</t>
  </si>
  <si>
    <t>Beerten, K.;Reekmans, F.;Schroeyers, W.;Lievens, L.;Vanhavere, F.</t>
  </si>
  <si>
    <t>Hasselt;Mol</t>
  </si>
  <si>
    <t>Hogeschool PXL;SCK-CEN</t>
  </si>
  <si>
    <t>60112130;60068581</t>
  </si>
  <si>
    <t>Beerten K.</t>
  </si>
  <si>
    <t>Dose reconstruction using mobile phones</t>
  </si>
  <si>
    <t>10.1093/rpd/ncq343</t>
  </si>
  <si>
    <t>2-s2.0-79953756087</t>
  </si>
  <si>
    <t>['wavelength exceeds', 'time required', 'thz gyrotron', 'threshold conditions', 'started development', 'specific application', 'small volume', 'small spot', 'small probability', 'size antenna', 'rf pulse', 'random walk', 'radioactive materials', 'pulsed solenoid', 'may result', 'magnetic fields', 'given volume', 'gamma rays', 'free electrons', 'free electron', 'energetic electrons', 'diffusion time', 'design data', 'competing processes', 'business media', 'body attachment', 'applied electromagnetics', '300 kw']</t>
  </si>
  <si>
    <t>Gyrotron | Pulse solenoid | Radioactive materials | RF breakdown | THz radiation</t>
  </si>
  <si>
    <t>The Center for Applied Electromagnetics (AppEl) at the University of Maryland had started development of a sub-THz gyrotron for detecting concealed radioactive materials. The concept is based on the use of a high-power gyrotron whose power being focused in a small spot with dimensions on the order of a wavelength exceeds the threshold level required for initiating a freely localized microwave breakdown in air. However, in the absence of radioactive materials, the ambient electron density is so small that there is a very small probability to find a free electron in this small volume to trigger the avalanche breakdown process. Therefore the fact that the breakdown was observed would indicate that there is a hidden radioactive material in the vicinity of a focused wave beam. We present the design data for a 200-300 kW, 670 GHz gyrotron operating with a pulsed solenoid and describe a single-shot pulsed solenoid producing 27-28 T magnetic fields. Also numerous issues in this specific application are discussed, viz. threshold conditions for initiating the breakdown, production of gamma rays by concealed radioactive materials and their role in producing low energy electrons outside a container, wave beam focusing in a small spot by a limited-size antenna, random walk of energetic electrons which may result in appearance of free electrons in a given volume during the RF pulse and comparison of diffusion time with the time required for competing processes, such as ionization and three-body attachment. ¬© 2010 Springer Science+Business Media, LLC.</t>
  </si>
  <si>
    <t>380-402</t>
  </si>
  <si>
    <t>60020304;60020304;60020304;60020304;60020304;60078684;60078684;60078684;60019674;60020304;112965910;112965910;112965910;60020304</t>
  </si>
  <si>
    <t>7006035394;36141264100;7102274344;6507555844;7202910759;11438792600;7202639087;7003572681;19337218200;7003875116;6701455830;35548026500;6507596703;35496740400</t>
  </si>
  <si>
    <t>Nusinovich, Gregory S.;Pu, Ruifeng;Antonsen, Thomas M.;Sinitsyn, Oleksandr V.;Rodgers, John;Mohamed, Ali;Silverman, Joseph;Al-Sheikhly, Mohamad;Dimant, Yakov S.;Milikh, Gennady M.;Glyavin, Michael Yu;Luchinin, Alexei G.;Kopelovich, Eugene A.;Granatstein, Victor L.</t>
  </si>
  <si>
    <t>United States;United States;United States;Russian Federation</t>
  </si>
  <si>
    <t>College Park;College Park;Boston;Nizhni Novgorod</t>
  </si>
  <si>
    <t>A. James Clark School of Engineering;University of Maryland, College Park;Boston University;Consortium GYCOM</t>
  </si>
  <si>
    <t>60078684;60020304;60019674;112965910</t>
  </si>
  <si>
    <t>Nusinovich G.</t>
  </si>
  <si>
    <t>Development of THz-range gyrotrons for detection of concealed radioactive materials</t>
  </si>
  <si>
    <t>10.1007/s10762-010-9708-y</t>
  </si>
  <si>
    <t>2-s2.0-79954440832</t>
  </si>
  <si>
    <t>['wire gauge', 'weight efficiency', 'volume efficiency', 'volume efficiencies', 'two types', 'steel wire', 'significant body', 'receiver coils', 'power efficiency', 'one side', 'magnetic moment', 'ferrite toroids', 'drive levels', 'core transmitters', 'core antennas', 'core antenna', 'coil design', 'battery weights', 'antennas investigated', '420 %.', '100 hz']</t>
  </si>
  <si>
    <t>There is a significant body of work that addresses the use of rod-core antennas as receiver coils. However, research on the use of rod-core antennas as transmitters is limited since highpermeability core materials are nonlinear at high-drive levels. This paper analyzes weight, power and volume efficiencies of rod cores constructed from six different materials: two types of ferrite toroids; black-oxide, low-carbon-steel wire; two types of Metglas foil tapes; and Nanocrystalline material foil tape. Weight efficiency is defined as the ratio of the antenna's magnetic moment to the sum of the antenna's core, wire and battery weights. Likewise, power efficiency is defined as the ratio of the antenna's magnetic moment and the antenna's resistive power losses, and volume efficiency is defined as the ratio of the antenna's magnetic moment and the antenna's volume. The magnetic moment, core-series-loss-resistance, and inductance were measured at various magnetic core flux densities. These data were then modified to simulate the effects of changing the wire gauge and number of turns to determine the optimum drive level and coil design for a specific rod core. Furthermore, we compare the results to an air-core loop whose length of one side is comparable to the length of the constructed rod antennas. It is shown that rod-core antennas possess significant advantages over air-core transmitters in weight, power and volume efficiency for the types of antennas investigated here. Specifically, at 100 Hz, the maximum weight efficiency for a 0.50-m long rod antenna made from Metglas was found to be 310% larger than a 0.50-m air-core antenna. The power efficiencies associated with the maximum weight efficiencies for these two cases differ by 420%. The volume efficiency of the Metglas rod antenna was calculated as about 500% larger than the 0.5-m air-core antenna.</t>
  </si>
  <si>
    <t>Journal of Environmental and Engineering Geophysics</t>
  </si>
  <si>
    <t>60010065;60010065;60010065</t>
  </si>
  <si>
    <t>36604599400;7005725241;7005543330</t>
  </si>
  <si>
    <t>Jordan, Jared Williams;Sternberg, Ben K.;Dvorak, Steven L.</t>
  </si>
  <si>
    <t>The University of Arizona</t>
  </si>
  <si>
    <t>Jordan J.</t>
  </si>
  <si>
    <t>Size, weight and power efficiency for high-power, nonlinear, geophysical-transmitter, rod-core antennas</t>
  </si>
  <si>
    <t>10.2113/JEEG16.1.1</t>
  </si>
  <si>
    <t>2-s2.0-79954518491</t>
  </si>
  <si>
    <t>2008/11/01-2009/10/31</t>
  </si>
  <si>
    <t>['work succeeded', 'transceiver system', 'telemetry utilizing', 'several ways', 'readout circuit', 'radio frequency', 'problems associated', 'previous designs', 'power consumption', 'paper describes', 'optimizations applied', 'measuring 355', 'mcu ),', 'maximum distance', 'least partly', 'introduces circuits', 'integration level', 'inductive link', 'implanted devices', 'implantable transceiver', 'implantable module', 'fully integrated', 'expensive technologies', 'design tradeoffs', 'consuming 103', 'chip components', 'business media', 'absolute minimum', '8 œºm', '7 œºm', '62 mw', '4 cm', '3 œºm', '2 œºm', '1 œºw']</t>
  </si>
  <si>
    <t>Bi-directional wireless transceivers | Biosignal sensing | Implantable systems | Inductive link | Load shift keying</t>
  </si>
  <si>
    <t>An implementation of an implantable sensing biosystem composes of a readout circuit, a power management block, an embedded microcontroller unit (MCU), an implantable drug delivery section and a wireless uplink transceiver system. This paper describes a bi-directional wireless transceiver system for implantable sensing systems. The transceiver system is composed of an external and implantable transceiver, communicating through an inductive link. Half duplex communication between transceivers at a 10 Kbps data rate was achieved at a maximum distance of 4 cm. Command and data will be supplied to the implantable module by radio frequency (RF) telemetry utilizing an amplitude shift keying (ASK) modulated 2 MHz carrier frequency. A capacitor-less amplitude demodulation receiver architecture was produced in the research with implantable receiver core area measuring at 113.2 Œºm by 171.8 Œºm with average power dissipation at 815.1 ŒºW at a 3.3 V single rail power supply. An active uplink transceiver utilizing load shift keying (LSK) as backward data telemetry was designed. Implantable transmitter core area measures 251.7 Œºm by 139.3 Œºm, consuming 103.62 mW while driving an RF ferrite core antenna at maximum reading range. Integrating both circuits, implantable transceiver, measuring 355.3 Œºm by 171.8 Œºm, was designed and implemented using TSMC 0.35 Œºm mixed-signal 2P4M 3.3 V standard CMOS process. The integrated circuit solution addressed solutions for many of the problems associated with implanted devices and introduces circuits which improve in several ways over previously published designs, in functionality and integration level. In addition to being fully integrated in plain CMOS technology, not relying at least partly on available specialized elements and expensive technologies, these building blocks improve on previous designs in performance and/or power consumption. This work succeeded in implementing building blocks for an implantable transceiver, which depends only on the absolute minimum off-chip components. A complete implantable chip is presented, which highlight the design tradeoffs and optimizations applied to the design of CMOS implantable system chips. ¬© 2010 Springer Science+Business Media, LLC.</t>
  </si>
  <si>
    <t>263-272</t>
  </si>
  <si>
    <t>60029740;60029740;60029740</t>
  </si>
  <si>
    <t>18133576800;7401983133;7201944620</t>
  </si>
  <si>
    <t>Albason, Alfonso Cesar B.;Chung, Danny Wen Yaw;Lou, Shyh Liang</t>
  </si>
  <si>
    <t>Chung-Li</t>
  </si>
  <si>
    <t>Chung Yuan Christian University</t>
  </si>
  <si>
    <t>Albason A.</t>
  </si>
  <si>
    <t>A 2 MHz wireless CMOS transceiver for implantable biosignal sensing systems</t>
  </si>
  <si>
    <t>10.1007/s11265-010-0459-8</t>
  </si>
  <si>
    <t>2-s2.0-79954570103</t>
  </si>
  <si>
    <t>['worth noting', 'uwb transmission', 'ultra wideband', 'tracing technique', 'styrofoam partition', 'snr ).', 'smallest one', 'simulation environments', 'simulation environment', 'plywood partition', 'outage probability', 'operating frequency', 'material parameters', 'indoor mimo', 'frequency selective', 'frequency responses', 'dielectric constant', 'comparative information', 'channel capacities', 'also computed', '2x2 mimo']</t>
  </si>
  <si>
    <t>Channel capacity | Frequency selective | MIMO-UWB | Ray-Tracing technique</t>
  </si>
  <si>
    <t>In this paper, channel capacities of indoor MIMO-UWB (multiple input multiple output-Ultra wideband) transmission for different material partitions are described. A ray-tracing technique is applied to compute the frequency responses for an environment with different material partitions. All the material parameters of our simulation environments such as dielectric constant and conductivity are both dependent on operating frequency in our calculations for UWB transmission. In other words, these material parameters are frequency selective for our calculation. By frequency responses of our simulation environment, channel capacities of MIMO-UWB transmission are calculated. Furthermore, outage probability is also computed for analyzing statistical property. Based on the calculations, the effects by different material partitions on 2X2 MIMO-UWB transmission are compared for different signal power to noise power ratio (SNR). In addition, the effects by different material partitions for different antenna array are investigated and compared to SISO (single input single output). Numerical results show that the Styrofoam partition has largest transmission rate, and the plywood partition has smallest one. Finally, it is worth noting that in these cases the present work provided not only comparative information but also quantitative information.</t>
  </si>
  <si>
    <t>49-63</t>
  </si>
  <si>
    <t>Tamkang Journal of Science and Engineering</t>
  </si>
  <si>
    <t>60018405;60078640;60018405;60018405</t>
  </si>
  <si>
    <t>35109422300;13607719600;7402303547;57154955400</t>
  </si>
  <si>
    <t>Liao, Shu Han;Chen, Hua Pin;Chiu, Chien Ching;Liu, Chun Liang</t>
  </si>
  <si>
    <t>Taipei;New Taipei City</t>
  </si>
  <si>
    <t>Ming Chi University of Technology;Tamkang University</t>
  </si>
  <si>
    <t>60078640;60018405</t>
  </si>
  <si>
    <t>Channel capacities of indoor MIMO-UWB transmission for different material partitions</t>
  </si>
  <si>
    <t>2-s2.0-79954597556</t>
  </si>
  <si>
    <t>['two types', 'plasma antennas', 'metal antennas', 'highly competitive', 'far superior', 'e .,', 'basic principles']</t>
  </si>
  <si>
    <t>plasma dipole and slot antennas</t>
  </si>
  <si>
    <t>Basic principles of plasma antennas operating on bulk and surface plasma waves are described. It is shown that the efficiency of plasma antennas is highly competitive with that of metal antennas and their controllability is far superior. Two types of plasma antennas are considered, i.e., the dipole ones operating on the surface plasma wave and the waveguide slot antennas operating on the bulk plasma wave. ¬© 2011 Allerton Press, Inc.</t>
  </si>
  <si>
    <t>85-89</t>
  </si>
  <si>
    <t>1934838X</t>
  </si>
  <si>
    <t>Bulletin of the Lebedev Physics Institute</t>
  </si>
  <si>
    <t>6506825772;6701515133;7005944284;23986327700</t>
  </si>
  <si>
    <t>Gusein-zade, N. G.;Minaev, I. M.;Rukhadze, A. A.;Rukhadze, K. Z.</t>
  </si>
  <si>
    <t>Gusein-zade N.</t>
  </si>
  <si>
    <t>Physical Principles of Plasma Dipole and Slot Antennas</t>
  </si>
  <si>
    <t>10.3103/S1068335611030067</t>
  </si>
  <si>
    <t>2-s2.0-79955063544</t>
  </si>
  <si>
    <t>['shielding materials', 'shielding material', 'results suggest', 'radiated power', 'power conservation', 'phone model', 'paper proposes', 'human head', 'even though', 'drude model', 'domain method', 'difference time']</t>
  </si>
  <si>
    <t>Antenna | FDTD method | Human head model | SAR | Shielding materials</t>
  </si>
  <si>
    <t>This paper proposes the reduction of specific absorption rate (SAR) with shielding material is performed by the finite-difference time-domain method (FDTD) with lossy-Drude model by CST Microwave Studio. We propose SAR evaluation and reduction methods based on power conservation. It has been shown that even though the use of shielding (ferrite) material not only reduces the SAR in the human head but also the radiated power, it reduces the SAR in head more considerably than the radiated power. Shielding materials have achieved a 58.68% reduction of the initial SAR value for the case of 1 gm SAR. These results suggest a guideline to choose various types of materials with the maximum SAR reducing effect for a phone model.</t>
  </si>
  <si>
    <t>120-133</t>
  </si>
  <si>
    <t>Australian Journal of Basic and Applied Sciences</t>
  </si>
  <si>
    <t>55328836300;57219314703;24483332300</t>
  </si>
  <si>
    <t>Islam, Mohammad Tariqul;Faruque, Mohammad Rashed Iqbal;Misran, Norbahiah</t>
  </si>
  <si>
    <t>Islam M.T.</t>
  </si>
  <si>
    <t>Electromagnetic (EM) absorption rate reduction of helix antenna with shielding material for mobile phone application</t>
  </si>
  <si>
    <t>2-s2.0-79955078235</t>
  </si>
  <si>
    <t>['simulation results', 'sensitive organ', 'sar level', 'regulatory agencies', 'radiation pattern', 'placing antenna', 'novel design', 'main objective', 'great advantage', 'effectively reduced', 'different position', 'designed antenna', 'current media', 'compliance testing', 'achieved 1', '483 w', '2435 mhz', '2373 mhz', '192 w', '1 gm']</t>
  </si>
  <si>
    <t>Finite-difference time-domain method | Patch antenna | Specific absorption rate | Symmetry</t>
  </si>
  <si>
    <t>Cellular phone protection and the enforcement of pertinent exposure standards are issues in the current media, and regulatory agencies are motivated to ensure that compliance testing is acceptable. This is important because the electromagnetic radiation towards human being will heat the human tissue especially our brain as it is the most sensitive organ. In this project, the main objective is to design an antenna which has low SAR value than mentioned above. Besides that, the designed antenna will be operating at 2.4 GHz frequency for wireless local area network (WLAN) by considering some parameters that determine the performance of the antenna. The authors were carried out simulation by placing antenna at different position to determine which position are more suitable and effectively reduced the SAR level. The simulation results are compared and analyzed. The designed antenna operating at the range of frequency from 2373 MHz to 2435 MHz with 2.6% bandwidth and the radiation pattern is omni-directional. The handset antenna design has achieved 1.483 W/kg for 1 gm SAR and 1.192 W/kg for 10 gm SAR which has been reduction about 25.75% for 1 gm and 25.50% for 10 gm SAR value of the standard SAR level. It is demonstrated that the novel design of the low SAR antenna doesn't degrade its RF performance though has a great advantage of reducing the SAR value inside the user's head.</t>
  </si>
  <si>
    <t>141-150</t>
  </si>
  <si>
    <t>55328836300;57219314703;24483332300;37101346000</t>
  </si>
  <si>
    <t>Islam, Mohammad Tariqul;Faruque, Mohammad Rashed Iqbal;Misran, Norbahiah;Ganasen, Sakthiaseelan A.L.</t>
  </si>
  <si>
    <t>Design of handset antenna with low electromagnetic absorption</t>
  </si>
  <si>
    <t>2-s2.0-79955102730</t>
  </si>
  <si>
    <t>['variable distances', 'sar ).', 'results suggest', 'radiation yields', 'portable telephones', 'pifa antenna', 'human head', 'head tissues', 'head geometry', 'four antennas', 'difference time', 'comparative study']</t>
  </si>
  <si>
    <t>FDTD method | Helix antenna | Monopole antenna | Patch antenna | PIFA antenna | Portable telephones radiation | Safety standards | SAR</t>
  </si>
  <si>
    <t>In this paper, a comparative study of several antennas commonly used in portable telephones is investigated. These include a monopole, a helix, a patch and a PIFA antenna. Each one of these structures is modeled and numerically tested using finite-difference time-domain (FDTD) method by using CST Microwave Studio. The testing procedure involves antenna simulation in the proximity of the human head and hand. The behavior of each antenna is evaluated for variable distances from the head geometry (0 - 20 mm). The simulation outputs used as measures for this comparative study include the specific absorption rate (SAR). The computed SAR levels within each of the considered tissues vary for the four antennas under investigation and are within the determined health safety standards. Results suggest that the patch antenna may be the structure of choice when considering safety standards, as its radiation yields the lowest local SAR in the head tissues.</t>
  </si>
  <si>
    <t>96-107</t>
  </si>
  <si>
    <t>57219314703;55328836300;24483332300</t>
  </si>
  <si>
    <t>Faruque, Mohammad Rashed Iqbal;Islam, Mohammad Tariqul;Misran, Norbahiah</t>
  </si>
  <si>
    <t>Faruque M.R.I.</t>
  </si>
  <si>
    <t>Analysis of SAR levels in human head tissues for four types of antennas with portable telephones</t>
  </si>
  <si>
    <t>2-s2.0-79955124784</t>
  </si>
  <si>
    <t>['pvt ).', 'maintain operations', 'energy efficiency', 'directly contact', 'coverage hole', 'cooperative algorithm', 'communication links', 'cluster heads', 'channel gains']</t>
  </si>
  <si>
    <t>Cooperative communication | Coverage | Operation time | Wireless sensor network</t>
  </si>
  <si>
    <t>In order to improve network connectivity in clustered wireless sensor networks, a node cooperative algorithm based on virtual antenna arrays is proposed. All the nodes in the network are assumed to be clustered via Poisson Voronoi tessellation (PVT). The activation of the node cooperative algorithm is determined by the cluster heads (CHs) according to communication links. When the cooperative algorithm is activated, the CH selects cooperative nodes (CNs) from its members to form a virtual antenna array. With the cooperation, nodes can extend the inter-cluster communication range to directly contact with further nodes after a coverage hole is detected, or compensate for channel gains while inter-cluster transmission fails due to deep channel fading. Simulation results show that the proposed algorithm achieves better network connectivity and energy efficiency. It can reduce outage probability, sustain network connectivity and maintain operations as long as possible, which prolongs network operation time.</t>
  </si>
  <si>
    <t>Journal of Southeast University (English Edition)</t>
  </si>
  <si>
    <t>56911434300;35307848700;9733789400</t>
  </si>
  <si>
    <t>Li, Wenfeng;Shao, Zhenhong;Shen, Lianfeng</t>
  </si>
  <si>
    <t>Cooperative algorithm for improving network connectivity in clustered wireless sensor networks</t>
  </si>
  <si>
    <t>10.3969/j.issn.1003-7985.2011.01.001</t>
  </si>
  <si>
    <t>2-s2.0-79955389521</t>
  </si>
  <si>
    <t>['simulation analysis', 'radiation pattern', 'planar antenna', 'performed using', 'monopole antenna', 'hiperlan 5', 'hfss software', 'good agreement', 'free space', 'fi 2', 'design procedure', '4 ghz']</t>
  </si>
  <si>
    <t>In this paper the design of a multiband compact antenna for the integration into the new multi function mobile phones is presented. The antenna is matched to operate at GSM 920 MHz, WI-Fi 2.4 GHz and HiperLan 5.1 GHz standards with low SAR levels. Return loss coefficient and radiation pattern of this antenna are computed in free space as well as in the presence of head. The specific absorption rate (SAR) of the planar antenna is calculated and compared with that of the monopole antenna. To examine the performance of this antenna, a prototype was designed, fabricated and measured; the simulation analysis was performed using the HFSS software, good agreement with the simulation providing validation of the design procedure. ¬© EDP Sciences, 2011.</t>
  </si>
  <si>
    <t>60001620;60001620;60001620;60026113</t>
  </si>
  <si>
    <t>55810305100;24723763300;24724338700;7003520733</t>
  </si>
  <si>
    <t>Ben Ahmed, M.;Bouhorma, M.;Elouaai, F.;Mamouni, A.</t>
  </si>
  <si>
    <t>France;Morocco</t>
  </si>
  <si>
    <t>Villeneuve-d'Ascq;Tangier</t>
  </si>
  <si>
    <t>Institut d'Electronique de Micro√©lectronique et de Nanotechnologie (IEMN);Facult√© des Sciences et Techniques de Tanger</t>
  </si>
  <si>
    <t>60026113;60001620</t>
  </si>
  <si>
    <t>Ben Ahmed M.</t>
  </si>
  <si>
    <t>Low SAR planar antenna for multi standard cellular phones</t>
  </si>
  <si>
    <t>S1286004210100640</t>
  </si>
  <si>
    <t>10.1051/epjap/2010100064</t>
  </si>
  <si>
    <t>2-s2.0-79955531172</t>
  </si>
  <si>
    <t>['strip line', 'results showed', 'parameters within', 'numerical simulation', 'increased monotonously', 'every frequency', '9 ghz', '8 ghz', '6 ghz', '5 ghz', '4 ghz', '2 ghz', '2 db', '10 db', '0 ghz']</t>
  </si>
  <si>
    <t>Deformed split ring resonator | Micro-strip | Multi-band antenna</t>
  </si>
  <si>
    <t>A 48 mm √ó 60 mm √ó 1 mm miniaturized multi-band antenna based on deformed split ring resonators was presented. The antenna was consisted of a micro-strip line and a deformed split square ring. Its/S11/parameters were determined through numerical simulation and experimental measurement within three working bands of 2.6 GHz to 3.0 GHz, 3.9 GHz to 4.4 GHz and 5.2 GHz to 5.8 GHz and the results showed that the parameters within all the bands were less than -10 dB. The gain at every frequency for the antenna was above 2.2 dB and it increased monotonously with the frequency from 5.5 GHz to 7.0 GHz. Copyright.</t>
  </si>
  <si>
    <t>84-86</t>
  </si>
  <si>
    <t>Journal of Beijing Institute of Technology (English Edition)</t>
  </si>
  <si>
    <t>60016835;60016835;60005465;60016835;60016835</t>
  </si>
  <si>
    <t>36010586300;57191642105;55619307608;7102857080;7402698386</t>
  </si>
  <si>
    <t>Gou, Ming Jiang;Yang, Xi;Yu, Zhi Yuan;Tao, Ran;Shi, Qing Fan</t>
  </si>
  <si>
    <t>Beijing;Chengdu</t>
  </si>
  <si>
    <t>Beijing Institute of Technology;University of Electronic Science and Technology of China</t>
  </si>
  <si>
    <t>60016835;60005465</t>
  </si>
  <si>
    <t>Gou M.J.</t>
  </si>
  <si>
    <t>Miniaturized multi-band antenna using deformed splot ring resonator</t>
  </si>
  <si>
    <t>2-s2.0-79955542412</t>
  </si>
  <si>
    <t>Ministry of Trade, Industry and Energy</t>
  </si>
  <si>
    <t>MOTIE</t>
  </si>
  <si>
    <t>['¬© 2011', 'term reliability', 'shear strength', 'room temperature', 'optimized condition', 'optimization condition', 'larger distance', 'inlay using', 'identification distance', 'hybrid materials', 'decreased significantly', 'cu antenna', 'chip bonding', 'bonding strength', 'bonding conditions', 'bonded die', 'bended shape', 'antenna printed', 'antenna materials', 'aging time']</t>
  </si>
  <si>
    <t>ACP | bonding process | flip-chip | reliability | RFID inlay</t>
  </si>
  <si>
    <t>A reliability of flip-chip bonded die as a function of anisotropic conductive paste (ACP) hybrid materials, bonding conditions, and antenna pattern materials was investigated during the assembly of radio frequency identification(RFID) inlay. The optimization condition for flip-chip bonding was determined from the behavior of bonding strength. Under the optimized condition, the shear strength for the antenna printed with paste-type Ag ink was larger than that for Cu antenna. Furthermore, an identification distance was varied from the antenna materials. Comparing with the Ag antenna pattern, the as-bonded die on Cu antenna showed a larger distance of identification. However, the long-term reliability of inlay using the Cu antenna was decreased significantly as a function of aging time at room temperature because of the bended shape of Cu antenna formed during the flip-chip bonding process. ¬© 2011 The Nonferrous Metals Society of China.</t>
  </si>
  <si>
    <t>Transactions of Nonferrous Metals Society of China (English Edition)</t>
  </si>
  <si>
    <t>60080940;60080940;60028876;60008783;60026263</t>
  </si>
  <si>
    <t>35743187400;35743266900;35280345100;16309743300;54585462700</t>
  </si>
  <si>
    <t>Lee, Jun Sik;Kim, Jun Ki;Kim, Mok Soon;Kang, Namhyun;Lee, Jong Hyun</t>
  </si>
  <si>
    <t>Cheonan;Incheon;Seoul;Busan</t>
  </si>
  <si>
    <t>Korea Institute of Industrial Technology;Inha University;Seoul National University of Science and Technology (SNUST);Pusan National University</t>
  </si>
  <si>
    <t>60080940;60028876;60026263;60008783</t>
  </si>
  <si>
    <t>Reliability of flip-chip bonded RFID die using anisotropic conductive paste hybrid material</t>
  </si>
  <si>
    <t>S1003632611610844</t>
  </si>
  <si>
    <t>10.1016/S1003-6326(11)61084-4</t>
  </si>
  <si>
    <t>2-s2.0-79955613646</t>
  </si>
  <si>
    <t>['‚ äô', '¬© 2011', 'x co', 'weighting scheme', 'wave images', 'visibility based', 'uv space', 'synthesized beam', 'submillimeter array', 'rms noise', 'rights reserved', 'realistic amount', 'presented images', 'polycyclicaromatichydrocarbon emission', 'observing time', 'nro45 ).', 'nobeyama 45', 'ngc 5194', 'next decade', 'millimeter astronomy', 'k km', 'joint imaging', 'heterogeneous data', 'generate visibilities', 'flux recovery', 'excellent overlap', 'dust lanes', 'dish map', 'dish data', 'dish baselines', 'discrete visibilities', 'convolution beam', 'combined map', 'combined array', 'best matched', 'become standard', '6 kœª', '2 mpc', '15 antennas']</t>
  </si>
  <si>
    <t>galaxies: individual (NGC 5194, NGC 5195, M51) | techniques: image processing | techniques: interferometric</t>
  </si>
  <si>
    <t>We report the CO(J = 1-0) observations of the Whirlpool Galaxy M51 using both the Combined Array for Research in Millimeter Astronomy (CARMA) and the Nobeyama 45 m telescope (NRO45). We describe a procedure for the combination of interferometer and single-dish data. In particular, we discuss (1) the joint imaging and deconvolution of heterogeneous data, (2) the weighting scheme based on the root-mean-square (rms) noise in the maps, (3) the sensitivity and uv coverage requirements, and (4) the flux recovery of a combined map. We generate visibilities from the single-dish map and calculate the noise of each visibility based on the rms noise. Our weighting scheme, though it is applied to discrete visibilities in this paper, should be applicable to grids in uv space, and this scheme may advance in future software development. For a realistic amount of observing time, the sensitivities of the NRO45 and CARMA visibility data sets are best matched by using the single-dish baselines only up to 4-6 kŒª (about 1/4-1/3 of the dish diameter). The synthesized beam size is determined to conserve the flux between the synthesized beam and convolution beam. The superior uv coverage provided by the combination of CARMA long baseline data with 15 antennas and NRO45 short spacing data results in the high image fidelity, which is evidenced by the excellent overlap between even the faint CO emission and dust lanes in an optical Hubble Space Telescope image and polycyclicaromatichydrocarbon emission in a Spitzer 8 Œºm image. The total molecular gas masses of NGC 5194 and 5195 (d = 8.2 Mpc) are 4.9 √ó 10 9 M ‚äô and 7.8 √ó 107 M ‚äô, respectively, assuming the CO-to-H2 conversion factor of X CO = 1.8 √ó 1020 cm-2(K km s-1)-1. The presented images are an indication of the millimeter-wave images that will become standard in the next decade with CARMA and NRO45, and the Atacama Large Millimeter/Submillimeter Array. ¬© 2011. The American Astronomical Society. All rights reserved.</t>
  </si>
  <si>
    <t>Astrophysical Journal, Supplement Series</t>
  </si>
  <si>
    <t>60026415-60031581;60086353-60029701;60025038;60020304;60031581-110267784;60031581-60026479;60031581;60026415;60031581</t>
  </si>
  <si>
    <t>7004157640;23061761000;57203808670;57203299268;8636397600;7003855401;7005476593;37118797800;9235621600</t>
  </si>
  <si>
    <t>Koda, Jin;Sawada, Tsuyoshi;Wright, Melvyn C.H.;Teuben, Peter;Corder, Stuartt A.;Patience, Jenny;Scoville, Nick;Donovan Meyer, Jennifer;Egusa, Fumi</t>
  </si>
  <si>
    <t>Chile;United States;Japan;United Kingdom;United States;United States;United States;United States</t>
  </si>
  <si>
    <t>Santiago;Pasadena;Mitaka;Exeter;Stony Brook;Berkeley;College Park;Charlottesville</t>
  </si>
  <si>
    <t>Atacama Large Millimeter-submillimeter Array;California Institute of Technology;National Institutes of Natural Sciences - National Astronomical Observatory of Japan;University of Exeter;Stony Brook University;University of California, Berkeley;University of Maryland, College Park;North American ALMA Science Center</t>
  </si>
  <si>
    <t>60086353;60031581;60029701;60026479;60026415;60025038;60020304;110267784</t>
  </si>
  <si>
    <t>Koda J.</t>
  </si>
  <si>
    <t>CO(J = 1-0) imaging of M51 with CARMA and the Nobeyama 45 m telescope</t>
  </si>
  <si>
    <t>10.1088/0067-0049/193/1/19</t>
  </si>
  <si>
    <t>2-s2.0-79955677320</t>
  </si>
  <si>
    <t>['small number', 'signal vectors', 'radiating elements', 'proposed method', 'obtained vectors', 'numerical simulation', 'noise vectors', 'high accuracy', 'functional equation', 'eigenvector decomposition', 'direction finding', 'correlation matrix', 'antenna eigenpatterns', 'algorithm based', 'accuracy determination']</t>
  </si>
  <si>
    <t>A method for short-wave multipath direction finding is considered. The method allows high-accuracy determination of the directions of arrival and the amplitudes of a priori unknown arriving signals through the use of an antenna array comprising a small number of independent receiving elements with narrow-bandwidth filters placed at their inputs. An algorithm based on eigenvector decomposition of the correlation matrix of the complex signals arriving at the inputs of the radiating elements in each subband; separation of the eigenvectors into signal vectors and noise vectors; determination of the receiving-antenna eigenpatterns from the obtained vectors; and substantiation of the functional equation that allows, with the antenna eigenpatterns taken into account, the signals' amplitudes and angles of arrival of the signals to be determined, is proposed. The results of a numerical simulation, which confirm the high accuracy of direction finding by the proposed method, are presented. ¬© 2011 Pleiades Publishing, Ltd.</t>
  </si>
  <si>
    <t>304-319</t>
  </si>
  <si>
    <t>Journal of Communications Technology and Electronics</t>
  </si>
  <si>
    <t>16437068800;56212259500</t>
  </si>
  <si>
    <t>Ponomarev, L. I.;Vasin, A. A.</t>
  </si>
  <si>
    <t>Ponomarev L.</t>
  </si>
  <si>
    <t>High-accuracy direction finding in multipath environment with short-wave antenna arrays comprising a small number of elements</t>
  </si>
  <si>
    <t>10.1134/S1064226911020124</t>
  </si>
  <si>
    <t>2-s2.0-79955813318</t>
  </si>
  <si>
    <t>['vector patterns', 'studies confirm', 'rectangular waveguides', 'proposed solutions', 'phase distribution', 'numerical studies', 'multilobe pattern', 'lobe maxima', 'ensures formation', 'controlled levels', 'array antenna']</t>
  </si>
  <si>
    <t>A method for the synthesis of the amplitude-phase distribution over an array antenna, which uses embedded element patterns and ensures formation of a multilobe pattern with controlled levels, phases, and polarization of the lobe maxima, is developed. Numerical studies are performed by the example of an array of rectangular waveguides with vector patterns. The results of these studies confirm the efficiency of the proposed solutions. ¬© 2011 Pleiades Publishing, Ltd.</t>
  </si>
  <si>
    <t>294-303</t>
  </si>
  <si>
    <t>7801583654;6701692693;57198208025</t>
  </si>
  <si>
    <t>Bashly, P. N.;Manuilov, B. D.;Kuznetsov, Yu A.</t>
  </si>
  <si>
    <t>Synthesis of multilobe array-antenna patterns with controlled levels, phases, and polarization of the pattern maxima</t>
  </si>
  <si>
    <t>10.1134/S1064226911030028</t>
  </si>
  <si>
    <t>2-s2.0-79955867233</t>
  </si>
  <si>
    <t>['two media', 'transition radiation', 'time profile', 'paper describes', 'mathematical model', 'electromagnetic phenomena', 'detector response', 'alternative mechanism']</t>
  </si>
  <si>
    <t>The mechanism of very low frequency radio emission (&lt;1MHz) associated with the cosmic ray giant EAS is not clear till date. This paper describes an alternative mechanism of electromagnetic phenomena of Transition Radiation, the radiation which is emitted when a charged particle traverses the interface between two media of differing dielectric properties. A mathematical model has been developed, simulating the time profile of the detector response. The result is compared with detected pulse profile using a loop antenna designed to receive 30 kHz radio wave associated with cosmic ray air showers. ¬© 2011 Elsevier B.V.</t>
  </si>
  <si>
    <t>212-213</t>
  </si>
  <si>
    <t>Nuclear Physics B - Proceedings Supplements</t>
  </si>
  <si>
    <t>60016850;60016850;60016850;60016850</t>
  </si>
  <si>
    <t>6603348879;24492678900;57072204500;6602437224</t>
  </si>
  <si>
    <t>Boruah, Kalyanee;Saikia, N. M.;Rahman, M.;Boruah, P. K.</t>
  </si>
  <si>
    <t>Gauhati University</t>
  </si>
  <si>
    <t>Boruah K.</t>
  </si>
  <si>
    <t>Low frequency radio-emission associated with UHE cosmic rays</t>
  </si>
  <si>
    <t>S0920563211000752</t>
  </si>
  <si>
    <t>10.1016/j.nuclphysbps.2011.03.042</t>
  </si>
  <si>
    <t>2-s2.0-79957568472</t>
  </si>
  <si>
    <t>['time constant', 'thermal implications', 'portable telephones', 'kg results', 'kg depending', 'human head', 'fields typical', 'exposure limits', 'considered phone', 'cellular telephones', 'brain lie', 'bioheat equation', '900 mhz', '600 mw', '6 w', '5 mm', '48 min', '1 gm']</t>
  </si>
  <si>
    <t>Electromagnetic heating | Electromagnetic wave polarization | Finite-difference time-domain method | Mobile phone | Specific absorption rate | Temperature increase</t>
  </si>
  <si>
    <t>The bioheat equation is solved for an anatomically based model of the human head with a resolution of 2.5 √ó 2.5 √ó 2.5 mm to study the thermal implications of exposure to electromagnetic (EM) fields typical of cellular telephones at 900 MHz. Attention has first been posed on a particular phone model, and a comparison between the absorbed power distribution and steady-state temperature increases has been carried out. The antenna output power was set to be consistent with the portable telephones of 600 mW, maximum SAR values, averaged over 1 gm, from 2.1 to 3.6 W/kg depending on the considered phone. The maximum temperature increases are obtained in the ear and vary from 0.22¬∞C to 0.39¬∞C, while the maximum temperature increases in the brain lie from 0.07¬∞C to 0.17¬∞C. These steady-state temperature increases are obtained after about 48 min of exposure, with a time constant of approximately 6 min. Application of the ANSI/IEEE safety guidelines restricting the 1 gm averaged spatial peak SAR to 1.6 W/kg results in the maximum temperature rise in the brain from 0.07¬∞C to 0.15¬∞C at 900 MHz. Finally, considerations about the exposure limits in the considered studied frequency are made. ¬© 2011 Academic Journals.</t>
  </si>
  <si>
    <t>1209-1215</t>
  </si>
  <si>
    <t>Scientific Research and Essays</t>
  </si>
  <si>
    <t>60001821;60001821;60001821;60001821;60001821</t>
  </si>
  <si>
    <t>57219314703;24483332300;35079084800;55328836300;6603155913</t>
  </si>
  <si>
    <t>Faruque, Mohammad Rashed Iqbal;Misran, Norbahiah;Nordin, Rosdiadee;Islam, Mohammad Tariqul;Yatim, Baharudin</t>
  </si>
  <si>
    <t>Estimation of specific absorption rate and temperature increases in the human head due to portable telephones</t>
  </si>
  <si>
    <t>2-s2.0-79957635933</t>
  </si>
  <si>
    <t>['wied .)', 'styloconic sensilla', 'proximal region', 'higher density', 'clavate type', 'clavate sensilla', 'chaetica sensilla', 'basiconic sensilla', 'antennal sensilla', 'anastrepha fraterculus']</t>
  </si>
  <si>
    <t>Chemoreceptor | Fruit fly | Insecta | Mechanoreceptor</t>
  </si>
  <si>
    <t>Antennal sensilla of Anastrepha fraterculus (Wied.) were examined using scanning electron microscopy. In the flagellum, there are trichoid, basiconic, clavate type I and II, and styloconic sensilla and microtrichia. Only microtrichiae and chaetica sensilla were observed in the scape and pedicel. The number of sensilla in the flagellum was similar between sexes. At the apex there was a higher density of trichoid and an absence of clavate sensilla, while basiconic sensilla were more abundant in the proximal region. ¬© 2011 Sociedade Entomol√≥gica do Brasil.</t>
  </si>
  <si>
    <t>212-216</t>
  </si>
  <si>
    <t>1519566X</t>
  </si>
  <si>
    <t>Neotropical Entomology</t>
  </si>
  <si>
    <t>60006726;60006726;60006726</t>
  </si>
  <si>
    <t>23093301900;6601993272;6507897386</t>
  </si>
  <si>
    <t>Bisotto-De-Oliveira, Ricardo;Redaelli, L. R.;Sant'ana, J.</t>
  </si>
  <si>
    <t>Porto Alegre</t>
  </si>
  <si>
    <t>Universidade Federal do Rio Grande do Sul</t>
  </si>
  <si>
    <t>Bisotto-De-Oliveira R.</t>
  </si>
  <si>
    <t>Morphometry and distribution of sensilla on the antennae of Anastrepha fraterculus (Wiedemann) (Diptera: Tephritidae)</t>
  </si>
  <si>
    <t>10.1590/S1519-566X2011000200009</t>
  </si>
  <si>
    <t>2-s2.0-79957688438</t>
  </si>
  <si>
    <t>['thickness variability', 'specified shape', 'large sheathing', 'gypsum mold', 'ceramic blanks', 'business media', 'antenna radomes']</t>
  </si>
  <si>
    <t>centering of the core | ceramic sheathing | homogeneity of material | kinetics of edging process | plant for molding of sheathing | slurry casting</t>
  </si>
  <si>
    <t>Results of design and construction developments focused on the problem of centering of a core in the cavity of a gypsum mold, the production of ceramic blanks with thickness variability and specified shape, and ways of increasing the uniformity of articles in molding of large sheathing for antenna radomes by means of aqueous slurry casting are presented. ¬© 2011 Springer Science+Business Media, Inc.</t>
  </si>
  <si>
    <t>447-451</t>
  </si>
  <si>
    <t>6508311835;57198397013;41462047900</t>
  </si>
  <si>
    <t>Borodai, F. Ya;Platonov, V. V.;Volkov, M. A.</t>
  </si>
  <si>
    <t>Borodai F.</t>
  </si>
  <si>
    <t>Molding of conical ceramic articles from aqueous slurry</t>
  </si>
  <si>
    <t>10.1007/s11148-011-9348-3</t>
  </si>
  <si>
    <t>2-s2.0-79958132644</t>
  </si>
  <si>
    <t>['systems behavior', 'systematic study', 'receiver array', 'paper presents', 'indoor environment', 'incremental trend', 'incremental affinity', 'increasing number', 'four transmitters', 'four receivers', 'deterministic scenarios', 'antenna combinations', '3 pedestrians', '2 ghz']</t>
  </si>
  <si>
    <t>90% dynamic range | Average channel capacity | Indoor environment | MIMO channel sounder | MIMO-OFDM systems | Pedes-trian</t>
  </si>
  <si>
    <t>This paper presents a systematic study of input and multiple-output orthogonal fre-quency division multiplexing (MIMO-OFDM) systems behavior in an indoor environment in the presence of deterministic and random human movement between transmitter and receiver array. The in-house built MIMO-OFDM packet transmission demonstrator, equipped with four transmitters and four receivers, has been utilized to perform channel measurements at 5.2 GHz. Measurements have been performed using 0-3 pedestrians with different antenna arrays (2 √ó 2, 3 √ó 3 and 4 √ó 4). Regular significant temporal variation has been observed for random scenarios compared to the deterministic scenarios. An incremental trend in average channel capacity for both deterministic and random pedestrian movements has been observed as a function of the number of the pedestrian and antennas. The 90% dynamic range analysis also reserved the incremental affinity with the increasing number of pedestrian and antenna combinations. Copyright ¬© 2011 by the IETE.</t>
  </si>
  <si>
    <t>132-137</t>
  </si>
  <si>
    <t>Gupta, Jishu Das</t>
  </si>
  <si>
    <t>Queensland University of Technology</t>
  </si>
  <si>
    <t>Gupta J.</t>
  </si>
  <si>
    <t>A systematic study of MIMO-OFDM broadband channels in populated indoor environment</t>
  </si>
  <si>
    <t>10.4103/0377-2063.81742</t>
  </si>
  <si>
    <t>2-s2.0-79958725314</t>
  </si>
  <si>
    <t>['vertical winds', 'two limitations', 'successfully used', 'npl ),', 'height range', 'acoustic frequencies']</t>
  </si>
  <si>
    <t>Acoustic | Antenna | Atmosphere | Noise | Profiler | Wind</t>
  </si>
  <si>
    <t>A phased array acoustic atmospheric wind profiler has been developed. The system has the capability to remotely measure atmospheric horizontal and vertical winds from 70 m to 770 m within the earth‚Ä≤s atmospheric boundary layer. This system is being operated at the National Physical Laboratory (NPL), which is located in the middle of a highly noisy environment of the city of Delhi. Moreover, due to the rich green surroundings, there are plenty of birds whose calls make measurements at acoustic frequencies very difficult. In spite of the above two limitations, the system has been successfully used to make wind measurements in the height range of 70 m to 455 m. Copyright ¬© 2011 by the IETE.</t>
  </si>
  <si>
    <t>190-196</t>
  </si>
  <si>
    <t>60009615;60009615;60009615;60009615;60009615;60009615;60009615</t>
  </si>
  <si>
    <t>55325893400;55433597600;57189728787;57214416358;7202888539;7401716629;39861547500</t>
  </si>
  <si>
    <t>Bahl, Madhu;Gupta, Beena;John, Thomas;Singh, Dhan;Sharma, Omkar;Garg, S. C.;Khanna, Ravi M.</t>
  </si>
  <si>
    <t>National Physical Laboratory India</t>
  </si>
  <si>
    <t>Bahl M.</t>
  </si>
  <si>
    <t>A phased array acoustic wind profiler for remote atmospheric wind measurement</t>
  </si>
  <si>
    <t>10.4103/0377-2063.81738</t>
  </si>
  <si>
    <t>2-s2.0-79958745427</t>
  </si>
  <si>
    <t>['¬© springer', 'waveguide operates', 'waveguide consists', 'waveguide confirm', 'verlag 2011', 'two pieces', 'simultaneously negative', 'rf devices', 'reconfigured separately', 'propagating mode', 'novel microwave', 'msrrs )-', 'magnetic metamaterial', 'magnetic field', 'handed case', 'effective permittivity', 'different arrangements', 'cutoff frequency', 'control mechanism']</t>
  </si>
  <si>
    <t>The design and characterization is described of a reconfigurable subwavelength waveguide based on magnetic metamaterial. The waveguide is capable of reconfiguring its propagating mode from right-handed to left-handed, which can be applied in the design of novel microwave and RF devices such as leaky wave antennas with broadened scanning range. The waveguide consists of a rectangular metallic waveguide loaded by two pieces of different magnetic metamaterials, which are structured by the same cells-modified split ring resonators (MSRRs)-with different arrangements. Positions of the two pieces of metamaterials in the waveguide can be reconfigured separately by the control mechanism. The simulated transmission data show that the waveguide has a passband below the cutoff frequency of the hollow waveguide either in the left-handed case or in the right-handed case. The extracted constitutive parameters have demonstrated that the effective permittivity and permeability of the waveguide are simultaneously negative in the left-handed case and positive in the right-handed case. The magnetic field and surface current distributions in the waveguide confirm that the waveguide operates as can be expected. The influence of the control mechanism on the performance of the waveguide is studied. It is shown that the influence is so minor that it can be neglected. ¬© Springer-Verlag 2011.</t>
  </si>
  <si>
    <t>509-515</t>
  </si>
  <si>
    <t>60019616-107652545-60013866;60019616;60013866;60019616-107652545;60013866</t>
  </si>
  <si>
    <t>55732388400;24767863300;55453206000;8589921200;7601459018</t>
  </si>
  <si>
    <t>Meng, Fan Yi;Zhang, Kuang;Zhang, Fang;Wu, Qun;Lee, Jong Chul</t>
  </si>
  <si>
    <t>China;South Korea;China</t>
  </si>
  <si>
    <t>Harbin;Seoul;Nanjing</t>
  </si>
  <si>
    <t>Harbin Institute of Technology;Kwangwoon University;State Key Laboratory of Millimeter Waves</t>
  </si>
  <si>
    <t>60019616;60013866;107652545</t>
  </si>
  <si>
    <t>Meng F.</t>
  </si>
  <si>
    <t>Reconfigurable subwavelength waveguide based on magnetic metamaterial</t>
  </si>
  <si>
    <t>10.1007/s00339-010-6177-z</t>
  </si>
  <si>
    <t>2-s2.0-79959364707</t>
  </si>
  <si>
    <t>['zinc particles', 'work pieces', 'rights reserved', 'promoting period', 'plastic deformations', 'mostly composed', 'metal particles', 'like structure', 'increased rapidly', 'impact force', 'globe grain', 'gaps among', 'forming process', 'formed without', 'embed compactly', 'distorted little', 'deoxidized tin', 'coating surface', 'coating happened', 'acidic solution']</t>
  </si>
  <si>
    <t>Mechanical zinc plating | Scanning electron microscope | Tin (II) sulfate | Zinc particles</t>
  </si>
  <si>
    <t>The forming process of mechanical zinc plating was studied in this investigation. Tin (II) was deoxidized and increased rapidly on the surface of Zinc particles during the promoting period. The antenna-like or silkscreen-like structure was formed at the same time in the acidic solution. The sediment of Zinc powder alga dumpling on the surface of work pieces can be attracted and accelerated. The deposited zinc particles were distorted to embed compactly. The deoxidized tin filled in gaps among the zinc particles and connected the adjacent zinc particles to form the coatings. Meanwhile, tin was deoxidized on the superficial zinc particles to drive the deposition of the zinc particles to zinc plate incrassated. The mechanical zinc plate is mostly composed of zinc particles and the deoxidized tin. The relatively larger deformation of zinc particles on coating surface was due to the direct impact force on the surface of work pieces. In contrast, the impact force was slowed down inside the coating. The globe grain was distorted little, mainly with spheroidicity. The elastic and plastic deformations of the metal particles of the coating happened, as well as reconstruction of the location of each particle. In addition, the structures of atoms have no change and the coating was formed without the way of crystallization. ¬© 2011 American Scientific Publishers. All rights reserved.</t>
  </si>
  <si>
    <t>1165-1169</t>
  </si>
  <si>
    <t>Advanced Science Letters</t>
  </si>
  <si>
    <t>Ding, Jincheng</t>
  </si>
  <si>
    <t>Tiangong University</t>
  </si>
  <si>
    <t>Ding J.</t>
  </si>
  <si>
    <t>Study on the forming process of mechanical zinc plating</t>
  </si>
  <si>
    <t>10.1166/asl.2011.1316</t>
  </si>
  <si>
    <t>2-s2.0-79959671068</t>
  </si>
  <si>
    <t>['transmit antenna', 'tire rubber', 'theoretical results', 'theoretical distributions', 'simulation results', 'shielding effects', 'pressure censor', 'obtained using', 'mom scheme', 'good agreement', 'fem ).', 'electromagnetic simulations', 'calculated results', 'accurately determine']</t>
  </si>
  <si>
    <t>In a tire pressure monitoring system in which a pressure censor and a transmit antenna are contained in a tire, electromagnetic simulations of radiations from carcass embedded tires are requested. However, it is difficult to accurately determine these shielding effects. In this study, methods for performing accurate electromagnetic simulation by adopting the MoM scheme are determined. In the study of the electric fields inside a tire, calculated results are compared with the theoretical distributions in a coaxial cylindrical resonator. In the case of a dense carcass arrangement, simulation results are in good agreement with theoretical results. In the study of electric fields penetrating carcass wires, the results of the MoM scheme are compared with those obtained using the finite element method (FEM). The adequate mesh size of the tire rubber in the MoM scheme for which the accuracy of the simulation results is guaranteed is established. Finally, electromagnetic simulations of an actual carcass tire model are performed. ¬© 2011 ACES.</t>
  </si>
  <si>
    <t>217-224</t>
  </si>
  <si>
    <t>60004176;60004176;60004176;60004176;60107422</t>
  </si>
  <si>
    <t>23488418200;36626808100;8966100800;8355553700;35146363500</t>
  </si>
  <si>
    <t>Dinh, Nguyen Quoc;Teranishi, Takashi;Michishita, Naobumi;Yamada, Yoshihide;Nakatani, Koji</t>
  </si>
  <si>
    <t>Tokyo;Yokosuka</t>
  </si>
  <si>
    <t>The Yokohama Rubber Co., Ltd.;National Defense Academy of Japan</t>
  </si>
  <si>
    <t>60107422;60004176</t>
  </si>
  <si>
    <t>Dinh N.</t>
  </si>
  <si>
    <t>FEKO-based method for electromagnetic simulation of carcass wires embedded in vehicle tires</t>
  </si>
  <si>
    <t>2-s2.0-79960749671</t>
  </si>
  <si>
    <t>['transformation matrix', 'significantly enhanced', 'proposed approach', 'numerical experiments', 'null depth', 'interferers determines', 'interference performance', 'effectively improve', 'effective technique']</t>
  </si>
  <si>
    <t>In this paper, we proposed an effective technique to enhance the anti-interference performance of the adaptive antenna arrays. The null depth in the direction of interferers determines the anti-interference performance of an adaptive antenna array. However, the null depth generated by the conventional virtual array transformation (VAT) algorithm is usually not sufficient. By introducing the interference direction information into the transformation matrix, we can effectively improve the level of null depth; in turn, the anti-interference performance of the adaptive antenna arrays is significantly enhanced. The numerical experiments are employed to validate the proposed approach. ¬© 2011 ACES.</t>
  </si>
  <si>
    <t>234-240</t>
  </si>
  <si>
    <t>60003353;60003353;60003353;60001439</t>
  </si>
  <si>
    <t>7501794025;46761164800;55498149600;7403914320</t>
  </si>
  <si>
    <t>Li, Wenxing;Li, Yipeng;Guo, Lili;Yu, Wenhua</t>
  </si>
  <si>
    <t>Harbin;University Park</t>
  </si>
  <si>
    <t>Harbin Engineering University;Pennsylvania State University</t>
  </si>
  <si>
    <t>60003353;60001439</t>
  </si>
  <si>
    <t>An effective technique for enhancing anti-interference performance of adaptive virtual antenna array</t>
  </si>
  <si>
    <t>2-s2.0-79960771804</t>
  </si>
  <si>
    <t>['xeon processor', 'wavelength gratings', 'thread implementation', 'specific response', 'simulations need', 'reasonable amount', 'paper investigates', 'optimal performance', 'one example', 'modern xeon', 'means modeling', 'major hindrance', 'large area', 'hardware implementation', 'feasible solution', 'evident advantage', 'engineered materials', 'desired solution', 'computation time', 'commercial needs', '66 ghz', '26 ghz', '20 folds', '100 mhz']</t>
  </si>
  <si>
    <t>Engineered materials that demonstrate a specific response to electromagnetic energy incident on them in antenna and radio frequency component design applications are in high demand due to both military and commercial needs. The design of such engineered materials typically requires numerically intensive computations to simulate their behavior as they may have electrically small features on a large area or often the overall system performance is required, which means modeling the entire integrated system. Furthermore, to achieve an optimal performance these simulations need to be run many times until a desired solution is achieved, presenting a major hindrance in arriving at a feasible solution in a reasonable amount of time. One example of such applications is the design of antireflective (AR) surfaces at millimeter wave frequencies, which often involves sub-wavelength gratings in an electrically large multilayer structure. This paper investigates the use of field-programmable gate arrays (FPGAs) and graphics processing units (GPUs) as coprocessors to the CPU in order to expedite the computation time. Preliminary results show that the hardware implementation (100 MHz) on Xilinx Virtex4LX200 FPGA is able to outperform a single-thread software implementation on Intel Itanium 2 processor (1.66 GHz) by 20 folds. However, the performance of the FPGA implementation lags behind the single-thread implementation on a modern Xeon (2.26 GHz) by 3.6√ó. On the other hand, modern GPUs demonstrate an evident advantage over both CPU and FPGA by achieving 20√ó speedup than the Xeon processor. ¬© 2011 ACES.</t>
  </si>
  <si>
    <t>188-198</t>
  </si>
  <si>
    <t>60020444;60004862;60020444;60023004</t>
  </si>
  <si>
    <t>6701571019;15834721000;14524056700;7003863537</t>
  </si>
  <si>
    <t>Kilic, Ozlem;Huang, Miaoqing;Conner, Charles;Mirotznik, Mark S.</t>
  </si>
  <si>
    <t>Newark;Washington, D.C.;Fayetteville</t>
  </si>
  <si>
    <t>University of Delaware;Catholic University of America;University of Arkansas</t>
  </si>
  <si>
    <t>60023004;60020444;60004862</t>
  </si>
  <si>
    <t>Kilic O.</t>
  </si>
  <si>
    <t>Hardware accelerated design of millimeter wave antireflective surfaces: A comparison of field-programmable gate array (FPGA) and graphics processing unit (GPU) implementations</t>
  </si>
  <si>
    <t>2-s2.0-79960833632</t>
  </si>
  <si>
    <t>['¬© 2011', 'usually mounted', 'two instruments', 'three applications', 'system users', 'swir region', 'small change', 'six years', 'shadow effect', 'reported herein', 'propose using', 'orientation parameters', 'optical bench', 'new capacity', 'images extracted', 'gps antenna', 'gps ).', 'given pixel', 'eagle sensor', 'dual sensor', 'different positions', 'data analysis', 'corrected prior', 'corrected images', 'configuration leads', 'boresight effect', 'better analyze', 'airborne platform', '970 nm']</t>
  </si>
  <si>
    <t>Anomaly detection | Boresight | Dual pushbroom hyperspectral sensor | Shadow map | Stereo 3-D map</t>
  </si>
  <si>
    <t>Dual pushbroom hyperspectral sensors consist of two different instruments (covering different wavelengths) that are usually mounted on the same optical bench. This configuration leads to problems, such as co-registration of pixels and squint of the field of view, known as the boresight effect. Determination of image-orientation parameters is due to the combination of an inertial measurement system (IMU) and global position system (GPS). The different positions of the IMU, the GPS antenna and the imaging sensors cause the orientation and boresight effect. Any small change in the correction of the internal orientation affects the co-registration between images extracted from the two instruments. Correcting the boresight effect is a key and almost automatic task performed by all dual-system users to better analyze the full spectral information of a given pixel. Thus, the boresight effect is considered to be noise in the system and a problem that needs to be corrected prior to any (thematic) data analysis. We propose using the boresight effect, prior to its correction, as a tool to monitor and detect spectral phenomena that can provide additional information not present in the corrected images. The advantage of using this effect was investigated with the AISA-Dual sensor, composed of an EAGLE sensor for the VIS-NIR (VNIR) region (400-970 nm) and HAWK for the SWIR region (980-2,450 nm). During the course of more than six years of operating this sensor, we have found that the boresight effect provides a new capacity to analyze hyperspectral data, reported herein. Accordingly, we generated a protocol to use this effect for three applications: (1) enhancing the shadow effect; (2) generating a 3-D view; and (3) better detecting spectral/spatial anomalies based on sub-pixel edge detection. This paper provides examples of these applications and suggests possible uses from an airborne platform. ¬© 2011 by the authors.</t>
  </si>
  <si>
    <t>484-502</t>
  </si>
  <si>
    <t>Remote Sensing</t>
  </si>
  <si>
    <t>60005681;60005681</t>
  </si>
  <si>
    <t>36633926500;7003384607</t>
  </si>
  <si>
    <t>Brook, Anna;Ben-Dor, Eyal</t>
  </si>
  <si>
    <t>Tel Aviv-Yafo</t>
  </si>
  <si>
    <t>Tel Aviv University</t>
  </si>
  <si>
    <t>Brook A.</t>
  </si>
  <si>
    <t>Advantages of the boresight effect in hyperspectral data analysis</t>
  </si>
  <si>
    <t>10.3390/rs3030484</t>
  </si>
  <si>
    <t>2-s2.0-80052003993</t>
  </si>
  <si>
    <t>['shadowing fading', 'shadowed nakagami', 'path loss', 'paper presents', 'outage probability', 'outage performance', 'outage analysis', 'numerical results', 'interfering signal', 'interference ratio', 'fixed das', 'fading environment', 'different parameters', 'desired signal', 'cochannel interference', 'analysis results']</t>
  </si>
  <si>
    <t>Distributed antennas system (DAS) | Nakagamim fading | Outage probability | Shadowing</t>
  </si>
  <si>
    <t>This paper presents an outage analysis of distributed antennas system (DAS) suffering from shadowed Nakagami-m fading environment where the desired signal also suffers from cochannel interference. The desired signal and interfering signal are subjected to path loss, multipath and shadowing fading. Based on Wilkinson's method, the signal to interference ratio (SIR) probability density function (PDF) of fixed DAS is obtained. Some numerical results of outage probability with different parameters are analyzed. The analysis results can provide sufficient precision for evaluating the outage performance of DAS.</t>
  </si>
  <si>
    <t>China Communications</t>
  </si>
  <si>
    <t>60022381;60022381;60022381</t>
  </si>
  <si>
    <t>35263113100;9843881200;35261439600</t>
  </si>
  <si>
    <t>Siyu, Lin;Zhangdui, Zhong;Bo, Ai</t>
  </si>
  <si>
    <t>Siyu L.</t>
  </si>
  <si>
    <t>Outage analysis of distributed antenna systems over shadowed nakagami-m fading channels</t>
  </si>
  <si>
    <t>2-s2.0-80052009450</t>
  </si>
  <si>
    <t>['two double', 'scattering matrix', 'paper presents', 'new ap', 'nar two', 'computer si']</t>
  </si>
  <si>
    <t>computer-aided design | MIMO system | Planar UWB antennas | ultra-wideband communication</t>
  </si>
  <si>
    <t>This paper presents a theoretical matrix analysis of antenna structure consisting of two double-element planar antennas for ultra-wideband (UWB) application in 2*2 MIMO indoor communication systems. The structure and characteristics of pla-nar two-element UWB antenna are presented. Two matrix models of MIMO antenna system are represented in the paper. A stan-dard MIMO signal transmission matrix without taking into con-sideration the coupling between antennas is described. A new ap-proach to a full electromagnetic analysis based on the scattering matrix of the MIMO spatial antenna array is proposed. Func-tional power parameters for the whole MIMO UWB transmit-receive antenna structure are introduced. Results of computer si-mulations of different matrices describing a MIMO antenna sys-tem and the transmission propagation pulses are presented.</t>
  </si>
  <si>
    <t>International Journal of Electronics and Telecommunications</t>
  </si>
  <si>
    <t>60002096;60002096</t>
  </si>
  <si>
    <t>6506759738;24341098400</t>
  </si>
  <si>
    <t>Czawka, Giennadij;Garbaruk, Marek</t>
  </si>
  <si>
    <t>Bialystok</t>
  </si>
  <si>
    <t>Bialystok University of Technology</t>
  </si>
  <si>
    <t>Czawka G.</t>
  </si>
  <si>
    <t>Matrix analysis and pulse transmission of antenna array for MIMO UWB systems</t>
  </si>
  <si>
    <t>K167484Q77303525</t>
  </si>
  <si>
    <t>10.2478/v10177-011-0013-z</t>
  </si>
  <si>
    <t>2-s2.0-80053620744</t>
  </si>
  <si>
    <t>['ultra wideband', 'shaped slot', 'reflection coefficient', 'proposed antenna', 'parametric study', 'operation across', 'notch characteristics', 'frequency band', 'experimental results', 'entire uwb', '6 mm', '6 ghz', '10 db']</t>
  </si>
  <si>
    <t>coplanar waveguide (CPW) | Monopole antenna | notch-band | UWB</t>
  </si>
  <si>
    <t>In this paper, a CPW-fed monopole antenna for ultra wideband (UWB) applications using band-notch characteristics with size of (24√ó24√ó1. 6 mm) is presented. The antenna is designed for operation across the entire UWB from 3.1 to 10.6 GHz with band-notch in 5-6 GHz, by inserting an H-shaped slot on the CPW staircase feed line. The proposed antenna has a reflection coefficient below -10 dB through the frequency band. Also, reasonable gain values and good radiation pattern over the same frequency band have been observed. Details of the proposed antenna and experimental results are discussed and parametric study is presented.</t>
  </si>
  <si>
    <t>109-113</t>
  </si>
  <si>
    <t>60012835;60012835;60012835</t>
  </si>
  <si>
    <t>36600511100;6507478196;52663386300</t>
  </si>
  <si>
    <t>Hosseini-Varkiani, Mohsen;Hojat-Kashani, Farokh;Hesari, Manochehr</t>
  </si>
  <si>
    <t>Hosseini-Varkiani M.</t>
  </si>
  <si>
    <t>Design of an Ultrawideband CPW-Fed Monopole Antenna with a Band-Notch Function</t>
  </si>
  <si>
    <t>52645210H317J633</t>
  </si>
  <si>
    <t>10.2478/v10177-011-0016-9</t>
  </si>
  <si>
    <t>2-s2.0-80053621363</t>
  </si>
  <si>
    <t>['target direction', 'synthetic aperture', 'strong scatterers', 'straightforward options', 'significantly simplified', 'scanning mechanics', 'rotation platform', 'rotating platform', 'radar hologram', 'lightweight omni', 'lateral resolution', 'imaging system', 'image point', 'directional antenna', 'acquired using']</t>
  </si>
  <si>
    <t>imaging | Radar | scanning | synthetic aperture</t>
  </si>
  <si>
    <t>The design of a short range synthetic aperture imaging radar is introduced in this paper. A radar hologram is acquired using a small omnidirectional antenna that is mounted on a rotating platform. After each turn of the platform a high resolution 360¬∞ 2D image is reconstructed; a rotating window function optimizes the reconstructed image function to get the best image focus for detecting both weak and strong scatterers. The rotating window function depends on the target direction and is executed for each image point and each target direction. The size of the synthetic aperture - and thus the lateral resolution of the imaging system - is determined by the diameter of the circular antenna trajectory. In contrast to common radar scanner concepts that utilize highly directional and thus bulky antennas, the proposed scanner concept has the advantage of using a small, lightweight omni-directional antenna. The developed radar system is much more compact and the scanning mechanics are significantly simplified. Furthermore, an omni-directional antenna offers very straightforward options for powering the radar on the rotation platform. Measurement results obtained with a 24 GHz FMCW short range radar sensor illustrate the performance of the proposed SAR imaging method.</t>
  </si>
  <si>
    <t>60021841;60021841;60021841</t>
  </si>
  <si>
    <t>36194690700;56650271600;6602116263</t>
  </si>
  <si>
    <t>Ali, Faiza;Urban, Alexander;Vossiek, Martin</t>
  </si>
  <si>
    <t>Clausthal-Zellerfeld</t>
  </si>
  <si>
    <t>Technische Universit√§t Clausthal</t>
  </si>
  <si>
    <t>Ali F.</t>
  </si>
  <si>
    <t>A short range synthetic aperture imaging radar with rotating antenna</t>
  </si>
  <si>
    <t>4005J27523M31917</t>
  </si>
  <si>
    <t>10.2478/v10177-011-0014-y</t>
  </si>
  <si>
    <t>2-s2.0-80053643002</t>
  </si>
  <si>
    <t>['used within', 'treated jointly', 'single codeword', 'results show', 'receiver side', 'minimum number', 'mimo systems', 'mapping arrangement', 'iterative demapping', 'input multiple', 'individual user', 'error rate', 'different user', 'convergence behaviour', 'channel characteristics', 'bicm scheme', 'best bit', 'aided multiple']</t>
  </si>
  <si>
    <t>bit allocation | Multiple-input multiple-output system | multiuser transmission | power allocation | singular-value decomposition | wireless transmission</t>
  </si>
  <si>
    <t>Since the capacity of multiple-input multiple-output (MIMO) systems increases linearly with the minimum number of antennas at both, the transmitter as well as the receiver side, MIMO systems have attracted a lot of attention for both frequency and non-frequency selective channels and reached a state of maturity. By contrast, MIMO-aided multiple-user systems require substantial further research. In comparison to zero-forcing (ZF) multiuser transmission techniques, where all users are treated jointly, the investigated singular value decomposition (SVD) assisted DL multiuser MIMO solution takes the individual user's channel characteristics into account. In analogy to bit-interleaved coded irregular modulation, we introduce a MIMO-BICM scheme, where different user-specific signal constellations and mapping arrangement were used within a single codeword. Extrinsic information transfer (EXIT) charts are used for analyzing and optimizing the convergence behaviour of the iterative demapping and decoding. Our results show that in order to achieve the best bit-error rate, not necessarily all user-specific MIMO layers have to be activated.</t>
  </si>
  <si>
    <t>60026506;60028442</t>
  </si>
  <si>
    <t>14043293800;25627201100</t>
  </si>
  <si>
    <t>Ahrens, Andreas;Benavente-Peces, C√©sar</t>
  </si>
  <si>
    <t>Spain;Germany</t>
  </si>
  <si>
    <t>Madrid;Wismar</t>
  </si>
  <si>
    <t>Universidad Polit√©cnica de Madrid;Hochschule Wismar</t>
  </si>
  <si>
    <t>60028442;60026506</t>
  </si>
  <si>
    <t>Ahrens A.</t>
  </si>
  <si>
    <t>Modulation-mode assignment for SVD-assisted downlink multiuser MIMO transmission schemes with iterative detection</t>
  </si>
  <si>
    <t>N04417V0VRV82K70</t>
  </si>
  <si>
    <t>10.2478/v10177-011-0019-6</t>
  </si>
  <si>
    <t>2-s2.0-80053647258</t>
  </si>
  <si>
    <t>['technique consists', 'radiation pattern', 'mutual coupling', 'little information', 'first model', 'diffraction effects', 'coupling matrix', 'antenna arrays', '50 db', '20 years']</t>
  </si>
  <si>
    <t>Active element | antenna array | diffraction | mutual coupling</t>
  </si>
  <si>
    <t>In this paper the quality of a technique to compensate for mutual coupling (and other phenomena) in small linear antenna arrays is investigated. The technique consists in calculation of a coupling matrix, which is than used to determine corrected antenna array excitation coefficients. Although the technique is known for more than 20 years, there is still very little information about how different phenomena existing in a real antenna arrays influence its performance. In this paper two models of antenna arrays are used. In the first model the effect of mutual coupling is separated from the aperture edge diffraction. In the second model antenna both mutual coupling and aperture edge diffraction effects are included. It is shown that mutual coupling itself can be compensated very well and an ultralow sidelobe level (i.e. -50 dB) could be achieved in practice. In the presence of diffraction effects -46.3 dB sidelobe level has been attained, but radiation pattern can be controled only in narrow angle range (i.e. up to ¬±60¬∞).</t>
  </si>
  <si>
    <t>115-120</t>
  </si>
  <si>
    <t>36601997600;6603454430</t>
  </si>
  <si>
    <t>Zam≈Çy≈Ñski, Mariusz;S≈Çobodzian, Piotr</t>
  </si>
  <si>
    <t>Zam≈Çy≈Ñski M.</t>
  </si>
  <si>
    <t>Influence of the aperture edge diffraction effects on the mutual coupling compensation technique in small planar antenna arrays</t>
  </si>
  <si>
    <t>M6R76451PU575635</t>
  </si>
  <si>
    <t>10.2478/v10177-011-0017-8</t>
  </si>
  <si>
    <t>2-s2.0-80053651337</t>
  </si>
  <si>
    <t>['varied systematically', 'transverse plane', 'system parameters', 'step size', 'specific target', 'radar signatures', 'processing time', 'placed within', 'modified parameters', 'imaging capabilities', 'image quality', 'high resolution', 'frequency range', 'frequency points', 'experiments demonstrate', 'buried objects', 'analyzed concerning']</t>
  </si>
  <si>
    <t>GPR | Image reconstruction | inverse scattering | migration | synthetic aperture radar</t>
  </si>
  <si>
    <t>The evaluation of radar signatures of buried objects for three experimental ground penetrating radar setups will be addressed in this paper. The contribution will present corresponding results and experiences. The performance of the imaging capabilities of the designed radar system will be assessed by reconstruction of complex shaped test objects, which have been placed within the ground. The influence of system parameters of the ground penetrating radar have been varied systematically in order to analyze their effects on the image quality. Among the modified parameters are the step size in transverse plane, height of the antenna over ground, frequency range, frequency points, antennas and varying instrument settings. A signal processing technique based on synthetic aperture radar has been applied on the measured raw data. The focus radius around a specific target has been analyzed concerning the compromise between image quality and processing time. The experiments demonstrate that the designed ground penetrating radar systems are capable for detection of buried objects with high resolution.</t>
  </si>
  <si>
    <t>60018362;60018362;60018362</t>
  </si>
  <si>
    <t>26427754800;6602734990;7202864116</t>
  </si>
  <si>
    <t>Panzner, Berthold;J√∂stingmeier, Andreas;Omar, Abbas</t>
  </si>
  <si>
    <t>Magdeburg</t>
  </si>
  <si>
    <t>Otto von Guericke University of Magdeburg</t>
  </si>
  <si>
    <t>Panzner B.</t>
  </si>
  <si>
    <t>Radar signatures of complex buried objects in ground penetrating radar</t>
  </si>
  <si>
    <t>M564K525448239K6</t>
  </si>
  <si>
    <t>10.2478/v10177-011-0001-3</t>
  </si>
  <si>
    <t>2-s2.0-80053653045</t>
  </si>
  <si>
    <t>09ZR1430400</t>
  </si>
  <si>
    <t>['whole performance', 'wave decoupling', 'size reduction', 'potential candidate', 'lattice size', 'intensively investigated', 'filling characteristics', 'electromagnetic band', 'effective space', 'design parameters', 'conventional mushroom', 'constructed prototype', 'compact characteristic', 'certain band', 'better surface', 'ams ),', '0 mm']</t>
  </si>
  <si>
    <t>Electromagnetic Band-Gap (EBG) | Fractal | High Impedance Surface (HIS) | Mutual coupling | Printed antenna | Surface-wave</t>
  </si>
  <si>
    <t>Anovel compact E shape High Impedance Surface (HIS) Electromagnetic Band-Gap (EBG) comprising Amended Minkowski Fractal Boundary (AMFB), Added Metal Strips (AMS), and metal plated via printed on a Rogers TMM 10i (Œµr=9.8, t=2.0 mm) substrate is presented. The first order AMFB and ABS are introduced for equivalent capacitance enhancement and miniaturization with effective space-filling characteristics. The dimension of lattice size is only 0.058Œª0. The proposed structure exhibits a most compact characteristic about 35% size reduction as compared with conventional mushroom-like HIS-EBG, and better surface-wave decoupling of around 9 dB at the operating frequency band. Details of design parameters which affect the whole performance of certain band-gap are intensively investigated. A constructed prototype is potential candidate for antenna system performance enhancement. ¬© 2011 Science Press, Institute of Electronics, CAS and Springer-Verlag Berlin Heidelberg.</t>
  </si>
  <si>
    <t>161-168</t>
  </si>
  <si>
    <t>60019499;60019499;60019499;60019499</t>
  </si>
  <si>
    <t>53984746400;56170292200;55719439000;56299232200</t>
  </si>
  <si>
    <t>Lv, Yuan;Zhao, Xingwei;Liu, Huijie;Shen, Xuemin</t>
  </si>
  <si>
    <t>Lv Y.</t>
  </si>
  <si>
    <t>A novel compact his-EBG structure and its application in reduction of printed antenna mutual coupling</t>
  </si>
  <si>
    <t>10.1007/s11767-011-0589-6</t>
  </si>
  <si>
    <t>2-s2.0-80155182268</t>
  </si>
  <si>
    <t>['stratosphere complexity', 'simulation results', 'shift horizontally', 'service area', 'relative motion', 'must compensate', 'interference ratio', 'hap movement', 'guarantee quality', 'geographical coverage', 'cir ),']</t>
  </si>
  <si>
    <t>Carrier to Interference Ratio (CIR) | High Altitude Platform (HAP) | Movement compensation | Steerable antenna</t>
  </si>
  <si>
    <t>High Altitude Platform (HAP) must compensate for relative motion with respect to the ground because of the stratosphere complexity, which is important to guarantee Quality of Service(QoS) in intended coverage area. With analysis on HAP movement models for predicting the geographical coverage in the cases of shift horizontally and vertically, yaw, roll and pitch, the mechanisms of steerable antennas movement compensation are investigated. The mechanism is applied to a scenario of 127 cell architecture, with a cell cluster size of four. By the simulation results of Carrier to Interference Ratio (CIR), the steerable antenna movement compensation mechanism decrease influence of HAP movement and guarantee effective coverage of the service area. ¬© 2011 Science Press, Institute of Electronics, CAS and Springer-Verlag Berlin Heidelberg.</t>
  </si>
  <si>
    <t>154-160</t>
  </si>
  <si>
    <t>16044403700;57192259389;56075374400</t>
  </si>
  <si>
    <t>Wang, Zhenyong;Liu, Xiaowei;Li, Zhuoshi</t>
  </si>
  <si>
    <t>Steerable antennas movement compensation for high altitude platform</t>
  </si>
  <si>
    <t>10.1007/s11767-011-0570-4</t>
  </si>
  <si>
    <t>2-s2.0-80155213423</t>
  </si>
  <si>
    <t>['¬© 2011', 'small decline', 'significant potential', 'shortjaw kokopu', 'royal society', 'retained tags', 'respectively ).', 'redfin bully', 'redfin bullies', 'one hundred', 'new zealand', 'multiple species', 'many advantages', 'less likely', 'later detected', 'galaxias postvectis', 'galaxias brevipinnis', 'flow levels', 'detection rates', 'anguilla dieffenbachii', '41 occasions']</t>
  </si>
  <si>
    <t>detection rates | freshwater fish | habitat mapping | koaro | portable PIT technology | redfin bully | shortjaw kokopu</t>
  </si>
  <si>
    <t>One hundred and thirty individual fish were collected and passive integrated transponder (PIT) tagged in a 100-m reach of a small North Island, New Zealand stream. The positions of the fish were monitored with a hand-held portable PIT antenna over 41 occasions during day and night in 2008/2009. Redfin bully (Gobiomorphus huttoni), shortjaw kokopu (Galaxias postvectis) and koaro (Galaxias brevipinnis) were the most represented and commonly detected species (75%, 73% and 83% detection rates, respectively). Nine longfin eels (Anguilla dieffenbachii) were tagged but only two were later detected. Redfin bullies with lower condition factors than conspecifics were less likely to be detected following tag implantation. Shortjaw kokopu were less likely to be detected but more retained tags than redfins and koaro. No difference in tag detection rates was found over a range of flow levels, nor between surveying during day and night, although a small decline in detection rates occurred as water temperature decreased and with time since sampling. The PIT technique proved to have significant potential for monitoring New Zealand native stream fish communities and has many advantages over previously used techniques, particularly in relation to the collection of fine-scale spatial data on multiple species. ¬© 2011 The Royal Society of New Zealand.</t>
  </si>
  <si>
    <t>121-133</t>
  </si>
  <si>
    <t>New Zealand Journal of Marine and Freshwater Research</t>
  </si>
  <si>
    <t>;60008221</t>
  </si>
  <si>
    <t>37067634000;7103314490</t>
  </si>
  <si>
    <t>McEwan, A. J.;Joy, M. K.</t>
  </si>
  <si>
    <t>Palmerston North</t>
  </si>
  <si>
    <t>Massey University</t>
  </si>
  <si>
    <t>McEwan A.</t>
  </si>
  <si>
    <t>Monitoring a New Zealand freshwater fish community using passive integrated transponder (PIT) technology; Lessons learned and recommendations for future use</t>
  </si>
  <si>
    <t>10.1080/00288330.2010.541925</t>
  </si>
  <si>
    <t>2-s2.0-84857244296</t>
  </si>
  <si>
    <t>09 01 00318</t>
  </si>
  <si>
    <t>['optical antenna', 'nanoparticles inside', 'metal film', 'mathematical model', 'linear cluster', 'antenna radiation']</t>
  </si>
  <si>
    <t>method of discrete sources | nanoparticles | optical antenna | plasmon resonance</t>
  </si>
  <si>
    <t>We consider an optical antenna that is a linear cluster of nanoparticles inside a metal film on a substrate. Based on discrete sources method has been developed and implemented a mathematical model of the optical antenna. Numerical results demonstrate the ability to control the width of the lobe, and directionality of the antenna radiation. ¬© 2011 Allerton Press, Inc.</t>
  </si>
  <si>
    <t>Moscow University Computational Mathematics and Cybernetics</t>
  </si>
  <si>
    <t>7003412128;7006950281</t>
  </si>
  <si>
    <t>Baryshev, A. V.;Eremin, Yu A.</t>
  </si>
  <si>
    <t>Baryshev A.</t>
  </si>
  <si>
    <t>Mathematical model of an optical antenna based on the discrete sources method</t>
  </si>
  <si>
    <t>10.3103/S027864191101002X</t>
  </si>
  <si>
    <t>2-s2.0-84859485952</t>
  </si>
  <si>
    <t>['zeland corporation', 'simulation results', 'semicircular patch', 'return loss', 'relative permittivity', 'monopole antenna', 'microstrip feed', 'get decrement']</t>
  </si>
  <si>
    <t>AMC | Millimeter wave | Monopole antenna | PEC | Surface waves</t>
  </si>
  <si>
    <t>In this paper a Monopole antenna is used for millimeter wave application. The proposed antenna consists of semicircular patch with microstrip feed. The antenna is supported with Spiral Artificial Magnetic Ground (AMC) instead of conventional Perfect Electric conductor (PEC) ground. The vias are created to get decrement in return loss. The option of AMC is chosen so that the effect of surface wave could be minimized. For these structures RT Duriod having relative permittivity of 2.2 and thickness of .45mm is used. The analysis of the antenna is done on the basis of simulation results, obtained using IE3D simulator of Zeland Corporation. ¬© 2011 ISRAMT.</t>
  </si>
  <si>
    <t>60010618;60010618</t>
  </si>
  <si>
    <t>55189848300;6506260295</t>
  </si>
  <si>
    <t>Shrikanth Reddy, G.;Alex, Zachariah C.</t>
  </si>
  <si>
    <t>Vellore</t>
  </si>
  <si>
    <t>Vellore Institute of Technology</t>
  </si>
  <si>
    <t>Shrikanth Reddy G.</t>
  </si>
  <si>
    <t>Planner monopole antenna with Spiral AMC ground for millimeter wave application</t>
  </si>
  <si>
    <t>2-s2.0-84859819739</t>
  </si>
  <si>
    <t>['uwb system', 'uwb operations', 'uwb applications', 'totally satisfying', 'slot inside', 'slot controls', 'radiation characteristics', 'proposed antenna', 'promising candidate', 'measured results', 'large bandwidth', 'impedance matching', 'experimental results', 'constructed prototype', 'bandnotched characteristic', '6 ghz']</t>
  </si>
  <si>
    <t>Notchband function and rocket shaped stub | Slot antenna | UWB operation</t>
  </si>
  <si>
    <t>A printed rectangular slot antenna excited by a 50 Œ© CPW feed with a rocket shaped tuning stub is proposed for UWB applications. The rocket shaped tuning stub is used to remove the high and low frequency limitations of UWB operations, improving the impedance matching. A bandnotched characteristic is realized by inserting a slot inside the rocket shaped tuning stub. The length of the slot controls the rejected band center frequency, by adjusting which suitable notched band can be achieved. According to the measured results, the proposed antenna has a large bandwidth (2.9-11.6 GHz) totally satisfying the requirement of UWB system, while providing the required band notch function from 5 to 6 GHz. The radiation characteristics and small group delays make this antenna a promising candidate for UWB applications. Details of this antenna are described, and the experimental results of the constructed prototype are given. ¬© 2011 ISRAMT.</t>
  </si>
  <si>
    <t>97-103</t>
  </si>
  <si>
    <t>60103697;60021176</t>
  </si>
  <si>
    <t>53878695600;6603266809</t>
  </si>
  <si>
    <t>Shagar, A. C.;Wahidabanu, R. S.D.</t>
  </si>
  <si>
    <t>Tiruchirappalli;Chennai</t>
  </si>
  <si>
    <t>Anna University of Technology, Tiruchirappalli;Anna University</t>
  </si>
  <si>
    <t>Shagar A.C.</t>
  </si>
  <si>
    <t>Printed wide-slot antenna with slotted tuning stub for wideband applications</t>
  </si>
  <si>
    <t>2-s2.0-84859822293</t>
  </si>
  <si>
    <t>['structure achieves', 'rectangular slot', 'radiation patterns', 'measurement results', 'input impedance', 'axial ratio', '4 %.', '11 characteristic']</t>
  </si>
  <si>
    <t>Broadband antennas | Circular polarization | L-shaped probe | Slot antennas</t>
  </si>
  <si>
    <t>A circularly polarized broadband antenna with an L-shaped feed probe is proposed. A rectangular slot is fashioned in an L-shaped slot antenna in order to enhance the axial ratio and input impedance. This structure achieves a -10 dB S11 characteristic of 64.8% and a -3 dB axial ratio of 74.4%. The radiation patterns for different frequencies also reveal good agreement between the simulation and measurement results for the S 11 characteristic and the axial ratio. ¬© 2011 ISRAMT.</t>
  </si>
  <si>
    <t>82-87</t>
  </si>
  <si>
    <t>36976171600;35193990900;7006124792</t>
  </si>
  <si>
    <t>Nakao, Syuhei;Joseph, Ronald;Fukusako, Takeshi</t>
  </si>
  <si>
    <t>Nakao S.</t>
  </si>
  <si>
    <t>Bandwidth enhancement of a circularly polarized modified L-shaped slot antenna with L-shaped probe</t>
  </si>
  <si>
    <t>2-s2.0-84859827288</t>
  </si>
  <si>
    <t>['yields exactly', 'time dependent', 'space integration', 'solutions known', 'quantum electronics', 'nonlinear maxwell', 'new expression', 'known methods', 'inhomogeneus maxwell', 'function approach', 'fully vectorial', 'fourier methods', 'expression describes', 'equations represents', 'either dependent', 'closed form', 'broader use', 'antenna design', 'also valid']</t>
  </si>
  <si>
    <t>Inhomogeneos optical waveguides | Light propagation | Maxwell's equations | Nonlinear optics</t>
  </si>
  <si>
    <t>The system of Maxwell's equations represents a powerful and rather universal tool for solving numerous problems in physics, optics, quantum electronics, antenna design, propagation of waves and modes, and many other fields. A new expression of a solution to inhomogeneus Maxwell's equations for non-magnetic, non-time dispersive media has been found. The expression describes the unknown field vector as either dependent or independent on itself. It is analytical, rigorous, exact, general, time dependent, fully vectorial, co-ordinate system independent, and written in a closed form as a series. It does not require the knowledge of the solutions of the corresponding homogeneous equations nor it calls for space integration; only differentiations, in some cases of an a priori known source function, are needed. It is also valid for nonlinear Maxwell's equations. When applied to certain known cases treateable by known methods such as the Green's function approach or the Wronskian or Fourier methods, it yields exactly the same solutions known in the closed form. Its applicability and usefulness are demonstrated on two simple problems, while a broader use in various electromagnetic problems and techniques such as those in nonlinear and/or inhomogeneous material situations is expected to offer further benefits. ¬© 2011 ISRAMT.</t>
  </si>
  <si>
    <t>104-107</t>
  </si>
  <si>
    <t>60015913;60018768</t>
  </si>
  <si>
    <t>56237755600;7003765485</t>
  </si>
  <si>
    <t>ƒåada, Michael;Pi≈°tora, Jarom√≠r</t>
  </si>
  <si>
    <t>Czech Republic;Canada</t>
  </si>
  <si>
    <t>Ostrava;Halifax</t>
  </si>
  <si>
    <t>VSB ‚Äì Technical University of Ostrava;Dalhousie University</t>
  </si>
  <si>
    <t>60018768;60015913</t>
  </si>
  <si>
    <t>ƒåada M.</t>
  </si>
  <si>
    <t>A new general expression of a solution to Maxwell's equations</t>
  </si>
  <si>
    <t>2-s2.0-84859828229</t>
  </si>
  <si>
    <t>['single rdra', 'single dra', 'results show', 'radiation properties', 'radiation performance', 'radiation patterns', 'radiation characteristics', 'narrow slot', 'maximum gain', 'increase gain', 'fem ).', 'dra array', 'backward radiation', 'array fed', '5 db', '10 ghz']</t>
  </si>
  <si>
    <t>Antenna Array | Dielectric image line (DIL) | Dielectric resonator antenna (DRA)</t>
  </si>
  <si>
    <t>A Rectangular Dielectric Resonator Antenna (RDRA) array fed by a Dielectric Image Line (DIL) through a narrow slot is numerically investigated based on Finite Element Method (FEM). A single DRA, at first, is studied and its radiation characteristics are obtained at 10 GHz. To increase gain of single element RDRA, an array of three element RDRAs is introduced and its radiation properties are provided. Results show that for single RDRA, 7.7 dB gain is obtained, while backward radiation is 5 dB less than the radiation in broadside. Techniques to improve antenna array gain and reduce backward radiation including placing four sidewalls at the corner of the ground and putting a reflector at the backside of structure are applied. Numerical results show that antenna array without sidewalls provide gain of 10.2 which is 2.5 dB higher than the gain of single element RDRA. Furthermore, for the DRA array with sidewalls, maximum gain of 11.5 dB is achieved which is 1.3 dB higher than the gain of the DRA array without sidewalls. Radiation performance of the antennas including return loss, radiation patterns, and gain versus frequency plots are reported. ¬© 2011 ISRAMT.</t>
  </si>
  <si>
    <t>60001800;60001800;60027682</t>
  </si>
  <si>
    <t>35366012900;55911185700;6603299827</t>
  </si>
  <si>
    <t>Dashti, H.;Neshati, M. H.;Mohanna, F.</t>
  </si>
  <si>
    <t>Dashti H.</t>
  </si>
  <si>
    <t>Numerical investigation of rectangular dielectric resonator antenna array fed by dielectric image line</t>
  </si>
  <si>
    <t>2-s2.0-84859833666</t>
  </si>
  <si>
    <t>['¬© 2006', 'utd ),', 'using ray', 'uniform theory', 'signal strength', 'signal degradation', 'research work', 'propagated signal', 'present model', 'pdf ),', 'multipath channel', 'model characterizes', 'mentioned paths', 'main causes', 'double diffractions', 'diffracted paths', 'depolarization effect', 'base station', 'arpn ).', 'antenna array', 'also considered']</t>
  </si>
  <si>
    <t>Base station | Cellular phone | Concrete room | Diffraction | Measurements | Model | Propagation | Ray tracing</t>
  </si>
  <si>
    <t>In this paper, a new propagation model, in macrocellular wireless communication systems, is derived. The model characterizes the base station to mobile radio channel when the propagated signal is being obstructed by lossy concrete room in which the mobile phone moves. The analysis is performed by using ray-tracing techniques combined with uniform theory of diffraction (UTD), in addition to using a UTD modified heuristic diffraction coefficient for non-perfectly conducting wedges. The maximum considered ray reflections are three, single and double diffractions are also considered in this study. Therefore, all expected significant ray contributions in multipath channel are included. These rays include direct, reflected, refracted and diffracted paths, or any combination of the mentioned paths. The mathematical propagation model is derived, after which the model is implemented by different computer programs written in Matlab. For low bit rate applications (narrowband systems), the attenuation and fading of the propagated signal are the main causes of signal degradation. Therefore, the signal strength, as a function of mobile location inside the room, was computed for base station with an antenna array. The depolarization effect on propagated signal as well as the cumulative distribution function (CDF) and probability density function (PDF), that are useful for statistical prediction models, are studied. Details of the present model that may facilitate implementation are given. Comparison with measurements revealed acceptable agreement. The results of this research work should be useful in radio link design of macrocellular land mobile communication systems. ¬© 2006-2011 Asian Research Publishing Network (ARPN).</t>
  </si>
  <si>
    <t>83-98</t>
  </si>
  <si>
    <t>ARPN Journal of Engineering and Applied Sciences</t>
  </si>
  <si>
    <t>6603635222;55189812500</t>
  </si>
  <si>
    <t>Al Salameh, M. S.H.;Al-Mashhadani, Y. S.A.</t>
  </si>
  <si>
    <t>Al Salameh M.</t>
  </si>
  <si>
    <t>Impact of a concrete room on the performance of cellular telephone communications for low bit rate applications</t>
  </si>
  <si>
    <t>2-s2.0-84859841967</t>
  </si>
  <si>
    <t>['three u', 'theoretical results', 'size reduction', 'simulated 2', 'simulated 1', 'resonance frequency', 'present paper', 'frequency ratio', 'close agreement', '84 ghz', '80 ghz', '61 ghz', '53 %.', '21 ghz', '20 ghz', '14 ghz']</t>
  </si>
  <si>
    <t>Dualband antenna and two dielectric layers | Patch antenna | U-slot loaded patch</t>
  </si>
  <si>
    <t>In the present paper a three U-shaped slot loaded disk patch antenna is analysed by using circuit theory concept. The antenna shows dual resonance. The resonance frequency of single layer patch is found to be 1.84 GHz and 2.61 GHz (simulated 1.80 GHz and 2.61 GHz) whereas for two layers dielectric antenna, it is 2.21 GHz and 3.14 GHz (simulated 2.20 GHz and 3.13GHz) respectively. The frequency ratio is found to be 1.41 (simulated 1.45) for single layer patch antenna and 1.42 (simulated 1.42) for two dielectric layers patch antenna. The bandwidth of single layer patch antenna is found to be 1.52% and 1.68 % for lower and upper resonance frequency respectively while for two layers dielectric antenna it is 1.10 % and 1.53 %. Introducing three U-slot in the circular disk 16.54 % of size reduction has been achieved. The theoretical results are compared with the simulated results obtained from IE3D which are in close agreement. ¬© 2011 ISRAMT.</t>
  </si>
  <si>
    <t>60018476;60018476;60018476;60018476;60019106</t>
  </si>
  <si>
    <t>7003390412;56824928800;26423360800;56311404400;7003714798</t>
  </si>
  <si>
    <t>Ansari, J. A.;Mishra, Anurag;Yadav, N. P.;Singh, P.;Vishvakarma, B. R.</t>
  </si>
  <si>
    <t>Compact tripple U-shaped slot loaded circular disk patch antenna for bluetooth and WLAN application</t>
  </si>
  <si>
    <t>2-s2.0-84859847231</t>
  </si>
  <si>
    <t>['vertical length', 'strip whereas', 'stable across', 'radiation pattern', 'present communication', 'operating band', 'maximum gain', 'marginal effect', 'horizontal length', 'geometry bandwidth', 'antenna varies', 'antenna increases', 'almost invariable', '515 dbi', '5 mm', '195 dbi', '015 dbi']</t>
  </si>
  <si>
    <t>Broadband patch antenna | L-strip patch | Proximity fed disk patch</t>
  </si>
  <si>
    <t>In the present communication the design and analysis of L-strip proximity fed disk patch antenna is presented. The variation of horizontal and vertical length of L-strip has been investigated in circular disk patch antenna. The bandwidth of the antenna is found inversely proportional to the horizontal length of L-strip whereas it is almost invariable with vertical length of L-strip. Typically the bandwidth of this antenna is found to be 16.63 % with maximum gain of 8.515 dBi. Further Lstrip proximity fed U-slot loaded disk patch is studied. In this geometry bandwidth of the antenna increases up to 37.01% when the vertical length of L-strip is 6.5 mm but there is marginal effect in the bandwidth with the variation of horizontal length of L-strip. Gain of this antenna varies from 8.195 dBi to 7.015 dBi for the entire operating frequency band. Radiation pattern of both the antennas is stable across the operating band. ¬© 2011 ISRAMT.</t>
  </si>
  <si>
    <t>60002874;60021084</t>
  </si>
  <si>
    <t>56311404400;57194562140</t>
  </si>
  <si>
    <t>Singh, Prabhakar;Kumar, Dheeraj</t>
  </si>
  <si>
    <t>Lucknow;New Delhi</t>
  </si>
  <si>
    <t>Babasaheb Bhimrao Ambedkar University;Delhi Technological University</t>
  </si>
  <si>
    <t>60021084;60002874</t>
  </si>
  <si>
    <t>Singh P.</t>
  </si>
  <si>
    <t>L-strip proximity fed broadband circular disk patch antenna</t>
  </si>
  <si>
    <t>2-s2.0-84859852648</t>
  </si>
  <si>
    <t>['wave magnitude', 'sinusoidal profile', 'radiating characteristics', 'non distribution', 'modal analysis', 'millimeter band', 'method developped', 'integral method', 'forced continuity', 'dispersion analysis', 'dielectric waveguide', 'complex waves', 'bkw model', 'bkw approximation', 'antenna theory', 'admittance operator']</t>
  </si>
  <si>
    <t>Antenna | Leaky-wave | Performances | Sinusoidal</t>
  </si>
  <si>
    <t>Here we have considered non uniform microstrip leaky-wave antenna implemented on a dielectric waveguide by a sinusoidal profile of periodic metallic grating. The non distribution of the attenuation constant Œ± along propagation axis, optimize the radiating characteristics and performances of such antennas. The method developped here is based on an integral method where the formalism of the admittance operator is combined to a BKW approximation. First, the effect of the modeling in the modal analysis of complex waves is studied in detail. Then, the BKW model is used for the dispersion analysis of the antenna of interest. According to antenna theory, a forced continuity of the leaky-wave magnitude at discontinuities of the non uniform structure is established. To test the validity of our dispersion analysis, computed radiation patterns are presented and compared in the millimeter band.</t>
  </si>
  <si>
    <t>1289-1293</t>
  </si>
  <si>
    <t>Mekkioui, Zahera</t>
  </si>
  <si>
    <t>Mekkioui Z.</t>
  </si>
  <si>
    <t>Determination of non uniform sinusoidal microstrip leaky-wave antenna radiating performances in millimeter band</t>
  </si>
  <si>
    <t>2-s2.0-84871459834</t>
  </si>
  <si>
    <t>dualband antenna and two dielectric layers | Patch antenna | U-slot loaded patch</t>
  </si>
  <si>
    <t>In the present paper a three U-shaped slot loaded disk patch antenna is analysed by using circuit theory concept. The antenna shows dual resonance. The resonance frequency of single layer patch is found to be 1.84 GHz and 2.61 GHz (simulated 1.80 GHz and 2.61 GHz) whereas for two layers dielectric antenna, it is 2.21 GHz and 3.14 GHz (simulated 2.20 GHz and 3.13GHz) respectively. The frequency ratio is found to be 1.41 (simulated 1.45) for single layer patch antenna and 1.42 (simulated 1.42) for two dielectric layers patch antenna. The bandwidth of single layer patch antenna is found to be 1.52% and 1.68 % for lower and upper resonance frequency respectively while for two layers dielectric antenna it is 1.10 % and 1.53 %. Introducing three U-slot in the circular disk 16.54 % of size reduction has been achieved. The theoretical results are compared with the simulated results obtained from IE3D which are in close agreement.</t>
  </si>
  <si>
    <t>91-99</t>
  </si>
  <si>
    <t>Compact Tripple U-Shaped Slot Loaded Circular Disk Patch Antenna for Bluetooth and WLAN Application</t>
  </si>
  <si>
    <t>2-s2.0-84883439255</t>
  </si>
  <si>
    <t>P205/11/2137</t>
  </si>
  <si>
    <t>['yields exactly', 'time dependent', 'space integration', 'solutions known', 'quantum electronics', 'new expression', 'known methods', 'fully vectorial', 'fourier methods', 'expression describes', 'either dependent', 'closed form', 'broader use', 'antenna design', 'also valid']</t>
  </si>
  <si>
    <t>inhomogeneos optical waveguides | light propagation | Maxwell‚Äôs equations | nonlinear optics</t>
  </si>
  <si>
    <t>The system of Maxwell‚Äôs equations represents a powerful and rather universal tool for solving numerous problems in physics, optics, quantum electronics, antenna design, propagation of waves and modes, and many other fields. A new expression of a solution to inhomogeneus Maxwell‚Äôs equations for non-magnetic, non-time dispersive media has been found. The expression describes the unknown field vector as either dependent or independent on itself. It is analytical, rigorous, exact, general, time dependent, fully vectorial, co-ordinate system independent, and written in a closed form as a series. It does not require the knowledge of the solutions of the corresponding homogeneous equations nor it calls for space integration; only differentiations, in some cases of an a priori known source function, are needed. It is also valid for nonlinear Maxwell‚Äôs equations. When applied to certain known cases treateable by known methods such as the Green‚Äôs function approach or the Wronskian or Fourier methods, it yields exactly the same solutions known in the closed form. Its applicability and usefulness are demonstrated on two simple problems, while a broader use in various electromagnetic problems and techniques such as those in nonlinear and/or inhomogeneous material situations is expected to offer further benefits.</t>
  </si>
  <si>
    <t>108-111</t>
  </si>
  <si>
    <t>A New General Expression of a Solution to Maxwell‚Äôs Equations</t>
  </si>
  <si>
    <t>2-s2.0-84896527957</t>
  </si>
  <si>
    <t>['structure achieves', 's11 characteristic', 'rectangular slot', 'radiation patterns', 'measurement results', 'input impedance', 'axial ratio', '4 %.']</t>
  </si>
  <si>
    <t>A circularly polarized broadband antenna with an L-shaped feed probe is proposed. A rectangular slot is fashioned in an L-shaped slot antenna in order to enhance the axial ratio and input impedance. This structure achieves a ‚Äì10 dB S11 characteristic of 64.8% and a ‚Äì3 dB axial ratio of 74.4%. The radiation patterns for different frequencies also reveal good agreement between the simulation and measurement results for the S11 characteristic and the axial ratio.</t>
  </si>
  <si>
    <t>Bandwidth Enhancement of A Circularly Polarized Modified L-shaped Slot antenna With L-shaped Probe</t>
  </si>
  <si>
    <t>2-s2.0-85104237951</t>
  </si>
  <si>
    <t>['¬© 2011', 'two dimers', 'transfer state', 'suggesting competition', 'special feature', 'similar properties', 'similar kinetics', 'rates similar', 'psi kinetics', 'psi core', 'plant lhc', 'major role', 'low energy', 'light reactions', 'lhca complexes', 'involved chlorophylls', 'higher plants', 'excitonic state', 'energy states', 'energy charge', 'energy bands', 'emission spectra', 'dimers indicate', 'different lifetimes', 'core complex', 'chlorophyll dimer', 'biophysical society', 'absorption band']</t>
  </si>
  <si>
    <t>Photosystem I (PSI) plays a major role in the light reactions of photosynthesis. In higher plants, PSI is composed of a core complex and four outer antennas that are assembled as two dimers, Lhca1/4 and Lhca2/3. Time-resolved fluorescence measurements on the isolated dimers show very similar kinetics. The intermonomer transfer processes are resolved using target analysis. They occur at rates similar to those observed in transfer to the PSI core, suggesting competition between the two transfer pathways. It appears that each dimer is adopting various conformations that correspond to different lifetimes and emission spectra. A special feature of the Lhca complexes is the presence of an absorption band at low energy, originating from an excitonic state of a chlorophyll dimer, mixed with a charge-transfer state. These low-energy bands have high oscillator strengths and they are superradiant in both Lhca1/4 and Lhca2/3. This challenges the view that the low-energy charge-transfer state always functions as a quencher in plant Lhc's and it also challenges previous interpretations of PSI kinetics. The very similar properties of the low-energy states of both dimers indicate that the organization of the involved chlorophylls should also be similar, in disagreement with the available structural data. ¬© 2011 by the Biophysical Society.</t>
  </si>
  <si>
    <t>1372-1380</t>
  </si>
  <si>
    <t>60085410;60008734;60004156;60085410</t>
  </si>
  <si>
    <t>25030781700;7006261095;7007181446;7005812451</t>
  </si>
  <si>
    <t>Wientjes, Emilie;Van Stokkum, Ivo H.M.;Van Amerongen, Herbert;Croce, Roberta</t>
  </si>
  <si>
    <t>Netherlands;Netherlands;Netherlands</t>
  </si>
  <si>
    <t>Groningen;Amsterdam;Wageningen</t>
  </si>
  <si>
    <t>University of Groningen, Groningen Biomolecular Sciences and Biotechnology Institute (GBB);Vrije Universiteit Amsterdam;Wageningen University &amp; Research</t>
  </si>
  <si>
    <t>60085410;60008734;60004156</t>
  </si>
  <si>
    <t>Excitation-energy transfer dynamics of higher plant photosystem i light-harvesting complexes</t>
  </si>
  <si>
    <t>S0006349511001135</t>
  </si>
  <si>
    <t>10.1016/j.bpj.2011.01.030</t>
  </si>
  <si>
    <t>2-s2.0-79953873182</t>
  </si>
  <si>
    <t>2008AA01Z221</t>
  </si>
  <si>
    <t>['works well', 'undesirable ones', 'time delay', 'subcarrier demultiplexer', 'simply controlling', 'rof system', 'experimentally demonstrated', 'experimental demonstration', 'desirable frequency']</t>
  </si>
  <si>
    <t>microwave photonic filter | multiple optical sources | Radio-over-fiber (RoF) systems | subcarrier demultiplex</t>
  </si>
  <si>
    <t>A simple and cost-effective demultiplexing approach for a subcarrier multiplexed radio-over-fiber (RoF) system is proposed, analyzed, and experimentally demonstrated. A microwave photonic filter based on multiple optical sources is integrated into the RoF system, and by simply controlling the time delay in the remote antenna unit, the subcarrier with desirable frequency can be filtered out, and undesirable ones are suppressed. An experimental demonstration has been carried out by implementing a two-optical-source-based microwave photonic filter in an RoF downlink transmitting a 2.5-GHz subcarrier modulated with 150-Mb/s on-off keying (OOK) data, showing that it works well as a subcarrier demultiplexer. The proposed demultiplexing approach enjoys high flexibility, tunability, and cost-effectiveness and has good potential applications in the multiplexed RoF systems. ¬© 2009 IEEE.</t>
  </si>
  <si>
    <t>152-157</t>
  </si>
  <si>
    <t>60018205;60117981</t>
  </si>
  <si>
    <t>24721110200;35367533400</t>
  </si>
  <si>
    <t>Fu, Hongyan;Zhu, Kun</t>
  </si>
  <si>
    <t>Hangzhou;Xiamen</t>
  </si>
  <si>
    <t>State Key Laboratory of Modern Optical Instrumentation;Xiamen University</t>
  </si>
  <si>
    <t>60117981;60018205</t>
  </si>
  <si>
    <t>Fu H.</t>
  </si>
  <si>
    <t>Radio-over-fiber system with multiple-optical-source-based microwave photonic filter performing as a subcarrier demultiplexer</t>
  </si>
  <si>
    <t>10.1109/JPHOT.2011.2112758</t>
  </si>
  <si>
    <t>2-s2.0-79952059517</t>
  </si>
  <si>
    <t>['¬© 2011', 'techniques presented', 'synthesised adopting', 'elliptical rings', 'elements arranged', 'deterministic procedure', 'best agreement']</t>
  </si>
  <si>
    <t>A simple deterministic synthesis method for the design of aperiodic planar arrays with elements arranged on circular or elliptical rings is presented. Differing from other techniques presented in the literature, both the number of elements per ring, as well as the rings' spacing, are synthesised adopting only a deterministic procedure. This permits the best agreement, in terms of least mean square error, with respect to a circularly (or elliptically) symmetric reference pattern. ¬© 2011 The Institution of Engineering and Technology.</t>
  </si>
  <si>
    <t>60031159;60031159</t>
  </si>
  <si>
    <t>15122016500;6603944956</t>
  </si>
  <si>
    <t>Angeletti, P.;Toso, G.</t>
  </si>
  <si>
    <t>Noordwijk aan Zee</t>
  </si>
  <si>
    <t>ESTEC - European Space Research and Technology Centre</t>
  </si>
  <si>
    <t>Angeletti P.</t>
  </si>
  <si>
    <t>Synthesis of circular and elliptical sparse arrays</t>
  </si>
  <si>
    <t>10.1049/el.2010.3292</t>
  </si>
  <si>
    <t>2-s2.0-79957536315</t>
  </si>
  <si>
    <t>['¬© 2011', 'sufficiently high', 'small antenna', 'proposed antenna', 'new way', 'dielectric material']</t>
  </si>
  <si>
    <t>A new way of designing an efficient and very small antenna is presented. The proposed antenna, with a size of Œª0/41, combines meander lines and a magneto-dielectric material having high refractive index and relatively low losses. The antenna gain measured (more than -5dBi) is sufficiently high for TV signal reception in the lowest UHF band around 470MHz. ¬© 2011 The Institution of Engineering and Technology.</t>
  </si>
  <si>
    <t>300-301</t>
  </si>
  <si>
    <t>60105585;60105585;60105585;60105585</t>
  </si>
  <si>
    <t>24766916000;6507456118;24722105800;6603795399</t>
  </si>
  <si>
    <t>Niamien, C.;Collardey, S.;Sharaiha, A.;Mahdjoubi, K.</t>
  </si>
  <si>
    <t>Institut d‚Äô√âlectronique et des Technologies du num√©Rique</t>
  </si>
  <si>
    <t>Niamien C.</t>
  </si>
  <si>
    <t>Ultra-miniature UHF antenna using magneto-dielectric material</t>
  </si>
  <si>
    <t>10.1049/el.2010.3694</t>
  </si>
  <si>
    <t>2-s2.0-79957545736</t>
  </si>
  <si>
    <t>['¬© 2011', 'tilted beams', 'simple technique']</t>
  </si>
  <si>
    <t>Balanced antipodal Vivaldi antennas normally suffer from tilted beams and low axial gains. A simple technique, based on the substrate end shaping, is used to correct both problems. Consequently, the resulting antennas provide high axial gains, within a wide frequency band. Their performance is compared with the conventional Vivaldi antenna, and the improvements are discussed. ¬© 2011 The Institution of Engineering and Technology.</t>
  </si>
  <si>
    <t>303-304</t>
  </si>
  <si>
    <t>35196289500;8092251400</t>
  </si>
  <si>
    <t>Kota, K.;Shafai, L.</t>
  </si>
  <si>
    <t>Kota K.</t>
  </si>
  <si>
    <t>Gain and radiation pattern enhancement of balanced antipodal Vivaldi antenna</t>
  </si>
  <si>
    <t>10.1049/el.2010.7579</t>
  </si>
  <si>
    <t>2-s2.0-79957560709</t>
  </si>
  <si>
    <t>['¬© 2011', 'parasitic inverted', 'line width', 'l element', 'input impedance', 'folded monopole', 'designed antenna', '27ghz ).', '11ghz ),', '10db bandwidth']</t>
  </si>
  <si>
    <t>A wideband folded monopole antenna coupled with a parasitic inverted-L element for 2.3-10.6GHz band laptop computer applications is presented. The designed antenna is composed of a printed folded monopole with an asymmetrical line width and a parasitic inverted-L element. The input impedance is matched by widening the line width of the folded monopole and adjusting the space between the parasitic inverted-L element and the folded monopole. The measured -10dB bandwidth is 4.85:1 (2.27-11GHz), and the size of the antenna is 13.75 (1Œª/10) mm√ó12 (1Œª/11) mm (where Œª=2.27GHz). ¬© 2011 The Institution of Engineering and Technology.</t>
  </si>
  <si>
    <t>60022417;60022417;60022417</t>
  </si>
  <si>
    <t>57218084347;55917890000;7401752840</t>
  </si>
  <si>
    <t>Kim, K. B.;Ryu, H. K.;Woo, J. M.</t>
  </si>
  <si>
    <t>Chungnam National University</t>
  </si>
  <si>
    <t>Kim K.B.</t>
  </si>
  <si>
    <t>Compact wideband folded monopole antenna coupled with parasitic inverted-L element for laptop computer applications</t>
  </si>
  <si>
    <t>10.1049/el.2010.3258</t>
  </si>
  <si>
    <t>2-s2.0-79957562822</t>
  </si>
  <si>
    <t>['¬© 2011', 'waveguide feeders', 'tsa transition', 'tsa element', 'special waveguide', 'sidelobe levels', 'rectangular waveguide', 'measurements show', 'gain differences', 'beam scanning', 'beam antenna', 'antenna system', '20 fermi', '20 beams']</t>
  </si>
  <si>
    <t>Presented is a multi-beam antenna which can realise 360¬∞ switching scanning in azimuth. The antenna system is composed of a homogeneous ellipsoidal lens and a planar circular tapered slot antenna (TSA) array. Each TSA element is fed with a rectangular waveguide by a special waveguide-to-TSA transition. Beam scanning can be achieved by switching between the waveguide feeders. A Ku-band Teflon ellipsoidal lens fed with 20 Fermi-TSAs has been fabricated. Measurements show that the sidelobe levels of the 20 beams are all below -17dB and the gain differences are all within ¬±0.4dB. ¬© 2011 The Institution of Engineering and Technology.</t>
  </si>
  <si>
    <t>298-300</t>
  </si>
  <si>
    <t>56342880600;7407079527;56042261700</t>
  </si>
  <si>
    <t>Zhang, J.;Wu, W.;Fang, D. G.</t>
  </si>
  <si>
    <t>360¬∞ scanning multi-beam antenna based on homogeneous ellipsoidal lens fed by circular array</t>
  </si>
  <si>
    <t>10.1049/el.2010.3646</t>
  </si>
  <si>
    <t>2-s2.0-79957567469</t>
  </si>
  <si>
    <t>['¬© 2011', 'spectral prony', 'microstrip circuits', 'low frequencies', 'improved version', 'good agreement']</t>
  </si>
  <si>
    <t>Presented is an improved version of the spectral Prony's method to calculate S-parameters for microstrip circuits and antennas. It is shown that the results obtained behave better than those derived by the original spectral Prony's method, especially at low frequencies, and that they are in good agreement with the measurements. ¬© 2011 The Institution of Engineering and Technology.</t>
  </si>
  <si>
    <t>330-331</t>
  </si>
  <si>
    <t>60021182;60001439;60001439</t>
  </si>
  <si>
    <t>7201949002;7403914320;35195150200</t>
  </si>
  <si>
    <t>Gong, Z.;Yu, W.;Yang, X.</t>
  </si>
  <si>
    <t>Guangzhou;University Park</t>
  </si>
  <si>
    <t>Sun Yat-Sen University;Pennsylvania State University</t>
  </si>
  <si>
    <t>60021182;60001439</t>
  </si>
  <si>
    <t>Gong Z.</t>
  </si>
  <si>
    <t>Improvements to spectral domain Prony's method for analysing microstrip circuits</t>
  </si>
  <si>
    <t>10.1049/el.2010.3669</t>
  </si>
  <si>
    <t>2-s2.0-79957574911</t>
  </si>
  <si>
    <t>['¬© 2011', 'wireless networks', 'transmission power', 'proposed protocol', 'powerful tool', 'optimum number', 'optimal values', 'network throughput', 'given number', 'effective way', 'directional antennas', 'cooperative relays', 'cooperative diversity', 'constrained networks', 'authors investigate', 'authors develop', 'analytical model', 'also shown', 'achievable throughout']</t>
  </si>
  <si>
    <t>Cooperative diversity is a powerful tool that can be used to improve the performance of wireless networks. The use of directional antennas has also shown to offer an effective way for efficient bandwidth utilisation. In this study, the authors investigate the effect of both the transmission power and the number of cooperative relays on the maximum achievable throughput in energy-constrained cooperative ad hoc networks with directional antennas. In particular, the authors develop an analytical model for the network throughput in terms of the number of cooperative relays and nodes' transmission power. Using our model, we determine the optimum number of relays for a given transmission power, and the optimum transmission power for a given number of relays. Furthermore, we propose a cooperative relaying protocol that utilises the above optimal values to maximise the achievable throughout in such energy-constrained networks. The obtained analytical results as well as the performance of the proposed protocol are validated by simulations over a Rayleigh fading channel. ¬© 2011 The Institution of Engineering and Technology.</t>
  </si>
  <si>
    <t>418-424</t>
  </si>
  <si>
    <t>60033154;60033154;60033154</t>
  </si>
  <si>
    <t>18036652600;6603788371;7101875996</t>
  </si>
  <si>
    <t>Basyouni, A.;Hamouda, W.;Youssef, A.</t>
  </si>
  <si>
    <t>Basyouni A.</t>
  </si>
  <si>
    <t>Cooperative relaying protocol for energy-constrained ad hoc networks</t>
  </si>
  <si>
    <t>10.1049/iet-com.2010.0035</t>
  </si>
  <si>
    <t>2-s2.0-79952382470</t>
  </si>
  <si>
    <t>['¬© 2011', 'turbo decoding', 'transmit signals', 'taking advantage', 'soft information', 'simulation results', 'relaying scheme', 'received signals', 'perform detection', 'pda detector', 'multiantenna nodes', 'iteratively exchanged', 'iterative pda', 'information provided', 'forcing detector', 'cooperative system', 'conventional zero', 'combing pda', 'authors present', 'authors investigate']</t>
  </si>
  <si>
    <t>The authors investigate the performance of the probabilistic data association (PDA) detector in a cooperative system that consists of a source, a relay and a destination, which are all multiantenna nodes. Taking advantage of the soft information provided by the PDA detector at the relay, the authors present a relaying scheme in light of which the relay can just transmit signals to the destination under the condition of having high detection reliability. Characterised by the means on how to exploit the information provided by both the source and the relay at the destination, two detectors named as combing PDA (C-PDA) and iterative PDA (I-PDA) are developed, respectively. C-PDA adopts one PDA detector to retrieve the transmit signals by combining the received signals from the source and the relay. I-PDA employs two concatenated PDA detectors to perform detection with respect to the received signals from the source and the relay, respectively. Just as in turbo decoding, soft information is iteratively exchanged between these two concatenated PDA detectors to enhance the performance of I-PDA. Simulation results have shown that significant performance gains can be achieved by both C-PDA and I-PDA over the conventional zero-forcing detector. ¬© 2011 The Institution of Engineering and Technology.</t>
  </si>
  <si>
    <t>534-541</t>
  </si>
  <si>
    <t>60009400;60009400;60009400;60005244</t>
  </si>
  <si>
    <t>24071273100;22636315400;35205573300;56127469100</t>
  </si>
  <si>
    <t>Mei, Z.;Yang, Z.;Li, X.;Wu, L.</t>
  </si>
  <si>
    <t>Nanjing University of Post and TeleCommunications;Southeast University</t>
  </si>
  <si>
    <t>60009400;60005244</t>
  </si>
  <si>
    <t>Mei Z.</t>
  </si>
  <si>
    <t>Probabilistic data association detectors for multi-input multi-output relaying system</t>
  </si>
  <si>
    <t>10.1049/iet-com.2010.0294</t>
  </si>
  <si>
    <t>2-s2.0-79952404715</t>
  </si>
  <si>
    <t>['¬© 2011', 'specific sets', 'single antenna', 'sampling points', 'sampling interval', 'proposed scheme', 'previous literatures', 'numerical results', 'larger rate', 'frequency response', 'fractional sampling', 'diversity gain', 'demodulation branches', 'computational complexity', 'complexity reduction', 'ber performance', 'also investigated', 'achieve diversity', '2 db']</t>
  </si>
  <si>
    <t>To achieve diversity with a single antenna, a fractional sampling (FS) scheme in OFDM has been proposed. FS achieves path diversity with a higher sampling rate and multiple demodulation branches. In the previous literatures for FS, the sampling interval is fixed even though the initial phase selection of the sampling has been investigated. The fixed sampling interval limits the diversity gain through FS. Thus, in this study, a non-uniform sampling point selection scheme according to the frequency response of a channel is proposed. Numerical results through computer simulation show that the proposed scheme improves the BER performance by about 2 dB when the number of the demodulation branches is 2. While the proposed scheme further improves bit error rate (BER) performance it requires a larger rate and more computational complexity for the selection of the sampling points. Therefore the complexity reduction for the sampling point selection is also investigated. The complexity reduction scheme eliminates the specific sets of the sampling points and reduces the computational complexity of the sampling point selection for the proposed scheme by a factor of 2. Computer simulation also shows that the low complexity version of the proposed scheme even achieves the equivalent BER compared to the original proposed scheme. ¬© 2011 The Institution of Engineering and Technology.</t>
  </si>
  <si>
    <t>554-562</t>
  </si>
  <si>
    <t>60025997;60025997;60025997;60011520</t>
  </si>
  <si>
    <t>24332422100;16175047500;7103121868;6701474999</t>
  </si>
  <si>
    <t>Nishimura, H.;Inamori, M.;Sanada, Y.;Ghavami, M.</t>
  </si>
  <si>
    <t>Tokyo;London</t>
  </si>
  <si>
    <t>Keio University;King's College London</t>
  </si>
  <si>
    <t>60025997;60011520</t>
  </si>
  <si>
    <t>Nishimura H.</t>
  </si>
  <si>
    <t>Non-uniform sampling point selection in orthogonal frequency division multiplexing receiver with fractional sampling</t>
  </si>
  <si>
    <t>10.1049/iet-com.2010.0693</t>
  </si>
  <si>
    <t>2-s2.0-79952415885</t>
  </si>
  <si>
    <t>['whose legality', 'whole head', 'sar measurement', 'sar characteristics', 'phone model', 'paper proposes', 'helical antenna', 'head model', 'drude model', 'dosimetric analysis', 'difference time', 'adult head']</t>
  </si>
  <si>
    <t>Electromagnetic dosimetry | Finite difference time domain method (FDTD) | Head size | Helical antenna | Specific absorption rate (SAR)</t>
  </si>
  <si>
    <t>This paper proposes a dosimetric analysis in realistic human head model for a helical antenna with phone model. The finite-difference time-domain (FDTD) method with lossy-Drude model is adopted in this study. The technique of SAR measurement is addressed and then the effects of head model size on SAR characteristics for a cellular phone exposure at 835 MHz respectively. The head model, was developed from magnetic resonance imaging (MRI) data of an adult head, consists of 630 thousand voxels, of 2 mm dimensions, segmented into 15 tissue types. The helical antenna was modeled as a heap of dipoles and loops with a sufficient relative weight, whose legality was established by comparing the calculated near magnetic fields with published measured data. SAR is given for both the spatial peak value in the whole head and the averages in various major organs.¬© 2011 Academic Journals.</t>
  </si>
  <si>
    <t>1000-1008</t>
  </si>
  <si>
    <t>24483332300;57219314703;55328836300;53263204400</t>
  </si>
  <si>
    <t>Misran, Norbahiah;Faruque, Mohammad Rashed Iqbal;Islam, Mohammad Tariqul;Abidin, Hafizah Zoinool</t>
  </si>
  <si>
    <t>Misran N.</t>
  </si>
  <si>
    <t>Investigation of dosimetry in human head model for a helical antenna with mobile phone</t>
  </si>
  <si>
    <t>2-s2.0-79956223040</t>
  </si>
  <si>
    <t>['wireless testbed', 'two cells', 'two base', 'two antennas', 'station without', 'single antenna', 'relevant also', 'reference schemes', 'performed jointly', 'performance results', 'performance achieved', 'miso scenario', 'mimo scenarios', 'interference noise', 'general conclusions', 'distortion ratio', 'coordinated multipoint', 'calibration technique']</t>
  </si>
  <si>
    <t>We describe an implementation of TDD reciprocity based zero-forcing linear precoding on a wireless testbed. A calibration technique which self-calibrates the base-station without the need for help from other nodes is described. Performance results in terms of downlink channel estimation error as well as bit error rate (BER) and signal to interference noise and distortion ratio (SINDR) are presented for a scenario with two base-stations and two mobile stations, with two antennas at the base-stations and a single antenna at the mobile-station. The results show considerable performance improvements over reference schemes (such as maximum ratio transmission). However, our analysis also reveals that the hardware impairments significantly limit the performance achieved. We further investigate how to model these impairments and attempt to predict the SINDR, such as what would be needed in a coordinated multipoint (CoMP) scenario where scheduling is performed jointly over the two cells. Although the results are obtained for a MISO scenario the general conclusions are relevant also for MIMO scenarios. Copyright ¬© 2011 Per Zetterberg.</t>
  </si>
  <si>
    <t>Zetterberg, Per</t>
  </si>
  <si>
    <t>The Royal Institute of Technology (KTH)</t>
  </si>
  <si>
    <t>Zetterberg P.</t>
  </si>
  <si>
    <t>Experimental investigation of TDD reciprocity-based zero-forcing transmit precoding</t>
  </si>
  <si>
    <t>10.1155/2011/137541</t>
  </si>
  <si>
    <t>2-s2.0-79952163214</t>
  </si>
  <si>
    <t>SFRH/BD/30670/2006</t>
  </si>
  <si>
    <t>['resonant antenna', 'hybrid sensor', 'detecting dc', 'current induced', '918 v', '812 v', '17 db', '130 mhz', ')- 1']</t>
  </si>
  <si>
    <t>A self-powered hybrid sensor integrating a resonant antenna with a magnetoresistive spin valve sensor was microfabricated. The device is activated by a radiofrequency (rf) external electromagnetic source. This hybrid sensor is capable of detecting dc and ac external magnetic fields in the thermal noise regime. For an excitation rf field of 17 dB m at 130 MHz, the sensitivity to a transverse magnetic field normalized by the current induced in the device was 812 V (T A)-1 for dc magnetic field detection and 918 V (T A) -1 for the ac field measurement. ¬© 2011 American Institute of Physics.</t>
  </si>
  <si>
    <t>60004956;60004956;60004956;60004956;60002115-60004956;60002115-60004956</t>
  </si>
  <si>
    <t>57196859281;55939302300;7102228024;35497772700;56276946300;7004139929</t>
  </si>
  <si>
    <t>MacEdo, R.;Cardoso, F. A.;Cardoso, S.;Freitas, P. P.;Germano, J.;Piedade, M. S.</t>
  </si>
  <si>
    <t>Portugal;Portugal</t>
  </si>
  <si>
    <t>Lisbon;Lisbon</t>
  </si>
  <si>
    <t>Instituto Superior T√©cnico;Instituto de Engenharia de Sistemas e Computadores Investiga√ß√£o e Desenvolvimento em Lisboa</t>
  </si>
  <si>
    <t>60004956;60002115</t>
  </si>
  <si>
    <t>MacEdo R.</t>
  </si>
  <si>
    <t>Self-powered, hybrid antenna-magnetoresistive sensor for magnetic field detection</t>
  </si>
  <si>
    <t>10.1063/1.3562340</t>
  </si>
  <si>
    <t>2-s2.0-79952651985</t>
  </si>
  <si>
    <t>['single satellite', 'separate antenna', 'semicodelessly receiver', 'satellite link', 'receiver station', 'receiver attempted', 'national geospatial', 'msn ).', 'm2 ).', 'loose lock', 'located nearby', 'l2 signal', 'l1 signal', 'intelligence agency', 'fairbanks station', 'fact argues', 'copyright 2011', 'common antenna', 'auroral arc', '71 tecu']</t>
  </si>
  <si>
    <t>On 10 January 2009, an unusual ionospheric scintillation event was observed by a Global Positioning System (GPS) receiver station in Fairbanks, Alaska. The receiver station is part of the National Geospatial-Intelligence Agency's (NGA) Monitoring Station Network (MSN). Each MSN station runs two identical geodetic-grade, dual-frequency, full-code tracking GPS receivers that share a common antenna. At the Fairbanks station, a third separate receiver with a separate antenna is located nearby. During the 10 January event, ionospheric conditions caused two of the receivers to loose lock on a single satellite. The third receiver tracked through the scintillation. The region of scintillation was collocated with an auroral arc and a slant total electron content (TEC) increase of 5.71 TECu (TECu = 1016/m2). The response of the full-code tracking receivers to the scintillation is intriguing. One of these receivers lost lock, but the other receiver did not. This fact argues that a receiver's internal state dictates its reaction to scintillation. Additionally, the scintillation only affected the L2 signal. While this causes the L1 signal to be lost on the semicodelessly receiver, the full-code tracking receiver only lost the L1 signal when the receiver attempted to reacquire the satellite link. Copyright 2011 by the American Geophysical Union.</t>
  </si>
  <si>
    <t>RS1018</t>
  </si>
  <si>
    <t>60013372;60013372;60013372;100503256;100503256;60011976</t>
  </si>
  <si>
    <t>7005973724;16229456500;25960527800;37005447300;57194994075;7005731924</t>
  </si>
  <si>
    <t>Garner, T. W.;Harris, R. B.;York, J. A.;Herbster, C. S.;Minter, C. F.;Hampton, D. L.</t>
  </si>
  <si>
    <t>Austin;Fairbanks;Arnold</t>
  </si>
  <si>
    <t>The University of Texas at Austin;University of Alaska Fairbanks;National Geospatial-Intelligence Agency</t>
  </si>
  <si>
    <t>60013372;60011976;100503256</t>
  </si>
  <si>
    <t>Garner T.W.</t>
  </si>
  <si>
    <t>An auroral scintillation observation using precise, collocated GPS receivers</t>
  </si>
  <si>
    <t>10.1029/2010RS004412</t>
  </si>
  <si>
    <t>2-s2.0-79952218745</t>
  </si>
  <si>
    <t>['well known', 'two users', 'study analyzes', 'scientific information', 'mutual information', 'multiuser system', 'input multiple', 'form approximation', 'expected throughput']</t>
  </si>
  <si>
    <t>Block diagonalization zero-forcing | MIMO | Multiuser diversity</t>
  </si>
  <si>
    <t>As well known, Multiple-Input Multiple-Output (MEMO) technique can be used in conjunction with scheduling to further increase the throughput of the multiuser system. This study analyzes the expected throughput of the multiuser downlink scheduling system based onblock diagonalization zero-forcing transmission strategy. We present four theorems to describe the correlation between any two users' mutual information in the system and give three estimations including one close-form approximation of the throughput of the system. It turns out that the multiuser diversity gain is significant when the number of antennas becomes large. ¬© 2011 Asian Network for Scientific Information.</t>
  </si>
  <si>
    <t>863-869</t>
  </si>
  <si>
    <t>25937016900;13004417100;7408108500</t>
  </si>
  <si>
    <t>Yuan, Runping;Zhang, Taiyi;Huang, Jianxiong</t>
  </si>
  <si>
    <t>Yuan R.</t>
  </si>
  <si>
    <t>Performance analysis of multiuser scheduling system based on block diagonalization zero forcing transmission strategy</t>
  </si>
  <si>
    <t>10.3923/itj.2011.863.869</t>
  </si>
  <si>
    <t>2-s2.0-79952234673</t>
  </si>
  <si>
    <t>['recently pointed', 'primordial waves', 'new paradigm', 'lower dimensionality', 'independent test', 'higher energies', 'gravitational degrees', 'energies higher']</t>
  </si>
  <si>
    <t>Lower dimensionality at higher energies has manifold theoretical advantages as recently pointed out by Anchordoqui et al.. Moreover, it appears that experimental evidence may already exist for it: A statistically significant planar alignment of events with energies higher than TeV has been observed in some earlier cosmic ray experiments. We propose a robust and independent test for this new paradigm. Since (2+1)-dimensional spacetimes have no gravitational degrees of freedom, gravity waves cannot be produced in that epoch. This places a universal maximum frequency at which primordial waves can propagate, marked by the transition between dimensions. We show that this cutoff frequency may be accessible to future gravitational wave detectors such as the Laser Interferometer Space Antenna. ¬© 2011 American Physical Society.</t>
  </si>
  <si>
    <t>60019482;60032083</t>
  </si>
  <si>
    <t>6603148659;7004093567</t>
  </si>
  <si>
    <t>Mureika, Jonas;Stojkovic, Dejan</t>
  </si>
  <si>
    <t>Buffalo;Los Angeles</t>
  </si>
  <si>
    <t>University at Buffalo, The State University of New York;Loyola Marymount University</t>
  </si>
  <si>
    <t>60032083;60019482</t>
  </si>
  <si>
    <t>Mureika J.</t>
  </si>
  <si>
    <t>Detecting vanishing dimensions via primordial gravitational wave astronomy</t>
  </si>
  <si>
    <t>10.1103/PhysRevLett.106.101101</t>
  </si>
  <si>
    <t>2-s2.0-79952436325</t>
  </si>
  <si>
    <t>['œω 1', '¬± 0', 'zerilli waveforms', 'useful ingredient', 'tuning next', 'studies concerning', 'requiring compatibility', 'relativity waveforms', 'quasicircular parameters', 'quasicircular inspiral', 'quasicircular corrections', 'phase shift', 'phase differences', 'numerical data', 'null infinity', 'nonspinning black', 'merger time', 'masses œº', 'light ring', 'initial dephasing', 'hole binaries', 'generation formalisms', 'four next', 'eob waveform', 'early inspiral', 'arbitrary time', '5 %.']</t>
  </si>
  <si>
    <t>We discuss the properties of the effective-one-body (EOB) multipolar gravitational waveform emitted by nonspinning black-hole binaries of masses Œº and M in the extreme-mass-ratio limit Œº/M=ŒΩ 1. We focus on the transition from quasicircular inspiral to plunge, merger, and ringdown. We compare the EOB waveform to a Regge-Wheeler-Zerilli waveform computed using the hyperboloidal layer method and extracted at null infinity. Because the EOB waveform keeps track analytically of most phase differences in the early inspiral, we do not allow for any arbitrary time or phase shift between the waveforms. The dynamics of the particle, common to both wave-generation formalisms, is driven by a leading-order O(ŒΩ) analytically resummed radiation reaction. The EOB and the Regge-Wheeler-Zerilli waveforms have an initial dephasing of about 5√ó10-4rad and maintain then a remarkably accurate phase coherence during the long inspiral (‚àº33 orbits), accumulating only about -2√ó10-3rad until the last stable orbit, i.e. ŒîœÜ/œÜ‚àº-5.95√ó10-6. We obtain such accuracy without calibrating the analytically resummed EOB waveform to numerical data, which indicates the aptitude of the EOB waveform for studies concerning the Laser Interferometer Space Antenna. We then improve the behavior of the EOB waveform around merger by introducing and tuning next-to-quasicircular corrections in both the gravitational wave amplitude and phase. For each multipole we tune only four next-to-quasicircular parameters by requiring compatibility between EOB and Regge-Wheeler-Zerilli waveforms at the light ring. The resulting phase difference around the merger time is as small as ¬±0.015rad, with a fractional amplitude agreement of 2.5%. This suggest that next-to-quasicircular corrections to the phase can be a useful ingredient in comparisons between EOB and numerical-relativity waveforms. ¬© 2011 American Physical Society.</t>
  </si>
  <si>
    <t>60029507;60006084;60031581</t>
  </si>
  <si>
    <t>23984220400;8961470300;16647564400</t>
  </si>
  <si>
    <t>Bernuzzi, Sebastiano;Nagar, Alessandro;Zengino«ßlu, Anil</t>
  </si>
  <si>
    <t>United States;Germany;France</t>
  </si>
  <si>
    <t>Pasadena;Jena;Bures sur Yvette</t>
  </si>
  <si>
    <t>California Institute of Technology;Friedrich-Schiller-Universit√§t Jena;Institut des Hautes √âtudes Scientifiques</t>
  </si>
  <si>
    <t>60031581;60029507;60006084</t>
  </si>
  <si>
    <t>Bernuzzi S.</t>
  </si>
  <si>
    <t>Binary black hole coalescence in the extreme-mass-ratio limit: Testing and improving the effective-one-body multipolar waveform</t>
  </si>
  <si>
    <t>10.1103/PhysRevD.83.064010</t>
  </si>
  <si>
    <t>2-s2.0-79960735901</t>
  </si>
  <si>
    <t>['‚ àº4', 'well established', 'transferring chromophores', 'solvent environment', 'results indicate', 'reaction centers', 'question whether', 'quantum efficiencies', 'protein structure', 'protein scaffold', 'profoundly tune', 'harvesting antenna', 'excitation energy', 'dipole interactions', 'dielectric heterogeneity', 'critical role', 'capture sunlight', 'atomic detail', 'appropriate arrangement', 'also play', 'almost 100', 'active role', 'absorbing molecules']</t>
  </si>
  <si>
    <t>In photosynthesis, special antenna proteins that contain multiple light-absorbing molecules (chromophores) are able to capture sunlight and transfer the excitation energy to reaction centers with almost 100% quantum efficiencies. The critical role of the protein scaffold in holding the appropriate arrangement of the chromophores is well established and can be intuitively understood given the need to keep optimal dipole-dipole interactions between the energy-transferring chromophores, as described by F√∂rster theory more than 60 years ago. However, the question whether the protein structure can also play an active role by tuning such dipole-dipole interactions has not been answered so far, its effect being rather crudely described by simple screening factors related to the refractive index properties of the system. Here, we present a combined quantum chemical/molecular mechanical approach to compute electronic couplings that accounts for the heterogeneous dielectric nature of the protein-solvent environment in atomic detail. We apply the method to study the effect of dielectric heterogeneity in the energy migration properties of the PE545 principal light-harvesting antenna of the cryptomonad Rhodomonas CS24. We find that dielectric heterogeneity can profoundly tune by a factor up to ‚àº4 the energy migration rates between chromophore sites compared to the average continuum dielectric view that has historically been assumed. Our results indicate that engineering of the local dielectric environment can potentially be used to optimize artificial light-harvesting antenna systems. ¬© 2011 American Chemical Society.</t>
  </si>
  <si>
    <t>3078-3084</t>
  </si>
  <si>
    <t>60009952-60016849;60019160;60028868;60016849;60016849;60028868</t>
  </si>
  <si>
    <t>9737651900;6603618578;14629205900;33067795400;7003665693;7003345374</t>
  </si>
  <si>
    <t>Curutchet, Carles;Kongsted, Jacob;Mu√±oz-Losa, Aurora;Hossein-Nejad, Hoda;Scholes, Gregory D.;Mennucci, Benedetta</t>
  </si>
  <si>
    <t>Italy;Denmark;Canada;Spain</t>
  </si>
  <si>
    <t>Pisa;Odense;Toronto;Girona</t>
  </si>
  <si>
    <t>Universit√† di Pisa;Syddansk Universitet;University of Toronto;Universitat de Girona</t>
  </si>
  <si>
    <t>60028868;60019160;60016849;60009952</t>
  </si>
  <si>
    <t>Curutchet C.</t>
  </si>
  <si>
    <t>Photosynthetic light-harvesting is tuned by the heterogeneous polarizable environment of the protein</t>
  </si>
  <si>
    <t>10.1021/ja110053y</t>
  </si>
  <si>
    <t>2-s2.0-79952256861</t>
  </si>
  <si>
    <t>['unique back', 'time domain', 'practical considerations', 'orthogonal beamsets', 'interference excision', 'interchip synchronization', 'including architecture', 'gregorian antennas', 'full gain', 'experimental results', 'end hardware', 'copyright 2011', '42 offset', '350 antennas']</t>
  </si>
  <si>
    <t>The Allen Telescope Array (ATA) at the Hat Creek Radio Observatory (HCRO) is a wide-field panchromatic radio telescope currently consisting of 42 offset-Gregorian antennas each with a 6 m aperture, with plans to expand the array to 350 antennas. Through unique back-end hardware, the ATA performs real-time wideband beamforming with independent subarray capabilities and customizable beam shaping. The beamformers enable science observations requiring the full gain of the array, time domain (nonintegrated) output, and interference excision or orthogonal beamsets. In this paper we report on the design of this beamformer, including architecture and experimental results. Furthermore, we address some practical considerations in large-N wideband beamformers implemented on field programmable gate array platforms, including device utilization, methods of calibration and control, and interchip synchronization. Copyright 2011 by the American Geophysical Union.</t>
  </si>
  <si>
    <t>RS1016</t>
  </si>
  <si>
    <t>60007478-60028872;60025038;60025038;60025038;60007478;60007478;60025038</t>
  </si>
  <si>
    <t>22984314100;6602169436;57203808670;24465224100;28367701600;6603270886;7004022890</t>
  </si>
  <si>
    <t>Barott, William C.;Milgrome, Oren;Wright, Melvyn;MacMahon, David;Kilsdonk, Tom;Backus, Peter;Dexter, Matt</t>
  </si>
  <si>
    <t>Daytona Beach;Berkeley;Mountain View</t>
  </si>
  <si>
    <t>Embry-Riddle Aeronautical University;University of California, Berkeley;SETI Institute</t>
  </si>
  <si>
    <t>60028872;60025038;60007478</t>
  </si>
  <si>
    <t>Barott W.</t>
  </si>
  <si>
    <t>Real-time beamforming using high-speed FPGAs at the Allen Telescope Array</t>
  </si>
  <si>
    <t>10.1029/2010RS004442</t>
  </si>
  <si>
    <t>2-s2.0-79952257012</t>
  </si>
  <si>
    <t>['ultimately decay', 'thylakoid lumen', 'state lifetimes', 'rapidly quenches', 'permit harvesting', 'organic solvent', 'npq leads', 'npq ).', 'low ph', 'long enough', 'initiate production', 'functionally mimics', 'five porphyrins', 'excitation energy', 'excess sunlight', 'antenna system']</t>
  </si>
  <si>
    <t>One mechanism used by plants to protect against damage from excess sunlight is called nonphotochemical quenching (NPQ). Triggered by low pH in the thylakoid lumen, NPQ leads to conversion of excess excitation energy in the antenna system to heat before it can initiate production of harmful chemical species by photosynthetic reaction centers. Here we report a synthetic hexad molecule that functionally mimics the role of the antenna in NPQ. When the hexad is dissolved in an organic solvent, five zinc porphyrin antenna moieties absorb light, exchange excitation energy, and ultimately decay by normal photophysical processes. Their excited-state lifetimes are long enough to permit harvesting of the excitation energy for photoinduced charge separation or other work. However, when acid is added, a pH-sensitive dye moiety is converted to a form that rapidly quenches the first excited singlet states of all five porphyrins, converting the excitation energy to heat and rendering the porphyrins kinetically incompetent to readily perform useful photochemistry. ¬© 2011 American Chemical Society.</t>
  </si>
  <si>
    <t>2916-2922</t>
  </si>
  <si>
    <t>60003892;60003892;60003892;60025038-60007174;60003892;60003892;60003892;60007174-60121356;60003892</t>
  </si>
  <si>
    <t>6603122940;6603864095;57197099557;41862750900;56405238900;35598466200;7403336040;36936627600;26643239600</t>
  </si>
  <si>
    <t>Terazono, Yuichi;Kodis, Gerdenis;Bhushan, Kul;Zaks, Julia;Madden, Christopher;Moore, Ana L.;Moore, Thomas A.;Fleming, Graham R.;Gust, Devens</t>
  </si>
  <si>
    <t>Berkeley;Berkeley;Berkeley;Tempe</t>
  </si>
  <si>
    <t>Berkeley College of Chemistry;University of California, Berkeley;Lawrence Berkeley National Laboratory;Arizona State University</t>
  </si>
  <si>
    <t>60121356;60025038;60007174;60003892</t>
  </si>
  <si>
    <t>Terazono Y.</t>
  </si>
  <si>
    <t>Mimicking the role of the antenna in photosynthetic photoprotection</t>
  </si>
  <si>
    <t>10.1021/ja107753f</t>
  </si>
  <si>
    <t>2-s2.0-79952270718</t>
  </si>
  <si>
    <t>['work paves', 'ultrasmall area', 'subwavelength photodetectors', 'split bull', 'speed cmos', 'significant enhancement', 'photoresponse could', 'future development', 'eye antennas', 'eye antenna', 'excellent solution', 'efficiently collecting', 'conventional bull', 'compatible germanium', 'active region', '1310 nm']</t>
  </si>
  <si>
    <t>CMOS-compatibility | germanium photodetectors | nanophotonics | Split bull's eye antennas | surface plasmon resonances</t>
  </si>
  <si>
    <t>Bull's eye antennas are capable of efficiently collecting and concentrating optical signals into an ultrasmall area, offering an excellent solution to break the bottleneck between speed and photoresponse in subwavelength photodetectors. Here, we exploit the idea of split bull's eye antenna for a nanometer germanium photodetector operating at a standard communication wavelength of 1310 nm. The nontraditional plasmonic metal aluminum has been implemented in the resonant antenna structure fabricated by standard complementary metal-oxide-semiconductor (CMOS) processing. A significant enhancement in photoresponse could be achieved over the conventional bull's eye scheme due to an increased optical near-field in the active region. Moreover, with this novel antenna design the effective grating area could be significantly reduced without sacrificing device performance. This work paves the way for the future development of low-cost, high-density, and high-speed CMOS-compatible germanium-based optoelectronic devices. ¬© 2011 American Chemical Society.</t>
  </si>
  <si>
    <t>60032754-60033100;60032754;60032754-60033100;60032754;60032754;60032754</t>
  </si>
  <si>
    <t>36093181100;8521972900;55687494600;55507722500;24576853700;24285120000</t>
  </si>
  <si>
    <t>Ren, Fang Fang;Ang, Kah Wee;Ye, Jiandong;Yu, Mingbin;Lo, Guo Qiang;Kwong, Dim Lee</t>
  </si>
  <si>
    <t>Nanjing University;A-Star, Institute of Microelectronics</t>
  </si>
  <si>
    <t>60033100;60032754</t>
  </si>
  <si>
    <t>Split bull's eye shaped aluminum antenna for plasmon-enhanced nanometer scale germanium photodetector</t>
  </si>
  <si>
    <t>10.1021/nl104338z</t>
  </si>
  <si>
    <t>2-s2.0-79952593135</t>
  </si>
  <si>
    <t>['quantitative evolution', 'modeling nanorods', 'matching equation', 'gradual emergence', 'dipolar transitions', 'dark modes', 'antenna modes', 'analytically discuss', 'analytical model', 'accurately describes']</t>
  </si>
  <si>
    <t>dark modes | electric andmagnetic dipole emitters | metal nanorods | nanoantennas | Optical antennas | subradiance</t>
  </si>
  <si>
    <t>Optical antennas link objects to light. Here we derive an analytical model for the interaction of dipolar transitions with radiation through nanorod antenna modes, by modeling nanorods as cavities. The model includes radiation damping, accurately describes the complete emission process, and is summarized in a phase-matching equation. We analytically discuss the quantitative evolution of antenna modes, in particular the gradual emergence of subradiant, super-radiant, and dark modes, as antennas become increasingly more bound, i.e., plasmonic. Our description is valid for the interaction of nanorods with light in general and is thus widely applicable. ¬© 2011 American Chemical Society.</t>
  </si>
  <si>
    <t>1020-1024</t>
  </si>
  <si>
    <t>60016357;60001563;60016357-60032907</t>
  </si>
  <si>
    <t>15842761300;7103150255;7004913451</t>
  </si>
  <si>
    <t>Taminiau, Tim H.;Stefani, Fernando D.;Van Hulst, Niek F.</t>
  </si>
  <si>
    <t>Spain;Spain;Argentina</t>
  </si>
  <si>
    <t>Barcelona;Castelldefels;Buenos Aires</t>
  </si>
  <si>
    <t>Instituci√≥ Catalana de Recerca i Estudis Avan√ßats;Institut de Ciencies Fotoniques;Universidad de Buenos Aires</t>
  </si>
  <si>
    <t>60032907;60016357;60001563</t>
  </si>
  <si>
    <t>Taminiau T.</t>
  </si>
  <si>
    <t>Optical nanorod antennas modeled as cavities for dipolar emitters: Evolution of sub- and super-radiant modes</t>
  </si>
  <si>
    <t>10.1021/nl103828n</t>
  </si>
  <si>
    <t>2-s2.0-79952599596</t>
  </si>
  <si>
    <t>['tip enhancement', 'support hours', 'sufficiently durable', 'sample located', 'metallic substrate', 'limitations associated', '100 ms', '100 %,']</t>
  </si>
  <si>
    <t>hyperspectral imaging | nano-optics | near-field chemical imaging | optical antenna | plasmonics | Tip-enhanced Raman spectroscopy (TERS)</t>
  </si>
  <si>
    <t>We have demonstrated hyperspectral tip-enhanced Raman imaging on dielectric substrates using linearly polarized light and nanofabricated coaxial antenna tips. A full Raman spectrum was acquired at each pixel of a 256 by 256 pixel contact-mode atomic force microscope image of carbon nanotubes grown on a fused silica microscope coverslip, allowing D and G mode intensity and D-mode peak shifts to be measured with ‚àº20 nm spatial resolution. Tip enhancement was sufficient to acquire useful Raman spectra in 50-100 ms. Coaxial scan probes combine the efficiency and enhanced, ultralocalized optical fields of plasmonically coupled antennae with the superior topographical imaging properties of sharp metal tips. The yield of the coaxial tip fabrication process is close to 100%, and the tips are sufficiently durable to support hours of contact-mode force microscope imaging. Our coaxial probes avoid the limitations associated with the "gap-mode" imaging geometry used in most tip-enhanced Raman studies to date, where a sharp metal tip is held ‚àº1 nm above a metallic substrate with the sample located in the gap. ¬© 2011 American Chemical Society.</t>
  </si>
  <si>
    <t>1201-1207</t>
  </si>
  <si>
    <t>60007174;60007174-60015900;60007174-60011447;60007174;60007174;60003122;60003122;60007174-60025038;60007174;60007174;60007174;60007174;60007174</t>
  </si>
  <si>
    <t>15847218800;6603952914;55208703300;6507268687;7202366328;35203724200;15821792800;7102304219;24318371900;7004157026;7006795630;57203052015;9245307300</t>
  </si>
  <si>
    <t>Weber-Bargioni, Alexander;Schwartzberg, Adam;Cornaglia, Matteo;Ismach, Ariel;Urban, Jeffrey J.;Pang, Yuanjie;Gordon, Reuven;Bokor, Jeffrey;Salmeron, Miquel B.;Ogletree, D. Frank;Ashby, Paul;Cabrini, Stefano;Schuck, P. James</t>
  </si>
  <si>
    <t>United States;United States;France;United States;Canada</t>
  </si>
  <si>
    <t>Berkeley;Livermore;Grenoble;Berkeley;Victoria</t>
  </si>
  <si>
    <t>University of California, Berkeley;Sandia National Laboratories, California;CEA Grenoble;Lawrence Berkeley National Laboratory;University of Victoria</t>
  </si>
  <si>
    <t>60025038;60015900;60011447;60007174;60003122</t>
  </si>
  <si>
    <t>Weber-Bargioni A.</t>
  </si>
  <si>
    <t>Hyperspectral nanoscale imaging on dielectric substrates with coaxial optical antenna scan probes.</t>
  </si>
  <si>
    <t>10.1021/nl104163m</t>
  </si>
  <si>
    <t>2-s2.0-79952599663</t>
  </si>
  <si>
    <t>['¬© 2011', 'z 3', 'tidally disrupted', 'stay unchanged', 'significantly increase', 'sensitivity window', 'scale separations', 'satellite galaxy', 'satellite disruption', 'rights reserved', 'primary galaxy', 'orbital decay', 'necessarily trace', 'minor mergers', 'merger dynamics', 'mbhs changes', 'mbh pairs', 'mbh masses', 'mass ratios', 'mass ratio', 'mass evolution', 'initial fraction', 'initial 1', 'host galaxy', 'gas accretion', 'galactic nuclei', 'galactic disks', 'findings indicate', 'enhanced accretion', 'disk galaxies', 'consider 1', 'complex interplay', 'cold gas', 'also expected', 'accretion onto', '30 pc']</t>
  </si>
  <si>
    <t>black hole physics | cosmology: theory | galaxies: evolution | hydrodynamics | methods: numerical</t>
  </si>
  <si>
    <t>We perform a suite of high-resolution smoothed particle hydrodynamics simulations to investigate the orbital decay and mass evolution of massive black hole (MBH) pairs down to scales of 30 pc during minor mergers of disk galaxies. Our simulation set includes star formation and accretion onto the MBHs, as well as feedback from both processes. We consider 1:10 merger events starting at z 3, with MBH masses in the sensitivity window of the Laser Interferometer Space Antenna, and we follow the coupling between the merger dynamics and the evolution of the MBH mass ratio until the satellite galaxy is tidally disrupted. While the more massive MBH accretes in most cases as if the galaxy were in isolation, the satellite MBH may undergo distinct episodes of enhanced accretion, owing to strong tidal torques acting on its host galaxy and to orbital circularization inside the disk of the primary galaxy. As a consequence, the initial 1:10 mass ratio of the MBHs changes by the time the satellite is disrupted. Depending on the initial fraction of cold gas in the galactic disks and the geometry of the encounter, the mass ratios of the MBH pairs at the time of satellite disruption can stay unchanged or become as large as 1:2. Remarkably, the efficiency of MBH orbital decay correlates with the final mass ratio of the pair itself: MBH pairs that significantly increase their mass ratio are also expected to inspiral more promptly down to nuclear-scale separations. These findings indicate that the mass ratios of MBH pairs in galactic nuclei do not necessarily trace the mass ratios of their merging host galaxies but are determined by the complex interplay between gas accretion and merger dynamics. ¬© 2011. The American Astronomical Society. All rights reserved.</t>
  </si>
  <si>
    <t>60024034;60003500;60024034-60025858;60012306;60025778;60015481;60031828</t>
  </si>
  <si>
    <t>22933592200;57203432475;7201915434;7003311274;25225073100;7402746313;6602981025</t>
  </si>
  <si>
    <t>Callegari, Simone;Kazantzidis, Stelios;Mayer, Lucio;Colpi, Monica;Bellovary, Jillian M.;Quinn, Thomas;Wadsley, James</t>
  </si>
  <si>
    <t>Canada;Switzerland;United States;Switzerland;United States;Italy;United States</t>
  </si>
  <si>
    <t>Hamilton;Zurich ZH,;Ann Arbor;Zurich;Seattle;Milan;Columbus</t>
  </si>
  <si>
    <t>McMaster University;ETH Zurich;University of Michigan, Ann Arbor;University of Zurich, Institute for Theoretical Physics;University of Washington;Universit√† degli Studi di Milano-Bicocca;The Ohio State University</t>
  </si>
  <si>
    <t>60031828;60025858;60025778;60024034;60015481;60012306;60003500</t>
  </si>
  <si>
    <t>Callegari S.</t>
  </si>
  <si>
    <t>Growing massive black hole pairs in minor mergers of disk galaxies</t>
  </si>
  <si>
    <t>10.1088/0004-637X/729/2/85</t>
  </si>
  <si>
    <t>2-s2.0-79952153339</t>
  </si>
  <si>
    <t>['thoroughly investigated', 'radiating elements', 'periodic corrugation', 'paper presents', 'higher gain', 'frequency ranges', 'db beam', 'band applications', '25 db', '17 ghz', '16 dbi', '13 ghz']</t>
  </si>
  <si>
    <t>Corrugation | LTSA | Tapered slot antenna</t>
  </si>
  <si>
    <t>This paper presents a high-gain antipodal linearly tapered slot antenna (LTSA) combined with substrate integrated waveguide (SIW) technique for Ku-band applications. The effects of periodic corrugation on the radiating elements are thoroughly investigated to optimize antenna performance. The periodic corrugation contributes to higher gain as well as and lower sidelobe level. The proposed antenna demonstrates broadband performance for frequency ranges from 13 GHz to over 17 GHz with gain of 16 dBi and relatively low crosspolarization levels of less than -25 dB. The 3-dB beam-widths of 36? in the H-plane and 22? in the E-plane have been obtained. ¬© IEICE 2011.</t>
  </si>
  <si>
    <t>60016912;60016912;60016912;60068694;60068694;60016912</t>
  </si>
  <si>
    <t>37010082100;55663403600;36703891600;37047156600;37047658000;55921743900</t>
  </si>
  <si>
    <t>Yoon, Dae Gi;Hong, Young Pyo;An, Yong Jun;Jang, Jeen Sang;Park, Ui Yong;Yook, Jong Gwan</t>
  </si>
  <si>
    <t>Daejeon;Seoul</t>
  </si>
  <si>
    <t>Agency for Defense Development;Yonsei University</t>
  </si>
  <si>
    <t>60068694;60016912</t>
  </si>
  <si>
    <t>Yoon D.</t>
  </si>
  <si>
    <t>Broadband high-gain linearly tapered slot antenna with outside corrugations</t>
  </si>
  <si>
    <t>10.1587/elex.8.202</t>
  </si>
  <si>
    <t>2-s2.0-79952303672</t>
  </si>
  <si>
    <t>['vibrational modes', 'various oscillators', 'trapped atoms', 'trap electrodes', 'transmitting signals', 'thus proving', 'three ions', 'system provides', 'seven compared', 'seminal work', 'rights reserved', 'rarely demonstrated', 'quantum systems', 'quantum computers', 'motional dipoles', 'mechanical transport', 'larger distances', 'ion case', 'hertz succeeded', 'examples include', 'electromagnetic oscillator', 'dipole interaction', 'building block', '54 micrometres']</t>
  </si>
  <si>
    <t>More than 100 years ago, Hertz succeeded in transmitting signals over a few metres to a receiving antenna using an electromagnetic oscillator, thus proving the electromagnetic theory developed by Maxwell. Since this seminal work, technology has developed, and various oscillators are now available at the quantum mechanical level. For quantized electromagnetic oscillations, atoms in cavities can be used to couple electric fields. However, a quantum mechanical link between two mechanical oscillators (such as cantilevers or the vibrational modes of trapped atoms or ions) has been rarely demonstrated and has been achieved only indirectly. Examples include the mechanical transport of atoms carrying quantum information or the use of spontaneously emitted photons. Here we achieve direct coupling between the motional dipoles of separately trapped ions over a distance of 54 micrometres, using the dipole-dipole interaction as a quantum mechanical transmission line. This interaction is small between single trapped ions, but the coupling is amplified by using additional trapped ions as antennae. With three ions in each well, the interaction is increased by a factor of seven compared to the single-ion case. This enhancement facilitates bridging of larger distances and relaxes the constraints on the miniaturization of trap electrodes. The system provides a building block for quantum computers and opportunities for coupling different types of quantum systems. ¬© 2011 Macmillan Publishers Limited. All rights reserved.</t>
  </si>
  <si>
    <t>200-203</t>
  </si>
  <si>
    <t>Nature</t>
  </si>
  <si>
    <t>60009999;60009999;60009999;60009999-60003156;60009999-60003156-60115651</t>
  </si>
  <si>
    <t>35188748700;37059143500;16306241700;7004893102;8402376100</t>
  </si>
  <si>
    <t>Harlander, M.;Lechner, R.;Brownnutt, M.;Blatt, R.;H√§nsel, W.</t>
  </si>
  <si>
    <t>Germany;Austria;Austria</t>
  </si>
  <si>
    <t>Martinsried;Innsbruck;Vienna</t>
  </si>
  <si>
    <t>Menlo Systems GmbH;Universit√§t Innsbruck;Osterreichische Akademie Der Wissenschaften</t>
  </si>
  <si>
    <t>60115651;60009999;60003156</t>
  </si>
  <si>
    <t>Harlander M.</t>
  </si>
  <si>
    <t>Trapped-ion antennae for the transmission of quantum information</t>
  </si>
  <si>
    <t>NATURE09800</t>
  </si>
  <si>
    <t>10.1038/nature09800</t>
  </si>
  <si>
    <t>2-s2.0-79952454245</t>
  </si>
  <si>
    <t>['strong potential', 'space terahertz', 'significantly different', 'saturation fluence', 'results show', 'photoconductive antennas', 'optical fluences', 'gaas substrates', 'bias fields', 'bandgap excitation', '800 nm', '400 nm', '26 kv', '0053 mj']</t>
  </si>
  <si>
    <t>second harmonic generation | semiconductor materials | terahertz | Terahertz (THz) sources | two-photon processes</t>
  </si>
  <si>
    <t>We investigate the generation of free-space terahertz (THz) radiation from photoconductive antennas using single crystal and polycrystalline ZnSe substrates. The photoconductive antennas have been excited above (400 nm) and below (800 nm) the bandgap. We investigate the dependence of the THz electric field radiated from biased ZnSe emitters on the applied bias field and on the incident optical fluence for bias fields as high as 26 kV/cm and for optical fluences of 0.0053 mJ -2. The saturation fluence is observed to be significantly different both above and below bandgap excitation. These results show that, in comparison with GaAs substrates, ZnSe has strong potential as a high-power THz emitter. ¬© 2009 IEEE.</t>
  </si>
  <si>
    <t>174-186</t>
  </si>
  <si>
    <t>60005415;60005415;60005415;60011550</t>
  </si>
  <si>
    <t>26530684700;7004558835;57202447307;7402596375</t>
  </si>
  <si>
    <t>Ropagnol, X.;Morandotti, R.;Ozaki, T.;Reid, M.</t>
  </si>
  <si>
    <t>Prince George;Varennes</t>
  </si>
  <si>
    <t>University of Northern British Columbia;Centre √ânergie Mat√©riaux T√©l√©communications</t>
  </si>
  <si>
    <t>60011550;60005415</t>
  </si>
  <si>
    <t>Ropagnol X.</t>
  </si>
  <si>
    <t>Toward high-power terahertz emitters using large aperture ZnSe photoconductive antennas</t>
  </si>
  <si>
    <t>10.1109/JPHOT.2011.2116112</t>
  </si>
  <si>
    <t>2-s2.0-79952392462</t>
  </si>
  <si>
    <t>['updated iteratively', 'proposed approach', 'proposed algorithm', 'physical couplings', 'overhead lines', 'node voltages', 'nodal analysis', 'memory requirement', 'iteration loop', 'highly sparse', 'good agreement', 'fault current', 'complicated topology', 'coefficient matrix', 'additional sources']</t>
  </si>
  <si>
    <t>Electric current | Electric power transmission | Fault currents</t>
  </si>
  <si>
    <t>Purpose-The purpose of this paper is to present an original iterative nodal approach to calculate the fault current distribution on overhead lines. Design/methodology/approach-By changing the mutual couplings among different conductors into the equivalent voltage sources, node voltages are updated iteratively by using conventional nodal analysis with those additional sources until the convergence is achieved. Findings-The proposed algorithm can handle the complicated topology of a power transmission line and has no difficulties in taking all physical couplings into account. The fault current distribution calculated by this method is in good agreement with those published in the literature. Although the proposed approach is iterative, the CPU time needed is still reasonable compared to the direct solution approach. The memory requirement is low because the coefficient matrix is highly sparse for the nodal analysis of each iteration loop. Originality/value-The proposed approach can serve as an alternative in calculating the fault current because of its efficiency and ease of implementation. ¬© Emerald Group Publishing Limited.</t>
  </si>
  <si>
    <t>622-640</t>
  </si>
  <si>
    <t>COMPEL - The International Journal for Computation and Mathematics in Electrical and Electronic Engineering</t>
  </si>
  <si>
    <t>60025278;60068700;60025278;60068700</t>
  </si>
  <si>
    <t>7401551849;47661290700;55720598500;8620053900</t>
  </si>
  <si>
    <t>Zou, Jun;Lee, Jae Bok;Li, Jun Jie;Chang, Sughun</t>
  </si>
  <si>
    <t>South Korea;China</t>
  </si>
  <si>
    <t>Changwon;Beijing</t>
  </si>
  <si>
    <t>Korea Electrotechnology Research Institute;Tsinghua University</t>
  </si>
  <si>
    <t>60068700;60025278</t>
  </si>
  <si>
    <t>Zou J.</t>
  </si>
  <si>
    <t>Evaluating ground fault current distribution on overhead transmission lines using an iterative nodal analysis</t>
  </si>
  <si>
    <t>10.1108/03321641111101113</t>
  </si>
  <si>
    <t>2-s2.0-79952396968</t>
  </si>
  <si>
    <t>['unduly small', 'tuned independently', 'nsom probe', 'metallic nano', 'made resonant', 'free near', 'field illumination', 'experimentally confirmed', 'aperture resonance', 'aperture nano', 'antenna extending', '980 nm', '60 ),', '1 nm']</t>
  </si>
  <si>
    <t>We report a new optical near-field transducer comprised of a metallic nano-antenna extending from the ridge of a C-shaped metallic nano-aperture. Finite-difference time domain simulations predict that the C-aperture nano-tip (CAN-Tip) provides high intensity (650x), high optical resolution (‚àºŒª/60), and background-free near-field illumination at a wavelength of 980 nm. The CAN-Tip has an aperture resonance and tip antenna resonance which may be tuned independently, so the structure can be made resonant at ultraviolet wavelengths without being unduly small. This near-field optical resolution of 16.1 nm has been experimentally confirmed by employing the CAN-Tip as an NSOM probe. ¬© 2011 Optical Society of America.</t>
  </si>
  <si>
    <t>5077-5085</t>
  </si>
  <si>
    <t>60012708;60012708;60012708;60012708;60012708;60012708</t>
  </si>
  <si>
    <t>25924849900;7103175989;7003269014;23005000900;55889774900;7005281326</t>
  </si>
  <si>
    <t>Cheng, Yao Te;Takashima, Yuzuru;Yuen, Yin;Hansen, Paul C.;Leen, J. Brian;Hesselink, Lambertus</t>
  </si>
  <si>
    <t>Palo Alto</t>
  </si>
  <si>
    <t>Stanford University</t>
  </si>
  <si>
    <t>Cheng Y.T.</t>
  </si>
  <si>
    <t>Ultra-high resolution resonant C-shaped aperture nano-tip</t>
  </si>
  <si>
    <t>10.1364/OE.19.005077</t>
  </si>
  <si>
    <t>2-s2.0-79952589845</t>
  </si>
  <si>
    <t>['thz generation', 'standard time', 'second laser', 'one laser', 'novel technique', 'mode operation', 'fast coarse', 'external cavity', 'conventional low', 'coarse tuning']</t>
  </si>
  <si>
    <t>We present a novel technique to generate a continuous, combless broadband Terahertz spectrum with conventional low-cost laser diodes. A standard time-domain spectroscopy system using photoconductive antennas is pumped by the output of two tunable diode lasers. Using fine tuning for one laser and fine and coarse tuning for the second laser, difference frequency generation results in a continuous broadband THz spectrum. Fast coarse-tuning is achieved by a simple spatial light modulator introduced in an external cavity. The results are compared to multi-mode operation for THz generation. ¬© 2011 Optical Society of America.</t>
  </si>
  <si>
    <t>5290-5296</t>
  </si>
  <si>
    <t>60003558-60009941;60003558-60009941;60003558-60009941;60003558;60003558-60009941</t>
  </si>
  <si>
    <t>25928635600;7401457063;57199489750;6602366711;7003897120</t>
  </si>
  <si>
    <t>Molter, D.;Wagner, A.;Weber, S.;Jonuscheit, J.;Beigang, R.</t>
  </si>
  <si>
    <t>Kaiserslautern;Freiburg im Breisgau</t>
  </si>
  <si>
    <t>Technische Universit√§t Kaiserslautern;Fraunhofer Institute for Physical Measurement Techniques IPM</t>
  </si>
  <si>
    <t>60009941;60003558</t>
  </si>
  <si>
    <t>Molter D.</t>
  </si>
  <si>
    <t>Combless broadband Terahertz generation with conventional laser diodes</t>
  </si>
  <si>
    <t>10.1364/OE.19.005290</t>
  </si>
  <si>
    <t>2-s2.0-79952603216</t>
  </si>
  <si>
    <t>['œº m2', 'vibrational nanospectroscopy', 'optical trapping', 'biosensing applications', '5 ).', '350 pn']</t>
  </si>
  <si>
    <t>We introduce a nanoplasmonic platform merging multiple modalities for optical trapping, nanospectroscopy, and biosensing applications. Our platform is based on surface plasmon polariton driven monopole antenna arrays combining complementary strengths of localized and extended surface plasmons. Tailoring of spectrally narrow resonances lead to large index sensitivities (S‚àº675 nm/RIU) with record high figure of merits (FOM‚àº112.5). These monopole antennas supporting strong light localization with easily accessible near-field enhanced hotspots are suitable for vibrational nanospectroscopy and optical trapping. Strong optical forces (350 pN/W/Œº m2) are shown at these hotspots enabling directional control with incident light polarization. ¬© 2011 American Institute of Physics.</t>
  </si>
  <si>
    <t>60019674-106610358;60019674-106610358;60028628;60028628;60028628;60019674-106610358</t>
  </si>
  <si>
    <t>57195508148;8232266800;25028818500;15060547700;54790515200;6602247734</t>
  </si>
  <si>
    <t>Etin, A. E.;Yanik, Ahmet Ali;Yilmaz, Cihan;Somu, Sivasubramanian;Busnaina, Ahmed;Altug, Hatice</t>
  </si>
  <si>
    <t>Boston;Boston;Boston</t>
  </si>
  <si>
    <t>Northeastern University;Boston University;Photonics Center</t>
  </si>
  <si>
    <t>60028628;60019674;106610358</t>
  </si>
  <si>
    <t>Etin A.</t>
  </si>
  <si>
    <t>Monopole antenna arrays for optical trapping, spectroscopy, and sensing</t>
  </si>
  <si>
    <t>10.1063/1.3559620</t>
  </si>
  <si>
    <t>2-s2.0-79952941423</t>
  </si>
  <si>
    <t>['synthetic supermolecules', 'significantly accelerates', 'significant importance', 'remains elusive', 'rapid transport', 'peripheral antennas', 'dexter mechanism', 'conjugated light', 'atomistic mechanisms']</t>
  </si>
  <si>
    <t>Synthetic supermolecules such as œÄ -conjugated light-harvesting dendrimers efficiently harvest energy from sunlight, which is of significant importance for the global energy problem. Key to their success is rapid transport of electronic excitation energy from peripheral antennas to photochemical reaction cores, the atomistic mechanisms of which remains elusive. Here, quantum-mechanical molecular dynamics simulation incorporating nonadiabatic electronic transitions reveals the key molecular motion that significantly accelerates the energy transport based on the Dexter mechanism. ¬© 2011 American Institute of Physics.</t>
  </si>
  <si>
    <t>60021120-60029311;60021120;60021120;60021120-60029311;60029311;60029311;60029311</t>
  </si>
  <si>
    <t>7004288931;37074721300;6701384060;7007087132;7005712161;57203054096;57203052622</t>
  </si>
  <si>
    <t>Ohmura, Satoshi;Koga, Shiro;Akai, Ichiro;Shimojo, Fuyuki;Kalia, Rajiv K.;Nakano, Aiichiro;Vashishta, Priya</t>
  </si>
  <si>
    <t>United States;Japan</t>
  </si>
  <si>
    <t>Los Angeles;Kumamoto</t>
  </si>
  <si>
    <t>University of Southern California;Kumamoto University</t>
  </si>
  <si>
    <t>60029311;60021120</t>
  </si>
  <si>
    <t>Ohmura S.</t>
  </si>
  <si>
    <t>Atomistic mechanisms of rapid energy transport in light-harvesting molecules</t>
  </si>
  <si>
    <t>10.1063/1.3565962</t>
  </si>
  <si>
    <t>2-s2.0-79952944815</t>
  </si>
  <si>
    <t>['wire antennas', 'surface plasmons', 'metallic nanoparticles', 'gap size', 'explicit semi', 'applies irrespective', 'analytic equation', 'ag thin', 'ag spheres']</t>
  </si>
  <si>
    <t>We demonstrate that the electric field enhancement that occurs in a gap between two closely spaced nanostructures, such as metallic nanoparticles, is the result of a transverse electromagnetic waveguide mode. We derive an explicit semi-analytic equation for the enhancement as a function of gap size, which we show has a universal qualitative behavior in that it applies irrespective of the material or geometry of the nanostructures and even in the presence of surface plasmons. Examples of perfect electrically conducting and Ag thin-wire antennas and a dimer of Ag spheres are presented and discussed. ¬© 2011 American Physical Society.</t>
  </si>
  <si>
    <t>1550235X</t>
  </si>
  <si>
    <t>Physical Review B - Condensed Matter and Materials Physics</t>
  </si>
  <si>
    <t>60007363-60028609;60028609;60007363</t>
  </si>
  <si>
    <t>23100413600;7402556178;35498524400</t>
  </si>
  <si>
    <t>McMahon, Jeffrey M.;Gray, Stephen K.;Schatz, George C.</t>
  </si>
  <si>
    <t>Lemont;Evanston</t>
  </si>
  <si>
    <t>Argonne National Laboratory;Northwestern University</t>
  </si>
  <si>
    <t>60028609;60007363</t>
  </si>
  <si>
    <t>McMahon J.</t>
  </si>
  <si>
    <t>Fundamental behavior of electric field enhancements in the gaps between closely spaced nanostructures</t>
  </si>
  <si>
    <t>10.1103/PhysRevB.83.115428</t>
  </si>
  <si>
    <t>2-s2.0-79961089741</t>
  </si>
  <si>
    <t>Ministerstwo Nauki i Szkolnictwa Wy≈ºszego</t>
  </si>
  <si>
    <t>N N303 285034</t>
  </si>
  <si>
    <t>MNiSW</t>
  </si>
  <si>
    <t>['spectral regions', 'simultaneous analysis', 'reversible light', 'red light', 'photoprotective applications', 'photoacoustic signals', 'particularly pronounced', 'nm ).', 'minute timescale', 'lhcii preparation', 'lhcii demonstrated', 'heat emission', 'gives rise', 'ftir technique', 'blue light']</t>
  </si>
  <si>
    <t>Blue light effect | FLIM | LHCII | Photoprotection | Xanthophylls</t>
  </si>
  <si>
    <t>Excitation of the major photosynthetic antenna complex of plants, LHCII, with blue light (470. nm) provides an advantage to plants, as it gives rise to chlorophyll a fluorescence lifetimes shorter than with excitation with red light (635. nm). This difference is particularly pronounced in fluorescence emission wavelengths longer than 715. nm. Illumination of LHCII preparation with blue light additionally induces fluorescence quenching, which develops on a minute timescale. This effect is much less efficient when induced by red light, despite the equalized energy absorbed in both the spectral regions. Simultaneous analysis of the fluorescence and photoacoustic signals in LHCII demonstrated that the light-driven fluorescence quenching is not associated with an increase in heat emission. Instead, a reversible light-induced conformational transformation of the protein takes place, as demonstrated by the FTIR technique. These findings are discussed in terms of the blue-light-specific excitation energy quenching in LHCII, which may have photoprotective applications. ¬© 2010 Elsevier GmbH.</t>
  </si>
  <si>
    <t>409-414</t>
  </si>
  <si>
    <t>60011685;60011685;60011685-60010544;60011685;60011739;60026000;60010544;60010544</t>
  </si>
  <si>
    <t>7005047468;35489734200;8331139700;6603778853;13204613400;39161861200;24453104500;24174462300</t>
  </si>
  <si>
    <t>Gruszecki, Wieslaw I.;Zubik, Monika;Luchowski, Rafal;Grudzinski, Wojciech;Gospodarek, Malgorzata;Szurkowski, Janusz;Gryczynski, Zygmunt;Gryczynski, Ignacy</t>
  </si>
  <si>
    <t>Poland;Poland;Poland;United States</t>
  </si>
  <si>
    <t>Gda≈Ñsk;Lublin;Lublin;Fort Worth</t>
  </si>
  <si>
    <t>Uniwersytet Gdanski;Politechnika Lubelska;Maria Curie-Sklodowska University in Lublin;University of North Texas Health Science Center</t>
  </si>
  <si>
    <t>60026000;60011739;60011685;60010544</t>
  </si>
  <si>
    <t>Gruszecki W.</t>
  </si>
  <si>
    <t>Investigation of the molecular mechanism of the blue-light-specific excitation energy quenching in the plant antenna complex LHCII</t>
  </si>
  <si>
    <t>S0176161710004153</t>
  </si>
  <si>
    <t>10.1016/j.jplph.2010.08.009</t>
  </si>
  <si>
    <t>2-s2.0-79251598507</t>
  </si>
  <si>
    <t>['waveform inversions', 'time mapping', 'soil moisture', 'retrieve surface', 'particular demonstrated', 'mainly due', 'line effect', 'layered configurations', 'gpr system', 'field scale', 'field observations', 'differential gps', 'data acquired', 'computer controlled', 'central belgium', '2000 mhz']</t>
  </si>
  <si>
    <t>Digital soil mapping | Ground penetrating radar | Layered media | Soil moisture</t>
  </si>
  <si>
    <t>Full-waveform inversions were applied to retrieve surface, two-layered and continuous soil moisture profiles from ground penetrating radar (GPR) data acquired in an 11-ha agricultural field situated in the loess belt area in central Belgium. The radar system consisted of a vector network analyzer combined with an off-ground horn antenna operating in the frequency range 200-2000 MHz. The GPR system was computer controlled and synchronized with a differential GPS for real-time data acquisition. Several inversion strategies were also tested using numerical experiments, which in particular demonstrated the potentiality to reconstruct simplified two-layered configurations from more complex, continuous dielectric profiles as prevalent in the environment. The surface soil moisture map obtained assuming a one-layered model showed a global moisture pattern mainly explained by the topography while local moisture patterns indicated a line effect. Two-layered and profile inversions provided consistent estimates with respect to each other and field observations, showing significant moisture increases with depth. However, some discrepancies were observed between the measured and modeled GPR data in the higher frequency ranges, mainly due to surface roughness effects which were not accounted for. The proposed GPR method and inversion strategies showed great promise for high-resolution, real-time mapping of soil moisture at the field scale. ¬© 2011 Elsevier B.V.</t>
  </si>
  <si>
    <t>225-237</t>
  </si>
  <si>
    <t>Geoderma</t>
  </si>
  <si>
    <t>60000874;60000874;60000874;60000874;60000874-60007774</t>
  </si>
  <si>
    <t>56425770900;37009455700;6603760739;7003615391;6602626321</t>
  </si>
  <si>
    <t>Minet, Julien;Wahyudi, Agung;Bogaert, Patrick;Vanclooster, Marnik;Lambot, S√©bastien</t>
  </si>
  <si>
    <t>Germany;Belgium</t>
  </si>
  <si>
    <t>J√ºlich;Louvain-la-Neuve</t>
  </si>
  <si>
    <t>Forschungszentrum J√ºlich (FZJ);Universit√© Catholique de Louvain</t>
  </si>
  <si>
    <t>60007774;60000874</t>
  </si>
  <si>
    <t>Minet J.</t>
  </si>
  <si>
    <t>Mapping shallow soil moisture profiles at the field scale using full-waveform inversion of ground penetrating radar data</t>
  </si>
  <si>
    <t>S0016706111000048</t>
  </si>
  <si>
    <t>10.1016/j.geoderma.2010.12.023</t>
  </si>
  <si>
    <t>2-s2.0-79951578376</t>
  </si>
  <si>
    <t>Institute for Advanced Study</t>
  </si>
  <si>
    <t>IAS</t>
  </si>
  <si>
    <t>['sst data', 'satellite tracking', 'rights reserved', 'low satellite', 'ideal characteristics', 'gravity recovery', 'gravity missions', 'gravity field', 'gps hl', 'gps high', 'goce satellite', 'elsevier ltd', 'dense 1', 'degree 20', 'climate experiment', '8 months']</t>
  </si>
  <si>
    <t>GOCE | GPS | Gravity field recovery | Kinematic positions | Phase center variations (PCVs) | Polar gap</t>
  </si>
  <si>
    <t>Gravity missions such as the Gravity field and steady-state Ocean Circulation Explorer (GOCE) are equipped with onboard Global Positioning System (GPS) receivers for precise orbit determination (POD), instrument time-tagging, and the extraction of the long wavelength part of the Earth's gravity field. The very low orbital altitude of the GOCE satellite and the availability of dense 1 s GPS tracking data are ideal characteristics to exploit the contribution of GPS high-low Satellite-to-Satellite Tracking (hl-SST) to gravity field determination. We present gravity field solutions based on about 8 months of GOCE GPS hl-SST data from 2009 and compare the results with those obtained from the CHAllenging Minisatellite Payload (CHAMP) and Gravity Recovery And Climate Experiment (GRACE) missions. The very low orbital altitude of GOCE significantly improves gravity field recovery from GPS hl-SST data above degree 20, but not for the degrees below 20, where the quality of the spherical harmonic coefficients remains essentially unchanged. Despite the limited time span of GOCE data used, the gravity field of the Earth can be resolved up to about degree 115 using GPS data only. Empirically determined phase center variations (PCVs) of the GOCE onboard GPS helix antenna are, however, mandatory to achieve this performance. ¬© 2010 COSPAR. Published by Elsevier Ltd. All rights reserved.</t>
  </si>
  <si>
    <t>1020-1028</t>
  </si>
  <si>
    <t>60020486;60020486;60020486;60020486;60020486</t>
  </si>
  <si>
    <t>9244224000;8726457800;26039466700;36344072000;7004631299</t>
  </si>
  <si>
    <t>J√§ggi, A.;Bock, H.;Prange, L.;Meyer, U.;Beutler, G.</t>
  </si>
  <si>
    <t>Bern</t>
  </si>
  <si>
    <t>University of Bern</t>
  </si>
  <si>
    <t>J√§ggi A.</t>
  </si>
  <si>
    <t>GPS-only gravity field recovery with GOCE, CHAMP, and GRACE</t>
  </si>
  <si>
    <t>S0273117710007350</t>
  </si>
  <si>
    <t>10.1016/j.asr.2010.11.008</t>
  </si>
  <si>
    <t>2-s2.0-79951857569</t>
  </si>
  <si>
    <t>['wavelength wave', 'wave solution', 'tokamak plasma', 'sufficiently large', 'slow mode', 'runs towards', 'plasma density', 'mode conversion', 'minority concentration', 'maxwell equations', 'light minority', 'ion species', 'fmsw launched', 'dimensional code', 'conversion efficiency', 'computes full', 'big radius']</t>
  </si>
  <si>
    <t>Mode conversion of fast magneto sonic wave (FMSW) into a short-wavelength wave is studied in the presence of ion cyclotron absorption and direct electron damping in a tokamak plasma. In plasmas with two (a majority and a light minority) ion species, FMSW launched from the low-field side ICRF antenna can convert to a slow mode which runs towards the minority cyclotron resonance point, if the component of confining filed along the big radius of torus is sufficiently large. The efficiency of conversion has been studied with the help of one-dimensional code which computes full-wave solution of Maxwell equations with cold plasma conductivity. The dependencies of conversion efficiency on plasma density and minority concentration have been established.</t>
  </si>
  <si>
    <t>197-199</t>
  </si>
  <si>
    <t>Problems of Atomic Science and Technology</t>
  </si>
  <si>
    <t>60068524;60068524;60068524</t>
  </si>
  <si>
    <t>6602523577;6601986767;57210823175</t>
  </si>
  <si>
    <t>Grekov, D. L.;Kasilov, S. V.;Tretjak, K. K.</t>
  </si>
  <si>
    <t>Institute of Plasma Physics, Kharkov</t>
  </si>
  <si>
    <t>Grekov D.L.</t>
  </si>
  <si>
    <t>ICRF mode conversion efficiency in a two-ion component plasma of a tokamak</t>
  </si>
  <si>
    <t>2-s2.0-79952458018</t>
  </si>
  <si>
    <t>['spatial charge', 'rf field', 'positive ions', 'nonlinear volt', 'electrons emitting', 'direct component', 'antenna surface', 'ampere characteristic']</t>
  </si>
  <si>
    <t>The presented experimental results show that during the interaction between the RF field and a spatial charge of positive ions having the nonlinear volt-ampere characteristic a part of the RF field is rectified into the direct component. This direct electric field accelerates the electrons emitting from the antenna surface.</t>
  </si>
  <si>
    <t>26-28</t>
  </si>
  <si>
    <t>60068524;60068524;60068524;60068524;60068524</t>
  </si>
  <si>
    <t>6506311371;57193817475;7003302635;6603396290;57207209694</t>
  </si>
  <si>
    <t>Berezhnyj, V. L.;Berezhnaya, I. V.;Voitsenya, V. S.;Pinos, I. B.;Filippov, V. V.</t>
  </si>
  <si>
    <t>Berezhnyj V.</t>
  </si>
  <si>
    <t>Effects of RF field rectification and accelerated electron beam generation in the Torsatron U-3M during plasma production</t>
  </si>
  <si>
    <t>2-s2.0-79952467101</t>
  </si>
  <si>
    <t>['real work', 'radiating systems', 'new methods', 'high intensity', 'front front', 'different form', 'cyrillic })', 'currents accelerating']</t>
  </si>
  <si>
    <t>Actuality of problem of generation and radiation of ultra-wideband (UWB) signal makes experimenting with new methods of excitation of the radiating systems. For forming of radiations of high intensity the high-currents accelerating of electrons is used lately quite often. Theoretical and experimental researches show possibility of generation of impulses with a relatively wide spectrum which is determined by variation of energy of electrons at the front front of bunch. The results of design of dipole electronic beams of antenna (EBA{cyrillic}) at excitation by the impulses of current of different form are resulted in the real work.</t>
  </si>
  <si>
    <t>60008794;60008794;60020615;60020615;60008794</t>
  </si>
  <si>
    <t>6602662840;57193911837;24723065400;36622407800;7005972663</t>
  </si>
  <si>
    <t>Lonin, Yu F.;Ponomarev, A. G.;Stolarchuk, A. V.;Zvyagintsev, A. Yu;Chumakov, V. I.</t>
  </si>
  <si>
    <t>Ukraine;Ukraine</t>
  </si>
  <si>
    <t>Kharkiv;Kharkiv</t>
  </si>
  <si>
    <t>Kharkiv National University of Radio Electronics;National Science Center Kharkov Institute of Physics and Technology</t>
  </si>
  <si>
    <t>60020615;60008794</t>
  </si>
  <si>
    <t>Lonin Y.</t>
  </si>
  <si>
    <t>Design of radiation of the dipol electron-beam antenna</t>
  </si>
  <si>
    <t>2-s2.0-79952472365</t>
  </si>
  <si>
    <t>['transmission fiber', 'remote end', 'pressure changes', 'mode fiber', 'loop filter', 'locked loop', '50km single']</t>
  </si>
  <si>
    <t>In this Letter, we propose a phase drift cancellation method for remote radio frequency transfer. Phase fluctuation along the transmission fiber, which is induced by temperature and pressure changes, is measured and compensated by a heterodyne optoelectronic delay-locked loop. The control loop consists of a heterodyne optoelectronic phase detector, a microwave delay module, and the loop filter. We demonstrate the concept by transmitting a 10 GHz microwave frequency over 50km single-mode fiber, with subpicosecond jitters measured at the remote end. ¬© 2011 Optical Society of America.</t>
  </si>
  <si>
    <t>873-875</t>
  </si>
  <si>
    <t>Optics Letters</t>
  </si>
  <si>
    <t>60025084;60025084;60025084;60025084;60025084;60025084</t>
  </si>
  <si>
    <t>36496199800;46960906300;7403385984;35212723200;55214927000;8224204400</t>
  </si>
  <si>
    <t>Zhang, Lumin;Chang, Le;Dong, Yi;Xie, Weilin;He, Hao;Hu, Weisheng</t>
  </si>
  <si>
    <t>Phase drift cancellation of remote radio frequency transfer using an optoelectronic delay-locked loop</t>
  </si>
  <si>
    <t>10.1364/OL.36.000873</t>
  </si>
  <si>
    <t>2-s2.0-79952822083</t>
  </si>
  <si>
    <t>['wise patterns', 'volume increment', 'tubulin entry', 'successive stages', 'still incomplete', 'signal integration', 'pupal stages', 'process initiates', 'primary cilia', 'previous results', 'olfactory receptors', 'olfactory neurons', 'often associated', 'mechanical sensing', 'heterotrimeric kinesin', 'functional specialization', 'developing cilia', 'dendrite apex', 'cilia growth']</t>
  </si>
  <si>
    <t>Structurally diverse sensory cilia have evolved from primary cilia, a microtubulebased cellular extension engaged in chemical and mechanical sensing and signal integration. The diversity is often associated with functional specialization. The olfactory receptor neurons in Drosophila, for example, express three distinct bipartite cilia displaying different sets of olfactory receptors on them. Molecular description underlying their assembly and diversi-fication is still incomplete. Here, we show that the branched and the slender olfactory cilia develop in two distinct step-wise patterns through the pupal stages before the expression of olfactory receptor genes in olfactory neurons. The process initiates with a thin procilium growth from the dendrite apex, followed by volume increment in successive stages. Mutations in the kinesin-II subunit genes either eliminate or restrict the cilia growth as well as tubulin entry into the developing cilia. Together with previous results, our results here suggest that heterotrimeric kinesin-II is the primary motor engaged in all type-I sensory cilia assembly in Drosophila and that the cilia structure diversity is achieved through additional transports supported by the motor during development. ¬© 2011 Jana et al.</t>
  </si>
  <si>
    <t>769-781</t>
  </si>
  <si>
    <t>Molecular Biology of the Cell</t>
  </si>
  <si>
    <t>60031855;60031855;60031855</t>
  </si>
  <si>
    <t>35269080600;46761093800;7203056093</t>
  </si>
  <si>
    <t>Jana, Swadhin C.;Girotra, Mukul;Ray, Krishanu</t>
  </si>
  <si>
    <t>Tata Institute of Fundamental Research, Mumbai</t>
  </si>
  <si>
    <t>Jana S.</t>
  </si>
  <si>
    <t>Heterotrimeric kinesin-II is necessary and sufficient to promote different stepwise assembly of morphologically distinct bipartite cilia in Drosophila antenna</t>
  </si>
  <si>
    <t>10.1091/mbc.E10-08-0712</t>
  </si>
  <si>
    <t>2-s2.0-79952833524</t>
  </si>
  <si>
    <t>['solar radiation', 'partial coherence', 'generalized analysis']</t>
  </si>
  <si>
    <t>We evaluate fundamental bounds for using aperture antennas to harvest sunlight based on a generalized analysis of the partial coherence of solar radiation. ¬© 2011 Optical Society of America.</t>
  </si>
  <si>
    <t>900-902</t>
  </si>
  <si>
    <t>60027161;60027161</t>
  </si>
  <si>
    <t>37073079300;7404625109</t>
  </si>
  <si>
    <t>Mashaal, Heylal;Gordon, Jeffrey M.</t>
  </si>
  <si>
    <t>Mashaal H.</t>
  </si>
  <si>
    <t>Fundamental bounds for antenna harvesting of sunlight</t>
  </si>
  <si>
    <t>10.1364/OL.36.000900</t>
  </si>
  <si>
    <t>2-s2.0-79952846669</t>
  </si>
  <si>
    <t>['wireless communication', 'surface wave', 'study suggest', 'power patterns', 'plasma antenna', 'pattern formation', 'jamming capability', 'field properties', 'field frequencies', 'copper antenna', 'communication range']</t>
  </si>
  <si>
    <t>A 30 cm long plasma column is excited by a surface wave, which acts as a plasma antenna. Using plasma properties (pattern formation/striations in plasmas) single plasma antenna can be transformed into array, helical, and spiral plasma antenna. Experiments are carried out to study the power patterns, directivity, and half power beam width of such different plasma antennas. Moreover, field properties of plasma and copper antenna are studied. Further, wireless communication and jamming capability of plasma antenna are tested. Findings of this study suggest that directivity and communication range can be increased by converting single plasma antenna in to array/helical/spiral plasma antenna. Field frequencies of plasma antenna determine the communication and jamming of radio frequency waves. Therefore, this study invokes applications of pattern formation or striations of plasmas in plasma antenna technology. ¬© 2011 American Institute of Physics.</t>
  </si>
  <si>
    <t>60014409;60002062</t>
  </si>
  <si>
    <t>57188624115;7003909720</t>
  </si>
  <si>
    <t>Kumar, Rajneesh;Bora, Dhiraj</t>
  </si>
  <si>
    <t>India;France</t>
  </si>
  <si>
    <t>Gandhinagar;Saint-Paul-lez-Durance</t>
  </si>
  <si>
    <t>Institute for Plasma Research;ITER</t>
  </si>
  <si>
    <t>Wireless communication capability of a reconfigurable plasma antenna</t>
  </si>
  <si>
    <t>10.1063/1.3564937</t>
  </si>
  <si>
    <t>2-s2.0-79953655988</t>
  </si>
  <si>
    <t>Ministry of Aliyah and Immigrant Absorption</t>
  </si>
  <si>
    <t>['resonant load', 'radial output', 'phase relations', 'output window', 'necessarily belong', 'minimal coupling', 'microwave extraction', 'magnetron represents', 'feed waveguide', 'end chain', 'electrons decreases', 'electron flow', 'effective interaction', 'drift velocity', 'discrete spectrum', 'dielectric window', 'decreasing voltage', 'coupled cavities', 'changed frequencies', 'band magnetron']</t>
  </si>
  <si>
    <t>The influence of the time-varying accelerating voltage and electromagnetic waves reflected from the output window of the antenna on the operation of a relativistic S-band magnetron with radial output is analyzed. It is shown that within the range of radiation frequencies generated by the magnetron, the antenna with the dielectric window and feed waveguide can be considered as a resonant load. Depending on the phase relations between the reflected electromagnetic waves and those traveling in the magnetron, minimal coupling between the magnetron cavities adjacent to the place of microwave extraction can be realized. In this regime, the magnetron represents an open-end chain of coupled cavities and maintains the effective interaction of the electron flow and generated electromagnetic wave at a decreasing voltage. As the drift velocity of electrons decreases and its difference from the electromagnetic wave phase velocity increases, the microwave frequency changes. The changed frequencies do not necessarily belong to and are not limited by the discrete spectrum of closed resonant ring waveguide structures. ¬© 2011 American Institute of Physics.</t>
  </si>
  <si>
    <t>122602874;122602874</t>
  </si>
  <si>
    <t>6602333729;6603493423</t>
  </si>
  <si>
    <t>Sayapin, A.;Shlapakovski, A.</t>
  </si>
  <si>
    <t>Sayapin A.</t>
  </si>
  <si>
    <t>Transient operation of the relativistic S-band magnetron with radial output</t>
  </si>
  <si>
    <t>10.1063/1.3553839</t>
  </si>
  <si>
    <t>2-s2.0-79953660890</t>
  </si>
  <si>
    <t>['¬© 2011', 'omnidirectional pattern', 'innovative approach', 'impedance bandwidth', 'coplanar strips', 'beam tilt', 'azimuth ripple', '900mhz band', '5 ¬∞']</t>
  </si>
  <si>
    <t>An innovative approach to the design of a centre-fed omnidirectional collinear array for use in the 900MHz band is presented. The coplanar printed circuit realisation using a combination of the CPW and coplanar strips is shown to be very effective in eliminating beam tilt with change in frequency. Both measured and simulated results confirm less than 1.5¬∞ of beam tilt in the omnidirectional pattern with an azimuth ripple of approximately +/-0.7dB, over an impedance bandwidth of greater than 10. ¬© 2011 The Institution of Engineering and Technology.</t>
  </si>
  <si>
    <t>359-360</t>
  </si>
  <si>
    <t>39761509000;7202541274;6602413355</t>
  </si>
  <si>
    <t>Daly, R. A.;Rowe, W. S.T.;Ghorbani, K.</t>
  </si>
  <si>
    <t>Daly R.A.</t>
  </si>
  <si>
    <t>Zero tilt omnidirectional collinear array antenna with coplanar feed</t>
  </si>
  <si>
    <t>10.1049/el.2010.3617</t>
  </si>
  <si>
    <t>2-s2.0-79957535155</t>
  </si>
  <si>
    <t>['¬© 2011', 'rx mode', 'power consumption', 'negative voltage', 'handling capability', 'film silicon']</t>
  </si>
  <si>
    <t>An antenna switch controller integrated with single-pole-multi-throw RF switches is presented. It is implemented in a 0.18m CMOS thin-film silicon-on-insulator (SOI) process. The proposed switch controller generates a negative voltage to enhance the linearity and power-handling capability of CMOS antenna switches, resulting in excellent RF performances. The size of the controller is 0.35mm2 and the power consumption is 2A for stand-by mode and 50A for Rx mode. ¬© 2011 The Institution of Engineering and Technology.</t>
  </si>
  <si>
    <t>371-372</t>
  </si>
  <si>
    <t>100823085;100823085;100823085;60021032;100823085</t>
  </si>
  <si>
    <t>24802077100;57200706469;8280591000;56412060100;35227565500</t>
  </si>
  <si>
    <t>Cho, C.;Cha, J.;Ahn, M.;Kim, J. J.;Lee, C.</t>
  </si>
  <si>
    <t>Georgia Institute of Technology;Samsung Design Center</t>
  </si>
  <si>
    <t>60021032;100823085</t>
  </si>
  <si>
    <t>Cho C.</t>
  </si>
  <si>
    <t>Negative charge-pump based antenna switch controller using 0.18m SOI CMOS technology</t>
  </si>
  <si>
    <t>10.1049/el.2010.7555</t>
  </si>
  <si>
    <t>2-s2.0-79957543699</t>
  </si>
  <si>
    <t>['¬© 2011', 'wideband circularly', 'tuning stub', 'slot antenna', 'shaped stub', 'shaped strip', 'shaped slot', 'new design', 'lower band', 'higher band', 'cp bws', 'conventional l', 'considerably increased', 'also 32', '6 ghz', '3db cp']</t>
  </si>
  <si>
    <t>A new design for a dual-wideband circularly-polarised (CP) slot antenna with a modified tuning stub is presented. By adding an L-shaped strip and slit to the conventional L-shaped stub in the antenna with bandwidth (BW) of 49, both impedance and CP BWs are considerably increased by up to 69. Dual-wideband CP characteristic is then achieved by inserting another L-shaped slot into the tuning stub. Experimental results show that 3dB CP and VSWR &lt;2 impedance BWs are 18.9 and 21 for the lower band (3.5GHz-WiMax) and also 32.5 and 33 for the higher band (5-6 GHz-WLAN/WiMax), respectively. ¬© 2011 The Institution of Engineering and Technology.</t>
  </si>
  <si>
    <t>361-363</t>
  </si>
  <si>
    <t>60007751;60007751</t>
  </si>
  <si>
    <t>56024086300;6602718829</t>
  </si>
  <si>
    <t>Zaker, R.;Abdipour, A.</t>
  </si>
  <si>
    <t>Amirkabir University of Technology</t>
  </si>
  <si>
    <t>Zaker R.</t>
  </si>
  <si>
    <t>Dual-wideband circularly-polarised slot antenna using folded L-shaped stub</t>
  </si>
  <si>
    <t>10.1049/el.2011.0078</t>
  </si>
  <si>
    <t>2-s2.0-79957546929</t>
  </si>
  <si>
    <t>['¬© 2011', 'wireless security', 'spatial correlation', 'selective channel', 'resource allocation', 'provide security', 'multiuser miso', 'different users', 'array redundancy']</t>
  </si>
  <si>
    <t>The problem of wireless security for the downlink of multiuser MISO-OFDMA systems operating over a frequency-selective channel is investigated. Considering interference suppression and resource allocation between different users, a physical-layer security model is proposed that exploits the redundancy of transmit antenna arrays to provide security by deliberate signal randomisation. Signal randomisation causes the receiver's signal to have lower power efficiency than the optimal transmit beamforming. To overcome this problem, a suboptimal, but efficient resource allocation algorithm based on spatial correlation and array redundancy is devised. ¬© 2011 The Institution of Engineering and Technology.</t>
  </si>
  <si>
    <t>414-416</t>
  </si>
  <si>
    <t>60080979;60080979;60080979;60080979</t>
  </si>
  <si>
    <t>38561541400;36011681700;57206982003;39763648300</t>
  </si>
  <si>
    <t>Luo, W. Y.;Jin, L.;Liu, S. P.;Zhang, L. Z.</t>
  </si>
  <si>
    <t>Zhengzhou</t>
  </si>
  <si>
    <t>National Digital Switching System Engineering &amp; Technological Research Center</t>
  </si>
  <si>
    <t>Luo W.</t>
  </si>
  <si>
    <t>Wireless physical layer security model and resource allocation algorithm in MISO-OFDMA</t>
  </si>
  <si>
    <t>10.1049/el.2011.0435</t>
  </si>
  <si>
    <t>2-s2.0-79957559957</t>
  </si>
  <si>
    <t>['¬© 2011', 'practically eliminated', 'existence penalty', 'causal knowledge']</t>
  </si>
  <si>
    <t>A recently proposed cognitive radio model that exploits primary retransmissions is modified, such that the secondary pair uses multiple antennas. By doing so the co-existence penalty can be practically eliminated, while achieving the same useful secondary throughput as before. The method does not require any non-causal knowledge or full channel state information at any transmitter. ¬© 2011 The Institution of Engineering and Technology.</t>
  </si>
  <si>
    <t>409-411</t>
  </si>
  <si>
    <t>Souza, R. D.</t>
  </si>
  <si>
    <t>Curitiba</t>
  </si>
  <si>
    <t>Universidade Tecnol√≥gica Federal do Paran√°</t>
  </si>
  <si>
    <t>Souza R.</t>
  </si>
  <si>
    <t>Reducing co-existence penalty of retransmission-based cognitive radio protocol</t>
  </si>
  <si>
    <t>10.1049/el.2010.3300</t>
  </si>
  <si>
    <t>2-s2.0-79957561568</t>
  </si>
  <si>
    <t>['¬© 2011', 'siw lines', 'proposed antenna', 'novel array', 'linear polarisation', 'high gain', 'four corner', 'employed effectively', 'cube reflectors']</t>
  </si>
  <si>
    <t>A novel array of a corner-cube reflector antenna targeting the 10.7-13.5GHz frequency band is presented. The proposed antenna has the advantages of low-profile, broadband and high gain with linear polarisation. The substrate integrated waveguide (SIW) technology is employed effectively for feeding the antenna. The proposed antenna is formed of four corner-cube reflectors which are fed by SIW lines. The concept is validated by simulations and measurements. ¬© 2011 The Institution of Engineering and Technology.</t>
  </si>
  <si>
    <t>363-364</t>
  </si>
  <si>
    <t>36080822200;35770505400;14420661900;23489695100</t>
  </si>
  <si>
    <t>Kaboli, M.;Farahani, H. S.;Abrishamian, M. S.;Mirtaheri, S. A.</t>
  </si>
  <si>
    <t>Kaboli M.</t>
  </si>
  <si>
    <t>Low-profile, high-gain and broadband array of corner cube reflector antenna based on substrate integrated waveguide</t>
  </si>
  <si>
    <t>10.1049/el.2010.3146</t>
  </si>
  <si>
    <t>2-s2.0-79957569122</t>
  </si>
  <si>
    <t>['¬© 2011', 'wimax applications', 'shaped strip', 'operating bands', 'novel microstrip', 'modified fork', 'fr4 substrate', 'fabricated antenna', 'dual l', 'compact size', 'appreciable gains', '8ghz wlan']</t>
  </si>
  <si>
    <t>A novel microstrip-fed printed monopole antenna is proposed for WLAN and WiMAX applications. Using a modified fork-shaped strip, multiple impedance bandwidths covering 2.4/5.2/5.8GHz WLAN and 5.5GHz WiMAX bands are obtained. In addition, a dual L-shaped parasitic plane is inserted on the bottom of the FR4 substrate to cover the 3.5GHz WiMAX band. Omnidirectional radiation patterns with appreciable gains over the operating bands are obtained by the fabricated antenna with a compact size of 34.5√ó18mm2. Thus, the antenna is suitable for multi-band wireless communication applications. ¬© 2011 The Institution of Engineering and Technology.</t>
  </si>
  <si>
    <t>364-365</t>
  </si>
  <si>
    <t>37016791100;57205024977;36994928700</t>
  </si>
  <si>
    <t>Xu, P.;Yan, Z. H.;Wang, C.</t>
  </si>
  <si>
    <t>Xu P.</t>
  </si>
  <si>
    <t>Multi-band modified fork-shaped monopole antenna with dual L-shaped parasitic plane</t>
  </si>
  <si>
    <t>10.1049/el.2010.3280</t>
  </si>
  <si>
    <t>2-s2.0-79957572755</t>
  </si>
  <si>
    <t>['¬© 2011', 'wide bandwidths', 'polarisation levels', 'low cross', 'implemented without', 'impedance bandwidth', 'four l', 'achieved conveniently']</t>
  </si>
  <si>
    <t>A novel compact printed dipole antenna for wireless local area networks (WLAN) applications is presented. The proposed antenna consists of two radiating patches and four L-shaped slots etched on the patches, which can produce dual bands. Employing a unique tapered structure, good wide impedance matching can be implemented without an external matching circuit, and then wide bandwidths in the two working bands could be achieved conveniently. The proposed antenna yields an impedance bandwidth of 2.2-2.85 and 4.64-7.54GHz with return loss less than -10dB. In addition, the antenna has good omnidirectional radiation patterns in the H-plane and low cross-polarisation levels in both the E- and the H-planes. A comparison between measured and simulated results shows good agreement. ¬© 2011 The Institution of Engineering and Technology.</t>
  </si>
  <si>
    <t>360-361</t>
  </si>
  <si>
    <t>57198822634;56374789000;57213571495;55276206000;49962735900</t>
  </si>
  <si>
    <t>Zhang, N.;Li, P.;Liu, B.;Shi, X. W.;Wang, Y. J.</t>
  </si>
  <si>
    <t>Zhang N.</t>
  </si>
  <si>
    <t>Dual-band and low cross-polarisation printed dipole antenna with L-slot and tapered structure for WLAN applications</t>
  </si>
  <si>
    <t>10.1049/el.2011.0104</t>
  </si>
  <si>
    <t>2-s2.0-79957573705</t>
  </si>
  <si>
    <t>['¬© 2011', 'sapphire oscillator', 'frequency synthesiser', 'frequency reference', '1hz offset', '10ghz output', '100mhz output']</t>
  </si>
  <si>
    <t>A report is presented on the measurement of a frequency synthesiser that provides round frequencies (10GHz, 5MHz, 100MHz) with high spectral purity from a cryocooled sapphire oscillator in the vicinity of 10GHz. The synthesiser and sapphire oscillator are a part of Elisa, a frequency reference that exhibits a stability of parts in 10-15 from 1s to 1000s integration time, designed and implemented for the European Space Agency. The synthesiser features low 1/f phase noise, -96dBc/Hz at 1Hz off the carrier at the 10GHz output, and -133dBc/Hz at 1Hz offset at the 100MHz output. ¬© 2011 The Institution of Engineering and Technology.</t>
  </si>
  <si>
    <t>386-388</t>
  </si>
  <si>
    <t>60029877;60029877;60029877;60116693;60072331;60029877;60029877</t>
  </si>
  <si>
    <t>16307012600;7102704343;7004070443;57206338168;15750043200;56014170800;57203083439</t>
  </si>
  <si>
    <t>Grop, S.;Bourgeois, P. Y.;Rubiola, E.;Sch√§fer, W.;De Vicente, J.;Kersal√©, Y.;Giordano, V.</t>
  </si>
  <si>
    <t>Germany;Germany;France</t>
  </si>
  <si>
    <t>Stuttgart;Darmstadt;Besancon</t>
  </si>
  <si>
    <t>TimeTech GmbH;European Space Operations Centre;Femto-St - Sciences et Technologies</t>
  </si>
  <si>
    <t>60116693;60072331;60029877</t>
  </si>
  <si>
    <t>Grop S.</t>
  </si>
  <si>
    <t>Frequency synthesis chain for ESA deep space network</t>
  </si>
  <si>
    <t>10.1049/el.2011.0028</t>
  </si>
  <si>
    <t>2-s2.0-79957577285</t>
  </si>
  <si>
    <t>['¬© 2011', 'shows dual', 'measured data', 'good agreement', 'f antenna', 'broadside gain', 'body integration', 'band response', '16 band']</t>
  </si>
  <si>
    <t>A novel planar inverted-F antenna (PIFA), incorporating a triangular Sierpinski gasket, is presented. The used conducting textile and polyester fleece allow easy on-body integration and simple practical fabrication. It shows dual-band response, combining a 16 band at 2.45GHz with an upper 12 band at 5.2GHz. The broadside gain is 3.1dBi. Good agreement between calculated and measured data is observed. ¬© 2011 The Institution of Engineering and Technology.</t>
  </si>
  <si>
    <t>365-367</t>
  </si>
  <si>
    <t>60025063-60090652;60025063;60090652-110445492;60090652</t>
  </si>
  <si>
    <t>56456741800;7005545716;7006276631;57222960373</t>
  </si>
  <si>
    <t>Soh, P. J.;Vandenbosch, G. A.E.;Ooi, S. L.;Husna, M. R.N.</t>
  </si>
  <si>
    <t>Malaysia;Belgium;United States</t>
  </si>
  <si>
    <t>Arau;3000 Leuven;Plantation</t>
  </si>
  <si>
    <t>Universiti Malaysia Perlis;KU Leuven;Sulucon Research</t>
  </si>
  <si>
    <t>60090652;60025063;110445492</t>
  </si>
  <si>
    <t>Soh P.J.</t>
  </si>
  <si>
    <t>Wearable dual-band Sierpinski fractal PIFA using conductive fabric</t>
  </si>
  <si>
    <t>10.1049/el.2010.3525</t>
  </si>
  <si>
    <t>2-s2.0-79957579809</t>
  </si>
  <si>
    <t>['offering nearly', 'magnitude improvement', 'fundamental limit', 'conformal printing', 'concave surfaces', 'bandwidth approaches']</t>
  </si>
  <si>
    <t>3D printing | antenna | conformal printing | nanoparticle ink | printed electronics</t>
  </si>
  <si>
    <t>Conformal printing of electrically small antennas onto the convex and concave surfaces of hemispherical glass substrates is demonstrated. Their bandwidth approaches the fundamental limit for their size, offering nearly an order of magnitude improvement over rudimentary monopole designs. Copyright ¬© 2011 WILEY-VCH Verlag GmbH &amp; Co. KGaA, Weinheim.</t>
  </si>
  <si>
    <t>1335-1340</t>
  </si>
  <si>
    <t>Advanced Materials</t>
  </si>
  <si>
    <t>60000745-60026175;60000745-60026175;60000745-60026175;60000745-60026175;60000745-60026175;60000745-60026175;60000745-60026175;60000745-60026175</t>
  </si>
  <si>
    <t>12645531900;12647805800;42961831400;8892817600;55290338800;7005431343;7101803680;35553776700</t>
  </si>
  <si>
    <t>Adams, Jacob J.;Duoss, Eric B.;Malkowski, Thomas F.;Motala, Michael J.;Ahn, Bok Yeop;Nuzzo, Ralph G.;Bernhard, Jennifer T.;Lewis, Jennifer A.</t>
  </si>
  <si>
    <t>Livermore;Urbana</t>
  </si>
  <si>
    <t>Lawrence Livermore National Laboratory;University of Illinois Urbana-Champaign</t>
  </si>
  <si>
    <t>60026175;60000745</t>
  </si>
  <si>
    <t>Adams J.</t>
  </si>
  <si>
    <t>Conformal printing of electrically small antennas on three-dimensional surfaces</t>
  </si>
  <si>
    <t>10.1002/adma.201003734</t>
  </si>
  <si>
    <t>2-s2.0-79952685410</t>
  </si>
  <si>
    <t>['¬© 2011', 'would affect', 'work represents', 'tissue morphogenesis', 'synaptic plasticity', 'strongly dependent', 'protein engineering', 'mutant intended', 'molecular biology', 'mechanical responses', 'mechanical response', 'mechanical integrity', 'mechanical clamp', 'mechanical characterization', 'mechanical bases', 'mechanical antenna', 'magnesium replacement', 'large family', 'interdomain calcium', 'extracellular region', 'ectodomain extends', 'directly examined', 'dependent cell', 'could influence', 'calcium concentration', 'cadherins form', 'cadherin system', 'cadherin ectodomain', 'cadherin domains', 'american society', 'adaptor complex']</t>
  </si>
  <si>
    <t>Cadherins form a large family of calcium-dependent cell-cell adhesion receptors involved in development, morphogenesis, synaptogenesis, differentiation, and carcinogenesis through signal mechanotransduction using an adaptor complex that connects them to the cytoskeleton. However, the molecular mechanisms underlying mechanotransduction through cadherins remain unknown, although their extracellular region (ectodomain) is thought to be critical in this process. By single molecule force spectroscopy, molecular dynamics simulations, and protein engineering, here we have directly examined the nanomechanics of the C-cadherin ectodomain and found it to be strongly dependent on the calcium concentration. In the presence of calcium, the ectodomain extends through a defined ("canalized") pathway that involves two mechanical resistance elements: a mechanical clamp from the cadherin domains and a novel mechanostable component from the interdomain calcium-binding regions ("calcium rivet") that is abolished by magnesium replacement and in a mutant intended to impede calcium coordination. By contrast, in the absence of calcium, the mechanical response of the ectodomain becomes largely "decanalized" and destabilized. The cadherin ectodomain may therefore behave as a calcium-switched "mechanical antenna" with very different mechanical responses depending on calcium concentration (which would affect its mechanical integrity and force transmission capability). The versatile mechanical design of the cadherin ectodomain and its dependence on extracellular calcium facilitate a variety of mechanical responses that, we hypothesize, could influence the various adhesive properties mediated by cadherins in tissue morphogenesis, synaptic plasticity, and disease. Our work represents the first step toward the mechanical characterization of the cadherin system, opening the door to understanding the mechanical bases of its mechanotransduction. ¬© 2011 by The American Society for Biochemistry and Molecular Biology, Inc.</t>
  </si>
  <si>
    <t>9405-9418</t>
  </si>
  <si>
    <t>60106540;60106540;60106540;60026796-110142148;60026796;60106540</t>
  </si>
  <si>
    <t>54961581100;23029285700;26324121600;56054477800;6701710022;6603464884</t>
  </si>
  <si>
    <t>Oroz, Javier;Valbuena, Alejandro;Vera, Andr√©s Manuel;Mendieta, Jes√∫s;G√≥mez-Puertas, Paulino;Carri√≥n-V√°zquez, Mariano</t>
  </si>
  <si>
    <t>Madrid;Madrid;Madrid</t>
  </si>
  <si>
    <t>IMDEA Nanociencia;Universidad Aut√≥noma de Madrid;Biomol-Informatics SL</t>
  </si>
  <si>
    <t>60106540;60026796;110142148</t>
  </si>
  <si>
    <t>Oroz J.</t>
  </si>
  <si>
    <t>Nanomechanics of the cadherin ectodomain: "Canalization" by Ca&lt;sup&gt;2+&lt;/sup&gt; binding results in a new mechanical element</t>
  </si>
  <si>
    <t>10.1074/jbc.M110.170399</t>
  </si>
  <si>
    <t>2-s2.0-79953183005</t>
  </si>
  <si>
    <t>['¬© 2011', 'zeeman effect', 'thus characterize', 'since class', 'shock regions', 'rights reserved', 'positional relationships', 'new method', 'mass star', 'maser line', 'magnetic field', 'forming regions', 'forming region', 'forming core', 'discovery provides', 'complete picture', 'ch3oh masers', '44ghz class', '4 1', '22 antennas']</t>
  </si>
  <si>
    <t>ISM: clouds | ISM: magnetic fields | masers | polarization | radio lines: ISM | stars: formation</t>
  </si>
  <si>
    <t>We report the discovery of the Zeeman effect in the 44GHz Class I methanol (CH3OH) maser line. The observations were carried out with 22 antennas of the Expanded Very Large Array toward a star-forming region in OMC-2. Based on our adopted Zeeman splitting factor of z = 1.0 Hz mG-1, we detect a line-of-sight magnetic field of 18.4 1.1 mG toward this source. Since such 44GHz CH3OH masers arise from shocks in the outflows of star-forming regions, we can relate our measurement of the post-shock magnetic field to field strengths indicated by species tracing pre-shock regions, and thus characterize the large-scale magnetic field. Moreover, since Class I masers trace regions more remote from the star-forming core than Class II masers, and possibly earlier phases, magnetic fields detected in 6.7GHz Class II and 36 and 44GHz Class I methanol maser lines together offer the potential of providing a more complete picture of the magnetic field. This motivates further observations at high angular resolution to find the positional relationships between Class I and Class II masers, and masers at various frequencies within each category. In particular, CH3OH masers are widespread in high- as well as intermediate-mass star-forming regions, and our discovery provides a new method of studying the magnetic field in such regions, by observing small physical scales that are not accessible by any other lines. ¬© 2011. The American Astronomical Society. All rights reserved.</t>
  </si>
  <si>
    <t>L5</t>
  </si>
  <si>
    <t>1 PART II</t>
  </si>
  <si>
    <t>60026860;60021907</t>
  </si>
  <si>
    <t>12791023600;6603104562</t>
  </si>
  <si>
    <t>Sarma, A. P.;Momjian, E.</t>
  </si>
  <si>
    <t>Chicago;Socorro</t>
  </si>
  <si>
    <t>DePaul University;National Radio Astronomy Observatory Socorro</t>
  </si>
  <si>
    <t>Sarma A.</t>
  </si>
  <si>
    <t>Discovery of the zeeman effect in the 44 GHz class i methanol (CH &lt;inf&gt;3&lt;/inf&gt;OH) maser line</t>
  </si>
  <si>
    <t>10.1088/2041-8205/730/1/L5</t>
  </si>
  <si>
    <t>2-s2.0-79953662703</t>
  </si>
  <si>
    <t>['way non', 'usa ).', 'unique opportunity', 'strongly reducing', 'still open', 'spatial resolution', 'spatial average', 'several x', 'sar satellites', 'sar observation', 'sar analysis', 'resolution tsx', 'resolution detection', 'recent launch', 'rainfall fields', 'qualitatively comparing', 'precipitation effects', 'orographic rainfall', 'numerical simulator', 'mrea ).', 'midia c', 'microwave imager', 'metric resolution', 'measure rainfall', 'may provide', 'linearly dependent', 'interferometric phase', 'hundred meters', 'geometric effect', 'central italy', 'case study', 'based sensors', 'based mt', 'band radar', 'band high', 'atmospheric moving', 'appealing due', 'antenna pattern', 'also set']</t>
  </si>
  <si>
    <t>X-band Synthetic Aperture Radars (X-SARs), able to image the Earth's surface at metric resolution, may provide a unique opportunity to measure rainfall over land with spatial resolution of about few hundred meters, due to the atmospheric moving-target degradation effects. This capability has become very appealing due to the recent launch of several X-SAR satellites, even though several remote sensing issues are still open. This work is devoted to: (i) explore the potential of X-band high-resolution detection and retrieval of rainfall fields from space using X-SAR signal backscattering amplitude and interferometric phase; (ii) evaluate the effects of spatial resolution degradation by precipitation and inhomogeneous beam filling when comparing to other satellite-based sensors. Our X-SAR analysis of precipitation effects has been carried out using both a TerraSAR-X (TSX) case study of Hurricane "Gustav" in 2008 over Mississippi (USA) and a COSMO-SkyMed (CSK) X-SAR case study of orographic rainfall over Central Italy in 2009. For the TSX case study the near-surface rain rate has been retrieved from the normalized radar cross section by means of a modified regression empirical algorithm (MREA). A relatively simple method to account for the geometric effect of X-SAR observation on estimated rainfall rate and first-order volumetric effects has been developed and applied. The TSX-retrieved rain fields have been compared to those estimated from the Next Generation Weather Radar (NEXRAD) in Mobile (AL, USA). The rainfall detection capability of X-SAR has been tested on the CSK case study using the repeat-pass coherence response and qualitatively comparing its signature with ground-based Mt. Midia C-band radar in central Italy. A numerical simulator to represent the effect of the spatial resolution and the antenna pattern of TRMM satellite Precipitation Radar (PR) and Microwave Imager (TMI), using high-resolution TSX-retrieved rain images, has been also set up in order to evaluate the rainfall beam filling phenomenon. As expected, the spatial average can modify the statistics of the high-resolution precipitation fields, strongly reducing its dynamics in a way non-linearly dependent on the rain rate local average value. ¬© 2011 Author(s).</t>
  </si>
  <si>
    <t>859-875</t>
  </si>
  <si>
    <t>Hydrology and Earth System Sciences</t>
  </si>
  <si>
    <t>60032350-60018783;60032350-60018783;60000243;60032350;60032350;60018783;60015481</t>
  </si>
  <si>
    <t>56999946500;56861601900;35847445700;56250117600;6701394887;13404268000;7101645308</t>
  </si>
  <si>
    <t>Marzano, F. S.;Mori, S.;Chini, M.;Pulvirenti, L.;Pierdicca, N.;Montopoli, M.;Weinman, J. A.</t>
  </si>
  <si>
    <t>Italy;Italy;United States;Italy</t>
  </si>
  <si>
    <t>Rome;L'Aquila;Seattle;Rome</t>
  </si>
  <si>
    <t>Sapienza Universit√† di Roma;Universit√† degli Studi dell'Aquila;University of Washington;Istituto Nazionale Di Geofisica E Vulcanologia, Rome</t>
  </si>
  <si>
    <t>60032350;60018783;60015481;60000243</t>
  </si>
  <si>
    <t>Marzano F.</t>
  </si>
  <si>
    <t>Potential of high-resolution detection and retrieval of precipitation fields from X-band spaceborne synthetic aperture radar over land</t>
  </si>
  <si>
    <t>10.5194/hess-15-859-2011</t>
  </si>
  <si>
    <t>2-s2.0-79952667691</t>
  </si>
  <si>
    <t>['waveguide travel', 'several tens', 'pervasive technology', 'multiple positions', 'magnonic chip', 'magnonic architecture', 'magnetic film', 'information processing']</t>
  </si>
  <si>
    <t>We demonstrate a magnonic architecture that converts global free-space uniform microwaves into spin waves propagating in a stripe magnonic waveguide. The architecture is based upon dispersion mismatch between the narrow magnonic waveguide and a wide "antenna" patch, both patterned from the same magnetic film. The spin waves injected into the waveguide travel to distances as large as several tens of micrometers. The antennas can be placed at multiple positions on a magnonic chip and used to excite mutually coherent multiple spin waves for magnonic logic operations. This demonstration paves way for "magnonics" to become a pervasive technology for information processing. ¬© 2011 American Institute of Physics.</t>
  </si>
  <si>
    <t>60026479;60026479;60026479;60026479;60026479;60026479</t>
  </si>
  <si>
    <t>37109369200;57200907074;57212827308;8590013100;7003566295;6701455792</t>
  </si>
  <si>
    <t>Au, Y.;Davison, T.;Ahmad, E.;Keatley, P. S.;Hicken, R. J.;Kruglyak, V. V.</t>
  </si>
  <si>
    <t>Exeter</t>
  </si>
  <si>
    <t>University of Exeter</t>
  </si>
  <si>
    <t>Au Y.</t>
  </si>
  <si>
    <t>Excitation of propagating spin waves with global uniform microwave fields</t>
  </si>
  <si>
    <t>10.1063/1.3571444</t>
  </si>
  <si>
    <t>2-s2.0-79953862791</t>
  </si>
  <si>
    <t>EP/D50225X/1</t>
  </si>
  <si>
    <t>['wide range', 'photoconductive detection', 'measured signal', 'larger powers', 'ingaas resistivity', 'generated carriers', 'doping level', 'doped ingaas', 'detected signal', '800 nm']</t>
  </si>
  <si>
    <t>We report the detection of terahertz frequency radiation using photoconductive antennas fabricated from Fe-doped InGaAs, grown by metal-organic chemical vapor deposition. Coherent photoconductive detection is demonstrated using femtosecond laser pulses centered at either an 800 or a 1550 nm wavelength. The InGaAs resistivity and the sensitivity of photoconductive detection are both found to depend on the Fe-doping level. We investigate a wide range of probe laser powers, finding a peak in detected signal for ‚àº5 mW probe power, followed by a reduction at larger powers, attributed to screening of the detected THz field by photo-generated carriers in the material. The measured signal from Fe:InGaAs photoconductive detectors excited at 800 nm is four times greater than that from a low-temperature-grown GaAs photodetector with identical antenna design, despite the use of a ten times smaller probe power. ¬© 2011 American Institute of Physics.</t>
  </si>
  <si>
    <t>60012070;60012070;60012070;60012070;60012070;60118521;60118521;60118521</t>
  </si>
  <si>
    <t>35292565000;7402342563;7005415578;56331558500;56911604400;6602609953;57206508022;7102297209</t>
  </si>
  <si>
    <t>Hatem, O.;Cunningham, J.;Linfield, E. H.;Wood, C. D.;Davies, A. G.;Cannard, P. J.;Robertson, M. J.;Moodie, D. G.</t>
  </si>
  <si>
    <t>Reading;Leeds</t>
  </si>
  <si>
    <t>Huawei Technologies (UK) Co., Ltd.;University of Leeds</t>
  </si>
  <si>
    <t>60118521;60012070</t>
  </si>
  <si>
    <t>Hatem O.</t>
  </si>
  <si>
    <t>Terahertz-frequency photoconductive detectors fabricated from metal-organic chemical vapor deposition-grown Fe-doped InGaAs</t>
  </si>
  <si>
    <t>10.1063/1.3571289</t>
  </si>
  <si>
    <t>2-s2.0-79953905616</t>
  </si>
  <si>
    <t>['significant advantages', 'numerical simulations', 'isotropic materials', 'functional devices', 'elastic wave', 'broadband application', 'beam bender', 'beam antenna']</t>
  </si>
  <si>
    <t>Design of functional devices with isotropic materials has significant advantages, as regards easy fabrication and broadband application. In this letter, we present a method to derive isotropic transformation material parameters for elastodynamics under local conformal transformation. The transformed material parameters are then applied to design a beam bender, a four-beam antenna and an approximate carpet cloak for elastic wave with isotropic materials, validated by the numerical simulations. ¬© 2011 American Institute of Physics.</t>
  </si>
  <si>
    <t>60016835;60016835;60016835;60016835;60016835</t>
  </si>
  <si>
    <t>35733434200;55387862500;7401490112;7102857080;56098298000</t>
  </si>
  <si>
    <t>Chang, Zheng;Hu, Jin;Hu, Gengkai;Tao, Ran;Wang, Yue</t>
  </si>
  <si>
    <t>Chang Z.</t>
  </si>
  <si>
    <t>Controlling elastic waves with isotropic materials</t>
  </si>
  <si>
    <t>10.1063/1.3569598</t>
  </si>
  <si>
    <t>2-s2.0-79953908303</t>
  </si>
  <si>
    <t>['¬© 2011', 'significantly reduced', 'presented technique', 'matching bandwidth', 'ghz antenna', 'compensation network', 'chip integration', 'bonding wires', 'antenna circuit']</t>
  </si>
  <si>
    <t>In this study, an antenna design technique that includes wire bond interconnection for 60-GHz antenna-chip integration is investigated. The presented technique is unique as it does not require additional matching elements to deal with wire bond interconnection effects on the antenna input impedance matching bandwidth. As the reactance of the bonding wires is compensated by design of the antenna circuit, the matching bandwidth is not significantly reduced. To the authors' knowledge, this is the first antenna design presented for integration with a 60-GHz CMOS chip using wire bond interconnection without a compensation network. ¬© 2011 The Institution of Engineering and Technology.</t>
  </si>
  <si>
    <t>490-494</t>
  </si>
  <si>
    <t>60026553;60108057;60026553</t>
  </si>
  <si>
    <t>24469871500;57199115037;55375874800</t>
  </si>
  <si>
    <t>Felic, G.;Thomas, C.;Skafidas, E.</t>
  </si>
  <si>
    <t>Sydney;Parkville</t>
  </si>
  <si>
    <t>CSIRO Data61;University of Melbourne</t>
  </si>
  <si>
    <t>60108057;60026553</t>
  </si>
  <si>
    <t>Felic G.</t>
  </si>
  <si>
    <t>Design of co-planar waveguide-fed slot/patch antenna with wire bond for a 60-GHz complementary metal-oxide-semiconductor transceiver</t>
  </si>
  <si>
    <t>10.1049/iet-map.2010.0222</t>
  </si>
  <si>
    <t>2-s2.0-79956298064</t>
  </si>
  <si>
    <t>['¬© 2011', 'rigorous method', 'radiation mechanism', 'proper position', 'presented magneto', 'mylar substrate', 'miniaturise antennas', 'measurement results', 'meandered pifa', 'f antenna', 'example antenna', 'dielectric materials', 'dielectric fillings', 'dielectric filling', 'compare antennas', 'commercial dielectric', 'carefully selected', 'authors discuss', 'antenna filling']</t>
  </si>
  <si>
    <t>Dielectric or magneto-dielectric materials can be used to miniaturise antennas, but there are many important parameters that must be considered when selecting which material to use. The authors discuss these figures of merit and a rigorous method to compare antennas with different material fillings. A meandered planar inverted-F antenna (PIFA) loaded with magneto-dielectric and dielectric materials is presented as an example antenna for testing. The magneto-dielectric material used is composed of mylar substrate and Fe-SiO 2 sheets. Measurement results for the permeability of the material are presented. The radiation mechanism of the meandered PIFA is studied, and the proper position for dielectric and magneto-dielectric filling is discussed and identified. Miniaturisation by commercial dielectric and the presented magneto-dielectric fillings is measured and compared at the same resonance frequency using the radiation quality factor as the figure of merit. It is seen, that the antenna can benefit from the magneto-dielectric filling material in terms of the radiation quality factor only if the placement of the antenna filling is carefully selected. ¬© 2011 The Institution of Engineering and Technology.</t>
  </si>
  <si>
    <t>495-502</t>
  </si>
  <si>
    <t>60103653;60072180;60103653;60103653;60110435;60110435;60110435;60110435</t>
  </si>
  <si>
    <t>36441174700;8677369100;35572352400;7005479476;6701836354;12764529000;6701509057;6602675506</t>
  </si>
  <si>
    <t>Karilainen, A. O.;Ikonen, P. M.T.;Simovski, C. R.;Tretyakov, S. A.;Lagarkov, A. N.;Maklakov, S. A.;Rozanov, K. N.;Starostenko, S. N.</t>
  </si>
  <si>
    <t>Russian Federation;Finland;Germany</t>
  </si>
  <si>
    <t>Moscow;Espoo;Munich</t>
  </si>
  <si>
    <t>Institute for Theoretical and Applied Electromagnetics, Russian Academy of Sciences;Aalto University;EPCOS AG</t>
  </si>
  <si>
    <t>60110435;60103653;60072180</t>
  </si>
  <si>
    <t>Karilainen A.</t>
  </si>
  <si>
    <t>Experimental studies on antenna miniaturisation using magneto-dielectric and dielectric materials</t>
  </si>
  <si>
    <t>10.1049/iet-map.2010.0212</t>
  </si>
  <si>
    <t>2-s2.0-79956305667</t>
  </si>
  <si>
    <t>['¬© 2011', 'virtual cross', 'spherical carriers', 'source polarisation', 'proposed algorithm', 'polarisation diversity', 'order cumulants', 'exact knowledge', 'element patterns', 'doa estimation', 'distinct characteristics', 'conformal carrier', 'array set', 'array outputs', 'also provided', 'algorithm implementation']</t>
  </si>
  <si>
    <t>Owing to the curvature of the conformal carrier, the polarisation diversity of element patterns is one of the most distinct characteristics of conformal array manifolds. Consequently, direction-of-arrival (DOA) estimation with conformal array antennas always couples with the estimation of the polarisation. Based on the fourth-order cumulants of the array outputs and an elaborately designed array structure, an estimation of signal parameters via rotational invariance techniques-based blind DOA estimation algorithm with respect to polarisation diversity is proposed for conformal array antennas, in which the displacement vectors required by ESPRIT are acquired by utilising 'virtual array elements' derived from actual array elements by 'virtual cross-correlation computation'. Owing to the fact that these distance vectors used in algorithm implementation are not affected by element patterns and source polarisation, the 2D DOA estimates are decoupled from polarisation and obtained with no need for exact knowledge of array element polarised patterns. The proposed method achieves high-resolution 2D DOA estimation and is applicable to cylindrical, conical and spherical conformal carriers. The array set-up examples of conical, cylindrical and spherical carriers are presented for demonstration and the Monte-Carlo simulation results of DOA estimation with cylindrical conformal array are also provided to illustrate the effectiveness of the proposed algorithm. ¬© 2011 The Institution of Engineering and Technology.</t>
  </si>
  <si>
    <t>433-442</t>
  </si>
  <si>
    <t>60069720;60069720;60069720</t>
  </si>
  <si>
    <t>23390232000;57193717268;14042909700</t>
  </si>
  <si>
    <t>Qi, Z. S.;Guo, Y.;Wang, B. H.</t>
  </si>
  <si>
    <t>Qi Z.</t>
  </si>
  <si>
    <t>Blind direction-of-arrival estimation algorithm for conformal array antenna with respect to polarisation diversity</t>
  </si>
  <si>
    <t>10.1049/iet-map.2010.0166</t>
  </si>
  <si>
    <t>2-s2.0-79956307289</t>
  </si>
  <si>
    <t>['¬© 2011', 'world interpretability', 'uwb system', 'uwb performance', 'uwb dras', 'uwb applications', 'single band', 'shaped patch', 'resonant modes', 'radiation pattern', 'proposed antennas', 'potential interferences', 'numerical results', 'notched characteristics', 'narrowband systems', 'microwave access', 'impedance bandwidth', 'good candidates', 'good agreement', 'frequency range', 'feeding line', 'fed ground', 'dual band', 'coplanar waveguide', 'antenna gain', '6 ghz']</t>
  </si>
  <si>
    <t>A novel dielectric resonator antenna (DRA) is proposed for ultrawideband (UWB) applications, where a simple rectangular dielectric resonator is excited by a bevel-shaped patch connected to a coplanar waveguide (CPW) feeding line. It is found that the bandwidth of the resonant modes can be expanded by using a CPW-fed ground and bevel-shaped patch, and thus a UWB performance can be achieved. Experimental and numerical results were carried out, showing a good agreement. The measured results demonstrate that the proposed DRA achieves an impedance bandwidth more than 3:1, covering the frequency range from 3.1 to 10.6 GHz, which is suitable for UWB applications. Furthermore, to minimise the potential interferences between the UWB system and narrowband systems, such as world interpretability for microwave access and WLAN, UWB DRAs with single band-notched and dual band-notched characteristics were designed, fabricated and measured. The measurement results show good performances in terms of VSWR, antenna gain and radiation pattern. With these features, the proposed antennas are expected to be good candidates in various UWB systems. ¬© 2011 The Institution of Engineering and Technology.</t>
  </si>
  <si>
    <t>450-458</t>
  </si>
  <si>
    <t>60027863;60027863</t>
  </si>
  <si>
    <t>6701577028;16048620500</t>
  </si>
  <si>
    <t>Denidni, T. A.;Weng, Z.</t>
  </si>
  <si>
    <t>Denidni T.</t>
  </si>
  <si>
    <t>Hybrid ultrawideband dielectric resonator antenna and band-notched designs</t>
  </si>
  <si>
    <t>10.1049/iet-map.2009.0425</t>
  </si>
  <si>
    <t>2-s2.0-79956316877</t>
  </si>
  <si>
    <t>['¬© 2011', 'single conductor', 'simulation studies', 'simulated results', 'process enhances', 'planar conductor', 'ohmic losses', 'new technique', 'microstrip antennas', 'experimental investigations', 'consequently improves', 'conducting patch', 'antennas progressively', 'also conducted', '2 ghz', '16 db']</t>
  </si>
  <si>
    <t>When microstrip antennas are miniaturised, because of high ohmic losses, their gain and efficiency drop significantly. In this study, a new technique is presented to improve these two important parameters of such antennas, where multiple laminated conductors are used to form the conducting patch. The technique essentially reduces the ohmic losses, and consequently improves the gain and efficiency. At first, a planar conductor is studied to show that using multiple laminated conductors, instead of a single conductor of the same thickness, losses can be reduced. The same technique is then used in several miniaturised microstrip antennas, in order to reduce their ohmic losses. It is shown that this process enhances the gain and efficiency of these antennas progressively, by increasing the number of layers in the lamination. Simulation studies on two miniaturised antennas have provided about 1.5 and 2.4 dB improvement in the gain, and from 30 to 40.7% improvement in the efficiency. Experimental investigations are also conducted and confirmed the simulated results. For a microstrip square ring antenna, a measured gain enhancement of 2.16 dB at 2.2 GHz is obtained, by laminating only the ring with four conducting layers. ¬© 2011 The Institution of Engineering and Technology.</t>
  </si>
  <si>
    <t>402-411</t>
  </si>
  <si>
    <t>60009697;60009697;60009697</t>
  </si>
  <si>
    <t>8325212700;8092251400;6603847306</t>
  </si>
  <si>
    <t>Latif, S. I.;Shafai, L.;Shafai, C.</t>
  </si>
  <si>
    <t>Latif S.</t>
  </si>
  <si>
    <t>Gain and efficiency enhancement of compact and miniaturised microstrip antennas using multi-layered laminated conductors</t>
  </si>
  <si>
    <t>10.1049/iet-map.2010.0061</t>
  </si>
  <si>
    <t>2-s2.0-79956320446</t>
  </si>
  <si>
    <t>['resolved imaging', 'radiation appears', 'much attention', 'isolated aggregates', 'gold nanoparticles', 'facile method', 'directionality properties', 'dimensional orientation', 'critical angle', 'angular distribution', 'angles exceeding']</t>
  </si>
  <si>
    <t>Fourier imaging | nanoantenna | surface-enhanced Raman scattering</t>
  </si>
  <si>
    <t>Nano-optical antennas based on plasmonic metal particles are well-known for their ability to dramatically concentrate electromagnetic energy. However, not much attention has been devoted to the directionality properties of nanoantennas. Here, we report on the angular distribution of surface-enhanced Raman scattering (SERS) emitted by isolated aggregates of gold nanoparticles. We find that most of the radiation appears at angles exceeding the critical angle of the air-glass interface supporting the aggregates, and we demonstrate that angle-resolved imaging can be used as a fast and facile method for determination of the three-dimensional orientation and symmetry of the nanoantenna. ¬© 2011 American Chemical Society.</t>
  </si>
  <si>
    <t>2036-2041</t>
  </si>
  <si>
    <t>6506942877;26027415000;36904637700;26642904800</t>
  </si>
  <si>
    <t>Shegai, Timur;Brian, Bj√∂rn;Miljkoviƒá, Vladimir D.;K√§ll, Mikael</t>
  </si>
  <si>
    <t>Angular distribution of surface-enhanced raman scattering from individual Au nanoparticle aggregates</t>
  </si>
  <si>
    <t>10.1021/nn1031406</t>
  </si>
  <si>
    <t>2-s2.0-79952907053</t>
  </si>
  <si>
    <t>['using olfactory', 'toxicological tests', 'test compounds', 'simplified bioassay', 'sensitive receptor', 'scale synthesis', 'prophylactic tools', 'prohibitive cost', 'practical applications', 'physiological target', 'part due', 'orn ),', 'olfactory sensilla', 'neuron housed', 'maxillary palps', 'insect repellents', 'insect repellent', 'growing demand', 'fruit fly', 'first time', 'final efficacy', 'empty neuron', 'early screening', 'deet detectors', 'borne diseases', 'also ir3535', 'also identified', 'aedes aegypti', 'ab3a neuron']</t>
  </si>
  <si>
    <t>Background: Insect repellents are prophylactic tools against a number of vector-borne diseases. There is growing demand for repellents outperforming DEET in cost and safety, but with the current technologies R&amp;D of a new product takes almost 10 years, with a prohibitive cost of $30 million dollar in part due to the demand for large-scale synthesis of thousands of test compounds of which only 1 may reach the market. R&amp;D could be expedited and cost dramatically reduced with a molecular/physiological target to streamline putative repellents for final efficacy and toxicological tests. Methodology: Using olfactory-based choice assay we show here that the fruit fly is repelled by not only DEET, but also IR3535 and picaridin thus suggesting they might have "generic repellent detector(s)," which may be of practical applications in new repellent screenings. We performed single unit recordings from all olfactory sensilla in the antennae and maxillary palps. Although the ab3A neuron in the wild type flies responded to picaridin, it was unresponsive to DEET and IR3535. By contrast, a neuron housed in the palp basiconic sensilla pb1 responded to DEET, IR3535, and picaridin, with apparent sensitivity higher than that of the DEET detectors in the mosquitoes Culex quinquefasciatus and Aedes aegypti. DmOr42a was transplanted from pb1 to the "empty neuron" and showed to be sensitive to the three insect repellents. Conclusions: For the first time we have demonstrated that the fruit fly avoids not only DEET but also IR3535 and picaridin, and identified an olfactory receptor neuron (ORN), which is sensitive to these three major insect repellents. We have also identified the insect repellent-sensitive receptor, DmOr42a. This generic detector fulfils the requirements for a simplified bioassay for early screening of test insect repellents. ¬© 2011 Syed et al.</t>
  </si>
  <si>
    <t>e17705</t>
  </si>
  <si>
    <t>60014439;60014439;60014439;60014439;60014439</t>
  </si>
  <si>
    <t>15058519400;14065312300;37085148200;37035995300;35569644800</t>
  </si>
  <si>
    <t>Syed, Zainulabeuddin;Pelletier, Julien;Flounders, Eric;Chitolina, Rodrigo F.;Leal, Walter S.</t>
  </si>
  <si>
    <t>Generic insect repellent detector from the fruit fly Drosophila melanogaster</t>
  </si>
  <si>
    <t>10.1371/journal.pone.0017705</t>
  </si>
  <si>
    <t>2-s2.0-79952746144</t>
  </si>
  <si>
    <t>['vacuum case', 'soft divergence', 'single emitter', 'previous calculations', 'possible consequences', 'perturbative qcd', 'novel mechanism', 'new contribution', 'known medium', 'jet observables', 'ion collisions', 'investigate angular', 'induced radiation', 'gluon radiation', 'gluon plasma', 'first principles', 'energy distributions', 'e .,', 'corresponding spectrum', 'collinear singularity', 'antiquark antenna', 'antiangular ordering']</t>
  </si>
  <si>
    <t>We investigate angular and energy distributions of medium-induced gluon emission off a quark-antiquark antenna in the framework of perturbative QCD as an attempt toward understanding, from first principles, jet evolution inside the quark-gluon plasma. In-medium color coherence between emitters, neglected in all previous calculations, leads to a novel mechanism of soft-gluon radiation. The structure of the corresponding spectrum, in contrast with known medium-induced radiation, i.e., off a single emitter, retains some properties of the vacuum case; in particular, it exhibits a soft divergence. However, as opposed to the vacuum, the collinear singularity is regulated by the pair opening angle, leading to a strict angular separation between vacuum and medium-induced radiation, denoted as antiangular ordering. We comment on the possible consequences of this new contribution for jet observables in heavy-ion collisions. ¬© 2011 American Physical Society.</t>
  </si>
  <si>
    <t>60028419;60028419;60028419</t>
  </si>
  <si>
    <t>25926651200;7006230418;9250531900</t>
  </si>
  <si>
    <t>Mehtar-Tani, Yacine;Salgado, Carlos A.;Tywoniuk, Konrad</t>
  </si>
  <si>
    <t>Santiago de Compostela</t>
  </si>
  <si>
    <t>Universidad de Santiago de Compostela</t>
  </si>
  <si>
    <t>Mehtar-Tani Y.</t>
  </si>
  <si>
    <t>Antiangular ordering of gluon radiation in QCD media</t>
  </si>
  <si>
    <t>10.1103/PhysRevLett.106.122002</t>
  </si>
  <si>
    <t>2-s2.0-79952946061</t>
  </si>
  <si>
    <t>['¬© author', 'years ).', 'year variations', 'variations related', 'upper troposphere', 'transmitter output', 'solar flux', 'solar 10', 'regression analysis', 'radiosonde comparisons', 'possible reasons', 'possible changes', 'pmse strength', 'pmse observations', 'northern sweden', 'interval considered', 'index account', 'considering 3', 'another reason', 'annual variations', 'accurate calculation', 'absolute units']</t>
  </si>
  <si>
    <t>Meteorology and atmospheric dynamics (Middle atmosphere dynamics)-Radio science (Instruments and techniques)</t>
  </si>
  <si>
    <t>This paper is based on measurements of Polar Mesosphere Summer Echoes (PMSE) with the 52 MHz radar ESRAD, located near Kiruna, in Northern Sweden, during the summers of 1997-2009. Here, a new independent calibration method allowing estimation of possible changes in antenna feed losses and transmitter output is described and implemented for accurate calculation of year-to-year variations of PMSE strength (expressed in absolute units - radar volume reflectivity Œ∑). The method is based on radar-radiosonde comparisons in the upper troposphere/lower stratosphere region simultaneously with PMSE observations. Inter-annual variations of PMSE volume reflectivity are found to be strongly positively correlated with the local geomagnetic K-index, both when averaged over all times of the day, and when considering 3-h UT intervals separately. Increased electron density due to energetic particle precipitation from the magnetosphere is suggested as one of the possible reasons for such a correlation. Enhanced ionospheric electric field may be another reason but this requires further study. Multi-regression analysis of inter-annual variations of PMSE Œ∑ shows also an anti-correlation with solar 10.7 cm flux and the absence of any statistically significant trend in PMSE strength over the interval considered (13-years). Variations related to solar flux and K-index account for 86% of the year-to-year variations in radar volume reflectivity. ¬© Author(s) 2011.</t>
  </si>
  <si>
    <t>563-572</t>
  </si>
  <si>
    <t>Annales Geophysicae</t>
  </si>
  <si>
    <t>60004855;60004855;60004855</t>
  </si>
  <si>
    <t>57197694804;7006175674;7006346740</t>
  </si>
  <si>
    <t>Smirnova, M.;Belova, E.;Kirkwood, S.</t>
  </si>
  <si>
    <t>Kiruna</t>
  </si>
  <si>
    <t>Instiutet f√∂r rymdfysik</t>
  </si>
  <si>
    <t>Smirnova M.</t>
  </si>
  <si>
    <t>Polar mesosphere summer echo strength in relation to solar variability and geomagnetic activity during 1997-2009</t>
  </si>
  <si>
    <t>10.5194/angeo-29-563-2011</t>
  </si>
  <si>
    <t>2-s2.0-79952777998</t>
  </si>
  <si>
    <t>['timber structures', 'theresults showed', 'significant influence', 'propagation velocity', 'penetrating radar', 'paper focuses', 'moisture content', 'electromagnetic waves', 'electromagnetic properties', 'drying process', 'destructiveevaluation tool', 'amplitude ofboth']</t>
  </si>
  <si>
    <t>Characterization | Electric properties | Pathology | Restoration | Timber</t>
  </si>
  <si>
    <t>The moisture content variations in wood have a significant influence in wood's physicochemicalproperties, as well as in its electromagnetic properties and to specific effects upon waves' characteristics. Inparticular, this paper focuses on the analysis of the Ground-penetrating Radar's (GPR) using an antenna of 1.6 GHz central frequency capacity to register the velocity and the amplitude of the electromagnetic waves' variation during the drying process of Pinus pinaster Ait timber joists. Theresults showed that when timber MC descended, the propagation velocity and amplitude ofboth the direct and the reflected wave increased. The high correlation found between the variables studieddemonstrates GPR efficiency and the innovativeapplication of this technique as a non-destructiveevaluation tool for timber structures, particularly when studying its moisture content.</t>
  </si>
  <si>
    <t>143-156</t>
  </si>
  <si>
    <t>Materiales de Construccion</t>
  </si>
  <si>
    <t>60011476;60011476;60011476;60006920;60011476</t>
  </si>
  <si>
    <t>23493667800;6508017488;36469744100;6506459167;16031206900</t>
  </si>
  <si>
    <t>Rodr√≠guez-Abad, I.;Mart√≠nez-Sala, R.;Capuz Lladr√≥, R.;D√≠ez Barra, R.;Garc√≠a-Garc√≠a, F.</t>
  </si>
  <si>
    <t>Valencia;Madrid</t>
  </si>
  <si>
    <t>Universitat Polit√®cnica de Val√®ncia;Instituto Nacional de Investigacion y Tecnologia Agraria y Alimentaria</t>
  </si>
  <si>
    <t>60011476;60006920</t>
  </si>
  <si>
    <t>Rodr√≠guez-Abad I.</t>
  </si>
  <si>
    <t>Assessment of the variation of the moisture content in the Pinus pinaster Ait using the non destructive GPR technique</t>
  </si>
  <si>
    <t>10.3989/mc.2010.49608</t>
  </si>
  <si>
    <t>2-s2.0-79952832235</t>
  </si>
  <si>
    <t>['western coasts', 'ventral position', 'two pairs', 'transparent teeth', 'three antennae', 'small trepan', 'project dealing', 'posterior one', 'newly recorded', 'mexican pacific', 'herein described', 'family syllidae', 'elongated blades', 'dorsal position', 'curved spines', 'compound falcigers', 'completely covered', 'bidentate chaetae', 'anterior one', 'acapulco bay', '72 belong', '41 specimens', '31 specimens', '1050 specimens']</t>
  </si>
  <si>
    <t>Acapulco Bay | New species | Plakosyllis | Southern Mexican Pacific | Syllidae | Taxonomy | Trypanosyllis</t>
  </si>
  <si>
    <t>As part of a project dealing with soft bottom polychaetes from the western coasts of Acapulco Bay, Southern Mexican Pacific, 1050 specimens of the family Syllidae were collected and identified. Among them, 72 belong to two new species that are herein described. Plakosyllis curvispina n. sp. (31 specimens) is the fourth known species of the genus, which is newly recorded for the Mexican Pacific. It is characterized by having compound falcigers with elongated blades, very long, fine and curved spines, and three antennae in ventral position, partially or completely covered by the prostomium. Trypanosyllis microdenticulata n. sp. (41 specimens) is characterized by having bidentate chaetae, two pairs of eyes, the anterior one in ventral position and the posterior one in dorsal position and a very small trepan with transparent teeth. Copyright ¬© 2011 Magnolia Press.</t>
  </si>
  <si>
    <t>41-52</t>
  </si>
  <si>
    <t>60032442;60026796;60032442</t>
  </si>
  <si>
    <t>37056275700;56405706000;6603902021</t>
  </si>
  <si>
    <t>Oropeza, Diana L.Salcedo;Mart√≠n, Guillermo San;Sol√≠s-Weiss, Vivianne</t>
  </si>
  <si>
    <t>Ciudad de M√©xico;Madrid</t>
  </si>
  <si>
    <t>Universidad Nacional Aut√≥noma de M√©xico;Universidad Aut√≥noma de Madrid</t>
  </si>
  <si>
    <t>60032442;60026796</t>
  </si>
  <si>
    <t>Oropeza D.L.S.</t>
  </si>
  <si>
    <t>Two new species of Syllidae (Annelida: Polychaeta) from the Southern Mexican Pacific</t>
  </si>
  <si>
    <t>10.11646/zootaxa.2800.1.3</t>
  </si>
  <si>
    <t>2-s2.0-79953118779</t>
  </si>
  <si>
    <t>['single locality', 'readily distinguished', 'occurs together', 'northern queensland', 'new species', 'n .,', 'forester moth', 'currently known', 'compound eyes']</t>
  </si>
  <si>
    <t>A new species of forester moth, Pollanisus marriotti sp. n., is described from Victoria. It is similar to Pollanisus angustifrons Tarmann, 2004 and several closely related species from northern Queensland but distinguishable by its size, the breadth of its head and by the structure of the antennae. Pollanisus marriotti sp. n. is currently known from a single locality in the vicinity of Gembrook, east of Melbourne, where it occurs together with Pollanisus lithopastus Turner, 1926, from which it can be readily distinguished by the coloration of the abdomen and the size of the head and compound eyes.</t>
  </si>
  <si>
    <t>21-28</t>
  </si>
  <si>
    <t>Australian Entomologist</t>
  </si>
  <si>
    <t>60027468;</t>
  </si>
  <si>
    <t>6603640059;7003712311</t>
  </si>
  <si>
    <t>Kallies, Axel;Mollet, Bernard</t>
  </si>
  <si>
    <t>Walter and Eliza Hall Institute of Medical Research</t>
  </si>
  <si>
    <t>Kallies A.</t>
  </si>
  <si>
    <t>A new species of forester moth from victoria (Lepidoptera: Zygaenidae: Procridinae)</t>
  </si>
  <si>
    <t>2-s2.0-79953850756</t>
  </si>
  <si>
    <t>['wave devices', 'paper proposes', 'key technique', 'efficient sectoring', 'dynamic beamforming', 'beam steering', 'analytical expression']</t>
  </si>
  <si>
    <t>Directional antenna | Millimeter wave network | Multicast</t>
  </si>
  <si>
    <t>This paper proposes the use of a beam steering scheme for establishing multicast communication between millimeter-wave devices in 60GHz wireless networks. It should be noted that beam steering is a key technique for the millimeter-wave multicast devices scattered omni directionally. We derive the analytical expression for the dynamic beamforming, and we observe the impact of the number of beams. Extensive simulation results show that dynamic beam steering enable more efficient sectoring than fixed beam steering. ¬© IEICE 2011.</t>
  </si>
  <si>
    <t>378-384</t>
  </si>
  <si>
    <t>55558118300;7402312568</t>
  </si>
  <si>
    <t>Park, Hyunhee;Kang, Chul Hee</t>
  </si>
  <si>
    <t>Park H.</t>
  </si>
  <si>
    <t>Dynamic beam steering using directional antennas in mmwave wireless networks</t>
  </si>
  <si>
    <t>10.1587/elex.8.378</t>
  </si>
  <si>
    <t>2-s2.0-79955413641</t>
  </si>
  <si>
    <t>['¬© 2011', 'way single', 'simulation study', 'relaying vector', 'proposed two', 'form solution', 'first formulated', 'design problem', 'convex optimisation', 'also extended']</t>
  </si>
  <si>
    <t>A maximum mean squared error optimal relay beamformer is proposed here for two-way single-antenna distributed relaying systems. A constrained optimisation problem with respect to the relay beamforming vector is first formulated. It is then shown that the design problem of such a relay beamformer supporting both downlink and uplink transmissions simultaneously can be converted to convex optimisation when full channel state information (CSI) is available at the relays. By employing the Lagrangian multiplier method, a closed-form solution for the relaying vector is obtained. The proposed relay beamforming method is also extended to the situation where only the statistics of the CSI are available. A simulation study is conducted to confirm the merit of the proposed two-way relaying scheme. ¬© 2011 The Institution of Engineering and Technology.</t>
  </si>
  <si>
    <t>728-735</t>
  </si>
  <si>
    <t>60005244;60005244;60033154</t>
  </si>
  <si>
    <t>24824758400;7406279559;57201872698</t>
  </si>
  <si>
    <t>Li, C.;Yang, L.;Zhu, W. P.</t>
  </si>
  <si>
    <t>Montreal;Nanjing</t>
  </si>
  <si>
    <t>Concordia University;Southeast University</t>
  </si>
  <si>
    <t>60033154;60005244</t>
  </si>
  <si>
    <t>Minimum mean squared error design of single-antenna two-way distributed relays based on full or partial channel state information</t>
  </si>
  <si>
    <t>10.1049/iet-com.2010.0509</t>
  </si>
  <si>
    <t>2-s2.0-80053229632</t>
  </si>
  <si>
    <t>['¬© 2011', 'uplink scenarios', 'uplink performance', 'uplink mc', 'toy example', 'study introduces', 'proposed technique', 'proposed method', 'practical use', 'mnf systems', 'mathematically analyses', 'mathematically analysed', 'enhances users', 'cellular systems', 'benefits created', 'beamforming antennas', 'also studied']</t>
  </si>
  <si>
    <t>This study introduces a practical use of maximum noise fraction (MNF) in beamforming antennas that enhances users' uplink performance and capacity in cellular systems. The study introduces a non-overlapping window adaptive MNF technique. In addition, it mathematically analyses the proposed method. Moreover, the performance benefits created via MNF technique in uplink scenarios is also studied. A multi-carrier wideband code division multiple access (MC-WCDMA) system is used as a toy example to represent the benefits created by the proposed technique when it is used as a beamformer. The performance of the proposed technique for uplink MC-WCDMA is mathematically analysed. Simulations are conducted to study the performance and the capacity of the proposed method. The effect of the noise covariance matrix estimation that is vital for the operation of MNF systems on the performance is investigated. ¬© 2011 The Institution of Engineering and Technology.</t>
  </si>
  <si>
    <t>598-605</t>
  </si>
  <si>
    <t>60016536;60009226</t>
  </si>
  <si>
    <t>7004189729;56617506400</t>
  </si>
  <si>
    <t>Zekavat, S. A.Reza;Emdad, F.</t>
  </si>
  <si>
    <t>Houghton;Fort Collins</t>
  </si>
  <si>
    <t>Michigan Technological University;Colorado State University</t>
  </si>
  <si>
    <t>Zekavat S.</t>
  </si>
  <si>
    <t>Achieving higher uplink performance and capacity via non-overlapping window adaptive maximum noise fraction beamforming technique</t>
  </si>
  <si>
    <t>10.1049/iet-com.2009.0774</t>
  </si>
  <si>
    <t>2-s2.0-80053241243</t>
  </si>
  <si>
    <t>['¬© 2011', 'spectral efficiency', 'receiver ends', 'outage probability', 'input multiple', 'form expressions', 'considered schemes', 'antenna correlation']</t>
  </si>
  <si>
    <t>In this study, the performance of user selection diversity for rate-adaptive multiuser multiple-input multiple-output (MIMO) systems employing orthogonal space time block coding (OSTBC) is analysed and evaluated. An antenna selection scheme is used to overcome the drawback of channel hardening effects in multiuser MIMO systems. Closed-form expressions for the average spectral efficiency and outage probability of the system are derived. Using numerical evaluations the considered schemes are compared in terms of outage probability and spectral efficiency. The effects of antenna correlation at the receiver ends on the performance of the system are analysed and evaluated, indicating that spatial correlation may be beneficial for the spectral efficiency of the multiuser OSTBC MIMO systems employing user selection. ¬© 2011 The Institution of Engineering and Technology.</t>
  </si>
  <si>
    <t>629-643</t>
  </si>
  <si>
    <t>60019141;60019141;60027863</t>
  </si>
  <si>
    <t>56251802800;7004169509;21742200200</t>
  </si>
  <si>
    <t>Torabi, M.;Haccoun, D.;Ajib, W.</t>
  </si>
  <si>
    <t>Montreal;Montreal</t>
  </si>
  <si>
    <t>Universit√© du Qu√©bec √† Montr√©al;Polytechnique Montr√©al</t>
  </si>
  <si>
    <t>60027863;60019141</t>
  </si>
  <si>
    <t>Spectral efficiency analysis of rate-adaptive user selection diversity in orthogonal space time block coding multiple-input multiple-output systems with antenna selection</t>
  </si>
  <si>
    <t>10.1049/iet-com.2009.0827</t>
  </si>
  <si>
    <t>2-s2.0-80053242379</t>
  </si>
  <si>
    <t>['¬© 2011', 'sum power', 'special case', 'siso system', 'single transmit', 'results show', 'primary receiver', 'power allocation', 'peak interference', 'outage probabilities', 'outage capacity', 'opa ).', 'mimo systems', 'mimo diversity', 'interference constraints', 'input single', 'input multi', 'form expressions', 'ergodic capacity', 'cr transmitter', 'cr systems', 'constraint cr', 'cognitive radio', 'certain threshold', 'based schemes', 'authors show', 'authors investigate', 'antenna selection', 'also investigated', 'also derived']</t>
  </si>
  <si>
    <t>In this study, we consider a cognitive radio multi-input multi-output (CR-MIMO) system in which the cognitive radio (CR) users are allowed to access the spectrum of the licensed primary users, provided that interference power received at the primary receiver is less than a certain threshold. The authors investigate the effect of the MIMO diversity on such multi-constraint CR-MIMO systems. They consider peak interference power constraint at the primary receiver and peak transmit power constraint at the CR transmitter. In MIMO systems, the allowable transmit power is distributed over the transmit-antennas. The power allocation problem of such CR systems is studied under both sum power and interference constraints. The authors show that the equal power allocation does not improve the ergodic capacity but improves the outage capacity over the single-input single-output (SISO) system. Transmit antenna selection (TAS) which is a special case of power allocation is also investigated. The authors show that, under the peak interference and transmit power constraint, selecting a single transmit-antenna and allocating all the power to the selected best antenna achieves the same performance as the optimal power allocation (OPA). The authors evaluate ergodic capacity and outage capacity for both power allocation- and antenna selection-based schemes. The closed-form expressions of the outage probabilities are also derived. Results show that both OPA and TAS significantly improves the capacities over the SISO system. ¬© 2011 The Institution of Engineering and Technology.</t>
  </si>
  <si>
    <t>60032624;60032624</t>
  </si>
  <si>
    <t>Asaduzzaman, ;Kong, H. Y.</t>
  </si>
  <si>
    <t>Ulsan</t>
  </si>
  <si>
    <t>Ergodic and outage capacity of interference temperature-limited cognitive radio multi-input multi-output channel</t>
  </si>
  <si>
    <t>10.1049/iet-com.2010.0385</t>
  </si>
  <si>
    <t>2-s2.0-80053279911</t>
  </si>
  <si>
    <t>['photon funnels', 'pamam dendrimer', 'new group', 'nanostar dendrimer', 'g3 dendrimer', 'artificially manufactured']</t>
  </si>
  <si>
    <t>Dendrimer | Nanostars | Second-order connectivity index</t>
  </si>
  <si>
    <t>A dendrimer is an artificially manufactured or synthesized molecule built up from branched units called monomers. The nanostar dendrimer is part of a new group of macromolecules that appear to be photon funnels just like artificial antennas. In this paper we compute the second-order connectivity indices of PAMAM dendrimer and G3 dendrimer.1,2.</t>
  </si>
  <si>
    <t>433-437</t>
  </si>
  <si>
    <t>Digest Journal of Nanomaterials and Biostructures</t>
  </si>
  <si>
    <t>60018870;60018870</t>
  </si>
  <si>
    <t>14829232700;56629701600</t>
  </si>
  <si>
    <t>Madanshekaf, A.;Ghaneei, M.</t>
  </si>
  <si>
    <t>Semnan</t>
  </si>
  <si>
    <t>Semnan University</t>
  </si>
  <si>
    <t>Madanshekaf A.</t>
  </si>
  <si>
    <t>The second-order connectivity index of dendrimer nanostars</t>
  </si>
  <si>
    <t>2-s2.0-79952914649</t>
  </si>
  <si>
    <t>['step towards', 'nonlinear effects', 'mechanical reconfiguration', 'light nanofocusing', 'gradual control', 'active control']</t>
  </si>
  <si>
    <t>Active control over light nanofocusing in a nanorod plasmonic antenna coupled to a photonic crystal cavity is proposed and demonstrated by means of full-vectorial 3D simulations. By varying the excitation of the cavity with laser beam spot size allows us to achieve a gradual control over light nanofocusing at the tip of the nanoantenna. The demonstrated control mechanism eliminates the need for nonlinear effects or mechanical reconfiguration and represents a step towards the implementation of reliable tunable subwavelength light sources. ¬© 2011 Optical Society of America.</t>
  </si>
  <si>
    <t>5888-5894</t>
  </si>
  <si>
    <t>60008950;60008950</t>
  </si>
  <si>
    <t>8510801700;8333554500</t>
  </si>
  <si>
    <t>Maksymov, Ivan S.;Miroshnichenko, Andrey E.</t>
  </si>
  <si>
    <t>Maksymov I.S.</t>
  </si>
  <si>
    <t>Active control over nanofocusing with nanorod plasmonic antennas</t>
  </si>
  <si>
    <t>10.1364/OE.19.005888</t>
  </si>
  <si>
    <t>2-s2.0-79953213717</t>
  </si>
  <si>
    <t>['zernike theorem', 'van cittert', 'result derived', 'element separation', 'element phased', 'electromagnetic simulations', 'dipole phased', 'device nonuniformity', 'coherence function', 'calibration method', '6 œºm']</t>
  </si>
  <si>
    <t>The degree of coherence of a partially coherent monochromatic optical field is measured with a dual-dipole phased-array antenna coupled to a metal-oxide-metal tunnel diode detector. For a two-element phased-array, the degree of coherence is a measure of the correlation of electric fields received by the antennas as a function of the element separation. To extract the coherence function from the measured antenna response, a calibration method is developed to remove propagation loss and device nonuniformity. Measurements at 10.6 Œºm are substantiated by electromagnetic simulations and compared to the result derived from the Van Cittert-Zernike theorem. ¬© 2011 Optical Society of America.</t>
  </si>
  <si>
    <t>5924-5929</t>
  </si>
  <si>
    <t>60022144;60022144;60022144;60022144;60022144</t>
  </si>
  <si>
    <t>24587894000;25928225300;37087264200;7004190658;7006366203</t>
  </si>
  <si>
    <t>Slovick, Brian;Bean, Jeffrey;Florence, Lou;Zummo, Guy;Boreman, Glenn</t>
  </si>
  <si>
    <t>Slovick B.</t>
  </si>
  <si>
    <t>Infrared antenna measurement of the spatial coherence function</t>
  </si>
  <si>
    <t>10.1364/OE.19.005924</t>
  </si>
  <si>
    <t>2-s2.0-79953225869</t>
  </si>
  <si>
    <t>['wireless application', 'wave signals', 'wave signal', 'upstream traffic', 'upstream signal', 'tdm pon', 'single wavelength', 'refection produced', 'rb noise', 'proposed network', 'optical wired', 'optical mm', 'optical millimeter', 'optical filter', 'ook format', 'hybrid radio', 'experimentally demonstrate', 'downstream signal', 'completely mitigated', 'central office', '5 gb', '10 gb']</t>
  </si>
  <si>
    <t>We propose and experimentally demonstrate a hybrid radio-over-fiber (ROF) wavelength division multiplexed and time division multiplexed passive optical network (WDM-TDM PON) architecture to mitigate Rayleigh backscattering (RB) interferometric beat noises. Here, only a single wavelength is needed at the central office (CO) to generate the downstream baseband data for optical wired application and optical millimeter-wave (mm-wave) signal for wireless application. The upstream signal is produced by remodulating the downstream signal. No optical filter is required at the optical network unit/remote antenna unit (ONU/RAU) to separate the optical wired and optical mm-wave signals. In the proposed network, 10 Gb/s differential phase shift keying (DPSK) signal is used for the downstream optical wired application and 2.5 Gb/s on-off keying (OOK) signal on 20 GHz carrier is used for the optical mm-wave signal. In each ONU, a reflective optical semiconductor amplifier (RSOA) is used to remodulate and produce a 2.5 Gb/s OOK format for upstream traffic. As the back-refection produced by the downstream DPSK signal and the upstream OOK signal is traveling in different fiber path, RB noise at the CO can be completely mitigated. ¬© 2011 Optical Society of America.</t>
  </si>
  <si>
    <t>5735-5740</t>
  </si>
  <si>
    <t>60022847;60012370</t>
  </si>
  <si>
    <t>55627331600;55479344800</t>
  </si>
  <si>
    <t>Yeh, C. H.;Chow, C. W.</t>
  </si>
  <si>
    <t>Hsinchu;Hsinchu</t>
  </si>
  <si>
    <t>Industrial Technology Research Institute of Taiwan;National Chiao Tung University</t>
  </si>
  <si>
    <t>Yeh C.</t>
  </si>
  <si>
    <t>Heterogeneous radio-over-fiber passive access network architecture to mitigate Rayleigh backscattering interferometric beat noise</t>
  </si>
  <si>
    <t>10.1364/OE.19.005735</t>
  </si>
  <si>
    <t>2-s2.0-79953227377</t>
  </si>
  <si>
    <t>DE-AC52-06NA25396</t>
  </si>
  <si>
    <t>['thin micron', 'srr pair', 'simulation shows', 'natural resonance', 'metamaterials tuned', 'individual srrs', 'frequencies lower', 'arrays separated']</t>
  </si>
  <si>
    <t>We have measured the interaction between closely spaced bilayer split ring resonators (SRRs) by varying separation layer and orientation. Terahertz time domain measurements match closely to simulations for arrays separated by a thin micron-scale polyimide layer. Experimental results indicate that bilayer SRRs resonances strongly depend on interlayer coupling tunable by separation and orientation. Simulation shows a relatively high Q resonance (Q‚âà30) is associated with the "antialigned" SRR pair at separations of Œª/500. Metamaterials tuned through interlayer coupling allows resonances at frequencies lower than the natural resonance of individual SRRs which has implications for electrically small antenna design. ¬© 2011 American Institute of Physics.</t>
  </si>
  <si>
    <t>60006164;60006164;60006164;60006164;60006164;60006164</t>
  </si>
  <si>
    <t>6701423596;36665945100;9236032300;7405889826;7101668204;35239482200</t>
  </si>
  <si>
    <t>Reiten, M. T.;Roy Chowdhury, D.;Zhou, J.;Taylor, A. J.;O'hara, J. F.;Azad, A. K.</t>
  </si>
  <si>
    <t>Los Alamos</t>
  </si>
  <si>
    <t>Los Alamos National Laboratory</t>
  </si>
  <si>
    <t>Reiten M.T.</t>
  </si>
  <si>
    <t>Resonance tuning behavior in closely spaced inhomogeneous bilayer metamaterials</t>
  </si>
  <si>
    <t>10.1063/1.3566978</t>
  </si>
  <si>
    <t>2-s2.0-79953741439</t>
  </si>
  <si>
    <t>['new species', 'hind wing', 'female terminalia', 'also provided']</t>
  </si>
  <si>
    <t>Aphalarinae | Baltic amber | Eocene | Eogyropsylla | Fossil record | Hemiptera | Psyllidae | Sedzimiri sp. nov. | Sternorrhyncha | Taxonomy</t>
  </si>
  <si>
    <t>A new species, Eogyropsylla sedzimiri sp. nov. from Eocene Baltic amber is described. Illustrations of head, thorax, forewing, hind wing, antennae, legs and female terminalia are given. A key to the species of the fossil genus Eogyropsylla Klimaszewski, 1993 is also provided. ¬© 2011 ¬∑ Magnolia Press.</t>
  </si>
  <si>
    <t>41-48</t>
  </si>
  <si>
    <t>Drohojowska, Jowita</t>
  </si>
  <si>
    <t>Katowice</t>
  </si>
  <si>
    <t>University of Silesia in Katowice</t>
  </si>
  <si>
    <t>Drohojowska J.</t>
  </si>
  <si>
    <t>Eogyropsylla sedzimiri sp. nov. from Eocene Baltic amber with a key to the species of the fossil genus Eogyropsylla Klimaszewski, 1993 (Hemiptera: Sternorrhyncha: Psylloidea)</t>
  </si>
  <si>
    <t>10.11646/zootaxa.2803.1.4</t>
  </si>
  <si>
    <t>2-s2.0-79953200185</t>
  </si>
  <si>
    <t>['waves antennas', 'reference source', 'radio receiver', 'measurements performed', 'effective length', 'copyright 2011', 'accurately determine']</t>
  </si>
  <si>
    <t>We present general formulas to calibrate the antennas of a space-based radio instrument using as a reference source the galactic background radiation (or any isotropic source). We apply these formulas to determine the effective length of the STEREO/WAVES antennas. The results for the monopoles are in agreement with the measurements performed on ground, and we provide new results for the XY and YZ dipoles used by the instrument. Our method also allows us to accurately determine the internal noise background of the radio receiver. Copyright 2011 by the American Geophysical Union.</t>
  </si>
  <si>
    <t>RS2008</t>
  </si>
  <si>
    <t>60028894;60028894;60028894;60028894;60029392</t>
  </si>
  <si>
    <t>9736405600;6603962056;56091788700;8912396900;7102795724</t>
  </si>
  <si>
    <t>Zaslavsky, A.;Meyer-Vernet, N.;Hoang, S.;Maksimovic, M.;Bale, S. D.</t>
  </si>
  <si>
    <t>United States;France</t>
  </si>
  <si>
    <t>Berkeley;Meudon</t>
  </si>
  <si>
    <t>Space Sciences Laboratory at UC Berkeley;LESIA - Laboratoire d'Etudes Spatiales et d'Instrumentation en Astrophysique</t>
  </si>
  <si>
    <t>60029392;60028894</t>
  </si>
  <si>
    <t>Zaslavsky A.</t>
  </si>
  <si>
    <t>On the antenna calibration of space radio instruments using the galactic background: General formulas and application to STEREO/WAVES</t>
  </si>
  <si>
    <t>10.1029/2010RS004464</t>
  </si>
  <si>
    <t>2-s2.0-79953050416</t>
  </si>
  <si>
    <t>['stable operation', 'quite obust', 'quasi orthogonal', 'proposed method', 'mitigating interferences', 'frequency selectivity', 'conventional methods', 'constellation rotation', 'adjacent subcarriers']</t>
  </si>
  <si>
    <t>CFR | LTE | MIMO | MMSE | QO-SFBC | ZF</t>
  </si>
  <si>
    <t>In this paper, we propose an enhanced decoding method to improve the performance of the quasi orthogonal (QO)-space frequency block coding (SFBC) in frequency selective fading channel environment. Generally, QO-SFBC obtains full diversity gain with more than two transmit antennas by using the constellation rotation in flat fading channel. However, QO-SFBC provides less diversity gain in frequency selective fading channel, because the discrepancy of channel frequency responses (CFRs) at adjacent subcarriers causes additive interferences. Although the conventional method using the simple averaging scheme for all CFRs at adjacent subcarriers can be effective for mitigating interferences, it is not quite obust to variation of CFRs, especially in high Doppler frequency environments. Therefore, to achieve better diversity gain in frequency selective fading channel environment, the selective averaged QO-SFBC decoding method based on mathematical analysis considering each CFR of elements in QO-SFBC encoding block is proposed. By using computer simulation, we show that the proposed method can provide better performance compared with the conventional methods and verify that the proposed method is attractive and suitable for implementation with stable operation when frequency selectivity is high. ¬© 2011 Academy Publisher.</t>
  </si>
  <si>
    <t>378-386</t>
  </si>
  <si>
    <t>60007511;60003780;60007511;60007511;60007511</t>
  </si>
  <si>
    <t>36976158200;35079289500;35078620600;36701657800;57225300087</t>
  </si>
  <si>
    <t>Min, Young il;Park, Hwan min;Jang, Jun hee;Kim, Keun dea;Choi, Hyung jin</t>
  </si>
  <si>
    <t>Seoul;Suwon</t>
  </si>
  <si>
    <t>Sungkyunkwan University;Samsung Electronics Co. Ltd.</t>
  </si>
  <si>
    <t>60007511;60003780</t>
  </si>
  <si>
    <t>Min Y.i.</t>
  </si>
  <si>
    <t>The enhanced decoding method for QO-SFBC system in frequency selective fading channel environment</t>
  </si>
  <si>
    <t>10.4304/jnw.6.3.378-386</t>
  </si>
  <si>
    <t>2-s2.0-79953057420</t>
  </si>
  <si>
    <t>MC_U105184332</t>
  </si>
  <si>
    <t>['surrounding host', 'significantly larger', 'ps ii', 'protein system', 'possible applications', 'pea photosystem', 'molecular glasses', 'likely reflect', 'intact protein', 'energy states', 'energy pigments', 'conformational changes', 'barrier distributions', 'atoms ),']</t>
  </si>
  <si>
    <t>The parameters of barrier distributions on the protein energy landscape in the excited electronic state of the pigment/protein system have been determined by means of spectral hole burning for the lowest-energy pigments of CP43 core antenna complex and CP29 minor antenna complex of spinach Photosystem II (PS II) as well as of trimeric and monomeric LHCII complexes transiently associated with the pea Photosystem I (PS I) pool. All of these complexes exhibit sixty to several hundred times lower spectral hole burning yields as compared with molecular glassy solids previously probed by means of the hole growth kinetics measurements. Therefore, the entities (groups of atoms), which participate in conformational changes in protein, appear to be significantly larger and heavier than those in molecular glasses. No evidence of a small (‚àº1 cm -1) spectral shift tier of the spectral diffusion dynamics has been observed. Therefore, our data most likely reflect the true barrier distributions of the intact protein and not those related to the interface or surrounding host. Possible applications of the barrier distributions as well as the assignments of low-energy states of CP29 and LHCII are discussed in light of the above results. ¬© 2011 American Chemical Society.</t>
  </si>
  <si>
    <t>2737-2747</t>
  </si>
  <si>
    <t>Journal of Physical Chemistry B</t>
  </si>
  <si>
    <t>60033154;60033154;60010269;60011604-60068856;60028498;60010939;60030451;60033154</t>
  </si>
  <si>
    <t>8303653600;57196396461;10046152000;7005147784;7004095338;56259745200;7006117632;6701853229</t>
  </si>
  <si>
    <t>Herascu, Nicoleta;Najafi, Mehdi;Amunts, Alexey;Pieper, J√∂rg;Irrgang, Klaus Dieter;Picorel, Rafael;Seibert, Michael;Zazubovich, Valter</t>
  </si>
  <si>
    <t>Estonia;Canada;United States;Germany;Germany;Spain;United Kingdom</t>
  </si>
  <si>
    <t>Tartu;Montreal;Golden;Berlin;Berlin;Zaragoza;Cambridge</t>
  </si>
  <si>
    <t>Tartu √úlikool;Concordia University;National Renewable Energy Laboratory;Fachhochschule f√ºr Technik und Wirtschaft Berlin;Technical University of Berlin;CSIC - Estacion Experimental de Aula Dei EEAD;The Medical Research Council Laboratory of Molecular Biology</t>
  </si>
  <si>
    <t>60068856;60033154;60030451;60028498;60011604;60010939;60010269</t>
  </si>
  <si>
    <t>Herascu N.</t>
  </si>
  <si>
    <t>Parameters of the protein energy landscapes of several light-harvesting complexes probed via spectral hole growth kinetics measurements</t>
  </si>
  <si>
    <t>10.1021/jp108775y</t>
  </si>
  <si>
    <t>2-s2.0-79953056674</t>
  </si>
  <si>
    <t>['triplet formation', 'strong correlation', 's1 state', 'relaxation dynamics', 'recently identified', 'population increased', 'photosynthetic functions', 'photoprotective functions', 'nearby bchl', 'nearby bacteriochlorophyll', 'light harvesting', 'lh complex', 'lh antenna', 'intensity dependence', 'findings provide', 'excitation intensity', 'excitation effect', 'energy flow', 'described mainly', 'bchls excited', 'also examined', '*/ s1']</t>
  </si>
  <si>
    <t>In photosynthesis, carotenoids play important roles in light harvesting (LH) and photoprotective functions, which have been described mainly in terms of two singlet excited states of carotenoids: S1 and S2. In addition to the "dark" S1 state, another dark state, S*, was recently identified and its involvement in photosynthetic functions was determined. However, there is no consistent picture concerning its nature or the mechanism of its formation. One particularly anomalous behavior obtained from femtosecond transient absorption (TA) spectroscopy is that the S*/S1 population ratio depends on the excitation intensity. Here, we focus on the effect of nearby bacteriochlorophyll (BChl) on the relaxation dynamics of carotenoid in the LH complex. We performed femtosecond TA spectroscopy combined with pre-excitation of BChl in the reconstituted LH1 complex from Rhodospirillum rubrum S1. We observed that the energy flow from S1, including its vibrationally excited hot states, to S* occurs only when nearby BChl is excited into Qy, resulting in an increase in S*/S1. We also examined the excitation-intensity dependence of S*/S1 by conventional TA spectroscopy. A comparison between the pre-excitation effect and excitation-intensity dependence shows a strong correlation of S*/S1 with the number of BChls excited into Qy. In addition, we observed an increase in triplet formation as the S* population increased, indicating that S* is an electronic excited state that is the precursor to triplet formation. Our findings provide an explanation for observed spectroscopic features, including the excitation-intensity dependences debated so far, and offer new insights into energy deactivation mechanisms inherent in the LH antenna. ¬© 2011 American Chemical Society.</t>
  </si>
  <si>
    <t>3233-3239</t>
  </si>
  <si>
    <t>60008435-60015682-60024322;60015682-60024751;60015682-60024751-60013722;60015682-60013722;60008435-60015682</t>
  </si>
  <si>
    <t>55539002600;12802624400;7006204778;35253778600;7201681064</t>
  </si>
  <si>
    <t>Nakamura, Ryosuke;Nakagawa, Katsunori;Nango, Mamoru;Hashimoto, Hideki;Yoshizawa, Masayuki</t>
  </si>
  <si>
    <t>Japan;Japan;Japan;Japan;Japan</t>
  </si>
  <si>
    <t>Nagoya;Suita;Kawaguchi;Osaka;Sendai</t>
  </si>
  <si>
    <t>Nagoya Institute of Technology;Osaka University;Japan Science and Technology Agency;Osaka City University;Tohoku University</t>
  </si>
  <si>
    <t>60024751;60024322;60015682;60013722;60008435</t>
  </si>
  <si>
    <t>Nakamura R.</t>
  </si>
  <si>
    <t>Dark excited states of carotenoid regulated by bacteriochlorophyll in photosynthetic light harvesting</t>
  </si>
  <si>
    <t>10.1021/jp111718k</t>
  </si>
  <si>
    <t>2-s2.0-79953060260</t>
  </si>
  <si>
    <t>['wide range', 'theoretical models', 'take hold', 'six pairs', 'simulations due', 'simulated using', 'rpe complex', 'rpe ),', 'red algae', 'protein hexamer', 'present experiments', 'phycoerythrobilin pigments', 'phycobilisome antenna', 'particular interest', 'overlapping resonances', 'molecular structures', 'modified redfield', 'locations analogous', 'exciton delocalization', 'establish signatures', 'energy transport', 'electronic structures', 'drawn based', 'cyanobacterial allophycocyanin', 'also obtained', 'also known', '100 fs', '1 ps']</t>
  </si>
  <si>
    <t>Energy transport mechanisms in R-Phycoerythrin (RPE), a light harvesting protein located at the top of the phycobilisome antenna in red algae, are investigated using nonlinear optical spectroscopies and theoretical models. The RPE hexamer possesses a total of 30 bilin pigments, which can be subdivided into three classes based on their molecular structures and electronic resonance frequencies. Of particular interest to this study is the influence of exciton delocalization on the real-space paths traversed by photoexcitations as they concentrate on the lowest energy pigment sites. Transient grating measurements show that significant nuclear relaxation occurs at delay times less than 100 fs, whereas energy transport spans a wide range of time scales depending on the proximity of the initial and final states involved in the process. The fastest energy transport dynamics within the RPE complex are close to 1 ps; however, evidence for sub-100 fs exciton self-trapping is also obtained. In addition, photon echo experiments reveal vibronic interactions with overdamped and underdamped nuclear modes. To establish signatures of exciton delocalization, energy transport is simulated using both modified Redfield and F√∂rster theories, which respectively employ delocalized and localized basis states. We conclude that exciton delocalization occurs between six pairs of phycoerythrobilin pigments (i.e., dimers) within the protein hexamer. It is interesting that these dimers are bound in locations analogous to the well-studied phycocyanobilin dimers of cyanobacterial allophycocyanin and c-phycocyanin in which wave function delocalization is also known to take hold. Strong conclusions regarding the electronic structures of the remaining pigments cannot be drawn based on the present experiments and simulations due to overlapping resonances and broad spectroscopic line widths, which prevent the resolution of dynamics at particular pigment sites. ¬© 2011 American Chemical Society.</t>
  </si>
  <si>
    <t>2471-2482</t>
  </si>
  <si>
    <t>60025111;60025111;60025111</t>
  </si>
  <si>
    <t>26647237000;42961762400;7201919601</t>
  </si>
  <si>
    <t>Womick, Jordan M.;Liu, Haoming;Moran, Andrew M.</t>
  </si>
  <si>
    <t>Chapel Hill</t>
  </si>
  <si>
    <t>The University of North Carolina at Chapel Hill</t>
  </si>
  <si>
    <t>Womick J.</t>
  </si>
  <si>
    <t>Exciton delocalization and energy transport mechanisms in R-phycoerythrin</t>
  </si>
  <si>
    <t>10.1021/jp111720a</t>
  </si>
  <si>
    <t>2-s2.0-79953065290</t>
  </si>
  <si>
    <t>['¬© 2011', 'radiation pattern', 'proposed antenna', 'mobile devices', 'horizontal plane', 'current loop', 'antenna operation', '10db bandwidth']</t>
  </si>
  <si>
    <t>A loop-type ground antenna, designed as a rectangular ground clearance connected by a capacitor, is proposed for mobile devices. The electromagnetic mechanism underlying the antenna operation is based on a new feeding method; a capacitor is used to cause a current loop to resonate at the operating frequency band. The proposed antenna is 5√ó3mm and is easily implemented within mobile devices. The -10dB bandwidth of the antenna is 400MHz, from 2.3 to 2.7GHz. The radiation pattern it produces shows omnidirectional performance on the horizontal plane. ¬© 2011 The Institution of Engineering and Technology.</t>
  </si>
  <si>
    <t>426-427</t>
  </si>
  <si>
    <t>60024872;60024872;60024872;60024872;60024872;60024872</t>
  </si>
  <si>
    <t>37261608200;56137265800;55453784400;24342805600;55844206500;7410128245</t>
  </si>
  <si>
    <t>Liu, Y.;Lu, X.;Jang, H.;Choi, H.;Jung, K.;Kim, H.</t>
  </si>
  <si>
    <t>Loop-type ground antenna using resonated loop feeding, intended for mobile devices</t>
  </si>
  <si>
    <t>10.1049/el.2011.0094</t>
  </si>
  <si>
    <t>2-s2.0-79957545981</t>
  </si>
  <si>
    <t>['¬© 2011', 'power consumption', 'power amplifier', 'energy detector', 'distances shorter', 'direct conversion']</t>
  </si>
  <si>
    <t>A 4Gbit/s radio link using impulse-based on-off keying at 60GHz is demonstrated. The input baseband signals are transferred to radio frequency wavelets through direct conversion, by switching a GaAs gated tunnel diode oscillator on and off. The wavelet generator drives an antenna directly without any buffer or power amplifier. The peak output power is -11dBm at a power consumption of 30mW. The signals are detected with an energy detector and the link has a bit error rate&lt;10-12 for distances shorter than 35cm. ¬© 2011 The Institution of Engineering and Technology.</t>
  </si>
  <si>
    <t>467-468</t>
  </si>
  <si>
    <t>60029170;60029170;60029170;60029170;60029170</t>
  </si>
  <si>
    <t>26030900200;26030964800;36782807700;7006267696;7004168675</t>
  </si>
  <si>
    <t>√Ñrlelid, M.;Egard, M.;Ohlsson, L.;Lind, E.;Wernersson, L. E.</t>
  </si>
  <si>
    <t>Lund</t>
  </si>
  <si>
    <t>Lunds Universitet</t>
  </si>
  <si>
    <t>√Ñrlelid M.</t>
  </si>
  <si>
    <t>Impulse-based 4Gbit/s radio link at 60GHz</t>
  </si>
  <si>
    <t>10.1049/el.2011.0098</t>
  </si>
  <si>
    <t>2-s2.0-79957553910</t>
  </si>
  <si>
    <t>['√ òmax', '¬© 2011', 'peak gains', 'operation frequency', 'double loops', 'case 2', 'case 1', '8 dbi', '6 dbi', '5 dbi', '40 ¬∞', '0 ¬∞']</t>
  </si>
  <si>
    <t>A novel reconfigurable beam-steering antenna composed of double loops is presented. The operation frequency of the antenna is 14.5GHz. The antenna using two artificial switches configures three cases (case 1, case 2, case 3), and has three maximum beam directions of √òmax=0¬∞, Œ∏max=0¬∞ (case 1), √òmax=230¬∞, Œ∏max=40¬∞ (case 2) and √òmax=130¬∞, Œ∏max=40¬∞ (case 3). The peak gains of the antenna are 6.5 dBi (case 1), 7.6 dBi (case 2) and 7.8 dBi (case 3). The half power beam width of each case is 95¬∞-105¬∞. ¬© 2011 The Institution of Engineering and Technology.</t>
  </si>
  <si>
    <t>430-431</t>
  </si>
  <si>
    <t>60026263;60013866;60026263</t>
  </si>
  <si>
    <t>57234779000;55659248700;7402016338</t>
  </si>
  <si>
    <t>Kim, J. Y.;Lee, B.;Jung, C. W.</t>
  </si>
  <si>
    <t>Seoul National University of Science and Technology (SNUST);Kwangwoon University</t>
  </si>
  <si>
    <t>60026263;60013866</t>
  </si>
  <si>
    <t>Kim J.Y.</t>
  </si>
  <si>
    <t>Reconfigurable beam-steering antenna using double loops</t>
  </si>
  <si>
    <t>10.1049/el.2011.0278</t>
  </si>
  <si>
    <t>2-s2.0-79957557244</t>
  </si>
  <si>
    <t>['¬© 2011', 'reflection coefficient', 'radiation patterns', 'proposed antenna', 'human body', 'curvature shape']</t>
  </si>
  <si>
    <t>Proposed is a zeroth-order resonant antenna placed on a wrist for wireless body area network (WBAN) applications. The proposed antenna is insensitive to human body effects and its curvature shape, owing to a bottom ground plate and zero phase constant features. The antenna's performance is simulated and measured through body equivalent liquid and the human body. The radiation patterns and reflection coefficient are constant when the antenna is placed on the body equivalent liquid and the wrist. ¬© 2011 The Institution of Engineering and Technology.</t>
  </si>
  <si>
    <t>60014237;60001558;60014237</t>
  </si>
  <si>
    <t>54975250000;24483474300;55950056100</t>
  </si>
  <si>
    <t>Lee, J.;Kwak, S. I.;Lim, S.</t>
  </si>
  <si>
    <t>Chung-Ang University;Electronics and Telecommunications Research Institute</t>
  </si>
  <si>
    <t>60014237;60001558</t>
  </si>
  <si>
    <t>Wrist-wearable zeroth-order resonant antenna for wireless body area network applications</t>
  </si>
  <si>
    <t>10.1049/el.2011.0312</t>
  </si>
  <si>
    <t>2-s2.0-79957564206</t>
  </si>
  <si>
    <t>['¬© 2011', 'uda antenna', 'typical monopole', 'type yagi', 'tactical vhf', 'special double', 'satisfactory performances', 'operating band', 'high directivity', 'folded monopole', 'compact yagi', 'back ratio', '125œª ).']</t>
  </si>
  <si>
    <t>A compact Yagi-Uda antenna for vehicle directional communications in tactical VHF (30-88MHz) is presented. A special double-folded monopole is designed as the element of the Yagi-Uda antenna to realise compact size and high directivity. The proposed antenna designed and optimised at 59MHz can utilise the vehicle space reasonably with greatly compact height (0.1199Œª) and space between elements (0.125Œª). It has satisfactory performances of high directivity, gain (6.3dBi) and front-to-back ratio (8.6dB) in the operating band (VSWR&lt;2), better than the typical monopole-type Yagi-Uda antenna. Thus, it is suitable for vehicle directional communications in tactical VHF. The effectiveness of the design is verified by a scaled-down model at 1GHz. ¬© 2011 The Institution of Engineering and Technology.</t>
  </si>
  <si>
    <t>428-430</t>
  </si>
  <si>
    <t>36976329500;35265490700;16317753300;24465973200;55712178800</t>
  </si>
  <si>
    <t>Xin, Q.;Zhang, F. S.;Sun, B. H.;Zou, Y. L.;Liu, Q. Z.</t>
  </si>
  <si>
    <t>Xin Q.</t>
  </si>
  <si>
    <t>Yagi-Uda antenna with small size for vehicles</t>
  </si>
  <si>
    <t>10.1049/el.2011.0148</t>
  </si>
  <si>
    <t>2-s2.0-79957578730</t>
  </si>
  <si>
    <t>['wsn network', 'whole network', 'transmitting power', 'suppress fading', 'receiving nodes', 'obviously reduce', 'input multiple', 'energy supply', 'energy consumption', 'energy accumulation', 'data communication']</t>
  </si>
  <si>
    <t>MIMO | Routing protocol | Virtual antenna | WSN</t>
  </si>
  <si>
    <t>MIMO (Multiple-Input Multiple-Out-put) system is a core technology used in 802.11n which used multiple antennas to suppress fading. In the field of WSN network, routing protocols must be designed to minimize energy consumption for the nodes' energy supply is constrained. Using MIMO technique in WSN could make use of the energy accumulation in the receiving nodes to increase the receiver signal intensity, thus reducing bit error rate and improve the reliability of data communication. As the MIMO-based WSN could supply higher data transfer rate for the same transmitting power and bit error rate, it also efficiently reduces the time of the node sending data and improves communication performance of the whole network. In this paper, based on dynamic collaborative virtual antenna MIMO technology, a new energy efficient routing protocol is proposed. The simulation results indicate that our protocol can obviously reduce the energy consumption in the specific application environment.</t>
  </si>
  <si>
    <t>34-41</t>
  </si>
  <si>
    <t>2185310X</t>
  </si>
  <si>
    <t>International Journal of Intelligent Engineering and Systems</t>
  </si>
  <si>
    <t>60073663;60073663</t>
  </si>
  <si>
    <t>55479385300;7404543891</t>
  </si>
  <si>
    <t>Liang, Ying;Feng, Yongxin</t>
  </si>
  <si>
    <t>Shenyang Ligong University</t>
  </si>
  <si>
    <t>Liang Y.</t>
  </si>
  <si>
    <t>An application of virtual MIMO technology in WSN routing protocol algorithms</t>
  </si>
  <si>
    <t>10.22266/ijies2011.0331.05</t>
  </si>
  <si>
    <t>2-s2.0-84859078387</t>
  </si>
  <si>
    <t>['various designs', 'uniform spacing', 'uniform excitations', 'sll reduction', 'rights reserved', 'ranking among', 'radiation pattern', 'physical construction', 'pccaa elements', 'pccaa design', 'optimum set', 'optimization problem', 'optimization capability', 'optimal non', 'optimal design', 'n 1', 'hep ).', 'finally determine', 'fifth depending', 'excitation elements', 'equal number', 'elements proves', 'design set', 'design problem', 'design goal', 'bga hold', 'beam widths', 'also observed', '86 db', '0 ¬∞)']</t>
  </si>
  <si>
    <t>Evolutionary programming (EP) | First null beamwidth (BWFN) | Genetic algorithm (GA) | Non-uniform excitation | Particle swarm optimization (PSO) | Planar concentric circular antenna array (PCCAA) | Sidelobe level (SLL)</t>
  </si>
  <si>
    <t>In this paper the maximum sidelobe level (SLL) reductions, optimal beam patterns and optimal beam widths of various designs of three-ring planar concentric circular antenna arrays (PCCAA) are examined using three different classes of evolutionary optimization techniques to finally determine the global optimal three-ring PCCAA design and then establish some sort of ranking among the techniques. Apart from physical construction of a PCCAA, one may broadly classify its design into two major categories: uniformly excited arrays and non-uniformly excited arrays. The present paper assumes non-uniform excitations and uniform spacing of excitation elements in each three-ring PCCAA design and a design goal of maximizing SLL reduction associated with optimal beam patterns and beam widths. The design problem is modeled as an optimization problem for each PCCAA design and solved using different evolutionary optimization techniques to determine an optimum set of normalized excitation weights for PCCAA elements, which, when incorporated, results in a radiation pattern with optimal (maximum) SLL reduction. Among the various PCCAA designs, one which yields the global minimum SLL with global minimum first null beamwidth is the global optimal design. In this work the three-ring PCCAA containing (N 1 = 4, N2 = 6, N3 = 8) elements proves to be such global optimal design. The optimization techniques employed are real coded GA (RGA), canonical PSO (CPSO), craziness based PSO (CRPSO), evolutionary programming (BEP), hybrid evolutionary programming (HEP). While ranking the techniques after 30 total runs for each design, HEP, CRPSO, RGA, CPSO, BGA hold the first five ranks in order of optimization capability. HEP yields global minimum SLL (-32.86 dB) and global minimum BWFN (77.0¬∞) for the optimal design. BEP often changes the rank from second to fifth depending on the design set. Further, when compared to a uniformly excited PCCAA having equal number of elements and same radii a reduction of major lobe beamwidth is also observed in the optimal non-uniformly excited case. ¬© 2010 Elsevier Ltd. All rights reserved.</t>
  </si>
  <si>
    <t>2942-2950</t>
  </si>
  <si>
    <t>60103561;60103561;60103561</t>
  </si>
  <si>
    <t>35737537800;7006765652;35106843800</t>
  </si>
  <si>
    <t>Mandal, Durbadal;Ghoshal, Sakti Prasad;Bhattacharjee, Anup Kumar</t>
  </si>
  <si>
    <t>Durgapur</t>
  </si>
  <si>
    <t>National Institute of Technology, Durgapur</t>
  </si>
  <si>
    <t>Mandal D.</t>
  </si>
  <si>
    <t>Application of evolutionary optimization techniques for finding the optimal set of concentric circular antenna array</t>
  </si>
  <si>
    <t>S095741741000878X</t>
  </si>
  <si>
    <t>10.1016/j.eswa.2010.08.082</t>
  </si>
  <si>
    <t>2-s2.0-78650696326</t>
  </si>
  <si>
    <t>['work represents', 'ultrasound frequency', 'ultrasonic waves', 'ultrasonic tank', 'ultrasonic streaming', 'thermal problem', 'supplied us', 'scientific literature', 'results obtained', 'packaging systems', 'optimal conditions', 'joule effect', 'heater inside', 'future devices', 'free convection', 'dynamic field', 'distilled water', 'different authors', 'critical challenge', 'convection coefficient', 'circular cylinder', 'best condition', 'apply successively']</t>
  </si>
  <si>
    <t>Free convection | Heat transfer enhancement | Subcooled boiling | Ultrasounds</t>
  </si>
  <si>
    <t>This work represents an experimental basic research aimed to investigate the influence on the heat transfer rate of the ultrasounds, in free convection and in presence of liquid. In fact the ultrasonic waves induce, thanks to vibrations, turbulence on the dynamic field, and so an increase of the convection coefficient. The heater is a circular cylinder, immersed in distilled water, and warmed up by Joule effect. This study has carried on for 1. year at Energetics Department L. Poggi The effect was observed since 1960s: different authors had studied the cooling effect due to the ultrasonic waves at different heat transfer regimes, especially from a thin platinum wire to water. We have chosen to investigate the subcooled boiling regime, because this one is the best condition for the heat transfer enhancement, according to the scientific literature. We have carried out a wide experimental study, varying the different water subcooling degrees, the ultrasonic generator power, the ultrasound frequency and the placement of the heater inside the ultrasonic tank, in function of the range of the values of heat flux per unit surface needed dissipating. These values were supplied us by a possible practical application of the ultrasonic streaming: the cooling of 3D highly integrated electronic components. These packaging systems should have to provide all future devices, such as electronics, actuators, sensors and antenna. In fact, for these systems the thermal problem is a critical challenge, because they do not have to overtake critical temperature, after that they could damage irreversibly. Moreover, the traditional cooling systems used in electronic do not seem to be useful for them. On the contrary, the results obtained with ultrasounds, allow heat transfer coefficient enhancement of about 50% to be reached. The purpose is to find out the set of optimal conditions, in order to apply successively all the results to a real packaging system. ¬© 2010 Elsevier Inc.</t>
  </si>
  <si>
    <t>Experimental Thermal and Fluid Science</t>
  </si>
  <si>
    <t>15065004700;32867564100</t>
  </si>
  <si>
    <t>Bartoli, Carlo;Baffigi, Federica</t>
  </si>
  <si>
    <t>Bartoli C.</t>
  </si>
  <si>
    <t>Effects of ultrasonic waves on the heat transfer enhancement in subcooled boiling</t>
  </si>
  <si>
    <t>S0894177710002165</t>
  </si>
  <si>
    <t>10.1016/j.expthermflusci.2010.11.002</t>
  </si>
  <si>
    <t>2-s2.0-78751703743</t>
  </si>
  <si>
    <t>['tape springs', 'structural stiffeners', 'stiffness benefits', 'space applications', 'solar sails', 'rigidizable materials', 'previously constructed', 'past weakness', 'paper presents', 'inflatable technology', 'inflatable booms', 'increased stiffness', 'high efficiency', 'deployment path', 'deploying large', 'continual development', 'compared directly', 'bending tests', 'aperture antennas', 'also appealing', 'added mass']</t>
  </si>
  <si>
    <t>Deployable structures | Inflatable structures | Tape springs</t>
  </si>
  <si>
    <t>Inflatable technology for space applications is under continual development and advances in high strength fibers and rigidizable materials have pushed the limitations of these structures. This has lead to their application in deploying large-aperture antennas, reflectors and solar sails. However, many significant advantages can be achieved by combining inflatable structures with structural stiffeners such as tape springs. These advantages include control of the deployment path of the structure while it is inflating (a past weakness of inflatable structure designs), an increased stiffness of the structure once deployed and a reduction in the required inflation volume. Such structures have been previously constructed at the Jet Propulsion Laboratory focusing on large scale booms. However, due to the high efficiency of these designs they are also appealing to small satellite systems. This article outlines ongoing research work performed at the University of Southampton into the field of small satellite hybrid inflatable structures. Inflatable booms have been constructed and combined with tape spring reinforcements to create simple hybrid structures. These structures have been subjected to bending tests and compared directly to an equivalent inflatable tube without tape spring reinforcement. This enables the stiffness benefits to be determined with respect to the added mass of the tape springs. The paper presents these results, which leads to an initial performance assessment of these structures. ¬© 2010 Elsevier Ltd.</t>
  </si>
  <si>
    <t>1185-1192</t>
  </si>
  <si>
    <t>60025225;60025225;60025225;60025225</t>
  </si>
  <si>
    <t>35551818100;36151217500;36151076400;6701435358</t>
  </si>
  <si>
    <t>Walker, Scott J.I.;McDonald, Anthony D.;Niki, Toshihiko;Aglietti, Guglielmo S.</t>
  </si>
  <si>
    <t>Walker S.</t>
  </si>
  <si>
    <t>Initial performance assessment of hybrid inflatable structures</t>
  </si>
  <si>
    <t>S0094576510003887</t>
  </si>
  <si>
    <t>10.1016/j.actaastro.2010.10.009</t>
  </si>
  <si>
    <t>2-s2.0-79551516101</t>
  </si>
  <si>
    <t>['simulations show', 'ruze equation', 'resultant changes', 'original deformation', 'numerical simulations', 'novel methods', 'intentional deformations', 'information regarding', 'gains caused', 'deformed using', 'corrected using', 'antenna surface', 'antenna gains', 'antenna deformations']</t>
  </si>
  <si>
    <t>Reconfigurable antennas | Shape control | Space antennas | Space engineering | Surface error estimation</t>
  </si>
  <si>
    <t>Novel methods for the estimation and correction of antenna surface deformations are developed and investigated. Surface adjustment mechanisms, which are used for a reconfigurable antenna system, are used to estimate and correct surface errors. Relations between antenna surface errors and changes in antenna gains caused by intentional deformations are derived from the Ruze equation. In these methods, an antenna surface is deformed using the surface adjustment mechanisms, and the changes in the gains caused by the intentional deformations are measured. On the basis of the information regarding the intentional deformations and the resultant changes in the antenna gains, original deformation of the antenna surface is estimated. The deformation is corrected using the surface adjustment mechanisms. Some numerical simulations are carried out to investigate the feasibility of these methods. The results of these simulations show that the antenna deformations are estimated and corrected adequately using these methods. ¬© 2010 Elsevier Ltd.</t>
  </si>
  <si>
    <t>1062-1069</t>
  </si>
  <si>
    <t>Tanaka, Hiroaki</t>
  </si>
  <si>
    <t>Tanaka H.</t>
  </si>
  <si>
    <t>Surface error estimation and correction of a space antenna based on antenna gainanalyses</t>
  </si>
  <si>
    <t>S0094576510003759</t>
  </si>
  <si>
    <t>10.1016/j.actaastro.2010.09.025</t>
  </si>
  <si>
    <t>2-s2.0-79551525330</t>
  </si>
  <si>
    <t>['sgcmgs ).', 'pointing control', 'numerical simulation', 'first state', 'elsevier ltd', 'desired direction', 'control theory', 'control objective']</t>
  </si>
  <si>
    <t>Gain-scheduled control | Linear parameter-varying | Pointing control | Single-gimbal control moment gyro | Spacecraft</t>
  </si>
  <si>
    <t>In this paper, we consider a pointing control of a spacecraft using two single-gimbal control moment gyros (SGCMGs). Our pointing control problem is to make the line-of-sight of a camera or an antenna that is fixed on a body axis aim along a desired direction. To solve this problem, we first state the control objective for the pointing control through the angular momentum conservation principle. Then, we develop a gain-scheduled (GS) controller via linear parameter-varying (LPV) control theory. Finally, the feasibility of the proposed control method is shown by a numerical simulation. ¬© 2010 Published by Elsevier Ltd.</t>
  </si>
  <si>
    <t>1168-1175</t>
  </si>
  <si>
    <t>57220889000;7201568089;7201935169</t>
  </si>
  <si>
    <t>Kwon, Sangwon;Shimomura, Takashi;Okubo, Hiroshi</t>
  </si>
  <si>
    <t>Kwon S.</t>
  </si>
  <si>
    <t>Pointing control of spacecraft using two SGCMGs via LPV control theory</t>
  </si>
  <si>
    <t>S0094576510003802</t>
  </si>
  <si>
    <t>10.1016/j.actaastro.2010.10.001</t>
  </si>
  <si>
    <t>2-s2.0-79551527290</t>
  </si>
  <si>
    <t>['use multi', 'theoretical limit', 'spacecraft missions', 'relative positioning', 'loop simulation', 'formation flying', 'european proba', 'elsevier ltd', 'baseline solution', 'attitude determination', 'antenna data', 'antenna configurations', 'ambiguity resolution', '40 %.', '3 satellites']</t>
  </si>
  <si>
    <t>Attitude determination | GNSS/GPS | Hardware-in-the-loop simulation | Kinematic relative positioning | Multi-antenna</t>
  </si>
  <si>
    <t>Traditionally in multi-spacecraft missions (e.g. formation flying, rendezvous) the GNSS-based relative positioning and attitude determination problem are treated as independent. In this contribution we will investigate the possibility to use multi-antenna data from each spacecraft, not only for attitude determination, but also to improve the relative positioning between spacecraft. Both for ambiguity resolution and accuracy of the baseline solution, we will show the theoretical improvement achievable as a function of the number of antennas on each platform. We concentrate on ambiguity resolution as the key to precise relative positioning and attitude determination and will show the theoretical limit of this kind of approach. We will use mission parameters of the European Proba-3 satellites in a software-based algorithm verification and a hardware-in-the-loop simulation. The software simulations indicated that this approach can improve single epoch ambiguity resolution up to 50% for relative positioning applying the typical antenna configurations for attitude determination. The hardware-in-the-loop simulations show that for the same antenna configurations, the accuracy of the relative positioning solution can improve up to 40%. ¬© 2010 Published by Elsevier Ltd.</t>
  </si>
  <si>
    <t>1113-1125</t>
  </si>
  <si>
    <t>60006288;60006288-60031226;60006288;60006288</t>
  </si>
  <si>
    <t>35745537500;7005359574;6603304915;56880480100</t>
  </si>
  <si>
    <t>Buist, Peter J.;Teunissen, Peter J.G.;Verhagen, Sandra;Giorgi, Gabriele</t>
  </si>
  <si>
    <t>A vectorial bootstrapping approach for integrated GNSS-based relative positioning and attitude determination of spacecraft</t>
  </si>
  <si>
    <t>S0094576510003772</t>
  </si>
  <si>
    <t>10.1016/j.actaastro.2010.09.027</t>
  </si>
  <si>
    <t>2-s2.0-79551540497</t>
  </si>
  <si>
    <t>['unfolding process', 'uncoiling devices', 'two co', 'successfully tested', 'structural mass', 'still small', 'spacecraft mass', 'solar system', 'small envelope', 'significant acceleration', 'rocket motors', 'promising option', 'photon pressure', 'one using', 'latter case', 'key elements', 'huge sails', 'february 2009', 'extremely challenging', 'deployable booms', 'convincingly demonstrated', 'booms consisted', 'bonded omega', 'actively controlled', 'acceptable ratio']</t>
  </si>
  <si>
    <t>Deployable | Gossamer | Solar sail | Space structures | Ultralight</t>
  </si>
  <si>
    <t>Future solar sail spacecraft which do not need any rocket motors and propellants are a promising option for long-term exploration missions in the solar system. However, they will require ultralight reflective foils and deployable booms which will allow for the unfolding of huge sails. The achievement of an acceptable ratio of reflective sail area and structural mass, which results in a still small, but significant acceleration under the photon pressure of sunlight, is extremely challenging. The same challenging deployment technique is required for the unfolding of large reflector membranes or antennas (gossamer structures). The key elements are the booms which must be stowable in a very small envelope before they reach their destination in space. Such booms were developed by DLR and have been successfully tested under zero-g-conditions during a parabolic flight campaign in February 2009. It could be convincingly demonstrated that the unfolding process is both controllable and reproducible. The booms consisted of two co-bonded omega-shaped carbonfiber half shells with 0.1 mm wall thickness each and had a weight of only 62 g per meter. Two different deployment technologies were tested, one based upon an inflatable 12 Œºm thick polymer hose inside the boom, the other one using an electromechanical uncoiling device at the tip of each boom. In the latter case, the uncoiling devices will radially fly away from the spacecraft, such that they become "expendable deployment mechanisms" and their mass does not count any more for the spacecraft mass that needs to be accelerated or actively controlled. ¬© 2010 Elsevier Ltd.</t>
  </si>
  <si>
    <t>984-992</t>
  </si>
  <si>
    <t>60007798;60007798;60007798</t>
  </si>
  <si>
    <t>57223611746;36125427100;36125851200</t>
  </si>
  <si>
    <t>Block, Joachim;Straubel, Marco;Wiedemann, Martin</t>
  </si>
  <si>
    <t>Block J.</t>
  </si>
  <si>
    <t>Ultralight deployable booms for solar sails and other large gossamer structures in space</t>
  </si>
  <si>
    <t>S0094576510003437</t>
  </si>
  <si>
    <t>10.1016/j.actaastro.2010.09.005</t>
  </si>
  <si>
    <t>2-s2.0-79551563944</t>
  </si>
  <si>
    <t>5-28828</t>
  </si>
  <si>
    <t>['wave propagation', 'time steps', 'pseudospectral algorithms', 'one gpu', 'numerical results', 'nonlinear waves', 'millions nodes', 'loop antennas', 'linearly stable', 'gpus ),', 'gpu computing', 'efficient spectral', 'considerable amplitude', 'analytical solutions', 'additional speedups']</t>
  </si>
  <si>
    <t>Graphics processors | Pseudospectral methods | Waves in plasma | Whistler waves</t>
  </si>
  <si>
    <t>Efficient spectral and pseudospectral algorithms for simulation of linear and nonlinear 3D whistler waves in a cold electron plasma are developed. These algorithms are applied to the simulation of whistler waves generated by loop antennas and spheromak-like stationary waves of considerable amplitude. The algorithms are linearly stable and show good stability properties for computations of nonlinear waves over tens of thousands of time steps. Additional speedups by factors of 10-20 (comparing single core CPU and one GPU) are achieved by using graphics processors (GPUs), which enable efficient numerical simulation of the wave propagation on relatively high resolution meshes (tens of millions nodes) in personal computing environment. Comparisons of the numerical results with analytical solutions and experiments show good agreement. The limitations of the codes and the performance of the GPU computing are discussed. ¬© 2011 Elsevier Inc.</t>
  </si>
  <si>
    <t>2605-2619</t>
  </si>
  <si>
    <t>Journal of Computational Physics</t>
  </si>
  <si>
    <t>7003551571;36772047200;6505802125;7202920553;7102261205</t>
  </si>
  <si>
    <t>Gumerov, Nail A.;Karavaev, Alexey V.;Surjalal Sharma, A.;Shao, Xi;Papadopoulos, Konstantinos D.</t>
  </si>
  <si>
    <t>Gumerov N.</t>
  </si>
  <si>
    <t>Efficient spectral and pseudospectral algorithms for 3D simulations of whistler-mode waves in a plasma</t>
  </si>
  <si>
    <t>S0021999110007126</t>
  </si>
  <si>
    <t>10.1016/j.jcp.2010.12.038</t>
  </si>
  <si>
    <t>2-s2.0-79951515561</t>
  </si>
  <si>
    <t>['well resolved', 'uniformly 13c', 'thus paving', 'sun light', 'state nmr', 'state magic', 'state 1', 'protein sites', 'photosynthetic efficiency', 'photochemical quenching', 'npq ).', 'nmr data', 'mas solid', 'major role', 'major light', 'main component', 'lhcii complexes', 'labeled sample', 'key role', 'hydrogen bonding', 'harvesting regulation', 'harvesting complex', 'green algae', 'first solid', 'excess light', 'energy dissipation', 'data show', 'chlamydomonas reinhardtii', 'antenna system', 'angle spinning']</t>
  </si>
  <si>
    <t>lhc2 complex | Magic-angle spinning NMR | Non-photochemical quenching | Photosynthetic light-harvesting</t>
  </si>
  <si>
    <t>The light-harvesting complex II (LHCII) is the main component of the antenna system of plants and green algae and plays a major role in the capture of sun light for photosynthesis. The LHCII complexes have also been proposed to play a key role in the optimization of photosynthetic efficiency through the process of state 1-state 2 transitions and are involved in down-regulation of photosynthesis under excess light by energy dissipation through non-photochemical quenching (NPQ). We present here the first solid-state magic-angle spinning (MAS) NMR data of the major light-harvesting complex (LHCII) of Chlamydomonas reinhardtii, a eukaryotic green alga. We are able to identify nuclear spin clusters of the protein and of its associated chlorophyll pigments in 13C-13C dipolar homonuclear correlation spectra on a uniformly 13C-labeled sample. In particular, we were able to resolve several chlorophyll 131 carbon resonances that are sensitive to hydrogen bonding to the 131-keto carbonyl group. The data show that 13C NMR signals of the pigments and protein sites are well resolved, thus paving the way to study possible structural reorganization processes involved in light-harvesting regulation through MAS solid-state NMR. ¬© 2011 Elsevier B.V.</t>
  </si>
  <si>
    <t>437-443</t>
  </si>
  <si>
    <t>60070180-60008734;60000481;60072285;60072285;60032256;60070180</t>
  </si>
  <si>
    <t>7103281563;6602309011;6602444464;35501122300;35553979700;7102115434</t>
  </si>
  <si>
    <t>Pandit, Anjali;Morosinotto, Tomas;Reus, Michael;Holzwarth, Alfred R.;Bassi, Roberto;De Groot, Huub J.M.</t>
  </si>
  <si>
    <t>Germany;Netherlands;Italy;Netherlands;Italy</t>
  </si>
  <si>
    <t>Mulheim an der Ruhr;Leiden;Verona;Amsterdam;Padua</t>
  </si>
  <si>
    <t>Max Planck Institute for Chemical Energy Conversion;Leiden Institute of Chemistry;Universit√† degli Studi di Verona;Vrije Universiteit Amsterdam;Universit√† degli Studi di Padova</t>
  </si>
  <si>
    <t>60072285;60070180;60032256;60008734;60000481</t>
  </si>
  <si>
    <t>Pandit A.</t>
  </si>
  <si>
    <t>First solid-state NMR analysis of uniformly &lt;sup&gt;13&lt;/sup&gt;C-enriched major light-harvesting complexes from Chlamydomonas reinhardtii and identification of protein and cofactor spin clusters</t>
  </si>
  <si>
    <t>S0005272811000090</t>
  </si>
  <si>
    <t>10.1016/j.bbabio.2011.01.007</t>
  </si>
  <si>
    <t>2-s2.0-79951583160</t>
  </si>
  <si>
    <t>['system performance', 'state information', 'significantly benefit', 'significant role', 'significant csi', 'rights reserved', 'promising candidate', 'practical constraints', 'paying attention', 'partial channel', 'numerical results', 'novel ms', 'multiuser multiple', 'much csi', 'mobile stations', 'input multiple', 'implementation complexity', 'imperfect csi', 'good compromise', 'csi ),', 'cellular systems', 'antenna layout', 'answered based']</t>
  </si>
  <si>
    <t>Cooperative communication | Imperfect CSI | Multiuser multiple-input multiple-output (MIMO) | Partial channel-state information (CSI) | Significant CSI</t>
  </si>
  <si>
    <t>Cooperative communication applying the multi-cell cooperative signal processing for the mobile stations (MSs) at the coordinated base stations (BSs) is a very promising candidate for intercell interference management in multiuser multiple-input multiple-output (MIMO) cellular systems. Paying attention to the practical constraints in reality, the present paper reconsiders cooperative communication from a view of partial channel-state information (CSI), i.e., significant CSI and imperfect CSI. Significant CSI is the CSI of the channels which play a significant role in the system performance. We propose a novel MS-oriented dynamic significant channel selection distinguishing the significant useful channels from the significant interference channels. With the significant CSI corresponding to the selected significant channels, an efficient decentralized cooperative signal processing scheme is proposed to make a good compromise between system performance and implementation complexity. Meanwhile, the impact of imperfectness of the CSI on the system performance is assessed. The question about how much CSI should be considered as a function of the extent of imperfectness of the CSI in order to achieve optimum system performance is answered based on numerical results. Additionally, numerical results show that the proposed intelligent signal processing technique can significantly benefit from the proposed smart BS-antenna layout. ¬© 2010 Elsevier GmbH All rights reserved.</t>
  </si>
  <si>
    <t>349-360</t>
  </si>
  <si>
    <t>23968284600;7401450792</t>
  </si>
  <si>
    <t>Wei, Xinning;Weber, Tobias</t>
  </si>
  <si>
    <t>Wei X.</t>
  </si>
  <si>
    <t>Cooperative communication with partial channel-state information in multiuser MIMO systems</t>
  </si>
  <si>
    <t>S1434841110001044</t>
  </si>
  <si>
    <t>10.1016/j.aeue.2010.04.005</t>
  </si>
  <si>
    <t>2-s2.0-79951670793</t>
  </si>
  <si>
    <t>['study shows', 'rights reserved', 'radiation patterns', 'measured results', 'main parameters', 'inner sleeve', 'impedance bandwidth', 'high gain', 'good omni', 'frequency band', 'elsevier gmbh', 'dipole sleeve', '707 mhz', '5 ghz', '483 ghz', '3 ghz', '2 dbi', '15 db']</t>
  </si>
  <si>
    <t>Array antenna | Mobile communication | Sleeve dipole antenna | Wideband antenna</t>
  </si>
  <si>
    <t>In this paper, a novel wideband sleeve dipole array antenna with high gain and good omni-directional radiation characteristic was proposed for mobile communication applications. The dipole sleeve was made up of outer with conical gradient structure and inner sleeve with cylinder. The measured results of the proposed array antenna show the gain more than 8.2 dBi at 2.5 GHz, and the return loss less than -15 dB in the frequency band from 707 MHz to more than 3.3 GHz. The mechanism and the main parameters, such impedance bandwidth, and radiation patterns are also discussed herein. The study shows that the novel wideband sleeve dipole array antenna can be varied to be suitable for GSM/DCS/WCDMA /CDMA2000/ TD-SCDMA /WLAN (2.4-2.483 GHz) applications. ¬© 2010 Published by Elsevier GmbH. All rights reserved.</t>
  </si>
  <si>
    <t>373-376</t>
  </si>
  <si>
    <t>60003353;60003353;108615974;60003353</t>
  </si>
  <si>
    <t>35212776700;36170735500;7405822173;35210891800</t>
  </si>
  <si>
    <t>Yang, Xiao Dong;Li, Ying Song;Li, Qu Tang;Liu, Cheng Yuan</t>
  </si>
  <si>
    <t>Harbin;</t>
  </si>
  <si>
    <t>Harbin Engineering University;Jiangsu ANTENAI Technology Electronic Co. Ltd.</t>
  </si>
  <si>
    <t>60003353;108615974</t>
  </si>
  <si>
    <t>Yang X.D.</t>
  </si>
  <si>
    <t>Analysis and experimental investigation on a novel wideband sleeve dipole array antenna</t>
  </si>
  <si>
    <t>S1434841110000865</t>
  </si>
  <si>
    <t>10.1016/j.aeue.2010.03.004</t>
  </si>
  <si>
    <t>2-s2.0-79951679878</t>
  </si>
  <si>
    <t>['simulation shows', 'simulation results', 'rights reserved', 'proposed configurations', 'microstrip line', 'causes limitation', 'axial ratio', 'ar remains', 'ar ),', '5 ghz', '5 db']</t>
  </si>
  <si>
    <t>Feed network | Four-arms sinuous antenna</t>
  </si>
  <si>
    <t>The complexity of feeding a four arms sinuous antenna using microstrip balun, causes limitation on the use of standard feed point structure. In this paper a new feeding structure in the form of microstrip line is proposed that can improve the axial ratio (AR), and nonsymmetrical radiation pattern. Simulation shows that the AR remains below 2.5 dB in a frequency band 2-5 GHz, which is about 2.5 dB lower as compared to other proposed configurations. A prototype of proposed feeding structure was fabricated and tested. Good agreement observed between simulation results and measurements. ¬© 2010 Elsevier GmbH All rights reserved.</t>
  </si>
  <si>
    <t>18434111200;14625228100</t>
  </si>
  <si>
    <t>Jafargholi, Amir;Kamyab, Manouchehr</t>
  </si>
  <si>
    <t>Jafargholi A.</t>
  </si>
  <si>
    <t>A new approach for feeding sinuous antenna</t>
  </si>
  <si>
    <t>S1434841110001032</t>
  </si>
  <si>
    <t>10.1016/j.aeue.2010.03.010</t>
  </si>
  <si>
    <t>2-s2.0-79951682063</t>
  </si>
  <si>
    <t>['rights reserved', 'first detection', 'detailed description', 'cosmic rays', 'autonomous radio']</t>
  </si>
  <si>
    <t>Antennas | Cosmic rays | Extensive air showers | Neutrinos | Radio-detection | Self-triggering radio array</t>
  </si>
  <si>
    <t>An antenna array devoted to the autonomous radio-detection of high energy cosmic rays is being deployed on the site of the 21 cm array radio telescope in XinJiang, China. Thanks in particular to the very good electromagnetic environment of this remote experimental site, self-triggering on extensive air showers induced by cosmic rays has been achieved with a small scale prototype of the foreseen antenna array. We give here a detailed description of the detector and present the first detection of extensive air showers with this prototype. ¬© 2011 Elsevier B.V. All rights reserved.</t>
  </si>
  <si>
    <t>717-731</t>
  </si>
  <si>
    <t>60032006;60138276;60032006;60027631;60027631;60027363;60032006;60027631-60014205-60157983;60138276-60157983;60032006;60014205-60157983;60014205;60027631;60027631;60014205;60027363</t>
  </si>
  <si>
    <t>6602580322;6602257076;9435414200;7005912200;8957660800;57206567801;55933248000;8640602700;15048437800;8625269200;15064741000;8859505200;36827573900;55739765200;55477816300;57214518152</t>
  </si>
  <si>
    <t>Ardouin, D.;C√¢rloganu, C.;Charrier, D.;Gou, Q.;Hu, H.;Kai, L.;Lautridou, P.;Martineau-Huynh, O.;Niess, V.;Ravel, O.;Saugrin, T.;Wu, X.;Zhang, J.;Zhang, Y.;Zhao, M.;Zheng, Y.</t>
  </si>
  <si>
    <t>France;France;France;China;China;China</t>
  </si>
  <si>
    <t>Paris;Clermont-Ferrand;Nantes;Beijing;Beijing;Beijing</t>
  </si>
  <si>
    <t>Laboratoire de Physique Nucl√©aire et de Hautes Energies;Universit√© Clermont Auvergne;Universit√© de Nantes;Institute of High Energy Physics Chinese Academy of Science;University of Chinese Academy of Sciences;National Astronomical Observatories Chinese Academy of Sciences</t>
  </si>
  <si>
    <t>60157983;60138276;60032006;60027631;60027363;60014205</t>
  </si>
  <si>
    <t>Ardouin D.</t>
  </si>
  <si>
    <t>First detection of extensive air showers by the TREND self-triggering radio experiment</t>
  </si>
  <si>
    <t>S0927650511000041</t>
  </si>
  <si>
    <t>10.1016/j.astropartphys.2011.01.002</t>
  </si>
  <si>
    <t>2-s2.0-79951714353</t>
  </si>
  <si>
    <t>['resonant resistance', 'resonant frequency', 'microstrip antenna', 'frequency agility', 'azimuthal plane', 'also obtained']</t>
  </si>
  <si>
    <t>conical radiation | frequency agility | microstrip antenna</t>
  </si>
  <si>
    <t>A microstrip antenna with frequency agility is described in this article.The antenna has a circular radiating patch and operates at its TM 01 mode to generate omnidirectional radiation across the azimuthal plane. To change the resonant frequency, a capacitor is introduced and connected to the antenna input port in series. With the increasing of capacitance, the resonant frequency is decreased while the resonant resistance and radiation characteristic nearly remain constant. Experimental results indicate that the design can provide a frequency tunable range of 22%; moreover, good impedance matching and stable radiation pattern are also obtained in the range. ¬© 2011 Wiley Periodicals, Inc.</t>
  </si>
  <si>
    <t>783-785</t>
  </si>
  <si>
    <t>60006834;60006834</t>
  </si>
  <si>
    <t>37018831200;7004026337</t>
  </si>
  <si>
    <t>Tsai, Jia Fu;Row, Jeen Sheen</t>
  </si>
  <si>
    <t>National Changhua University of Education</t>
  </si>
  <si>
    <t>Tsai J.</t>
  </si>
  <si>
    <t>Design of frequency-agile microstrip antennas with conical-beam radiation</t>
  </si>
  <si>
    <t>10.1002/mop.25832</t>
  </si>
  <si>
    <t>2-s2.0-79951960861</t>
  </si>
  <si>
    <t>['uda antenna', 'therefore provides', 'nearly planar', 'eleven antenna', 'dipole antenna', 'article presents', 'additional alternative']</t>
  </si>
  <si>
    <t>compact antenna | DTV antenna | eleven antenna | folded dipole</t>
  </si>
  <si>
    <t>This article presents a new TV antenna based on the so-called Eleven antenna for receiving digital television.The Eleven antenna is a log-periodic folded dipole array, which can cover decade bandwidth. The new TV antenna, a variation of the Eleven antenna, is nearly planar and very compact, and therefore provides an additional alternative to the other common TV antennas like Yagi-Uda antenna and V-dipole antenna. ¬© 2011 Wiley Periodicals, Inc.</t>
  </si>
  <si>
    <t>824-827</t>
  </si>
  <si>
    <t>60072507-60000990;60000990</t>
  </si>
  <si>
    <t>55647113700;56962924200</t>
  </si>
  <si>
    <t>Wang, Ruoyu;Yang, Jian</t>
  </si>
  <si>
    <t>Germany;Sweden</t>
  </si>
  <si>
    <t>Frankfurt/Oder;Gothenburg</t>
  </si>
  <si>
    <t>Institut fur innovative Mikroelektronik (IHP);Chalmers University of Technology</t>
  </si>
  <si>
    <t>60072507;60000990</t>
  </si>
  <si>
    <t>Wang R.</t>
  </si>
  <si>
    <t>A new compact antenna for digital television reception based on the Eleven antenna</t>
  </si>
  <si>
    <t>10.1002/mop.25861</t>
  </si>
  <si>
    <t>2-s2.0-79951962340</t>
  </si>
  <si>
    <t>['wrapped using', 'upper resonances', 'upper band', 'small volume', 'simulations show', 'radiation pattern', 'proposed antenna', 'projection area', 'nearly omni', 'measured results', 'measured 6', 'lower band', 'higher one', 'first step', 'f radiator', 'f antenna', 'end arm', 'close agreement', 'attractive candidate', 'antenna excites', '970 mhz', '850 mhz', '6 dbi', '5 dbi', '280 mhz', '200 mhz', '1900 mhz', '1 bandwidths']</t>
  </si>
  <si>
    <t>compact antenna | DCS | GSM | inverted-F antenna | PCS</t>
  </si>
  <si>
    <t>In this letter, the design of a super slim multiband wrapped inverted-F antenna that covers the frequency bands allocated for GSM, DCS, and PCS wireless services is described. In the first step, the quarter-wavelength (at 850 MHz) open-end arm of an inverted-F radiator is folded and meandered. Then, the antenna is wrapped using a fourth-order folding technique to reduce its projection area to only 40 mm √ó 10 mm √ó 3 mm. Full wave electromagnetic (EM) simulations show that the antenna excites a lower mode resonance at ‚àº850 MHz and a higher one at about 1900 MHz. Its radiation pattern is nearly omni-directional with a gain of about 2.5 dBi at the lower band and 4.6 dBi at the upper band. A prototype of the proposed antenna is fabricated and tested. A close agreement between the simulated and measured results is achieved. The measured 6-dB return loss or voltage standing wave ratio (VSWR) 3:1 bandwidths for the lower and upper resonances is 200 MHz (770-970 MHz) and 280 MHz (1710-1990 MHz), respectively. These bandwidths are sufficient to cover GSM 850/900/1800/1900 MHz, DCS 1800 MHz, and PCS 1900 MHz bands. Because of its small volume, the proposed antenna is a very attractive candidate for modern slim portable transceivers. ¬© 2011 Wiley Periodicals, Inc.</t>
  </si>
  <si>
    <t>900-904</t>
  </si>
  <si>
    <t>35194760100;35570164700</t>
  </si>
  <si>
    <t>Razali, Ahmad R.;Bialkowski, Marek E.</t>
  </si>
  <si>
    <t>Razali A.</t>
  </si>
  <si>
    <t>Slim wrapped inverted-F antenna for GSM/DCS/PCS operation</t>
  </si>
  <si>
    <t>10.1002/mop.25887</t>
  </si>
  <si>
    <t>2-s2.0-79951962566</t>
  </si>
  <si>
    <t>['wireless communications', 'uda antenna', 'two bands', 'simulated ones', 'proposed antenna', 'parametric studies', 'optimal dimension', 'key parameters', 'good agreement', 'gain 4', 'fbr 9', 'computational experiments', 'back ratio', '935 mhz', '6 dbi', '3 db', '1805 mhz']</t>
  </si>
  <si>
    <t>antenna | dual-band antenna | nonfixed base station | Yagi-Uda antenna</t>
  </si>
  <si>
    <t>A novel branch structure is proposed and optimized to design a Yagi-Uda antenna with dual-band (915-935 MHz and 1760-1805 MHz) performance. In the design, some parametric studies and computational experiments are made to investigate the variation of performance with some of the key parameters. The proposed antenna is optimized by using multiobjective differential evolution algorithm to obtain required performances of voltage standing wave ratio (VSWR), gain and front-to-back ratio (FBR) in the two bands. Prototype with optimal dimension is manufactured and measured, and the results are in good agreement with the simulated ones. In the two operating bands, the proposed antenna achieves directional radiation and the performances that VSWR &lt; 2, gain 4.9-7.6 dBi and FBR 9.8-17.3 dB, making it suitable for the nonfixed base station backhaul in wireless communications. ¬© 2011 Wiley Periodicals, Inc.</t>
  </si>
  <si>
    <t>892-896</t>
  </si>
  <si>
    <t>Xin, Qi;Zhang, Fu Shun;Sun, Bao Hua;Zou, Yan Lin;Liu, Qi Zhong</t>
  </si>
  <si>
    <t>Design and optimization of dual-band Yagi-Uda antenna for wireless communications</t>
  </si>
  <si>
    <t>10.1002/mop.25858</t>
  </si>
  <si>
    <t>2-s2.0-79951964176</t>
  </si>
  <si>
    <t>['wave road', 'wave antenna', 'vehicle system', 'suitable candidate', 'sufficiently large', 'siw ).', 'results show', 'proposed antenna', 'plane scans', 'period length', 'letter presents', 'future design', 'fundamental characteristics', 'first time', 'design procedure', 'design lwa', 'also presented', '124 ¬∞', '11 ghz', '109 ¬∞']</t>
  </si>
  <si>
    <t>leaky-wave antenna | substrate integrated waveguide | TE  mode 10</t>
  </si>
  <si>
    <t>This letter presents a detailed design procedure of leaky-wave antenna (LWA) based on TE10 mode substrate integrated waveguide (SIW).The topology makes use of one of the fundamental characteristics of SIW, namely, its property of generating leakage loss when the period length is sufficiently large. The TE10 mode SIW is selected to design LWA for the first time in this letter because of its advantages of simple feed mechanism and convenient analytic approach. The design procedure is also presented in detail for the future design. The maximum radiation direction of the proposed antenna in the H-plane scans from 124¬∞ to 109¬∞ (total 15¬∞), while the frequency is operated from 10 to 11 GHz. A prototype is manufactured and measured to validate the simulation. All the results show that the proposed design serves as a suitable candidate for applications in millimeter-wave road-vehicle system or indoor wireless system. ¬© 2011 Wiley Periodicals, Inc.</t>
  </si>
  <si>
    <t>715-719</t>
  </si>
  <si>
    <t>56514441200;7102211932;16048620500;35265490700</t>
  </si>
  <si>
    <t>Wang, Xiao Ming;Jiao, Yong Chang;Weng, Zi Bin;Zhang, Fu Shun</t>
  </si>
  <si>
    <t>Design of leaky-wave antenna based on TE&lt;inf&gt;10&lt;/inf&gt; mode substrate integrated waveguide</t>
  </si>
  <si>
    <t>10.1002/mop.25831</t>
  </si>
  <si>
    <t>2-s2.0-79951964783</t>
  </si>
  <si>
    <t>['orthogonal polarization', 'measured results', 'feed network', 'fed configuration']</t>
  </si>
  <si>
    <t>dual-band antenna arrays | microstrip antenna arrays | space-fed arrays</t>
  </si>
  <si>
    <t>A high gain dual band microstrip antenna array with orthogonal polarization is proposed using space-fed configuration. The feed network in the array is eliminated which improves the efficiency. Simulated and measured results are presented. ¬© 2011 Wiley Periodicals, Inc.</t>
  </si>
  <si>
    <t>793-795</t>
  </si>
  <si>
    <t>60014153;60014153-108428069</t>
  </si>
  <si>
    <t>55951567400;7202418704</t>
  </si>
  <si>
    <t>Bhide, Rahul;Kumar, Girish</t>
  </si>
  <si>
    <t>Mumbai;Navi Mumbai</t>
  </si>
  <si>
    <t>Indian Institute of Technology Bombay;Wilcom Technologies Pvt. Ltd.</t>
  </si>
  <si>
    <t>60014153;108428069</t>
  </si>
  <si>
    <t>Bhide R.</t>
  </si>
  <si>
    <t>Dual band space-FED microstrip antenna arrays with orthogonal polarization</t>
  </si>
  <si>
    <t>10.1002/mop.25851</t>
  </si>
  <si>
    <t>2-s2.0-79951965195</t>
  </si>
  <si>
    <t>['wideband antenna', 'two types', 'two notches', 'stable gain', 'small size', 'small coplanar', 'simulated results', 'simple slots', 'radiating patch', 'notched characteristics', 'good agreement', 'entire bandwidth', 'dual band', '825 ghz', '7 ghz', '28 %.', '12 ghz']</t>
  </si>
  <si>
    <t>bandwidth extension | dual notched-bands | monopole antenna | planar | small | ultra-wideband</t>
  </si>
  <si>
    <t>A small coplanar-waveguide-fed monopole ultra-wideband antenna with dual band-notched characteristics is presented. By using a modified ground plane, the bandwidth of the antenna is extended by 28%. Two types of simple slots, L-shaped and semicircular, are cut in the radiating patch to create dual band-notched characteristics in 3.3-3.7 GHz for WiMAX and 5.15-5.825 GHz for WLAN, respectively. A good agreement between measured and simulated results were observed, showing broadband matched impedances from 2.8 to &gt;12 GHz with VSWR &lt;2, except for the two notches. The antenna has a small size of 17√ó 23 mm2, a stable gain, and a nearly omnidirectional radiation pattern in the entire bandwidth. ¬© 2011 Wiley Periodicals, Inc.</t>
  </si>
  <si>
    <t>920-924</t>
  </si>
  <si>
    <t>60009387;60009387;60009387</t>
  </si>
  <si>
    <t>36469205300;57209835466;36014208200</t>
  </si>
  <si>
    <t>Trang, Nguyen Dang;Lee, Dong Hyun;Park, Hyun Chang</t>
  </si>
  <si>
    <t>Trang N.</t>
  </si>
  <si>
    <t>Small planar coplanar-waveguide-fed dual band-notched monopole ultra-wideband antenna</t>
  </si>
  <si>
    <t>10.1002/mop.25872</t>
  </si>
  <si>
    <t>2-s2.0-79951968922</t>
  </si>
  <si>
    <t>['wimax triple', 'two u', 'shaped antennas', 'shaped antenna', 'radiation pattern', 'proposed antenna', 'outer u', 'matching characteristic', 'fr4 substrate', 'fed line', 'experimental results', 'coupled dual', 'band operation']</t>
  </si>
  <si>
    <t>coupled monopole antenna | triple-band | WiMAX antenna</t>
  </si>
  <si>
    <t>A coupled dual-U-shaped antenna for WiMAX triple-band operation is presented.The proposed antenna is composed of two U-shaped radiating elements based on a 50-Œ© microstrip-fed line on FR4 substrate. By using the coupling between the inner and the outer U-shaped antennas, which mainly generate three different resonant modes, the optimized matching characteristic is obtained. The experimental results such as the matching characteristic and radiation pattern of the proposed antenna are presented. ¬© 2011 Wiley Periodicals, Inc.</t>
  </si>
  <si>
    <t>745-748</t>
  </si>
  <si>
    <t>60073747-60016912;60073747;60073747;60073747;60016912</t>
  </si>
  <si>
    <t>55186779600;57214770570;23995986300;50561424500;55921743900</t>
  </si>
  <si>
    <t>Koo, Tae Wan;Kim, Dongsu;Ryu, Jong In;Kim, Jun Chul;Yook, Jong Gwan</t>
  </si>
  <si>
    <t>Seongnam;Seoul</t>
  </si>
  <si>
    <t>Korea Electronics Technology Institute;Yonsei University</t>
  </si>
  <si>
    <t>60073747;60016912</t>
  </si>
  <si>
    <t>Koo T.W.</t>
  </si>
  <si>
    <t>A coupled dual-u-shaped monopole antenna for WiMAX triple-band operation</t>
  </si>
  <si>
    <t>10.1002/mop.25842</t>
  </si>
  <si>
    <t>2-s2.0-79951968923</t>
  </si>
  <si>
    <t>['simulated using', 'rf power', 'proposed antenna', 'experimentally measured', 'epoxy substrate', '4 ghz']</t>
  </si>
  <si>
    <t>HFSS | microstrip antenna | V-shaped patch</t>
  </si>
  <si>
    <t>A V-shaped microstrip patch antenna for 2.4 GHz is designed, fabricated, and experimentally measured. The proposed antenna is designed on glass-epoxy substrate. Here, coaxial probe feed is used to provide the RF power to the patch. The proposed design provides 50 MHz impedance bandwidth determined from 10 dB return loss for 2.4 GHz frequency band, respectively. The design is simulated using the Ansoft HFSS simulation tool. ¬© 2011 Wiley Periodicals, Inc.</t>
  </si>
  <si>
    <t>806-811</t>
  </si>
  <si>
    <t>36994917200;6603790615</t>
  </si>
  <si>
    <t>Murmu, Sudip Kumar;Misra, Iti Saha</t>
  </si>
  <si>
    <t>Murmu S.</t>
  </si>
  <si>
    <t>Design of V-shaped microstrip patch antenna at 2.4 GHz</t>
  </si>
  <si>
    <t>10.1002/mop.25877</t>
  </si>
  <si>
    <t>2-s2.0-79951969579</t>
  </si>
  <si>
    <t>['three ports', 'radiating element', 'proposed structure', 'perform filtering', 'outer ring', 'operating frequencies', 'measured isolation', 'lower band', 'letter proposes', 'inner ring', 'circular patch', 'center frequency', '25 db']</t>
  </si>
  <si>
    <t>microstrip resonator | multifunction device</t>
  </si>
  <si>
    <t>This letter proposes a novel microstrip resonator that can perform filtering and radiating functions simultaneously.The proposed structure consists of outer ring, inner ring, circular patch, and three ports. The operating frequencies (f1 and f2) for a filter and an antenna are different. At the lower band, in which the center frequency is f1, the proposed structure represents the characteristics of a wideband bandpass filter that has three transmission poles in a passband. Also, the proposed structure is operated as a radiating element at f2. The measured isolation between the filter and the antenna is less than -25 dB over the entire impedance bandwidth for the filter and the antenna. ¬© 2011 Wiley Periodicals, Inc.</t>
  </si>
  <si>
    <t>940-943</t>
  </si>
  <si>
    <t>Sung, Y. J.</t>
  </si>
  <si>
    <t>Kyonggi University</t>
  </si>
  <si>
    <t>Sung Y.</t>
  </si>
  <si>
    <t>A novel microstrip resonator with broadband filtering and narrowband radiating functions</t>
  </si>
  <si>
    <t>10.1002/mop.25884</t>
  </si>
  <si>
    <t>2-s2.0-79951969580</t>
  </si>
  <si>
    <t>['two patches', 'stacked arrangement', 'simulated results', 'proposed arrangement', 'placed one', 'measured gain', 'marginally larger', 'driver patch', '94 ghz', '33 %.']</t>
  </si>
  <si>
    <t>axial ratio | circular polarization | impedance bandwidth | microstrip antenna | radiation patterns | stacked arrangement</t>
  </si>
  <si>
    <t>The design and performance of a stacked arrangement of edge truncated elliptical patch and conventional circular patch antennas is proposed in this communication which is capable in providing improved impedance bandwidth with circularly polarized radiations. Both patches are designed on two independent glass epoxy FR-4 substrates separated by thin air gap. The two patches are placed one over other in such a way that their centers also lie one over other. The size of upper circular patch is marginally larger than lower edge truncated elliptical patch which is acting as driver patch. Proposed arrangement of patches yield measured impedance bandwidth as high as 0.94 GHz with measured axial ratio bandwidth close to 3.33%. The measured gain and axial ratio results of proposed arrangement on patches are compared with simulated results. Co and cross polar patterns suggest that radiations are right circularly polarized in nature. ¬© 2011 Wiley Periodicals, Inc.</t>
  </si>
  <si>
    <t>947-952</t>
  </si>
  <si>
    <t>60029934;60029934;60029934;60029934;60029934</t>
  </si>
  <si>
    <t>26423225300;6603555700;36004177100;36024166800;35453137500</t>
  </si>
  <si>
    <t>Sekra, Pratibha;Shekhawat, Sumita;Bhatnagar, D.;Saini, J. S.;Saxena, V. K.</t>
  </si>
  <si>
    <t>Jaipur</t>
  </si>
  <si>
    <t>University of Rajasthan</t>
  </si>
  <si>
    <t>Sekra P.</t>
  </si>
  <si>
    <t>Stacked arrangement of edge truncated elliptical and conventional circular patches for modern communication systems</t>
  </si>
  <si>
    <t>10.1002/mop.25846</t>
  </si>
  <si>
    <t>2-s2.0-79951969583</t>
  </si>
  <si>
    <t>['remaining applications', 'monopole slot', 'mobile communication', 'hybrid technique', 'horizontal section', 'gsm application', 'ground plane', 'global system', 'antenna performances', 'along 3', '1 vswr']</t>
  </si>
  <si>
    <t>hybrid antenna | low-profile | mobile handset | monopole slot | multiband</t>
  </si>
  <si>
    <t>A compact size planar microstrip-fed monopole antenna designed for mobile handset applications is proposed. To operate at global system for mobile communication (GSM)/global positioning system/digital communication system/personal communication system/universal mobile telecommunications system and 2.4-GHz wireless local-area network bands, a hybrid technique of joining the horizontal section of a T-monopole to an open-loop back coupling strip and loading a pair of monopole slot into the ground plane is used. Two operating bands are observed (along 3:1 VSWR) with the lower band covering only the GSM application, while the wide upper operating band covers the remaining applications. The effects on the antenna performances by tuning the various vital parameters have also been studied. ¬© 2011 Wiley Periodicals, Inc.</t>
  </si>
  <si>
    <t>910-915</t>
  </si>
  <si>
    <t>60004879;60006834;60006834</t>
  </si>
  <si>
    <t>8273190800;29067693500;7410144027</t>
  </si>
  <si>
    <t>Sim, Chow Yen Desmond;Cheng, Po Chun;Lee, Ching Her</t>
  </si>
  <si>
    <t>Changhua;Taichung</t>
  </si>
  <si>
    <t>National Changhua University of Education;Feng Chia University</t>
  </si>
  <si>
    <t>60006834;60004879</t>
  </si>
  <si>
    <t>Sim C.</t>
  </si>
  <si>
    <t>Low-profile multiband planar hybrid antenna design for mobile handset applications</t>
  </si>
  <si>
    <t>10.1002/mop.25889</t>
  </si>
  <si>
    <t>2-s2.0-79951970606</t>
  </si>
  <si>
    <t>['unit cell', 'small size', 'shunt branch', 'series capacitor', 'order resonator', 'novel zeroth', 'epsilon negative', 'eng structure', '78 %.', '75 mm', '30 dbi', '25 mhz']</t>
  </si>
  <si>
    <t>epsilon negative | high efficiency | small antenna | zeroth-order resonator</t>
  </si>
  <si>
    <t>A novel zeroth-order resonator (ZOR) antenna is presented, which comprises one unit cell of epsilon negative (ENG) structure.Its Q-factor is decreased by introducing a series capacitor to the shunt branch of the unit cell and reducing the shunt capacitive effect of the ENG structure as well, thus higher radiation efficiency is obtained with very small size of only 9.8 mm √ó 14.75 mm (0.058Œ≥0 √ó 0.087Œ≥0 at 1.78 GHz). A prototype is fabricated and measured, and the experimental results show that the novel ZOR antenna can achieve a bandwidth of 25 MHz, monopole-like radiation pattern, gain of 1.30 dBi, and efficiency up to 78%. ¬© 2011 Wiley Periodicals, Inc.</t>
  </si>
  <si>
    <t>897-900</t>
  </si>
  <si>
    <t>36760940100;55554965100</t>
  </si>
  <si>
    <t>Huang, Jian Quan;Chu, Qing Xin</t>
  </si>
  <si>
    <t>Compact epsilon negative zeroth-order resonator antenna with higher radiation efficiency</t>
  </si>
  <si>
    <t>10.1002/mop.25857</t>
  </si>
  <si>
    <t>2-s2.0-79951972087</t>
  </si>
  <si>
    <t>['upper band', 'strip monopole', 'small effects', 'simple two', 'side edge', 'shorting point', 'shorter strip', 'proposed antenna', 'placed closely', 'metal screw', 'lower band', 'longer strip', 'laptop computer', 'excited capacitively', 'end section', 'display ground', 'configuration allows', 'compact integration', 'antenna requires', '2690 mhz']</t>
  </si>
  <si>
    <t>internal laptop computer antennas | LTE antennas | monopole antennas | multiband antennas | WWAN antennas</t>
  </si>
  <si>
    <t>A dual-wideband internal antenna formed by a simple two-strip monopole (a longer strip and a shorter strip) and a parasitic shorted strip for eight-band long tern evolution/wireless wide area network operation (698-960/1710-2690 MHz) in the laptop computer is presented.The parasitic shorted strip is excited capacitively by the shorter strip of the two-strip monopole and contributes two resonant modes to the antenna, with one in the lower band and one in the upper band, thereby effectively widening the bandwidths of the antenna's two operating bands. Further, the parasitic strip short-circuited to the top shielding metal wall of the display ground in the laptop computer is configured such that its end section with the shorting point is positioned at the side edge of the antenna. This configuration allows the antenna to be placed closely to a nearby grounded plate, with very small effects on the performances of the antenna. This is an advantage for the proposed antenna in practical applications since the antenna requires a very small isolation distance at its side edge to nearby metal objects (such as a metal screw at the top shielding metal wall to fix the display ground to the casing of the laptop computer). Hence, in addition to the small antenna volume of 4 √ó 12 √ó 70 mm3 at the top shielding metal wall, compact integration of the proposed antenna along the shielding metal wall of the display ground can also be obtained. ¬© 2011 Wiley Periodicals, Inc.</t>
  </si>
  <si>
    <t>706-712</t>
  </si>
  <si>
    <t>25823151000;35460663000</t>
  </si>
  <si>
    <t>Kang, Ting Wei;Wong, Kin Lu</t>
  </si>
  <si>
    <t>Simple two-strip monopole with a parasitic shorted strip for internal eight-band LTE/WWAN laptop computer antenna</t>
  </si>
  <si>
    <t>10.1002/mop.25836</t>
  </si>
  <si>
    <t>2-s2.0-79951974755</t>
  </si>
  <si>
    <t>['umts bands', 'tuning length', 'stub serves', 'shaped monopole', 'radiating pattern', 'planar multiband', 'meandered inverted', 'mainly responsible', 'laptop computer', 'higher band', 'gain variation', 'f part', 'f configuration', 'crossly connecting', 'bottom end', 'band operation', 'antenna used']</t>
  </si>
  <si>
    <t>multiband antenna | WWAN band</t>
  </si>
  <si>
    <t>This article presents design and measurement of a planar multiband (GSM850/900, DCS, PCS, and UMTS bands) antenna used in a laptop computer. The antenna can be identified by crossly connecting a meandered inverted-F configuration and a T-shaped monopole. The inverted-F part is mainly responsible for GSM-band operation. To cover the DCS, PCS, and UMTS bands, a T-shaped monopole is added. Although directly connecting them together, VSWR cannot meet the specification at the higher band. Therefore, an open-tub is added at bottom end of the T-shaped monopole. It is investigated that the stub serves as a capacitive match element. After tuning length of this stub, all properties of the pentaband antenna include the bandwidth, radiating pattern, and gain variation can satisfy practical applications. ¬© 2011 Wiley Periodicals, Inc.</t>
  </si>
  <si>
    <t>857-861</t>
  </si>
  <si>
    <t>60008504;60008504;60008504;60008504;60008504</t>
  </si>
  <si>
    <t>24281167000;57225450711;37018823900;37018023700;56093572500</t>
  </si>
  <si>
    <t>Chang, The Nan;Shih, Kai;Su, Jia Hung;Chen, Hung Jen;Wu, Yu Yuan</t>
  </si>
  <si>
    <t>Chang T.N.</t>
  </si>
  <si>
    <t>Pentaband printed antenna for laptop computer</t>
  </si>
  <si>
    <t>10.1002/mop.25859</t>
  </si>
  <si>
    <t>2-s2.0-79951976828</t>
  </si>
  <si>
    <t>['shorting pin', 'planar inverted', 'operating frequency', 'gsm900 band', 'ground plane', 'feed line', 'f antenna', 'critical coupling', 'branch capacitance']</t>
  </si>
  <si>
    <t>critical coupling | effective inductance | impedance matching | mobile antenna | PIFA</t>
  </si>
  <si>
    <t>In this letter, a novel feed structure that can achieve critical coupling in a planar inverted-F antenna (PIFA) is proposed.The proposed structure considerably increases the effective inductance simply by inserting a branch capacitance between the feed line and the shorting pin of the conventional planar inverted-F antenna without structural change to the antenna or ground plane. The extremely low profile PIFA for the GSM900 band is designed to verify the proposed feed structure for critical coupling. The designed PIFA fully covers the GSM 900 band for VSWR &lt; 3. Also, a good omnidirectional radiation pattern was obtained at its operating frequency. ¬© 2011 Wiley Periodicals, Inc.</t>
  </si>
  <si>
    <t>737-740</t>
  </si>
  <si>
    <t>26039146300;7410128245</t>
  </si>
  <si>
    <t>Jeon, Sinhyung;Kim, Hyeongdong</t>
  </si>
  <si>
    <t>Jeon S.</t>
  </si>
  <si>
    <t>Critical coupling of the inverted-F antenna by increasing effective inductance</t>
  </si>
  <si>
    <t>10.1002/mop.25839</t>
  </si>
  <si>
    <t>2-s2.0-79951977278</t>
  </si>
  <si>
    <t>['wlan band', 'wide bandwidths', 'proposed dual', 'port array', 'phase feed', 'pattern diversity', 'measured gains', 'lossy circuits', 'high isolation', 'ended strip', 'azimuth plane', '76 dbi', '580 mhz', '480 mhz', '20 %)', '2 %).']</t>
  </si>
  <si>
    <t>compact feed | difference and sum radiation patterns | pattern diversity</t>
  </si>
  <si>
    <t>In this paper, a compact hybrid coplanar waveguide (CPW) fed 1 √ó 2 slot antenna array with radiation pattern diversity is proposed for the wireless local area networks (WLAN) application.The antenna array consists of two rectangular slot radiation elements, two feed slots, a CPW and an open-ended strip. The feed network provides out-phase and in-phase feed with high isolation in a relatively compact structure without any lossy circuits, and difference and sum radiation patterns are achieved in the azimuth plane with wide bandwidths of 480 MHz (20%) and 580 MHz (24.2%). The measured gains of dual-pattern are better than 4.93 and 3.76 dBi in the WLAN band (2.4-2.484 GHz). The proposed dual-port array can be used as pattern diversity in modern mobile system. ¬© 2011 Wiley Periodicals, Inc.</t>
  </si>
  <si>
    <t>884-888</t>
  </si>
  <si>
    <t>60025278;60025278;60025278</t>
  </si>
  <si>
    <t>55912043400;8551577700;7403443114</t>
  </si>
  <si>
    <t>Li, Yue;Zhang, Zhijun;Feng, Zhenghe</t>
  </si>
  <si>
    <t>Compact hybrid CPW-FED slot antenna array with pattern diversity</t>
  </si>
  <si>
    <t>10.1002/mop.25879</t>
  </si>
  <si>
    <t>2-s2.0-79951984378</t>
  </si>
  <si>
    <t>['transceiver range', 's22 less', 'rfid tags', 'remote controls', 'receiver link', 'radiation pattern', 'radiation efficiency', 'radiated power', 'power transmitted', 'mw tx', 'measured results', 'low cost', 'less lna', 'deduced nf', 'completely inductor', 'article presents', 'active inductor', '9 db', '6 ghz', '14 db', '10 db']</t>
  </si>
  <si>
    <t>antenna | bondwire | LNA | PA | RFIC | transceiver</t>
  </si>
  <si>
    <t>This article presents a correction to a previously published duplexer-less LNA/PA circuit incorporating a bondwire antenna showing the comparison between the calculated, simulated, and measured results of the gain, radiated power, radiation pattern, and the transmitter to receiver link-budget for a bondwire-antenna for short-range radio communications in the 6-GHz frequency range.The correction is given in the radiation efficiency and power transmitted by the PA. The LNA and PA were matched to the 50-Œ© ports of the measuring instruments via an active inductor. Besides the inductive bondwire antenna, the LNA and PA are designed to be completely inductor-less, thus, saving the silicon chip area. The transceiver range is calculated to be about 4.72 m, ideal for applications such as remote controls, biomedical monitoring equipment, or RFID tags. Both front end blocks are designed with low-power, low cost, and high yield considerations for production in industry. The inductorless LNA parameters at 6 GHz are S21 of 14 dB for both the LNA and PA, a deduced NF of 4.9 dB for the LNA, S11 and S22 less than -10 dB, with 10-mW TX, and 15-mW RX power consumption for a 1.2 V supply. ¬© 2011 Wiley Periodicals, Inc.</t>
  </si>
  <si>
    <t>761-766</t>
  </si>
  <si>
    <t>Ahmed, Abdulhakim</t>
  </si>
  <si>
    <t>Carleton University</t>
  </si>
  <si>
    <t>Ahmed A.</t>
  </si>
  <si>
    <t>Active-inductor-matched 6-GH Z duplexer-less LNA/PA design incorporated with a bondwire-antenna</t>
  </si>
  <si>
    <t>10.1002/mop.25823</t>
  </si>
  <si>
    <t>2-s2.0-79951985209</t>
  </si>
  <si>
    <t>['waveguide slot', 'substantially increase', 'shorted end', 'rectangular dra', 'reasonable agreement', 'power coupling', 'novel method']</t>
  </si>
  <si>
    <t>capacitive waveguide junction | dielectric resonator antennas | rectangular waveguide | waveguide slot</t>
  </si>
  <si>
    <t>In this article, a novel method is presented to improve the coupling of dielectric resonator antenna (DRA) excited by a waveguide slot at the shorted end.A rectangular DRA is excited by a thick ground plane slot, which is fed by a capacitive waveguide junction (CWJ)-coupled waveguide end. The objective of using a CWJ is to substantially increase the power coupling to the DRA. Measurements were carried out to verify the design, and a reasonable agreement between them is obtained. ¬© 2011 Wiley Periodicals, Inc.</t>
  </si>
  <si>
    <t>769-770</t>
  </si>
  <si>
    <t>60115269;60004750;60004750</t>
  </si>
  <si>
    <t>24170597100;57214304052;7203035986</t>
  </si>
  <si>
    <t>Abdulla, P.;Singh, Yatendra K.;Chakrabarty, A.</t>
  </si>
  <si>
    <t>Kochi;Kharagpur</t>
  </si>
  <si>
    <t>Cochin University of Science and Technology, School of Engineering;Indian Institute of Technology Kharagpur</t>
  </si>
  <si>
    <t>60115269;60004750</t>
  </si>
  <si>
    <t>Abdulla P.</t>
  </si>
  <si>
    <t>Coupling enhancement of waveguide-fed dielectric resonator antenna</t>
  </si>
  <si>
    <t>10.1002/mop.25819</t>
  </si>
  <si>
    <t>2-s2.0-79951986238</t>
  </si>
  <si>
    <t>['shaped slots', 'novel microstrip', 'notched performance', 'notched function', 'ground plane', 'frequency range', 'eccentric ring', 'dual band', 'arc structure', '6 ghz', '32 ghz']</t>
  </si>
  <si>
    <t>defected ground structure | dual band-notched | ultrawideband antenna</t>
  </si>
  <si>
    <t>A novel microstrip-fed ultrawideband antenna with dual band-notched performance is proposed and fabricated. A pair of L-shaped slots is etched in the ground plane to obtain the notched function in the 3.3-4 GHz WiMAX band. An eccentric ring and a stub with an arc structure are designed for rejecting the 5-6 GHz WLAN band. The obtained results show that the designed antenna satisfies the voltage standing wave ratio requirement of less than 2.5 at the frequency range from 3 to 32 GHz, except the dual notched bands of 3.3-4 and 5-6 GHz. ¬© 2011 Wiley Periodicals, Inc.</t>
  </si>
  <si>
    <t>704-706</t>
  </si>
  <si>
    <t>36994671400;7410092668;15823116900;35239370900</t>
  </si>
  <si>
    <t>Yan, Yadong;Zhou, Xilang;Wu, Linsheng;Yin, Wenyan</t>
  </si>
  <si>
    <t>A novel microstrip-fed dual band-notched ultrawideband antenna with a defected ground structure</t>
  </si>
  <si>
    <t>10.1002/mop.25840</t>
  </si>
  <si>
    <t>2-s2.0-79951989000</t>
  </si>
  <si>
    <t>['several examples', 'proposed method', 'optimal way', 'method based', 'honey bees', 'bees algorithm']</t>
  </si>
  <si>
    <t>array synthesis | bees algorithm | sidelobe control | thinned array</t>
  </si>
  <si>
    <t>In this article, we propose a method based on the bees algorithm (BA) to synthesize thinned linear antenna arrays with low sidelobe level.The BA is an optimization algorithm inspired by the behavior of the honey bees to find the optimal way of harvesting food resources around the hive. Several examples with different thinning percentages are given to show the effectiveness of the proposed method. The results of BA are compared with the results of real coded genetic algorithm, ant colony optimization, and iterative Fourier technique. ¬© 2011 Wiley Periodicals, Inc.</t>
  </si>
  <si>
    <t>795-799</t>
  </si>
  <si>
    <t>60106505;60003217</t>
  </si>
  <si>
    <t>7005087231;16048195800</t>
  </si>
  <si>
    <t>Guney, K.;Onay, M.</t>
  </si>
  <si>
    <t>Kayseri;Kayseri</t>
  </si>
  <si>
    <t>T. C. Nuh Naci Yazgan √úniversitesi;Erciyes √úniversitesi</t>
  </si>
  <si>
    <t>Guney K.</t>
  </si>
  <si>
    <t>Synthesis of thinned linear antenna arrays using bees algorithm</t>
  </si>
  <si>
    <t>10.1002/mop.25850</t>
  </si>
  <si>
    <t>2-s2.0-79951990074</t>
  </si>
  <si>
    <t>['wwan antenna', 'respectively cover', 'mobile phone', 'internal eight', 'hearing aid', 'hand holding', 'hac specification', 'hac results', 'field strengths', 'field emission', 'fed inverted', 'emitted electric', 'embedded lte', 'circuit board', 'category m3', 'bottom edge', 'band lte', 'antenna disposed', 'ansi c63', 'also analyzed', 'acoustic output', '2690 mhz', '2500 operation']</t>
  </si>
  <si>
    <t>HAC mobile phones | internal mobile phone antennas | mobile antennas | on-board printed antennas</t>
  </si>
  <si>
    <t>An internal eight-band LTE/WWAN on-board printed antenna meeting the hearing air compatibility (HAC) specification of ANSI C63.19-2007 in the bar-type mobile phone is presented.The antenna is a coupled-fed inverted-F antenna directly printed on the system circuit board of the mobile phone and can generate two wide operating bands (698-960/1710-2690 MHz) to respectively cover the LTE700/ GSM850/900 and GSM1800/1900/UMTS/LTE2300/2500 operation. With the antenna disposed on the bottom edge of the circuit board and surrounded by an L-shape ground plane, the near-field strengths of the emitted electric and magnetic fields 15 mm above the acoustic output are evaluated to be in category M3 or M4 of the HAC specification. That is, the mobile phone with the embedded LTE/WWAN antenna can be treated as a hearing aid-compatible wireless device. Details of the HAC results are presented. Effects of the user's hand holding the mobile phone on the near-field emission of the antenna are also analyzed. ¬© 2011 Wiley Periodicals, Inc.</t>
  </si>
  <si>
    <t>774-781</t>
  </si>
  <si>
    <t>35770373900;35460663000</t>
  </si>
  <si>
    <t>Chen, Shu Chuan;Wong, Kin Lu</t>
  </si>
  <si>
    <t>Chen S.</t>
  </si>
  <si>
    <t>Hearing aid-compatible internal LTE/WWAN bar-type mobile phone antenna</t>
  </si>
  <si>
    <t>10.1002/mop.25837</t>
  </si>
  <si>
    <t>2-s2.0-79951992171</t>
  </si>
  <si>
    <t>['relations could', 'published results', 'printed monopole', 'printed antennas', 'open literature', 'military rf', 'given closed', 'form relations', 'form formulations', 'fast calculations', 'expressions obtained', 'experimentally measured', 'enormous evolution', 'compared results', 'basic models', 'analytical closed']</t>
  </si>
  <si>
    <t>conformal mapping | equivalent radius | printed antenna | printed dipole | printed monopole</t>
  </si>
  <si>
    <t>Printed antennas are very popular for commercial and military RF (radio frequency)/microwave communication systems because there is an enormous evolution in printed circuit technology. In this study, printed monopole and filamentary excited dipole, which are basic models and easily applicable antennas within printed antennas, are analyzed, and analytical closed-form relations have been obtained. The expressions obtained in this article have been verified by CST Microwave Studio simulation numerically, and experimentally measured and published results are available in the open literature. The compared results are close to each other. Therefore, these relations could be used as an initial design step just before detailed numerical analyses. Moreover, the given closed-form formulations can be realized in CAD platforms easily for fast calculations. ¬© 2011 Wiley Periodicals, Inc.</t>
  </si>
  <si>
    <t>827-830</t>
  </si>
  <si>
    <t>60079013;60020484</t>
  </si>
  <si>
    <t>6506729881;7003893885</t>
  </si>
  <si>
    <t>Akan, Volkan;Yazgan, Erdem</t>
  </si>
  <si>
    <t>Ankara;Ankara</t>
  </si>
  <si>
    <t>Uzay Teknolojileri Araptyrma Enstit√ºs√º, Turkey;Hacettepe √úniversitesi</t>
  </si>
  <si>
    <t>Akan V.</t>
  </si>
  <si>
    <t>Simple analytical calculation approach for input impedance of printed monopole and dipole antennas on thin substrate</t>
  </si>
  <si>
    <t>10.1002/mop.25880</t>
  </si>
  <si>
    <t>2-s2.0-79951999758</t>
  </si>
  <si>
    <t>['uwb applications', 'proposed dual', 'proposed design', 'mobile phone', 'low profile', 'experimental results', 'constructed prototype', 'compact structure', 'compact dual', 'compact area', 'article describes', '1 mm']</t>
  </si>
  <si>
    <t>chip antenna | dispersion | dual-band antenna | folded loop | hand phantom | mobile case | UWB | WLAN</t>
  </si>
  <si>
    <t>This article describes a compact dual-band chip antenna using folded-loop metal pattern structure for WLAN/UWB applications.The folded-loop metal pattern is embedded on the Taconic CER10 substrate to achieve a compact structure and two operating bands of WLAN and UWB. The proposed dual-band chip antenna occupies a compact area of 6 √ó 6 mm and shows a low profile of 1 mm when mounted on the system circuit board of the mobile phone, making it suitable for thin mobile phone applications. Details of the proposed design are described and experimental results of the constructed prototype are presented. ¬© 2011 Wiley Periodicals, Inc.</t>
  </si>
  <si>
    <t>904-910</t>
  </si>
  <si>
    <t>Design of compact dual-band chip antenna for WLAN/UWB applications</t>
  </si>
  <si>
    <t>10.1002/mop.25886</t>
  </si>
  <si>
    <t>2-s2.0-79951999958</t>
  </si>
  <si>
    <t>['two modifications', 'radiation pattern', 'pulse distortion', 'paper presents', 'one includes', 'modified predecessor', 'lower part', 'initial step', 'frequency leading', 'exponential taper', 'conventional size', 'conducting sides', 'behavior differs', '6 ghz']</t>
  </si>
  <si>
    <t>directivity | radiation pattern | slot antenna | ultra-wideband antenna</t>
  </si>
  <si>
    <t>This paper presents the design of compact uniplanar Tapered Slot Antennas (TSAs) without and with corrugations for operation in an ultra wide band (UWB) of 3.1-10.6 GHz.In the initial step, a conventional size-reduced uniplanar TSA with an exponential taper is designed. The analysis of its radiation pattern shows that this TSA exhibits reduced directivity in the lower part of UWB. To overcome this shortfall, two modifications are investigated. One includes an introduction of constant or variable-length narrow corrugations and the other one making elliptical cuts on conducting sides of the TSA. The modified TSAs maintain the initial UWB impedance characteristics. However, their behavior differs with respect to the radiation pattern and gain. The TSA with constant-length corrugations shows similar radiation pattern characteristics as it's non-modified predecessor while the TSA with variable-length corrugations exhibits an almost constant directive radiation pattern across UWB. The gain of these two antennas oscillates with frequency leading to pulse distortion. The TSA with elliptical conductor cuts shows both constant directive properties and distortionless pulse transmission. This is confirmed by full-wave EM simulations and measurements. ¬© 2011 Wiley Periodicals, Inc.</t>
  </si>
  <si>
    <t>830-836</t>
  </si>
  <si>
    <t>60031004;60031004;60031004</t>
  </si>
  <si>
    <t>35790676500;35193514100;35570164700</t>
  </si>
  <si>
    <t>Wang, Yifan;Bakar, Aslina;Bialkowski, Marek</t>
  </si>
  <si>
    <t>Reduced-size UWB uniplanar tapered slot antennas without and with corrugations</t>
  </si>
  <si>
    <t>10.1002/mop.25878</t>
  </si>
  <si>
    <t>2-s2.0-79952000925</t>
  </si>
  <si>
    <t>['simulated results', 'protruded ground', 'proposed antenna', 'mobile phone', 'low profile', 'data port', 'circuit board', 'antenna performances', 'also analyzed', 'achieving eight', '3 mm']</t>
  </si>
  <si>
    <t>handset antennas | loop radiating feed | LTE antennas | mobile antennas | WWAN antennas</t>
  </si>
  <si>
    <t>A small-size wideband internal mobile phone antenna formed by a planar strip monopole with a chip-capacitor-loaded loop radiating feed for achieving eight-band long term evolution/wireless wide area network operation in the 698-960 and 1710-2690 MHz bands is presented. The antenna is suitable to be disposed on a small no-ground board space (15 √ó 45 mm2) of the system circuit board and enclosed by an L-shaped system ground plane of the mobile phone. On the protruded ground of the L-shaped system ground plane, a universal series bus connector for the data port of the mobile phone can be accommodated without affecting the antenna performances. The antenna also shows a low profile of 3 mm above the circuit board, which makes it very promising for slim mobile phone applications. The proposed antenna was fabricated and tested. Measured and simulated results are presented. The specific absorption rate results of the antenna are also analyzed. ¬© 2011 Wiley Periodicals, Inc.</t>
  </si>
  <si>
    <t>952-958</t>
  </si>
  <si>
    <t>Planar strip monopole with a chip-capacitor-loaded loop radiating feed for LTE/WWAN slim mobile phone application</t>
  </si>
  <si>
    <t>10.1002/mop.25845</t>
  </si>
  <si>
    <t>2-s2.0-79952001509</t>
  </si>
  <si>
    <t>['two techniques', 'thus allowing', 'starting two', 'previous hypothesis', 'one correspondence', 'nonuniform rings', 'nonredundant number', 'iterative technique', 'former uses', 'field transformation', 'experimental validation', 'employed also', 'dimensional problem', 'dimensional ones', 'article concerns']</t>
  </si>
  <si>
    <t>antenna measurements | cylindrical scanning | near-field-far-field transformations | nonredundant sampling representations | nonuniformly distributed data</t>
  </si>
  <si>
    <t>The article concerns the experimental validation of two techniques for compensating the probe positioning errors in a near-field-far-field transformation with cylindrical scan using a nonredundant number of measurements.The former uses the singular value decomposition method and can be applied when the irregularly acquired samples lie on nonuniform rings, thus allowing to reduce the starting two-dimensional problem into two independent one-dimensional ones. The latter, based on an iterative technique, can be employed also when the previous hypothesis does not hold but requires the existence of a one-to-one correspondence, associating at each uniform sampling point the nearest irregular one. ¬© 2011 Wiley Periodicals, Inc.</t>
  </si>
  <si>
    <t>915-920</t>
  </si>
  <si>
    <t>60007061;60007061;60007061;60007061</t>
  </si>
  <si>
    <t>57200511506;7003785247;15841798200;24766430800</t>
  </si>
  <si>
    <t>Ferrara, F.;Gennarelli, C.;Guerriero, R.;Migliozzi, M.</t>
  </si>
  <si>
    <t>Ferrara F.</t>
  </si>
  <si>
    <t>Experimental validation of the NF-FF transformation with cylindrical scan from nonuniformly distributed data</t>
  </si>
  <si>
    <t>10.1002/mop.25847</t>
  </si>
  <si>
    <t>2-s2.0-79952001732</t>
  </si>
  <si>
    <t>['two heterogeneous', 'transmitting power', 'three frequencies', 'special attention', 'simultaneous exposure', 'simple summation', 'shorter distances', 'sar resulting', 'results show', 'mobile communications', 'limiting factor', 'highest spatial', 'highest frequency', 'good estimation', 'frequency gives', 'first validate', 'exposure guidelines', 'electromagnetic fields', 'domain method', 'difference time', 'combined exposure', 'body sar', 'antenna model', 'also found']</t>
  </si>
  <si>
    <t>Finite-difference time-domain method | Multi-band base station | Occupational RF exposure | Spatial-peak SAR | Whole-body SAR</t>
  </si>
  <si>
    <t>This study investigates occupational exposure to electromagnetic fields in front of a multi-band base station antenna for mobile communications at 900, 1800, and 2100MHz. Finite-difference time-domain method was used to first validate the antenna model against measurement results published in the literature and then investigate the specific absorption rate (SAR) in two heterogeneous, anatomically correct human models (Virtual Family male and female) at distances from 10 to 1000mm. Special attention was given to simultaneous exposure to fields of three different frequencies, their interaction and the additivity of SAR resulting from each frequency. The results show that the highest frequency-2100MHz-results in the highest spatial-peak SAR averaged over 10g of tissue, while the whole-body SAR is similar at all three frequencies. At distances &gt;200mm from the antenna, the whole-body SAR is a more limiting factor for compliance to exposure guidelines, while at shorter distances the spatial-peak SAR may be more limiting. For the evaluation of combined exposure, a simple summation of spatial-peak SAR maxima at each frequency gives a good estimation for combined exposure, which was also found to depend on the distribution of transmitting power between the different frequency bands. ¬© 2010 Wiley-Liss, Inc.</t>
  </si>
  <si>
    <t>234-242</t>
  </si>
  <si>
    <t>1521186X</t>
  </si>
  <si>
    <t>Bioelectromagnetics</t>
  </si>
  <si>
    <t>60031106-110042494;110042494;60031106;110042494</t>
  </si>
  <si>
    <t>8506797300;13005269500;6603898424;57200771669</t>
  </si>
  <si>
    <t>Kos, Bor;Valiƒç, Bla≈æ;Kotnik, Tadej;Gaj≈°ek, Peter</t>
  </si>
  <si>
    <t>Slovenia;Slovenia</t>
  </si>
  <si>
    <t>Ljubljana;Ljubljana</t>
  </si>
  <si>
    <t>Univerza v Ljubljani;INIS</t>
  </si>
  <si>
    <t>60031106;110042494</t>
  </si>
  <si>
    <t>Kos B.</t>
  </si>
  <si>
    <t>Exposure assessment in front of a multi-band base station antenna</t>
  </si>
  <si>
    <t>10.1002/bem.20640</t>
  </si>
  <si>
    <t>2-s2.0-79952064606</t>
  </si>
  <si>
    <t>SKL2007SR01</t>
  </si>
  <si>
    <t>['two plus', 'time qpcr', 'specific proteins', 'sixth cysteine', 'significant similarity', 'sensillum lymph', 'results revealed', 'quality ests', 'prevalent transcripts', 'phytophagous insects', 'ors ).', 'olfactory tissues', 'olfactory receptors', 'obp genes', 'miridae ),', 'key role', 'highly expressed', 'hemipteran species', 'female antennae', 'expression profiles', 'differentially expressed', 'different tissues', 'classical obps', 'chemosensory proteins', 'cdna libraries', 'c obps', 'adelphocoris lineolatus', '2915 ests', '1423 unigenes', '14 obps']</t>
  </si>
  <si>
    <t>Adelphocoris lineolatus (Goeze) | Antennal cDNA libraries | Expression pattern | Odorant binding protein</t>
  </si>
  <si>
    <t>Insect odorant binding proteins (OBPs) are required for insect olfaction perception and play a key role in transporting hydrophobic semiochemicals across the sensillum lymph to the olfactory receptors (Ors). We constructed two high-quality cDNA libraries from the male and female antennae of the lucerne plant bug, Adelphocoris lineolatus (Goeze) (Hemiptera: Miridae), a hemipteran species in a large and economically important phylogenetic group of phytophagous insects. A total of 1538 male ESTs and 1576 female ESTs were sequenced and analyzed, which produced 2915 high-quality ESTs for further analysis. The 2915 ESTs were assembled to 1423 unigenes. Of the 1423 unigenes, 895 (63%) showed no significant similarity with any known GenBank entry. The most prevalent transcripts in the cDNA libraries are OBPs, chemosensory proteins (CSPs), protein takeout precursors, antennae-specific proteins. We identified 14 genes encoding 12 " classical OBPs" with only six conserved cysteines and 2 " Plus-C OBPs" with two additional conserved cysteines and a conserved proline immediately after the sixth cysteine. AlinOBP4 has a very high amino acid identity of 89% to LAP, a well studied OBP of the tarnished plant bug Lygus lineolaris. The expression profiles of the 14 OBPs in different tissues (antennae, heads, thoraxes, abdomens, legs and wings) were measured by real-time qPCR. The results revealed some OBP genes are highly and differentially expressed in male and female antennae, and four OBP genes have an extremely high transcript level in the legs. Of two Plus-C OBP genes, one (AlinOBP14) is highly expressed only in the heads and another (AlinOBP7) is expressed in all olfactory tissues with much lower transcript levels comparing to other OBPs. The possible physiological functions of these OBPs are discussed. ¬© 2011 Elsevier Ltd.</t>
  </si>
  <si>
    <t>254-263</t>
  </si>
  <si>
    <t>60017705;60024045;60017705;60017705;60017705;60002793;60017705</t>
  </si>
  <si>
    <t>55255620100;56405758800;57207317337;7404512397;7406310821;8268605100;55739753400</t>
  </si>
  <si>
    <t>Gu, Shao Hua;Wang, Shu Ping;Zhang, Xue Ying;Wu, Kong Ming;Guo, Yu Yuan;Zhou, Jing Jiang;Zhang, Yong Jun</t>
  </si>
  <si>
    <t>China;China;United Kingdom</t>
  </si>
  <si>
    <t>Nanjing;Beijing;Harpenden</t>
  </si>
  <si>
    <t>Nanjing Agricultural University;Chinese Academy of Agricultural Sciences;Rothamsted Research</t>
  </si>
  <si>
    <t>60024045;60017705;60002793</t>
  </si>
  <si>
    <t>Gu S.</t>
  </si>
  <si>
    <t>Identification and tissue distribution of odorant binding protein genes in the lucerne plant bug Adelphocoris lineolatus (Goeze)</t>
  </si>
  <si>
    <t>S096517481100004X</t>
  </si>
  <si>
    <t>10.1016/j.ibmb.2011.01.002</t>
  </si>
  <si>
    <t>2-s2.0-79952188953</t>
  </si>
  <si>
    <t>MoES/9-DS/6/2007-PC-IV</t>
  </si>
  <si>
    <t>['synthesizing water', 'sensor applications', 'rights reserved', 'potential utility', 'linking reaction', 'inverse correlation', 'induced method', 'hda ),', 'fluorescence intensity', 'facile microwave', 'ethylenediamine derivative', 'enhanced threefold', 'ds ).', 'amide derivatives', 'alginic acid']</t>
  </si>
  <si>
    <t>Alginic acid | Cross linking | Fluorescence | Genipin | Microwave</t>
  </si>
  <si>
    <t>A facile microwave-induced method was developed for synthesizing water-soluble fluorescent derivatives of alginic acid (ALG) with four different diamines, hydrazine (HY), ethylenediamine (EDA), 1,6-hexanediamine (HDA), and 1,4-cyclohexanediamine (CHDA), followed by a cross-linking reaction with a natural cross linker genipin. The ethylenediamine derivative of alginic acid (ALG-EDA) exhibited good fluorescent activity, which upon cross linking was enhanced threefold. The other amide derivatives, for example, ALG-HY, ALG-HDA, and ALG-CHDA, were not fluorescent, but their respective crosslinked products exhibited excellent fluorescent activity. The fluorescence intensity had an inverse correlation with the number of carbon atoms present in the amine, which in turn was a function of degree of substitution (DS). These fluorescent polysaccharide derivatives are of potential utility in the domain of sensor applications. ¬© 2011 Elsevier Ltd. All rights reserved.</t>
  </si>
  <si>
    <t>Carbohydrate Research</t>
  </si>
  <si>
    <t>60025422;60025422;60025422;60025422;60025422</t>
  </si>
  <si>
    <t>23479386300;10439560100;8242100800;36960999400;35509206200</t>
  </si>
  <si>
    <t>Chhatbar, Mahesh U.;Meena, Ramavatar;Prasad, Kamalesh;Chejara, Dharmesh R.;Siddhanta, A. K.</t>
  </si>
  <si>
    <t>Bhavnagar</t>
  </si>
  <si>
    <t>Central Salt and Marine Chemicals Research Institute India</t>
  </si>
  <si>
    <t>Chhatbar M.</t>
  </si>
  <si>
    <t>Microwave-induced facile synthesis of water-soluble fluorogenic alginic acid derivatives</t>
  </si>
  <si>
    <t>S0008621511000140</t>
  </si>
  <si>
    <t>10.1016/j.carres.2011.01.002</t>
  </si>
  <si>
    <t>2-s2.0-79952315638</t>
  </si>
  <si>
    <t>['spatial extent', 'simultaneous functioning', 'several places', 'river bed', 'reservoir north', 'research area', 'oxbow lakes', 'organic deposits', 'natural course', 'middle course', 'meander necks', 'main goal', 'lower course', 'lithologic variability', 'gpr reflectors', 'gpr method', 'floodplain deposits', 'done using', 'detailed way', 'channel pattern', 'artificial dike', 'anthropogenic intervention', 'analyze changes', '19th century']</t>
  </si>
  <si>
    <t>GPR method | Human impact | The Obra River</t>
  </si>
  <si>
    <t>The Obra River valley is an example of the river bed transformations which were the result of anthropogenic intervention. The analysis of archival cartographic materials has shown that the Obra River bed was altered in several places by hydro technical works. Three artificial canals were constructed in the middle course of the river in the 19th century. The Obra River bed was straightened by cutting off the meander necks in its lower course. Two detailed research areas have been chosen on the basis of the analysis. One was situated in the place where the river bed had disappeared in wetlands and then was altered by the construction of the canals. The other one was situated in the lower course of the river with oxbow lakes and traces of palaeochannels on the floodplain's surface. The main goal of the study was to retrace the natural course of the Obra River using the GPR method. Measurement was done using a MALA ProEx georadar equipped with shielded 100 MHz and 250 MHZ antennae. The lithologic variability of sediments was recognized by coring to correlate the GPR reflectors with the deposits' interfaces. The study has shown that traces of the natural Obra River bed pattern were preserved in the floodplain deposits. At least three channel fills which may represent migration phases of one river bed or simultaneous functioning of a multi-channel pattern have been detected in the lower course of the river. The spatial extent of the water reservoir filled with organic deposits was determined in the middle course of the river. Moreover, remains of an artificial dike which had been constructed to dam up the water were discovered. Further research is needed to determine the spatial extent of the reservoir north and south of the research area and to analyze changes of the river bed pattern in a more detailed way. ¬© 2010 Elsevier Ltd.</t>
  </si>
  <si>
    <t>784-799</t>
  </si>
  <si>
    <t>Applied Geography</t>
  </si>
  <si>
    <t>S≈Çowik, Marcin</t>
  </si>
  <si>
    <t>Poznan</t>
  </si>
  <si>
    <t>Uniwersytet im. Adama Mickiewicza w Poznaniu</t>
  </si>
  <si>
    <t>S≈Çowik M.</t>
  </si>
  <si>
    <t>Changes of river bed pattern and traces of anthropogenic intervention: The example of using GPR method (the Obra River, western Poland)</t>
  </si>
  <si>
    <t>S0143622810000871</t>
  </si>
  <si>
    <t>10.1016/j.apgeog.2010.08.004</t>
  </si>
  <si>
    <t>2-s2.0-79952364397</t>
  </si>
  <si>
    <t>['weighting vector', 'suppress interference', 'study field', 'pso algorithm', 'phase perturbations', 'new methodology', 'interfering source', 'desired signal', 'array factor', 'antenna array', 'af ),']</t>
  </si>
  <si>
    <t>Amplitudephase perturbations | Linear adaptive array antenna | Optimal radiation pattern | Particle swarm optimization</t>
  </si>
  <si>
    <t>In this paper, an innovative optimization method based on the particle swarm optimization (PSO) algorithm is proposed for optimal radiation pattern of linear adaptive array antenna using Amplitude-Phase Perturbations. An optimal radiation pattern design for an adaptive antenna system is not only to suppress interference by placing a null in the direction of the interfering source but also to derive the maximum power pattern in the direction of the desired signal. The PSO is used to solve combinatorial optimization problems for the weighting vector of the array factor (AF), which makes the radiation pattern optimized for the proposed adaptive antenna. The PSO algorithm is a new methodology in this study field, which can handle adaptive radiation pattern of antenna array and the signal interference ratio (SIR) can be maximized. ¬© 2011 ISSN 2185-2766.</t>
  </si>
  <si>
    <t>481-486</t>
  </si>
  <si>
    <t>ICIC Express Letters, Part B: Applications</t>
  </si>
  <si>
    <t>60008495;60008495;60006834;60008495;60004879;60006834</t>
  </si>
  <si>
    <t>7404946108;35932105900;6507219757;36783177400;7404860125;7404387568</t>
  </si>
  <si>
    <t>Hsu, Chao Hsing;Chen, Chun Hua;Shyr, Wen Jye;Kuo, Kun Huang;Lin, Tsung Chih;Chung, Yi Nung</t>
  </si>
  <si>
    <t>Changhua;Changhua;Taichung</t>
  </si>
  <si>
    <t>Chienkuo Technology University Taiwan;National Changhua University of Education;Feng Chia University</t>
  </si>
  <si>
    <t>60008495;60006834;60004879</t>
  </si>
  <si>
    <t>Optimal pattern radiation design of linear adaptive array antenna using Amplitude-Phase Perturbations based on particle swarm optimization</t>
  </si>
  <si>
    <t>2-s2.0-79952390531</t>
  </si>
  <si>
    <t>['vivo mri', 'vivo images', 'using pulse', 'ulcerating plaque', 'suitable concept', 'study demonstrates', 'similar distribution', 'safety validation', 'rf array', 'receive radiofrequency', 'plaque imaging', 'parameters yielded', 'numerical simulations', 'numerical computations', 'lippincott williams', 'high vessel', 'healthy volunteer', 'good match', 'full potential', 'field mri', 'enhanced 3', 'could depict', 'coil model', 'coil elements', 'channel transmit', 'carotid arteries', 'bench measurements', 'allow imaging', 'acquired using', 'absolute values', '7 tesla', '54 mm', '2 four', '13 db']</t>
  </si>
  <si>
    <t>7 Tesla | atherosclerotic plaque | carotid artery | high-field MRI | phased-array RF coil</t>
  </si>
  <si>
    <t>Objective: To develop a transmit/receive radiofrequency (RF) array for magnetic resonance imaging (MRI) of the carotid arteries at 7 T. The prototype is characterized in numerical simulations and bench measurements, and the feasibility of plaque imaging at 7 T is demonstrated in first in vivo images. Materials and Methods: The RF phased array coil consists of 8 surface loop coils. To allow imaging of both sides of the neck, the RF array is divided into 2 coil clusters, each with 4 overlapping loop elements. For safety validation, numerical computations of the RF field distribution and the corresponding specific absorption rate were performed on the basis of a heterogeneous human body model. To validate the coil model, maps of the transmit B1 field were compared between simulation and measurement. In vivo images of a healthy volunteer and a patient (ulcerating plaque and a 50% stenosis of the right internal carotid artery) were acquired using a 3-dimensional FLASH sequence with a high isotropic spatial resolution of 0.54 mm as well as using pulse-triggered proton density (PD)/T2-weighted turbo spin echo sequences. Results: Measurements of the S-parameters yielded a reflection and isolation of the coil elements of better than -18 and -13 dB, respectively. Measurements of the g-factor indicated good image quality for parallel imaging acceleration factors up to 2.4. A similar distribution and a very good match of the absolute values were found between the measured and simulated B1 transmit RF field for the validation of the coil model. In vivo images revealed good signal excitation of both sides of the neck and a high vessel-to-background image contrast for the noncontrast-enhanced 3-dimensional FLASH sequence. Imaging at 7 T could depict the extent of stenosis, and revealed the disruption and ulcer of the plaque. Conclusions: This study demonstrates that 2 four-channel transmit/receive RF arrays for each side of the neck is a suitable concept for in vivo MRI of the carotid arteries at 7 Tesla. Further studies are needed to explore and exploit the full potential of 7 T high-field MRI for carotid atherosclerotic plaque imaging. Copyright ¬© 2011 by Lippincott Williams &amp; Wilkins.</t>
  </si>
  <si>
    <t>246-254</t>
  </si>
  <si>
    <t>Investigative Radiology</t>
  </si>
  <si>
    <t>60014264-60007896;60014264-60007896;60007896;60014264;60014264-60007896;60014264-60007896;60007896;60014264-60007896;60014264-60000765</t>
  </si>
  <si>
    <t>23025241500;8056613400;7801648194;35114948400;10440350800;36197916000;6602686393;7004660849;7003655198</t>
  </si>
  <si>
    <t>Kraff, Oliver;Bitz, Andreas K.;Breyer, Tobias;Kruszona, Stefan;Maderwald, Stefan;Brote, Irina;Gizewski, Elke R.;Ladd, Mark E.;Quick, Harald H.</t>
  </si>
  <si>
    <t>Duisburg;Essen;Erlangen</t>
  </si>
  <si>
    <t>Universit√§t Duisburg-Essen;Universit√§tsklinikum Essen;Friedrich-Alexander-Universit√§t Erlangen-N√ºrnberg</t>
  </si>
  <si>
    <t>60014264;60007896;60000765</t>
  </si>
  <si>
    <t>Kraff O.</t>
  </si>
  <si>
    <t>A transmit/receive radiofrequency array for imaging the carotid arteries at 7 tesla: Coil design and first in vivo results</t>
  </si>
  <si>
    <t>10.1097/RLI.0b013e318206cee4</t>
  </si>
  <si>
    <t>2-s2.0-79952451097</t>
  </si>
  <si>
    <t>['¬© 2011', 'vivo testing', 'two devices', 'significant emi', 'signal fidelity', 'signal antenna', 'november 2008', 'mayo clinic', 'march 2009', 'make delivery', 'low frequency', 'light emi', 'healthcare settings', 'hazardous emi', 'fl ).', 'entirely clear', 'electromagnetic interference', 'distances greater', 'distance regardless', 'clinical management', 'clinical equipment', 'care cheaper', 'cardiac monitor', 'autoidentification technology', 'autoidentification systems', '800 mgauss', '4 feet', '32 devices', '25 %).', '2 12', '17 feet']</t>
  </si>
  <si>
    <t>Autoidentification technology | Electromagnetic interference | Medical devices | RFID</t>
  </si>
  <si>
    <t>Purpose: Increasingly, autoidentification technology is being utilized in healthcare settings to make delivery of care cheaper, more efficient, and safer. However, the risk of electromagnetic interference (EMI) when using these autoidentification systems is not entirely clear. Thus, we sough to evaluate the likelihood of electromagnetic interference (EMI) in high technology healthcare areas with a low frequency, magnetic-field based wireless autoidentification protocol. Methods: Thirty-two devices were tested for EMI with an autoidentification technology whose maximal magnetic field output ranged from 8 to 800 mgauss between November 2008 and March 2009. Testing was performed at Mayo Clinic (Rochester, MN) and Holy Cross Hospital (Miami, FL). All tests were started from 4 feet away and devices were approached in 1 foot increments with the signal antenna. EMI was characterized as light, significant, hazardous, or none per established testing standards. Significant to hazardous EMI was considered to potentially cause significant problems with clinical management of patients. Results: Of 32 devices, light to hazardous EMI was seen in 8 (25%). Hazardous EMI was seen in 2 12-lead ECG machines, significant EMI in fluoroscopy, echocardiograms, and 1 of 5 cardiac monitors, and light EMI in a defibrillator and cardiac monitor. Average magnetic field strengths experienced by the devices were similar at each distance regardless of the presence of EMI. No EMI was recorded with any device at distances greater than 4 feet, with no loss of signal fidelity at distances up to 17 feet. Conclusion: A low frequency, magnetic field based wireless autoidentification technology induced distance dependent EMI in healthcare settings, making implementation potentially safe at antenna distances greater than 4 feet from clinical equipment. However, implementation requires rigorous in vivo testing to ensure the antenna is located a safe distance away. ¬© 2011.</t>
  </si>
  <si>
    <t>239-250</t>
  </si>
  <si>
    <t>International Journal of Medical Informatics</t>
  </si>
  <si>
    <t>60005558-60006297;109963852;60005558;60005558;60005558</t>
  </si>
  <si>
    <t>16417233300;47461652200;7403287974;55382762600;6602186304</t>
  </si>
  <si>
    <t>Kapa, Suraj;Pierce, Timothy;Hayes, David L.;Holmes, David R.;Asirvatham, Samuel J.</t>
  </si>
  <si>
    <t>United States;United States;</t>
  </si>
  <si>
    <t>Philadelphia;Rochester;</t>
  </si>
  <si>
    <t>University of Pennsylvania;Mayo Clinic;Visible Assets, Inc</t>
  </si>
  <si>
    <t>60006297;60005558;109963852</t>
  </si>
  <si>
    <t>Kapa S.</t>
  </si>
  <si>
    <t>Electromagnetic interference of magnetic field based auto identification technologies in healthcare settings</t>
  </si>
  <si>
    <t>S1386505611000025</t>
  </si>
  <si>
    <t>10.1016/j.ijmedinf.2011.01.001</t>
  </si>
  <si>
    <t>2-s2.0-79952533156</t>
  </si>
  <si>
    <t>['¬© 2011', 'unusual n', 'type n', 'thus meddle', 'tested whether', 'snakebite victims', 'snake venoms', 'recognition systems', 'natural immuno', 'minor constituents', 'may serve', 'intriguing views', 'human siglecs', 'glycosylation analysis', 'glycopeptide levels', 'glycomic screening', 'glycans derived', 'general efficacy', 'fully characterized', 'evolutionary adaptation', 'enzymatic cleavages', 'biomedical applications']</t>
  </si>
  <si>
    <t>acutobin | disialyl | glycosylation analysis | mass spectrometry | snake venom</t>
  </si>
  <si>
    <t>Glycosylation analysis of nonmammalian sources often springs surprises and conjures up intriguing views of evolutionary adaptation. Many of the constituents of snake venoms are known to be glycosylated and yet very few were fully characterized and accorded specific functions. In the process of glycomic screening through the venoms from Asian pit vipers, a partially O-acetylated NeuAcŒ±2-8NeuAcŒ±2-3GalŒ≤-4GlcNAcŒ≤-terminal epitope was found to be the predominant glycosylation characteristic of the snake venom produced by the monotypic Deinagkistrodon acutus, with acutobin, a highly specific fibrinogenase, being identified as a primary protein carrier. Full structural definition and glycosylation site mapping were completed through advanced mass spectrometry analyses at both the glycan and glycopeptide levels in conjunction with chemical and enzymatic cleavages. Although similar occurrence of such terminal disialyl cap on the N-glycans of several mammalian glycoproteins has been implicated, most of these correspond to only minor constituents of the full glycomic heterogeneity and remain poorly characterized. In contrast, each antennae of the hybrid- and complex-type N-glycans derived from acutobin was found to be rather homogeneously disialylated. With up to eight sialic acids evenly distributed on nonextended tetraantennary core structure, these unusual N-glycans are among those of highest sialic acid density ever identified without actually carrying polysialic acid chains. It remains to be tested whether they may serve as multivalent disialyl ligands for several of the human Siglecs and thus meddle with the natural immuno-recognition systems of snakebite victims, apart from affecting the general efficacy of acutobin as anticoagulant in biomedical applications. ¬© 2011 The Author.</t>
  </si>
  <si>
    <t>530-542</t>
  </si>
  <si>
    <t>60005429;60113259;60113259;60113259;60005429-60113259;60005429-60113259</t>
  </si>
  <si>
    <t>56017755200;7501896219;56233738800;14061593300;7004508776;7102371762</t>
  </si>
  <si>
    <t>Lin, Chia Wei;Chen, Jin Mei;Wang, Ying Ming;Wu, Sz Wei;Tsai, Inn Ho;Khoo, Kay Hooi</t>
  </si>
  <si>
    <t>Academia Sinica, Institute of Biological Chemistry;National Taiwan University</t>
  </si>
  <si>
    <t>60113259;60005429</t>
  </si>
  <si>
    <t>Lin C.W.</t>
  </si>
  <si>
    <t>Terminal disialylated multiantennary complex-type N-glycans carried on acutobin define the glycosylation characteristics of the Deinagkistrodon acutus venom</t>
  </si>
  <si>
    <t>10.1093/glycob/cwq195</t>
  </si>
  <si>
    <t>2-s2.0-79952558225</t>
  </si>
  <si>
    <t>['¬© 2011', 'weakly supported', 'trabeculae tentorii', 'starting point', 'sister group', 'rounded submentum', 'results narrow', 'putative synapomorphies', 'pterygota ).', 'proximal tooth', 'possible solutions', 'plesiomorphic features', 'phylogenetic interrelationships', 'phylogenetic evaluation', 'new nomenclature', 'musculus tentorioparaglossalis', 'musculus labroepipharyngealis', 'musculus craniohypopharyngealis', 'muscles associated', 'mostly characterized', 'mantophasmatodea ).', 'like hypopharynx', 'head yields', 'head muscles', 'head capsule', 'galloisiana yuasai', 'distinct angle', 'conditions found', 'clade xenonomia', 'branching pattern', 'antennal ampullae', 'antennal ampulla', '60 ¬∞)', '60 ommatidia', '104 characters', '0te2 ).', '0lb5 ).', '0la6 );', '0hy3 );']</t>
  </si>
  <si>
    <t>External and internal head structures of adults of Galloisiana yuasai (Grylloblattodea) are described. The results are compared with conditions found in representatives of other lower neopteran lineages, notably in Austrophasma and Karoophasma (both Mantophasmatodea). Sutures and ridges of the head capsule are discussed. A new nomenclature for head muscles is presented for the entire Dicondylia (= Zygentoma + Pterygota). Galloisiana (like its sister taxon Grylloblatta) is mostly characterized by plesiomorphic features, such as the largely unspecialized orthopteroid mouthparts, the multisegmented filiform antennae, the presence of trabeculae tentorii, the absence of muscles associated with the antennal ampullae, the presence of musculus stipitalis transversalis (0mx11) and the presence of musculus tentoriofrontalis anterior (0te2). Autapomorphies of Grylloblattodea are: (i) compound eyes composed of only 60 ommatidia or less; (ii) a lacinia with a proximal tooth; (iii) a rounded submentum; (iv) loss of musculus craniohypopharyngealis (0hy3); and (v) loss of musculus labroepipharyngealis (0lb5). The phylogenetic evaluation of 104 characters of the head yields a branching pattern with Grylloblattodea as a sister group of Mantophasmatodea in clade Xenonomia. Putative synapomorphies of both taxa are: (i) a distinct angle (more than 60¬∞) between the submentum and the mentum; (ii) posteriorly oriented labial palpi; (iii) a flat and lobe-like hypopharynx with a suspensorium far ventrad of the anatomical mouth opening; (iv) loss of musculus tentorioparaglossalis (0la6); and (v) a connection between the antennal ampulla and the supraoesophageal ganglion containing nuclei. Xenonomia is placed in a clade with the two dictyopteran terminals. Another monophyletic group is Embioptera + Phasmatodea. Most branches of the single tree obtained in our analysis are weakly supported. The results clearly show that more data and a much broader taxon sampling are required to clarify the phylogenetic interrelationships of the lower neopteran orders. However, our results narrow down the spectrum of possible solutions, and represent a starting point for future phylogenetic analyses, with an extensive concatenated dataset. ¬© 2011 The Authors. Systematic Entomology ¬© 2011 The Royal Entomological Society.</t>
  </si>
  <si>
    <t>241-266</t>
  </si>
  <si>
    <t>Systematic Entomology</t>
  </si>
  <si>
    <t>60029507;60014256;;60029507</t>
  </si>
  <si>
    <t>25523067100;6603712903;55435755400;7003701948</t>
  </si>
  <si>
    <t>Wipfler, Benjamin;Machida, Ryuichiro;M√ºller, Bernd;Beutel, Rolf G.</t>
  </si>
  <si>
    <t>Jena;Tsukuba</t>
  </si>
  <si>
    <t>Friedrich-Schiller-Universit√§t Jena;University of Tsukuba</t>
  </si>
  <si>
    <t>60029507;60014256</t>
  </si>
  <si>
    <t>Wipfler B.</t>
  </si>
  <si>
    <t>On the head morphology of Grylloblattodea (Insecta) and the systematic position of the order, with a new nomenclature for the head muscles of Dicondylia</t>
  </si>
  <si>
    <t>10.1111/j.1365-3113.2010.00556.x</t>
  </si>
  <si>
    <t>2-s2.0-79952582368</t>
  </si>
  <si>
    <t>KN 253/11-1</t>
  </si>
  <si>
    <t>['varied parameters', 'transmitted wavelengths', 'system illuminating', 'space characterization', 'shape recognition', 'scattered pulses', 'paper presents', 'novel method', 'multivariate analysis', 'dielectric properties', 'dielectric constant', 'contain information', 'classification algorithm']</t>
  </si>
  <si>
    <t>Free space | multivariate analysis | noncontacting | ultra-wideband (UWB) characterization</t>
  </si>
  <si>
    <t>This paper presents a novel method for the free-space characterization and shape recognition of dielectric objects using multivariate calibration methods and linear discriminant analysis. The dimensions of the variously shaped objects are comparable with some of the transmitted wavelengths of the ultra-wideband (UWB) time-domain pulses used. A system illuminating the objects under test by a subnanosecond UWB pulse has been built. An array of receiving antennas receives the scattered pulses that contain information about the shape, the size, and the dielectric or related material properties of the objects. Multivariate analysis is applied to separate geometric effects from those due to the dielectric properties. Results are shown for two measurement series determining the amount of carbon and weight or the dielectric constant of the objects under test, independent of their shape, size, and orientation. Furthermore, a classification algorithm is applied, separating the objects into geometrical classes independent of all other varied parameters. ¬© 2006 IEEE.</t>
  </si>
  <si>
    <t>1389-1396</t>
  </si>
  <si>
    <t>60012345;60012345;60012345;60012345</t>
  </si>
  <si>
    <t>26325070300;7202505534;7102780204;6701468645</t>
  </si>
  <si>
    <t>Mextorf, Henning;Daschner, Frank;Kent, Mike;Kn√∂chel, Reinhard H.</t>
  </si>
  <si>
    <t>Kiel</t>
  </si>
  <si>
    <t>Christian-Albrechts-Universit√§t zu Kiel</t>
  </si>
  <si>
    <t>Mextorf H.</t>
  </si>
  <si>
    <t>UWB free-space characterization and shape recognition of dielectric objects using statistical methods</t>
  </si>
  <si>
    <t>10.1109/TIM.2010.2086830</t>
  </si>
  <si>
    <t>2-s2.0-79952617495</t>
  </si>
  <si>
    <t>['target position', 'structured noise', 'sensor distributions', 'sensor distribution', 'second part', 'resolution limit', 'radar velocity', 'radar system', 'proposed expressions', 'paper derives', 'noise ratio', 'multiple antennas', 'missing sensors', 'minimal separation', 'mimo radar', 'key quantity', 'input multiple', 'high signal', 'free environment', 'first part', 'fact quasi', 'estimation performance', 'equation involving', 'direction parameter', 'crb allows', 'clutter echoes', 'closed form', 'better understand', 'background noise', 'assumed invariant', 'array geometry', 'arl ).', 'analysis encompasses']</t>
  </si>
  <si>
    <t>Estimation performance | minimal resolution | multiple-input multiple-output (MIMO) radar</t>
  </si>
  <si>
    <t>To identify a target, the moving noncoherent colocated multiple-input multiple-output (MIMO) radar system takes advantage of multiple antennas in transmission and reception which are close in space. In this paper, we study the estimation performance and the resolution limit for this scheme in which each array geometry is described by the sample-variance of the sensor distribution. So, our analysis encompasses any sensor distributions, including varying intersensors distances or/and lacunar (missing sensors) configuration. As in the space-time MIMO model considered here the radar is moving, the target Doppler frequency cannot be assumed invariant to the target position/angle. The first part of this paper derives and analyzes closed form (nonmatrix) expressions of the deterministic Cram√©r-Rao lower bound (CRB) for the direction and the velocity of a moving target contaminated by a structured noise (clutter echoes) and a background noise, including the cases of the clutter-free environment and the high signal-to-noise ratio (SNR) regime. The analysis of the proposed expressions of the CRB allows to better understand the characterization of the target. In particular, we prove the coupling between the direction parameter and the velocity of the target is linear with the radar velocity. In the second part, we focus our study on the analytical (closed form) derivation and the analysis of the angular resolution limit (ARL). Based on the resolution of an equation involving the CRB, the ARL can be interpreted as the minimal separation to resolve two closely spaced targets. Consequently, the ARL is a key quantity to evaluate the performance of a radar system. We show that the ARL is in fact quasi-invariant to the movement of the MIMO radar. ¬© 2010 IEEE.</t>
  </si>
  <si>
    <t>1539-1552</t>
  </si>
  <si>
    <t>Boyer, R√©my</t>
  </si>
  <si>
    <t>Boyer R.</t>
  </si>
  <si>
    <t>Performance bounds and angular resolution limit for the moving colocated MIMO radar</t>
  </si>
  <si>
    <t>10.1109/TSP.2010.2100387</t>
  </si>
  <si>
    <t>2-s2.0-79952633111</t>
  </si>
  <si>
    <t>95-2219-E-002-005</t>
  </si>
  <si>
    <t>['receive beamforming', 'qos ).', 'proposed algorithms', 'previous works', 'one multi', 'multiuser multi', 'multiple antennas', 'many users', 'linear one', 'joint transmit', 'iterative methods', 'input multi', 'good metric', 'filter bank', 'fb beamformer', 'efficient solutions', 'data streams', 'average sinr']</t>
  </si>
  <si>
    <t>Beamforming | broadcast channel | iterative algorithms | linear precoding | MIMO | multiuser</t>
  </si>
  <si>
    <t>In this paper, we aim to solve the multiuser multi-input multi-output (MIMO) downlink beamforming problem where one multi-antenna base station broadcasts data to many users. Each user is assigned multiple data streams and has multiple antennas at its receiver. Efficient solutions to the joint transmit-receive beamforming and power allocation problem based on iterative methods are proposed. We adopt the group maximum signal-to-interference-plus- noise-ratio (SINR) filter bank (GSINR-FB) as our beamformer which exploits receiver diversity through cooperation between the data streams of a user. The data streams for each user are subject to an average SINR constraint, which has many important applications in wireless communication systems and serves as a good metric to measure the quality of service (QoS). The GSINR-FB also optimizes the average SINR of its output. Based on the GSINR-FB beamformer, we find an SINR balancing structure for optimal power allocation which simplifies the complicated power allocation problem to a linear one. Simulation results verify the superiority of the proposed algorithms over previous works with approximately the same complexity. ¬© 2010 IEEE.</t>
  </si>
  <si>
    <t>1746-1758</t>
  </si>
  <si>
    <t>60078684;60018029;60005429</t>
  </si>
  <si>
    <t>48561919800;7407162455;7401459324</t>
  </si>
  <si>
    <t>Yang, Yu Han;Lin, Shih Chun;Su, Hsuan Jung</t>
  </si>
  <si>
    <t>United States;Taiwan;Taiwan</t>
  </si>
  <si>
    <t>College Park;Hsinchu;Taipei</t>
  </si>
  <si>
    <t>A. James Clark School of Engineering;National Tsing Hua University;National Taiwan University</t>
  </si>
  <si>
    <t>Multiuser MIMO downlink beamforming design based on group maximum SINR filtering</t>
  </si>
  <si>
    <t>10.1109/TSP.2010.2099221</t>
  </si>
  <si>
    <t>2-s2.0-79952634706</t>
  </si>
  <si>
    <t>['suboptimal solutions', 'su receiver', 'single sdp', 'simulation results', 'significantly reduces', 'semiinfinite capacity', 'secondary link', 'sdps ).', 'rx ).', 'proposed optimal', 'primary user', 'perfectly known', 'original problem', 'input single', 'hidden convexity', 'hence transforms', 'frequency band', 'eavesdropper receiver', 'eavesdropper channels', 'crn ),', 'computational complexity', 'also introduced']</t>
  </si>
  <si>
    <t>Cognitive radio | imperfect channel state information | multiple antennas | secrecy rate | spectrum sharing</t>
  </si>
  <si>
    <t>In this paper, we address the issue of optimal transmitter design to achieve physical layer security for a multiple-input single-output (MISO) cognitive radio network (CRN), in which a secondary user transmitter (SU-Tx) sends confidential information to a SU receiver (SU-Rx) on the same frequency band with a primary user (PU) in the presence of an eavesdropper receiver (ED-Rx). It is assumed that all the channel state information (CSI) of the secondary, primary and eavesdropper channels is not perfectly known at the SU-Tx. The optimal transmitter design, under the restriction of Gaussian signaling without preprocessing of information, involves a nonconvex semiinfinite optimization problem which maximizes the rate of the secondary link while avoiding harmful interference to the PU and keeping the eavesdropper totally ignorant of the messages sent regardless of the uncertainties in the CSI. We propose two approaches to solve this challenging optimization problem. The first one relates the original problem to a sequence of semiinfinite capacity-achieving transmitter design problems in an auxiliary CRN without any eavesdropper, which can then be solved through transformations and using convex semidefinite programs (SDPs). The second approach explores the hidden convexity of the problem and hence transforms it into a single SDP, which significantly reduces the computational complexity. Furthermore, a few heuristic beamforming solutions for the ease of implementation are also introduced. Finally, simulation results are presented to evaluate the performance of the proposed optimal and suboptimal solutions. ¬© 2010 IEEE.</t>
  </si>
  <si>
    <t>1683-1693</t>
  </si>
  <si>
    <t>60005510-60002668;60005510-60002668;60005510;60005510</t>
  </si>
  <si>
    <t>17435923200;36071330300;7006387633;7404989917</t>
  </si>
  <si>
    <t>Pei, Yiyang;Liang, Ying Chang;Teh, Kah Chan;Li, Kwok Hung</t>
  </si>
  <si>
    <t>Pei Y.</t>
  </si>
  <si>
    <t>Secure communication in multiantenna cognitive radio networks with imperfect channel state information</t>
  </si>
  <si>
    <t>10.1109/TSP.2011.2105479</t>
  </si>
  <si>
    <t>2-s2.0-79952680469</t>
  </si>
  <si>
    <t>Samsung</t>
  </si>
  <si>
    <t>['well studied', 'transmitter using', 'temporal correlation', 'sometimes preferable', 'small amount', 'signaling scheme', 'side information', 'reverse link', 'results verify', 'reliability benefits', 'receiver reuse', 'paper concerns', 'modified depending', 'mfp scheme', 'feedback techniques', 'feedback design', 'develop bounds', 'correlation coefficient', 'channel conditions', 'capacity loss', 'also shown', 'afp scheme']</t>
  </si>
  <si>
    <t>Adaptive feedback rate | adaptive feedback update period | multiple-input single-output (MISO) channel | quantized beamforming | temporally correlated channel</t>
  </si>
  <si>
    <t>Multiple antenna systems that adapt to the channel conditions are known to provide numerous rate and reliability benefits. In frequency division duplexing, the transmitter typically learns about the channel conditions using a small amount of feedback (called limited feedback) sent on the reverse link. While feedback is well studied, there has been only limited work addressing how feedback techniques should be modified depending on the amount of mobility. This paper concerns a signaling scheme for limited feedback multiple antenna wireless communications taking the temporal correlation into account during feedback design. We refer to this as using an adaptive feedback period (AFP) scheme. In the AFP scheme, the transmitter and receiver reuse the past channel state information (CSI) as side information. Feedback to be used for several channel uses is sent from the receiver to the transmitter using a predetermined feedback update period. The feedback update period is determined by characterizing the temporal correlation statistic, so that the proposed AFP scheme outperforms the traditional limited feedback approach, which we refer to as the minimal feedback period (MFP) scheme. To measure the performance, the average effective SNR is considered. Bounds on the feedback update period, correlation coefficient, and feedback rate needed for the AFP scheme to outperform the MFP scheme are derived. Moreover, criteria to initiate the control of the feedback update period are obtained. Results on the average effective SNR are used to develop bounds on the feedback update period using the capacity loss. It is also shown that in the large system limit the feedback update periods required for both the average effective SNR and capacity loss converge to the same bound. These results verify that infrequent high resolution feedback is sometimes preferable to frequent low resolution feedback. ¬© 2010 IEEE.</t>
  </si>
  <si>
    <t>1654-1669</t>
  </si>
  <si>
    <t>60009254;60009254;60003780</t>
  </si>
  <si>
    <t>55696487900;7202200691;6602876632</t>
  </si>
  <si>
    <t>Kim, Taejoon;Love, David J.;Clerckx, Bruno</t>
  </si>
  <si>
    <t>West Lafayette;Suwon</t>
  </si>
  <si>
    <t>Purdue University;Samsung Electronics Co. Ltd.</t>
  </si>
  <si>
    <t>60009254;60003780</t>
  </si>
  <si>
    <t>Does frequent low resolution feedback outperform infrequent high resolution feedback for multiple antenna beamforming systems?</t>
  </si>
  <si>
    <t>10.1109/TSP.2010.2099222</t>
  </si>
  <si>
    <t>2-s2.0-79952681136</t>
  </si>
  <si>
    <t>['though weak', 'similar smell', 'relatedness may', 'reduce variability', 'positive selection', 'perceived compounds', 'odour differences', 'odour cues', 'nestmates suggests', 'nestmate discrimination', 'nest membership', 'negative correlation', 'likely combined', 'kin recognition', 'informative enough', 'gland bouquets', 'genetic relatedness', 'genetic component', 'discrimination system', 'discriminate degrees', 'different degrees', 'cuticular bouquet', 'compounds produced', 'colony members', 'chemically different', 'chemical distance', 'acceptance errors', '1964 ).']</t>
  </si>
  <si>
    <t>Electro-antennal detection | Gas chromatography | Halictidae | Nestmate | Recognition</t>
  </si>
  <si>
    <t>The ability to discriminate degrees of relatedness may be expected to evolve if it allows unreciprocated altruism to be preferentially directed towards kin (Hamilton in J Theor Biol 7:1-16, 1964). We explored the possibility of kin recognition in the primitively eusocial halictid bee Lasioglossum malachurum by investigating the reliability of worker odour cues that can be perceived by workers to act as indicators of either nest membership or kinship. Cuticular and Dufour's gland compounds varied significantly among colonies of L. malachurum, providing the potential for nestmate discrimination. A significant, though weak, negative correlation between chemical distance and genetic relatedness (r = -0.055, p &lt; 0.001) suggests a genetic component to variation in cuticular bouquet, but odour cues were not informative enough to discriminate between different degrees of relatedness within nests. This pattern of variation was similar for Dufour's gland bouquets. The presence of unrelated individuals within nests that are not chemically different from their nestmates suggests that the discrimination system of L. malachurum is prone to acceptance errors. Compounds produced by colony members are likely combined to generate a gestalt colony chemical signature such that all nestmates have a similar smell. The correlation between odour cues and nest membership was greater for perceived compounds than for non-perceived compounds, suggesting that variability in perceived compounds is a result of positive selection for nestmate recognition despite potentially stabilising selection to reduce variability in odour differences and thereby to reduce costs derived from excessive intracolony nepotistic behaviour. ¬© 2010 Springer-Verlag.</t>
  </si>
  <si>
    <t>641-653</t>
  </si>
  <si>
    <t>Behavioral Ecology and Sociobiology</t>
  </si>
  <si>
    <t>60017246-60029738-60014059;60010586;60017246;60029738-60014059</t>
  </si>
  <si>
    <t>7007038904;6602073801;15727121400;7102371376</t>
  </si>
  <si>
    <t>Soro, Antonella;Ayasse, Manfred;Zobel, Marion U.;Paxton, Robert J.</t>
  </si>
  <si>
    <t>United Kingdom;Germany;Germany;Germany</t>
  </si>
  <si>
    <t>Belfast;Tubingen;Halle;Ulm</t>
  </si>
  <si>
    <t>Queen's University Belfast;Eberhard Karls Universit√§t T√ºbingen;Martin-Universit√§t Halle-Wittenberg;Universit√§t Ulm</t>
  </si>
  <si>
    <t>60029738;60017246;60014059;60010586</t>
  </si>
  <si>
    <t>Soro A.</t>
  </si>
  <si>
    <t>Kin discriminators in the eusocial sweat bee Lasioglossum malachurum: The reliability of cuticular and Dufour's gland odours</t>
  </si>
  <si>
    <t>10.1007/s00265-010-1066-1</t>
  </si>
  <si>
    <t>2-s2.0-79952705084</t>
  </si>
  <si>
    <t>['unified strategy', 'paper proposes', 'optimal strategy', 'multiplexing tradeoff']</t>
  </si>
  <si>
    <t>Cooperative networks | diversity and multiplexing tradeoff | slotted amplify and forward | transmission strategy</t>
  </si>
  <si>
    <t>This paper proposes a generalized sequential slotted amplify and forward (GSSAF) strategy for single-antenna wireless cooperative networks. The diversity and multiplexing tradeoff (DMT) is analyzed. Applications to cooperative multiple relay channels, cooperative broadcast channels (CBC) and cooperative multiple access channels are considered and the DMT upper bound is proven to be achievable for each case. Other than proposing the best known near-optimal strategy for CBC, another important contribution is to show that GSSAF can be used as a unified strategy to achieve DMT optimality in wireless cooperative networks with unit multiplexing gains. ¬© 2011 IEEE.</t>
  </si>
  <si>
    <t>1968-1974</t>
  </si>
  <si>
    <t>60015150;60015150;60015150</t>
  </si>
  <si>
    <t>35148125700;7202027781;7401860805</t>
  </si>
  <si>
    <t>Ning, Haishi;Ling, Cong;Leung, Kin K.</t>
  </si>
  <si>
    <t>Imperial College London</t>
  </si>
  <si>
    <t>Ning H.</t>
  </si>
  <si>
    <t>Generalized sequential slotted amplify and forward strategy in cooperative communications</t>
  </si>
  <si>
    <t>10.1109/TIT.2011.2111130</t>
  </si>
  <si>
    <t>2-s2.0-79952820592</t>
  </si>
  <si>
    <t>['spreading required', 'small compared', 'receive antennas', 'lower bounds', 'information rates', 'information rate', 'individual user', 'given degree', 'g .,', 'employ cdma', 'data rate', 'convergence depends', 'converge whenever', 'block fading']</t>
  </si>
  <si>
    <t>Channel coding | fading channels | information rates</t>
  </si>
  <si>
    <t>This paper presents analytical upper and lower bounds on the information rate of a multiuser Rayleigh fading channel with no channel state information (CSI) at the transmitters or the receivers. These bounds are shown to converge whenever an individual user's data rate is small compared with the bandwidth, e.g., when users can employ CDMA. The amount of spreading required for a given degree of convergence depends on the number of receive antennas. The number of users can be sufficient for the aggregate spectral density to be large. The paper presents exact analytical expressions for the information rates of both the block fading and the continuous correlated fading channel models in this regime. Finally, the results are extended to more general channel models. ¬© 2011 IEEE.</t>
  </si>
  <si>
    <t>2035-2049</t>
  </si>
  <si>
    <t>60021508;60021508;110112174</t>
  </si>
  <si>
    <t>57210680311;24462840100;35586149400</t>
  </si>
  <si>
    <t>Padmanabhan, Krishnan;Venkatraman, Sundeep;Collins, Oliver M.</t>
  </si>
  <si>
    <t>Notre Dame;Key West</t>
  </si>
  <si>
    <t>University of Notre Dame;Trellis Engineering</t>
  </si>
  <si>
    <t>60021508;110112174</t>
  </si>
  <si>
    <t>Padmanabhan K.</t>
  </si>
  <si>
    <t>Information rates for multiantenna systems with unknown fading</t>
  </si>
  <si>
    <t>10.1109/TIT.2011.2110010</t>
  </si>
  <si>
    <t>2-s2.0-79952823685</t>
  </si>
  <si>
    <t>Ontario Centres of Excellence</t>
  </si>
  <si>
    <t>OCE</t>
  </si>
  <si>
    <t>['two hops', 'transmitting data', 'source power', 'significantly larger', 'proposed scheme', 'paper studies', 'n antennas', 'k relays', 'gap scaling', 'duplex mode', 'direct source', 'destination link', 'asymptotic case', 'analytical arguments']</t>
  </si>
  <si>
    <t>Amplify-and-forward relaying | asymptotic analysis | capacity | cooperative networks | MIMO relay | multiplexing gain | parallel relay networks | scaling laws</t>
  </si>
  <si>
    <t>This paper studies the setup of a parallel MIMO relay network in which K relays, each equipped with N antennas, assist in transmitting data between a source and a destination, each equipped with M antennas (M ‚â§ N), in the half-duplex mode. It is assumed that there is no direct source-destination link and the communication is performed in two hops. An amplify-and-forward relaying scheme called Incremental Cooperative Beamforming Scheme (ICBS) is introduced and shown to achieve the capacity of the network in the asymptotic case of K ‚Üí ‚àû with a gap scaling of at most log(K)/4‚àöK. This result is shown to hold as long as the power of each relay is significantly larger than log3(K) log(log(K))/K. In addition, in the case that the source power is equal to the relays' power and both tend to infinity, the proposed scheme is shown to achieve the full multiplexing gain regardless of the number of relays. Simulation results confirm the validity of analytical arguments. ¬© 2011 IEEE.</t>
  </si>
  <si>
    <t>2070-2082</t>
  </si>
  <si>
    <t>60014171;60014171;60014171</t>
  </si>
  <si>
    <t>22033924900;14827867500;7006263974</t>
  </si>
  <si>
    <t>Gharan, Shahab Oveis;Bayesteh, Alireza;Khandani, Amir K.</t>
  </si>
  <si>
    <t>Waterloo</t>
  </si>
  <si>
    <t>University of Waterloo</t>
  </si>
  <si>
    <t>Gharan S.</t>
  </si>
  <si>
    <t>Asymptotic analysis of amplify and forward relaying in a parallel MIMO relay network</t>
  </si>
  <si>
    <t>10.1109/TIT.2011.2111650</t>
  </si>
  <si>
    <t>2-s2.0-79952826201</t>
  </si>
  <si>
    <t>EMSW21-MCTP 0636528</t>
  </si>
  <si>
    <t>['zero entries', 'upper bound', 'transceiver signal', 'thus permit', 'remains open', 'rate 1', 'practice due', 'paper shows', 'major class', 'lower bound', 'low peak', 'linearized description', 'linear processing', 'irrational coefficients', 'elegant construction', 'desirable properties', 'decoding delay', 'considered recently', 'combinatorial properties', 'bound œω', 'bcods ),', 'antennas increases', 'analog transmissions', 'aforementioned bound', '2m columns', '2 cods', '2 codes']</t>
  </si>
  <si>
    <t>Complex orthogonal design | minimum decoding delay | multiple-input-multiple- output | PAPR | space-time block code</t>
  </si>
  <si>
    <t>Complex orthogonal designs (CODs) of rate 1/2 have been considered recently for use in analog transmissions and as an alternative to maximum rate CODs due to the savings in decoding delay as the number of antennas increases. While algorithms have been developed to show that an upper bound on the minimum decoding delay for rate 1/2 CODs with n=2m-1 or n=2m columns is ŒΩ(n) = 2 m-1 or ŒΩ(n) = 2m, depending on the parity of n modulo 8, it remains open to determine the exact minimum delay. This paper shows that this bound ŒΩ(n) is also a lower bound on minimum decoding delay for a major class of rate 1/2 CODs, named balanced complex orthogonal designs (BCODs), and that this is the exact minimum decoding delay for most BCODs. These rate 1/2 codes are conjugation-separated and thus permit a linearized description of the transceiver signal. BCODs also display other combinatorial properties that are expected to be useful in implementation, such as having no linear processing. An elegant construction is provided for a class of rate 1/2 CODs that have no zero entries, effectively no irrational coefficients, no linear processing, and have each variable appearing exactly twice per column. The resulting codes meet the aforementioned bound on decoding delay in most cases. This class of CODs will be useful in practice due to their low peak-to-average power ratio (PAPR) and other desirable properties. ¬© 2011 IEEE.</t>
  </si>
  <si>
    <t>60104143;60022793;60007776;60007776;60027090;60138714;100597383</t>
  </si>
  <si>
    <t>57203757636;57212256506;18634001800;25926651600;56085457300;57196591354;25926405600</t>
  </si>
  <si>
    <t>Adams, Sarah Spence;Davis, James;Karst, Nathaniel;Murugan, Mathav Kishore;Lee, Bryce;Crawford, Matthew;Greeley, Caitlin</t>
  </si>
  <si>
    <t>United States;United States;United States;United States;United States;United States</t>
  </si>
  <si>
    <t>Watertown;Needham;Blacksburg;Richmond;Ithaca;New York</t>
  </si>
  <si>
    <t>Athenahealth, Inc.;Franklin W. Olin College of Engineering;Virginia Polytechnic Institute and State University;University of Richmond;Cornell University;Mercer Oliver Wyman</t>
  </si>
  <si>
    <t>60138714;60104143;60027090;60022793;60007776;100597383</t>
  </si>
  <si>
    <t>Adams S.S.</t>
  </si>
  <si>
    <t>Novel classes of minimal delay and low PAPR rate 1/2 complex orthogonal designs</t>
  </si>
  <si>
    <t>10.1109/TIT.2011.2110730</t>
  </si>
  <si>
    <t>2-s2.0-79952829053</t>
  </si>
  <si>
    <t>CCF-0830809</t>
  </si>
  <si>
    <t>['user case', 'undesired links', 'treating interference', 'symmetric case', 'single antenna', 'noise ratio', 'n antennas', 'multiple antennas', 'interesting conclusion', 'insights provided', 'inr ).', 'input multiple', 'generalized degrees', 'gdof region', 'gdof regime', 'gaussian case', 'follow directly', 'first generalize', 'exact capacity', 'el gamal', 'directly leads', 'direct links', 'deterministic channel', 'converse side', 'capacity region', 'capacity approximation', 'achievability side', '1 user']</t>
  </si>
  <si>
    <t>Capacity | deterministic model | generalized degrees of freedom | interference channel | single-input-multiple-output (SIMO)</t>
  </si>
  <si>
    <t>The N+1 user, 1 √ó N single-input multiple-output (SIMO) Gaussian interference channel where each transmitter has a single antenna and each receiver has N antennas is studied. The sum capacity within script O sign(1) is characterized for the symmetric case where all direct links have the same signal-to-noise ratio (SNR) and all undesired links have the same interference-to-noise ratio (INR). The gap to the exact capacity is a constant which is independent of SNR and INR. To get this result, we first generalize the deterministic interference channel introduced by El Gamal and Costa to model interference channels with multiple antennas. We derive the capacity region of this deterministic interference channel. Based on the insights provided by the deterministic channel, we characterize the generalized degrees of freedom (GDOF) of Gaussian case, which directly leads to the script O sign(1) capacity approximation. On the achievability side, an interesting conclusion is that the GDOF regime where treating interference as noise is found to be optimal in the two-user interference channel, does not appear in the N+1 user, 1 √ó N SIMO case. On the converse side, new multiuser outer bounds emerge out of this work that do not follow directly from the two-user case. In addition to the GDOF region, the outer bounds identify a strong interference regime where the capacity region is established. ¬© 2011 IEEE.</t>
  </si>
  <si>
    <t>1932-1958</t>
  </si>
  <si>
    <t>26433420400;7003887983</t>
  </si>
  <si>
    <t>Gou, Tiangao;Jafar, Syed Ali</t>
  </si>
  <si>
    <t>Gou T.</t>
  </si>
  <si>
    <t>Sum capacity of a class of symmetric SIMO Gaussian interference channels within script O sign (1)</t>
  </si>
  <si>
    <t>10.1109/TIT.2011.2110710</t>
  </si>
  <si>
    <t>2-s2.0-79952838150</t>
  </si>
  <si>
    <t>General Secretariat for Research and Technology</t>
  </si>
  <si>
    <t>70/3/8831</t>
  </si>
  <si>
    <t>GSRT</t>
  </si>
  <si>
    <t>['œå approximations', 'wide range', 'small n', 'root singularities', 'quite remarkably', 'probable value', 'probability density', 'pastur distribution', 'parameter space', 'outage probability', 'outage probabilities', 'numerical simulations', 'noise ratios', 'mutual information', 'methodology obtains', 'method provides', 'large signalto', 'input multiple', 'given œå', 'gaussian tails', 'gaussian approximation', 'full distribution', 'eigenvalue density', 'distribution close', 'attractive alternative', 'asymptotic distribution', '1 ].']</t>
  </si>
  <si>
    <t>Diversity-multiplexing tradeoff (DMT) | Gaussian approximation | information capacity | large-system limit | multiple-input multiple-output (MIMO) channels</t>
  </si>
  <si>
    <t>A large deviations approach is introduced, which calculates the probability density and outage probability of the multiple-input multiple-output (MIMO) mutual information, and is valid for large antenna numbers N. In contrast to previous asymptotic methods that only focused on the distribution close to its most probable value, this methodology obtains the full distribution, including its non-Gaussian tails. The resulting distribution interpolates between the Gaussian approximation for rates R close its mean and the asymptotic distribution for large signalto-noise ratios (SNRs) œÅ [1]. For large enough N, this method provides the outage probability over the whole (R, œÅ) parameter space. The presented analytic results agree very well with numerical simulations over a wide range of outage probabilities, even for small N. In addition, the outage probability thus obtained is more robust over a wide range of œÅ and R than either the Gaussian or the large-œÅ approximations, providing an attractive alternative in calculating the probability density of the MIMO mutual information. Interestingly, this method also yields the eigenvalue density constrained in the subset where the mutual information is fixed to R for given œÅ. Quite remarkably, this eigenvalue density has the form of the Marƒçenko-Pastur distribution with square-root singularities. ¬© 2011 IEEE.</t>
  </si>
  <si>
    <t>1984-2007</t>
  </si>
  <si>
    <t>60028900;60028900;60028900;60029311</t>
  </si>
  <si>
    <t>8963207600;24773619100;35577484600;7004399543</t>
  </si>
  <si>
    <t>Kazakopoulos, Pavlos;Mertikopoulos, Panayotis;Moustakas, Aris L.;Caire, Giuseppe</t>
  </si>
  <si>
    <t>United States;Greece</t>
  </si>
  <si>
    <t>Los Angeles;Athens</t>
  </si>
  <si>
    <t>University of Southern California;National and Kapodistrian University of Athens</t>
  </si>
  <si>
    <t>60029311;60028900</t>
  </si>
  <si>
    <t>Kazakopoulos P.</t>
  </si>
  <si>
    <t>Living at the edge: A large deviations approach to the outage MIMO capacity</t>
  </si>
  <si>
    <t>10.1109/TIT.2011.2112050</t>
  </si>
  <si>
    <t>2-s2.0-79952840104</t>
  </si>
  <si>
    <t>['well known', 'ordered version', 'ns scatterers', 'multiplexing tradeoff', 'multiplexing gain', 'mimo channel', 'form expression', 'diversity gain', 'arbitrary nt', 'also established']</t>
  </si>
  <si>
    <t>Diversity-multiplexing tradeoff (DMT) | double scattering | fading | multiple-input multiple-output (MIMO) | random matrix</t>
  </si>
  <si>
    <t>It is well known that the presence of double scattering degrades the performance of a MIMO channel, in terms of both the multiplexing gain and the diversity gain. In this paper, a closed-form expression of the diversity-multiplexing tradeoff (DMT) of double scattering MIMO channels is obtained. It is shown that, for a channel with nT transmit antennas, nR receive antennas. and nS scatterers, the DMT only depends on the ordered version of the triple (nT, nS, nR) , for arbitrary nT, nS and nR. The condition under which the double scattering channel has the same DMT as the single scattering channel is also established. ¬© 2011 IEEE.</t>
  </si>
  <si>
    <t>2027-2034</t>
  </si>
  <si>
    <t>60006662;60029116</t>
  </si>
  <si>
    <t>35118363600;6701809765</t>
  </si>
  <si>
    <t>Yang, Sheng;Belfiore, Jean Claude</t>
  </si>
  <si>
    <t>Palaiseau;Gif-sur-Yvette</t>
  </si>
  <si>
    <t>T√©l√©com Paris;SUPELEC Campus de Gif</t>
  </si>
  <si>
    <t>60029116;60006662</t>
  </si>
  <si>
    <t>Yang S.</t>
  </si>
  <si>
    <t>Diversity-multiplexing tradeoff of double scattering MIMO channels</t>
  </si>
  <si>
    <t>10.1109/TIT.2011.2111690</t>
  </si>
  <si>
    <t>2-s2.0-79952840753</t>
  </si>
  <si>
    <t>CCF 04-47613</t>
  </si>
  <si>
    <t>['transmitter wants', 'siso channel', 'secrecy context', 'positive semi', 'paper coding', 'order among', 'mutual information', 'limiting arguments', 'intuition gained', 'input single', 'input multiple', 'general case', 'gaussian signals', 'gaussian multiple', 'fisher information', 'first show', 'first prove', 'external eavesdropper', 'differential entropy', 'definite order', 'converse proof', 'confidential communication', 'arranged according', 'arbitrary number', 'aligned case']</t>
  </si>
  <si>
    <t>Gaussian MIMO broadcast channel | information theoretic security | secrecy capacity region</t>
  </si>
  <si>
    <t>In this paper, we consider the Gaussian multiple-input multiple-output (MIMO) multi-receiver wiretap channel in which a transmitter wants to have confidential communication with an arbitrary number of users in the presence of an external eavesdropper. We derive the secrecy capacity region of this channel for the most general case. We first show that even for the single-input single-output (SISO) case, existing converse techniques for the Gaussian scalar broadcast channel cannot be extended to this secrecy context, to emphasize the need for a new proof technique. Our new proof technique makes use of the relationships between the minimum-mean-square-error and the mutual information, and equivalently, the relationships between the Fisher information and the differential entropy. Using the intuition gained from the converse proof of the SISO channel, we first prove the secrecy capacity region of the degraded MIMO channel, in which all receivers have the same number of antennas, and the noise covariance matrices can be arranged according to a positive semi-definite order. We then generalize this result to the aligned case, in which all receivers have the same number of antennas; however, there is no order among the noise covariance matrices. We accomplish this task by using the channel enhancement technique. Finally, we find the secrecy capacity region of the general MIMO channel by using some limiting arguments on the secrecy capacity region of the aligned MIMO channel. We show that the capacity achieving coding scheme is a variant of dirty-paper coding with Gaussian signals. ¬© 2011 IEEE.</t>
  </si>
  <si>
    <t>2083-2114</t>
  </si>
  <si>
    <t>17434282400;7003375238</t>
  </si>
  <si>
    <t>Ekrem, Ersen;Ulukus, Sennur</t>
  </si>
  <si>
    <t>Ekrem E.</t>
  </si>
  <si>
    <t>The secrecy capacity region of the Gaussian MIMO multi-receiver wiretap channel</t>
  </si>
  <si>
    <t>10.1109/TIT.2011.2111750</t>
  </si>
  <si>
    <t>2-s2.0-79952846257</t>
  </si>
  <si>
    <t>CCF-0423842</t>
  </si>
  <si>
    <t>['‚ àà', 'zf equalizer', 'zf counterpart', 'zero forcing', 'uncoded error', 'two equalizers', 'transmit antennas', 'statistically independent', 'snr gain', 'probability one', 'paper presents', 'output snr', 'output signal', 'outage probabilities', 'outage capacities', 'ordered detection', 'numerical integral', 'nondecreasing function', 'noise ratio', 'mmse equalizer', 'input snr', 'high snr', 'gain tradeoff', 'fewer receive', 'even better', 'equalizers applied', 'depth analysis', 'common perception', 'coding gain', 'channel realization', 'blast architecture', 'asymptotically equivalent', 'also shown', 'also provide', 'accurately reflects']</t>
  </si>
  <si>
    <t>Diversity gain | error probability | MIMO | minimum mean squared error | outage capacity | outage probability | spatial multiplexing gain | tradeoff | V-BLAST | zero forcing</t>
  </si>
  <si>
    <t>This paper presents an in-depth analysis of the zero forcing (ZF) and minimum mean squared error (MMSE) equalizers applied to wireless multiinput multioutput (MIMO) systems with no fewer receive than transmit antennas. In spite of much prior work on this subject, we reveal several new and surprising analytical results in terms of output signal-to-noise ratio (SNR), uncoded error and outage probabilities, diversity-multiplexing (D-M) gain tradeoff and coding gain. Contrary to the common perception that ZF and MMSE are asymptotically equivalent at high SNR, we show that the output SNR of the MMSE equalizer (conditioned on the channel realization) is œÅmmse = œÅzf+Œ∑snr, where œÅzf is the output SNR of the ZF equalizer and that the gap Œ∑snr is statistically independent of œÅzf and is a nondecreasing function of input SNR. Furthermore, as snr ‚Üí ‚àû, Œ∑snr converges with probability one to a scaled F random variable. It is also shown that at the output of the MMSE equalizer, the interference-to-noise ratio (INR) is tightly upper bounded by Œ∑snr/œÅzf. Using the decomposition of the output SNR of MMSE, we can approximate its uncoded error, as well as outage probabilities through a numerical integral which accurately reflects the respective SNR gains of the MMSE equalizer relative to its ZF counterpart. The ‚àà-outage capacities of the two equalizers, however, coincide in the asymptotically high SNR regime. We also provide the solution to a long-standing open problem: applying optimal detection ordering does not improve the D-M tradeoff of the vertical Bell Labs layered Space-Time (V-BLAST) architecture. It is shown that optimal ordering yields a SNR gain of 10log10 N dB in the ZF-V-BLAST architecture (where N is the number of transmit antennas) whereas for the MMSE-V-BLAST architecture, the SNR gain due to ordered detection is even better and significantly so. ¬© 2011 IEEE.</t>
  </si>
  <si>
    <t>2008-2026</t>
  </si>
  <si>
    <t>60013301;60000221;60013959</t>
  </si>
  <si>
    <t>57199495798;7005070484;7410065637</t>
  </si>
  <si>
    <t>Jiang, Yi;Varanasi, Mahesh K.;Li, Jian</t>
  </si>
  <si>
    <t>Gainesville;San Diego;Boulder</t>
  </si>
  <si>
    <t>University of Florida;Qualcomm Incorporated;University of Colorado Boulder</t>
  </si>
  <si>
    <t>60013959;60013301;60000221</t>
  </si>
  <si>
    <t>Jiang Y.</t>
  </si>
  <si>
    <t>Performance analysis of ZF and MMSE equalizers for MIMO systems: An in-depth study of the high SNR regime</t>
  </si>
  <si>
    <t>10.1109/TIT.2011.2112070</t>
  </si>
  <si>
    <t>2-s2.0-79952851127</t>
  </si>
  <si>
    <t>Finanziaria Laziale di Sviluppo</t>
  </si>
  <si>
    <t>FILAS</t>
  </si>
  <si>
    <t>['well matched', 'thermal lesion', 'results show', 'possible changes', 'optimal stability', 'optimal agreement', 'miniaturized choke', 'manufacturing tolerances', 'experimental data', 'average length', 'average diameter', 'arrowhead cap', 'antennas structure', 'antennas choke', 'antenna performances', 'antenna matching', 'ablated tissue', '5 cm', '10 min']</t>
  </si>
  <si>
    <t>Ablation therapies | finite-difference time-domain (FDTD) methods | microwave antennas | microwave heating | temperature increases</t>
  </si>
  <si>
    <t>A new coaxial antenna for microwave ablation therapies is proposed. The antenna design includes a miniaturized choke and an arrowhead cap to facilitate antenna insertion into the tissues. Antenna matching and the shape and dimension of the area of ablated tissue (thermal lesion) obtained in ex vivo conditions are evaluated both numerically and experimentally, finding an optimal agreement between numerical and experimental data. Results show that the antenna is well matched, and that it is able to produce a thermal lesion with an average length of 6.5 cm and an average diameter of 4.5 cm in ex vivo bovine liver when irradiates 60 W for 10 min. Finally, the dependence of antenna performances on possible changes in the antennas structure is investigated, finding an optimal stability with respect to manufacturing tolerances and highlighting the fundamental role played by the antennas choke. ¬© 2011 IEEE.</t>
  </si>
  <si>
    <t>949-959</t>
  </si>
  <si>
    <t>60032350;106192963;60032350;60032350;106192963</t>
  </si>
  <si>
    <t>7003948945;12780985300;56231427700;6603887757;6507067157</t>
  </si>
  <si>
    <t>Cavagnaro, Marta;Amabile, Claudio;Bernardi, Paolo;Pisa, Stefano;Tosoratti, Nevio</t>
  </si>
  <si>
    <t>Rome;Aprilia</t>
  </si>
  <si>
    <t>Sapienza Universit√† di Roma;HS Hospital Service SpA</t>
  </si>
  <si>
    <t>60032350;106192963</t>
  </si>
  <si>
    <t>Cavagnaro M.</t>
  </si>
  <si>
    <t>A minimally invasive antenna for microwave ablation therapies: Design, performances, and experimental assessment</t>
  </si>
  <si>
    <t>10.1109/TBME.2010.2099657</t>
  </si>
  <si>
    <t>2-s2.0-79952954109</t>
  </si>
  <si>
    <t>['well used', 'transmitting antennas', 'transmitter knows', 'transmit antennas', 'strongest channel', 'simple implementation', 'output channel', 'orthogonal stc', 'new transmission', 'multiple input', 'minimal feedback', 'maximum likelihood', 'inherent drawback', 'fast mobility', 'decoding methods', 'decoding complexity', 'constellation size', 'business media', 'becomes severe', 'also proven']</t>
  </si>
  <si>
    <t>Diversity | MIMO | Orthogonal space time codes</t>
  </si>
  <si>
    <t>Among the specification of the 5G networks two crucial aspects are the support of fast mobility and high data rates. With fast mobility, the fading channels phenomenon become crucial, resulting in the need for multiple input/output channel to create spatial diversity. Space time codes (STC) have been shown to be well used with the Multiple Input Multiple Output channel. The Orthogonal STC (OSTC) family of codes is known to achieve full diversity as well as very simple implementation of the Maximum Likelihood (ML) decoder. However, it was also proven that with a complex symbol constellation one cannot achieve a full rate code when the number of transmitting antennas is larger than two. Quasi-OSTC (QSTC) can have full rate even for more than two transmitting antennas but with the penalty of decoding complexity which becomes severe if the constellation size is large. In order to tackle this inherent drawback of the OSTC/QSTC and to be able to support the 5G high data rate demand, we have come up with a different STC code that, when used with a new transmission and decoding methods, achieves full rate while maintaining linear complexity decoding for any number of transmit antennas. It can also be shown that when the transmitter knows the strongest channel (through minimal feedback) the code also achieves full diversity along with better error rate than the OSTC and the QSTC. ¬© 2010 Springer Science+Business Media, LLC.</t>
  </si>
  <si>
    <t>465-480</t>
  </si>
  <si>
    <t>60022904;60022904</t>
  </si>
  <si>
    <t>24825270700;35576601100</t>
  </si>
  <si>
    <t>Laufer, Amir;Bar-Ness, Yeheskel</t>
  </si>
  <si>
    <t>Newark</t>
  </si>
  <si>
    <t>New Jersey Institute of Technology</t>
  </si>
  <si>
    <t>Laufer A.</t>
  </si>
  <si>
    <t>Full rate space time codes for large number of transmitting antennas with linear complexity decoding</t>
  </si>
  <si>
    <t>10.1007/s11277-010-0070-0</t>
  </si>
  <si>
    <t>2-s2.0-79953036267</t>
  </si>
  <si>
    <t>National Institute of Neurological Disorders and Stroke</t>
  </si>
  <si>
    <t>R01NS048453</t>
  </si>
  <si>
    <t>NINDS</t>
  </si>
  <si>
    <t>['well understood', 'surprising finding', 'signal transduction', 'signal pathways', 'several molecules', 'recent findings', 'recent advances', 'primary cilia', 'potential roles', 'neurodevelopmental processes', 'neurodevelopmental disease', 'modulating mechanisms', 'lippincott williams', 'joubert syndrome', 'helped elucidate', 'gruber syndrome', 'environmental context', 'emerging theme', 'disparate syndromes', 'ciliary function', 'ciliary biology', 'brain malformation', 'biedl syndrome']</t>
  </si>
  <si>
    <t>brain | central nervous system | cilia | ciliopathy | Joubert syndrome | neuron | signaling pathways</t>
  </si>
  <si>
    <t>Purpose of review: Ciliopathies are genetic disorders caused by defects of primary ciliary structure and/or function and are characterized by pleiotropic clinical features. The ciliopathies include several partially overlapping syndromes such as Joubert syndrome, Bardet-Biedl syndrome and Meckel-Gruber syndrome, all of which have pronounced neurodevelopmental features. Here we focus on potential roles of cilia in central nervous system function, to explore how impairments may cause brain malformation and neurodevelopmental disease. Recent findings: Cilia have long been considered as 'sensory cellular antennae', responding as chemo-sensors, mechano-sensors and thermo-sensors, although their roles in development were not well understood until recently. The surprising finding that disparate syndromes are all due to defects of the primary cilia, along with the recent advances in genetics, has helped elucidate further roles of primary cilia beyond sensory functions. Several molecules that are associated with key signaling pathways have been discovered in primary cilia. These include sonic hedgehog, wingless, planar cell polarity and fibroblast growth factor, which are essential for many cellular processes. Additionally, mutations in 'ciliome' genes have largely shown developmental defects such as abnormal body axis and brain malformation, implying disrupted cilia-related signaling pathways. Accordingly, the emerging theme is that primary cilia may play roles as modulators of signal transduction to help shape cellular responses within the environmental context during both development and homeostasis. Summary: The link between cilia and signal pathways has become a framework for understanding the pathogenesis of ciliopathies. Despite recent progress in ciliary biology, fundamental questions remain about how cilia regulate neuronal function in the central nervous system. Therefore, investigation of ciliary function in the nervous system may reveal cilia-modulating mechanisms in neurodevelopmental processes, as well as suggest new treatments for disease. ¬© 2011 Wolters Kluwer Health | Lippincott Williams &amp; Wilkins.</t>
  </si>
  <si>
    <t>98-105</t>
  </si>
  <si>
    <t>Current Opinion in Neurology</t>
  </si>
  <si>
    <t>60121548;60121548</t>
  </si>
  <si>
    <t>56206382400;7006680162</t>
  </si>
  <si>
    <t>Lee, Ji E.;Gleeson, Joseph G.</t>
  </si>
  <si>
    <t>Department of Neurosciences</t>
  </si>
  <si>
    <t>Cilia in the nervous system: Linking cilia function and neurodevelopmental disorders</t>
  </si>
  <si>
    <t>10.1097/WCO.0b013e3283444d05</t>
  </si>
  <si>
    <t>2-s2.0-79953047750</t>
  </si>
  <si>
    <t>['wide range', 'synchronous 50', 'proposed dccg', 'properly adjusted', 'phase error', 'phase difference', 'paper presents', 'output signals', 'output signal', 'input signal', 'e .,', 'delay line', 'dccg ).', 'cycle error', 'clock generator', '95 %.', '500 mhz', '50 %.', '5 %.']</t>
  </si>
  <si>
    <t>Charge pump | clock generation | D-flip flop (DFF) | delay line | duty-cycle correction (DCC) | phase detector | synchronous circuit</t>
  </si>
  <si>
    <t>This paper presents a synchronous 50% duty-cycle clock generator (DCCG). The proposed DCCG circuit comprises of a clock generator and a phase error integrator. The clock generator is edge-triggered by an input signal to produce an output whose pulse width is determined by a delay line. The delay line is controlled by the phase error integrator which detects the phase difference between the input and output signals. The proposed DCCG is designed such that when the phase error is zeroed, i.e., the input and output signals are synchronized, the delay is properly adjusted and the output signal duty cycle converges to 50%. The proposed DCCG is implemented in a 0.35-Œºm CMOS process. The circuit can operate from 70 to 500 MHz, and accommodates a wide range of input duty cycle ranging from 5% to 95%. The duty-cycle error of the output signal is less than 1.5%. Operated from a 3.3-V supply voltage, this circuit dissipates 7 mA at 500 MHz. ¬© 2006 IEEE.</t>
  </si>
  <si>
    <t>585-591</t>
  </si>
  <si>
    <t>IEEE Transactions on Very Large Scale Integration (VLSI) Systems</t>
  </si>
  <si>
    <t>60005429;60005429;60005429;60005429</t>
  </si>
  <si>
    <t>55268150000;16645133700;55175190600;57196142164</t>
  </si>
  <si>
    <t>Lin, Tsung Hsien;Chi, Chao Ching;Chiu, Wei Hao;Huang, Yu Hsiang</t>
  </si>
  <si>
    <t>Lin T.</t>
  </si>
  <si>
    <t>A synchronous 50% duty-cycle clock generator in 0.35-Œºm CMOS</t>
  </si>
  <si>
    <t>10.1109/TVLSI.2009.2037910</t>
  </si>
  <si>
    <t>2-s2.0-79953125418</t>
  </si>
  <si>
    <t>['utilized instead', 'spherical shape', 'pin structure', 'ground planes', 'ground plane', 'elevation plane', 'choke grooves', 'also known']</t>
  </si>
  <si>
    <t>Antenna | Choke ring | Ground plane | Impedance | Multipath | Pin</t>
  </si>
  <si>
    <t>Common choke ring ground planes are known to contribute to undesirable antenna pattern narrowing in the elevation plane which is associated with difficulties of tracking low elevation satellites. Also known is the comparatively narrow frequency bandwidth of the choke grooves structure. As an alternative, using a convex impedance ground plane has been suggested for full-spectrum GNSS applications. With such ground planes a pin structure is utilized instead of choke grooves to allow a frequency bandwidth increase. A semi-spherical shape of the ground plane is shown to provide increased antenna gain for low elevation angles. Theoretical performance estimates along with experimental test data have been provided. ¬© 2010 Springer-Verlag.</t>
  </si>
  <si>
    <t>60113324;60113324;60113324</t>
  </si>
  <si>
    <t>6506193924;25924775600;9236935400</t>
  </si>
  <si>
    <t>Tatarnikov, Dmitry;Astakhov, Andrey;Stepanenko, Anton</t>
  </si>
  <si>
    <t>TOPCON Corporation</t>
  </si>
  <si>
    <t>Tatarnikov D.</t>
  </si>
  <si>
    <t>Broadband convex impedance ground planes for multi-system GNSS reference station antennas</t>
  </si>
  <si>
    <t>10.1007/s10291-010-0172-x</t>
  </si>
  <si>
    <t>2-s2.0-79953163213</t>
  </si>
  <si>
    <t>['wide margin', 'rms evm', 'receiver achieves', 'radio draws', 'power 2', 'paper focuses', 'noise figure', 'low bands', 'edge soc', 'device input', 'complete gsm', 'battery current', 'band 2', 'architectural techniques', '95 mm2', '95 %.', '8psk transmit', '7 dbc', '5g radio', '4 db', '110 dbm']</t>
  </si>
  <si>
    <t>8PSK | Cellular | CMOS | crystal oscillator | direct conversion | direct modulation | EDGE | EDGE SoC | GMSK | GPRS | GSM | low IF | PLL | polar | SoC | submicron CMOS</t>
  </si>
  <si>
    <t>A quad-band 2.5G SoC integrating all the RF, DSP, ARM, audio and other baseband processing functions into a single 65 nm CMOS die is described. The paper focuses on the radio portion mostly, and addresses the challenges of realizing a complete GSM/EDGE SoC with the RF integrated along with the rest of digital baseband circuitry. Several circuit level as well as architectural techniques are presented to realize a very low-cost and low-power 2.5G radio while meeting the stringent cellular requirements with wide margin. The radio draws a battery current of 49 mA in the receiver-mode, and 86/77 mA in the GMSK/8PSK transmit-mode. The low-IF receiver achieves a sensitivity of -110 dBm at the antenna, corresponding to a noise figure of 2.4 dB at the device input. The 8PSK¬±400 kHz modulation mask is -64.1/62.7 dBc for high/low bands, with an RMS EVM of 2.45/1.95%. The radio core area is 3.95 mm2. ¬© 2006 IEEE.</t>
  </si>
  <si>
    <t>870-882</t>
  </si>
  <si>
    <t>60110605;60110605;60110605;60110605;60110605;60110605;60110605;60110605;60110605;60110605;60110605;60110605;60110605;60110605;60110605;60110605;60110605;60110605;60110605;60110605;60110605;60110605;60110605;60110605;60110605;60110605;60110605;60110605;60110605;60110605;60110605;60110605;60110605;60110605;60110605;60110605;60110605;60110605</t>
  </si>
  <si>
    <t>7003569440;16315008000;7402097666;21835237300;55897693900;6603631616;25027793300;9533531800;57219134606;7410248763;55728180700;6603219148;24829119800;7501840388;57220002833;9535357600;6506301275;25027451500;36607799200;24559665000;15725309800;36609430000;36608033900;36609012500;36608474000;7402723873;57207439908;24559158700;24829128900;36609361300;36608862100;36608135500;36608232500;36607965700;36608740500;36609505200;6602644230;6701389895</t>
  </si>
  <si>
    <t>Darabi, Hooman;Chang, Paul;Jensen, Henrik;Zolfaghari, Alireza;Lettieri, Paul;Leete, John C.;Mohammadi, Behnam;Chiu, Janice;Li, Qiang;Chen, Shr Lung;Zhou, Zhimin;Vadipour, M.;Chen, C.;Chang, Yuyu;Mirzaei, Ahmad;Yazdi, Ahmad;Nariman, Mohammad;Hadji-Abdolhamid, Amir;Chang, Ethan;Zhao, B.;Juan, Kevin;Suri, Puneet;Guan, C.;Serrano, L.;Leung, John;Shin, J.;Kim, J.;Tran, H.;Kilcoyne, P.;Vinh, H.;Raith, Eric;Koscal, M.;Hukkoo, Ajat;Hayek, C.;Rakhshani, V.;Wilcoxson, Charlie;Rofougaran, Maryam;Rofougaran, Ahmadreza</t>
  </si>
  <si>
    <t>San Jose</t>
  </si>
  <si>
    <t>Broadcom Inc., San Jose</t>
  </si>
  <si>
    <t>Darabi H.</t>
  </si>
  <si>
    <t>A quad-band GSM/GPRS/EDGE SoC in 65 nm CMOS</t>
  </si>
  <si>
    <t>10.1109/JSSC.2011.2109432</t>
  </si>
  <si>
    <t>2-s2.0-79953202829</t>
  </si>
  <si>
    <t>['resolution cells', 'proposed method', 'imaging time', 'gimbaled antennas', 'fast realization', 'algorithm feasible']</t>
  </si>
  <si>
    <t>Discrete match Fourier transform (DMFT) | fast rotating targets | migration through resolution cells (MTRC) | segmental pseudo Keystone transform (SPKT)</t>
  </si>
  <si>
    <t>Fast rotating targets such as gimbaled antennas or propeller blades may cause migration through resolution cells (MTRC) of the high-resolution range profile during the imaging time, which makes the inverse synthetic aperture radar image smeared. To solve this problem, a novel imaging method for fast rotating targets is proposed in this paper. The method is based on the segmental pseudo Keystone transform, which is designed to realize MTRC correction. The fast realization is achieved by employing the discrete match Fourier transform, which makes the algorithm feasible and simple. Experiments with simulated radar data demonstrate the performance of the proposed method. ¬© 2006 IEEE.</t>
  </si>
  <si>
    <t>1464-1472</t>
  </si>
  <si>
    <t>35774225800;36067864000;25959600800;12790849200;57192491402</t>
  </si>
  <si>
    <t>Huo, Kai;Liu, Yongxiang;Hu, Jiemin;Jiang, Weidong;Li, Xiang</t>
  </si>
  <si>
    <t>Huo K.</t>
  </si>
  <si>
    <t>A novel imaging method for fast rotating targets based on the segmental pseudo Keystone transform</t>
  </si>
  <si>
    <t>10.1109/TGRS.2010.2077301</t>
  </si>
  <si>
    <t>2-s2.0-79953216669</t>
  </si>
  <si>
    <t>['upper bound', 'transmit antennas', 'substantial degradation', 'stream based', 'reasonable trade', 'processing snr', 'processing signal', 'osic performance', 'optimal ordering', 'noise ratio', 'form expression', 'effective post', 'diversity gain', 'detection algorithm', 'decreased amount', 'correlated fading', 'blast system', 'blast architecture', 'average probability', 'accurately measured']</t>
  </si>
  <si>
    <t>average probability of error (APE) | correlations | diversity gain | optimal ordering | ordered successive interference cancellation | V-BLAST</t>
  </si>
  <si>
    <t>Vertical-Bell Labs Layered Space-Time (V-BLAST) system is an emerging spatial multiplexing scheme that can achieve high spectral efficiency. Ordered successive interference cancellation (OSIC) detection algorithm is suitable for V-BLAST system because it can afford a reasonable trade-off between complexity and performance. However, the correlation of a real-world wireless channel may result in a substantial degradation of the OSIC performance. In this paper, the performance of OSIC under correlated fading is analyzed. We obtain the closed-form expression of post-processing signal-to-noise ratio (SNR) for each sub-stream based on V-BLAST architecture, and then derive the distribution of post-processing SNR based on multivariate statistical theory. The upper bound of the average probability of error (APE) is derived by the nearest neighbor union bound theory. From the expression of APE for each sub-stream, it is shown that the diversity gain at the ith processing step is (N - M + i), where N and M are the number of receive and transmit antennas, respectively. Correlation can decrease the effective post-processing SNR rather than the diversity gain, and the decreased amount of the effective post-processing SNR is accurately measured by the corresponding diagonal element of the inverse of the transmit correlation matrix. The optimal ordering can improve the performance and this advantage vanishes gradually as the scattering angle decreases. ¬© 2010 John Wiley &amp; Sons, Ltd.</t>
  </si>
  <si>
    <t>492-503</t>
  </si>
  <si>
    <t>60028891-106929616;60028891;60028891;60026981</t>
  </si>
  <si>
    <t>8928380500;55629224300;57109460800;25641306100</t>
  </si>
  <si>
    <t>Feng, Xingle;Sun, Zhaoyun;Yang, Xiaojun;Liu, Long</t>
  </si>
  <si>
    <t>Xi'an;Xi'an;Xi'an</t>
  </si>
  <si>
    <t>Chang'an University;Xi'an University of Technology;Xi'an Research Institute of Navigation Technology</t>
  </si>
  <si>
    <t>60028891;60026981;106929616</t>
  </si>
  <si>
    <t>Feng X.</t>
  </si>
  <si>
    <t>Performance analysis for V-BLAST system using OSIC receiver in correlated channel</t>
  </si>
  <si>
    <t>10.1002/dac.1170</t>
  </si>
  <si>
    <t>2-s2.0-79953305663</t>
  </si>
  <si>
    <t>['sinr ).', 'proposed framework', 'paper considers', 'obtained signal', 'mitigate cci', 'channel interference']</t>
  </si>
  <si>
    <t>co-channel interference | polarization allocation | radio resource management | wireless communications</t>
  </si>
  <si>
    <t>This paper considers the impact of dual polarization adoption on the performance for a fixed wireless access (FWA) network. The major limiting factor of the performance in these systems is co-channel interference (CCI) originating from intracell and intercell concurrent transmissions. The proposed framework combines an appropriate time domain radio resource allocation technique with a dual polarization pattern to mitigate CCI and enhance the obtained signal to interference plus noise ratio (SINR). Simulation results present the performance of the proposed framework against various terrain categories and sector antenna characteristics. ¬© 2010 John Wiley &amp; Sons, Ltd.</t>
  </si>
  <si>
    <t>483-491</t>
  </si>
  <si>
    <t>60028900;60028900;60028900;60028900;60028900</t>
  </si>
  <si>
    <t>15836318900;24333485800;55881788800;6602925508;56273710000</t>
  </si>
  <si>
    <t>Vavoulas, Alexander;Vaiopoulos, Nicholas;Varoutas, Dimitris A.;Chipouras, Aris;Stefanou, George</t>
  </si>
  <si>
    <t>National and Kapodistrian University of Athens</t>
  </si>
  <si>
    <t>Vavoulas A.</t>
  </si>
  <si>
    <t>Performance improvement of fixed wireless access networks by conjunction of dual polarization and time domain radio resource allocation technique</t>
  </si>
  <si>
    <t>10.1002/dac.1167</t>
  </si>
  <si>
    <t>2-s2.0-79953315974</t>
  </si>
  <si>
    <t>National Institute of Diabetes and Digestive and Kidney Diseases</t>
  </si>
  <si>
    <t>R01DK072301</t>
  </si>
  <si>
    <t>NIDDK</t>
  </si>
  <si>
    <t>['whereas resorption', 'rights reserved', 'proliferative state', 'primary cilium', 'negative regulator', 'mother centriole', 'low levels', 'longer cilia', 'like organelle', 'integral component', 'high levels', 'dynamically regulated', 'data suggest', 'ciliary length', 'cells forming', 'cells depleted', 'cell division', 'cell cycle']</t>
  </si>
  <si>
    <t>The primary cilium is an antenna-like organelle that is dynamically regulated during the cell cycle. Ciliogenesis is initiated as cells enter quiescence, whereas resorption of the cilium precedes mitosis. The mechanisms coordinating ciliogenesis with the cell cycle are unknown. Here we identify the centrosomal protein Nde1 (nuclear distribution gene E homologue 1) as a negative regulator of ciliary length. Nde1 is expressed at high levels in mitosis, low levels in quiescence and localizes at the mother centriole, which nucleates the primary cilium. Cells depleted of Nde1 have longer cilia and a delay in cell cycle re-entry that correlates with ciliary length. Knockdown of Nde1 in zebrafish embryos results in increased ciliary length, suppression of cell division, reduction of the number of cells forming the Kupffer's vesicle and left-ht patterning defects. These data suggest that Nde1 is an integral component of a network coordinating ciliary length with cell cycle progression and have implications for understanding the transition from a quiescent to a proliferative state. ¬© 2011 Macmillan Publishers Limited. All rights reserved.</t>
  </si>
  <si>
    <t>351-362</t>
  </si>
  <si>
    <t>Nature Cell Biology</t>
  </si>
  <si>
    <t>60029833;60001117-60012957;60029833;60001117-60113147;60029833-60030288;60001117-60113147;60029833;60029833</t>
  </si>
  <si>
    <t>55262000500;8406112900;36875640300;36053542400;7103116728;7003940773;10640537800;6601951211</t>
  </si>
  <si>
    <t>Kim, Sehyun;Zaghloul, Norann A.;Bubenshchikova, Ekaterina;Oh, Edwin C.;Rankin, Susannah;Katsanis, Nicholas;Obara, Tomoko;Tsiokas, Leonidas</t>
  </si>
  <si>
    <t>Durham;Oklahoma City;Oklahoma City;Baltimore;Baltimore</t>
  </si>
  <si>
    <t>Duke University Medical Center;Oklahoma Medical Research Foundation;University of Oklahoma Health Sciences Center;University of Maryland School of Medicine;Johns Hopkins School of Medicine</t>
  </si>
  <si>
    <t>60113147;60030288;60029833;60012957;60001117</t>
  </si>
  <si>
    <t>Nde1-mediated inhibition of ciliogenesis affects cell cycle re-entry</t>
  </si>
  <si>
    <t>NCB2183</t>
  </si>
  <si>
    <t>10.1038/ncb2183</t>
  </si>
  <si>
    <t>2-s2.0-79953331186</t>
  </si>
  <si>
    <t>['successive nulling', 'significantly enhance', 'selected number', 'relay network', 'relay candidates', 'proposed method', 'performance enhancement', 'optimal number', 'optimal dmt', 'multiplexing tradeoff', 'available relays', 'antenna multi', 'af network']</t>
  </si>
  <si>
    <t>amplify-and-forward (AF) | cooperative diversity | diversity-multiplexing tradeoff (DMT) | relay system</t>
  </si>
  <si>
    <t>By examining the diversity-multiplexing tradeoff (DMT) of an amplify-and-forward (AF) multi-antenna multi-relay network, a procedure to select the optimal number of relays and relay candidates is established. Subsequently, a distributed BLAST transmission scheme in conjunction with successive nulling and cancellation at destination is proposed to achieve the optimal DMT. Illustrative results indicate that the proposed method can significantly enhance the outage probability performance, and for a selected number of relays in use, the performance enhancement can be further improved by increasing the number of available relays in the AF network. ¬© 2010 John Wiley &amp; Sons, Ltd.</t>
  </si>
  <si>
    <t>473-482</t>
  </si>
  <si>
    <t>60002494-60032143;60002494</t>
  </si>
  <si>
    <t>8533244200;7005375558</t>
  </si>
  <si>
    <t>Bahrami, Hamid Reza;Le-Ngoc, Tho</t>
  </si>
  <si>
    <t>Akron;Montreal</t>
  </si>
  <si>
    <t>University of Akron;Universit√© McGill</t>
  </si>
  <si>
    <t>60032143;60002494</t>
  </si>
  <si>
    <t>Bahrami H.</t>
  </si>
  <si>
    <t>Distributed BLAST with relay selection for multi-antenna AF relaying</t>
  </si>
  <si>
    <t>10.1002/dac.1166</t>
  </si>
  <si>
    <t>2-s2.0-79953331945</t>
  </si>
  <si>
    <t>['wide range', 'thin window', 'plasma characteristics', 'novel design', 'icp operated', 'icp electrical', 'ferromagnetic core', 'efficiency augmentation', 'discharge power', 'considerable improvement', 'achieved using', '5 kw', '2 mhz', '15 w', '1 torr', '1 mtorr']</t>
  </si>
  <si>
    <t>A novel design of ICP with high coupling efficiency is presented. The efficiency augmentation is achieved using a thin window and an antenna coil enhanced by a ferromagnetic core. Considerable improvement of ICP electrical and plasma characteristics is demonstrated through experiments in ICP operated at 2 MHz in a wide range of argon gas pressures between 1 mTorr and 1 Torr, and discharge power between 15 W and 0.5 KW. ¬© 2011 IOP Publishing Ltd.</t>
  </si>
  <si>
    <t>Plasma Sources Science and Technology</t>
  </si>
  <si>
    <t>Godyak, V. A.</t>
  </si>
  <si>
    <t>Brookline</t>
  </si>
  <si>
    <t>RF Plasma Consulting</t>
  </si>
  <si>
    <t>Godyak V.</t>
  </si>
  <si>
    <t>Electrical and plasma parameters of ICP with high coupling efficiency</t>
  </si>
  <si>
    <t>S0963025211562942</t>
  </si>
  <si>
    <t>10.1088/0963-0252/20/2/025004</t>
  </si>
  <si>
    <t>2-s2.0-79953685603</t>
  </si>
  <si>
    <t>['wideband low', 'two antennas', 'simulated results', 's11 |;', 'relative bandwidth', 'reflection coefficient', 'radiation efficiency', 'l antennas', 'ieee 802', 'geometry parameters', 'fully covers', 'francis group', 'field pattern', 'cover 3', 'compact dual', 'carefully tuning', 'band design', '8 ghz', '400 mhz', '4 ghz', '2 ghz', '10 db']</t>
  </si>
  <si>
    <t>dual-frequency antenna | IEEE 802.11a | ISM-2400 | planar inverted antennas | ultra-wide bandwidth | wideband antenna</t>
  </si>
  <si>
    <t>By applying the magnetic wall concept, compact dual-band and wideband low-profile planar inverted F-L antennas for wireless local area network (WLAN) (2.4 GHz/5.2 GHz) and ultra-wideband (UWB) applications are proposed. The dual-band antenna shows a relative bandwidth of 12% and 10.2% in the ISM-2400 and IEEE 802.11a frequency bands, respectively, at reflection coefficient |S11| -10 dB. By carefully tuning the geometry parameters of the dual-band design, the two resonant frequencies can be merged to form a wide bandwidth antenna to cover 3,000 to 5,400 MHz (57% relative bandwidth) for a similar reflection coefficient |S11|; this fully covers the lower band UWB (3.1-4.8 GHz) spectrum. The experimental and simulated results in terms of reflection coefficient, gain, radiation efficiency, and field pattern of the two antennas on a small finite ground plane of size 30 mm 15 mm show good agreement. Copyright ¬© Taylor &amp; Francis Group, LLC.</t>
  </si>
  <si>
    <t>60008524;60008524;60021097;60008524;60104726</t>
  </si>
  <si>
    <t>16025593100;7003902501;26650299400;35388377900;7006824457</t>
  </si>
  <si>
    <t>See, C. H.;Abd-Alhameed, R. A.;Zhou, D.;Hraga, H. I.;Excell, P. S.</t>
  </si>
  <si>
    <t>United Kingdom;United Kingdom;United Kingdom</t>
  </si>
  <si>
    <t>Wrexham;Guildford;Bradford</t>
  </si>
  <si>
    <t>Wrexham Glynd≈µr University;University of Surrey;University of Bradford</t>
  </si>
  <si>
    <t>60104726;60021097;60008524</t>
  </si>
  <si>
    <t>See C.H.</t>
  </si>
  <si>
    <t>Miniature dual-band and wideband planar inverted F-L-antennas for wireless local area network and ultra-wideband applications</t>
  </si>
  <si>
    <t>10.1080/02726343.2011.558462</t>
  </si>
  <si>
    <t>2-s2.0-79953691431</t>
  </si>
  <si>
    <t>['vessel antennas', 'time measurement', 'theoretical analysis', 'taefl results', 'taefl code', 'stable n', 'stability properties', 'reproducing well', 'range n', 'quantitative analysis', 'paper reports', 'new set', 'n aes', 'many cases', 'magnetic configurations', 'jet tokamak', 'experimental scaling', 'damping rate']</t>
  </si>
  <si>
    <t>This paper reports the results of recent experiments performed on the JET tokamak on Alfv√©n eigenmodes (AEs) with toroidal mode number (n) in the range n = 3-15. The stability properties of these medium-n AEs are investigated experimentally using a new set of compact in-vessel antennas, providing a direct and real-time measurement of the frequency, damping rate and amplitude for each individual toroidal mode number. We report here the quantitative analysis of the measurements of the damping rate for stable n = 3 toroidal AEs as a function of the edge plasma elongation, and the theoretical analysis of these data with the TAEFL code. The TAEFL results are in excellent qualitative agreement with the measurements, reproducing well the experimental scaling of increasing damping rate versus increasing edge elongation, and in many cases are also quantitatively correct, with a difference with respect to the measurements below 30%, particularly for magnetic configurations that have a larger edge magnetic shear. ¬© 2011 IAEA, Vienna.</t>
  </si>
  <si>
    <t>60028186;60024266;60028186;60028186-105169998;60028186</t>
  </si>
  <si>
    <t>7005080042;7004144552;36017347300;7101731390;7005195752</t>
  </si>
  <si>
    <t>Testa, D.;Spong, D.;Panis, T.;Blanchard, P.;Fasoli, A.</t>
  </si>
  <si>
    <t>Switzerland;United States;United Kingdom</t>
  </si>
  <si>
    <t>Lausanne;Oak Ridge;Abingdon</t>
  </si>
  <si>
    <t>Swiss Federal Institute of Technology Lausanne;Oak Ridge National Laboratory;Culham Science Centre</t>
  </si>
  <si>
    <t>60028186;60024266;105169998</t>
  </si>
  <si>
    <t>Testa D.</t>
  </si>
  <si>
    <t>Recent JET experiments on Alfv√©n eigenmodes with intermediate toroidal mode numbers: Measurements and modelling of n = 3 toroidal Alfv√©n eigenmodes with the TAEFL code</t>
  </si>
  <si>
    <t>S0029551511785350</t>
  </si>
  <si>
    <t>10.1088/0029-5515/51/4/043009</t>
  </si>
  <si>
    <t>2-s2.0-79953697140</t>
  </si>
  <si>
    <t>01-01-02-SF0612</t>
  </si>
  <si>
    <t>['results suggest', 'phone model', 'metamaterials attachment', 'francis group', 'drude model', 'domain method', 'difference time', 'attaching location']</t>
  </si>
  <si>
    <t>antenna | human head model | lossy-Drude model | metamaterials | specific absorption rate</t>
  </si>
  <si>
    <t>The reducing specific absorption rate with metamaterials attachment is investigated in this article. The finite-difference time-domain method with a lossy-Drude model is adopted in this analysis. The technique of specific absorption rate reduction is discussed, and the effects of attaching location, distance, and size of metamaterials, perfect electric conductor, and materials on the specific absorption rate reduction are investigated. Metamaterials have achieved a 42.12% reduction of the initial specific absorption rate value for the case of 1 gm specific absorption rate and 53.94% reduction for the cases of 10 gm specific absorption rate. These results suggest a guideline to choose various types of metamaterials with the maximum specific absorption rate reducing effect for a phone model. Copyright ¬© Taylor &amp; Francis Group, LLC.</t>
  </si>
  <si>
    <t>215-232</t>
  </si>
  <si>
    <t>Faruque, M. R.I.;Islam, M. T.;Misran, N.</t>
  </si>
  <si>
    <t>Analysis of electromagnetic absorption in mobile phones using metamaterials</t>
  </si>
  <si>
    <t>10.1080/02726343.2011.558457</t>
  </si>
  <si>
    <t>2-s2.0-79953697393</t>
  </si>
  <si>
    <t>FA 8650-07-2-5061</t>
  </si>
  <si>
    <t>['successfully removed', 'simulation tool', 'sand surface', 'precisely model', 'placed conformal', 'penetrating radars', 'novel cavity', 'maximum efficiency', 'least 25', 'ground surface', 'ground media', 'ground materials', 'ground interface', 'francis group']</t>
  </si>
  <si>
    <t>cavity backed | ground-penetrating radars | slot antenna | wideband</t>
  </si>
  <si>
    <t>A novel cavity-backed slot antenna is designed for ground-penetrating radars. When attached to the ground surface, this antenna is capable of coupling electromagnetic power into the ground with the maximum efficiency over wide frequency bands. A simulation tool is developed to precisely model the interaction between the antenna and ground media. Three fabricated antenna prototypes exhibit at least 25% input impedance bandwidth over a range of ground materials. Furthermore, a two-element antenna array is built, and bi-static radar measurement reveals that the impact of air-ground interface is successfully removed when the array is placed conformal to the sand surface. Copyright ¬© Taylor &amp; Francis Group, LLC.</t>
  </si>
  <si>
    <t>192-214</t>
  </si>
  <si>
    <t>60003467;60003467;60003467;60003467;60017536;60003467</t>
  </si>
  <si>
    <t>22234260500;34267855200;54790583100;6604045605;57204626135;7402820615</t>
  </si>
  <si>
    <t>Gunnala, Suman K.;Sha, Shaoshu;Bredow, Jonathan W.;Tjuatja, Saibun;Chen, Jinghong;Lu, Mingyu</t>
  </si>
  <si>
    <t>Dallas;Arlington</t>
  </si>
  <si>
    <t>Southern Methodist University;The University of Texas at Arlington</t>
  </si>
  <si>
    <t>60017536;60003467</t>
  </si>
  <si>
    <t>Gunnala S.</t>
  </si>
  <si>
    <t>Wideband cavity-backed slot antenna for ground penetrating free of direct ground bounce</t>
  </si>
  <si>
    <t>10.1080/02726343.2011.558452</t>
  </si>
  <si>
    <t>2-s2.0-79953712314</t>
  </si>
  <si>
    <t>['verified reliably', 'surface deformation', 'rights reserved', 'results show', 'reflector edge', 'reflector antennas', 'radiation patterns', 'radiation pattern', 'radiation characteristics', 'physical theory', 'physical optics', 'perforation affects', 'far field', 'experimental curve', 'computational method', 'calculation curve']</t>
  </si>
  <si>
    <t>Calculation | Deformation | Perforation | Radiation pattern | Reflector antenna</t>
  </si>
  <si>
    <t>To investigate the radiation characteristics of reflector antennas with surface deformation and perforation, the physical optics (PO) method and physical theory of diffraction (PTD) technique are used to calculate the far field and the diffraction of the reflector edge. The computational method is verified reliably by comparing the calculation curve with the experimental curve. As a consequence, the radiation patterns for different deformation properties and different perforation densities are computed. The results show that the deformation of the reflector surface greatly affects the radiation pattern. But in the calculated density range of holes, perforation affects the radiation characteristics less. ¬© 2010 Elsevier Ltd. All rights reserved.</t>
  </si>
  <si>
    <t>2349-2352</t>
  </si>
  <si>
    <t>Computers and Mathematics with Applications</t>
  </si>
  <si>
    <t>36013132500;7401516511;7407966719;23981728800;57200568028</t>
  </si>
  <si>
    <t>Liu, Yan;Huang, Fenglei;Zhang, Qingming;Yuan, Junming;Dong, Tao</t>
  </si>
  <si>
    <t>Calculations of radiation characteristics of reflector antennas with surface deformation and perforation</t>
  </si>
  <si>
    <t>S0898122110007868</t>
  </si>
  <si>
    <t>10.1016/j.camwa.2010.10.007</t>
  </si>
  <si>
    <t>2-s2.0-79953742948</t>
  </si>
  <si>
    <t>['wide range', 'slot antenna', 'photo excitation', 'periodic antenna', 'perfect modulation', 'important demands', 'giant nonlinearity', 'fully enter', 'full transmission', 'extinction control', 'completely extinct', 'broadband operation', 'broad spectrum', '2 terahertz']</t>
  </si>
  <si>
    <t>Metamaterial | Slot antennas | Sub-wavelength optics | Terahertz | Vanadium dioxide</t>
  </si>
  <si>
    <t>We demonstrate a broadband metamaterial based on nano-slot antenna on a VO2 thin film, which transforms itself from transparent to completely extinct over a broad spectrum when the underlying VO2 thin film makes Mott-insulator-to-metal phase transition. Our structure, long wavelength nano resonators inspired by log-periodic antenna, has 2 terahertz (THz) wide spectral range with 10,000: 1 extinction ratio through thermal and photo excitation. Two of the most important demands for present metamaterials research, broadband operation and full transmission/extinction control, are met in our metamaterial. Our structure enables nano-scale thin film technology to fully enter into long wavelength applications, and we foresee a wide range of applications in areas where perfect modulation, giant nonlinearity, switching, and filtering in broad THz bands are desired. ¬© 2011 WILEY-VCH Verlag GmbH &amp; Co. KGaA, Weinheim.</t>
  </si>
  <si>
    <t>1227-1230</t>
  </si>
  <si>
    <t>60013682;60013682;60013682;60013682;60013682;60001558;60001558;60013682;60013682;60013682</t>
  </si>
  <si>
    <t>35292493300;25640297500;24773903900;55507879200;36065542900;8408688400;23474183900;7202111866;35201115000;23003572100</t>
  </si>
  <si>
    <t>Kyoung, J. S.;Seo, M. A.;Koo, S. M.;Park, H. R.;Kim, H. S.;Kim, B. J.;Kim, H. T.;Park, N. K.;Kim, D. S.;Ahn, K. J.</t>
  </si>
  <si>
    <t>Seoul National University;Electronics and Telecommunications Research Institute</t>
  </si>
  <si>
    <t>60013682;60001558</t>
  </si>
  <si>
    <t>Kyoung J.S.</t>
  </si>
  <si>
    <t>Active terahertz metamaterials: Nano-slot antennas on VO&lt;inf&gt;2&lt;/inf&gt; thin films</t>
  </si>
  <si>
    <t>10.1002/pssc.201000803</t>
  </si>
  <si>
    <t>2-s2.0-79953761812</t>
  </si>
  <si>
    <t>['simple model', 'radiation patterns', 'prototypes designed', 'order modes', 'fundamental mode', '5 db']</t>
  </si>
  <si>
    <t>Dielectric resonator antennas (DRAs)</t>
  </si>
  <si>
    <t>Rectangular dielectric resonator antennas were designed to operate at high-order modes to achieve enhanced gain. A simple model was developed to predict the radiation patterns of the higher-order modes. Prototypes designed at 11 GHz showed gains of up to 5 dB above those obtained by the fundamental mode. ¬© 2006 IEEE.</t>
  </si>
  <si>
    <t>1385-1389</t>
  </si>
  <si>
    <t>60018714;60018714</t>
  </si>
  <si>
    <t>7003819332;6507777330</t>
  </si>
  <si>
    <t>Petosa, Aldo;Thirakoune, Soulideth</t>
  </si>
  <si>
    <t>Communications Research Centre</t>
  </si>
  <si>
    <t>Petosa A.</t>
  </si>
  <si>
    <t>Rectangular dielectric resonator antennas with enhanced gain</t>
  </si>
  <si>
    <t>10.1109/TAP.2011.2109690</t>
  </si>
  <si>
    <t>2-s2.0-79953769432</t>
  </si>
  <si>
    <t>['upper band', 'shaped strip', 'shaped monopole', 'radiation patterns', 'one fork', 'novel dual', 'lower band', 'left handed', 'impedance bandwidths', 'ground plane', 'frequency ratio', 'band operations', 'band circularly', 'antenna characterizes', '98 ghz']</t>
  </si>
  <si>
    <t>Circular polarization | coplanar waveguide (CPW)-fed | dual-band | slot antenna</t>
  </si>
  <si>
    <t>A novel dual-band circularly-polarized (CP) CPW-fed slot antenna is proposed in this communication. This antenna characterizes a small frequency ratio and wide CP bandwidths. The dual-band operations are realized by using two parallel monopoles, one curved monopole and one fork-shaped monopole. In addition, a crane-shaped strip is placed in the ground plane to achieve circular polarization. The experimental results show that the antenna has the axial ratio bandwidths of 9% for the lower band and 11% for the upper band. Both bands are left handed. The frequency ratio of the upper band to the lower band is 1.286 (1.98 GHz/1.54 GHz). Other characteristics such as impedance bandwidths, radiation patterns and gains will also be presented. ¬© 2006 IEEE.</t>
  </si>
  <si>
    <t>1379-1384</t>
  </si>
  <si>
    <t>16416604900;7101878862</t>
  </si>
  <si>
    <t>Chen, Can Hui;Yung, E. K.N.</t>
  </si>
  <si>
    <t>Chen C.</t>
  </si>
  <si>
    <t>Dual-band circularly-polarized CPW-fed slot antenna with a small frequency ratio and wide bandwidths</t>
  </si>
  <si>
    <t>10.1109/TAP.2011.2109347</t>
  </si>
  <si>
    <t>2-s2.0-79953770756</t>
  </si>
  <si>
    <t>['via holes', 'slot surface', 'results compared', 'proposed method', 'parallel plate', 'moments analysis', 'hfss simulations', 'gives results', 'field scattered', 'excellent agreement', 'contributions expressed', 'array structure']</t>
  </si>
  <si>
    <t>Dyadic Green's functions | method of moments | slot arrays | substrate integrated circuits (SICs) | substrate integrated waveguide (SIW)</t>
  </si>
  <si>
    <t>A method of moments analysis is described for substrate integrated waveguide slot arrays. The array structure is modeled as a parallel plate waveguide on which via holes and slots are created. The field into the waveguide is expressed by the sum of the parallel plate's contribution and the field scattered by the metallic through holes, with both contributions expressed by means of an expansion in terms of vectorial cylindrical eigenfunctions. The slots are modeled as unknown equivalent magnetic current distributions which are found by solving an integral equation derived from the continuity of the field on the slot surface. Antenna arrays already presented in the literature will be analyzed, and the results compared with HFSS simulations. It will be shown that the proposed method is efficient and gives results in excellent agreement with the most common simulation tools. ¬© 2006 IEEE.</t>
  </si>
  <si>
    <t>1148-1154</t>
  </si>
  <si>
    <t>60020261;60020261</t>
  </si>
  <si>
    <t>6504700812;7005604459</t>
  </si>
  <si>
    <t>Arnieri, Emilio;Amendola, Giandomenico</t>
  </si>
  <si>
    <t>Rende</t>
  </si>
  <si>
    <t>Universit√† della Calabria</t>
  </si>
  <si>
    <t>Arnieri E.</t>
  </si>
  <si>
    <t>Method of moments analysis of slotted substrate integrated waveguide arrays</t>
  </si>
  <si>
    <t>10.1109/TAP.2011.2109356</t>
  </si>
  <si>
    <t>2-s2.0-79953773221</t>
  </si>
  <si>
    <t>['total length', 'simulation results', 'reconfigured using', 'potential solution', 'pitch spacing', 'pitch angle', 'kraus equations', 'implemented using', 'helix structure', 'helix antenna', 'antenna pattern']</t>
  </si>
  <si>
    <t>Conical helix | helix antenna | reconfigurable antenna | shape memory alloy | smart antenna | steerable beam</t>
  </si>
  <si>
    <t>Reconfigurable structures based on smart materials offer a potential solution to realize adaptive antennas for emerging communication devices. In this paper, a reconfigurable axial mode helix antenna is studied. A shape memory alloy spring actuator is used to adjust the height of a helix antenna. With the total length of the helix wire fixed, the pitch spacing and pitch angle are varied as the height is varied. This in turn can alter the antenna pattern in order to adjust to altered operating conditions. In order to undertake the design, the Kraus equations for the axial mode helix are compared with simulation results, and their range of applicability is clarified. It is shown that based on these equations, antenna gain variation is possible by varying the height of the antenna, while keeping its conductor length fixed. We then show that a pattern can be reconfigured using a two-helix structure. Finally, a proof-of-concept helix antenna is implemented using a shape memory alloy actuator. Measurement results confirm that the pattern can reconfigure while maintaining a reasonable impedance match. ¬© 2006 IEEE.</t>
  </si>
  <si>
    <t>1070-1077</t>
  </si>
  <si>
    <t>60018491;60026532;60018491;60018491</t>
  </si>
  <si>
    <t>36135588500;6602210918;23989261600;7201481830</t>
  </si>
  <si>
    <t>Jalali Mazlouman, Shahrzad;Mahanfar, Alireza;Menon, Carlo;Vaughan, Rodney G.</t>
  </si>
  <si>
    <t>Reconfigurable axial-mode helix antennas using shape memory alloys</t>
  </si>
  <si>
    <t>10.1109/TAP.2011.2109686</t>
  </si>
  <si>
    <t>2-s2.0-79953773802</t>
  </si>
  <si>
    <t>['total solution', 'thin profile', 'technology measures', 'special attention', 'maximum gain', 'low cost', 'ghz radios', 'ghz band', 'future sizes', 'differential feeding', 'differential antennas', 'current development', 'circuit interfaces', 'chip bonding', '5 dbi']</t>
  </si>
  <si>
    <t>60-GHz radio | Ball grid array package | grid array antenna | low temperature cofired ceramic (LTCC)</t>
  </si>
  <si>
    <t>We examine the current development of highly integrated 60-GHz radios with an interest in antenna-circuit interfaces. We design and analyze grid array antennas with special attention to the differential feeding and the patterned ground plane. More importantly, we integrate two grid array antennas in a package; propose the way of assembling it to the system printed circuit board; and demonstrate a total solution of low cost and thin profile to highly integrated 60-GHz radios. We show that the package in low temperature cofired ceramic (LTCC) technology measures only 13 √ó 13 √ó 0.575 mm 3; can carry a 60-GHz radio die of current and future sizes with flip-chip bonding; and achieves good antenna performance in the 60-GHz band with maximum gain of 13.5 and 14.5 dBi for the single-ended and differential antennas, respectively. ¬© 2006 IEEE.</t>
  </si>
  <si>
    <t>1191-1199</t>
  </si>
  <si>
    <t>60005510;60002668;60017366;60005510</t>
  </si>
  <si>
    <t>33167854700;55490369500;55730518500;7405481054</t>
  </si>
  <si>
    <t>Zhang, Y. P.;Sun, M.;Liu, Duixian;Lu, Yilong</t>
  </si>
  <si>
    <t>United States;Singapore;Singapore</t>
  </si>
  <si>
    <t>Yorktown Heights;Singapore City;Singapore City</t>
  </si>
  <si>
    <t>IBM Thomas J. Watson Research Center;Nanyang Technological University;A-Star, Institute for Infocomm Research</t>
  </si>
  <si>
    <t>60017366;60005510;60002668</t>
  </si>
  <si>
    <t>Dual grid array antennas in a thin-profile package for flip-chip interconnection to highly integrated 60-GHz radios</t>
  </si>
  <si>
    <t>10.1109/TAP.2011.2109358</t>
  </si>
  <si>
    <t>2-s2.0-79953774794</t>
  </si>
  <si>
    <t>2009AA01Z231</t>
  </si>
  <si>
    <t>['worldwide interoperability', 'wide bandwidth', 'simple design', 'proposed antenna', 'one structure', 'notches successfully', 'microwave access', 'covering 3', '825 ghz', '6 ghz', '4 ghz', '35 ghz']</t>
  </si>
  <si>
    <t>Complementary co-directional SRR | triple notched bands | UWB antenna</t>
  </si>
  <si>
    <t>In order to prevent interference problem due to existing nearby communication systems within the UWB operating frequency, a compact triple band-notch UWB antenna is presented in this communication. This antenna, designed for the rejection of interference with Worldwide Interoperability for Microwave Access (WiMAX), lower and upper wireless local area networks (WLANs) covering 3.3-3.6 GHz, 5.15-5.35 GHz and 5.725-5.825 GHz, provides three notched bands by only one structure with simple design. Based on simulation and measurement, it shows that the proposed antenna can guarantee a wide bandwidth from 3.03 to 11.4 GHz with triple unwanted band-notches successfully. ¬© 2006 IEEE.</t>
  </si>
  <si>
    <t>1372-1376</t>
  </si>
  <si>
    <t>60005465;60005465;60005465;60005465;60005465;60005465;60005465</t>
  </si>
  <si>
    <t>36240905100;7402022616;36720500200;56102997200;35931823300;8945567500;35336448500</t>
  </si>
  <si>
    <t>Tang, Ming Chun;Xiao, Shaoqiu;Deng, Tianwei;Wang, Duo;Guan, Jian;Wang, Bingzhong;Ge, Guang Ding</t>
  </si>
  <si>
    <t>Compact UWB antenna with multiple band-notches for WiMAX and WLAN</t>
  </si>
  <si>
    <t>10.1109/TAP.2011.2109684</t>
  </si>
  <si>
    <t>2-s2.0-79953776233</t>
  </si>
  <si>
    <t>['several differentially', 'resonance occurs', 'rectangular patch', 'probe feeds', 'paper studies', 'measured results', 'low permittivity', 'higher permittivity', 'high permittivity', 'fundamental resonance', 'fundamental mode', 'electrical separation', 'distance œæ', 'circular patch', 'acceptable agreement']</t>
  </si>
  <si>
    <t>Input impedance | microstrip antenna | resonance</t>
  </si>
  <si>
    <t>This paper studies the electrical separation and fundamental resonance of differentially-driven microstrip antennas with dual-probe feeds on both electrically thick substrate of high permittivity and electrically thin substrate of low permittivity. The electrical separation is defined as the ratio of the distance Œæ of the dual-probe feeds to the free-space wavelength Œªo. It is found that the occurrence of resonance of the fundamental mode is related with the electrical separation of the dual-probe feeds. When the electrical separation Œæ/Œªo ‚â• œà is satisfied, the resonance occurs. Otherwise, the resonance does not occur. It is shown that the empirical factor œà is smaller for the electrically thicker substrate of higher permittivity than that for electrically thinner substrate of low permittivity and is smaller for the circular patch than that for the rectangular patch. To validate the relationship of the occurrence of fundamental resonance with the electrical separation, several differentially-driven microstrip antennas were fabricated on the electrically thin substrate of the low permittivity and measured. It is observed that the simulated and measured results are in acceptable agreement for these differentially-driven microstrip antennas. Thus, the electrical separation condition derived in this paper should be very useful in guiding the design of differentially-driven microstrip antennas. ¬© 2006 IEEE.</t>
  </si>
  <si>
    <t>1078-1084</t>
  </si>
  <si>
    <t>Zhang, Y. P.</t>
  </si>
  <si>
    <t>Electrical separation and fundamental resonance of differentially-driven microstrip antennas</t>
  </si>
  <si>
    <t>10.1109/TAP.2011.2109680</t>
  </si>
  <si>
    <t>2-s2.0-79953776710</t>
  </si>
  <si>
    <t>['type prism', 'two lenses', 'rotational orientation', 'planar array', 'identical dimensions', 'first lens', 'feed horn', 'collimate radiation', 'circular polarization', 'aperture efficiency', '9 ghz', '48 %.', '254 mm']</t>
  </si>
  <si>
    <t>Array lens | artificial lens | phased-arrays | reflect-arrays | transmit-arrays</t>
  </si>
  <si>
    <t>A planar array of passive lens elements can be phased to approximate the effect of a curved dielectric lens. The rotational orientation of each element can provide the required phase shift for circular polarization. The array elements must be designed so that the hand of circular polarization changes as the electromagnetic wave passes through the lens. An element is presented that is based on an aperture-coupled microstrip patch antenna, and two lenses are designed. Each lens has a diameter of 254 mm and contains 349 elements. The elements have identical dimensions but the rotational orientation of each element is selected to provide a specific lens function. The first lens is designed to collimate radiation from a feed horn into a beam pointing 20¬∞ from broadside. At 12.9 GHz the aperture efficiency is 48%. The second lens acts as a Wollaston-type prism. It splits an incident wave according to its circular polarization components. ¬© 2006 IEEE.</t>
  </si>
  <si>
    <t>1217-1227</t>
  </si>
  <si>
    <t>25929580200;7006393752</t>
  </si>
  <si>
    <t>Phillion, Rudi H.;Okoniewski, Michal</t>
  </si>
  <si>
    <t>Phillion R.</t>
  </si>
  <si>
    <t>Lenses for circular polarization using planar arrays of rotated passive elements</t>
  </si>
  <si>
    <t>10.1109/TAP.2011.2109694</t>
  </si>
  <si>
    <t>2-s2.0-79953779147</t>
  </si>
  <si>
    <t>96-2221-E024-001</t>
  </si>
  <si>
    <t>['slot edge', 'significantly shifted', 'resonance frequency', 'radiation directivity', 'protruded feedline', 'presented based', 'measured 97', 'matching condition', 'impedance bandwidth', 'ground plane', 'design procedure', 'center frequency', 'back ratio', '31 ghz', '10 db']</t>
  </si>
  <si>
    <t>Corrugated grating structure | front-to-back ratio | monopole slot antenna | protruded stub</t>
  </si>
  <si>
    <t>A design procedure for a wideband planar unidirectional antenna is presented based on the monopole slot antenna. Owing to the additional capacitance contributed by a stub-protruded feedline and two symmetrical stubs at the slot edge, the impedance-matching condition is improved; meanwhile, the resonance frequency of the monopole slot antenna is significantly shifted down, and an improvement in impedance bandwidth is achieved. By modifying the width of the ground plane, connecting one metallic finger at the upper right corner, and etching two asymmetrical slits in the ground plane as reflectors, the radiation directivity of the monopole slot antenna can be enhanced. The proposed antenna achieves a measured 97.4% bandwidth for S11 &lt; -10 dB at the center frequency of 2.31 GHz, better than 10 dB front-to-back ratio. ¬© 2006 IEEE.</t>
  </si>
  <si>
    <t>1389-1393</t>
  </si>
  <si>
    <t>7501637046;37102844100</t>
  </si>
  <si>
    <t>Wang, Chien Jen;Sun, Te Liang</t>
  </si>
  <si>
    <t>Design of a microstrip monopole slot antenna with unidirectional radiation characteristics</t>
  </si>
  <si>
    <t>10.1109/TAP.2011.2109682</t>
  </si>
  <si>
    <t>2-s2.0-79953779923</t>
  </si>
  <si>
    <t>['new methodology', 'mechanical behavior', 'fractal dimension', 'fractal antennas', 'damping response', 'damped frequencies', 'analysis suggests']</t>
  </si>
  <si>
    <t>Fractal antennas | generic von Koch beam | modal analysis</t>
  </si>
  <si>
    <t>In this paper, the mechanical behavior of a von Koch beam, with different indentation angles, is investigated. Reductions of stiffness, mass and damping matrices lead to simple analytical recursive relationships depending on the fractal dimension of the structure. Results are then exploited to perform a complete modal analysis, which suggests peculiar scaling laws for the natural and damped frequencies. Eventually, the response of the structure to the unit step function is considered. The analysis suggests a new methodology to optimize the damping response of fractal antennas. ¬© The Author(s) 2010.</t>
  </si>
  <si>
    <t>733-740</t>
  </si>
  <si>
    <t>JVC/Journal of Vibration and Control</t>
  </si>
  <si>
    <t>60012162;60012162;60012162</t>
  </si>
  <si>
    <t>14008431800;6701528077;24281957600</t>
  </si>
  <si>
    <t>Carpinteri, Alberto;Pugno, Nicola;Sapora, Alberto</t>
  </si>
  <si>
    <t>Turin</t>
  </si>
  <si>
    <t>Politecnico di Torino</t>
  </si>
  <si>
    <t>Carpinteri A.</t>
  </si>
  <si>
    <t>Dynamic response of damped von Koch antennas</t>
  </si>
  <si>
    <t>10.1177/1077546310375453</t>
  </si>
  <si>
    <t>2-s2.0-79953782054</t>
  </si>
  <si>
    <t>['similar effects', 'self symmetry', 'radio frequency', 'properties contribute', 'ionising range', 'ionising frequencies', 'greater reactivity', 'functional characteristic', 'fractal antennas', 'fractal antenna', 'emf interactions', 'electronic conduction', 'electromagnetic fields', 'dna damage', 'dna appears', 'deoxyribonucleic acid', 'compact structure', 'chemical evolution', 'cancer epidemiology']</t>
  </si>
  <si>
    <t>DNA damage | DNA structure | non-ionising radiations | oxidative stress | proteins | stress | stress response genes</t>
  </si>
  <si>
    <t>Purpose: To review the responses of deoxyribonucleic acid (DNA) to electromagnetic fields (EMF) in different frequency ranges, and characterise the properties of DNA as an antenna. Materials and methods: We examined published reports of increased stress protein levels and DNA strand breaks due to EMF interactions, both of which are indicative of DNA damage. We also considered antenna properties such as electronic conduction within DNA and its compact structure in the nucleus. Results: EMF interactions with DNA are similar over a range of non-ionising frequencies, i.e., extremely low frequency (ELF) and radio frequency (RF) ranges. There are similar effects in the ionising range, but the reactions are more complex. Conclusions: The wide frequency range of interaction with EMF is the functional characteristic of a fractal antenna, and DNA appears to possess the two structural characteristics of fractal antennas, electronic conduction and self symmetry. These properties contribute to greater reactivity of DNA with EMF in the environment, and the DNA damage could account for increases in cancer epidemiology, as well as variations in the rate of chemical evolution in early geologic history. ¬© 2011 Informa UK, Ltd.</t>
  </si>
  <si>
    <t>409-415</t>
  </si>
  <si>
    <t>International Journal of Radiation Biology</t>
  </si>
  <si>
    <t>7202157307;35556549900</t>
  </si>
  <si>
    <t>Blank, Martin;Goodman, Reba</t>
  </si>
  <si>
    <t>Blank M.</t>
  </si>
  <si>
    <t>DNA is a fractal antenna in electromagnetic fields</t>
  </si>
  <si>
    <t>10.3109/09553002.2011.538130</t>
  </si>
  <si>
    <t>2-s2.0-79953783384</t>
  </si>
  <si>
    <t>FPU-AP2006-015</t>
  </si>
  <si>
    <t>['wave simulations', 'wave simulation', 'wave antennas', 'unit cell', 'several orders', 'radiative structure', 'proposed method', 'novel modal', 'magnitude faster', 'lumped elements', 'like parallel', 'free space', 'electromagnetic coupling', 'direct correspondence', 'deep insight', 'array theory', 'analyzed using', 'also allows']</t>
  </si>
  <si>
    <t>Composite right/left-handed (CRLH) metamaterials | leaky-wave antennas (LWAs) | modal analysis (MA) | parallel-plate waveguides (PPW)</t>
  </si>
  <si>
    <t>A novel modal-based iterative circuit model is described for the calculation of the complex propagation constant of mushroom-like parallel-plate composite right/left handed leaky-wave antennas (PPW CRLH LWAs). The conventional lossless CRLH unit cell circuit is modified in order to consider the electromagnetic coupling to free space through a slot. For this purpose, a slot equivalent radiative structure, based on phased-array theory, is analyzed using a mode matching approach combined with Floquet's theorem. A direct correspondence between lumped elements and this radiative structure is found, leading to a frequency-dependent unit cell circuit model. A quickly converging iterative algorithm is then employed to determine the final element values of the unit cell. The proposed method is accurate, and it takes into account the structure physical dimensions. It also allows to obtain a balanced CRLH unit cell design without requiring any full-wave simulation, is several orders of magnitude faster than full-wave simulations, and provides a deep insight into the physics of the antenna radiation mechanism. ¬© 2006 IEEE.</t>
  </si>
  <si>
    <t>1101-1112</t>
  </si>
  <si>
    <t>60014907;60014907;60109826</t>
  </si>
  <si>
    <t>22034198800;6603078652;6505856420</t>
  </si>
  <si>
    <t>Gomez-Diaz, Juan Sebastian;√Ålvarez-Melcon, Alejandro;Bertuch, Thomas</t>
  </si>
  <si>
    <t>Wachtberg;Cartagena</t>
  </si>
  <si>
    <t>Fraunhofer Institute for High Frequency Physics and Radar Techniques FHR;Universidad Politecnica de Cartagena</t>
  </si>
  <si>
    <t>60109826;60014907</t>
  </si>
  <si>
    <t>Gomez-Diaz J.S.</t>
  </si>
  <si>
    <t>A modal-based iterative circuit model for the analysis of CRLH leaky-wave antennas comprising periodically loaded PPW</t>
  </si>
  <si>
    <t>10.1109/TAP.2011.2109357</t>
  </si>
  <si>
    <t>2-s2.0-79953784095</t>
  </si>
  <si>
    <t>['tm10 antenna', 'small antennas', 'single resonance', 'physical phenomena', 'physical limit', 'nearly double', 'multiresonant operation', 'modal technique', 'modal analysis', 'impedance matching', 'conductance ratio', 'characteristic modes', 'broad utility', 'antenna tuning']</t>
  </si>
  <si>
    <t>Bandwidth | characteristic modes | electrically small antenna | multimode | multiresonant | Q | spherical antenna</t>
  </si>
  <si>
    <t>We describe the physical phenomena that contribute to the behavior of an electrically small TM10 antenna using characteristic mode theory. The application of characteristic modes to antenna tuning and bandwidth enhancement serves as demonstration of the broad utility of the modal technique. A modal analysis of the TM10 antenna's impedance match yields several interesting observations as to the nature of resonances and antiresonances, which has implications for the impedance matching of small antennas in general. Furthermore, to overcome the bandwidth limitations inherent in small antennas, we determine that multiple resonances must be combined and use a conductance ratio as a figure of merit for design. We then investigate the TM10 antenna's potential for multiresonant operation by examining different candidate modes. Using the appropriate characteristic modes to form multiple resonances, we show how the bandwidth of the TM10 antenna can be designed to be nearly double that expected from the physical limit for a single resonance. ¬© 2006 IEEE.</t>
  </si>
  <si>
    <t>1085-1092</t>
  </si>
  <si>
    <t>12645531900;7101803680</t>
  </si>
  <si>
    <t>Adams, Jacob J.;Bernhard, Jennifer T.</t>
  </si>
  <si>
    <t>A modal approach to tuning and bandwidth enhancement of an electrically small antenna</t>
  </si>
  <si>
    <t>10.1109/TAP.2011.2109683</t>
  </si>
  <si>
    <t>2-s2.0-79953784693</t>
  </si>
  <si>
    <t>['valued antenna', 'solving problems', 'sade strategy', 'results show', 'results obtained', 'pso variants', 'popular pso', 'optimization problems', 'include linear', 'generally apply', 'differential evolution', 'de variants', 'convergence speed', 'bird fly', 'array synthesis', 'antenna design', 'adaptive de']</t>
  </si>
  <si>
    <t>Differential evolution (DE) | evolutionary algorithms (EAs) | linear array synthesis | microwave filter design | optimization methods | particle swarm optimization (PSO) | patch antenna design</t>
  </si>
  <si>
    <t>Particle swarm optimization (PSO) is an evolutionary algorithm based on the bird fly. Differential evolution (DE) is a vector population based stochastic optimization method. The fact that both algorithms can handle efficiently arbitrary optimization problems has made them popular for solving problems in electromagnetics. In this paper, we apply a design technique based on a self-adaptive DE (SADE) algorithm to real-valued antenna and microwave design problems. These include linear-array synthesis, patch-antenna design and microstrip filter design. The number of unknowns for the design problems varies from 6 to 60. We compare the self-adaptive DE strategy with popular PSO and DE variants. We evaluate the algorithms' performance regarding statistical results and convergence speed. The results obtained for different problems show that the DE algorithms outperform the PSO variants in terms of finding best optima. Thus, our results show the advantages of the SADE strategy and the DE in general. However, these results are considered to be indicative and do not generally apply to all optimization problems in electromagnetics. ¬© 2006 IEEE.</t>
  </si>
  <si>
    <t>1286-1298</t>
  </si>
  <si>
    <t>60015331;60015331;60015331;60015331;60015331</t>
  </si>
  <si>
    <t>55949432800;35070366800;7004379571;22995779600;7005683394</t>
  </si>
  <si>
    <t>Goudos, Sotirios K.;Siakavara, Katherine;Samaras, Theodoros;Vafiadis, Elias E.;Sahalos, John N.</t>
  </si>
  <si>
    <t>Goudos S.</t>
  </si>
  <si>
    <t>Self-adaptive differential evolution applied to real-valued antenna and microwave design problems</t>
  </si>
  <si>
    <t>10.1109/TAP.2011.2109678</t>
  </si>
  <si>
    <t>2-s2.0-79953786104</t>
  </si>
  <si>
    <t>['radiation efficiency', 'excitation feed', 'entire band', 'dielectric substrate', 'dielectric resonator', 'design combines', 'coplanar waveguide', 'antenna size', '6 ghz']</t>
  </si>
  <si>
    <t>Dielectric resonator (DR) antenna | low cross-polarization level | omnidirectional pattern | ultrawideband (UWB) antenna</t>
  </si>
  <si>
    <t>A new simple compact monopole type dielectric resonator antenna (DRA) for ultrawideband (UWB, 3.1-10.6 GHz) applications is presented. The design combines the advantages of small size DRA and thin planar monopole antennas. The design provides high-radiation efficiency, consistent omnidirectional characteristics, and low cross polarization within the entire band. The antenna size is 15 √ó 33 mm2 with 5.08 mm thickness. The dielectric resonator (DR) is shaped to house the excitation feed and the dielectric substrate is cut to house the DR. The coplanar waveguide is used to feed the antenna. ¬© 2006 IEEE.</t>
  </si>
  <si>
    <t>1403-1408</t>
  </si>
  <si>
    <t>60010491;60010491</t>
  </si>
  <si>
    <t>26028998600;7004922524</t>
  </si>
  <si>
    <t>Ryu, Kenny Seungwoo;Kishk, Ahmed A.</t>
  </si>
  <si>
    <t>Ryu K.</t>
  </si>
  <si>
    <t>UWB dielectric resonator antenna having consistent omnidirectional pattern and low cross-polarization characteristics</t>
  </si>
  <si>
    <t>10.1109/TAP.2011.2109676</t>
  </si>
  <si>
    <t>2-s2.0-79953787130</t>
  </si>
  <si>
    <t>97-2221-E-161-003</t>
  </si>
  <si>
    <t>['voltage response', 'various directions', 'time delay', 'spectrum response', 'scan capability', 'scan angle', 'measurement results', 'impulse excitation', 'good agreement', 'energy pattern', 'energy gain', 'element spacings', 'element spacing', 'broadside direction', '78 dbi', '18 cm', '06 dbi']</t>
  </si>
  <si>
    <t>Antenna array | beam scanning | energy pattern | impulse excitation | ultrawideband (UWB) array</t>
  </si>
  <si>
    <t>A beam scanning technique is developed with a time delay for ultrawideband (UWB) arrays. In addition, we give a formulation for the time domain array factor for UWB antenna arrays. An UWB comb taper slot antenna array with large element spacing and impulse excitation is studied and four-element UWB linear array systems with element spacings of 2.5, 8.5, and 18 cm in the broadside direction and 20 degree scanning are implemented. The voltage response, spectrum response, energy pattern and energy gain for from simulation and measurement are in good agreement. The periodic grating lobes of the UWB antenna array do not occur in the energy pattern, even if the element spacing and scan angle are large. Simulation and measurement results for the energy pattern and voltage response in various directions are studied to validate the theory of an UWB antenna array with scan capability. The measured peak energy gain of arrays in the broadside direction and 20 degree beam scanning with element spacings of 8.5 and 18 cm are 10.79/10.78 dBi and 9.53/9.06 dBi, respectively. ¬© 2006 IEEE.</t>
  </si>
  <si>
    <t>1140-1147</t>
  </si>
  <si>
    <t>60005429;60005429;60025855</t>
  </si>
  <si>
    <t>7401957675;7202048581;7403319741</t>
  </si>
  <si>
    <t>Liao, Chao Hsiang;Hsu, Powen;Chang, Dau Chyrh</t>
  </si>
  <si>
    <t>Banchiao;Taipei</t>
  </si>
  <si>
    <t>Oriental Institute of Technology Taiwan;National Taiwan University</t>
  </si>
  <si>
    <t>60025855;60005429</t>
  </si>
  <si>
    <t>Liao C.</t>
  </si>
  <si>
    <t>Energy patterns of UWB antenna arrays with scan capability</t>
  </si>
  <si>
    <t>10.1109/TAP.2011.2109352</t>
  </si>
  <si>
    <t>2-s2.0-79953789214</t>
  </si>
  <si>
    <t>['wideband stacked', 'two algorithms', 'recent literature', 'patch antenna', 'new method', 'functional overview', 'friendly alternative', 'evolutionary computation', 'critiqued alongside', 'best examples', 'algorithm via']</t>
  </si>
  <si>
    <t>Covariance matrix adaptation | evolutionary strategy | microstrip antennas | optimization algorithm | particle swarm optimization | self-adaptive | stacked patch antenna</t>
  </si>
  <si>
    <t>A new method of optimization recently made popular in the evolutionary computation (EC) community is introduced and applied to several electromagnetics design problems. First, a functional overview of the covariance matrix adaptation evolutionary strategy (CMA-ES) is provided. Then, CMA-ES is critiqued alongside a conventional particle swarm optimization (PSO) algorithm via the design of a wideband stacked-patch antenna. Finally, the two algorithms are employed for the design of small to moderate size aperiodic ultrawideband antenna array layouts (up to 100 elements). The results of the two electromagnetics design problems illustrate the ability of CMA-ES to provide a robust, fast and user-friendly alternative to more conventional optimization strategies such as PSO. Moreover, the ultrawideband array designs that were created using CMA-ES are seen to exhibit performances surpassing the best examples that have been reported in recent literature. ¬© 2006 IEEE.</t>
  </si>
  <si>
    <t>1275-1285</t>
  </si>
  <si>
    <t>25638410200;55956411800;55925714300</t>
  </si>
  <si>
    <t>Gregory, Micah D.;Bayraktar, Zikri;Werner, Douglas H.</t>
  </si>
  <si>
    <t>Gregory M.</t>
  </si>
  <si>
    <t>Fast optimization of electromagnetic design problems using the covariance matrix adaptation evolutionary strategy</t>
  </si>
  <si>
    <t>10.1109/TAP.2011.2109350</t>
  </si>
  <si>
    <t>2-s2.0-79953789410</t>
  </si>
  <si>
    <t>['polarization diversity', 'low cross', 'indoor measurements', 'indoor environment', 'especially designed', 'common array', 'close packing', 'clear improvement', 'channel capacity', 'array elements', '8 ghz']</t>
  </si>
  <si>
    <t>Multiple input multiple output (MIMO) array | printed wideband antenna | spatial and polarization diversity | tapered slot antenna | wireless local area network (WLAN)</t>
  </si>
  <si>
    <t>A new wideband compact slot antenna array for indoor WLAN access points (AP) is described, covering several wireless communication services from 2.4 to 4.8 GHz, that is especially designed to enhance MIMO system capacity. The array topology provides both spatial and polarization diversity. Despite very close packing of the array elements, these exhibit very low mutual coupling and low cross-polarization, greatly favoring MIMO diversity gain. A detailed MIMO performance comparison is conducted against a common array of patches in indoor environment, based both on simulation and indoor measurements: the new antenna shows a clear improvement in terms of channel capacity. ¬© 2006 IEEE.</t>
  </si>
  <si>
    <t>1200-1206</t>
  </si>
  <si>
    <t>60004956-60028300;60004956;60004956;60004956</t>
  </si>
  <si>
    <t>7402460980;35090319100;25630701200;7103089977</t>
  </si>
  <si>
    <t>Costa, Jorge R.;Lima, Eduardo B.;Medeiros, Carla R.;Fernandes, Carlos A.</t>
  </si>
  <si>
    <t>Instituto Universit√°rio de Lisboa (ISCTE-IUL);Instituto Superior T√©cnico</t>
  </si>
  <si>
    <t>60028300;60004956</t>
  </si>
  <si>
    <t>Costa J.</t>
  </si>
  <si>
    <t>Evaluation of a new wideband slot array for MIMO performance enhancement in indoor WLANs</t>
  </si>
  <si>
    <t>10.1109/TAP.2011.2109685</t>
  </si>
  <si>
    <t>2-s2.0-79953790602</t>
  </si>
  <si>
    <t>['yet provide', 'viable alternative', 'simulated performance', 'prove siw', 'integrated waveguide', 'fabricating cavity', 'fabricated arrays', 'enhanced bandwidth', 'cost approach', 'attractive features', 'alternative low']</t>
  </si>
  <si>
    <t>Cavity-backed | microstrip array | substrate integrated waveguide</t>
  </si>
  <si>
    <t>The substrate-integrated waveguide (SIW) technology is utilized as an alternative low-cost approach in fabricating cavity-backed patch antennas. The proposed antenna arrays combine the attractive features of the conventional metalized cavity-backed patch arrays like surface wave suppression, high radiation efficiency, and enhanced bandwidth, yet provide a low manufacturing cost. A previously developed design of a 2 √ó 2 SIW cavity-backed microstrip patch sub-array is extended here and used as a basic building block to attain larger arrays of 2 √ó 4, 4 √ó 4, and 8 √ó 8 elements. The fabricated arrays have been measured and demonstrate good agreement with their simulated performance. The design and performance of these arrays are compared to other conventional bandwidth enhancement techniques, which prove SIW as a viable alternative. ¬© 2006 IEEE.</t>
  </si>
  <si>
    <t>1155-1163</t>
  </si>
  <si>
    <t>60015574;100719335;60015574</t>
  </si>
  <si>
    <t>12766434800;22986658800;7004116403</t>
  </si>
  <si>
    <t>Awida, Mohamed H.;Suleiman, Shady H.;Fathy, Aly E.</t>
  </si>
  <si>
    <t>Knoxville;Burlington</t>
  </si>
  <si>
    <t>The University of Tennessee, Knoxville;Winegard Company</t>
  </si>
  <si>
    <t>60015574;100719335</t>
  </si>
  <si>
    <t>Awida M.</t>
  </si>
  <si>
    <t>Substrate-integrated cavity-backed patch arrays: A low-cost approach for bandwidth enhancement</t>
  </si>
  <si>
    <t>10.1109/TAP.2011.2109681</t>
  </si>
  <si>
    <t>2-s2.0-79953790998</t>
  </si>
  <si>
    <t>['stringent requirements', 'simple method', 'proposed method', 'power synthesis', 'obtained also', 'method enables', 'iteratively modifying', 'interest close', 'given region', 'field pattern', 'desired far', 'cost function', 'conformal arrays', 'array pattern', 'array excitations', 'accurate results']</t>
  </si>
  <si>
    <t>Conformal antenna arrays | dynamic range ratio (DRR) reduction | near-field control | power synthesis</t>
  </si>
  <si>
    <t>A simple method of power synthesis for 3D radiation patterns of conformal antenna arrays is presented. The method enables to synthesize a desired far-field pattern simultaneously controlling the dynamic range ratio (DRR) of the array excitations and the electric field amplitude in a given region of interest close to the antenna. The power synthesis problem is reduced to a field synthesis one by introducing an auxiliary phase pattern, which is incorporated in a cost function together with the desired far-field pattern, the array pattern, the near electric field amplitude, and the array excitations. Such cost function is minimized by iteratively modifying the auxiliary phase pattern and the array excitations. Applications of the proposed method to conformal arrays of different geometries show that accurate results are obtained also in presence of stringent requirements and within acceptable CPU times, even when hundreds of elements are involved. ¬© 2006 IEEE.</t>
  </si>
  <si>
    <t>1164-1174</t>
  </si>
  <si>
    <t>60018363;60018363</t>
  </si>
  <si>
    <t>13908144400;6701316004</t>
  </si>
  <si>
    <t>Comisso, Massimiliano;Vescovo, Roberto</t>
  </si>
  <si>
    <t>Trieste</t>
  </si>
  <si>
    <t>Universit√† degli Studi di Trieste</t>
  </si>
  <si>
    <t>Comisso M.</t>
  </si>
  <si>
    <t>3D power synthesis with reduction of near-field and dynamic range ratio for conformal antenna arrays</t>
  </si>
  <si>
    <t>10.1109/TAP.2011.2109674</t>
  </si>
  <si>
    <t>2-s2.0-79953796811</t>
  </si>
  <si>
    <t>['verified experimentally', 'ultrawideband systems', 'transmitting antenna', 'pulse excitations', 'proposed closed', 'measurements showed', 'form approximations', 'experimental verification', 'effective height', 'different types']</t>
  </si>
  <si>
    <t>Gain effect on pulse | link-loss analysis for ultrawideband (UWB) systems | ultrawideband (UWB) antennas</t>
  </si>
  <si>
    <t>An experimental verification of energy link loss between the source at the transmitting antenna and the load at the receiver for ultrawideband systems is presented. The proposed closed-form approximations for the link loss analysis are verified experimentally for different types of antennas and pulse excitations. The measurements showed that the shape of the received pulse depends on the antenna transfer functions and the received pulse energy depends on effective height of the antenna. ¬© 2006 IEEE.</t>
  </si>
  <si>
    <t>1428-1432</t>
  </si>
  <si>
    <t>60030835-60002668;60030835-60002668;60030835-60002668;60030835-60002668</t>
  </si>
  <si>
    <t>24171880600;9632541100;55725801800;7004839408</t>
  </si>
  <si>
    <t>Rambabu, K.;Tan, A. E.C.;Chan, K. K.M.;Chia, M. Y.W.</t>
  </si>
  <si>
    <t>Rambabu K.</t>
  </si>
  <si>
    <t>Experimental verification of link loss analysis for ultrawideband systems</t>
  </si>
  <si>
    <t>10.1109/TAP.2011.2109351</t>
  </si>
  <si>
    <t>2-s2.0-79953798052</t>
  </si>
  <si>
    <t>['resonance frequency', 'reflector espar', 'reactively loaded', 'proposed cr', 'portable antenna', 'plate reflector', 'performed using', 'new approach', 'multiple switched', 'input impedance', 'higher directivity', 'genetic algorithm', 'espar suitable', 'coverage area', 'corner reflectors', 'case study', 'antennas constitute', '14 dbi', '11 dbi']</t>
  </si>
  <si>
    <t>Beam steering | corner reflector-electronically steerable passive array radiator CR-ESPAR | radiation pattern oscillation | reflector | transmit diversity</t>
  </si>
  <si>
    <t>Electronically steerable passive array radiator (ESPAR) antennas constitute a promising research field and are expected to play important role in future wireless communications. In this paper, a new approach in ESPAR antenna design for base station applications is proposed. A corner-plate reflector is combined with active and passive (reactively loaded) elements in order to implement a corner-reflector ESPAR (CR-ESPAR) configuration. It is shown that when combined with corner reflectors in order to sectorize the coverage area, an ESPAR antenna offers multiple radiation patterns with higher directivity and resolution. A case study of a CR-ESPAR suitable for 2.4 GHz ISM applications is demonstrated, where the performance of the structure is optimized with respect to resonance frequency, input impedance, and multiple switched-beam patterns configuration. The optimization of the array is performed using a Genetic Algorithm (GA) tool as a method of choice, achieving a maximum gain equal to 14 dBi for a 30¬∞ 3 dB-beamwidth and a gain of 11 dBi for a 45¬∞ 3 dB-beamwidth, while the VSWR is kept below 1.7 in all cases. Due to its limited physical size, the proposed CR-ESPAR can be used as a portable antenna for deployment in WiFi, WLAN and other applications. ¬© 2006 IEEE.</t>
  </si>
  <si>
    <t>1132-1139</t>
  </si>
  <si>
    <t>60002947;60110806;60002947;60002947</t>
  </si>
  <si>
    <t>16024217500;8704686400;10044950700;7003690777</t>
  </si>
  <si>
    <t>Dimousios, Themistoklis D.;Mitilineos, Stelios A.;Panagiotou, Stylianos C.;Capsalis, Christos N.</t>
  </si>
  <si>
    <t>University of West Attica;National Technical University of Athens</t>
  </si>
  <si>
    <t>60110806;60002947</t>
  </si>
  <si>
    <t>Dimousios T.</t>
  </si>
  <si>
    <t>Design of a corner-reflector reactively controlled antenna for maximum directivity and multiple beam forming at 2.4 GHz</t>
  </si>
  <si>
    <t>10.1109/TAP.2011.2109348</t>
  </si>
  <si>
    <t>2-s2.0-79953798853</t>
  </si>
  <si>
    <t>['planar inverted', 'measurements performed', 'human tissues', 'human subjects', 'formulation includes', 'f antennas', 'circular path', 'body morphology']</t>
  </si>
  <si>
    <t>Body area network (BAN) | creeping waves | small antennas</t>
  </si>
  <si>
    <t>The first analytical model of Body Area Network channels is presented. The formulation includes the body morphology and the characteristics of the human tissues. The studied transmission paths are along curved parts like the waist or the head. The model is derived from the diffraction theory describing the attenuation of creeping waves along a circular path on a lossy dielectric surface. The model is validated by measurements performed with Planar Inverted-F Antennas on human subjects. ¬© 2006 IEEE.</t>
  </si>
  <si>
    <t>1269-1274</t>
  </si>
  <si>
    <t>60085092;60085092;60085092</t>
  </si>
  <si>
    <t>35072482800;16025698500;7003360986</t>
  </si>
  <si>
    <t>Alves, Thierry;Poussot, Beno√Æt;Laheurte, Jean Marc</t>
  </si>
  <si>
    <t>Marne-la-Vallee</t>
  </si>
  <si>
    <t>Universit√© Paris-Est</t>
  </si>
  <si>
    <t>Alves T.</t>
  </si>
  <si>
    <t>Analytical propagation modeling of BAN channels based on the creeping-wave theory</t>
  </si>
  <si>
    <t>10.1109/TAP.2010.2096184</t>
  </si>
  <si>
    <t>2-s2.0-79953800450</t>
  </si>
  <si>
    <t>Korea Science and Engineering Foundation</t>
  </si>
  <si>
    <t>KOSEF</t>
  </si>
  <si>
    <t>['vswr 2', 'two circular', 'siw ),', 'radiation patterns', 'proposed antenna', 'namely microstrip', 'maximum gain', 'main radiator', 'interface region', 'experimentally proved', 'experimentally investigated', 'electrical performances', 'circular patch', 'backed resonator', 'axial ratios', '79 dbic']</t>
  </si>
  <si>
    <t>Asymmetric inductive diaphragm | cavity-backed resonator | circular polarization | sequential feeding | substrate integrated waveguide (SIW)</t>
  </si>
  <si>
    <t>Two circular-polarized circular patch antennas which have novel feeding structures such as a substrate integrated waveguide (SIW), a cavity-backed resonator and two different feeding transitions, are proposed and experimentally investigated in terms of electrical performances, including reflection coefficients, optimized parameter values, circular polarized antenna gain, axial ratios and radiation patterns. By inserting asymmetrical inductive via arrays into the interface region between the circular patch and SIW feeding structure, it is found that an enhancement of input impedance bandwidth has been achieved. In addition, in order to check the effects of feeding transition types on the electrical performances of the main radiator, two different feeding transitions, namely microstrip-to-SIW and coax-to-SIW, have been studied by considering reflection coefficients, gain, axial ratios and radiation patterns. As a result, it is experimentally proved that a broadband impedance bandwidth of 17.32% and 14.42% under the criteria of less than VSWR 2:1 and 1.5:1, respectively, have been obtained and an RHCP axial ratio of 2.34% with a maximum gain of 7.79 dBic has been accomplished by using the proposed antenna with coax-to-SIW transition operating at the X-band of 10 GHz center frequency. ¬© 2006 IEEE.</t>
  </si>
  <si>
    <t>1398-1403</t>
  </si>
  <si>
    <t>60013682;60080732;60080732;60080732</t>
  </si>
  <si>
    <t>57209168243;14060688500;35215380100;8675470800</t>
  </si>
  <si>
    <t>Kim, Dong Yeon;Lee, Jae W.;Lee, Taek K.;Cho, Choon Sik</t>
  </si>
  <si>
    <t>Goyang;Seoul</t>
  </si>
  <si>
    <t>Korea Aerospace University;Seoul National University</t>
  </si>
  <si>
    <t>60080732;60013682</t>
  </si>
  <si>
    <t>Kim D.Y.</t>
  </si>
  <si>
    <t>Design of SIW cavity-backed circular-polarized antennas using two different feeding transitions</t>
  </si>
  <si>
    <t>10.1109/TAP.2011.2109675</t>
  </si>
  <si>
    <t>2-s2.0-79953800631</t>
  </si>
  <si>
    <t>['systematic approach', 'squared pattern', 'sidelobe performance', 'revolution method', 'moments technique', 'measured results', 'maximum gain', 'low sidelobes', 'improved gain', 'genetic algorithm', 'design objectives', 'approach uses', 'agree well', 'achieved using']</t>
  </si>
  <si>
    <t>Antenna theory | dielectric rod antennas | endfire antennas | genetic algorithm</t>
  </si>
  <si>
    <t>A systematic approach is presented for the design of profiled dielectric rod antennas that satisfy specified radiation pattern objectives. The approach uses a body of revolution method of moments technique to rapidly analyze arbitrarily profiled dielectric rods while a genetic algorithm is used to achieve the design objectives. As examples we present dielectric rod designs optimized for maximum gain and low sidelobes. These designs are compared with a conventional linear profile design. Measured results are presented and these are shown to agree well with the calculated radiation patterns. We show that improved gain and sidelobe performance is achieved using a non-linear rod profile compared to a standard linear profile. The generality of the approach is demonstrated with a shaped beam antenna design that has a cosecant-squared pattern. ¬© 2006 IEEE.</t>
  </si>
  <si>
    <t>1113-1122</t>
  </si>
  <si>
    <t>60015150;60001481;60001481;60090755</t>
  </si>
  <si>
    <t>24390492200;7202832083;22957647200;56034273300</t>
  </si>
  <si>
    <t>Hanham, Stephen M.;Bird, Trevor S.;Hellicar, Andrew D.;Minasian, Robert A.</t>
  </si>
  <si>
    <t>Australia;United Kingdom;Australia</t>
  </si>
  <si>
    <t>Sydney;London;Sydney</t>
  </si>
  <si>
    <t>Faculty of Engineering;Imperial College London;CSIRO Ict Centre</t>
  </si>
  <si>
    <t>60090755;60015150;60001481</t>
  </si>
  <si>
    <t>Hanham S.M.</t>
  </si>
  <si>
    <t>Evolved-profile dielectric rod antennas</t>
  </si>
  <si>
    <t>10.1109/TAP.2011.2109689</t>
  </si>
  <si>
    <t>2-s2.0-79953801044</t>
  </si>
  <si>
    <t>['work proposes', 'well suited', 'wave range', 'wave antenna', 'thus facilitating', 'slots etched', 'seven pin', 'scanning capability', 'radiating part', 'proposed antenna', 'promising solution', 'printed leaky', 'optimized quasi', 'optimized independently', 'optical system', 'novel multi', 'low profile', 'latter consists', 'integrated parabola', 'input parts', 'input part', 'focal plane', 'feeding part', 'far field', 'energy coming', 'elevation thanks', 'efficiently transfer', 'compactness make', 'beam leaky', 'antenna system', 'antenna structure', 'antenna concept', '20 ¬∞']</t>
  </si>
  <si>
    <t>Integrated reflector antennas | leaky-wave antennas (LWA) | millimeter-wave antennas | multi-beam antennas | pillbox antennas | planar antennas</t>
  </si>
  <si>
    <t>This work proposes a novel multi-beam leaky-wave pillbox antenna. The antenna system is based on three main parts: feeding part (integrated horns), quasi-optical system and radiating part. The radiating and input parts are placed in two different stacked substrates connected by an optimized quasi-optical system. In contrast to conventional pillbox antennas, the quasi-optical system is made by a pin-made integrated parabola and several coupling slots whose sizes and positions are used to efficiently transfer the energy coming from the input part to the radiating part. The latter consists of a printed leaky-wave antenna, namely an array of slots etched on the uppermost metal layer. Seven pin-made integrated horns are placed in the focal plane of the integrated parabola to radiate seven beams in the far field. Each part of the antenna structure can be optimized independently, thus facilitating and speeding up the complete antenna design. The antenna concept has been validated by measurements (around 24 GHz) showing a scanning capability over ¬± 30¬∞ in azimuth and more than 20¬∞ in elevation thanks to the frequency scanning behavior of the leaky-wave radiating part. The proposed antenna is well suited to low-cost printed circuit board fabrication process, and its low profile and compactness make it a very promising solution for applications in the millimeter-wave range. ¬© 2006 IEEE.</t>
  </si>
  <si>
    <t>1093-1100</t>
  </si>
  <si>
    <t>60030553;60030553;60030553</t>
  </si>
  <si>
    <t>25638387700;23973241400;16025007900</t>
  </si>
  <si>
    <t>Ettorre, Mauro;Sauleau, Ronan;Le Coq, Laurent</t>
  </si>
  <si>
    <t>Ettorre M.</t>
  </si>
  <si>
    <t>Multi-beam multi-layer leaky-wave SIW pillbox antenna for millimeter-wave applications</t>
  </si>
  <si>
    <t>10.1109/TAP.2011.2109695</t>
  </si>
  <si>
    <t>2-s2.0-79953801700</t>
  </si>
  <si>
    <t>['wave loop', 'varactor diodes', 'tunable slot', 'small footprint', 'slot line', 'simulation data', 'rf signal', 'presented antenna', 'periodically loading', 'pass circuit', 'loop antenna', 'lc low', 'impedance matching', 'guided wavelength', 'ground plane', 'feed line', 'bias network', 'bias circuitry', 'agree well', '97 mm', '5 db', '4 ghz', '34 ghz', '2 ghz', '072 œªg']</t>
  </si>
  <si>
    <t>Compact antenna | slot-loop | tunable antenna</t>
  </si>
  <si>
    <t>A compact and tunable slot-loop antenna is studied in this communication. By periodically loading the slot line with varactor diodes, the slow-wave loop is capable of operating at frequencies from 2.34 GHz to 4 GHz with the measured input reflection coefficient better than -7.5 dB while occupying a small footprint of 0.072 Œªg √ó 0.072 Œªg (8.1 mm √ó 8.1 mm), where Œªg is the guided wavelength of a slot line at 2.34 GHz. The slot-loop in the ground plane is excited by a simple microstrip line, which enables the impedance matching from 3.2 GHz to 4 GHz for VSWR ‚â§ 2. A LC low-pass circuit is configured into the bias network to isolate the RF signal from the DC power path and consistent radiation patterns are experimentally obtained across the entire tunable frequencies of interest. The slot loop combined with the feed line and the bias circuitry is only 40 mm √ó 38.97 mm. Experimental results validate the feasibility of the presented antenna and agree well with simulation data. ¬© 2006 IEEE.</t>
  </si>
  <si>
    <t>1394-1397</t>
  </si>
  <si>
    <t>Compact and tunable slot-loop antenna</t>
  </si>
  <si>
    <t>10.1109/TAP.2011.2109687</t>
  </si>
  <si>
    <t>2-s2.0-79953802558</t>
  </si>
  <si>
    <t>ANR-09-RPDOC-003-01</t>
  </si>
  <si>
    <t>['uwb systems', 'used successfully', 'transmission scenarios', 'simulation results', 'satisfactory features', 'return loss', 'resolution whole', 'realistic high', 'radiation patterns', 'radiation pattern', 'human arm', 'good agreement', 'free space', 'field distribution', 'domain analysis', 'body propagation', 'body communications', 'antenna shows', 'antenna designed']</t>
  </si>
  <si>
    <t>Body-area network (BAN) | body-centric wireless communications | compact antenna | printed antenna | ultrawideband (UWB) antenna</t>
  </si>
  <si>
    <t>A new compact planar ultrawideband (UWB) antenna designed for on-body communications is presented. The antenna is characterized in free space, on a homogeneous phantom modeling a human arm, and on a realistic high-resolution whole-body voxel model. In all configurations it demonstrates very satisfactory features for on-body propagation. The results are presented in terms of return loss, radiation pattern, efficiency, and E-field distribution. The antenna shows very good performance within the 3-11.2 GHz range, and therefore it might be used successfully for the 3.1-10.6 GHz IR-UWB systems. The simulation results for the return loss and radiation patterns are in good agreement with measurements. Finally, a time-domain analysis over the whole-body voxel model is performed for impulse radio applications, and transmission scenarios with several antennas placed on the body are analyzed and compared. ¬© 2006 IEEE.</t>
  </si>
  <si>
    <t>1123-1131</t>
  </si>
  <si>
    <t>60030553;60030553;60030553;60002787</t>
  </si>
  <si>
    <t>36781774800;6506698864;23973241400;55445582500</t>
  </si>
  <si>
    <t>Chahat, Nacer;Zhadobov, Maxim;Sauleau, Ronan;Ito, Koichi</t>
  </si>
  <si>
    <t>Rennes;Chiba</t>
  </si>
  <si>
    <t>Universite de Rennes 1;Chiba University</t>
  </si>
  <si>
    <t>60030553;60002787</t>
  </si>
  <si>
    <t>Chahat N.</t>
  </si>
  <si>
    <t>A compact UWB antenna for on-body applications</t>
  </si>
  <si>
    <t>10.1109/TAP.2011.2109361</t>
  </si>
  <si>
    <t>2-s2.0-79953803342</t>
  </si>
  <si>
    <t>CXB200903090021A</t>
  </si>
  <si>
    <t>['two base', 'successfully recovered', 'response signals', 'mixer alone', 'measuring bi', 'measured mono', 'fed patch', 'experimentally confirmed', 'direct conversion', 'center frequency', 'band signals', 'balanced structure', 'array elements', '8 ghz', '60 ¬∞,', '45 ¬∞.', '30 ¬∞,', '15 ¬∞,', '0 ¬∞,']</t>
  </si>
  <si>
    <t>Direct conversion | dual-fed patch antenna | resistive FET mixer | retrodirective array</t>
  </si>
  <si>
    <t>A phase conjugated array capable of sending two individually modulated signals towards the direction of an interrogator is proposed. Each of the array elements is a dual-fed patch with one input port connected to a 90¬∞ phase shifting element and a resistive field effect transistor (FET) mixer and the other port just the mixer alone, making the array a balanced structure. A 4-element working prototype was designed at the center frequency of 5.8 GHz. A linearly polarized retrodirectivity has been experimentally confirmed by measuring bi-static radiation patterns with the interrogating signal coming at 0¬∞, +30¬∞, +60¬∞, -15¬∞, and -45¬∞. A 8.6-dB peak power variation of re-radiation within ¬± 60¬∞ normal to plane of the array has been shown in the measured mono-static radiation patterns. To test the ability of direct conversion, an active integrated direct conversion receiver employing the same array has been designed to receive and demodulate the response signals from the phase conjugated array. A 5 MHz square and 8 MHz sinusoidal waves as two base-band signals were carried through the phase conjugated array and successfully recovered by the direct conversion receiver. ¬© 2006 IEEE.</t>
  </si>
  <si>
    <t>1185-1190</t>
  </si>
  <si>
    <t>110177842;60013983;60013983</t>
  </si>
  <si>
    <t>35789841400;7201986326;55511318500</t>
  </si>
  <si>
    <t>Chiu, Leung;Xue, Quan;Chan, Chi Hou</t>
  </si>
  <si>
    <t>Hong Kong;Hong Kong</t>
  </si>
  <si>
    <t>Kowloon;Hong Kong</t>
  </si>
  <si>
    <t>City University of Hong Kong;Telefield Limited</t>
  </si>
  <si>
    <t>60013983;110177842</t>
  </si>
  <si>
    <t>Chiu L.</t>
  </si>
  <si>
    <t>A 4-element balanced retrodirective array for direct conversion transmitter</t>
  </si>
  <si>
    <t>10.1109/TAP.2011.2109355</t>
  </si>
  <si>
    <t>2-s2.0-79953803927</t>
  </si>
  <si>
    <t>['radiation patterns', 'peak gain', 'observed throughout', 'lower resonance', 'improved gain', 'good front', 'final antenna', 'antenna exhibits', '9 %.', '8 mm3', '15 db', '12 db', '07 dbi']</t>
  </si>
  <si>
    <t>Broadband microstrip antenna | gain | offset | stacking</t>
  </si>
  <si>
    <t>A broadband printed microstrip antenna having cross polarization level &gt; 15 dB with improved gain in the entire frequency band is presented. Principle of stacking is implemented on a strip loaded slotted broadband patch antenna for enhancing the gain without affecting the broadband impedance matching characteristics and offsetting the position of the upper patch excites a lower resonance which enhances the bandwidth further. The antenna has a dimension of 42 √ó 55 √ó 4.8 mm3 when printed on a substrate of dielectric constant 4.2 and has a 2:1 VSWR bandwidth of 34.9%. The antenna exhibits a peak gain of 8.07 dBi and a good front to back ratio better than 12 dB is observed throughout the entire operating band. Simulated and experimental reflection characteristics of the antenna with and without stacking along with offset variation studies, radiation patterns and gain of the final antenna are presented. ¬© 2006 IEEE.</t>
  </si>
  <si>
    <t>1376-1379</t>
  </si>
  <si>
    <t>A wideband stacked offset microstrip antenna with improved gain and low cross polarization</t>
  </si>
  <si>
    <t>10.1109/TAP.2011.2109362</t>
  </si>
  <si>
    <t>2-s2.0-79953804989</t>
  </si>
  <si>
    <t>['shift keying', 'reduces significantly', 'orthogonal space', 'noncoherent case', 'incoming waves', 'geometric two', 'fair comparison', 'employed throughout', 'differential one', 'develop super', 'computer simulations', 'coherent detection', 'antenna spacing', 'angular spread']</t>
  </si>
  <si>
    <t>Differential detection | Noncoherent communications | Super-orthogonal space-time trellis codes</t>
  </si>
  <si>
    <t>In this paper, we develop super-orthogonal space-time trellis codes (SOSTTCs) using differential binary phase-shift keying, quadriphase-shift keying and eight-phase shift keying for noncoherent communication systems with two transmit antennas without channel state information at the receiver. Based on a differential encoding scheme proposed by Tarokh and Jafarkhani, we propose a new decoding algorithm with reduced decoding complexity. To evaluate the performance of the SOSTTCs by way of computer simulations, a geometric two-ring channel model is employed throughout. The simulation results show that the new decoding algorithm has the same decoding performance compared with the traditional decoding strategy, while it reduces significantly the overall computing complexity. As expected the system performance depends greatly on the antenna spacing and on the angular spread of the incoming waves. For fair comparison, we also design SOSTTCs for coherent detection of the same complexity as those demonstrated for the noncoherent case. As in the case of classical single antenna transmission systems, the coherent scheme outperforms the differential one by approximately 3 dB for SOSTTCs as well. ¬© 2010 Institut T√©l√©com and Springer-Verlag.</t>
  </si>
  <si>
    <t>257-273</t>
  </si>
  <si>
    <t>Annales des Telecommunications/Annals of Telecommunications</t>
  </si>
  <si>
    <t>60001478;60080184;60080184;60001478;60080184</t>
  </si>
  <si>
    <t>6602635119;55687262100;7004389905;16644959100;55483704800</t>
  </si>
  <si>
    <t>Sterian, Corneliu Eugen D.;Ma, Yuanyuan;P√§tzold, Matthias;B«énic«é, Ion;He, Huaqiang</t>
  </si>
  <si>
    <t>Norway;Romania</t>
  </si>
  <si>
    <t>Kristiansand;Bucharest</t>
  </si>
  <si>
    <t>University of Agder;Universitatea din Bucuresti</t>
  </si>
  <si>
    <t>60080184;60001478</t>
  </si>
  <si>
    <t>Sterian C.</t>
  </si>
  <si>
    <t>New super-orthogonal space-time trellis codes using differential M-PSK for noncoherent mobile communication systems with two transmit antennas</t>
  </si>
  <si>
    <t>10.1007/s12243-010-0191-1</t>
  </si>
  <si>
    <t>2-s2.0-79953853344</t>
  </si>
  <si>
    <t>['tube assays', 'tested individually', 'studies indicate', 'significantly attracted', 'significant response', 'sexes showed', 'season turfgrasses', 'respond significantly', 'plant volatiles', 'nine compounds', 'maculicollis behavior', 'low mown', 'intact plants', 'intact p', 'individual compounds', 'identify compounds', 'hexenyl acetate', 'h ).', 'greater amounts', 'glvs ).', 'future studies', 'female antennae', 'electrophysiological assays', 'either treatment', 'eight compounds', 'compounds tested', 'component mixtures', 'commonly referred', '4 ng']</t>
  </si>
  <si>
    <t>annual bluegrass weevil | EAG | GC-MS | green leaf volatiles | Listronotus maculicollis</t>
  </si>
  <si>
    <t>Listronotus maculicollis Kirby is a highly destructive pest of low mown, cool-season turfgrasses in the northeastern United States and Canada. Behavioral and electrophysiological assays were conducted to identify compounds that may be useful in developing novel monitoring techniques. In Y-tube assays, males and females responded differently to volatiles from intact and clipped annual bluegrass (Poa annua L.). Females were significantly attracted to intact P. annua but repelled from clippings; males did not respond significantly to either treatment. Electroantennogram (EAG) recordings from both sexes showed a significant response to volatiles from both treatments. Gas chromatography mass spectrometry (GC-MS) identified 12 volatile compounds from P. annua of which nine were common to both intact plants and clippings. On average, seven-fold higher quantities of volatiles were collected from clippings than from intact plants (24.3 versus 3.4 ng/g of tissue/h). Eight compounds were released in significantly greater quantities from clippings of which 50% were the n-C6 compounds hexanal, (E)-2-hexenal, and (Z)-3-hexenyl acetate, commonly referred to as "green leaf volatiles" (GLVs). Only octanal was emitted in greater amounts from intact plants than clippings. These nine compounds were tested individually against male and female antennae. Both sexes displayed greatest sensitivity to nonanal, octanal, and (E)-2-hexenal, but a significant doseresponse relationship was observed with all compounds tested. These studies indicate that both sexes respond physiologically and that L. maculicollis females exhibit behavioral responses to host-plant volatiles. Future studies will need to assess the effects of individual compounds and component mixtures on L. maculicollis behavior in the field. ¬© 2011 Entomological Society of America.</t>
  </si>
  <si>
    <t>412-419</t>
  </si>
  <si>
    <t>0046225X</t>
  </si>
  <si>
    <t>Environmental Entomology</t>
  </si>
  <si>
    <t>60119141-60099768;60119141-60030063;60030063;60119141-60031707;60119141</t>
  </si>
  <si>
    <t>24176375900;6603838520;6506219910;8648689900;7004669179</t>
  </si>
  <si>
    <t>McGraw, Benjamin A.;Rodriguez-Saona, Cesar;Holdcraft, Robert;Szendrei, Zsofia;Koppenh√∂fer, Albrecht M.</t>
  </si>
  <si>
    <t>New Brunswick;Delhi;East Lansing;Chatsworth</t>
  </si>
  <si>
    <t>Rutgers University‚ÄìNew Brunswick;SUNY Delhi;Michigan State University;Philip E. Marucci Center for Blueberry and Cranberry Research</t>
  </si>
  <si>
    <t>60119141;60099768;60031707;60030063</t>
  </si>
  <si>
    <t>McGraw B.</t>
  </si>
  <si>
    <t>Behavioral and electrophysiological responses of listronotus maculicollis (Coleoptera: Curculionidae) to volatiles from intact and mechanically damaged annual bluegrass</t>
  </si>
  <si>
    <t>10.1603/EN10266</t>
  </si>
  <si>
    <t>2-s2.0-79953887980</t>
  </si>
  <si>
    <t>['wave antennas', 'tm bound', 'symmetric modes', 'symmetric current', 'proper real', 'proper complex', 'potential application', 'plane modes', 'periodic leaky', 'particular interest', 'natural modes', 'metallic dogbone', 'magnetic resonance', 'low frequencies', 'interesting observation', 'improper complex', 'comprehensive analysis', 'classified based', 'arrayed pairs']</t>
  </si>
  <si>
    <t>Backward waves | Leaky waves | Planar metamaterial layer | Stopbands | Surface waves</t>
  </si>
  <si>
    <t>We present a comprehensive analysis of natural modes of a planar metamaterial layer (metalayer) formed by arrayed pairs of metallic dogbone-shaped conductors separated by a thin dielectric layer. The in-plane modes are classified based on the symmetric and anti-symmetric current distributions in the pairs. Of particular interest are the anti-symmetric modes, since the anti-symmetric current is associated with the magnetic resonance in metamaterial particles made of tightly coupled pairs. It is shown that the modal spectrum includes both TE and TM bound (proper real) and leaky (proper complex and improper complex) modes. An interesting observation is that a peculiar dominant TM improper leaky wave with a low attenuation constant, for the anti-symmetric current distribution, occurs at low frequencies, with a potential application in periodic leaky-wave antennas. ¬© 2011 Elsevier B.V.</t>
  </si>
  <si>
    <t>26-35</t>
  </si>
  <si>
    <t>Metamaterials</t>
  </si>
  <si>
    <t>60032350;60007278;60032350;60010491</t>
  </si>
  <si>
    <t>6701466183;7003509990;6506012830;57208090295</t>
  </si>
  <si>
    <t>Baccarelli, P.;Capolino, F.;Paulotto, S.;Yakovlev, A. B.</t>
  </si>
  <si>
    <t>Italy;United States;United States</t>
  </si>
  <si>
    <t>Rome;University;Irvine</t>
  </si>
  <si>
    <t>Sapienza Universit√† di Roma;University of Mississippi;University of California, Irvine</t>
  </si>
  <si>
    <t>60032350;60010491;60007278</t>
  </si>
  <si>
    <t>Baccarelli P.</t>
  </si>
  <si>
    <t>In-plane modal analysis of a metalayer formed by arrayed pairs of dogbone-shaped conductors</t>
  </si>
  <si>
    <t>S187319881100003X</t>
  </si>
  <si>
    <t>10.1016/j.metmat.2011.02.002</t>
  </si>
  <si>
    <t>2-s2.0-79954419569</t>
  </si>
  <si>
    <t>['propagation models', 'propagation channel', 'measurement results', 'human body', 'concluding table', 'body channels', '8 ghz']</t>
  </si>
  <si>
    <t>On-body area networks | Path gain modeling | Propagation channel characterization</t>
  </si>
  <si>
    <t>In this paper, a couple of path gain models for on-body communication systems are analyzed and compared. The study is focused on the characterization of the propagation channel between two wearable devices placed on a human body, and operating at 2.4 and 5.8 GHz. Wearable wireless low-cost commercial modules and low-profile annular ring slot antennas were used, and measurements were performed for different radio links on a human body. Measurement results have been compared with CST Microwave Studio simulations by resorting to simplified body models like flat, cylindrical, spherical, and ellipsoidal canonical geometries. Characteristic parameters appearing in the propagation models have been calculated for the analyzed on-body channels and summarized in a concluding table. ¬© 2010 Institut T√©l√©com and Springer-Verlag.</t>
  </si>
  <si>
    <t>205-212</t>
  </si>
  <si>
    <t>25638266700;8944087900;7003596999;7006025870</t>
  </si>
  <si>
    <t>Guraliuc, Anda R.;Serra, Andrea A.;Nepa, Paolo;Manara, Giuliano</t>
  </si>
  <si>
    <t>Guraliuc A.</t>
  </si>
  <si>
    <t>Path gain models for on-body communication systems at 2.4 and 5.8 GHz</t>
  </si>
  <si>
    <t>10.1007/s12243-010-0222-y</t>
  </si>
  <si>
    <t>2-s2.0-79954421138</t>
  </si>
  <si>
    <t>['wideband contexts', 'wideband antennas', 'significantly different', 'significant influence', 'reduce harmful', 'project banet', 'plane screening', 'original approach', 'numerical phantoms', 'main parameter', 'human tissues', 'general conclusions', 'french anr', 'electrical properties', 'different constraints', 'design questions', 'channel sounding', 'channel characterization', 'cable effects', 'body impact', 'band antennas', 'antenna performance', 'antenna design', 'antenna characterization', 'also included', 'also analyzed']</t>
  </si>
  <si>
    <t>Antenna | Antenna miniaturization | Body absorption | Body area network | Human tissues permittivity | In on-body channel | Input impedance | Medical implants | MICS | On-body channel | Radiation pattern | Total efficiency | UWB</t>
  </si>
  <si>
    <t>The first results achieved in the French ANR (National Research Agency) project BANET (Body Area NEtwork and Technologies) are presented (Part I). This project mainly deals with the antenna design in the context of Body Area Networks applications and channel characterization. General conclusions are drawn on the body impact on the antenna performance for on-on and in-on communications (Medical Implant Communication Systems). Narrow-band and ultra-wideband contexts are addressed both numerically and experimentally, and it is shown that design questions are significantly different for each case, leading to different constraints and guidelines. For narrow-band antennas, an alternative and original approach of desensitization using ferrite sheets is proposed and compared to classical techniques based on ground-plane screening. The characterization of numerical phantoms is also analyzed with narrow-band canonical antennas. For the specific on-on scenario, morphologies and electrical properties of the human tissues are also included in the topics of interest. For ultra-wideband antennas, focus is put on planar balanced designs, notably to reduce harmful "cable effects" occurring during the antenna characterization or the channel sounding. For both types of antennas, the main parameter under study is the distance to the body, which has a significant influence. ¬© 2011 Institut T√©l√©com and Springer-Verlag.</t>
  </si>
  <si>
    <t>139-155</t>
  </si>
  <si>
    <t>60019904;60085092;60007823;60104081;60001422;60085092;60104081;60001422</t>
  </si>
  <si>
    <t>6603235253;7003360986;24467433000;6701547824;15842024400;35072482800;31767740000;6602213769</t>
  </si>
  <si>
    <t>Roblin, Christophe;Laheurte, Jean Marc;D'Errico, Raffaele;Gati, Azeddine;Lautru, David;Alv√®s, Thierry;Terchoune, Hanae;Bouttout, Farid</t>
  </si>
  <si>
    <t>France;France;France;France;France</t>
  </si>
  <si>
    <t>Issy-les-Moulineaux;Marne-la-Vallee;Palaiseau;Grenoble;Paris</t>
  </si>
  <si>
    <t>Orange Labs;Universit√© Paris-Est;ENSTA Paris;CEA LETI¬†;Sorbonne Universite</t>
  </si>
  <si>
    <t>60104081;60085092;60019904;60007823;60001422</t>
  </si>
  <si>
    <t>Roblin C.</t>
  </si>
  <si>
    <t>Antenna design and channel modeling in the BAN context-part I: Antennas</t>
  </si>
  <si>
    <t>10.1007/s12243-010-0237-4</t>
  </si>
  <si>
    <t>2-s2.0-79954421650</t>
  </si>
  <si>
    <t>['variant channel', 'uwb context', 'showing notably', 'project banet', 'particular focus', 'numerous sources', 'modeling aspects', 'measurement uncertainties', 'measurement setups', 'main cause', 'issues related', 'french anr', 'eventually models', 'data processing', 'channel characterization', 'carefully described', 'based approach', 'also described']</t>
  </si>
  <si>
    <t>Antenna | BAN propagation channel | Body absorption | Body Area Network | Channel measurements | Channel models | Human tissues permittivity | On-body channel | Path loss | Propagation | UWB | UWB BAN channel</t>
  </si>
  <si>
    <t>The first results achieved in the French ANR (National Research Agency) project BANET (Body Area NEtwork and Technologies) concerning the channel characterization and modeling aspects of Body Area Networks (BANs) are presented (part II). A scenario-based approach is used to determine the BAN statistical behavior, trends, and eventually models, from numerous measurement campaigns. Measurement setups are carefully described in the UWB context. The numerous sources of variability of the channel are addressed. A particular focus is put on the time-variant channel, showing notably that it is the main cause of the slow fading variance. Issues related to the data processing and the measurement uncertainties are also described. ¬© 2010 Institut T√©l√©com and Springer-Verlag.</t>
  </si>
  <si>
    <t>157-175</t>
  </si>
  <si>
    <t>Antenna design and channel modeling in the BAN context-part II: Channel</t>
  </si>
  <si>
    <t>10.1007/s12243-010-0231-x</t>
  </si>
  <si>
    <t>2-s2.0-79954422343</t>
  </si>
  <si>
    <t>['wavelength distance', 'truncated corners', 'superstrate composed', 'square patches', 'simple design', 'proposed antenna', 'patch antenna', 'operating frequency', 'high gain', 'hand circular', 'ground plane', 'fpc antenna', 'direction polarization', 'circular polarization', 'approximately half', 'antenna producing']</t>
  </si>
  <si>
    <t>Circularly polarized | High gain | Superstrate</t>
  </si>
  <si>
    <t>A Fabry-P√©rot cavity (FPC) antenna producing both high-gain and circularly-polarized (CP) behavior is proposed. To increase antenna gain and obtain CP characteristics, a superstrate composed of square patches with a pair of truncated corners is placed above the linearly polarized patch antenna with an approximately half-wavelength distance from the ground plane at the operating frequency. The proposed antenna has the advantages of high gain, a simple design, and an excellent boresight axial ratio over the operating frequency bandwidth. Moreover, used in an FPC antenna, the proposed superstrate converts a linear polarization produced by a patch antenna into a circular polarization. In addition, the cavity antenna produces left-hand circular-polarization and right-hand circular-polarization when a patch antenna inside the cavity generates x-direction and y-direction polarization, respectively. The measured and simulated results verify the performance of the antenna. ¬© 2011 ETRI.</t>
  </si>
  <si>
    <t>163-168</t>
  </si>
  <si>
    <t>60001558;60001558-60027884;60001558;60001558</t>
  </si>
  <si>
    <t>24767775500;55742929900;7407085954;55631802500</t>
  </si>
  <si>
    <t>Ju, Jeongho;Kim, Dongho;Lee, Wangjoo;Choi, Jaeick</t>
  </si>
  <si>
    <t>Sejong University;Electronics and Telecommunications Research Institute</t>
  </si>
  <si>
    <t>60027884;60001558</t>
  </si>
  <si>
    <t>Design method of a circularly-polarized antenna using Fabry-P√©rot cavity structure</t>
  </si>
  <si>
    <t>10.4218/etrij.11.0110.0267</t>
  </si>
  <si>
    <t>2-s2.0-79954437755</t>
  </si>
  <si>
    <t>['single split', 'single ring', 'simple technique', 'ring resonator', 'previous study', 'one ring', 'multiple rings', 'much broader', 'many applications', 'letter proposes', 'fractional bandwidth', 'field probes', 'array elements', 'aperture small']</t>
  </si>
  <si>
    <t>Antenna aperture miniaturization | Split-ring resonator | Waveguide</t>
  </si>
  <si>
    <t>This letter proposes an open-ended waveguide antenna with a single split-ring resonator. In contrast to the waveguide antennas incorporating multiple rings reported in a previous study, which exhibited narrow bandwidth, the proposed antenna uses only one ring to achieve broader bandwidth while keeping the aperture small. A single ring has a relatively low quality factor compared to multiple rings. The simulated and measured fractional bandwidth was 4.13% and 4.03%, respectively, which is much broader than the fractional bandwidth of about 1% demonstrated in a previous study. This simple technique can be used in many applications that require small apertures including near-field probes and array elements. ¬© 2011 ETRI.</t>
  </si>
  <si>
    <t>291-294</t>
  </si>
  <si>
    <t>60028876;60001558;60028876-60068700;60028876</t>
  </si>
  <si>
    <t>36767821400;14066387100;25223437200;23052018900</t>
  </si>
  <si>
    <t>Ju, Young Rim;Oh, Soon Soo;Park, Wook Ki;Park, Hyo Dal</t>
  </si>
  <si>
    <t>Changwon;Incheon;Daejeon</t>
  </si>
  <si>
    <t>Korea Electrotechnology Research Institute;Inha University;Electronics and Telecommunications Research Institute</t>
  </si>
  <si>
    <t>60068700;60028876;60001558</t>
  </si>
  <si>
    <t>Ju Y.</t>
  </si>
  <si>
    <t>Open-ended waveguide antenna using a single split-ring resonator</t>
  </si>
  <si>
    <t>10.4218/etrij.11.0210.0193</t>
  </si>
  <si>
    <t>2-s2.0-79954443859</t>
  </si>
  <si>
    <t>10ZR1416600</t>
  </si>
  <si>
    <t>['various binomial', 'various bandwidths', 'turning stub', 'theoretical design', 'stable gain', 'six prototypes', 'simulated results', 'simple structure', 'results demonstrate', 'proposed type', 'paper presents', 'obtained based', 'new design', 'measured ones', 'may provide', 'good agreement', 'curved slots', 'bw range', 'antenna performance', 'antenna owns', '5 dbi']</t>
  </si>
  <si>
    <t>Binomial curve function | slot antennas | wideband</t>
  </si>
  <si>
    <t>This paper presents a new design of wide slot antenna for various wideband applications. The proposed printed antenna consists of a slot and a turning stub, both formed by a binomial curve function; thus, various bandwidths (BWs) can be obtained based on the structure with different binomial curves. Some key parameters affecting the antenna performance have been analyzed and discussed in detail as an antenna design guideline. To validate the theoretical design, six prototypes of various binomial-curved slot antennas were designed, fabricated, and measured. Good agreement between the simulated results and the measured ones is observed. The results demonstrate that the proposed type of antenna can obtain a BW range from 9.8% to 99.7% for VSWR ‚â§ 2 by selecting various binomial-curved slots, which may provide a convenience for various wideband antenna designs. Moreover, the proposed type of antenna owns a simple structure and a stable gain of about 3-5.5 dBi, which is very suitable for wideband wireless system applications. ¬© 2011 IEEE.</t>
  </si>
  <si>
    <t>1058-1065</t>
  </si>
  <si>
    <t>4 PART 2</t>
  </si>
  <si>
    <t>60025084;60005415;60023813;60025084;60025084;60025084</t>
  </si>
  <si>
    <t>56394726900;6701577028;56119464600;7202927995;55192855900;57198511743</t>
  </si>
  <si>
    <t>Liang, Xian Ling;Denidni, Tayeb A.;Zhang, Li Na;Jin, Rong Hong;Geng, Jun Ping;Yu, Quan</t>
  </si>
  <si>
    <t>China;China;Canada</t>
  </si>
  <si>
    <t>Shanghai;Shanghai;Varennes</t>
  </si>
  <si>
    <t>Shanghai Jiao Tong University;Shanghai University;Centre √ânergie Mat√©riaux T√©l√©communications</t>
  </si>
  <si>
    <t>60025084;60023813;60005415</t>
  </si>
  <si>
    <t>Liang X.L.</t>
  </si>
  <si>
    <t>Printed binomial-curved slot antennas for various wideband applications</t>
  </si>
  <si>
    <t>10.1109/TMTT.2011.2113990</t>
  </si>
  <si>
    <t>2-s2.0-79954571016</t>
  </si>
  <si>
    <t>SQ2008AA01Z4473469</t>
  </si>
  <si>
    <t>['uwb transceiver', 'transceiver achieves', 'temperature variations', 'spectrum tunability', 'simplified low', 'receiver exhibits', 'power consumption', 'noise figure', 'monolithic 3', 'measured peak', 'maximum gain', 'input 1', 'hold circuit', 'ghz ir', 'digitally synchronized', 'demodulated data', 'data rate', 'conventional sample', 'chip antennas', 'baseband clock', '70 db', '6 db', '50 dbm', '28 dbm', '2 mw', '115 mv', '100 mb', '1 ghz']</t>
  </si>
  <si>
    <t>Correlator | Gaussian | low-noise amplifier (LNA) | noncoherent | ultra-wideband (UWB)</t>
  </si>
  <si>
    <t>Carrierless impulse radio ultra-wideband (IR-UWB) radios have attracted significant research interest due to their low system complexity and power consumption. Unfortunately, IR-UWB systems suffer from the difficulty in controlling the transmitted spectral mask because of process, voltage, and temperature variations. In this paper, a monolithic 3-5-GHz IR-UWB transceiver is presented that integrates both amplitude and spectrum tunability, thereby providing adaptable spectral characteristics for different data rate transmission. The noncoherent receiver employs a simplified low-power merged correlator, eliminating the need for a conventional sample-and-hold circuit. After self-correlation, the demodulated data is digitally synchronized with the baseband clock. The 4 mm2 0.13 Œºm CMOS transmitter and receiver consume 2.2 and 13.2 mW, respectively at the data rate of 100 Mb/s. The measured peak-to-peak transmitted pulse amplitudes are 240, 170, and 115 mV, with a tunable frequency range of 3.2-4.1 GHz. The receiver exhibits a maximum gain of 70 dB, noise figure of 8.6 dB, and the input 1-dB compression point of -28 dBm. With off-chip antennas, the transceiver achieves a bit error rate of 10 -3 at a sensitivity of -50 dBm. ¬© 2011 IEEE.</t>
  </si>
  <si>
    <t>1147-1156</t>
  </si>
  <si>
    <t>60009860-60013402;60009860;60009860;60009860;60009860;60013402</t>
  </si>
  <si>
    <t>25423439700;35504279400;35503034200;55717129300;7201414342;7102736530</t>
  </si>
  <si>
    <t>Xia, Lingli;Shao, Ke;Chen, Hu;Huang, Yumei;Hong, Zhiliang;Chiang, Patrick Y.</t>
  </si>
  <si>
    <t>United States;China</t>
  </si>
  <si>
    <t>Corvallis;Shanghai</t>
  </si>
  <si>
    <t>Oregon State University;Fudan University</t>
  </si>
  <si>
    <t>60013402;60009860</t>
  </si>
  <si>
    <t>Xia L.</t>
  </si>
  <si>
    <t>0.15-nJ/b 3-5-GHz IR-UWB system with spectrum tunable transmitter and merged-correlator noncoherent receiver</t>
  </si>
  <si>
    <t>10.1109/TMTT.2011.2114193</t>
  </si>
  <si>
    <t>2-s2.0-79954578632</t>
  </si>
  <si>
    <t>['target medium', 'switch system', 'spheroidal impulse', 'numerical simulations', 'launch high', 'graded five', 'focus fast', 'also presented', '100 ps']</t>
  </si>
  <si>
    <t>Apoptosis | focusing lens | hyperband antenna | impulse-radiating antenna | launching lens | picosecond pulses | prolate-spheroidal reflector | switch</t>
  </si>
  <si>
    <t>This paper briefly reviews the design of a prolate-spheroidal impulse-radiating hyperband antenna system to launch and focus fast (100 ps) high-voltage (&gt; 100 kV) pulses onto biological targets. Design and experiments on a graded five-layer dielectric lens, designed to match the pulses into the target medium, are outlined. The design and numerical simulations of a switch system to launch high-voltage spherical TEM pulses are also presented. ¬© 2011 IEEE.</t>
  </si>
  <si>
    <t>1090-1101</t>
  </si>
  <si>
    <t>60033021;60033021;60033021;60033021;60007652;60033021;60033021;60007652</t>
  </si>
  <si>
    <t>57214054750;7201780943;24402510700;24482910700;24484229400;35465847700;7006390232;35499111900</t>
  </si>
  <si>
    <t>Kumar, Prashanth;Baum, Carl E.;Altunc, Serhat;Buchenauer, Jerald;Xiao, Shu;Christodoulou, Christos G.;Schamiloglu, Edl;Schoenbach, Karl H.</t>
  </si>
  <si>
    <t>Albuquerque;Norfolk</t>
  </si>
  <si>
    <t>The University of New Mexico;Old Dominion University</t>
  </si>
  <si>
    <t>60033021;60007652</t>
  </si>
  <si>
    <t>Kumar P.</t>
  </si>
  <si>
    <t>A hyperband antenna to launch and focus fast high-voltage pulses onto biological targets</t>
  </si>
  <si>
    <t>10.1109/TMTT.2011.2114110</t>
  </si>
  <si>
    <t>2-s2.0-79954579598</t>
  </si>
  <si>
    <t>['‚ àº100', 'wave wafer', 'wave transmitters', 'total power', 'space power', 'scale power', 'power combining', 'paper presents', 'mode operation', 'measured patterns', 'first millimeter', 'db beamwidth', 'combining efficiency', 'chip power', 'chip antennas', 'bicmos technology', 'application areas', 'antenna losses', 'amplifier array', '9098 ghz', '5 dbm', '5 db', '35 dbm', '28 ¬∞', '23 dbm']</t>
  </si>
  <si>
    <t>Equivalent isotropic radiated power (EIRP) | phased arrays | power amplifiers | quasi-optical combining | SiGe BiCMOS</t>
  </si>
  <si>
    <t>This paper presents the first millimeter-wave wafer-scale power-amplifier array implemented in a 0.13-Œº m BiCMOS technology. The power combining is done in the free-space using high efficiency on-chip antennas. A 3 √ó 3 power-amplifier array is demonstrated with an equivalent isotropic radiated power of 33-35 dBm at 9098 GHz. This results in a total on-chip power of 21-23 dBm and a total radiated power of 17.5-19.5 dBm. The measured patterns of the array show single-mode operation and ‚àº100% free-space power-combining efficiency with a 3-dB beamwidth of 28¬∞ and a directivity of 15.5 dB (gain of 12 dB). The total power-combining efficiency including the antenna losses is 45 ¬± 10%. The application areas are in millimeter-wave transmitters and wafer-scale phased arrays. ¬© 2011 IEEE.</t>
  </si>
  <si>
    <t>954-965</t>
  </si>
  <si>
    <t>4 PART 1</t>
  </si>
  <si>
    <t>60033010;60121655;60025778;101911830;60121655</t>
  </si>
  <si>
    <t>16229251400;16229655300;57204620263;25521046800;7006384021</t>
  </si>
  <si>
    <t>Atesal, Yusuf A.;Cetinoneri, Berke;Chang, Michael;Alhalabi, Ramadan;Rebeiz, Gabriel M.</t>
  </si>
  <si>
    <t>San Diego;Santa Clara;Ann Arbor;San Jose</t>
  </si>
  <si>
    <t>The Electrical and Computer Engineering Department;Intel Corporation;University of Michigan, Ann Arbor;Cavendish Kinetics Inc.</t>
  </si>
  <si>
    <t>60121655;60033010;60025778;101911830</t>
  </si>
  <si>
    <t>Atesal Y.</t>
  </si>
  <si>
    <t>Millimeter-wave wafer-scale silicon BiCMOS power amplifiers using free-space power combining</t>
  </si>
  <si>
    <t>10.1109/TMTT.2011.2108313</t>
  </si>
  <si>
    <t>2-s2.0-79954582155</t>
  </si>
  <si>
    <t>['two systems', 'two bands', 'third generation', 'successfully fabricated', 'receiving system', 'paper summarizes', 'life receivers', 'implementation issues', 'high isolation', 'field experiments', 'band approach']</t>
  </si>
  <si>
    <t>Global navigation satellite systems (GNSSs) | navigation systems | safety-of-life (SoL) navigation receivers</t>
  </si>
  <si>
    <t>This paper summarizes the development of safety-of-life receivers for global navigation satellite systems. Two receiver systems have been successfully fabricated, integrated, and tested by means of field experiments. Implementation issues of these two systems are described in this paper. The third generation of this receiving system is based on a dual-band approach with antennas that are able to separate two frequency bands using two outputs. Measured results show that high isolation between the two bands can be achieved. ¬© 2011 IEEE.</t>
  </si>
  <si>
    <t>998-1005</t>
  </si>
  <si>
    <t>60082715;60007798;60007798;60007798;60007798;60007798</t>
  </si>
  <si>
    <t>6603856545;24479318500;8645803000;6603234537;7005096144;7102238211</t>
  </si>
  <si>
    <t>Heckler, Marcos V.T.;Cuntz, Manuel;Konovaltsev, Andriy;Greda, Lukasz A.;Dreher, Achim;Meurer, Michael</t>
  </si>
  <si>
    <t>Development of Robust safety-of-life navigation receivers</t>
  </si>
  <si>
    <t>10.1109/TMTT.2010.2103090</t>
  </si>
  <si>
    <t>2-s2.0-79954585475</t>
  </si>
  <si>
    <t>Fundamental Research Funds for the Central Universities</t>
  </si>
  <si>
    <t>E022050205</t>
  </si>
  <si>
    <t>['wireless local', 'type electromagnetic', 'type ebg', 'proposed approach', 'notched designs', 'notch design', 'new approach', 'many advantages', 'frequency tunability', 'efficient dual', 'effective way']</t>
  </si>
  <si>
    <t>Band-notched | electromagnetic-bandgap (EBG) structures | notch frequency | ultra-wideband (UWB) antennas</t>
  </si>
  <si>
    <t>A new approach is proposed to reject certain bands within the passband of an ultra-wideband planar monopole antenna. The proposed approach that utilizes a mushroom-type electromagnetic-bandgap (EBG) structure is proven to be an effective way for band-notched designs. The approach has many advantages, such as notch-frequency tunability, notch-band width controllable capacity, efficient dual-notch design, and stable radiation patterns. Several design examples using conventional mushroom-type EBG and edge-located vias mushroom-type EBG are presented. The examples exhibit good bandstop characteristics to reject the wireless local-area network interference bands (5.2- and 5.8-GHz bands). Besides, the causes that lead to the discrepancies between the simulations and measurements are discussed. ¬© 2011 IEEE.</t>
  </si>
  <si>
    <t>1074-1081</t>
  </si>
  <si>
    <t>60005465;60005465</t>
  </si>
  <si>
    <t>55152059000;55276453500</t>
  </si>
  <si>
    <t>Peng, Lin;Ruan, Cheng Li</t>
  </si>
  <si>
    <t>Peng L.</t>
  </si>
  <si>
    <t>UWB band-notched monopole antenna design using electromagnetic-bandgap structures</t>
  </si>
  <si>
    <t>10.1109/TMTT.2011.2114090</t>
  </si>
  <si>
    <t>2-s2.0-79954585747</t>
  </si>
  <si>
    <t>['system performance', 'standard characterization', 'planar structure', 'novel ultra', 'mean gain', 'he11 mode', 'domain measurements', 'antenna increases', 'additional reflector', '8 ghz', '7 dbi', '10 db']</t>
  </si>
  <si>
    <t>Antennas | dielectric antennas | directive antennas | ultra-wideband (UWB) antennas</t>
  </si>
  <si>
    <t>A novel ultra-wideband (UWB) dielectric rod antenna fed by a planar structure is presented. The planar structure consists of a circular slot antenna supplied by a dipole. This planar antenna excites the HE11 mode of an attached circular dielectric rod. Due to this combination, a broadband and low-dispersive overall antenna performance is achieved. Furthermore, an additional reflector at the backside of the antenna increases the directivity. With this configuration, a return loss better than 10 dB from 3.5 to 11.8 GHz is achieved with a nearly constant gain and a mean gain of 8.7 dBi. Beside the standard characterization, the system performance of the antenna is evaluated by means of the fidelity factor calculated from time-domain measurements and applying a UWB impulse generator. ¬© 2011 IEEE.</t>
  </si>
  <si>
    <t>1082-1089</t>
  </si>
  <si>
    <t>60002286;108445036;60010586</t>
  </si>
  <si>
    <t>24483686600;36132368500;7102063968</t>
  </si>
  <si>
    <t>Leib, Mario;Vollmer, Andreas;Menzel, Wolfgang</t>
  </si>
  <si>
    <t>Germany;Netherlands;Germany</t>
  </si>
  <si>
    <t>Ulm;Leiden;Ulm</t>
  </si>
  <si>
    <t>Universit√§t Ulm;Airbus Group SE;Emitel AG</t>
  </si>
  <si>
    <t>60010586;60002286;108445036</t>
  </si>
  <si>
    <t>Leib M.</t>
  </si>
  <si>
    <t>An ultra-wideband dielectric rod antenna fed by a planar circular slot</t>
  </si>
  <si>
    <t>10.1109/TMTT.2011.2114050</t>
  </si>
  <si>
    <t>2-s2.0-79954588887</t>
  </si>
  <si>
    <t>['wave components', 'transmit power', 'temperature co', 'suggested millimeter', 'similar size', 'reader module', 'reader consists', 'rate short', 'rate increase', 'range backscattering', 'present near', 'power splitter', 'power consumption', 'high data', 'fold data', 'fired ceramic', 'directly patterned', 'contained within', 'bias lines', 'based oscillator', 'based communications', '60 ghz', '400 mhz', '130 mw', '102 103']</t>
  </si>
  <si>
    <t>60 GHz | Backscattering modulation | CMOS | low-temperature co-fired ceramic (LTCC) | millimeter-wave identification (MMID) | monolithic microwave integrated circuit (MMIC) | RF identification (RFID)</t>
  </si>
  <si>
    <t>A reader module at 60 GHz for high data-rate short-range backscattering-based communications is presented. The reader consists of a CMOS-based oscillator, amplifiers, and a mixer on a low-temperature co-fired ceramic (LTCC) substrate. The filter, power splitter, and antennas are directly patterned on the LTCC. All millimeter-wave components are contained within the module and the only interfaces to the module are the IF and bias lines. Transmit power of the module is +11.6-dBm effective isotropic radiated power with an IF bandwidth of 400 MHz. The LTCC module measures 13 √ó 24 mm2 and has a dc power consumption of 130 mW. Reception of a 20-MHz square wave from a tag 5 cm apart from the reader is demonstrated; the suggested millimeter-wave identification concept enables a 102 103-fold data-rate increase in comparison to the present near-field communication technique, with similar size, range, and power consumption of the reader. ¬© 2011 IEEE.</t>
  </si>
  <si>
    <t>1166-1173</t>
  </si>
  <si>
    <t>60033191;60026638;60033191;60033191;60033191;60033191;60033191;60033191;60033191;60033191</t>
  </si>
  <si>
    <t>22836310100;6507036708;6603237693;35915669900;57212179014;6506021077;6602691420;7004251964;55587996300;23006421800</t>
  </si>
  <si>
    <t>Pursula, Pekka;Karttaavi, Timo;Kantanen, Mikko;Lamminen, Antti;Holmberg, Jan;Lahdes, Manu;Marttila, Ilkka;Lahti, Markku;Luukanen, Arttu;V√§h√§-Heikkil√§, Tauno</t>
  </si>
  <si>
    <t>Finland;Finland</t>
  </si>
  <si>
    <t>Espoo;Espoo</t>
  </si>
  <si>
    <t>VTT Technical Research Centre of Finland;Nokia Corporation</t>
  </si>
  <si>
    <t>60033191;60026638</t>
  </si>
  <si>
    <t>Pursula P.</t>
  </si>
  <si>
    <t>60-GHz millimeter-wave identification reader on 90-nm CMOS and LTCC</t>
  </si>
  <si>
    <t>10.1109/TMTT.2011.2114200</t>
  </si>
  <si>
    <t>2-s2.0-79954589223</t>
  </si>
  <si>
    <t>['varying separations', 'two antennas', 'stable response', 'space characteristics', 'resulting distortion', 'reflection coefficient', 'radiated power', 'often neglected', 'mounting method', 'modified antennas', 'human body', 'free space', 'electromagnetic coupling', 'different parts', 'different locations', 'different distances', 'correlation coefficient', 'complex terminals', 'ban applications', 'antennas coupling', 'analyzing variations', 'also tested', '9 ghz', '7 db']</t>
  </si>
  <si>
    <t>Antenna measurements | antenna mounting | body area network (BAN) | electromagnetic coupling | ultra-wideband (UWB)</t>
  </si>
  <si>
    <t>The electromagnetic coupling of antennas with the human body is a well-known, but often neglected, problem in body area network (BAN) communications. The resulting distortion of the antenna's free-space characteristics may, in turn, demand more complex terminals to cope with the different conditions encountered as antennas are mounted on different parts of the body and/or varying separations from the skin. Therefore, in this paper, we propose a mounting method to provide a more stable response and to reduce the antenna's coupling to the body for ultra-wideband (UWB) BAN applications. The proposed mounting method is evaluated on two UWB BAN antennas, characterizing the antennas coupling with the body by analyzing variations in the antennas reflection coefficient between 4-9 GHz, when mounted at different distances from the skin and at different locations on the body. The modified mounting method was found to increase the correlation coefficient between the antenna's reflection coefficient when in free space and mounted using 5 mm of spacer, for the two antennas, from 0.22 and 0.13, to 0.66 and 0.90. The free-space characteristics of the modified antennas are also tested, showing a reduction of up to 4.7 dB of radiated power into the body. ¬© 2011 IEEE.</t>
  </si>
  <si>
    <t>1102-1108</t>
  </si>
  <si>
    <t>60020650;60018735;60020650;60020650;60020650</t>
  </si>
  <si>
    <t>24582503200;6603279638;7102890409;7102568206;55143624700</t>
  </si>
  <si>
    <t>Thompson, William;Cepeda, Rafael;Hilton, Geoffrey;Beach, Mark A.;Armour, Simon</t>
  </si>
  <si>
    <t>United Kingdom;Japan</t>
  </si>
  <si>
    <t>Bristol;Tokyo</t>
  </si>
  <si>
    <t>University of Bristol;Toshiba Corporation</t>
  </si>
  <si>
    <t>60020650;60018735</t>
  </si>
  <si>
    <t>Thompson W.</t>
  </si>
  <si>
    <t>An improved antenna mounting for ultra-wideband on-body communications and channel characterization</t>
  </si>
  <si>
    <t>10.1109/TMTT.2011.2114130</t>
  </si>
  <si>
    <t>2-s2.0-79954589522</t>
  </si>
  <si>
    <t>['take advantage', 'signals coming', 'real increase', 'predicted level', 'modulated continuous', 'measurements reached', 'measurements conducted', 'least squares', 'good agreement', 'electromagnetic wave', 'channel frequency', 'array elements', 'alternative approach', 'additional information', '79 ghz', '16 db']</t>
  </si>
  <si>
    <t>Antenna arrays | array antenna theory | microwave systems | radars and broadband systems | RF/microwaves</t>
  </si>
  <si>
    <t>In this paper, a method to increase the achievable angle accuracy of a linear digital beamforming array by introducing a reflector element acting as mirror for the electromagnetic wave is presented. The mirror element leads to an increase of the effective array aperture, as well as a quasi-doubling of the number of elements. The major difference compared to a real increase of the number of array elements is that the information from the mirror elements cannot directly be separated from the signals coming from the real antenna elements. Therefore, an alternative approach to classical beamforming algorithms becomes necessary to take advantage of the additional information. In this work, the method of least squares is used to develop an efficiently implementable algorithm. The performance improvement predicted by the Cram√©r-Rao lower bound is confirmed by measurements conducted with an eight-channel frequency-modulated continuous-wave radar prototype operating at 79 GHz. The beamforming performance improvement observed in the measurements reached up to 16 dB, which is in good agreement with the predicted level. ¬© 2011 IEEE.</t>
  </si>
  <si>
    <t>1016-1024</t>
  </si>
  <si>
    <t>60021931;60099201;100606597;60021931;60021931</t>
  </si>
  <si>
    <t>24829083400;55731555700;57202164249;6602727808;7005887652</t>
  </si>
  <si>
    <t>Feger, Reinhard;Wagner, Christoph;Schuster, Stefan;Scheiblhofer, Stefan;Stelzer, Andreas</t>
  </si>
  <si>
    <t>Austria;Austria;Austria</t>
  </si>
  <si>
    <t>Linz;Linz;Linz</t>
  </si>
  <si>
    <t>DICE GmbH &amp; Co KG;Johannes Kepler University Linz;Vatron GmbH</t>
  </si>
  <si>
    <t>60099201;60021931;100606597</t>
  </si>
  <si>
    <t>Feger R.</t>
  </si>
  <si>
    <t>Accuracy improvement for direction of arrival estimation by the use of a mirror element</t>
  </si>
  <si>
    <t>10.1109/TMTT.2011.2112670</t>
  </si>
  <si>
    <t>2-s2.0-79954590072</t>
  </si>
  <si>
    <t>N00014-07-C-0765</t>
  </si>
  <si>
    <t>['vivaldi antennas', 'modified antenna', 'measurement bandwidth', 'loading structure', 'improving low', 'impedance bandwidth', 'gain varying', 'frequency performance', '50 ghz', '12 dbi']</t>
  </si>
  <si>
    <t>RF photonics | ultra-wideband (UWB) | Vivaldi antenna</t>
  </si>
  <si>
    <t>A novel way capable of improving low-frequency performance of Vivaldi antennas is presented in this paper. Traditional Vivaldi antennas are modified via introducing the loading structure, i.e., circular-shape-load or slot-load, to match the termination. This modified antenna has been demonstrated to have the impedance bandwidth of over 25:1. It also exhibits symmetric radiation patterns in both the E- and H-plane in addition to the gain varying from 3 to 12 dBi in the measurement bandwidth of 4-50 GHz. ¬© 2011 IEEE.</t>
  </si>
  <si>
    <t>1051-1057</t>
  </si>
  <si>
    <t>60023004;60023004;60023004</t>
  </si>
  <si>
    <t>37090193800;7402200735;7004485757</t>
  </si>
  <si>
    <t>Bai, Jian;Shi, Shouyuan;Prather, Dennis W.</t>
  </si>
  <si>
    <t>University of Delaware</t>
  </si>
  <si>
    <t>Bai J.</t>
  </si>
  <si>
    <t>Modified compact antipodal Vivaldi antenna for 4-50-GHz UWB application</t>
  </si>
  <si>
    <t>10.1109/TMTT.2011.2113970</t>
  </si>
  <si>
    <t>2-s2.0-79954590077</t>
  </si>
  <si>
    <t>2009AA01Z102</t>
  </si>
  <si>
    <t>['transmission gain', 'transmission characteristics', 'substrate resistivity', 'silicon substrate', 'results indicate', 'novel technique', 'mm long', 'heat sink', 'future solution', 'dielectric variety', 'diamond thickness', 'antenna pair', 'also presented', '9 db', '20 ghz']</t>
  </si>
  <si>
    <t>diamond | dipole antenna | transmission gain | wireless interconnect</t>
  </si>
  <si>
    <t>In this paper, a 2-mm long on-chip dipole antenna pair on silicon substrate is simulated to investigate the transmission characteristics. A novel technique is proposed by employing a 0.35-mm thick diamond layer between silicon substrate and heat sink to improve antenna performance. The simulated transmission gain of this antenna pair with 1 mm separation on a 10-Œ© cm silicon substrate increases by 9 dB at 20 GHz. A modified plane wave model involving diamond layer is also presented to explain gain improvement. Effects of dielectric variety, diamond thickness, substrate resistivity and antenna pair separation on transmission gain have been studied. The results indicate that thinner diamond layer along with high resistivity substrate is preferred. Our method makes integrated dipole antennas well suitable for intra-chip wireless interconnection which is known as a future solution to replace critical wiring interconnection. ¬© 2011 Science China Press and Springer-Verlag Berlin Heidelberg.</t>
  </si>
  <si>
    <t>1035-1043</t>
  </si>
  <si>
    <t>60024350;60024350;60024350</t>
  </si>
  <si>
    <t>21934393300;13005272300;36453978300</t>
  </si>
  <si>
    <t>He, Xiaowei;Zhang, Minxuan;Li, Jinwen</t>
  </si>
  <si>
    <t>Characteristics of on-chip dipole antenna using diamond for intra-chip wireless interconnect</t>
  </si>
  <si>
    <t>10.1007/s11431-010-4245-4</t>
  </si>
  <si>
    <t>2-s2.0-79954592858</t>
  </si>
  <si>
    <t>2010-329-225-030</t>
  </si>
  <si>
    <t>['upper side', 'uhf band', 'sma connector', 'simulation results', 'rf identification', 'proposed antenna', 'parametric study', 'one end', 'measurements show', 'main patch', 'larger within', 'impedance bandwidth', 'good candidate', 'good agreement', 'gain level', 'fr4 substrates', 'feed technique', 'design guideline', '955 mhz', '6 dbic']</t>
  </si>
  <si>
    <t>Axial ratio (AR) | broadband antenna | circularly polarized (CP) | horizontally meandered strip (HMS) | RF identification (RFID) | ultrahigh frequency (UHF)</t>
  </si>
  <si>
    <t>In this paper, a horizontally meandered strip (HMS) feed technique is proposed to achieve good impedance matching and symmetrical broadside radiation patterns for a single-fed broadband circularly polarized stacked patch antenna, which is suitable for universal ultrahigh frequency (UHF) RF identification (RFID) applications. The antenna is composed of two corner truncated patches and an HMS, all of which are printed on the upper side of the FR4 substrates. One end of the HMS is connected to the main patch by a probe, while the other end is connected to an SMA connector. Simulation results are compared with the measurements, and a good agreement is obtained. The measurements show that the antenna has an impedance bandwidth (VSWR&lt;1.5) of about 25.8% (758-983 MHz), a 3-dB axial ratio (AR) bandwidth of about 13.5% (838-959 MHz), and a gain level of about 8.6 dBic or larger within the 3-dB AR bandwidth. Therefore, the proposed antenna can be a good candidate for universal UHF RFID readers operating at the UHF band of 840-955 MHz. In addition, a parametric study and a design guideline of the proposed antenna are presented to provide the engineers with information for designing, modifying, and optimizing such an antenna. At last, the proposed antenna is validated in RFID system applications. ¬© 2011 IEEE.</t>
  </si>
  <si>
    <t>1066-1073</t>
  </si>
  <si>
    <t>60029322;60029322;60029322;60029322</t>
  </si>
  <si>
    <t>25932461000;14067148400;24329473400;36598368000</t>
  </si>
  <si>
    <t>Wang, Zhongbao;Fang, Shaojun;Fu, Shiqiang;Jia, Shouli</t>
  </si>
  <si>
    <t>Dalian</t>
  </si>
  <si>
    <t>Dalian Maritime University</t>
  </si>
  <si>
    <t>Single-fed broadband circularly polarized stacked patch antenna with horizontally meandered strip for universal UHF RFID applications</t>
  </si>
  <si>
    <t>10.1109/TMTT.2011.2114010</t>
  </si>
  <si>
    <t>2-s2.0-79954594072</t>
  </si>
  <si>
    <t>['wood plating', 'support material', 'spherical lens', 'silicon semi', 'placed within', 'painting deterioration', 'monopole antenna', 'millimeter waves', 'lens effect', 'identify detachments', 'detachment model', 'cylindrical reflector', 'clearly image', 'business media']</t>
  </si>
  <si>
    <t>Alabaster | Detachment inspection | Imaging | Millimeter wave</t>
  </si>
  <si>
    <t>We built a reflection imaging system that uses a monopole antenna with a cylindrical reflector and silicon semi-spherical lens for millimeter waves to identify detachments of alabaster from support material such as wood and stone, which can be subject to painting deterioration. Based on the electric field property near the monopole antenna in the system and the lens effect, the system was able to clearly image a test sample made of 2-mm width aluminium tape, which was placed within a range of approximately 10 mm from the lens. In practical imaging testing using a detachment model, which consists of alabaster and wood plating, the result also showed the possibility of observing slight detachment of the alabaster from the wood more easily than an imaging with large numerical aperture. ¬© 2011 Springer Science+Business Media, LLC.</t>
  </si>
  <si>
    <t>541-549</t>
  </si>
  <si>
    <t>60032325;60032325;60103085;60032325;60032325;60032325;60032325</t>
  </si>
  <si>
    <t>24470224200;55329949000;55709949600;35432025900;7403359208;6602256910;7203038166</t>
  </si>
  <si>
    <t>Mizuno, Maya;Fukunaga, Kaori;Suzuki, Masaki;Saito, Shingo;Fujii, Katsumi;Hosako, Iwao;Yamanaka, Yukio</t>
  </si>
  <si>
    <t>Chuo-ku;Koganei</t>
  </si>
  <si>
    <t>Takenaka Corporation;Japan National Institute of Information and Communications Technology</t>
  </si>
  <si>
    <t>60103085;60032325</t>
  </si>
  <si>
    <t>Mizuno M.</t>
  </si>
  <si>
    <t>Millimeter wave imaging system using monopole antenna with cylindrical reflector and silicon lens</t>
  </si>
  <si>
    <t>10.1007/s10762-011-9771-z</t>
  </si>
  <si>
    <t>2-s2.0-79954601676</t>
  </si>
  <si>
    <t>['varying periodicity', 'thz waveform', 'thz time', 'thz signal', 'terahertz frequencies', 'rotation center', 'rotating arm', 'receiver excited', 'like behavior', 'domain spectroscopy', 'deviation properties', 'demonstrate prism', 'corresponding spectrum', 'classical set']</t>
  </si>
  <si>
    <t>A study was conducted to demonstrate prism-like behavior at terahertz frequencies of a 2D metallic grid with a varying periodicity. The deviation properties of the structure was characterized by THz time-domain spectroscopy. A classical set up with 2 photoconductive antennas were used to conduct the investigations. The receiver excited by 100-fs laser pulses, delivered through a dispersion-compensated fibered arrangement and was located on a rotating arm while the device is fixed at the rotation center. The set up allowed the researchers to measure the THz signal against the the angle of deviation Œ∏. The THz waveform was measured and the corresponding spectrum was obtained by a numerical Fourier transform for each angular position Œ∏ of the receiver.</t>
  </si>
  <si>
    <t>403-406</t>
  </si>
  <si>
    <t>60019513;60019513;60003675;60003675;60003675;110211949</t>
  </si>
  <si>
    <t>57214544608;7003805528;57208010702;26032395200;56166005000;6603113763</t>
  </si>
  <si>
    <t>H√©rault, Emilie;Coutaz, Jean Louis;Siemion, Agnieszka;Siemion, Andrzej;Makowski, Micha≈Ç;Sypek, MacIej</t>
  </si>
  <si>
    <t>France;Poland;Poland</t>
  </si>
  <si>
    <t>Chambery;Warsaw;Warsaw</t>
  </si>
  <si>
    <t>Universit√© Savoie Mont Blanc;Politechnika Warszawska;Orteh Sp. Z O.o.</t>
  </si>
  <si>
    <t>60019513;60003675;110211949</t>
  </si>
  <si>
    <t>H√©rault E.</t>
  </si>
  <si>
    <t>Prism-like behavior at terahertz frequencies of a 2D metallic grid with a varying periodicity</t>
  </si>
  <si>
    <t>10.1007/s10762-011-9782-9</t>
  </si>
  <si>
    <t>2-s2.0-79954602239</t>
  </si>
  <si>
    <t>['well matched', 'shielded module', 'reflection coefficient', 'quadruple inverted', 'qifa ),', 'proposed design', 'port antenna', 'peak gain', 'module integration', 'f antenna', 'compact four', 'circular polarization', 'axial ratio', '5 db', '3 dbic', '2 mm3']</t>
  </si>
  <si>
    <t>Circular polarization | four-port antenna matching method | module integrated antenna | quadrifilar antenna | quadruple inverted-f antenna (QIFA) | RF identification (RFID) reader antenna</t>
  </si>
  <si>
    <t>A module integrated antenna with circular polarization for a mobile UHF radio frequency identification reader is presented. In the proposed design, a reader module using a hybrid assemble technique is directly integrated inside the antenna. In order to compensate the degraded radiation efficiency of the reader antenna due to the module integration, a quadruple inverted-f antenna (QIFA), a type of four-port antenna like QIFA, is used. For the compact four-port antenna, we analyze the optimum matching method considering both the reflection coefficient at each port and the mutual coupling among ports simultaneously to improve the performance of the proposed module integrated antenna. Experimental results show that the proposed module integrated antenna of size 80 √ó 80 √ó 11.2 mm3 with the shielded module is well matched, and has the peak gain of 3.3 dBic and the axial ratio under 2.5 dB. ¬© 2011 IEEE.</t>
  </si>
  <si>
    <t>1157-1165</t>
  </si>
  <si>
    <t>60032144;60027652;60032144</t>
  </si>
  <si>
    <t>24483814400;7409121065;55608574700</t>
  </si>
  <si>
    <t>Son, Wang Ik;Lee, Moon Que;Yu, Jong Won</t>
  </si>
  <si>
    <t>Korea Advanced Institute of Science and Technology;University of Seoul</t>
  </si>
  <si>
    <t>60032144;60027652</t>
  </si>
  <si>
    <t>Module integrated antenna with circular polarization for mobile UHF RFID reader</t>
  </si>
  <si>
    <t>10.1109/TMTT.2011.2114199</t>
  </si>
  <si>
    <t>2-s2.0-79954608291</t>
  </si>
  <si>
    <t>['wave simulations', 'technique allows', 'slot antennas', 'simulation results', 'q 3', 'prototype four', 'near 100', 'measured s21', 'integrated filter', 'integrate high', 'identical filter', 'fractional bandwidth', 'compact integration', 'coaxial feeding', 'circuit models', 'center frequency', 'cavity resonator', 'band using', 'antenna system', 'antenna integration', 'achieved within', '96 ghz', '89 %)', '5 db']</t>
  </si>
  <si>
    <t>Bandpass filter | cavity resonator | packaging | slot antenna | time-domain (TD) analysis | waveguide</t>
  </si>
  <si>
    <t>A novel synthesis technique to integrate high-Q 3-D filters with highly efficient slot antennas is presented in this paper. This technique allows for compact integration of 3-D filters and antennas with very high antenna efficiency and significantly reduced form factor of integrated RF front ends. Prototype four-pole Chebyshev cavity filters integrated with slot antennas are demonstrated at X-band using both coaxial and coplanar waveguide feeding. The center frequency and fractional bandwidth of the filter/antenna system with coaxial feeding are 9.96 GHz and 6.0%, respectively. Due to the high-Q factor (‚àº850) of the cavity resonator, the efficiency of this filter/antenna system is measured to be 89%, compared with the measured S21 of -0.5 dB (89%) for an identical filter. This means a near 100% efficient slot antenna is achieved within this integrated filter/antenna system. The measured impedance matching, efficiency, gain, and radiation pattern closely agree with simulation results. Equivalent-circuit models of the integrated filter/antenna system are developed and verified with full-wave simulations. This technique can be applied for filter/antenna integration in all microwave, millimeter-wave, and submillimeter-wave frequency regions. ¬© 2011 IEEE.</t>
  </si>
  <si>
    <t>857-865</t>
  </si>
  <si>
    <t>60022144;60022144</t>
  </si>
  <si>
    <t>24484286600;7201998979</t>
  </si>
  <si>
    <t>Yusuf, Yazid;Gong, Xun</t>
  </si>
  <si>
    <t>Yusuf Y.</t>
  </si>
  <si>
    <t>Compact low-loss integration of high-Q 3-D filters with highly efficient antennas</t>
  </si>
  <si>
    <t>10.1109/TMTT.2010.2100407</t>
  </si>
  <si>
    <t>2-s2.0-79954625486</t>
  </si>
  <si>
    <t>['truncated structures', 'triantennary n', 'subunit 7', 'secondary causes', 'secondary cause', 'quantitative comparison', 'proteins involved', 'pngase f', 'plasma samples', 'plasma n', 'molecular diagnosis', 'liver involvement', 'large number', 'increased fucosylation', 'improved methods', 'golgi trafficking', 'glycan profile', 'glycan features', 'genetic defect', 'galactosyltransferase 1', 'fucose transporter', 'first step', 'diagnostic track', 'diagnosed directly', 'defects could', 'control individuals', 'congenital disorder', 'clinical chemistry', 'cdgs due', 'cdg screening', 'b4galt1 ),', '38 glycans']</t>
  </si>
  <si>
    <t>BACKGROUND: Determination of the genetic defect in patients with a congenital disorder of glycosylation (CDG) is challenging because of the wide clinical presentation, the large number of gene products involved, and the occurrence of secondary causes of underglycosylation. Transferrin isoelectric focusing has been the method of choice for CDG screening; however, improved methods are required for the molecular diagnosis of patients with CDG type II. METHODS: Plasma samples with a typical transferrin isofocusing profile were analyzed. N-glycans were released from these samples by PNGase F [peptide-N4-(acetyl-Œ≤-glucosaminyl)-asparagine amidase] digestion, permethylated and purified, and measured on a MALDI linear ion trap mass spectrometer. A set of 38 glycans was used for quantitative comparison and to establish reference intervals for such glycan features as the number of antennae, the level of truncation, and fucosylation. Plasma N-glycans from control individuals, patients with known CDG type II defects, and patients with a secondary cause of underglycosylation were analyzed. RESULTS: CDGs due to mannosyl (Œ±-1,6-)-glycoprotein Œ≤-1,2-N-acetylglucosaminyltransferase (MGAT2), Œ≤-1, 4-galactosyltransferase 1 (B4GALT1), and SLC35C1 (a GDP-fucose transporter) defects could be diagnosed directly from the N-glycan profile. CDGs due to defects in proteins involved in Golgi trafficking, such as subunit 7 of the conserved oligomeric Golgi complex (COG7) and subunit V0 a2 of the lysosomal H+-transporting ATPase (ATP6V0A2) caused a loss of triantennary N-glycans and an increase of truncated structures. Secondary causes with liver involvement were characterized by increased fucosylation, whereas the presence of plasma sialidase produced isolated undersialylation. CONCLUSIONS: MALDI ion trap analysis of plasma N-glycans documents features that discriminate between primary and secondary causes of underglycosylation and should be applied as the first step in the diagnostic track of all patients with an unsolved CDG type II. ¬© 2010 American Association for Clinical Chemistry.</t>
  </si>
  <si>
    <t>593-602</t>
  </si>
  <si>
    <t>Clinical Chemistry</t>
  </si>
  <si>
    <t>60002573;60002573;60016529;60003355;110032932;60087496;60002573;60002573</t>
  </si>
  <si>
    <t>24280967700;7004963647;11241939100;7003264307;8389299000;16644757100;7103290550;55161380600</t>
  </si>
  <si>
    <t>Guillard, Ma√Ølys;Morava, Eva;Van Delft, Floris L.;Hague, Rosie;K√∂rner, Christian;Adamowicz, Maciej;Wevers, Ron A.;Lefeber, Dirk J.</t>
  </si>
  <si>
    <t>Poland;Netherlands;United Kingdom;Netherlands;Germany</t>
  </si>
  <si>
    <t>Warsaw;Nijmegen;Glasgow;Nijmegen;Heidelberg</t>
  </si>
  <si>
    <t>Instytut "Pomnik - Centrum Zdrowia Dziecka";Radboud University Nijmegen;Royal Hospital for Sick Children;Radboud University Nijmegen Medical Centre;Center for Metabolic Diseases Heidelberg</t>
  </si>
  <si>
    <t>60087496;60016529;60003355;60002573;110032932</t>
  </si>
  <si>
    <t>Guillard M.</t>
  </si>
  <si>
    <t>Plasma N-glycan profiling by mass spectrometry for congenital disorders of glycosylation type II</t>
  </si>
  <si>
    <t>10.1373/clinchem.2010.153635</t>
  </si>
  <si>
    <t>2-s2.0-79954626850</t>
  </si>
  <si>
    <t>IETE/J-282-8/BOR/2009</t>
  </si>
  <si>
    <t>['wireless network', 'system performance', 'relay placement', 'relay antennas', 'received signals', 'outage probability', 'link quality', 'direct link', 'cooperating relays']</t>
  </si>
  <si>
    <t>adaptive decode and forward mode | multi-antenna relay | Outage probability | Rayleigh fading channel</t>
  </si>
  <si>
    <t>Cooperation among relays can achieve spatial diversity, which improves the link quality in a wireless network. In this letter, we investigate the performance of an infrastructure based multi-antenna relay network in the absence of a direct link. A closed form expression of outage probability has been derived, when the cooperating relays and destination coherently combine the received signals. The effect of number of relay antennas and relay placement on the system performance have also been studied. ¬© 2011 IEEE.</t>
  </si>
  <si>
    <t>398-400</t>
  </si>
  <si>
    <t>6504298198;7003280153</t>
  </si>
  <si>
    <t>Katiyar, Himanshu;Bhattacharjee, R.</t>
  </si>
  <si>
    <t>Katiyar H.</t>
  </si>
  <si>
    <t>Outage performance of multi-antenna relay cooperation in the absence of direct link</t>
  </si>
  <si>
    <t>10.1109/LCOMM.2011.020411.101863</t>
  </si>
  <si>
    <t>2-s2.0-79954628293</t>
  </si>
  <si>
    <t>['time coding', 'stratum space', 'rate optimized', 'orthogonal space', 'multiple antennas', 'mimo channel', 'common architecture', 'alamouti modulated']</t>
  </si>
  <si>
    <t>Alamouti code | BLAST | diversity-multiplexing tradeoff | fading | MIMO | multi-stratum space-time coding</t>
  </si>
  <si>
    <t>V-BLAST is a common architecture for transmitting multiple coded data streams over a MIMO channel. A drawback of V-BLAST, however, is that it offers little diversity. Multi-stratum space-time coding has been proposed as a generalization of V-BLAST, where the multiple transmitted data streams are first separately modulated using an orthogonal space-time block code and then are superimposed and transmitted over the multiple antennas. In this work, the performance of multi-stratum space-time coding for Nr √ó 2 MIMO channels is analyzed, where the two superimposed streams are Alamouti modulated and coded at a rate optimized for the SNR. It is shown that the scheme offers significant improvement in terms of diversity while the encoding/decoding complexity remains essentially unchanged. ¬© 2011 IEEE.</t>
  </si>
  <si>
    <t>440-442</t>
  </si>
  <si>
    <t>36674938000;6603458480</t>
  </si>
  <si>
    <t>Domanovitz, Elad;Erez, Uri</t>
  </si>
  <si>
    <t>Domanovitz E.</t>
  </si>
  <si>
    <t>Performance of multi-stratum space-time coding for N&lt;inf&gt;r&lt;/inf&gt; √ó 2 MIMO channels</t>
  </si>
  <si>
    <t>10.1109/LCOMM.2011.022411.101008</t>
  </si>
  <si>
    <t>2-s2.0-79954629445</t>
  </si>
  <si>
    <t>['significant role', 'rain attenuation', 'providing backhaul', 'mathematical model', 'ka band', 'dynamic scheme', 'dynamic reconfiguration', 'desired quality']</t>
  </si>
  <si>
    <t>Fade mitigation techniques | multi-beam antennas | optimal resource allocation | rain attenuation | satellite communications</t>
  </si>
  <si>
    <t>Broadband satellite communication networks, operating at Ka band and above, play a significant role to worldwide telecommunication infrastructure, providing backhaul and direct-to-user satellite services. Rain attenuation at these frequencies is the most dominant impairment factor that degrades the performance of the system. The dynamic reconfiguration of multi-beam satellite antennas has recently been proposed as a fading mitigation technique. In this paper, the problem of finding the power allocation among the beams of such an antenna, aiming that the number of subscribers not receiving the desired quality of service is minimized is addressed for a satellite communications system with a GEO satellite serving fixed earth terminals. An algorithm for the dynamic power allocation using a physical-mathematical model for rain attenuation prediction is proposed. Extended simulation results highlight the improvement of the dynamic scheme over the static allocation based on long term rain attenuation characteristics. ¬© 2011 IEEE.</t>
  </si>
  <si>
    <t>380-382</t>
  </si>
  <si>
    <t>60026638;60069207</t>
  </si>
  <si>
    <t>37092839000;7004006343</t>
  </si>
  <si>
    <t>Destounis, Apostolos;Panagopoulos, Athanasios D.</t>
  </si>
  <si>
    <t>Greece;Finland</t>
  </si>
  <si>
    <t>Athens;Espoo</t>
  </si>
  <si>
    <t>Georgia Institute of Technology;Nokia Corporation</t>
  </si>
  <si>
    <t>60069207;60026638</t>
  </si>
  <si>
    <t>Destounis A.</t>
  </si>
  <si>
    <t>Dynamic power allocation for broadband multi-beam satellite communication networks</t>
  </si>
  <si>
    <t>10.1109/LCOMM.2011.020111.102201</t>
  </si>
  <si>
    <t>2-s2.0-79954631892</t>
  </si>
  <si>
    <t>['temporal stability', 'recent work', 'recent research', 'matrix decompositions', 'love transform']</t>
  </si>
  <si>
    <t>broadcast channels | feedback communication | MIMO systems</t>
  </si>
  <si>
    <t>Recent research has demonstrated that for the multi-antenna broadcast channel, applying transmit precoding based on the channel spatial covariance matrices leads to temporal stability of the achievable network sum rate. This approach allows reduction in the frequency of channel information feedback events at the expense of increased feedback complexity. While recent work has demonstrated the possibility of feedback complexity reduction through matrix decompositions, this paper demonstrates significant additional feedback reduction through compression of the covariance matrices using the Karhunen-Love Transform. ¬© 2011 IEEE.</t>
  </si>
  <si>
    <t>60006832;60006832</t>
  </si>
  <si>
    <t>55715076200;35597296700</t>
  </si>
  <si>
    <t>Shi, Yan;Jensen, Michael A.</t>
  </si>
  <si>
    <t>Feedback reduction for CDI-based beamforming in the MIMO broadcast channel</t>
  </si>
  <si>
    <t>10.1109/LCOMM.2011.030911.101861</t>
  </si>
  <si>
    <t>2-s2.0-79954632589</t>
  </si>
  <si>
    <t>['wireless systems', 'single antenna', 'proposed suboptimal', 'multiple antennas', 'contiguous subcarriers', 'complexity comparison', 'chunk ).', 'base station', 'allocation unit']</t>
  </si>
  <si>
    <t>chunks | distributed antenna system | MISO | OFDMA | resource allocation</t>
  </si>
  <si>
    <t>The resource allocation problem for the downlink of Orthogonal Frequency Division Multiple Access (OFDMA) wireless systems is investigated. It is assumed that the Base Station (BS) consists of multiple antennas in a Distributed Antenna System (DAS), whereas a single antenna is available to each user. Also, the allocation unit is not the subcarrier, as in conventional OFDMA systems, but a set of contiguous subcarriers (chunk). The proposed suboptimal but efficient algorithm maximizes the system throughput subject to total available power and proportional data rate constraints among users. Simulation and complexity comparison are provided to show the benefits of chunk-based resource allocation to DASs. ¬© 2011 IEEE.</t>
  </si>
  <si>
    <t>377-379</t>
  </si>
  <si>
    <t>60031155;60031155</t>
  </si>
  <si>
    <t>36010683000;55299236400</t>
  </si>
  <si>
    <t>Papoutsis, Vasileios D.;Kotsopoulos, Stavros A.</t>
  </si>
  <si>
    <t>Rio</t>
  </si>
  <si>
    <t>University of Patras</t>
  </si>
  <si>
    <t>Papoutsis V.</t>
  </si>
  <si>
    <t>Chunk-based resource allocation in distributed MISO-OFDMA systems with fairness guarantee</t>
  </si>
  <si>
    <t>10.1109/LCOMM.2011.020111.102273</t>
  </si>
  <si>
    <t>2-s2.0-79954633528</t>
  </si>
  <si>
    <t>21/2010</t>
  </si>
  <si>
    <t>['typically 100', 'sp2 carbon', 'significant improvement', 'scalable concept', 'rather high', 'raman measurements', 'pulsed mw', 'processing technologies', 'previous methods', 'present data', 'plasma diagnostics', 'nanodiamond growth', 'mw pecvd', 'microelectronic industries', 'layers prepared', 'input power', 'high frequency', 'current work', 'crystalline diamond', 'cm2 compared', 'basic properties', 'allow scaling', '40 nm', '4 w', '3 ],', '200 w']</t>
  </si>
  <si>
    <t>High frequency | Microwave plasma enhanced CVD | Nanodiamond | OES | Raman</t>
  </si>
  <si>
    <t>Current experimental microwave plasma enhanced chemical vapour deposition (MW PECVD) concepts for diamond thin films do not allow scaling up towards large areas, which is essential for microelectronic industries. Also, current growth temperatures are rather high and not compatible with processing technologies. In the current work we demonstrate a breakthrough concept using a high frequency (HF) pulsed MW-linear antenna plasma configuration, allowing a scalable concept. By using HF pulses non-linear MW absorption conditions are reached, allowing a reduction of input power to 4 W/cm2 compared with typically 100-200 W/cm2 for resonance cavity applicators. Despite the factor of 50 power reduction, the growth rate obtained at 450 ¬∞C is comparable to or higher than that of resonance cavity systems. Our concept is a significant improvement as compared to [1,3] previous methods of nanodiamond growth. The resulting diamond films show columnar growth, i.e. resembling classical nano-crystalline diamond (NCD) films [3], with high crystallinity compatible with silicon on diamond chip technology. We present data from plasma diagnostics, showing HF pulsed data from optical emission spectroscopy (OES) for the CH4-CO2-H2 gas chemistry and discuss the basic properties of the layers prepared. In comparison to the work [1] we have succeeded in suppression of re-nucleation during the growth and prepared high quality NCD films with 3-7% sp2 carbon, depending on the growth conditions used, based on Raman measurements for layers as thin as 40 nm. ¬© 2011 Elsevier B.V.</t>
  </si>
  <si>
    <t>613-615</t>
  </si>
  <si>
    <t>Diamond and Related Materials</t>
  </si>
  <si>
    <t>60016576;60016576;60016576;60021588;60013323;60013323;60013323;60070054;100395779</t>
  </si>
  <si>
    <t>13406333300;6701733668;13806407300;26427363800;36553203200;36598940200;37117044500;7005831813;6603676708</t>
  </si>
  <si>
    <t>Taylor, Andrew;Fendrych, Franti≈°ek;Fekete, Ladislav;Vlƒçek, Jan;≈òez√°ƒçov√°, Vladim√≠ra;Petr√°k, V√°clav;Kruck√Ω, Jaroslav;Nesl√°dek, Milo≈°;Liehr, Michael</t>
  </si>
  <si>
    <t>Belgium;Czech Republic;Czech Republic;Czech Republic;Germany</t>
  </si>
  <si>
    <t>Diepenbeek;Prague;Prague;Prague;Dresden</t>
  </si>
  <si>
    <t>Institute for Materials Research Hasselt University;University of Chemistry and Technology, Prague;Institute of Physics of the Czech Academy of Sciences;Czech Technical University in Prague;Leybold Vakuum Dresden GmbH</t>
  </si>
  <si>
    <t>60070054;60021588;60016576;60013323;100395779</t>
  </si>
  <si>
    <t>Taylor A.</t>
  </si>
  <si>
    <t>Novel high frequency pulsed MW-linear antenna plasma-chemistry: Routes towards large area, low pressure nanodiamond growth</t>
  </si>
  <si>
    <t>S0925963511000069</t>
  </si>
  <si>
    <t>10.1016/j.diamond.2011.01.003</t>
  </si>
  <si>
    <t>2-s2.0-79955006779</t>
  </si>
  <si>
    <t>CAFRIFEEP201002</t>
  </si>
  <si>
    <t>['yl acetate', 'virgin female', 'three components', 'synthetic standards', 'spme samples', 'southwest china', 'solvent extracts', 'solvent extractions', 'sex pheromone', 'results demonstrated', 'pheromone effluvia', 'optimized three', 'oh ),', 'oac comprise', 'oac ),', 'microchemical reactions', 'mass spectra', 'male moth', 'lasiocampidae ),', 'kikuchii moths', 'kikuchii infestations', 'information confirming', 'effluvia sampled', 'economic importance', 'eag activities', 'dodecenyl acetate', 'business media', '25 ratio', '1 ratios']</t>
  </si>
  <si>
    <t>(5Z)-5-dodecenyl acetate | (5Z,7E)-5,7-dodecadien-1-ol | (5Z,7E)-5,7-dodecadien-1-yl acetate | Dendrolimus kikuchii | Field behavioral assay | Lasiocampidae | Lepidoptera | Sex pheromone | Solid phase microextraction</t>
  </si>
  <si>
    <t>The pine caterpillar moth, Dendrolimus kikuchii Matsumura (Lepidoptera: Lasiocampidae), is a pest of economic importance on pine in southwest China. Three active compounds were detected during analyses of solvent extracts and effluvia sampled by solid phase microextraction (SPME) from virgin female D. kikuchii using gas chromatography (GC) coupled with electroantennographic (EAG) recording with antennae from a male moth. The compounds were identified as (5Z,7E)-5,7-dodecadien-1-yl acetate (Z5,E7-12:OAc), (5Z,7E)-5,7-dodecadien-1-ol (Z5,E7-12:OH), and (5Z)-5-dodecenyl acetate (Z5-12:OAc) by comparison of their GC retention indices, mass spectra, and EAG activities with those of synthetic standards. Microchemical reactions of gland extracts provided further information confirming the identifications of the three components. Solvent extractions and SPME samples of pheromone effluvia from virgin calling females provided 100:18:0. 6 and 100:7:1 ratios of Z5,E7-12:OAc:Z5,E7-12:OH:Z5-12:OAc, respectively. Field behavioral assays showed that Z5,E7-12:OAc and Z5,E7-12:OH were essential for attraction of male D. kikuchii moths. However, the most attractive blend contained these three components in a 100:20:25 ratio in a gray rubber septa. Our results demonstrated that the blend of Z5,E7-12:OAc, Z5,E7-12:OH, and Z5-12:OAc comprise the sex pheromone of D. kikuchii. The optimized three-component lure blend is recommended for monitoring D. kikuchii infestations. ¬© 2011 Springer Science+Business Media, LLC.</t>
  </si>
  <si>
    <t>60013805;60017705;60013805;60013805;60029608;60004156</t>
  </si>
  <si>
    <t>8515949900;55727866000;57196429576;56194249100;55476832600;57064002900</t>
  </si>
  <si>
    <t>Kong, Xiang Bo;Sun, Xiao Ling;Wang, Hong Bin;Zhang, Zhen;Zhao, Cheng Hua;Booij, Kees C.J.H.</t>
  </si>
  <si>
    <t>China;China;China;Netherlands</t>
  </si>
  <si>
    <t>Haidian;Beijing;Beijing;Wageningen</t>
  </si>
  <si>
    <t>Institute of Zoology Chinese Academy of Sciences;Chinese Academy of Agricultural Sciences;Chinese Academy of Forestry;Wageningen University &amp; Research</t>
  </si>
  <si>
    <t>60029608;60017705;60013805;60004156</t>
  </si>
  <si>
    <t>Kong X.B.</t>
  </si>
  <si>
    <t>Identification of Components of the Female Sex Pheromone of the Simao Pine Caterpillar Moth, Dendrolimus kikuchii Matsumura</t>
  </si>
  <si>
    <t>10.1007/s10886-011-9932-5</t>
  </si>
  <si>
    <t>2-s2.0-79955019468</t>
  </si>
  <si>
    <t>['¬© 2011', 'vitro studies', 'vitro conditions', 'rhythmic fashion', 'neuronal release', 'neuromodulatory influ', 'motor patterns', 'motor output', 'modulatory neurons', 'model system', 'intact animals', 'high degree', 'great detail', 'fully functional', 'first time', 'firing frequency', 'e .,', 'cycle period', 'chemosensory stimulation', 'cause 1', 'baseline activity', 'ascending inhibitions', 'activity contributed', 'activities contribute']</t>
  </si>
  <si>
    <t>Central pattern generator | Descending control | Neuromodulation | Sensorimo- tor | Stomatogastric nervous system</t>
  </si>
  <si>
    <t>Neuronal release of modulatory substances provides motor pattern generating circuits with a high degree of flexibility. In vitro studies have characterized the actions of modulatory projection neurons in great detail in the stoma- togastric nervous system, a model system for neuromodulatory influ- ences on central pattern generators. Less is known about the activities and actions of modulatory neurons in fully functional and richly modulated network settings, i.e., in intact animals. It is also unknown whether their activities contribute to the motor patterns in different behavioral conditions. Here, we show for the first time the activity and effects of the well-characterized modulatory projection neuron 1 (MCN1) in vivo and compare them to in vitro conditions. MCN1 was always spontaneously active, typically in a rhythmic fashion with its firing being interrupted by ascending inhibitions from the pyloric motor circuit. Its activity contributed to pyloric motor activity, be- cause 1) the cycle period of the motor pattern correlated with MCN1 firing frequency and 2) stimulating MCN1 shortened the cycle period while 3) lesioning of the MCN1 axon reduced motor activity. In addition, gastric mill motor activity was elicited for the duration of the stimulation. Chemosensory stimulation of the antennae moved MCN1 away from baseline activity by increasing its firing frequency. Fol- lowing this increase, a gastric mill rhythm was elicited and the pyloric cycle period decreased. Lesioning the MCN1 axon prevented these effects. Thus modulatory projection neurons such as MCN1 can control the motor output in vivo, and they participate in the processing of exteroceptive sensory information in behaviorally relevant condi-tions. ¬© 2011 the American Physiological Society.</t>
  </si>
  <si>
    <t>1671-1680</t>
  </si>
  <si>
    <t>60084331;60010586;60010586</t>
  </si>
  <si>
    <t>8622598700;53263407800;35241340600</t>
  </si>
  <si>
    <t>Hedrich, Ulrike B.S.;Diehl, Florian;Stein, Wolfgang</t>
  </si>
  <si>
    <t>Tubingen;Ulm</t>
  </si>
  <si>
    <t>Hertie-Institut f√ºr klinische Hirnforschung;Universit√§t Ulm</t>
  </si>
  <si>
    <t>60084331;60010586</t>
  </si>
  <si>
    <t>Hedrich U.</t>
  </si>
  <si>
    <t>Gastric and pyloric motor pattern control by a modulatory projection neuron in the intact crab Cancer pagurus</t>
  </si>
  <si>
    <t>10.1152/jn.01105.2010</t>
  </si>
  <si>
    <t>2-s2.0-79955145789</t>
  </si>
  <si>
    <t>R01MH060711</t>
  </si>
  <si>
    <t>['¬© 2011', 'unbiased comparison', 'temporal properties', 'stimulus onset', 'rapid inhibition', 'pheromone sources', 'pheromonal glomeruli', 'output shows', 'many odorants', 'many glomeruli', 'ipsilateral stimuli', 'insect species', 'greater preference', 'generalist glomeruli', 'functional organization', 'function differently', 'fruit fly', 'fly localize', 'electrical stimulation', 'clear whether']</t>
  </si>
  <si>
    <t>Antennal lobe | Functional imaging | Odor localization | Winner-take-all</t>
  </si>
  <si>
    <t>Insect pheromonal glomeruli are thought to track the fine spatiotemporal features of one or a few odorants to aid conspecific localization. However, it is not clear whether they function differently from generalist glomeruli, which respond to many odorants. In this study, we test how DA1, a model pheromonal glomerulus in the fruit fly, represents the spatial and temporal properties of its input, compared with other glomeruli. We combine calcium imaging and electrical stimulation in an isolated brain preparation for a simultaneous, unbiased comparison of the functional organization of many glomeruli. In contrast to what is found in other glomeruli, we find that ipsilateral and contralateral stimuli elicit distinct spatial patterns of activity within DA1. DA1's output shows a greater preference for ipsilateral stimuli in males than in females. DA1 experiences greater and more rapid inhibition than other glomeruli, allowing it to report slight interantennal delays in stimulus onset in a "winner-take-all" manner. DA1's ability to encode spatiotemporal input features distinguishes it from other glomeruli in the fruit fly antennal lobe but relates it to pheromonal glomeruli in other insect species. We propose that DA1 is specialized to help the fly localize and orient with respect to pheromone sources. ¬© 2011 the American Physiological Society.</t>
  </si>
  <si>
    <t>1711-1721</t>
  </si>
  <si>
    <t>60025038;60025038-60007174</t>
  </si>
  <si>
    <t>36984718700;7003370996</t>
  </si>
  <si>
    <t>Agarwal, Gautam;Isacoff, Ehud</t>
  </si>
  <si>
    <t>Agarwal G.</t>
  </si>
  <si>
    <t>Specializations of a pheromonal glomerulus in the Drosophila olfactory system</t>
  </si>
  <si>
    <t>10.1152/jn.00591.2010</t>
  </si>
  <si>
    <t>2-s2.0-79955151852</t>
  </si>
  <si>
    <t>['theoretically analyzed', 'synthetic antenna', 'stationary position', 'spatial fading', 'spatial combining', 'single antenna', 'signal reception', 'signal attenuation', 'sa processing', 'randomly moving', 'proposed method', 'physically translated', 'pd ).', 'indoor environments', 'gnss handset', 'false alarm', 'extensive set', 'detection performance', 'antenna relative']</t>
  </si>
  <si>
    <t>GNSS (Global Navigation Satellite System) signal reception in indoor environments is susceptible to spatial fading and signal attenuation. An antenna array utilizing spatial diversity can be implemented to improve detection performance which reduces the required fading margin. However for the typical handheld GNSS receiver, constrained to a single antenna, spatial processing gain is possible only if the antenna is physically translated as the signal is being captured by the receiver. This is equivalent to realizing a spatially distributed synthetic array (SA) antenna. An investigation of the indoor detection performance of a GNSS receiver based on SA processing with optimized combining algorithms is made and compared with the detection performance of the equivalent static antenna. The processing gain achievable through spatial combining of a synthetic antenna is considered from a general theoretical perspective and validated with an extensive set of experimental measurements satisfying statistical significance criteria. The performance of the proposed method is theoretically analyzed in terms of the probability of false alarm (PFA) and probability of detection (PD). It is shown that the significant processing gain resulting from randomly moving the antenna relative to a stationary position can be large, exceeding 10 dB in practically encountered usage cases for a GNSS handset. ¬© 2006 IEEE.</t>
  </si>
  <si>
    <t>1337-1350</t>
  </si>
  <si>
    <t>15126616000;7404066202;7005283542</t>
  </si>
  <si>
    <t>Broumandan, Ali;Nielsen, John;Lachapelle, G√©rard</t>
  </si>
  <si>
    <t>Broumandan A.</t>
  </si>
  <si>
    <t>Indoor GNSS signal acquisition performance using a synthetic antenna array</t>
  </si>
  <si>
    <t>10.1109/TAES.2011.5751262</t>
  </si>
  <si>
    <t>2-s2.0-79955366220</t>
  </si>
  <si>
    <t>['user trajectory', 'synthetic aperture', 'strong multipath', 'severe multipath', 'separate co', 'often present', 'often arrive', 'multipath signals', 'multipath propagation', 'motion using', 'indoor settings', 'including combating', 'general ),', 'existing receivers', 'especially vulnerable', 'element antenna', 'different signals', 'different directions', 'desired signal', 'beamforming methods', 'adverse effects', 'accurately estimated']</t>
  </si>
  <si>
    <t>Multipath propagation is one of the major error sources for radio navigation systems. While many new applications require ever more precise user positioning in urban and indoor settings, existing receivers are especially vulnerable to severe multipath, which is often present in such environments. This article reviews recent advances in the concept of synthetic aperture navigation, which enables the user to separate co-channel navigation signals, including combating the adverse effects of multipath. A deeply integrated RF receiver and an inertial measurement unit produce an estimate of the user trajectory, which makes it possible to form a synthetic aperture from the user"s motion using a single-element antenna. In turn, using the synthetic aperture opens the door to applying modern direction finding and beamforming methods. These signal processing schemes are able to differentiate between the line of sight and multipath signals (or between different signals in the band in general), as they often arrive from different directions. The desired signal can be extracted in the presence of strong multipath, and its delay can be accurately estimated. ¬© 2011 IEEE.</t>
  </si>
  <si>
    <t>24778180900;36086312400;8569256200;57221329110;36088030300</t>
  </si>
  <si>
    <t>Draganov, Sasha;Harlacher, Marc;Haas, Lin;Wenske, Michael;Schneider, Chris</t>
  </si>
  <si>
    <t>Draganov S.</t>
  </si>
  <si>
    <t>Synthetic aperture navigation in multipath environments</t>
  </si>
  <si>
    <t>10.1109/MWC.2011.5751296</t>
  </si>
  <si>
    <t>2-s2.0-79955371849</t>
  </si>
  <si>
    <t>['¬© 2011', 'sampling circuit', 'radio ultra', 'power impulse', 'japan society', 'input bandwidth', 'developed using', 'detected using', 'confocal imaging', 'applied physics', 'aluminum target', '7 mw', '44 ps', '3 ghz', '2 gs']</t>
  </si>
  <si>
    <t>A low-power impulse-radio ultra-wideband (IR-UWB) confocal imaging system was developed using a low-power complementary metal oxide semiconductor (CMOS) equivalent time sampling circuit and UWB slot antennas. The proposed imaging system uses a Gaussian monocycle pulse with 3 GHz center frequency to detect a target. The sampling circuit is fabricated by 65nm CMOS technology, and it can achieve a high sampling rate of 28.2 GS/s, input bandwidth of 3.3 GHz and PLL RMS jitter of 3.44 ps with a low power consumption of 50.7 mW. The UWB slot antenna having a 1.53-4.80 GHz input bandwidth is developed for the confocal imaging. An aluminum target was detected using a confocal imaging algorithm. ¬© 2011 The Japan Society of Applied Physics.</t>
  </si>
  <si>
    <t>04DE02</t>
  </si>
  <si>
    <t>60030788;60030788;60030788;60030788</t>
  </si>
  <si>
    <t>12767444500;57200776322;24483416800;7005607116</t>
  </si>
  <si>
    <t>Toya, Akihiro;Sasaki, Nobuo;Kubota, Shinichi;Kikkawa, Takamaro</t>
  </si>
  <si>
    <t>Toya A.</t>
  </si>
  <si>
    <t>Confocal imaging system using high-speed sampling circuit and ultra-wideband slot Antenna</t>
  </si>
  <si>
    <t>10.1143/JJAP.50.04DE02</t>
  </si>
  <si>
    <t>2-s2.0-79955373136</t>
  </si>
  <si>
    <t>['widely applied', 'two kinds', 't2 distribution', 'short antenna', 'saturated fracture', 'results show', 'nmr logging', 'mud type', 'long time', 'large numbers', 'instrument parameter', 'identifying fractures', 'good results', 'fractures affects', 'fracture reservoirs', 'fracture reservoir', 'fracture parameters', 'fracture oil', 'fracture aperture', 'forward modeling', 'formation evaluation', 'etc ),', 'echo spacing', 'drilling fluids', 'drilling fluid', 'dip angle', 'borehole measurement', 'borehole condition', 'antenna length', 'also found']</t>
  </si>
  <si>
    <t>Fracture oil and gas reservoirs exist in large numbers. The accurate logging evaluation of fracture reservoirs has puzzled petroleum geologists for a long time. Nuclear magnetic resonance (NMR) logging is an effective new technology for borehole measurement and formation evaluation. It has been widely applied in non-fracture reservoirs, and good results have been obtained. But its application in fracture reservoirs has rarely been reported in the literature. This paper studies systematically the impact of fracture parameters (width, number, angle, etc), the instrument parameter (antenna length) and the borehole condition (type of drilling fluid) on NMR logging by establishing the equation of the NMR logging response in fracture reservoirs. First, the relationship between the transverse relaxation time of fluid-saturated fracture and fracture aperture in the condition of different transverse surface relaxation rates was analyzed; then, the impact of the fracture aperture, dip angle, length of two kinds of antennas and mud type was calculated through forward modeling and inversion. The results show that the existence of fractures affects the NMR logging; the characteristics of the NMR logging response become more obvious with increasing fracture aperture and number of fractures. It is also found that T2 distribution from the fracture reservoir will be affected by echo spacing, type of drilling fluids and length of antennas. A long echo spacing is more sensitive to the type of drilling fluid. A short antenna is more effective for identifying fractures. In addition, the impact of fracture dip angle on NMR logging is affected by the antenna length. ¬© IOP Publishing Ltd and Deutsche Physikalische Gesellschaft.</t>
  </si>
  <si>
    <t>60016087;60016087</t>
  </si>
  <si>
    <t>12793059700;57221175086</t>
  </si>
  <si>
    <t>Xiao, Lizhi;Li, Kui</t>
  </si>
  <si>
    <t>China University of Petroleum-Beijing</t>
  </si>
  <si>
    <t>Xiao L.</t>
  </si>
  <si>
    <t>Characteristics of the nuclear magnetic resonance logging response in fracture oil and gas reservoirs</t>
  </si>
  <si>
    <t>10.1088/1367-2630/13/4/045003</t>
  </si>
  <si>
    <t>2-s2.0-79955404724</t>
  </si>
  <si>
    <t>['vacuum feedthrough', 'method using', 'free copper', 'electric field', 'detailed design']</t>
  </si>
  <si>
    <t>ICRF antenna | macro-beam plasma arc welding | RF | vacuum feedthrough | vacuum leak test</t>
  </si>
  <si>
    <t>Detailed design of the vacuum feedthrough for the ion cyclotron radio frequency (ICRF) antenna in EAST, along with an electro-analysis and thermal structural analysis, is presented. The electric field, the voltage standing wave ratio (VSWR) and the stresses in the vacuum feedthrough are studied. A method using the rings of oxygen-free copper as the cushion and macro-beam plasma arc welding is applied in the assembly to protect the ceramic from being damaged during welding. The vacuum leak test on the prototype of vacuum feedthrough is introduced.</t>
  </si>
  <si>
    <t>Plasma Science and Technology</t>
  </si>
  <si>
    <t>60020697;60020697;60020697;60020697</t>
  </si>
  <si>
    <t>7404075876;7404920047;55589416700;8060486400</t>
  </si>
  <si>
    <t>Yang, Qingxi;Song, Yuntao;Wu, Songtao;Zhao, Yanping</t>
  </si>
  <si>
    <t>Design of the vacuum feedthrough for the EAST ICRF antenna</t>
  </si>
  <si>
    <t>10.1088/1009-0630/13/2/24</t>
  </si>
  <si>
    <t>2-s2.0-79955412886</t>
  </si>
  <si>
    <t>FA9550-08-1-0219</t>
  </si>
  <si>
    <t>['vsar algorithm', 'track interferometry', 'still leaves', 'sometimes even', 'signal noise', 'sar images', 'recent years', 'moving targets', 'may mis', 'integrated mfin', 'highly sensitive', 'geometric locations', 'conventional crt', 'azimuth mis', 'also presented']</t>
  </si>
  <si>
    <t>Synthetic aperture radar (SAR) location and imaging of moving targets in clutter have attracted much attention in recent years. Locations of moving targets in SAR images are determined not only by their geometric locations but also by their velocities that cause their SAR images de-focused, smeared, and mis-located. With a linear antenna array, velocity synthetic aperture radar (VSAR) can detect, focus, and locate slowly moving targets well. However, it may mis-locate fast moving targets in the azimuth (cross-range) direction, and sometimes even in the ground range direction if the targets are elevated above the ground. Although multiple frequency antenna array SAR (MFAASAR for short) can solve the azimuth mis-location, it still leaves the ground range migration of elevated targets unsolved. We propose an antenna array approach with cross-track interferometry, in which multiple wavelength signals are transmitted. We then propose a robust Chinese remainder theorem (CRT) based phase unwrapping algorithm. The proposed robust CRT-based phase unwrapping algorithm is robust to signal noise, which is different from the the conventional CRT-based phase unwrapping algorithm that is highly sensitive to signal noise and nonrobust. It is shown that our proposed multiple frequency interferometric velocity SAR (MFIn-VSAR) by applying our proposed robust phase unwrapping algorithm can locate both slowly and fast moving elevated targets correctly. An integrated MFIn-VSAR algorithm for moving target imaging is also presented. ¬© 2006 IEEE.</t>
  </si>
  <si>
    <t>1203-1212</t>
  </si>
  <si>
    <t>60023004;60023004</t>
  </si>
  <si>
    <t>57214904070;7402179288</t>
  </si>
  <si>
    <t>Li, Xiaowei;Xia, Xiang Gen</t>
  </si>
  <si>
    <t>Location and imaging of elevated moving target using multi-frequency velocity SAR with cross-track interferometry</t>
  </si>
  <si>
    <t>10.1109/TAES.2011.5751252</t>
  </si>
  <si>
    <t>2-s2.0-79955419406</t>
  </si>
  <si>
    <t>['slb system', 'slb design', 'sidelobe blanking', 'second output', 'radar systems', 'probability functions', 'primary antenna', 'performance results', 'latter output', 'integrated pulses', 'design results', 'auxiliary antenna', 'arbitrary number']</t>
  </si>
  <si>
    <t>Sidelobe blanking (SLB) is used in radar systems to mitigate impulsive interference that enters the radar through a sidelobe of the primary antenna. A second, auxiliary antenna and channel are employed by an SLB system to produce a second output. This latter output is compared to that of the primary antenna channel, and a decision is then made, based on the classic Maisel SLB architecture, as to whether to blank the primary channel output. This work extends previous performance results, with more realistic and versatile expanded models for targets and interference. The determination of SLB performance involves the evaluation of several probability functions. The derived probability expressions allow for an arbitrary number of integrated pulses. The SLB design and performance results can be determined with these probability functions. In this paper, examples are presented and discussed, and design results for typical SLB systems are obtained. ¬© 2006 IEEE.</t>
  </si>
  <si>
    <t>790-805</t>
  </si>
  <si>
    <t>100416169;60012564-60017016</t>
  </si>
  <si>
    <t>6603762907;6505902291</t>
  </si>
  <si>
    <t>Shnidman, David A.;Shnidman, Nathan R.</t>
  </si>
  <si>
    <t>Arlington;McLean;Lexington</t>
  </si>
  <si>
    <t>BAE Systems Inc.;MITRE Corporation;RADET Consulting</t>
  </si>
  <si>
    <t>60017016;60012564;100416169</t>
  </si>
  <si>
    <t>Shnidman D.</t>
  </si>
  <si>
    <t>Sidelobe blanking with expanded models</t>
  </si>
  <si>
    <t>10.1109/TAES.2011.5751226</t>
  </si>
  <si>
    <t>2-s2.0-79955434755</t>
  </si>
  <si>
    <t>['zero even', 'waveform design', 'two scenarios', 'two cases', 'target identification', 'sufficiently high', 'second scenario', 'second one', 'sdp problem', 'radar systems', 'previous works', 'optimal waveform', 'optimal signals', 'numerical methods', 'noise ratio', 'mmse estimator', 'jointly diagonalizable', 'input multiple', 'found assuming', 'first case', 'explicit solution', 'estimation error', 'estimation algorithm', 'efficiently solved', 'definite programming', 'clutter subspace', 'also present']</t>
  </si>
  <si>
    <t>Waveform design for target identification and classification in multiple-input multiple-output (MIMO) radar systems has been studied in several recent works. In previous works, optimal signals for an estimation algorithm are found assuming that only signal- independent noise exists. This work extends previous research by studying the case where clutter is also present. We develop a procedure to design the optimal waveform which minimizes estimation error at the output of the minimum mean squared error (MMSE) estimators in two scenarios. In the first one different transmit antennas see uncorrelated aspects of the target, and we consider the correlated target aspects in the second one. Estimation error in the first case will not zero even if the transmit power tends to infinity. This value of this error is referred to as the lower estimation error bound ŒµBOUND. It can be shown that since the MIMO radar receiver can null out the clutter subspace, ŒµBOUND is zero in the second scenario. Waveform design for MMSE estimator under the uncorrelated target aspects assumption, leads to the semi-definite programming (SDP) problem, a convex optimization problem which can be efficiently solved through numerical methods. An explicit solution is developed for this SDP problem in two cases. In the first case target and clutter covariance matrices are jointly diagonalizable, and in the second one the signal-to-noise ratio (SNR) is sufficiently high. Finding optimal transmit signals for the correlated target aspects scenario also results in an SDP problem. ¬© 2006 IEEE.</t>
  </si>
  <si>
    <t>770-781</t>
  </si>
  <si>
    <t>60027666-60025858;60027666</t>
  </si>
  <si>
    <t>26422334600;15061031400</t>
  </si>
  <si>
    <t>Naghibi, T.;Behnia, F.</t>
  </si>
  <si>
    <t>Iran;Switzerland</t>
  </si>
  <si>
    <t>Tehran;Zurich ZH,</t>
  </si>
  <si>
    <t>Sharif University of Technology;ETH Zurich</t>
  </si>
  <si>
    <t>60027666;60025858</t>
  </si>
  <si>
    <t>Naghibi T.</t>
  </si>
  <si>
    <t>MIMO radar waveform design in the presence of clutter</t>
  </si>
  <si>
    <t>10.1109/TAES.2011.5751224</t>
  </si>
  <si>
    <t>2-s2.0-79955446479</t>
  </si>
  <si>
    <t>['¬© 2011', 'wireless communication', 'voltage gain', 'stage cascode', 'referred third', 'reduced number', 'passive elements', 'noise figure', 'noise amplifier', 'japan society', 'horn antennas', 'entire uwb', 'complementary metal', 'cascode topology', 'based lna', 'applied physics', 'also demonstrate', '8 dbm', '7 ghz', '5 ghz', '5 db', '45 db', '3 ghz', '23 db', '2 ghz', '10 db']</t>
  </si>
  <si>
    <t>In this work, we present an ultrawide-band (UWB) complementary metal-oxide-semiconductor (CMOS) low-noise amplifier (LNA) for wireless communication in the upper UWB band, that is, from 5.4-9.2 GHz bandwidth with a wide-band 50Œ© input matching network in front of the LNA. A three-stage cascode-topology-based LNA with high-transconductance MOS transistors, was employed to improve the voltage gain up to 23 dB at 7.5 GHz, with 4.5-9.2GHz 3 dB bandwidth. The maximum output power S21 was 19.5 dB at 7.3 GHz, with 5.4-9.2GHz 3 dB bandwidth. The input matching circuit was designed with a reduced number of passive elements, resulting in an input reflection coefficient S11 of less than -10 dB from 4.5-9.2 GHz. The noise figure of the LNA was as low as 3.5 dB and the input-referred third-order intercept point (IIP3) was -8 dBm. The LNA has output reflection coefficient S22 of less than -10 dB from 5-7 GHz and a good reverse isolation, that is, S 12 of &lt; -45 dB in the entire UWB, due to a cascode topology. The LNA was fabricated using 180nm CMOS technology, which consumes 56mW power at 1.8 V power supply. In this paper, we also demonstrate a wireless communication of 7 GHz Gaussian monocycle pulse (GMP) by horn antennas and the LNA from 20 cm transmission distance. ¬© 2011 The Japan Society of Applied Physics.</t>
  </si>
  <si>
    <t>04DE01</t>
  </si>
  <si>
    <t>56276500000;24483416800;12767444500;57200776322;7005607116</t>
  </si>
  <si>
    <t>Azhari, Afreen;Kubota, Shinichi;Toya, Akihiro;Sasaki, Nobuo;Kikkawa, Takamaro</t>
  </si>
  <si>
    <t>Azhari A.</t>
  </si>
  <si>
    <t>A 5.4-9.2 GHz 19.5 dB complementary metal-oxide-semiconductor ultrawide-band receiver front-end low-noise amplifier</t>
  </si>
  <si>
    <t>10.1143/JJAP.50.04DE01</t>
  </si>
  <si>
    <t>2-s2.0-79955456514</t>
  </si>
  <si>
    <t>['symmetrical arrays', 'sensors increases', 'rao bound', 'optimally place', 'mean square', 'gain w', 'exponential complexity', 'estimated angle', 'drastically reduced', 'doa ).', 'circular counterparts', 'circular arrays', 'based method', 'asymptotic 29']</t>
  </si>
  <si>
    <t>A method is proposed to optimally place the sensors of an ambiguity-free planar antenna array in order to ensure a constant and minimal (mean square) error on the estimated angle of arrival, and so regardless of the source actual direction of arrival (DOA). It is obtained as a simplification, in the case of axis-symmetrical arrays, of a previously proposed systematic-search-based method. The exponential complexity of the technique is drastically reduced by halving the number of unknowns, and large-sized optimal isotropic arrays are computed. They show an increasing (as the number of sensors increases) gain w.r.t. circular arrays, and exhibit a Cramer-Rao bound (CRB) reduced by an asymptotic 29% relatively to their circular counterparts. ¬© 2006 IEEE.</t>
  </si>
  <si>
    <t>1482-1489</t>
  </si>
  <si>
    <t>Optimum antenna arrays for isotropic direction finding</t>
  </si>
  <si>
    <t>10.1109/TAES.2011.5751273</t>
  </si>
  <si>
    <t>2-s2.0-79955457203</t>
  </si>
  <si>
    <t>['plasma density', 'plasma based', 'multiple sources', 'linear summation', 'four sources', 'different applications', 'careful study', 'area plasma']</t>
  </si>
  <si>
    <t>construct plasma | density enhancement | inductively coupled plasmas | multiple sources</t>
  </si>
  <si>
    <t>A method is proposed to built up plasma based on a nonlinear enhancement phenomenon of plasma density with discharge by multiple internal antennas simultaneously. It turns out that the plasma density under multiple sources is higher than the linear summation of the density under each source. This effect is helpful to reduce the fast exponential decay of plasma density in single internal inductively coupled plasma source and generating a larger-area plasma with multiple internal inductively coupled plasma sources. After a careful study on the balance between the enhancement and the decay of plasma density in experiments, a plasma is built up by four sources, which proves the feasibility of this method. According to the method, more sources and more intensive enhancement effect can be employed to further build up a high-density, large-area plasma for different applications.</t>
  </si>
  <si>
    <t>175-180</t>
  </si>
  <si>
    <t>60019118;60019118;60019118;60019118;60019118;60019118</t>
  </si>
  <si>
    <t>14029555000;56997780300;56127782400;36637846800;57094414300;7408475786</t>
  </si>
  <si>
    <t>Chen, Zhipeng;Li, Hong;Liu, Qiuyan;Luo, Chen;Xie, Jinlin;Liu, Wandong</t>
  </si>
  <si>
    <t>University of Science and Technology of China</t>
  </si>
  <si>
    <t>A method to construct plasma with nonlinear density enhancement effect in multiple internal inductively coupled plasmas</t>
  </si>
  <si>
    <t>10.1088/1009-0630/13/2/10</t>
  </si>
  <si>
    <t>2-s2.0-79955457458</t>
  </si>
  <si>
    <t>['resonant frequency', 'reflected power', 'probe method', 'plasma potential', 'plasma density', 'network analyzer', 'monopole antenna', 'emitted power', 'emission characteristics', 'dielectic property', 'density measurements']</t>
  </si>
  <si>
    <t>electron density | Langmuir double probe | monopole antenna probe | relative permittivity | resonance frequency</t>
  </si>
  <si>
    <t>A simple diagnostic tool for density measurements in plasma with a certain spatial resolution is proposed in this paper. It uses the emission characteristics of monopole antenna to determine the dielectic property of plasma ‚àà= 1 - fp2/f2, with the f p electron plasma frequency related to plasma density. We immersed a monopole antenna probe into plasma and introduced a microwave signal via a network analyzer. When the emitted power is maximized, the reflected power is minimized and there occurs a resonance. Since can be derived from the resonant frequency, this is actually a method to measure the absolute electron density. Validated by a comparison with the amended Langmuir double-probe method, the monopole antenna probe is valuable. In addition, it is free from the difficulties, such as fluctuation in plasma potential.</t>
  </si>
  <si>
    <t>197-200</t>
  </si>
  <si>
    <t>60019118;60019118;60019118;60019118;60019118;60019118;60019118;60019118</t>
  </si>
  <si>
    <t>57218524296;56997780300;37262223900;36071938500;37262400700;14029555000;57094414300;7408475786</t>
  </si>
  <si>
    <t>Wang, Huihui;Li, Hong;Wang, Yuhou;Li, Bin;You, Wei;Chen, Zhipeng;Xie, Jinlin;Liu, Wandong</t>
  </si>
  <si>
    <t>Monopole antenna probe for density measurements in cold plasmas</t>
  </si>
  <si>
    <t>10.1088/1009-0630/13/2/14</t>
  </si>
  <si>
    <t>2-s2.0-79955458494</t>
  </si>
  <si>
    <t>['two sub', 'system prf', 'radar equation', 'polarization sar', 'operation mode', 'including prf', 'every sub', 'different sub']</t>
  </si>
  <si>
    <t>ambiguity ratio | digital beamforming (DBF) | operation mode | polarimetry | polarization space-division polarization code-division | spaceborne synthetic aperture radar (SAR)</t>
  </si>
  <si>
    <t>A novel operation mode for spaceborne polarimetric SAR, named polarization space-division adding polarization code-division (PSD-PCD) operation mode, is proposed in this paper through combining polarimetric SAR with elevation digital beam-forming (DBF) on receive. In a pulse repetition interval the up-chirp LFM sub-pulse is transmitted with horizontal polarization antenna, and with some delay the down-chip LFM subpulse is transmitted with vertical polarization antenna to realize code division. After every sub-aperture receives returns from ground, SAR system uses range DBF to separate echoes relative to different sub-pulses in order to realize space division. The system PRF is equal to that of single-polarization SAR, and elevation DBF help reduce range ambiguity effectively. Moreover, the main system parameters, including PRF, delay between two sub-pulses, radar equation and ambiguity are analyzed and compared with those of single-polarization SAR. Simulation results demonstrate the feasibility and validity of PSD-PCD operation mode. ¬© 2011 Science China Press and Springer-Verlag Berlin Heidelberg.</t>
  </si>
  <si>
    <t>884-897</t>
  </si>
  <si>
    <t>60027021-60027363;60027021</t>
  </si>
  <si>
    <t>35173421800;55570004000</t>
  </si>
  <si>
    <t>Qi, Wei Kong;Yu, Wei Dong</t>
  </si>
  <si>
    <t>University of Chinese Academy of Sciences;Institute of Electronics Chinese Academy of Sciences</t>
  </si>
  <si>
    <t>60027363;60027021</t>
  </si>
  <si>
    <t>Qi W.</t>
  </si>
  <si>
    <t>A novel operation mode for spaceborne polarimetric SAR</t>
  </si>
  <si>
    <t>10.1007/s11432-011-4183-1</t>
  </si>
  <si>
    <t>2-s2.0-79955465132</t>
  </si>
  <si>
    <t>CNS-09-05425</t>
  </si>
  <si>
    <t>['zero mean', 'unit variance', 'trivial covariances', 'trivial covariance', 'transmitter equipped', 'statistical information', 'single antenna', 'proposed along', 'power constraint', 'paper addresses', 'nontrivial covariances', 'multiple antennas', 'legitimate receiver', 'legitimate channels', 'legitimate channel', 'input single', 'general non', 'general difficult', 'general case', 'gaussian multiple', 'full information', 'equations describing', 'eavesdropper channel', 'e .,', 'also shown']</t>
  </si>
  <si>
    <t>beamforming | ergodic secrecy rate | MISO wiretap channel | Physical layer security</t>
  </si>
  <si>
    <t>A Gaussian multiple-input single-output (MISO) wiretap channel model is considered, where there exists a transmitter equipped with multiple antennas, a legitimate receiver and an eavesdropper, each equipped with a single antenna. We study the problem of finding the optimal input covariance that maximizes the ergodic secrecy rate subject to a power constraint, where only statistical information about the eavesdropper channel is available at the transmitter. This is a non-convex optimization problem that is in general difficult to solve. Existing results address the case in which the eavesdropper or/and legitimate channels have independent and identically distributed Gaussian entries with zero mean and unit variance, i.e., the channels have trivial covariances. This paper addresses the general case in which the eavesdropper and legitimate channels have nontrivial covariances. A set of equations describing the optimal input covariance matrix are proposed along with an algorithm to obtain the solution. Based on this framework, it is shown that when full information on the legitimate channel is available to the transmitter, the optimal input covariance has always rank one. It is also shown that when only statistical information on the legitimate channel is available to the transmitter, the legitimate channel has some general non-trivial covariance and the eavesdropper channel has trivial covariance, the optimal input covariance has the same eigenvectors as the legitimate channel covariance. ¬© 2011 IEEE.</t>
  </si>
  <si>
    <t>1176-1187</t>
  </si>
  <si>
    <t>60119141;60119141</t>
  </si>
  <si>
    <t>35272443900;35569377300</t>
  </si>
  <si>
    <t>Li, Jiangyuan;Petropulu, Athina P.</t>
  </si>
  <si>
    <t>New Brunswick</t>
  </si>
  <si>
    <t>Rutgers University‚ÄìNew Brunswick</t>
  </si>
  <si>
    <t>On ergodic secrecy rate for Gaussian MISO wiretap channels</t>
  </si>
  <si>
    <t>10.1109/TWC.2011.011811.100356</t>
  </si>
  <si>
    <t>2-s2.0-79955465834</t>
  </si>
  <si>
    <t>Singapore University of Technology and Design</t>
  </si>
  <si>
    <t>SRG-EPD-2010-005</t>
  </si>
  <si>
    <t>SUTD</t>
  </si>
  <si>
    <t>['since group', 'rate stbc', 'rate space', 'rate codes', 'proposed group', 'proposed codes', 'orthogonal stbc', 'input multi', 'full symbol', 'existing low', 'diversity gain', 'decoding complexity', 'decodable stbc', 'decodable high', 'construct group', 'code structure', 'code rate', 'code length', 'algebraic stbc']</t>
  </si>
  <si>
    <t>diversity gain | Multi-input multi-output (MIMO) | quasi-orthogonal (group-decodable) codes | space-time block codes (STBC) | spatial multiplexing gain</t>
  </si>
  <si>
    <t>High-rate space-time block codes (STBC with code rate &gt; 1) in multi-input multi-output (MIMO) systems are able to provide both spatial multiplexing gain and diversity gain, but have high maximum likelihood (ML) decoding complexity. Since group-decodable (quasi-orthogonal) code structure can reduce the decoding complexity, we present in this paper systematic methods to construct group-decodable high-rate STBC with full symbol-wise diversity gain for arbitrary transmit antenna number and code length. We show that the proposed group-decodable STBC can achieve high code rate that increases almost linearly with the transmit antenna number, and the slope of this near-linear dependence increases with the code length. Comparisons with existing low-rate and high-rate codes (such as orthogonal STBC and algebraic STBC) are conducted to show the decoding complexity reduction and good code performance achieved by the proposed codes. ¬© 2006 IEEE.</t>
  </si>
  <si>
    <t>987-997</t>
  </si>
  <si>
    <t>;60005510;60104290;60005510;60024350</t>
  </si>
  <si>
    <t>35753346200;7202922028;24473792300;7006247623;7102686947</t>
  </si>
  <si>
    <t>Ren, Tian Peng;Guan, Yong Liang;Yuen, Chau;Gunawan, Erry;Zhang, Er Yang</t>
  </si>
  <si>
    <t>Singapore;China;Singapore</t>
  </si>
  <si>
    <t>;Changsha;Singapore City</t>
  </si>
  <si>
    <t>Singapore University of Technology and Design;National University of Defense Technology;Nanyang Technological University</t>
  </si>
  <si>
    <t>60104290;60024350;60005510</t>
  </si>
  <si>
    <t>Ren T.</t>
  </si>
  <si>
    <t>Group-decodable space-time block codes with code rate &amp;gt; 1</t>
  </si>
  <si>
    <t>10.1109/TCOMM.2011.020811.090663</t>
  </si>
  <si>
    <t>2-s2.0-79955466310</t>
  </si>
  <si>
    <t>['wireless communications', 'well approximated', 'truncated arq', 'traditional approach', 'retransmitted packets', 'proposed algorithm', 'previously proposed', 'performance analysis', 'paper presents', 'packets modulated', 'packet combining', 'numerical results', 'modulation format', 'link layers', 'layer approach', 'input multiple', 'initial transmission', 'first show', 'exponential function', 'existing ones', 'enhanced performance', 'different constellations', 'coupling across', 'considering transmission', 'arq protocol']</t>
  </si>
  <si>
    <t>\noindent Cross-layer design | adaptive modulation | MIMO | packet combining | packet loss rate | truncated ARQ</t>
  </si>
  <si>
    <t>This paper presents an optimal adaptive modulation (AM) algorithm designed using a cross-layer approach which combines truncated automatic repeat request (ARQ) protocol and packet combining. Transmissions are performed over multiple-input multiple-output (MIMO) Nakagami fading channels, and retransmitted packets are not necessarily modulated using the same modulation format as in the initial transmission. Compared to traditional approach, cross-layer design based on the coupling across the physical and link layers, has proven to yield better performance in wireless communications. However, there is a lack for the performance analysis and evaluation of such design when the ARQ protocol is used in conjunction with packet combining. Indeed, previous works addressed the link layer performance of AM with truncated ARQ but without packet combining. In addition, previously proposed AM algorithms are not optimal and can provide poor performance when packet combining is implemented. Herein, we first show that the packet loss rate (PLR) resulting from the combining of packets modulated with different constellations can be well approximated by an exponential function. This model is then used in the design of an optimal AM algorithm for systems employing packet combining, truncated ARQ and MIMO antenna configurations, considering transmission over Nakagami fading channels. Numerical results are provided for operation with or without packet combining, and show the enhanced performance and efficiency of the proposed algorithm in comparison with existing ones. ¬© 2011 IEEE.</t>
  </si>
  <si>
    <t>1026-1031</t>
  </si>
  <si>
    <t>60011371;60071031-60092945</t>
  </si>
  <si>
    <t>6506762519;6603400084</t>
  </si>
  <si>
    <t>Aniba, Ghassane;Aissa, Sonia</t>
  </si>
  <si>
    <t>Saudi Arabia;Canada;Morocco</t>
  </si>
  <si>
    <t>Thuwal;Quebec;Rabat</t>
  </si>
  <si>
    <t>King Abdullah University of Science and Technology;Institut National de la Recherche Scientifique;Ecole Mohammadia d'Ingenieurs, Mohammed V University in Rabat</t>
  </si>
  <si>
    <t>60092945;60071031;60011371</t>
  </si>
  <si>
    <t>Aniba G.</t>
  </si>
  <si>
    <t>Cross-layer designed adaptive modulation algorithm with packet combining and truncated ARQ over MIMO Nakagami fading channels</t>
  </si>
  <si>
    <t>10.1109/TWC.2011.030311.100487</t>
  </si>
  <si>
    <t>2-s2.0-79955467645</t>
  </si>
  <si>
    <t>CNS-0721421</t>
  </si>
  <si>
    <t>['wireless networks', 'network layer', 'network increases', 'mimo network', 'link layers', 'limited work', 'key technology', 'interference cancellation', 'input multi', 'extensive work', 'data stream', 'achievable throughput']</t>
  </si>
  <si>
    <t>ad hoc networks | asymptotic capacity | MIMO | scaling law</t>
  </si>
  <si>
    <t>Multi-input multi-output (MIMO) is a key technology to increase the capacity of wireless networks. Although there has been extensive work on MIMO at the physical and link layers, there is limited work on MIMO at the network layer (i.e., multi-hop MIMO network), particularly results on capacity scaling laws. In this paper, we investigate capacity scaling laws for MIMO ad hoc networks. Our goal is to find the achievable throughput of each node as the number of nodes in the network increases. We employ a MIMO network model that captures spatial multiplexing and interference cancellation. We show that for a MIMO network with n randomly located nodes, each equipped with antennas and a rate of W on each data stream, the achievable throughput of each node is (Œò(Œ±W/‚àön ln n). ¬© 2011 IEEE.</t>
  </si>
  <si>
    <t>1032-1037</t>
  </si>
  <si>
    <t>60027090;60027090;60027090;60027271</t>
  </si>
  <si>
    <t>37109908700;36141159700;7402198673;22634792500</t>
  </si>
  <si>
    <t>Jiang, Canming;Shi, Yi;Hou, Y. Thomas;Kompella, Sastry</t>
  </si>
  <si>
    <t>Washington, D.C.;Blacksburg</t>
  </si>
  <si>
    <t>Naval Research Laboratory;Virginia Polytechnic Institute and State University</t>
  </si>
  <si>
    <t>60027271;60027090</t>
  </si>
  <si>
    <t>Jiang C.</t>
  </si>
  <si>
    <t>On the asymptotic capacity of multi-hop MIMO Ad Hoc networks</t>
  </si>
  <si>
    <t>10.1109/TWC.2011.020111.100528</t>
  </si>
  <si>
    <t>2-s2.0-79955467996</t>
  </si>
  <si>
    <t>['wireless systems', 'support multi', 'reliability tradeoff', 'relay selection', 'relay nodes', 'proposed scheme', 'proposed multi', 'primarily focused', 'multiplexing tradeoff', 'high snr', 'destination node', 'cooperative phase']</t>
  </si>
  <si>
    <t>Cooperative communications | relay selection</t>
  </si>
  <si>
    <t>In this paper, we consider the problem of multi-relay selection for multi-stream cooperative MIMO systems with M relay nodes. Traditionally, relay selection approaches are primarily focused on selecting one relay node to improve the transmission reliability given a single-antenna destination node. As such, in the cooperative phase whereby both the source and the selected relay nodes transmit to the destination node, it is only feasible to exploit cooperative spatial diversity (for example by means of distributed space time coding). For wireless systems with a multi-antenna destination node, in the cooperative phase it is possible to opportunistically transmit multiple data streams to the destination node by utilizing multiple relay nodes. Therefore, we propose a low overhead multi-relay selection protocol to support multi-stream cooperative communications. In addition, we derive the asymptotic performance results at high SNR for the proposed scheme and discuss the diversity- multiplexing tradeoff as well as the throughput-reliability tradeoff. From these results, we show that the proposed multi-stream cooperative communication scheme achieves lower outage probability compared to existing baseline schemes. ¬© 2011 IEEE.</t>
  </si>
  <si>
    <t>60092530;60008592</t>
  </si>
  <si>
    <t>24774184300;7005811464</t>
  </si>
  <si>
    <t>Zhang, Shunqing;Lau, Vincent K.N.</t>
  </si>
  <si>
    <t>Shenzhen;Hong Kong</t>
  </si>
  <si>
    <t>Huawei Technologies Co., Ltd.;Hong Kong University of Science and Technology</t>
  </si>
  <si>
    <t>Multi-relay selection design and analysis for multi-stream cooperative communications</t>
  </si>
  <si>
    <t>10.1109/TWC.2011.020111.090520</t>
  </si>
  <si>
    <t>2-s2.0-79955469444</t>
  </si>
  <si>
    <t>95-2221-E-007-041</t>
  </si>
  <si>
    <t>['timing estimates', 'threshold selection', 'systems based', 'simulation results', 'receive links', 'proposed approach', 'prior information', 'paper develops', 'optimal threshold', 'noise ratio', 'mimo diversity', 'input multiple', 'different transmit', 'design parameters', 'derived based', 'channel statistics', 'channel estimation', 'active transmit']</t>
  </si>
  <si>
    <t>Channel estimation | modulatable orthogonal sequences | multiple-input multiple-output (MIMO) | orthogonal frequency-division multiplexing (OFDM) | single carrier (SC) | timing synchronization | training sequences | Zadoff-Chu sequences</t>
  </si>
  <si>
    <t>This paper develops a joint fine timing synchronization and channel estimation scheme for multiple-input multiple-output (MIMO) systems based on a well-designed training sequence arrangement. The proposed approach generalizes a first channel tap selection scheme and presents a majority vote refinement (MVR) of the timing estimates for different transmit-receive links. The MVR fully exploits the features of the training sequence arrangement and the MIMO diversity to improve timing synchronization as well as channel estimation. In addition, an optimal threshold for the proposed first channel tap selection scheme is derived based on a Rayleigh channel assumption. The optimal solution clearly reveals how the threshold should react to the channel statistics, the signal-to-noise ratio, the number of active transmit-antennas, and other design parameters. Based on this, a practical suboptimal threshold that requires neither pre-simulation nor prior information on the channel statistics is then proposed. Also, the performance of the proposed approach is analyzed with respect to threshold selection and MVR, and the theoretical results agree well with the simulation results in several channel models. ¬© 2006 IEEE.</t>
  </si>
  <si>
    <t>1089-1098</t>
  </si>
  <si>
    <t>60018029;60018029</t>
  </si>
  <si>
    <t>10038890300;8264668000</t>
  </si>
  <si>
    <t>Wang, Chin Liang;Wang, Hung Chin</t>
  </si>
  <si>
    <t>Optimized joint fine timing synchronization and channel estimation for MIMO systems</t>
  </si>
  <si>
    <t>10.1109/TCOMM.2011.012711.100040</t>
  </si>
  <si>
    <t>2-s2.0-79955470667</t>
  </si>
  <si>
    <t>NIPA-2010-C1090-1001-0006</t>
  </si>
  <si>
    <t>['user diversity', 'unique scheme', 'rub ),', 'rate capacity', 'paper proposes', 'orthonormal beams', 'improved upon', 'high sum', 'feedback compared', 'channel capacity', 'beam set', 'based rub']</t>
  </si>
  <si>
    <t>Downlink | iterative best beam selection | multiple antenna | multiuser diversity | random unitary beamforming</t>
  </si>
  <si>
    <t>Due to multi-user diversity, the performance of a random unitary beamforming (RUB) can be improved upon in proportion to the number of users at the expense of an increase in feedback. It is essential to identify a mechanism to determine a set of orthonormal beams for improving the channel capacity. This paper proposes a unique scheme, named iterative best beam selection-based RUB (I-RUB), in which the base station selects the best beamforming vectors from unitary matrices generated by the proposed iterative algorithm. Using the selected beamforming vector at each stage, the beam set can ultimately be constructed for high sum-rate capacity of downlink, which leads to a reduction in feedback compared to those of other RUB schemes based on the beam set selection. ¬© 2006 IEEE.</t>
  </si>
  <si>
    <t>968-974</t>
  </si>
  <si>
    <t>60016912;60016912</t>
  </si>
  <si>
    <t>23028484100;55746172800</t>
  </si>
  <si>
    <t>Son, Hyukmin;Lee, Sanghoon</t>
  </si>
  <si>
    <t>Son H.</t>
  </si>
  <si>
    <t>Iterative best beam selection for random unitary beamforming</t>
  </si>
  <si>
    <t>10.1109/TCOMM.2011.012711.100066</t>
  </si>
  <si>
    <t>2-s2.0-79955471573</t>
  </si>
  <si>
    <t>EP/J016640/1</t>
  </si>
  <si>
    <t>['unified multiple', 'system parameters', 'substantial flexibility', 'stsk scheme', 'spatial modulation', 'sm ),', 'shift keying', 'recent concept', 'qam modulation', 'mimo arrangements', 'linearly combined', 'layered space', 'input multiple', 'input continuous', 'implicit means', 'hence quantifying', 'flexibly adapting', 'classic psk', 'classic modem', 'chart analysis', 'bell lab', 'also derive', 'activating p']</t>
  </si>
  <si>
    <t>Diversity and multiplexing tradeoff | linear dispersion code | maximum likelihood detection | multiple antenna array | space-time shift keying | spatial modulation</t>
  </si>
  <si>
    <t>In this paper, motivated by the recent concept of Spatial Modulation (SM), we propose a novel Generalized Space-Time Shift Keying (G-STSK) architecture, which acts as a unified Multiple-Input Multiple-Output (MIMO) framework. More specifically, our G-STSK scheme is based on the rationale that P out of Q dispersion matrices are selected and linearly combined in conjunction with the classic PSK/QAM modulation, where activating P out of Q dispersion matrices provides an implicit means of conveying information bits in addition to the classic modem. Due to its substantial flexibility, our G-STSK framework includes diverse MIMO arrangements, such as SM, Space-Shift Keying (SSK), Linear Dispersion Codes (LDCs), Space-Time Block Codes (STBCs) and Bell Lab's Layered Space-Time (BLAST) scheme. Hence it has the potential of subsuming all of them, when flexibly adapting a set of system parameters. Moreover, we also derive the Discrete-input Continuous-output Memoryless Channel (DCMC) capacity for our G-STSK scheme, which serves as the unified capacity limit, hence quantifying the capacity of the class of MIMO arrangements. Furthermore, EXtrinsic Information Transfer (EXIT) chart analysis is used for designing our G-STSK scheme and for characterizing its iterative decoding convergence. ¬© 2011 IEEE.</t>
  </si>
  <si>
    <t>1144-1153</t>
  </si>
  <si>
    <t>60003416;60025225;60025225</t>
  </si>
  <si>
    <t>17344446300;55733364300;36043733600</t>
  </si>
  <si>
    <t>Sugiura, Shinya;Chen, Sheng;Hanzo, Lajos</t>
  </si>
  <si>
    <t>Southampton;Aichi District</t>
  </si>
  <si>
    <t>University of Southampton;Toyota Central Research Development Laboratory Inc</t>
  </si>
  <si>
    <t>60025225;60003416</t>
  </si>
  <si>
    <t>Sugiura S.</t>
  </si>
  <si>
    <t>Generalized space-time shift keying designed for flexible diversity-, multiplexing- and complexity-tradeoffs</t>
  </si>
  <si>
    <t>10.1109/TWC.2011.012411.100065</t>
  </si>
  <si>
    <t>2-s2.0-79955477282</t>
  </si>
  <si>
    <t>100-EC-17-A-03-01-0620</t>
  </si>
  <si>
    <t>['wireless mimo', 'vlsi implementation', 'systolic array', 'system architecture', 'suppress inter', 'speed detector', 'space domain', 'random interleaver', 'proposed ppic', 'proposed algorithm', 'potential candidate', 'parallel structure', 'joint design', 'ici self', 'high mobility', 'frequency domain', 'factor graph', 'exchanging messages', 'data detection', 'computational complexity', 'cancel inter', 'antenna interferences']</t>
  </si>
  <si>
    <t>channel estimation error | data detection | factor graph | ICI cancellation | message passing | MIMO-OFDM</t>
  </si>
  <si>
    <t>A joint design of message passing MIMO data detector/decoder with progressive parallel inter-carrier interference canceller (PPIC) based on factor graph for OFDM-based wireless communication systems is proposed. By exchanging messages both in space domain and frequency domain, the proposed algorithm can suppress inter-antenna interferences and cancel inter-carrier interferences iteratively and progressively. With a proper designed message passing schedule and random interleaver, the short cycle problem is solved. Computer simulations show that the performance of the proposed message passing MIMO detector outperforms MMSE-SIC MIMO detector. The performances of PPIC, both in perfect channel estimation and imperfect channel estimation cases, are compared with the standard PIC architecture and the ICI self-canceller. The proposed PPIC is superior to PIC both in computational complexity and system architecture. The parallel structure of PPIC is similar to a systolic array. The proposed algorithm potentially leads to a very-high-speed detector/decoder. It is very suitable for VLSI implementation and it is a potential candidate for data detection/decoding in future high data rate, high mobility, wireless MIMO-OFDM communication systems. ¬© 2011 IEEE.</t>
  </si>
  <si>
    <t>1260-1268</t>
  </si>
  <si>
    <t>60012370;60022847;60012370</t>
  </si>
  <si>
    <t>7406879681;8410390200;35461796100</t>
  </si>
  <si>
    <t>Huang, Chao Wang;Ting, Pang An;Huang, Chia Chi</t>
  </si>
  <si>
    <t>Huang C.</t>
  </si>
  <si>
    <t>A novel message passing based MIMO-OFDM data detector with a progressive parallel ICI canceller</t>
  </si>
  <si>
    <t>10.1109/TWC.2011.021611.101103</t>
  </si>
  <si>
    <t>2-s2.0-79955479032</t>
  </si>
  <si>
    <t>['secrecy performance', 'secrecy enhancement', 'provide bounds', 'passive eavesdropping', 'intended receiver', 'communication link', 'codebook design', 'codebook beamforming', 'beamforming transmission']</t>
  </si>
  <si>
    <t>codebook | eavesdropping | information-theoretic security | MIMO | secrecy outage probability | secrecy rate | transmission beamforming | wiretap channel</t>
  </si>
  <si>
    <t>We investigate the secrecy performance of a codebook based transmission beamforming for a sensitive data link against passive eavesdropping. We characterize the secrecy outage probability of a communication link that is being eavesdropped. We consider a limited feedback scenario where the transmitter is using a predefined codebook known to both transmitter and receiver for beamforming, and analyze the secrecy outage probability of the link when it being eavesdropped. Our analysis also provides the secrecy outage probability of the beamforming transmission in the direction of the intended receiver. We characterize how the secrecy outage probability improves as the number of transmit antennas increases. We further analyze the effect of codebook design on secrecy enhancement and provide bounds on the secrecy outage probability of codebook beamforming. ¬© 2011 IEEE.</t>
  </si>
  <si>
    <t>1212-1223</t>
  </si>
  <si>
    <t>60014439;60014439;60021032</t>
  </si>
  <si>
    <t>35261787500;56028423100;57195633181</t>
  </si>
  <si>
    <t>Bashar, Shafi;Ding, Zhi;Li, Geoffrey Ye</t>
  </si>
  <si>
    <t>Atlanta;Davis</t>
  </si>
  <si>
    <t>Georgia Institute of Technology;University of California, Davis</t>
  </si>
  <si>
    <t>60021032;60014439</t>
  </si>
  <si>
    <t>Bashar S.</t>
  </si>
  <si>
    <t>On secrecy of codebook-based transmission beamforming under receiver limited feedback</t>
  </si>
  <si>
    <t>10.1109/TWC.2011.020111.100378</t>
  </si>
  <si>
    <t>2-s2.0-79955484022</t>
  </si>
  <si>
    <t>['young adult', 'total number', 'stage based', 'sexual dimorphism', 'proposed herein', 'previously known', 'postnaupliar stages', 'parasitologists 2011', 'new terminology', 'leg 4', 'host attachment', 'hiroshima bay', 'frontal filament', 'first observed', 'distal segment', 'discrete ranges', 'developmental stages', 'described based', 'chalimus copepodid', 'chalimus adult', 'caligus latigenitalis', 'caligid copepods', 'body surface', 'body length']</t>
  </si>
  <si>
    <t>The first and third chalimus stages and chalimus adult (previously known as young adult) of Caligus latigenitalis are described based on new material collected from the body surface of a heavily infected wild blackhead seabream Acanthopagrus schlegelii schlegelii from Hiroshima Bay, Japan. The second and fourth chalimus stages of the same species are redescribed. Adults of C. latigenitalis are characterized by possessing 2 stout marginally indented processes at the base of 2 terminal spines at distal exopodal segment of leg 4. The chalimi were identified to stage based on the structure of the frontal filament and the discrete ranges in body length. Sexual dimorphism is first observed at the third chalimus stage in the shape of the distal segment of the antenna. The total number of postnaupliar stages of C. latigenitalis is 6, including 4 semaphoronts, i.e., 1 copepodid stage consisting of 1 infective copepodid and the chalimus copepodid, 4 chalimus stages, and 1 adult stage with 1 chalimus adult and 1 mobile adult. New terminology for the developmental stages of caligid copepods is proposed herein by amending the definition of chalimus as the postnaupliar stages, as well as semaphoronts having a frontal filament for host attachment. ¬© American Society of Parasitologists 2011.</t>
  </si>
  <si>
    <t>221-236</t>
  </si>
  <si>
    <t>Journal of Parasitology</t>
  </si>
  <si>
    <t>60030788;60030788</t>
  </si>
  <si>
    <t>15124408700;55511847800</t>
  </si>
  <si>
    <t>Madinabeitia, Ione;Nagasawa, Kazuya</t>
  </si>
  <si>
    <t>Madinabeitia I.</t>
  </si>
  <si>
    <t>Chalimus stages of caligus latigenitalis (Copepoda: Caligidae) parasitic on blackhead seabream from Japanese waters, with discussion of terminology used for developmental stages of caligids</t>
  </si>
  <si>
    <t>10.1645/GE-2615.1</t>
  </si>
  <si>
    <t>2-s2.0-79955597003</t>
  </si>
  <si>
    <t>['wave packet', 'semiclassical model', 'quantum nature', 'ionized electron', 'gaussian distribution', 'coulomb interaction', 'coulomb center', 'average force', 'atomic core', 'atomic barrier', 'acceleration expressed']</t>
  </si>
  <si>
    <t>A semiclassical model of high harmonic generation upon ionization by suppressing the atomic barrier is developed. The spreading of the wave packet of an ionized electron, which is chosen in the form of a Gaussian distribution, is considered. The quantum nature of the process is taken into account by the initial discrete level of the electron, and the finite wave packet spreading occurs in the continuum. After its detachment from the atom, the electron is assumed to be free and moving under the action of the laser pulse field and the Coulomb interaction of the electron with the atomic core can be treated as a perturbation. The radiation from the electron is calculated from its acceleration expressed in terms of the average force of interaction of the electron with the Coulomb center of the atom. ¬© 2011 Pleiades Publishing, Ltd.</t>
  </si>
  <si>
    <t>429-434</t>
  </si>
  <si>
    <t>60023211;60023211</t>
  </si>
  <si>
    <t>56297501900;7005952611</t>
  </si>
  <si>
    <t>Golovinski, P. A.;Mikhailov, E. M.</t>
  </si>
  <si>
    <t>Voronezh</t>
  </si>
  <si>
    <t>Voronezh State Technical University</t>
  </si>
  <si>
    <t>Golovinski P.</t>
  </si>
  <si>
    <t>Atomic antenna: Nonlinear scattering of a superatomic-intensity laser pulse</t>
  </si>
  <si>
    <t>10.1134/S1063784211040165</t>
  </si>
  <si>
    <t>2-s2.0-79955599965</t>
  </si>
  <si>
    <t>['ulu gombak', 'tribe ponerini', 'total length', 'subfamily ponerinae', 'scape length', 'reticulate pronotum', 'propodeum height', 'pronotum width', 'petiole length', 'petiole height', 'otomandibular distance', 'new species', 'morphometric characters', 'morphological structure', 'maryatie varies', 'mandibular index', 'mandible length', 'lighter colour', 'last studied', 'head width', 'head length', 'easily distinguished', 'cephalix index', 'brief diagnosis', 'antenna length', 'ant genus', 'anochetus tua', 'anochetus maryatiae', '5 mm']</t>
  </si>
  <si>
    <t>Anochetus | Ants | Formicidae | Malaysia | Ponerinae | Ponerini</t>
  </si>
  <si>
    <t>Anochetus maryatiae, a new species of Formicidae from the subfamily Ponerinae, tribe Ponerini from Ulu Gombak is described and illustrated. This ant genus was last studied in Malaysia by Brown in 1978. Observations were made on morphometric characters which included parameter measurements of total length, head length, head width, mandible length, scape length, antenna length, maximum eye length, otomandibular distance, funicular length segment 1 to 4, pronotum width, propodeum height, petiole length, petiole height, dorsal petiole width, cephalix index and mandibular index. It was followed by a brief diagnosis, description of morphological structure, microsculpture, pilosity and discussion. Although it has resemblance with Anochetus tua, it could be easily distinguished from other species in having reticulate pronotum. This is the only species from Malaysia with such microsculpture on the pronotum. In addition to that, A. maryatie varies with A. tua in having smaller total length, less than 7.5 mm and lighter colour.</t>
  </si>
  <si>
    <t>301-304</t>
  </si>
  <si>
    <t>Sains Malaysiana</t>
  </si>
  <si>
    <t>60001821;60001821</t>
  </si>
  <si>
    <t>54779324800;35588436700</t>
  </si>
  <si>
    <t>Aida, K. I.Nuril;Idris, A. B.</t>
  </si>
  <si>
    <t>Aida K.</t>
  </si>
  <si>
    <t>Anochetus maryatiae, a New Species of Ponerinae (Hymenoptera: Formicidae)</t>
  </si>
  <si>
    <t>2-s2.0-79955613621</t>
  </si>
  <si>
    <t>ST/H008799/1</t>
  </si>
  <si>
    <t>['uncertain nature', 'section due', 'plasma microturbulence', 'optimal value', 'neutral collisions', 'em waves', 'em wave', 'electrons oscillate', 'collision cross', 'also established', '1990 w']</t>
  </si>
  <si>
    <t>The heating of solar chromospheric internetwork regions by means of the absorption of electromagnetic (EM) waves that originate from the photospheric blackbody radiation is studied in the framework of a plasma slab model. The absorption is provided by the electron-neutral collisions in which electrons oscillate in the EM wave field and electron-neutral collisions damp the EM wave. Given the uncertain nature of the collision cross-section due to the plasma microturbulence, it is shown that for plausible physical parameters, the heating flux produced by the absorption of EM waves in the chromosphere is between 20 and 45 of the chromospheric radiative loss flux requirement. It is also established that there is an optimal value for the collision cross-section, 5 10√ó18 m2, which produces the maximal heating flux of 1990 W m-2. ¬© 2011 American Institute of Physics.</t>
  </si>
  <si>
    <t>7003694055;37861946400</t>
  </si>
  <si>
    <t>Tsiklauri, D.;Pechhacker, R.</t>
  </si>
  <si>
    <t>Tsiklauri D.</t>
  </si>
  <si>
    <t>Heating of solar chromosphere by electromagnetic wave absorption in a plasma slab model</t>
  </si>
  <si>
    <t>10.1063/1.3581052</t>
  </si>
  <si>
    <t>2-s2.0-79955687208</t>
  </si>
  <si>
    <t>['uplink transmission', 'transmitters cannot', 'transmit elements', 'spatial correlation', 'size constraint', 'path gains', 'output signal', 'mutual coupling', 'mrc scheme', 'mobile terminals', 'interference ratio', 'input multiple', 'business media', 'also propose']</t>
  </si>
  <si>
    <t>EGT-MRC scheme | G-S projection framework | MIMO beamforming | Mutual coupling | Uplink frequency selective channels</t>
  </si>
  <si>
    <t>Multiple-input multiple-output (MIMO) beamforming is a joint spatial diversity scheme applied in frequency selective channels to enhance system performance. In uplink transmission, the impact of correlation of path gains and mutual coupling at transmitters cannot be ignored because of the size constraint on mobile terminals. In this paper, an iterative MIMO beamforming algorithm with maximal ratio transmit-maximal ratio combining (MRT-MRC) strategy is presented to improve the output signal-to-noise and interference ratio in the presence of spatial correlation and mutual coupling between transmit elements. To reduce the complexity of systems, we also propose an equal gain transmit-maximal ratio combining (EGT-MRC) scheme. In contrast to MRT-MRC scheme, this algorithm can provide better system performance. The results of numerical simulations verify the advantages of this scheme. ¬© 2009 Springer Science+Business Media, LLC.</t>
  </si>
  <si>
    <t>681-694</t>
  </si>
  <si>
    <t>26028470000;57077110300;7410092668;26532735200</t>
  </si>
  <si>
    <t>Zhang, Wei Jiong;Guo, Qiang;Zhou, Xi Lang;Guan, Zhang Jun</t>
  </si>
  <si>
    <t>Zhang W.J.</t>
  </si>
  <si>
    <t>MIMO EGT-MRC scheme in uplink frequency selective channels with mutual coupling</t>
  </si>
  <si>
    <t>10.1007/s11277-009-9869-y</t>
  </si>
  <si>
    <t>2-s2.0-79955884889</t>
  </si>
  <si>
    <t>['relative permittivity', 'patch antenna', 'parameters sweep', 'dielectric substrate', 'cover 2', 'business media', '1 mm']</t>
  </si>
  <si>
    <t>Dual band | Invert L stubs | Microstrip fed | Patch antenna | WLAN</t>
  </si>
  <si>
    <t>A novel microstrip fed dual-band design patch antenna with two parasitic invert L stubs for 2.4/5- GHz wireless applications is presented in this paper. Printed on a dielectric substrate of FR4 with relative permittivity of 4.4 and thickness of 1 mm, and fed by a 50Œ© microstrip line, the patch antenna with two parasitic invert L stubs is demonstrated to generate three resonant modes to cover 2.4/5.2/5.8- GHz wireless local area network (WLAN) bands with satisfactory radiation characteristics. Experimental and simulated S parameters are presented. Parameters sweep and simulated radiation patterns are demonstrated. ¬© 2009 Springer Science+Business Media, LLC.</t>
  </si>
  <si>
    <t>727-734</t>
  </si>
  <si>
    <t>A microstrip fed patch antenna with two parasitic invert L stubs for dual-band WLAN applications</t>
  </si>
  <si>
    <t>10.1007/s11277-009-9873-2</t>
  </si>
  <si>
    <t>2-s2.0-79955894456</t>
  </si>
  <si>
    <t>2007-F-039-01</t>
  </si>
  <si>
    <t>['wireless communications', 'relaying protocol', 'relay location', 'noise ratio', 'llc 2010', 'high signal', 'energy allocation', 'diversity gain', 'cooperative networks', 'business media', 'also addressed']</t>
  </si>
  <si>
    <t>Cooperative networks | Differential modulations | MIMO technologies | Performance analysis</t>
  </si>
  <si>
    <t>In wireless communications, multi-input multioutput technology has been appreciated for its high transmission rate and diversity gain. These can also be exploited in cooperative networks by using network nodes as virtual antenna arrays. In this paper, we analyze the performance of cooperative networks with differential unitary spacetime modulation under high signal-to-noise ratio. Relaying protocol is based on amplify-and-forward. The effect of relay location and energy allocation as well as the comparison with a conventional cooperative network is also addressed. ¬© Springer Science+Business Media, LLC 2010.</t>
  </si>
  <si>
    <t>621-627</t>
  </si>
  <si>
    <t>Cho, Woong</t>
  </si>
  <si>
    <t>Cho W.</t>
  </si>
  <si>
    <t>Performance of amplify-and-forward cooperative networks with differential unitary space time coding</t>
  </si>
  <si>
    <t>10.1007/s11276-010-0301-z</t>
  </si>
  <si>
    <t>2-s2.0-79955907151</t>
  </si>
  <si>
    <t>['¬© 2011', 'wildlife society', 'wild turkeys', 'varying types', 'triangulation error', 'texas panhandle', 'summer 2009', 'static tests', 'static testing', 'standard method', 'south texas', 'results indicate', 'recovered units', 'recovered micro', 'new technology', 'meleagris gallapavo', 'increased ecologists', 'higher resolution', 'high frequency', 'habitat use', 'habitat selection', 'gps antenna', 'fix rate', 'evaluate performance', 'deployed micro', 'cost effective', 'based monitoring', 'avian species', '837 locations', '53 days', '500 locations', '439 locations', '2 females', '19 days', '181 days', '1 ).']</t>
  </si>
  <si>
    <t>Global Positioning System | habitat selection | Meleagris gallapavo intermedia | movement ecology | Rio Grande wild turkey | telemetry | Texas</t>
  </si>
  <si>
    <t>Radiotelemetry is the standard method for monitoring wild turkey (Meleagris gallapavo) movements and habitat use. Spatial data collected using telemetry-based monitoring are frequently inaccurate due to triangulation error. However, new technology, such as Global Positioning Systems (GPS) has increased ecologists' ability to accurately evaluate animal movements and habitat selection. We evaluated the efficacy of micro-GPS backpack units for use on wild turkeys. We tested a micro-GPS developed specifically for avian species that incorporated a GPS antenna with a lightweight rechargeable battery and a very high frequency (VHF) transmitter. We conducted a series of static tests to evaluate performance in varying types of vegetative canopy cover and terrain. After static testing, we deployed micro-GPS on 8 adult male Rio Grande wild turkeys (M. g. intermedia) trapped in south Texas and 2 adult females trapped in the Texas panhandle. Micro-GPS units collected 26,439 locations out of 26,506 scheduled attempts (99.7% fix rate) during static testing. Mean distance error across all static tests was 15.5m (SE = 0.1). In summer 2009, we recovered micro-GPS from 4 tagged males and both females to evaluate data collection. Units on males acquired approximately 2,500 locations over a 65-day test period (94.5% fix rate). We recovered units from the 2 females after 19 days and 53 days; those units acquired 301 and 837 locations, respectively, for a 96% fix rate. Cost analysis indicated that VHF will be cost effective when 1 location per day is required up to 181 days, but micro-GPS becomes less expensive as frequency of daily locations increases. Our results indicate that micro-GPS have the potential to provide increased reliable data on turkey movement ecology and habitat selection at a higher resolution than conventional VHF telemetric methods. ¬© 2011 The Wildlife Society.</t>
  </si>
  <si>
    <t>539-547</t>
  </si>
  <si>
    <t>0022541X</t>
  </si>
  <si>
    <t>Journal of Wildlife Management</t>
  </si>
  <si>
    <t>60020547;60007566;60013715;110295684;60020547;60020547;60021285;60020547;60007566-60029747;60020547</t>
  </si>
  <si>
    <t>53663733600;38861196400;8538044100;6506974602;53664412300;38862915800;8837593100;7402271293;35261413900;11139441200</t>
  </si>
  <si>
    <t>Guthrie, Joshua D.;Byrne, Michael E.;Hardin, Jason B.;Kochanny, Christopher O.;Skow, Kevin L.;Snelgrove, Robert T.;Butler, Matthew J.;Peterson, Markus J.;Chamberlain, Michael J.;Collier, Bret A.</t>
  </si>
  <si>
    <t>United States;United States;United States;United States;United States;New Zealand</t>
  </si>
  <si>
    <t>Athens;Lubbock;College Station;Austin;Baton Rouge;Havelock North</t>
  </si>
  <si>
    <t>University of Georgia;Texas Tech University;Texas A&amp;M University;Texas Department of Parks and Wildlife;Louisiana State University;Sirtrack Wildlife Tracking Solutions</t>
  </si>
  <si>
    <t>60029747;60021285;60020547;60013715;60007566;110295684</t>
  </si>
  <si>
    <t>Guthrie J.</t>
  </si>
  <si>
    <t>Evaluation of a global positioning system backpack transmitter for wild turkey research</t>
  </si>
  <si>
    <t>10.1002/jwmg.137</t>
  </si>
  <si>
    <t>2-s2.0-79955918894</t>
  </si>
  <si>
    <t>['various points', 'various parameters', 'transmitting power', 'traffic demand', 'tilt angle', 'site coordinates', 'service coverage', 'results reveal', 'proposed technique', 'placement problem', 'path loss', 'overlap percentage', 'optimal placement', 'necessary simulations', 'modified nsga', 'maximum number', 'llc 2010', 'indirectly proportional', 'ii ).', 'handover error', 'handover constraint', 'function evaluations', 'coverage percentage', 'controlled elitism', 'conflicting objectives', 'business media', 'antennas involved', 'also increases']</t>
  </si>
  <si>
    <t>Base station placement | Cellular network planning | Controlled elitism | Dynamic crowding distance | Multiobjective optimization | Non-dominated sorting genetic algorithm (NSGA-II)</t>
  </si>
  <si>
    <t>In this paper, various parameters of cellular base station (BS) placement problem such as site coordinates, transmitting power, height and tilt angle are determined using evolutionary multiobjective algorithm to obtain better compromised solutions. The maximization of service coverage and minimization of cost are considered as conflicting objectives by satisfying inequality constraints such as handover, traffic demand and overlap. For the purpose of simulation, a 15 √ó 15 Km2 synthetic test system is discretized as hexagonal cell structure and necessary simulations are carried out to calculate receiving field strength at various points. The path loss is calculated using Hata model. To improve the diversity and uniformity of the obtained nondominated solutions, controlled elitism and dynamic crowding distance operators are introduced in non-dominated sorting genetic algorithm-II (NSGA-II) and are designated as modified NSGA-II (MNSGA-II). The optimal placement for BS is determined using MNSGA-II and NSGA-II. The effect of maximum number of function evaluations, handover and overlap on the performances of the algorithms is studied. A better distributed Pareto-front is obtained in MNSGA- II when compared with NSGA-II. The results reveal that, increasing of overlap percentage not only increases the coverage but also increases the overlap and handover error. The coverage percentage is indirectly proportional to the number of antennas involved in the handover constraint. The simulation results reveal that the proposed technique is more suitable for real-world BS placement problem. ¬© Springer Science+Business Media, LLC 2010.</t>
  </si>
  <si>
    <t>597-609</t>
  </si>
  <si>
    <t>60102695-60033058;60033058;60005510;60033058</t>
  </si>
  <si>
    <t>36621102100;55407693300;7004437977;24332126100</t>
  </si>
  <si>
    <t>Lakshminarasimman, N.;Baskar, S.;Alphones, A.;Willjuice Iruthayarajan, M.</t>
  </si>
  <si>
    <t>India;India;Singapore</t>
  </si>
  <si>
    <t>Sivaganga;Madurai;Singapore City</t>
  </si>
  <si>
    <t>K.L.N. College of Engineering;Thiagarajar College of Engineering;Nanyang Technological University</t>
  </si>
  <si>
    <t>60102695;60033058;60005510</t>
  </si>
  <si>
    <t>Lakshminarasimman N.</t>
  </si>
  <si>
    <t>Evolutionary multiobjective optimization of cellular base station locations using modified NSGA-II</t>
  </si>
  <si>
    <t>10.1007/s11276-010-0299-2</t>
  </si>
  <si>
    <t>2-s2.0-79955922083</t>
  </si>
  <si>
    <t>['wave band', 'specific features', 'radiated waves', 'particular features', 'paper deals', 'measurement results', 'farfield based', 'dielectric lenses', 'antenna gain']</t>
  </si>
  <si>
    <t>Dielectric lens antennas | Elliptic | Hyperbolic | Millimeter wave antennas | Millimeter wave measurements</t>
  </si>
  <si>
    <t>Dielectric lenses can substantially improve antenna parameters, especially the planarity of radiated waves and the antenna gain. The paper deals with their application in millimeter-wave band. The main goal concerns the introduction of characteristics and differences between the most commonly used types of dielectric lens antennas, i.e. elliptic and hyperbolic. Their particular features as well as behavior of radiating systems incorporating the lenses are investigated. Specific features of these lenses are discussed for both, near-field and farfield based on simulation and measurement results.</t>
  </si>
  <si>
    <t>270-275</t>
  </si>
  <si>
    <t>Radioengineering</t>
  </si>
  <si>
    <t>60013323;60013323;60013323</t>
  </si>
  <si>
    <t>16025712700;8346275300;14019003700</t>
  </si>
  <si>
    <t>Piksa, Petr;Zvanovec, Stanislav;Cerny, Petr</t>
  </si>
  <si>
    <t>Czech Technical University in Prague</t>
  </si>
  <si>
    <t>Piksa P.</t>
  </si>
  <si>
    <t>Elliptic and hyperbolic dielectric lens antennas in mm-waves</t>
  </si>
  <si>
    <t>2-s2.0-79955946767</t>
  </si>
  <si>
    <t>['progressively phased', 'paper presents', 'many applications', 'antenna elements', '20db difference']</t>
  </si>
  <si>
    <t>Radiation pattern | Sidelobe level reduction | Spherical array | Uniform and nonuniform distribution of antenna elements</t>
  </si>
  <si>
    <t>This paper presents a significant sidelobe reduction if nonuniform elevational spacing of antenna elements on the sphere is used. Antenna elements are progressively phased with a uniform amplitude excitation. The calculation of the required element position is presented. The achieved sidelobe level reduction with unequally spaced arrays could reach even more than 20dB difference with regard to the first significant sidelobe level of equally spaced arrays. By this method, arrays have the ability to produce the desired radiation pattern and could satisfy requirements for many applications.</t>
  </si>
  <si>
    <t>299-306</t>
  </si>
  <si>
    <t>60018368;60018368;60018368</t>
  </si>
  <si>
    <t>6507651637;35176294300;11339887700</t>
  </si>
  <si>
    <t>Rupcic, Slavko;Mandric, Vanja;Zagar, Drago</t>
  </si>
  <si>
    <t>Osijek</t>
  </si>
  <si>
    <t>Josip Juraj Strossmayer University of Osijek</t>
  </si>
  <si>
    <t>Rupcic S.</t>
  </si>
  <si>
    <t>Reduction of sidelobes by nonuniform elements spacing of a spherical antenna array</t>
  </si>
  <si>
    <t>2-s2.0-79955950064</t>
  </si>
  <si>
    <t>['various paper', 'term stability', 'several low', 'rfid tags', 'resistance measurement', 'process capacity', 'polymerization velocity', 'mechanical exposures', 'hf band', 'foil substrates', 'especially antennas']</t>
  </si>
  <si>
    <t>Electrical properties | Polymer conductive ink | Printed antenna | RFID</t>
  </si>
  <si>
    <t>This paper presents fabrication of RFID tags, especially antennas for HF band (13.56 MHz), on cheap flexible substrates. The physicochemical, geometrical, DC and AC electrical properties as well as long-term stability (under thermal, moisture-thermal and mechanical exposures) have been characterized for several low-temperature polymer thick-film conductive films made on various paper or foil substrates. Resistance measurement during curing has been used for investigation of polymerization velocity, which is very important for increase of process capacity.</t>
  </si>
  <si>
    <t>7005144048;6603454430</t>
  </si>
  <si>
    <t>Dziedzic, Andrzej;S≈Çobodzian, Piotr</t>
  </si>
  <si>
    <t>Dziedzic A.</t>
  </si>
  <si>
    <t>Modern microelectronic technologies in fabrication of RFID tags</t>
  </si>
  <si>
    <t>2-s2.0-79955964720</t>
  </si>
  <si>
    <t>['return loss', 'numerical calculations', 'mutual coupling', 'investigated experimentally', 'horizontal arrangement', 'coupling coefficients', 'begining configuration']</t>
  </si>
  <si>
    <t>IFF/SRR systems | Microstrip antenna arrays | Mutual coupling | Patch antenna</t>
  </si>
  <si>
    <t>Mutual coupling between IFF/SSR microstrip antennas is investigated experimentally in this paper. At the begining configuration and performance of isolated microstrip antenna fed by H-shaped coupling slot is presented. Next, the vertical and horizontal arrangement of the microstrip antennas array were investigated. The measurements of return loss and coupling coefficients at two operating frequencies for the two orthogonal planes are presented and compared with the results of numerical calculations, showing satisfactory agreement.</t>
  </si>
  <si>
    <t>284-288</t>
  </si>
  <si>
    <t>60027012;60027012;60027012;109512169</t>
  </si>
  <si>
    <t>36162138500;6602652703;25630844600;56221445000</t>
  </si>
  <si>
    <t>Sorokosz, ≈Åukasz;Zieniutycz, W≈Çodzimierz;Pergo≈Ç, Mariusz;Mazur, Mateusz</t>
  </si>
  <si>
    <t>Gda≈Ñsk University of Technology;Przemys≈Çowy Instytut Telekomunikacji S.A.</t>
  </si>
  <si>
    <t>60027012;109512169</t>
  </si>
  <si>
    <t>Sorokosz ≈Å.</t>
  </si>
  <si>
    <t>Mutual coupling between IFF/SSR microstrip antennas with reduced transversal size - Experimental study</t>
  </si>
  <si>
    <t>2-s2.0-79955966162</t>
  </si>
  <si>
    <t>['wave simulations', 'transparent device', 'transformed space', 'transformation optics', 'radome structure', 'original space', 'inner antenna', 'horn antenna', 'greatly enhances', 'flexibly extended', 'electromagnetic wave', 'designed separately', 'designed based', 'design method', 'coordinate mapping']</t>
  </si>
  <si>
    <t>Coordinate transformation | Finite element method | Metamaterials | Transparent device</t>
  </si>
  <si>
    <t>Transparent device is deliberately-designed electromagnetic structure that is transparent to electromagnetic wave. It can be used as a radome structure which is capable of protection antenna inside without sacrificing its performance. In this paper, two-dimensional (2D) arbitrary shape electromagnetic transparent device is designed based on transformation optics. Laplace's equation is adopted to construct the coordinate mapping between the original space and the transformed space. The design method is flexibly extended to three-dimensional (3D) case, which greatly enhances the applicability of transparent device. The protection of a horn antenna is taken as an example to show the effectiveness of the transparent device. Since the performance of the transparent device is independent on the inner antenna, it can be designed separately. Full-wave simulations are made to validate the results.</t>
  </si>
  <si>
    <t>307-311</t>
  </si>
  <si>
    <t>60028009;60028009;60028009;60028009</t>
  </si>
  <si>
    <t>35957638900;16318938900;55706679200;55264446500</t>
  </si>
  <si>
    <t>Yang, Jing Jing;Huang, Ming;Yang, Cheng fu;Shi, Ji Hong</t>
  </si>
  <si>
    <t>Kunming</t>
  </si>
  <si>
    <t>Yunnan University</t>
  </si>
  <si>
    <t>Yang J.</t>
  </si>
  <si>
    <t>Arbitrary shape electromagnetic transparent device based on laplace's equation</t>
  </si>
  <si>
    <t>2-s2.0-79955974302</t>
  </si>
  <si>
    <t>['wideband antennas', 'vivaldi antenna', 'tie antenna', 'three types', 'paper describes', 'millimeter waves', 'measured data', 'investigated parameters', 'input impedance', 'experimental verification', 'directivity pattern']</t>
  </si>
  <si>
    <t>Bow-tie antenna | Millimeter waves | Spiral antenna | Ultra-wideband (UWB) communication | Vivaldi antenna</t>
  </si>
  <si>
    <t>The paper describes the design and the experimental verification of three types of wideband antennas. Attention is turned to the bow-tie antenna, the Vivaldi antenna and the spiral antenna designed for the operation at millimeter waves. Bandwidth, input impedance, gain, and directivity pattern are the investigated parameters. Antennas are compared considering computer simulations in CST Microwave Studio and measured data.</t>
  </si>
  <si>
    <t>263-269</t>
  </si>
  <si>
    <t>60013826;60013826</t>
  </si>
  <si>
    <t>36161788400;15050960900</t>
  </si>
  <si>
    <t>P√≠tra, Kamil;Raida, Zbynƒõk</t>
  </si>
  <si>
    <t>Brno University of Technology</t>
  </si>
  <si>
    <t>P√≠tra K.</t>
  </si>
  <si>
    <t>Planar millimeter-wave antennas: A comparative study</t>
  </si>
  <si>
    <t>2-s2.0-79955979608</t>
  </si>
  <si>
    <t>['¬© 2011', 'xyrauchen texanus', 'wild populations', 'two groups', 'treatment group', 'river otters', 'razorback suckers', 'preyed upon', 'otter scat', 'nonexercised razorbacks', 'nonexercised fish', 'lontra canadensis', 'intended method', 'fossil creek', 'far downstream', 'exercise conditioning', 'exercise conditioned', 'commonly raised', 'colorado river', 'channel ponds', 'augmentation stocking', '1 higher']</t>
  </si>
  <si>
    <t>Despite augmentation stocking efforts, wild populations of razorback suckers (Xyrauchen texanus) continue to decline. Endangered razorback suckers are commonly raised in off-channel ponds until maturity (approximately 300 mm TL) and then stocked into the Colorado River or its tributaries. After fish are stocked, they commonly move large distances downstream. We conducted an experiment to determine if downstream dispersal could be reduced through exercise conditioning. Two groups of razorback suckers, exercised and nonexercised, were released into Fossil Creek, Arizona. Prior to release, a subsample from each treatment group was tested in a laboratory flow chamber. Razorback suckers that had been exercise conditioned were able to maintain a position in the flow chamber 2 times longer and at velocities 25 cm ¬∑ s-1 higher than nonexercised fish. Although the intended method of field data collection via passive-integrated-transponder (PIT) antennas and a remote communication station failed because river otters (Lontra canadensis) preyed upon the released razorback suckers, implanted PIT tags were retained in otter scat. Recovered PIT tags enabled distributional analysis, which indicated that exercised razorback suckers did not move as far downstream from the point of release as nonexercised razorbacks. Exercise conditioning may increase overall fitness of pond-reared razorback suckers, and, consequently, increase the effectiveness of augmentation stocking. ¬© 2011.</t>
  </si>
  <si>
    <t>78-85</t>
  </si>
  <si>
    <t>Western North American Naturalist</t>
  </si>
  <si>
    <t>60010434;60010434;60023517</t>
  </si>
  <si>
    <t>37560985700;57198758678;7402797143</t>
  </si>
  <si>
    <t>Avery, Luke A.;Ward, David L.;Marks, Jane C.</t>
  </si>
  <si>
    <t>Flagstaff;Phoenix</t>
  </si>
  <si>
    <t>Northern Arizona University;Arizona Game and Fish Department</t>
  </si>
  <si>
    <t>60023517;60010434</t>
  </si>
  <si>
    <t>Avery L.A.</t>
  </si>
  <si>
    <t>Exercise conditioning decreases downstream movement of pond-reared razorback suckers released into a stream environment</t>
  </si>
  <si>
    <t>10.3398/064.071.0111</t>
  </si>
  <si>
    <t>2-s2.0-79956046153</t>
  </si>
  <si>
    <t>['silicon substrate', 'second part', 'packaging approach', 'low resistivity', 'hybrid integration', 'high resistivity', 'glass substrates', 'antenna integration']</t>
  </si>
  <si>
    <t>Antenna Design | Antennas and Propagation for Wireless Systems | Modelling and Measurements</t>
  </si>
  <si>
    <t>Antenna on chip (AoC) and antenna in package (AiP) solutions for millimeter-wave (mmWave) applications and their characterization are presented in this paper. Antenna integration on low resistivity (LR) and high resistivity (HR) silicon substrate are expected. And, in a packaging approach, the combination of antenna on silicon with a material, which has the effect of a "lens", allowing increasing gain is presented. In a second part, to satisfy beamforming capabilities, a hybrid integration of the antenna on silicon and glass substrates is proposed. Copyright ¬© Cambridge University Press and the European Microwave Association 2011.</t>
  </si>
  <si>
    <t>179-188</t>
  </si>
  <si>
    <t>International Journal of Microwave and Wireless Technologies</t>
  </si>
  <si>
    <t>60105670;60102593;60105670;60105670;60105670;60102593;60102593;60102593</t>
  </si>
  <si>
    <t>35799563100;22035925200;7004250466;56025971600;6507210641;12142174800;25928274700;6603340659</t>
  </si>
  <si>
    <t>Calvez, Christophe;Pilard, Romain;Person, Christian;Coupez, Jean Philippe;Gall√©e, Fran√ßois;Gianesello, Fr√©d√©ric;Ezzeddine, Hilal;Gloria, Daniel</t>
  </si>
  <si>
    <t>Brest;Paris</t>
  </si>
  <si>
    <t>Laboratoire des Sciences et Techniques de l'Information, de la Communication et de la Connaissance (Lab-Sticc);STMicroelectronics SA, France</t>
  </si>
  <si>
    <t>60105670;60102593</t>
  </si>
  <si>
    <t>Calvez C.</t>
  </si>
  <si>
    <t>Millimeter-wave antenna designs for 60 GHz applications: SoC and SiP approaches</t>
  </si>
  <si>
    <t>S1759078711000213</t>
  </si>
  <si>
    <t>10.1017/S1759078711000213</t>
  </si>
  <si>
    <t>2-s2.0-79956061172</t>
  </si>
  <si>
    <t>['third one', 'special requirements', 'relevant environment', 'related products', 'receiver concept', 'power consumption', 'point connection', 'multipoint connection', 'key aspects', 'integration aspects', 'implementation aspects', 'high number', 'first two']</t>
  </si>
  <si>
    <t>60 GHz | antenna integration | digital baseband | QPSK demodulator | ray-tracing | WLAN</t>
  </si>
  <si>
    <t>Various wireless applications are currently under development for the unlicensed 60GHz band. This paper describes three examples with different system requirements. The first two are point-to-multipoint wireless networks (in an airplane and in a car) and the third one is a short range point-to-point connection. Special requirements of the applications are a high number of users for the point-to-multipoint connection and a high data rate of 10Gbit/s for the point-to-point connection system. Implementation aspects are pointed out, which are important to demonstrate the functionality of the system in a relevant environment and are key aspects to develop the related products. For example, integration aspects of the antenna into an airplane passenger seat and the receiver concept of the radio frequency-(RF) front-end to reducing the power consumption at ultrahigh data rates are described. Additionally, to determine the geometrical system architecture, ray-tracing simulations inside an aircraft and inside a car were performed. Copyright ¬© Cambridge University Press and the European Microwave Association 2011.</t>
  </si>
  <si>
    <t>213-221</t>
  </si>
  <si>
    <t>60002286;60011055;60011055;60011055;60111363;60010586;60018353;60018353;60018353;60018353;60018353;60002286</t>
  </si>
  <si>
    <t>36672003500;35086763300;25930919200;35619471700;7201615858;7201357521;17434027100;36620100500;55394042000;37661480900;7007049752;7005246882</t>
  </si>
  <si>
    <t>Schulte, Benedikt;Peter, Michael;Felbecker, Robert;Keusgen, Wilhelm;Steffen, Rainer;Schumacher, Hermann;Hellfeld, Marcus;Barghouthi, Atheer;Krone, Stefan;Guderian, Falko;Fettweis, Gerhard P.;Ziegler, Volker</t>
  </si>
  <si>
    <t>Munich;Dresden;Berlin;Ulm;Leiden</t>
  </si>
  <si>
    <t>Bavarian Motor Works Group;Technische Universit√§t Dresden;Fraunhofer Institute for Telecommunications, Heinrich-Hertz-Institut, HHI;Universit√§t Ulm;Airbus Group SE</t>
  </si>
  <si>
    <t>60111363;60018353;60011055;60010586;60002286</t>
  </si>
  <si>
    <t>Schulte B.</t>
  </si>
  <si>
    <t>60 GHz WLAN applications and implementation aspects</t>
  </si>
  <si>
    <t>S1759078711000389</t>
  </si>
  <si>
    <t>10.1017/S1759078711000389</t>
  </si>
  <si>
    <t>2-s2.0-79956062727</t>
  </si>
  <si>
    <t>['water saturations', 'water saturation', 'water resistivity', 'water properties', 'water legs', 'water leg', 'usually computed', 'ultra centrifuging', 'strictly followed', 'specialized logs', 'shallow depth', 'sample handling', 'rights reserved', 'resistivity values', 'resistivity logs', 'reservoir discussed', 'nmr antenna', 'near irreducible', 'mineral reactions', 'mineral dissolution', 'logging tools', 'gamma spectroscopy', 'formation salinity', 'evaluation techniques', 'conventional core', 'cation produced', 'brine volume', 'brine composition', 'borehole signature', 'bearing intervals', 'bearing interval', 'based mud', 'analysis protocol', 'additional anion', '2d nmr']</t>
  </si>
  <si>
    <t>Water saturation in exploration, appraisal and early development wells is usually computed from resistivity logs. The assumption that water properties in the water leg are the same as those in the hydrocarbon leg needs to be proved, not assumed. Cores and specialized logs can be used to obtain more representative formation water-resistivity values, which will improve water saturation calculations in hydrocarbon-bearing intervals. In water legs, salinity can be determined directly using two techniques; produced water samples, or by centrifuging free water out of conventional core cut with oil-based mud. Aquifer water resistivity can also be indirectly estimated using Picket plots. Obtaining formation water resistivity directly from the hydrocarbon-bearing interval is not as simple. When conventional core is cut with oil-based mud (OBM) it is possible to estimate salinity directly. These techniques are not new but are often conducted incorrectly. These core-based methods include extracting salts (Dean Stark crush-andleach) or by expelling formation brine by ultra centrifuging the samples. Correctly calculating formation brine salinity from Dean Stark crush-and-leach protocol requires correetions for additional anion and cation produced by mineral dissolution and mineral reactions. If clays are present, clay-bound water corrections may be required. Ultra centrifuging core samples may only produce a few drops of brine, particularly if the core is high on structure and water saturations are at or near irreducible. These few drops are sufficient to obtain ambient conditions measurement of water resistivity and complete chemical analyses if sample handling and analysis protocol is strictly followed. Some log measurements contain a signature of salinity, brine composition or brine volume in the reservoir. Logs that can be used for evaluation of salinity are; 2D NMR, NMR antenna gain, NMR antenna "Q" factor, and neutron-gamma spectroscopy. Some of these measurements have a very shallow depth of investigation and their interpretation can become very complicated when OBM invasion occurs. All logging tools have a borehole signature which must be removed before formation salinity can be estimated. The reservoir discussed in this paper is high pressure (&gt;20,000 psi), which limits logging tool availability and evaluation techniques. ¬© 2011 Society of Petrophysics and well Log Analysts. All Rights Reserved.</t>
  </si>
  <si>
    <t>108-123</t>
  </si>
  <si>
    <t>Petrophysics</t>
  </si>
  <si>
    <t>60013194;;60013194;60101390</t>
  </si>
  <si>
    <t>14019165900;36657595300;37662617300;6602782173</t>
  </si>
  <si>
    <t>Clinch, Simon;Shafer, John;Wei, Wei;Lasswell, Pat</t>
  </si>
  <si>
    <t>Houston;San Ramon</t>
  </si>
  <si>
    <t>Weatherford Laboratories;Chevron Corporation</t>
  </si>
  <si>
    <t>60101390;60013194</t>
  </si>
  <si>
    <t>Clinch S.</t>
  </si>
  <si>
    <t>Determining formation water salinity in the hydrocarbon leg using cores and logs</t>
  </si>
  <si>
    <t>2-s2.0-79956080698</t>
  </si>
  <si>
    <t>['transmitter power', 'technology features', 'single chip', 'receive stages', 'novel single', 'noise figure', 'noise amplifiers', 'insertion loss', 'employing iii', 'converter achieves', 'consumer market', 'chip transceiver', 'analog frontend', '60 ghz', '5 db', '10 db']</t>
  </si>
  <si>
    <t>60 GHz | Circuit design and applications | Low-noise and communication receivers</t>
  </si>
  <si>
    <t>Wireless data communication is pushing towards 60GHz and will most likely be served by SiGe and Complementary Metal Oxide Semiconductor (CMOS) technologies in the consumer market. Nevertheless, some applications are imposing superior performance requirements on the analog frontend, and employing III-V compound semiconductors can provide significant advantages with respect to transmitter power and noise figure. In this paper, we present essential building blocks and a novel single-chip low complexity transceiver Monolithic Microwave Integrated Circuit (MMIC) with integrated antenna switches for 60 GHz communication, fabricated in a 100nm metamorphic high electron mobility transistor (mHEMT) technology. This technology features a measured noise figure of &lt;2.5 dB in low-noise amplifiers at 60 GHz and the realized medium power amplifiers achieve more than 20 dBm saturated output power. Integrated antenna switches with an insertion loss of less than 1.5 dB enable the integration of the transmit and the receive stages on a single chip. A single-chip transceiver with external subharmonic Local Oscillator (LO) supply for its I/Q down- and up-converter achieves a linear conversion gain in both, the Transmit (Tx) and the Receive (Rx) paths, of more than 10 dB. Copyright ¬© Cambridge University Press and the European Microwave Association 2011.</t>
  </si>
  <si>
    <t>107-113</t>
  </si>
  <si>
    <t>60030586;60030586-60102538;60030586;60030586;60030586;60030586;60030586;60030586</t>
  </si>
  <si>
    <t>35275524900;6507432223;6701536144;22037106300;6701915240;6603438824;7005937320;7005962472</t>
  </si>
  <si>
    <t>Lopez-Diaz, Daniel;Kallfass, Ingmar;Tessmann, Axel;Weber, Rainer;Massler, Hermann;Leuther, Arnulf;Schlechtweg, Michael;Ambacher, Oliver</t>
  </si>
  <si>
    <t>Karlsruhe;Freiburg im Breisgau</t>
  </si>
  <si>
    <t>Karlsruher Institut f√ºr Technologie;Fraunhofer Institute for Applied Solid State Physics IAF</t>
  </si>
  <si>
    <t>60102538;60030586</t>
  </si>
  <si>
    <t>Lopez-Diaz D.</t>
  </si>
  <si>
    <t>High-performance 60 GHz MMICs for wireless digital communication in 100 nm mHEMT technology</t>
  </si>
  <si>
    <t>S1759078711000109</t>
  </si>
  <si>
    <t>10.1017/S1759078711000109</t>
  </si>
  <si>
    <t>2-s2.0-79956087476</t>
  </si>
  <si>
    <t>['wide band', 'temperature co', 'surface waves', 'shaped aperture', 'realize uni', 'operational bandwidth', 'mmics ).', 'measured results', 'fired ceramics', 'efficiently excited', 'directly integrated', 'dedicated shield', 'antenna radiation', 'alleviate influence', '8 dbi', '65 ghz', '51 ghz']</t>
  </si>
  <si>
    <t>Aperture stacked patch | LTCC technology | UWB antenna</t>
  </si>
  <si>
    <t>In this paper a novel differentially fed Ultra-Wide Band (UWB) antenna in low-temperature co-fired ceramics (LTCC) technology to be used in the 60 GHz band for integrated RF front-ends is presented. The antenna is based on the aperture stacked patch fed via H-shaped aperture to achieve more than 10 GHz operational bandwidth. The antenna is fed by a parallel-wire transmission line which enables the antenna to be directly integrated with differential Monolithic Microwave Integrated Circuits (MMICs). To alleviate influence of the surface waves (efficiently excited in LTCC material due to its high dielectric constant) on the antenna radiation and realize uni-directional radiation patterns, a dedicated shield is added to the antenna. The measured results of the shielded antenna showed that the antenna has an operational bandwidth from 51 GHz to over 65 GHz, the gain is about 3.5-8 dBi, and -5 dB beamwidth is about ¬±30¬∞. The measurement results also demonstrated that the shield indeed improves the antenna impedance bandwidth, gain, and radiation patterns substantially. Copyright ¬© Cambridge University Press and the European Microwave Association 2011.</t>
  </si>
  <si>
    <t>171-177</t>
  </si>
  <si>
    <t>60006288;60006288;60006288;60025223;60109826</t>
  </si>
  <si>
    <t>17436490000;24774219300;55409233200;14821875800;36345004000</t>
  </si>
  <si>
    <t>Yang, Bill;Yarovoy, Alexander G.;Valavan, A. Shenario Ezil;Buisman, Koen;Shoykhetbrod, Oleksiy</t>
  </si>
  <si>
    <t>Germany;Netherlands;Netherlands</t>
  </si>
  <si>
    <t>Wachtberg;Delft;Delft</t>
  </si>
  <si>
    <t>Fraunhofer Institute for High Frequency Physics and Radar Techniques FHR;Delft Institute of Microelectronics and Submicrontechnology - DIMES;Delft University of Technology</t>
  </si>
  <si>
    <t>60109826;60025223;60006288</t>
  </si>
  <si>
    <t>Yang B.</t>
  </si>
  <si>
    <t>A novel LTCC differentially Fed UWB antenna for the 60 GHz band</t>
  </si>
  <si>
    <t>S1759078711000237</t>
  </si>
  <si>
    <t>10.1017/S1759078711000237</t>
  </si>
  <si>
    <t>2-s2.0-79956150239</t>
  </si>
  <si>
    <t>['various scenarios', 'temperature co', 'results comply', 'research carried', 'requirements established', 'project concerning', 'paper provides', 'ltcc ),', 'fired ceramics', 'different applications']</t>
  </si>
  <si>
    <t>integrated antennas | millimetre-wave antennas</t>
  </si>
  <si>
    <t>This paper provides an overview of the research carried on in the EASY-A project concerning the design of antennas for different applications in the unlicensed band around 60 GHz, and their integration into compact RF front-ends. Different antenna configurations, in conventional microwave substrate and low-temperature co-fired ceramics (LTCC), were studied and fabricated. The results comply with the requirements established for various scenarios. Copyright ¬© Cambridge University Press and the European Microwave Association 2011.</t>
  </si>
  <si>
    <t>157-170</t>
  </si>
  <si>
    <t>60072505;60072505;60072505;60030040;60030040;60030040;60030040;60030040;60102545;60102545;60102545;60102545</t>
  </si>
  <si>
    <t>35608380600;10040027500;37661690000;35090568000;9279156100;7103237301;55420726600;7404872031;8943420500;37074338700;6603606521;25655212200</t>
  </si>
  <si>
    <t>Mart√≠nez-V√°zquez, Marta;Oikonomopoulos-Zachos, Christos;Maulwurf, Kai;Wollenschl√§ger, Frank;Stephan, Ralf;Hein, Matthias A.;Xia, Lei;M√ºller, Jens;Esta√±, Carlos;Dombrowski, Kai;Brankoviƒá, Veselin;Radoviƒá, Du≈°an</t>
  </si>
  <si>
    <t>Stuttgart;Kamp-Lintfort;Ilmenau</t>
  </si>
  <si>
    <t>TES Electronic Solutions, Germany;IMST GmbH;Technischen Universit√§t Ilmenau</t>
  </si>
  <si>
    <t>60102545;60072505;60030040</t>
  </si>
  <si>
    <t>Mart√≠nez-V√°zquez M.</t>
  </si>
  <si>
    <t>Highly integrated antennas and front-ends for 60 GHz WLAN applications</t>
  </si>
  <si>
    <t>S1759078711000298</t>
  </si>
  <si>
    <t>10.1017/S1759078711000298</t>
  </si>
  <si>
    <t>2-s2.0-79956153098</t>
  </si>
  <si>
    <t>['updated checklist', 'thoracic nota', 'similar congeners', 'platycraninae recorded', 'philippine archipelago', 'panay island', 'mount madja', 'integumental coloration', 'emended diagnosis', 'also distinguished']</t>
  </si>
  <si>
    <t>Morphology | Scanning electron microscopy (SEM) | Systematics</t>
  </si>
  <si>
    <t>A distinctive new species of the phasmatodean genus Ophicrania Kaup, 1871 (Phasmatidae: Platycraninae) is described and figured from the Philippines. Ophicrania conlei n. sp. (from Mount Madja-as, on Panay island) is characterized by the bicoloured anal region of the male hind wing, divided into an inner whitish patch, and an outer brownish area. The species is also distinguished from its most similar congeners on the basis of integumental coloration, features of the antennae, thoracic nota, wings, legs, and terminalia. The present study also provides an emended diagnosis of Ophicrania, and an updated checklist of the taxa of Platycraninae recorded from the Philippine archipelago. ¬© 2011 Acad√©mie des sciences.</t>
  </si>
  <si>
    <t>320-326</t>
  </si>
  <si>
    <t>Comptes Rendus - Biologies</t>
  </si>
  <si>
    <t>Gottardo, Marco</t>
  </si>
  <si>
    <t>Gottardo M.</t>
  </si>
  <si>
    <t>Occurrence of the genus Ophicrania Kaup (Insecta: Phasmatodea) in Panay island (Philippines) and description of a new species</t>
  </si>
  <si>
    <t>S1631069111000291</t>
  </si>
  <si>
    <t>10.1016/j.crvi.2011.01.006</t>
  </si>
  <si>
    <t>2-s2.0-79956220082</t>
  </si>
  <si>
    <t>['winds project', 'technological development', 'paper introduces', 'pacific region', 'main experiments', 'ka band', 'high affinity', 'enables ultrahigh', 'demonstration satellite']</t>
  </si>
  <si>
    <t>Multi-beam antenna | Multi-port amp | Onboard high-speed switching router | Wideband InterNetworking satellite</t>
  </si>
  <si>
    <t>The WINDS (Wideband InterNetworking engineering test and Demonstration Satellite, also called KIZUNA) is a stationary satellite developed for the technological development and demonstration of an ultrahigh-data-rate satellite communications system using the Ka band that has high affinity to the Internet. It enables ultrahigh-data-rate communications experiments all over Japan as well as in the Asia-Pacific region. The effectiveness of the satellite has already been demonstrated by many communications experiments conducted over the three years since the launch, and more experiments are planned for the future. This paper introduces an outline of the WINDS project and discusses the results of the main experiments so far.</t>
  </si>
  <si>
    <t>67-70</t>
  </si>
  <si>
    <t>NEC Technical Journal</t>
  </si>
  <si>
    <t>100628010;100628010;100628010</t>
  </si>
  <si>
    <t>55866998000;39561340400;57205893098</t>
  </si>
  <si>
    <t>Baba, Isao;Okui, Tamio;Toriumi, Tsuyoshi</t>
  </si>
  <si>
    <t>Yokohama</t>
  </si>
  <si>
    <t>Space Systems Division</t>
  </si>
  <si>
    <t>Baba I.</t>
  </si>
  <si>
    <t>Development of Wideband the InterNetworking satellite WINDS (KIZUNA)</t>
  </si>
  <si>
    <t>2-s2.0-79956347785</t>
  </si>
  <si>
    <t>['transponder equipment', 'standardizing equipment', 'space businesses', 'putting emphasis', 'present status', 'large number', 'highly evaluated', 'excellent technology', 'business related', 'business field']</t>
  </si>
  <si>
    <t>Antenna | Broadcasting satellite | Communications satellite | Frequency converter | LNA | SSPA | Transponder | TWT</t>
  </si>
  <si>
    <t>Among the space businesses of NEC, the business related to communications/broadcasting satellite transponder equipment has achieved a large number of sales, even to the severe overseas satellite market, and its excellent technology and reliability are highly evaluated by worldwide satellite manufacturers. NEC is attempting to expand this business field by developing new devices and standardizing equipment while putting emphasis on areas with high added value. This paper is intended to introduce the present status of transponder equipment as well as perspectives for its future.</t>
  </si>
  <si>
    <t>106441615;106441615;110395350</t>
  </si>
  <si>
    <t>39561407100;6505802463;39561480900</t>
  </si>
  <si>
    <t>Kojima, Masanobu;Yamasa, Yasuhiko;Suzuki, Wakou</t>
  </si>
  <si>
    <t>;Japan</t>
  </si>
  <si>
    <t>NETCOMSEC Co., Ltd;NEC TOSHIBA Space Systems, Ltd</t>
  </si>
  <si>
    <t>110395350;106441615</t>
  </si>
  <si>
    <t>Kojima M.</t>
  </si>
  <si>
    <t>Satellite transponder equipment in active worldwide use</t>
  </si>
  <si>
    <t>2-s2.0-79956354557</t>
  </si>
  <si>
    <t>['wave radar', 'related satellites', 'radars installed', 'precipitation radar', 'latitude regions', 'ka bands', 'including high', 'first satellite', 'existing satellite', 'entire globe', 'earth observation', 'core satellite', 'borne millimeter']</t>
  </si>
  <si>
    <t>CFRP core | Cloud radar doppler radar | Earth observation | Germanium coating | Phased array antenna | Precipitation Radar | Rainfall radar | Satellite</t>
  </si>
  <si>
    <t>The Dual-frequency Precipitation Radar (DPR) installed in the Global Precipitation Measurement (GPM) core satellite is the successor to the Tropical Rainfall Measuring Mission/Precipitation Radar (TRMM/PR) that was launched in 1997 and is still in use. It observes global precipitation distribution, including high-latitude regions, using two radars in the Ku and Ka bands. Meanwhile, the Cloud Profiling Radar (CPR) installed in the EarthCARE satellite observes the clouds of entire globe with approximately 10 times greater sensitivity than that of existing satellite-borne cloud radars. The CPR is the first satellite-borne millimeter-wave radar in the world with a Doppler velocity measuring function. These technologies will be applied to radars installed in earth observation and security-related satellites in the future.</t>
  </si>
  <si>
    <t>106441615;106441615;106441615;106441615;106441615</t>
  </si>
  <si>
    <t>57224709168;57225827931;57225676203;6505802463;57213153245</t>
  </si>
  <si>
    <t>Okumura, Minoru;Miyatani, Satoshi;Fukatsu, Akira;Yamasa, Yasuhiko;Kanbara, Naoki</t>
  </si>
  <si>
    <t>NEC TOSHIBA Space Systems, Ltd</t>
  </si>
  <si>
    <t>Okumura M.</t>
  </si>
  <si>
    <t>Radio frequency sensor technology for global rain and cloud observation</t>
  </si>
  <si>
    <t>2-s2.0-79956359811</t>
  </si>
  <si>
    <t>['techniques used', 'surface regardless', 'paper introduces', 'low price', 'kg class']</t>
  </si>
  <si>
    <t>Antenna | ASNARO | Earth observation remote sensing | NEXTAR | Radar | SAR | Small satellite | Synthetic aperture radar</t>
  </si>
  <si>
    <t>The needs of synthetic aperture radar (SAR) has recently been increasing. This is because it is an image sensor capable of observing the Earth's surface regardless of weather or time of the day. Aiming at providing high performance Earth observation services, with the low price and the short delivery term, NEC is developing a small SAR satellite of the 500-kg class by utilizing the SAR system technology, spacecraft design technology and small-sized satellite standardization technology that has been accumulated up to the present. This paper introduces an outline of the small SAR satellite system, the techniques used in its development and the projected global deployment of an Earth observation data service.</t>
  </si>
  <si>
    <t>71-75</t>
  </si>
  <si>
    <t>36721325100;36720410700;39561286600</t>
  </si>
  <si>
    <t>Kimura, Tsunekazu;Fujimura, Takashi;Ono, Kiyonobu</t>
  </si>
  <si>
    <t>Kimura T.</t>
  </si>
  <si>
    <t>Small SAR satellite technology promotes dissemination of a comprehensive space utilization system</t>
  </si>
  <si>
    <t>2-s2.0-79956364622</t>
  </si>
  <si>
    <t>['typical example', 'theoretical results', 'small dimension', 'possibly subject', 'poisson equation', 'optimization problem', 'optimization mg', 'numerical stiffness', 'numerical examples', 'numerical approximation', 'like strategy', 'inverse broyden', 'ideal cycle', 'hierarchical representations', 'antenna design']</t>
  </si>
  <si>
    <t>Convergence rate | Inverse problem | Multigrid and multilevel methods | Parametric shape optimization</t>
  </si>
  <si>
    <t>Similar to the discretization of ordinary or partial differential equations, the numerical approximation of the solution of an optimization problem is possibly subject to numerical stiffness. In the framework of parametric shape optimization, hierarchical representations of the shape can be used for preconditioning, following the idea of Multigrid (MG) methods. In this article, by analogy with the Poisson equation, which is the typical example for linear MG methods, we address a parametric shape inverse problem. We describe the ideal cycle of a two-level algorithm adapted to shape optimization problems that require appropriate transfer operators. With the help of a symbolic calculus software we show that the efficiency of an optimization MG-like strategy is ensured by a small dimension-independent convergence rate. Numerical examples are worked out and corroborate the theoretical results. Applications to antenna design are realized. Finally, some connections with the direct and inverse Broyden- Fletcher-Goldfarb-Shanno preconditioning methods are shown. ¬© 2011 Taylor &amp; Francis.</t>
  </si>
  <si>
    <t>363-393</t>
  </si>
  <si>
    <t>Inverse Problems in Science and Engineering</t>
  </si>
  <si>
    <t>60032385;60032385</t>
  </si>
  <si>
    <t>38361152400;6602985975</t>
  </si>
  <si>
    <t>Chaigne, Beno√Æt;D√©sid√©ri, Jean Antoine</t>
  </si>
  <si>
    <t>Sophia Antipolis</t>
  </si>
  <si>
    <t>Centre Inria Sophia Antipolis - M√©diterran√©e</t>
  </si>
  <si>
    <t>Chaigne B.</t>
  </si>
  <si>
    <t>Convergence of a two-level ideal algorithm for a parametric shape inverse model problem</t>
  </si>
  <si>
    <t>10.1080/17415977.2011.551877</t>
  </si>
  <si>
    <t>2-s2.0-79957468796</t>
  </si>
  <si>
    <t>['wide range', 'wafer structures', 'wafer radomes', 'traditional three', 'traditional structures', 'radome walls', 'new type', 'mass limitations', 'layer structures', 'incidence angles', 'electromagnetic waves', 'design peculiarities', 'calculation model']</t>
  </si>
  <si>
    <t>A new type of microwave antenna radome structure for aircrafts is suggested, which is a wafer radomes that possess improved characteristics if compared to traditional structures. Design peculiarities of such radome walls, wafer structures and their load-bearing elements made of dielectric composite materials are considered. A calculation model for such structures is justified and a methodology of selecting reasonable layer parameters according to radome's level of radiolucency. A comparison of radio engineering characteristics of wafer and traditional three-layer structures of radome's walls in a wide range of electromagnetic waves' incidence angles in presence of mass limitations is conducted. ¬© 2011 Allerton Press, Inc.</t>
  </si>
  <si>
    <t>208-215</t>
  </si>
  <si>
    <t>Radioelectronics and Communications Systems</t>
  </si>
  <si>
    <t>60068511;60068511</t>
  </si>
  <si>
    <t>6507740602;38362199800</t>
  </si>
  <si>
    <t>Girchenko, A. G.;Skursky, P. P.</t>
  </si>
  <si>
    <t>Kiev</t>
  </si>
  <si>
    <t>Institute of Surface Chemistry National Academy of Sciences in Ukraine</t>
  </si>
  <si>
    <t>Girchenko A.</t>
  </si>
  <si>
    <t>Application of multi-layer structures of wafer-type made of composite materials for creating microwave antenna radomes</t>
  </si>
  <si>
    <t>10.3103/S0735272711040066</t>
  </si>
  <si>
    <t>2-s2.0-79957495789</t>
  </si>
  <si>
    <t>['using two', 'transmitted packets', 'separate sub', 'receiving multi', 'obtaining information', 'multipath frequency', 'modeling results', 'information transmission', 'dividing transmitting', 'communications system']</t>
  </si>
  <si>
    <t>A concept of using MIMO technology in millimeter range wireless communications systems with orthogonal frequency division multiplexing is considered. The concept is based on dividing transmitting and receiving multi-element antenna arrays into separate sub-arrays with analogue radiation pattern shaping and on using two most powerful space sub-channels for information transmission. Sequence and structure of transmitted packets between transceivers are suggested that allow for obtaining information on communications channel based on additional training sequences without feedback channel. Modeling results of communications system's operation in conditions of multipath frequency-selective fading channel are presented. ¬© 2011 Allerton Press, Inc.</t>
  </si>
  <si>
    <t>219-226</t>
  </si>
  <si>
    <t>60008673;60008673;60008673-110426111;110426111;60008673;60096520</t>
  </si>
  <si>
    <t>6602809557;6602783965;13609113000;24468826000;39661413700;57196820912</t>
  </si>
  <si>
    <t>Ermolayev, V. T.;Flaksman, A. G.;Rubtsov, A. E.;Tiraspolsky, S. A.;Semenov, V. Yu;Sokolov, M. A.</t>
  </si>
  <si>
    <t>United States;Russian Federation;Russian Federation</t>
  </si>
  <si>
    <t>San Jose;Nizhny Novgorod;Nizhni Novgorod</t>
  </si>
  <si>
    <t>IntelliVision;Lobachevsky State University of Nizhni Novgorod;Lantan LLC</t>
  </si>
  <si>
    <t>60096520;60008673;110426111</t>
  </si>
  <si>
    <t>Ermolayev V.</t>
  </si>
  <si>
    <t>Application of MIMO technology in wideband millimeter range wireless communications systems</t>
  </si>
  <si>
    <t>10.3103/S073527271104008X</t>
  </si>
  <si>
    <t>2-s2.0-79957529318</t>
  </si>
  <si>
    <t>2010JK435</t>
  </si>
  <si>
    <t>['two phases', 'state method', 'results show', 'ray diffraction', 'powder x', 'patterns confirm', 'magnetic properties', 'frequency communications', 'francis group', 'dense ni0', 'conventional solid', 'also reported', '5o3 composites', '43fe 1']</t>
  </si>
  <si>
    <t>BaFe Nb O 0.5 0.5 3 | Composites | Dielectric properties | Low temperature sintering | Magnetic properties | NiCuZn ferrite</t>
  </si>
  <si>
    <t>Dense Ni0.37Cu0.20Zn0.43Fe 1.92O3.88/BaFe0.5Nb0.5O3 composites were prepared by the conventional solid-state method and sintered at 950¬∞C. The powder x-ray diffraction (XRD) patterns confirm the coexistence of the two phases. The dielectric and magnetic properties are also reported. The results show that the as-prepared composites possess high dielectric constant and permeability, which could be used in high-frequency communications for the capacitor-inductor integrating devices such as electromagnetic interference filters and antennas. Copyright ¬© 2011 Taylor &amp; Francis Group, LLC.</t>
  </si>
  <si>
    <t>632-635</t>
  </si>
  <si>
    <t>Materials and Manufacturing Processes</t>
  </si>
  <si>
    <t>60069726;60069726;60069726</t>
  </si>
  <si>
    <t>55714566300;15052700200;14061417500</t>
  </si>
  <si>
    <t>Lin, Ying;Zhu, Zhenfeng;Yang, Haibo</t>
  </si>
  <si>
    <t>Xinyang</t>
  </si>
  <si>
    <t>Shaanxi University of Science and Technology</t>
  </si>
  <si>
    <t>Lin Y.</t>
  </si>
  <si>
    <t>Low-temperature sintering and electromagnetic properties of NiCuZn/BaFe&lt;inf&gt;0.5&lt;/inf&gt;Nb&lt;inf&gt;0.5&lt;/inf&gt;O&lt;inf&gt;3&lt;/inf&gt; composites</t>
  </si>
  <si>
    <t>10.1080/10426914.2010.489627</t>
  </si>
  <si>
    <t>2-s2.0-79957603476</t>
  </si>
  <si>
    <t>EP/H024697/1</t>
  </si>
  <si>
    <t>['structural reorganization', 'structural changes', 'structural basis', 'spinacia oleracea', 'results demonstrate', 'reduced mobility', 'reaction centers', 'plant biologists', 'photoprotective dissipation', 'photooxidative damage', 'photobleaching technique', 'minute basis', 'intact spinach', 'harvesting regulation', 'fluorescence recovery', 'dark relaxation']</t>
  </si>
  <si>
    <t>Plants must regulate their use of absorbed light energy on a minute-by-minute basis to maximize the efficiency of photosynthesis and to protect photosystem II (PSII) reaction centers from photooxidative damage. The regulation of light harvesting involves the photoprotective dissipation of excess absorbed light energy in the light-harvesting antenna complexes (LHCs) as heat. Here, we report an investigation into the structural basis of light-harvesting regulation in intact spinach (Spinacia oleracea) chloroplasts using freeze-fracture electron microscopy, combined with laser confocal microscopy employing the fluorescence recovery after photobleaching technique. The results demonstrate that formation of the photoprotective state requires a structural reorganization of the photosynthetic membrane involving dissociation of LHCII from PSII and its aggregation. The structural changes are manifested by a reduced mobility of LHC antenna chlorophyll proteins. It is demonstrated that these changes occur rapidly and reversibly within 5 min of illumination and dark relaxation, are dependent on DpH, and are enhanced by the deepoxidation of violaxanthin to zeaxanthin. ¬© 2011 American Society of Plant Biologists.</t>
  </si>
  <si>
    <t>1468-1479</t>
  </si>
  <si>
    <t>60105356;60105356;60105356;60011520;60105356;60105356</t>
  </si>
  <si>
    <t>55547132831;55628589595;8577880500;16192767500;7004442990;7102944615</t>
  </si>
  <si>
    <t>Johnson, Matthew P.;Goral, Tomasz K.;Duffy, Christopher D.P.;Brain, Anthony P.R.;Mullineaux, Conrad W.;Ruban, Alexander V.</t>
  </si>
  <si>
    <t>London;London</t>
  </si>
  <si>
    <t>School of Biological and Chemical Sciences Queen Mary University of London;King's College London</t>
  </si>
  <si>
    <t>60105356;60011520</t>
  </si>
  <si>
    <t>Johnson M.P.</t>
  </si>
  <si>
    <t>Photoprotective energy dissipation involves the reorganization of photosystem II light-harvesting complexes in the grana membranes of spinach chloroplasts</t>
  </si>
  <si>
    <t>10.1105/tpc.110.081646</t>
  </si>
  <si>
    <t>2-s2.0-79957746471</t>
  </si>
  <si>
    <t>['target signatures', 'stage filters', 'sar ).', 'phase filter', 'higher coherence', 'deterministic difference', 'adaptive one', 'adaptive filter']</t>
  </si>
  <si>
    <t>Adaptive filter | Channel balancing | Channel mismatch error | Synthetic aperture radar ground moving target indicator (SAR-GMTI)</t>
  </si>
  <si>
    <t>The channel mismatch problem was investigated in multi-aperture Synthetic Aperture Radar (SAR). A channel balancing technique based on the two-stage filters in the different raw data domains was presented. The amplitude and phase filter in the range Doppler domain corresponds to the antenna beam pattern difference, and the filter in the range frequency azimuth time domain corresponds to the frequency response difference. In the first stage filtering process, we constructed an adaptive filter in the region with higher coherence, and a non-adaptive one in the noise dominated region to remove the deterministic difference between channels. In the second stage filtering process, the noise was removed and only the target signatures were left. The feasibility of the channel balancing algorithm carried out in the raw data domain is demonstrated with the measured airborne data.</t>
  </si>
  <si>
    <t>95-102</t>
  </si>
  <si>
    <t>1003501X</t>
  </si>
  <si>
    <t>Guangdian Gongcheng/Opto-Electronic Engineering</t>
  </si>
  <si>
    <t>60025578;60025578;60073699;110505370;60025578</t>
  </si>
  <si>
    <t>55730664900;56137207300;55730973300;57199914167;7005922869</t>
  </si>
  <si>
    <t>Qian, Jiang;L√º, Xiao Lei;Li, Liang Hai;Yang, Min;Xing, Meng Dao</t>
  </si>
  <si>
    <t>China Aerospace Science and Technology Corporation;Xidian University;The Military Representative Office of the General Equipment Department in Hua Countty</t>
  </si>
  <si>
    <t>60073699;60025578;110505370</t>
  </si>
  <si>
    <t>Qian J.</t>
  </si>
  <si>
    <t>Raw-echo-based channel balancing algorithm for SAR-GMTI</t>
  </si>
  <si>
    <t>10.3969/j.issn.1003-501X.2011.04.017</t>
  </si>
  <si>
    <t>2-s2.0-79957917467</t>
  </si>
  <si>
    <t>['single antenna', 'signal transmitted', 'remote antenna', 'proposed method', 'mobile station', 'maximum likelihood', 'lower bound', 'coverage range', 'correct acquisition', 'base station']</t>
  </si>
  <si>
    <t>Cooperative timing acquisition | Distributed antenna systems | Maximum likelihood estimator | Remote antenna</t>
  </si>
  <si>
    <t>In the flat Rayleigh channels, two remote antennas are assumed at the base station for receiving the signal transmitted from the mobile station with a single antenna. By utilizing the coverage range of each remote antenna, a constraint is exploited to associate the time-delays from the mobile station to the two remote antennas. With this constraint, a maximum likelihood-based cooperative timing acquisition method is proposed to improve the probability of correct acquisition for each remote antenna. Moreover, a lower bound of the probability of correct acquisition is derived to evaluate the performance of the proposed method. By the analysis and simulations, it is shown that the probability of correct acquisition for each remote antenna can be improved by the cooperation between the two remote antennas.</t>
  </si>
  <si>
    <t>337-342</t>
  </si>
  <si>
    <t>36099501100;7102636574;7404591261</t>
  </si>
  <si>
    <t>Qing, Chaojin;Shao, Shihai;Tang, Youxi</t>
  </si>
  <si>
    <t>Qing C.</t>
  </si>
  <si>
    <t>Timing acquisition for distributed antenna systems by exploiting the advantages of cooperation over flat-fading channels</t>
  </si>
  <si>
    <t>2-s2.0-79958104447</t>
  </si>
  <si>
    <t>['two patients', 'two antennae', 'right hepatectomy', 'resections done', 'radical cholecystectomy', 'postoperative data', 'past decade', 'one patient', 'nine major', 'minor resection', 'minimal morbidity', 'microwave technology', 'mhz generator', 'major resection', 'liver transection', 'liver precoagulation', 'liver parenchyma', 'largest series', 'intraoperative transfusion', 'hepatic surgery', 'five patients', 'evolved significantly', 'efficient technique', 'diseases treated', 'colorectal metastases', 'cardiac events', 'capsulewas incised', 'advanced along', 'abdominal abscess', '500 ml', '265 ml', '251 minutes', '24 men', '2 ),', '1 ).', '1 ),']</t>
  </si>
  <si>
    <t>Hepatic surgery has evolved significantly in the past decade. The current article describes the largest series of patients in United States undergoing liver resective therapy with the use of microwave technology for liver precoagulation.Glisson's capsulewas incised after securing inflowand outflow control. Two antennae, 2 cm apart, connected to a 915-MHz generator, were inserted 5 cm into liver parenchyma at a 130¬∞ angle. Once the parenchyma was firm and changed its color to gray, the antennae were advanced along the line of transection. The parenchyma was divided with electrocautery. Intra- and postoperative data were analyzed. Thirty-five patients (24 men) underwent liver resections. Diseases treated were colorectal metastases (n = 9), hepatic adenoma (n = 3), gallbladder cancer (n = 3), hepatocellular carcinoma (n = 4), neuroendocrine tumor (n = 2), cholangiocarcinoma (n = 5), hemangioma (n = 2), focal nodular hyperplasia (n = 2), metastatic gastrointestinal stromal tumor (n = 1), hydatid cyst (n = 1), hepatoid carcinoma (n = 1), hepatolithiasis (n = 1), and suspected metastatic breast cancer (n = 1). Resections done were right hepatectomy (n = 19), segmental resection (n = 5), left hepatectomy (n = 4), extended right hepatectomy (n = 4), Segment IVb and Segment V resections during radical cholecystectomy (n = 2), and left lateral sectionectomy (n = 1). Median operative time for major resection was 188 and 251 minutes for minor resection. There was one postoperative mortality. Bile leak needing stenting occurred in one patient. Median blood loss for major resection was 500 mL and 265 mL for minor resection. Intraoperative transfusion was required in nine major and one minor resections. Other complications were ileus in four, deep vein thrombosis in two, intra-abdominal abscess in one, and cardiac events in two patients. Liver precoagulation with microwave technology is a novel and efficient technique with minimal morbidity and mortality for liver transection.</t>
  </si>
  <si>
    <t>417-421</t>
  </si>
  <si>
    <t>American Surgeon</t>
  </si>
  <si>
    <t>60011232;60011232;60011232</t>
  </si>
  <si>
    <t>36615150600;6505856571;6701599727</t>
  </si>
  <si>
    <t>Christian, Derick J.;Khithani, Amit;Jeyarajah, D. Rohan</t>
  </si>
  <si>
    <t>Dallas</t>
  </si>
  <si>
    <t>Methodist Dallas Medical Center</t>
  </si>
  <si>
    <t>Christian D.</t>
  </si>
  <si>
    <t>Making liver transection even safer: A novel use of microwave technology</t>
  </si>
  <si>
    <t>2-s2.0-79958257320</t>
  </si>
  <si>
    <t>['wind profiler', 'wavelength increased', 'wave motion', 'took place', 'study characteristics', 'simple algorithm', 'shear layer', 'shaped configuration', 'rotor structure', 'rotor circulations', 'rex ),', 'recent high', 'profiler network', 'primary wave', 'phase indicated', 'owens valley', 'observed features', 'observed beneath', 'mountain waves', 'ltz ),', 'line across', 'iop 6', 'height representation', 'good agreement', 'early 2006', 'downdraft couplets', 'detailed observations', 'data employed', 'continuous time', 'common feature', 'amplitude increased', 'also varied', '6 case']</t>
  </si>
  <si>
    <t>Atmospheric | Field experiments | Mountain meteorology | Mountain waves | Waves | Wind profilers</t>
  </si>
  <si>
    <t>A network of three boundary layer radar wind profilers is used to study characteristics of mountain waves and rotors and to explore the utility of such a network. The data employed were collected as part of the Terrain-Induced Rotor Experiment (T-REX), which took place in Owens Valley, California, in early 2006. The wind profilers provide a continuous time-height representation of wave and rotor structure. During intensive observing period 3 (IOP 3), the profiler network was positioned in an L-shaped configuration, capturing key features of the mountain waves and rotor, including the boundary layer vortex sheet (or shear layer), turbulence within this shear layer, the classical lower turbulence zone (LTZ), and wave motion above the LTZ. Observed features were found to be in good agreement with recent high-resolution numerical simulations. Using the wind profiler with superior time resolution (Multiple Antenna Profiler Radar), a series of updraft-downdraft couplets were observed beneath the first downwind wave crest. These are interpreted as signatures of subrotors. Such detailed observations of subrotors are rare, even though subrotors are believed to be a common feature of rotor circulations in Owens Valley. During IOP 6, the network was repositioned to form a line across the valley. A simple algorithm was used to determine the amplitude, wavelength, and phase of the primary wave over the valley and to observe their changes over time and height. In the IOP-6 case, the wavelength increased over time, the phase indicated an eastward-shifting wave crest, and the amplitude increased with height and also varied over time. ¬© 2011 American Meteorological Society.</t>
  </si>
  <si>
    <t>826-843</t>
  </si>
  <si>
    <t>Journal of Applied Meteorology and Climatology</t>
  </si>
  <si>
    <t>60021243;60025988;60021243</t>
  </si>
  <si>
    <t>7201847605;57201410408;7404195755</t>
  </si>
  <si>
    <t>Cohn, Stephen A.;Grubi≈°iƒá, Vanda;Brown, William O.J.</t>
  </si>
  <si>
    <t>Vienna;Boulder</t>
  </si>
  <si>
    <t>Universit√§t Wien;National Center for Atmospheric Research</t>
  </si>
  <si>
    <t>60025988;60021243</t>
  </si>
  <si>
    <t>Cohn S.</t>
  </si>
  <si>
    <t>Wind profiler observations of mountain waves and rotors during T-REX</t>
  </si>
  <si>
    <t>10.1175/2010JAMC2611.1</t>
  </si>
  <si>
    <t>2-s2.0-79958709919</t>
  </si>
  <si>
    <t>['vehicles equipped', 'vehicles communicate', 'v2v applications', 'usdot ).', 'typical retrofit', 'shows results', 'safety benefit', 'reach 95', 'placed inside', 'paper examines', 'new vehicles', 'metal pillars', 'market penetration', 'involves retrofit', 'identifies issues', 'ground plane', 'glass windows', 'foreseeable future', 'early adopters', 'dsrc transponders', 'dsrc antenna', 'cooperative vehicle']</t>
  </si>
  <si>
    <t>A vehicle's safety system capability can be enhanced by a cooperative Vehicle-to-Vehicle (V2V) system in which vehicles communicate their driving status data, such as location and speed, using a common Dedicated Short Range Communication (DSRC) protocol. The effectiveness of the V2V applications will depend on the number of the vehicles equipped. Market penetration significantly influences the effectiveness of V2V safety applications. Previous research indicated that it could take decades to reach 95% DSRC safety device penetration in the market if only the new vehicles are equipped with the DSRC transponders during manufacturing. In order to raise the market penetration of such technology in the foreseeable future and provide a safety benefit to the early adopters, a scenario that involves retrofit and aftermarket DSRC devices is suggested by U.S. Department of Transportation (USDOT). A typical retrofit for a passenger vehicle may mean that a DSRC antenna will be installed on the roof of the vehicle and the cable will be routed to the transponder somewhere inside the vehicle. An aftermarket device installation typically means that the antenna is placed inside a vehicle on the dashboard. However, the RF signal may be impeded by glass windows, metal pillars, seats, and even the passengers. Also, there is no built-in ground plane as in the case of a roof top mount. This paper examines the performance of commercially-available DSRC antennas mounted inside of a vehicle, shows results of field trials using 0 dBi and 9 dBi horizontal gain antennas, identifies issues, and suggests possible placements of the antenna in a vehicle. ¬© 2011 SAE International.</t>
  </si>
  <si>
    <t>150-155</t>
  </si>
  <si>
    <t>SAE International Journal of Passenger Cars - Electronic and Electrical Systems</t>
  </si>
  <si>
    <t>60104105;60104105</t>
  </si>
  <si>
    <t>24829877600;42561017700</t>
  </si>
  <si>
    <t>Miucic, Radovan;Bai, Sue</t>
  </si>
  <si>
    <t>Torrance</t>
  </si>
  <si>
    <t>Honda R&amp;D Americas, Inc.</t>
  </si>
  <si>
    <t>Miucic R.</t>
  </si>
  <si>
    <t>Performance of Aftermarket (DSRC) Antennas Inside a Passenger Vehicle</t>
  </si>
  <si>
    <t>10.4271/2011-01-1031</t>
  </si>
  <si>
    <t>2-s2.0-79959506863</t>
  </si>
  <si>
    <t>['work presents', 'wide variety', 'vehicular integration', 'vehicles produced', 'single device', 'signals required', 'receiving many', 'modern vehicle', 'fm antenna', 'different frequencies', 'decades past', 'antenna substrate']</t>
  </si>
  <si>
    <t>Vehicles produced in decades past were fitted with very few antennas. In most cases only an AM or FM antenna was required. In contrast to this, today's vehicles are fitted with a plethora of antennas to receive a wide variety of signals at a number of different frequencies. This work presents a wideband radiating structure capable of sending and receiving many of the signals required in a modern vehicle from a single device. The antenna is based on Planar Inverted Cone Antenna geometry. The effect of bending or curving the antenna substrate is investigated at values in the range that may be required for vehicular integration. ¬© 2011 SAE International.</t>
  </si>
  <si>
    <t>Wideband Multi-Service Automotive Antenna Conformed to a Curved Surface</t>
  </si>
  <si>
    <t>10.4271/2011-01-0047</t>
  </si>
  <si>
    <t>2-s2.0-79959515847</t>
  </si>
  <si>
    <t>['road bank', 'related disturbances', 'paper presents', 'main sources', 'lateral accelerometer', 'fast convergence']</t>
  </si>
  <si>
    <t>This paper presents an adaptive extended Kalman filter (EKF)-based sideslip angle estimator, which utilizes a sensor fusion concept that combines the high-rate inertial sensors measurements with the low-rate GPS velocity measurements. The sideslip angle estimation is based on a vehicle kinematic model relying on the lateral accelerometer and yaw rate gyro measurements. The vehicle velocity measurements from low-cost, single antenna GPS receiver are used for compensation of potentially large drift-like estimation errors caused by inertial sensors offsets. Adaptation of EKF state covariance matrix ensures a fast convergence of inertial sensors offsets estimates, and consequently a more accurate sideslip angle estimate. By using a detailed simulation analysis, it is found out that the main sources of estimation errors include inaccuracies of pre-estimated vehicle longitudinal velocity obtained from nondriven wheel speed sensors, the GPS velocity signal latency, and the road bank-related disturbances. Several compensation methods are proposed to suppress the influence of these errors. ¬© 2011 SAE International.</t>
  </si>
  <si>
    <t>700-712</t>
  </si>
  <si>
    <t>SAE International Journal of Passenger Cars - Mechanical Systems</t>
  </si>
  <si>
    <t>60008408;60008408;60008408;60105275</t>
  </si>
  <si>
    <t>14422589300;6701537839;55943313000;35776154100</t>
  </si>
  <si>
    <t>Hrgetic, Mario;Deur, Josko;Pavkovic, Danijel;Barber, Phil</t>
  </si>
  <si>
    <t>United Kingdom;Croatia</t>
  </si>
  <si>
    <t>Coventry;Zagreb</t>
  </si>
  <si>
    <t>Jaguar Land Rover, UK;University of Zagreb</t>
  </si>
  <si>
    <t>60105275;60008408</t>
  </si>
  <si>
    <t>Hrgetic M.</t>
  </si>
  <si>
    <t>Adaptive EKF-Based Estimator of Sideslip Angle Using Fusion of Inertial Sensors and GPS</t>
  </si>
  <si>
    <t>10.4271/2011-01-0953</t>
  </si>
  <si>
    <t>2-s2.0-79959527814</t>
  </si>
  <si>
    <t>['various attacks', 'traffic efficiency', 'thereby taken', 'simtd architecture', 'simtd antennas', 'series alignment', 'secure sending', 'reference architecture', 'radiation pattern', 'previous works', 'physical layer', 'paper presents', 'overall car', 'near future', 'interfaces necessary', 'intelligent networking', 'enhancing security', 'detailed specification', 'decentralized system', 'cc ).', 'based approach', 'array appropriate', 'active safety', '1 ],']</t>
  </si>
  <si>
    <t>Intelligent networking of cars and infrastructure (Car-to-X, C2X) by means of dedicated short range communication represents one of the most promising attempts towards enhancement of active safety and traffic efficiency in the near future. Nevertheless, as an open and decentralized system, Car-to-X is exposed to various attacks against security and driver's privacy. This paper presents an approach for enhancing security and privacy on physical layer, i. e., already during sending and receiving of messages. This technique is called Secure Beamforming. In previous works [1], [2] we deployed a simulation-based approach for defining an antenna-array appropriate for most of the safety-related use cases as defined by the Car-to-Car Communication Consortium (C2C-CC). In this paper we demonstrate a concept for integrating Secure Beamforming into an overall Car-to-X system architecture. The simTD architecture is thereby taken as the reference architecture because of its detailed specification and near-series alignment. We specify the components and interfaces necessary to enable Secure Beamforming and furthermore define beamforming protocols which are controlling the radiation pattern of the simTD antennas for a secure sending and receiving of messages. ¬© 2011 SAE International.</t>
  </si>
  <si>
    <t>60000501;60011226;60000501;60011226</t>
  </si>
  <si>
    <t>36024086600;37101803200;57061854700;8237979500</t>
  </si>
  <si>
    <t>St√ºbing, Hagen;Jaeger, Attila;Wagner, Nikolas;Huss, Sorin A.</t>
  </si>
  <si>
    <t>Darmstadt;Detroit</t>
  </si>
  <si>
    <t>Technische Universit√§t Darmstadt;General Motors</t>
  </si>
  <si>
    <t>60011226;60000501</t>
  </si>
  <si>
    <t>St√ºbing H.</t>
  </si>
  <si>
    <t>Integrating Secure Beamforming into Car-to-X Architectures</t>
  </si>
  <si>
    <t>10.4271/2011-01-0204</t>
  </si>
  <si>
    <t>2-s2.0-79959567621</t>
  </si>
  <si>
    <t>['wireless link', 'wide angle', 'using directionalantenna', 'total area', 'security level', 'previous area', 'paper addresses', 'mobile ad', 'military uavs', 'hostile receivers', 'hoc network', 'directional transmission', 'anyreceiver locatedoutside']</t>
  </si>
  <si>
    <t>Directional antenna | Medium access control | Mobile ad-hoc networks | Omni directional antenna | Unmanned aerial vehicle</t>
  </si>
  <si>
    <t>In the real military scenarios and particularly using Unmanned Aerial Vehicles (UAVs) that perform aspecific communication task; it is not desirable to have an antenna that covers a wide angle. Omni directional antenna transmits power into all directions and thus it gives transmitter benefits of increasing the probability of being detected by hostile receivers. This paper addresses the problem by exploring the security advantagesof using directional antennas in the battlefield. In this respect, we considered a collection of military UAVs that communicates through a wireless link and forms a Mobile Ad-Hoc Network (MANET) using directionalantenna. We develop a security estimation model for each UAV that is capable for calculating the probability of detecting any transmitter in its range. With this model, each UAV can determine the total area in which the probability of detecting hostile transmitter is bigger than zero. Transmission between UAVs will be established using directional antenna that is able to form a directional beam pointing to anyreceiver locatedoutside the previous area. The results of the Optimized Network Engineering Tool (OPNET) simulator indicatesan overall improvement in security level of directional transmission over Omni directional transmission.</t>
  </si>
  <si>
    <t>428-436</t>
  </si>
  <si>
    <t>1819544X</t>
  </si>
  <si>
    <t>1816157X</t>
  </si>
  <si>
    <t>Journal of Applied Sciences Research</t>
  </si>
  <si>
    <t>60035155;60035155</t>
  </si>
  <si>
    <t>36095698100;42061005000</t>
  </si>
  <si>
    <t>Alshbatat, Abdel Ilah;Alsafasfeh, Qaiss</t>
  </si>
  <si>
    <t>Tafila</t>
  </si>
  <si>
    <t>Tafila Technical University</t>
  </si>
  <si>
    <t>Alshbatat A.</t>
  </si>
  <si>
    <t>Security estimation model for military aircrafts using directional antennas</t>
  </si>
  <si>
    <t>2-s2.0-79959830011</t>
  </si>
  <si>
    <t>['usual criterion', 'uniform plane', 'total field', 'scatterer point', 'scattered field', 'realistic case', 'radar transmitter', 'numerically evaluated', 'large distance', 'figure 2', 'figure 1', 'far field', 'distance r0']</t>
  </si>
  <si>
    <t>antenna scattering | antenna theory | Antennas | electromagnetic scattering | receiving antennas</t>
  </si>
  <si>
    <t>The uniform plane-wave scattering could be relatively easily evaluated. If the more-realistic case where a radar transmitter is located at a large distance is considered, Equation (2) with the illumination of Equation (8) should be numerically evaluated. As examples, results are shown in Figure 1 (scattered field, Es/Ei) and Figure 2 (the total field, E t/Ei) for a distance R0 of 1000 between the transmitter and the scatterer point. The sphere was in the far field for 11 (considering the usual criterion, R0 2D2/). ¬© 2011 IEEE.</t>
  </si>
  <si>
    <t>172-174</t>
  </si>
  <si>
    <t>111115157;111115157;60006861</t>
  </si>
  <si>
    <t>7004049425;6602539416;21835040500</t>
  </si>
  <si>
    <t>Schejbal, Vladimir;Fiser, Ondrej;Ondracek, Oldrich</t>
  </si>
  <si>
    <t>Slovakia;Czech Republic</t>
  </si>
  <si>
    <t>Bratislava;Pardubice</t>
  </si>
  <si>
    <t>Slovak University of Technology in Bratislava;University of Par Dub Ice</t>
  </si>
  <si>
    <t>60006861;111115157</t>
  </si>
  <si>
    <t>Schejbal V.</t>
  </si>
  <si>
    <t>Comments on on the power absorbed and scattered by an antenna [Letter to the Editor]</t>
  </si>
  <si>
    <t>10.1109/MAP.2011.5949355</t>
  </si>
  <si>
    <t>2-s2.0-79960342878</t>
  </si>
  <si>
    <t>['satellite communications', 'patch switched', 'mounted microstrip', 'magnitude due', 'element helicopter', 'array antenna', '10 db']</t>
  </si>
  <si>
    <t>Array antennas | helicopter antennas | microstrip antennas | satellite communication</t>
  </si>
  <si>
    <t>A seven-element helicopter-mounted microstrip-patch switched-beam antenna array for satellite communications (SATCOM) is described. The performance of the array antenna was simulated. A prototype was constructed, and measurements of the antenna's patterns were made. The effects of the blades of the helicopter on the patterns of the antenna were investigated. Fluctuations of 10 dB or more in magnitude due to the effects of the blades were observed in the patterns. ¬© 2011 IEEE.</t>
  </si>
  <si>
    <t>51-60</t>
  </si>
  <si>
    <t>60003892;60003892;60003892;100381134</t>
  </si>
  <si>
    <t>35194541300;35583458100;43061073100;7103023636</t>
  </si>
  <si>
    <t>Reese, Mark S.;Balanis, Constantine A.;Blncher, Craig R.;Barber, George C.</t>
  </si>
  <si>
    <t>Tempe;</t>
  </si>
  <si>
    <t>Arizona State University;Aviation Applied Technology Directorate</t>
  </si>
  <si>
    <t>60003892;100381134</t>
  </si>
  <si>
    <t>Reese M.</t>
  </si>
  <si>
    <t>Modeling and simulation of a helicopter-mounted satcom antenna array</t>
  </si>
  <si>
    <t>10.1109/MAP.2011.5949326</t>
  </si>
  <si>
    <t>2-s2.0-79960344298</t>
  </si>
  <si>
    <t>['without resorting', 'wave simulations', 'uhf band', 'three world', 'smart store', 'required along', 'reading scores', 'proposed configuration', 'physical barriers', 'paper presents', 'novel approach', 'interrogation volume', 'field measurements', 'detection region', 'desired volume', 'critical issue', 'coarse location', 'building blocks', 'billing capability', 'available online', 'automatic inventorying']</t>
  </si>
  <si>
    <t>microstrip antennas | near-field UHF RFID | RFID | RFID antennas | smart RFID reading surfaces | UHF antennas</t>
  </si>
  <si>
    <t>Confinement of the detection region is a critical issue for some important RFID applications, where the coarse location of the object is required along with its identification. In the UHF band, it is a challenge to confine antenna radiation to reasonably sharp interrogation volumes, #60; 103, without resorting to physical barriers. This paper presents a novel approach for RFID reader radiating structures that self-confine tag detection to a desired volume, avoiding undesired readings outside the interrogation volume. The proposed solution simultaneously covers the three world-assigned RFID frequency subbands at UHF. To demonstrate the effectiveness of the solution, the proposed configuration was integrated into bookshelves, a conveyor belt system, and a proximity point reader. Together with an appropriate control application, these form the building blocks of a smart store with automatic inventorying and billing capability. The radiating structure concept was explored by full-wave simulations, and it was validated with both near-field measurements and with tag-reading scores. Short demonstration videos are available online. ¬© 2011 IEEE.</t>
  </si>
  <si>
    <t>60004956;60004956-60028300;60004956</t>
  </si>
  <si>
    <t>25630701200;7402460980;7103089977</t>
  </si>
  <si>
    <t>Medeiros, Carla R.;Costa, Jorge R.;Fernandes, Carlos A.</t>
  </si>
  <si>
    <t>Medeiros C.</t>
  </si>
  <si>
    <t>RFID reader antennas for tag detection in self-confined volumes at UHF</t>
  </si>
  <si>
    <t>10.1109/MAP.2011.5949323</t>
  </si>
  <si>
    <t>2-s2.0-79960349304</t>
  </si>
  <si>
    <t>['wideband elements', 'size reduction', 'size case', 'simulated numerically', 'results indicated', 'resonator antennas', 'resonator antenna', 'realistic situation', 'original band', 'magnetic walls', 'magnetic conductor', 'impedance bandwidth', 'ideal situation', 'first confirmed', 'feed probe', 'electric conductor', 'dielectric interface', 'cup dielectric', 'constant interface', 'confirmed experimentally']</t>
  </si>
  <si>
    <t>dielectric resonator antenna | Dielectric resonators | perfect magnetic conductor | size reduction | small antennas</t>
  </si>
  <si>
    <t>Size reduction for a single antenna element is desirable for wireless personal communications. Here, a 750/0 size reduction of the dielectric-resonator antenna (ORA) is achieved while maintaining the antenna's bandwidth at the same time by incorporating the concepts of an electric conductor and a magnetic conductor. To validate this concept, infinite perfect electric conductor (PEC) and infinite perfect magnetic conductor (PMC) planes with the presence of the source are used in an ideal situation. A finite electric conductor and a high-dielectric-constant interface are then applied to reduce the dielectric-resonator antenna's size in a realistic situation. The antenna's size is reduced while keeping its frequency band within the original band of the full-size case. For wideband elements, the feed probe in a low-dielectric interface is used to support the concept of magnetic walls. The concept was first confirmed by the examples of full-size and reduce-sized cylindrical dielectric-resonator antennas. It was then applied to rectangular-cup dielectric-resonator antennas, simulated numerically, and confirmed experimentally. More than a 30% impedance bandwidth was achieved by a quarter-size case with a 50 ohm hook-shaped coaxial probe placed off the antenna's axis. Results indicated that a 750/0 size reduction could easily be achieved for the dielectric-resonator antenna. ¬© 2011 IEEE.</t>
  </si>
  <si>
    <t>26-38</t>
  </si>
  <si>
    <t>7004922524;55709649800</t>
  </si>
  <si>
    <t>Kishk, Ahmed A.;Huang, Wei</t>
  </si>
  <si>
    <t>Kishk A.</t>
  </si>
  <si>
    <t>Size-reduction method for dielectric-resonator antennas</t>
  </si>
  <si>
    <t>10.1109/MAP.2011.5949322</t>
  </si>
  <si>
    <t>2-s2.0-79960351153</t>
  </si>
  <si>
    <t>BP06-155</t>
  </si>
  <si>
    <t>['work presents', 'whole process', 'total fields', 'software undertakes', 'range limitation', 'power specifications', 'modified equivalent', 'material properties', 'induced currents', 'easily carried', 'domain decomposition', 'direct illumination', 'diffraction )-', 'deterministic tool', 'current approximation', 'continue later', 'computational time', 'complete presentation', 'calculating coverage', 'base stations', 'acceleration techniques']</t>
  </si>
  <si>
    <t>absorbing media | dielectric materials | electromagnetic diffraction | graphical user interfaces | radio propagation | Software</t>
  </si>
  <si>
    <t>This work presents a deterministic tool, DIRECT (Deterministic Radio Electric Coverage Tool), for computing electromagnetic field levels in electrically large scenarios. It is based on the evaluation of the induced currents by means of the MECA (Modified Equivalent-Current Approximation) method. In addition, acceleration techniques, such as domain decomposition and range limitation, are included to decrease the computational time. The software undertakes the whole process of calculating coverage-from the selection of the geometry (rural and urban environments), its material properties (PEC, dielectric, or lossy materials), the placement of base stations and antennas with their corresponding customized radiation patterns and power specifications, the choice of contributions to the total fields (direct illumination, reflections, and diffraction)-to a complete presentation of the results in three-dimensional realistic maps. These tasks are easily carried out due to a. friendly graphical interface, where the projects can be interrupted and saved to continue later, after loading their parameters from files. Two application examples are shown to illustrate the potential of the software. ¬© 2011 IEEE.</t>
  </si>
  <si>
    <t>60006793;60028628;60006793;60028628</t>
  </si>
  <si>
    <t>36470298500;43061504600;6701608102;7004701432</t>
  </si>
  <si>
    <t>Guti√©rrez-Meana, Javier;Marlinez-Lorenzo, Jos√© √Å;Las-Heras, Fernando;Rappaport, Carey</t>
  </si>
  <si>
    <t>United States;Spain</t>
  </si>
  <si>
    <t>Boston;Oviedo</t>
  </si>
  <si>
    <t>Northeastern University;Universidad de Oviedo</t>
  </si>
  <si>
    <t>60028628;60006793</t>
  </si>
  <si>
    <t>Guti√©rrez-Meana J.</t>
  </si>
  <si>
    <t>DIRECT: A deterministic radio coverage tool</t>
  </si>
  <si>
    <t>10.1109/MAP.2011.5949341</t>
  </si>
  <si>
    <t>2-s2.0-79960355818</t>
  </si>
  <si>
    <t>['wwan ),', 'wlan ),', 'wireless wide', 'wireless industry', 'supporting multi', 'seven criteria', 'recent growth', 'pushed rf', 'print penta', 'pcs ),', 'passive performance', 'multimode operation', 'metamaterial antennas', 'main left', 'low profile', 'low cost', 'hardly satisfy', 'hand crlh', 'great challenge', 'full active', 'devices listed', 'current technologies', 'creative solutions', 'conventional state', 'consumer demand', 'client cards', 'cellular handsets', 'better performing', 'area networks', 'antennas operate', 'also analyze', 'access points', 'accelerate time']</t>
  </si>
  <si>
    <t>Antennas | balanced | CRLH | handset | metamaterials | penta-band | SAR | wireless LAN | WWAN</t>
  </si>
  <si>
    <t>Recent growth in the use of wireless wide-area networks (WWAN), the adoption of broadband wireless local-area networks (WLAN), and consumer demand for seamless global access has pushed the wireless industry to support most broadband wireless standards. These are supported in different geographical areas by supporting multi-band and multimode operation in cellular handsets, access points, laptops, and client cards. This has created a great challenge for engineers. It has pushed RF and antenna design beyond the capabilities of current technologies, opening the door for creative solutions that are 1) multi-band, 2) low profile, 3) small, 4) better performing (including MIMO), 5) accelerate time to market, 6) low cost, and 7) easy to integrate in the devices listed above. Conventional state-of-the-art antenna technologies satisfy a subset of these seven criteria; however, they hardly satisfy all of them. In this paper, we apply composite right-left-hand CRLH-based RF design to print penta-band handset antennas directly on the printed circuit board (PCS), and balanced-antennas for Wi-Fi access points. Full active and passive performance is presented, while describing key benefits of metamaterial antennas. We also analyze in detail how these antennas operate, while focusing on the main left-handed (LH) mode that enables antenna size reduction, and the ability to print them directly on the printed circuit board. ¬© 2011 IEEE.</t>
  </si>
  <si>
    <t>101834405;101834405;101834405;101834405</t>
  </si>
  <si>
    <t>56100793800;55709650700;24483218200;36911586100</t>
  </si>
  <si>
    <t>Lee, Cheng Jung;Huang, Wei;Gummalla, Ajay;Achour, Maha</t>
  </si>
  <si>
    <t>Rayspan Corporation</t>
  </si>
  <si>
    <t>Small antennas based on CRLH structures: Concept, design, and applications</t>
  </si>
  <si>
    <t>10.1109/MAP.2011.5949321</t>
  </si>
  <si>
    <t>2-s2.0-79960360992</t>
  </si>
  <si>
    <t>['white gaussian', 'two examples', 'theoretically concentrated', 'stationary noise', 'scan plane', 'recorded data', 'presented using', 'planar near', 'noise power', 'measured near', 'measured field', 'important signal', 'field transformation', 'field data', 'desired signal', 'desired field', 'aut ),', 'aperture antenna', 'antenna measurement', 'additive noise']</t>
  </si>
  <si>
    <t>anechoic chambers | Antenna measurements | filtering | Gaussian noise | random variables | reconstruction algorithms | signal to noise ratio</t>
  </si>
  <si>
    <t>A method to reduce the noise power in a far-field pattern without modifying the desired signal is proposed. An important signal-to-noise-ratio improvement may thereby be achieved. The method is used when the antenna measurement is performed in the planar near-field, where the recorded data are assumed to be corrupted with white Gaussian and space-stationary noise, because of the receiver's additive noise. Back-propagating the measured field from the scan plane to the plane of the antenna under test (AUT), the noise remains white Gaussian and space-stationary, whereas the desired field is theoretically concentrated in the aperture antenna. Thanks to this fact, a spatial filtering may be applied, canceling the field that is located out of the AUT's dimensions and that is only composed of noise. Next, a planar-field-to-far-field transformation is carried out, achieving a great improvement compared to the pattern obtained directly from the measurement. To verify the effectiveness of the method, two examples are presented using both simulated and measured near-field data. ¬© 2011 IEEE.</t>
  </si>
  <si>
    <t>215-220</t>
  </si>
  <si>
    <t>60009455;110906008;60009455</t>
  </si>
  <si>
    <t>37002628000;16023744100;56040889900</t>
  </si>
  <si>
    <t>Cano-F√°cila, Francisco J.;Burgos, Sara;Sierra-Casta√±er, Manuel</t>
  </si>
  <si>
    <t>Escuela T√©cnica Superior de Ingenieros de Telecomunicaci√≥n, Universidad Polit√©cnica de Madrid;Antenna Systems Solutions</t>
  </si>
  <si>
    <t>60009455;110906008</t>
  </si>
  <si>
    <t>Novel method to improve the signal-to-noise ratio in far-field results obtained from planar near-field measurements</t>
  </si>
  <si>
    <t>10.1109/MAP.2011.5949371</t>
  </si>
  <si>
    <t>2-s2.0-79960364562</t>
  </si>
  <si>
    <t>['subreflector results', 'known data', 'beam tilting']</t>
  </si>
  <si>
    <t>axially displaced ellipse antennas | axially displaced ellipse reflector antennas | beam scanning | displaced-axis antennas | dual reflector antennas | multibeam antennas | Reflector antennas</t>
  </si>
  <si>
    <t>The application of axially displaced ellipse antenna elements in a multibeam antenna system is recommended. It is shown that in an axially displaced ellipse antenna, a simultaneous lateral shift of both the feed and subreflector results in much more beam tilting than does a shift of the feed, alone. The results of calculations and comparisons with known data are given. ¬© 2011 IEEE.</t>
  </si>
  <si>
    <t>125-128</t>
  </si>
  <si>
    <t>Vesnik, M. V.</t>
  </si>
  <si>
    <t>Kotelnikov Institute of Radioengineering and Electronics (IRE) of Russian Academy of Sciences</t>
  </si>
  <si>
    <t>Vesnik M.</t>
  </si>
  <si>
    <t>On the possibility of the application of axially displaced ellipse antenna elements for construction of a compact multibeam antenna system</t>
  </si>
  <si>
    <t>10.1109/MAP.2011.5949335</t>
  </si>
  <si>
    <t>2-s2.0-79960367919</t>
  </si>
  <si>
    <t>['total field', 'theoretical point', 'r decay', 'opaque object', 'general point', 'far zone', 'brief note']</t>
  </si>
  <si>
    <t>Forward scattering certainly can be considered from a more general point of view than I did in my brief note. There, I only wanted to point out the somewhat curious fact that although the total field in the shadow immediately behind an opaque object is zero, it actually increases slightly in the far zone. However, as Prof. Schejbal's example of a circular disk clearly demonstrates, this is mostly a theoretical point. In practice, the scattered field soon decreases to rather insignificant magnitude, compared to the incident plane wave field, due to the 1/R decay. ¬© 2011 IEEE.</t>
  </si>
  <si>
    <t>174-175</t>
  </si>
  <si>
    <t>Steyskal, Hans</t>
  </si>
  <si>
    <t>Hanscom AFB</t>
  </si>
  <si>
    <t>Steyskal H.</t>
  </si>
  <si>
    <t>Reply to comments on on the power absorbed and scattered by an antenna [Letter to the Editor]</t>
  </si>
  <si>
    <t>10.1109/MAP.2011.5949356</t>
  </si>
  <si>
    <t>2-s2.0-79960375283</t>
  </si>
  <si>
    <t>Science and Technology Commission of Shanghai Municipality</t>
  </si>
  <si>
    <t>08PJ14057</t>
  </si>
  <si>
    <t>STCSM</t>
  </si>
  <si>
    <t>['widely studied', 'relay amplifies', 'paper proposed', 'improved effectively', 'important elements', 'corresponding environment', 'channel inter', 'cell performances', 'cell interference', 'cell capacity']</t>
  </si>
  <si>
    <t>Amplifies-and-forward (AF) transmission | Cellular system | Cooperative scheme | System capacity</t>
  </si>
  <si>
    <t>Recently, the multi-hop cellular networks have been widely studied in order to enhance the cell performances such as the cell capacity. While most of these works merely use the multi-hop methods instead of direct transmission without considering the co-channel inter-cell interference, signal transmission mode and the effects of the number of antennas. With the consideration of above important elements, this paper proposed an improved cellular system with multi-relay amplifies-andforward (AF) cooperative transmission scheme and the corresponding capacity expression is derived under the corresponding environment. By using the potential space diversity and selecting relays based on maximizing the capacity, the cellular system capacity can be improved effectively. The simulation results show that with the assistance of optimal selected relays, the improved cooperative cellular system capacity with multi-relay AF transmission scheme performs better than single-hop cellular system. ¬© 2011 Shanghai University and Springer-Verlag Berlin Heidelberg.</t>
  </si>
  <si>
    <t>85-88</t>
  </si>
  <si>
    <t>Journal of Shanghai University</t>
  </si>
  <si>
    <t>60023813;60023813;60023813;60023813</t>
  </si>
  <si>
    <t>57192534813;26427870400;57075034000;55693642900</t>
  </si>
  <si>
    <t>Chen, Hui Min;Xie, Wei Hao;Wang, Liang;Wu, Zhuo</t>
  </si>
  <si>
    <t>Shanghai University</t>
  </si>
  <si>
    <t>Chen H.M.</t>
  </si>
  <si>
    <t>Research on the improved cooperative cellular system capacity</t>
  </si>
  <si>
    <t>10.1007/s11741-011-0697-1</t>
  </si>
  <si>
    <t>2-s2.0-79960677353</t>
  </si>
  <si>
    <t>['squint beam', 'simulated one', 'measured gain', 'measured beam', 'matched load', 'introduced without', 'commercial application', 'agrees well', '16 %,', '12 db', '10 ghz']</t>
  </si>
  <si>
    <t>Beam squint | Fuze antenna | Microstrip array</t>
  </si>
  <si>
    <t>A compact wideband microstrip array antenna with a squint beam is introduced without the matched load. Its measured beam is at 10? offset to the broadside with a measured gain of 12 dB at 10 GHz. The measured impedance bandwidth (voltage standing wave ratio (VSWR)-2) is over 16%, which agrees well with the simulated one. It is a low-cost wideband design with compact simple structure, suited for military and commercial application. ¬© 2011 Shanghai University and Springer-Verlag Berlin Heidelberg.</t>
  </si>
  <si>
    <t>154-156</t>
  </si>
  <si>
    <t>60023813-60082199;60023813;60023813</t>
  </si>
  <si>
    <t>35209614800;7202152603;17436216900</t>
  </si>
  <si>
    <t>Du, Cheng Zhu;Zhong, Shun Shi;Sun, Zhu</t>
  </si>
  <si>
    <t>Shanghai University of Electric Power;Shanghai University</t>
  </si>
  <si>
    <t>60082199;60023813</t>
  </si>
  <si>
    <t>Du C.Z.</t>
  </si>
  <si>
    <t>Compact wideband microstrip array antenna with beam squint</t>
  </si>
  <si>
    <t>10.1007/s11741-011-0713-2</t>
  </si>
  <si>
    <t>2-s2.0-79960679345</t>
  </si>
  <si>
    <t>2007AA12Z125</t>
  </si>
  <si>
    <t>['simply changing', 'resonant frequency', 'radiation characteristics', 'polarized operation', 'patch size', 'cut size', 'axial ratio']</t>
  </si>
  <si>
    <t>Circular polarization | Corner-cut square patch | Dielectric resonator antenna (DRA)</t>
  </si>
  <si>
    <t>A ceramic dielectric resonator antenna excited by a corner-cut square patch for the circularly-polarized operation is introduced. The effect of patch size and cut size is investigated, showing that the resonant frequency of the antenna can be changed by simply changing the patch size. The reflection, axial ratio, and radiation characteristics of the antenna are found. Measurements were carried out to verify the design. The antenna is compact in structure, which is attractive in the application as the satellite communication terminals. ¬© 2011 Shanghai University and Springer-Verlag Berlin Heidelberg.</t>
  </si>
  <si>
    <t>147-149</t>
  </si>
  <si>
    <t>35215517600;7202152603;24436015300;55733265900</t>
  </si>
  <si>
    <t>Li, Li Xian;Zhong, Shun Shi;Xu, Sai Qing;Chen, Min Hua</t>
  </si>
  <si>
    <t>Novel circularly-polarized ceramic dielectric resonator antenna excited by a corner-cut square patch</t>
  </si>
  <si>
    <t>10.1007/s11741-011-0711-2</t>
  </si>
  <si>
    <t>2-s2.0-79960695236</t>
  </si>
  <si>
    <t>['wireless network', 'using multiple', 'user system', 'user scenario', 'user environment', 'results reveal', 'proposed cross', 'physical layer', 'output antennas', 'layer design', 'input multiple', 'emerging trend', 'distortion gain']</t>
  </si>
  <si>
    <t>Adaaptive modulation coding(AMC) | Automatic repeat request (ARQ) | Cross-layer design | Multi-carrier code-division multiple-access (MC-CDMA) | Multiple-input multiple-output (MIMO) | Quality-of-service (QoS)</t>
  </si>
  <si>
    <t>Cross-layer design has become an emerging trend in the wireless network for efficient video transmission. In this paper, a cross-layer design approach is proposed for multi-user scenario by using multiple-input multiple- output antennas (MIMO) at the physical layer. The impact of multi-user system on the bit error rate performance is presented in Rayleigh fading channels. The cross-layer adaptation across physical layer, data link layer and application layer works well in multi-user environment. Results reveal that proposed cross-layer design attain 15% distortion gain.</t>
  </si>
  <si>
    <t>WSEAS Transactions on Communications</t>
  </si>
  <si>
    <t>26436005800;6701675978</t>
  </si>
  <si>
    <t>Mathialagan, Srimathi;Shanmugavel, S.</t>
  </si>
  <si>
    <t>Mathialagan S.</t>
  </si>
  <si>
    <t>Video summary application over cross-layer designed wireless networks using multi-carrier CDMA</t>
  </si>
  <si>
    <t>2-s2.0-80051632508</t>
  </si>
  <si>
    <t>['surface wave', 'significant problem', 'several methods', 'return loss', 'new method', 'mutual coupling', 'main problem', 'least amount', 'ground slot', 'good gain', 'dgs ).', 'array antenna']</t>
  </si>
  <si>
    <t>ACO | GA | Microstrip array antenna | Mutual coupling | Polygonal patch</t>
  </si>
  <si>
    <t>The surface wave propagation is a significant problem in microstrip array antennas. Several methods have been reported to suppress the propagation of surface wave such as defected ground structure (DGS). The main problem in DGS is to determine the shape of ground slot. In this paper, a new method is proposed in which the slot is assumed to be a polygon and its shape is obtained by enhanced genetic algorithm (GA) and ant colony optimization (ACO) to have an array antenna with good gain and the least amount of return loss and mutual coupling. ¬© 2011 ACES.</t>
  </si>
  <si>
    <t>334-339</t>
  </si>
  <si>
    <t>100638344;60007751;60027682</t>
  </si>
  <si>
    <t>35100295900;55453859600;25928683600</t>
  </si>
  <si>
    <t>Farahbakhsh, Ali;Moradi, Gholamreza;Mohanna, Shahram</t>
  </si>
  <si>
    <t>Zahedan;Tehran;Kerman</t>
  </si>
  <si>
    <t>University of Sistan and Baluchestan;Amirkabir University of Technology;Technical Department</t>
  </si>
  <si>
    <t>60027682;60007751;100638344</t>
  </si>
  <si>
    <t>Farahbakhsh A.</t>
  </si>
  <si>
    <t>Reduction of mutual coupling in microstrip array antenna using polygonal defected ground structure</t>
  </si>
  <si>
    <t>2-s2.0-80051924510</t>
  </si>
  <si>
    <t>['wearable antenna', 'used one', 'two antennas', 'spherical model', 'radiation pattern', 'good agreement', 'fixed antenna', 'dielectric substrate', 'box model', 'antenna placed', 'anechoic chamber', '10 db']</t>
  </si>
  <si>
    <t>Heart-activity monitoring | Remote sensing | UWB antenna</t>
  </si>
  <si>
    <t>This paper presents two novel ultra wideband (UWB) printed antennas designed to be part of a UWB radar system for cardiac activity monitoring. The two antennas have the same shape but differ in terms of dielectric substrate and dimensions and are designed to be used one in a wearable and the other in non-wearable (fixed) radar. With regard to the fixed antenna, numerical results show an optimum fidelity factor and an almost constant group delay in the 3.1 - 10.6 GHz frequency band. As concerns the wearable antenna, numerical results obtained considering the antenna placed in the vicinity of a box model of the thorax, containing a spherical model of the heart, show that small heart movements can be detected. Eventually, the two antennas have been realized and measured by means of a vector network analyzer finding a return loss lower than -10 dB in the 3.1 - 10.6 GHz frequency band with a good agreement between simulations and measurements. Also, measurements of the fixed antenna gain and radiation pattern, performed in an anechoic chamber, show a good agreement with simulations. ¬© 2011 ACES.</t>
  </si>
  <si>
    <t>267-274</t>
  </si>
  <si>
    <t>60032350;60032350;60032350;60032350;60032350</t>
  </si>
  <si>
    <t>24802635400;56231427700;7003948945;6603887757;6603094570</t>
  </si>
  <si>
    <t>Pittella, Erika;Bernardi, Paolo;Cavagnaro, Marta;Pisa, Stefano;Piuzzi, Emanuele</t>
  </si>
  <si>
    <t>Sapienza Universit√† di Roma</t>
  </si>
  <si>
    <t>Pittella E.</t>
  </si>
  <si>
    <t>Design of UWB antennas to monitor cardiac activity</t>
  </si>
  <si>
    <t>2-s2.0-80051927603</t>
  </si>
  <si>
    <t>['wearable antenna', 'top corners', 'three bands', 'laptop display', 'good omnidirectionality', 'display panel', 'compact l', 'antenna structure']</t>
  </si>
  <si>
    <t>A button wearable antenna and an Lshape planar inverted F antenna (PIFA) antenna were designed for medical eHealth system. A spiral top button wearable antenna was implemented into the antenna structure to obtain additional inductance. Both simulated and measured reflection coefficients show it can cover both the 2.4-2.5GHz and 5.15- 5.825 GHz ISM bands. Good omnidirectionality was achieved at x-y plane for all three bands. A compact L-shape PIFA antenna was designed and fabricated for laptop wireless local area network (WLAN) application to communicate with wearable antenna. The antenna was formed to L-shape to minimize the ground plane size, so that it can be fitted into the top corners of a laptop display. The effect of the presence of display panel was discussed. ¬© 2011 ACES.</t>
  </si>
  <si>
    <t>295-302</t>
  </si>
  <si>
    <t>55709649800;7004922524</t>
  </si>
  <si>
    <t>Huang, Wei;Kishk, Ahmed A.</t>
  </si>
  <si>
    <t>Huang W.</t>
  </si>
  <si>
    <t>Compact antenna designs for wearable and portable medical system</t>
  </si>
  <si>
    <t>2-s2.0-80051934431</t>
  </si>
  <si>
    <t>['used greatly', 'results show', 'radiation patterns', 'proposed design', 'proposed antenna', 'physical size', 'multiband capability', 'good method', 'fractal geometry', 'desired miniaturization', 'band properties', 'also studied', '6 ghz', '2nd iteration']</t>
  </si>
  <si>
    <t>Bandwidth | Fractal antenna | Fractals | Ultra wideband</t>
  </si>
  <si>
    <t>Ultra wideband antennas are used greatly in commercial and military communication systems. A reduction in physical size and multiband capability are very important in the design of ultra wideband antennas. The use of fractal geometry in antenna design provides a good method for achieving the desired miniaturization and multi-band properties. In this paper, a compact, multi-band, and broad-band antenna based on new fractal geometry is designed, simulated, and measured. The proposed design is achieved by applying the 2nd iteration of a new fractal geometry to a wire monopole antenna. A numerical electromagnetics simulation is performed using SuperNEC electromagnetic simulator software. The results show that the proposed antenna can be used for 6 GHz - 30 GHz frequency range. Radiation patterns are also studied. ¬© 2011 ACES.</t>
  </si>
  <si>
    <t>Azari, Abolfazl</t>
  </si>
  <si>
    <t>Gonabad</t>
  </si>
  <si>
    <t>Islamic Azad University, Gonabad Branch</t>
  </si>
  <si>
    <t>Azari A.</t>
  </si>
  <si>
    <t>A new ultra wideband fractal monopole antenna</t>
  </si>
  <si>
    <t>2-s2.0-80051943550</t>
  </si>
  <si>
    <t>['¬© 2011', 'wind speed', 'widely adopted', 'useful remote', 'unwanted signals', 'subspace projection', 'state monitoring', 'significantly reduce', 'sensing tool', 'segmentation processing', 'rfi occupies', 'operation range', 'oceanographic parameters', 'lower half', 'image recognition', 'hf band', 'doppler spectrum', 'doppler domains', 'dominant since', 'current speed', '30 mhz']</t>
  </si>
  <si>
    <t>High-frequency surface wave radar (HFSWR) has been widely adopted as a useful remote-sensing tool for sea-state monitoring. There are limitations to the performance because of various unwanted clutters and interferences that contaminate radar signals. Among all types of unwanted signals, radio frequency interference (RFI) is dominant since the frequency bands 3-30 MHz, the operation range of HFSWR, are shared by many radio services. If RFI occupies the areas in the Doppler spectrum that are essential for the estimation of oceanographic parameters, for example, wind speed, current speed, wave height etc., it will significantly reduce the quality of the data. The characteristics of RFI in time, space and Doppler domains are analysed for sea-state monitoring, and a robust and general signal processing method consisting of image recognition, segmentation processing and subspace projection for cancellation of RFI is proposed. The effectiveness of this approach is validated using data obtained with the Pisces HF radar, which is a high-performance radar developed for long-range wave measurement, operating in the lower half of the HF band (5-10 MHz). ¬© 2011 The Institution of Engineering and Technology.</t>
  </si>
  <si>
    <t>405-415</t>
  </si>
  <si>
    <t>60001881-60029306;60001881</t>
  </si>
  <si>
    <t>57216554601;7005447246</t>
  </si>
  <si>
    <t>Wang, W.;Wyatt, L. R.</t>
  </si>
  <si>
    <t>China;United Kingdom</t>
  </si>
  <si>
    <t>Wuhan;Sheffield</t>
  </si>
  <si>
    <t>Wuhan University;The University of Sheffield</t>
  </si>
  <si>
    <t>60029306;60001881</t>
  </si>
  <si>
    <t>Radio frequency interference cancellation for sea-state remote sensing by high-frequency radar</t>
  </si>
  <si>
    <t>10.1049/iet-rsn.2010.0041</t>
  </si>
  <si>
    <t>2-s2.0-80053072671</t>
  </si>
  <si>
    <t>['used 3', 'tracking operations', 'tracking application', 'target tracking', 'powerful energy', 'oriented clustering', 'major part', 'long distance', 'important applications', 'hoc ability', 'good knowledge', 'fault tolerance', 'different aspects', 'demonstrate efficiency', 'cubic antenna', 'computational resource', 'burden bs']</t>
  </si>
  <si>
    <t>Base station | Fault tolerant | Target miss | Target tracking</t>
  </si>
  <si>
    <t>Target tracking is one of the most important applications in WSNs. Target tracking can be analyzed from different aspects. Fault tolerance to any failure is an essential in this context. Hence, we introduce a novel approach toward Base Station (BS) oriented clustering and tracking in WSNs. Proposed method overlooks ad-hoc ability of WSNs to earn energy efficiency and fault tolerance. BS is a powerful energy and computational resource; therefore we burden BS with major part of clustering and tracking operations. We used 3-D cubic antenna to enable our sensors to receive BS packets from long distance. Also, BS has a good knowledge of nodes energy level, therefore BS rotates activated nodes and CH to avoid load balancing problem. To the best of our knowledge, this is the first time BS is employed in tracking application, hence we study proposed scheme extensively and demonstrate efficiency of this method using simulation results.</t>
  </si>
  <si>
    <t>46-53</t>
  </si>
  <si>
    <t>1473804X</t>
  </si>
  <si>
    <t>International Journal of Simulation: Systems, Science and Technology</t>
  </si>
  <si>
    <t>60031777;60109945;60109945</t>
  </si>
  <si>
    <t>37074733800;39461442200;39461296000</t>
  </si>
  <si>
    <t>Khajei, Rahim Pasha;Hoseinzadeh, Mojtaba;Ghatei, Sajjad</t>
  </si>
  <si>
    <t>Ahar;Tehran</t>
  </si>
  <si>
    <t>Islamic Azad University, Ahar Branch;Islamic Azad University</t>
  </si>
  <si>
    <t>60109945;60031777</t>
  </si>
  <si>
    <t>Khajei R.</t>
  </si>
  <si>
    <t>An extensive study on base station based target tracking in WSNs</t>
  </si>
  <si>
    <t>2-s2.0-84859467550</t>
  </si>
  <si>
    <t>['¬© 2006', 'various thicknesses', 'recent times', 'rainy condition', 'patch surface', 'patch antennas', 'paper investigates', 'operating frequency', 'generalized model', 'empirical expressions', 'better alternative', 'arpn ).']</t>
  </si>
  <si>
    <t>Radome | Rectangular patch antenna | Resonant frequency | Vehicle rooftop mounted | Water</t>
  </si>
  <si>
    <t>Microstrip or patch antennas are at the forefront of modern wireless communication revolution of the recent times. This paper investigates and proposes empirical expressions and neural network model for resonant frequency variation of rectangular patch antenna - such as one mounted flush with rooftop of a vehicle - due to accumulation of water over its surface in rainy condition. The effect is investigated for several frequency bands of interest of modern wireless communication. Empirical expressions for the change in operating frequency with respect to the accumulated water layer thickness are presented for rectangular patch antennas without radome and with radome (which is flush with patch surface) of various thicknesses. Finally, an Artificial Neural Network (ANN) is proposed as generalized model and better alternative for empirical expressions. ¬© 2006-2011 Asian Research Publishing Network (ARPN).</t>
  </si>
  <si>
    <t>49-60</t>
  </si>
  <si>
    <t>60020825;60113194;60020825</t>
  </si>
  <si>
    <t>26436221500;57210533693;55109397800</t>
  </si>
  <si>
    <t>Wakodkar, Rajeev R.;Chakraborty, Samik;Gupta, Bhaskar</t>
  </si>
  <si>
    <t>Chennai;Kolkata</t>
  </si>
  <si>
    <t>Indian Maritime University;Jadavpur University</t>
  </si>
  <si>
    <t>60113194;60020825</t>
  </si>
  <si>
    <t>Wakodkar R.</t>
  </si>
  <si>
    <t>Resonant frequency variation of rectangular patch antenna due to accumulation of water over its surface</t>
  </si>
  <si>
    <t>2-s2.0-84859828688</t>
  </si>
  <si>
    <t>['¬© 2006', 'solution method', 'simulated results', 's11 performance', 'radiation patterns', 'proposed configurations', 'low efficiency', 'input impedance', 'increase bandwidth', 'good match', 'feed point', 'different configurations', 'dielectric substrate', 'arpn ).', '6mm ).', '50 ohm', '200 mhz']</t>
  </si>
  <si>
    <t>Bandwidth improvement | Dielectric substrate | Microstrip patch antenna | Performance</t>
  </si>
  <si>
    <t>Microstrip patch antenna has some drawbacks of low efficiency, narrow band (&lt;5%), and surface wave losses. In this paper the solution method was used different thickness of dielectric substrate (h = 4, 6 and 8) mm to increase bandwidth, the simulated results for rectangular give bandwidth of (200 MHz) in case (h = 6mm). A rectangular microstrip patch antenna that meets the requirement of operation at (2.4 GHz), the proposed configurations are simulated and analyzed using microwave office 2000 software package. The VSWR, input impedance, radiation patterns and S11 performance are used for the analysis of the different configurations. Feed point on the patch that gives a good match of 50 ohm, input impedance was found by a method of trial and error. ¬© 2006-2011 Asian Research Publishing Network (ARPN).</t>
  </si>
  <si>
    <t>16-21</t>
  </si>
  <si>
    <t>60071152;60071152</t>
  </si>
  <si>
    <t>55189931200;55189310900</t>
  </si>
  <si>
    <t>Al-Sajee, Ali A.Dheyab;Hamad, Karim A.</t>
  </si>
  <si>
    <t>Al-Sajee A.</t>
  </si>
  <si>
    <t>Improving bandwidth rectangular patch antenna using different thickness of dielectric substrate</t>
  </si>
  <si>
    <t>2-s2.0-84859860637</t>
  </si>
  <si>
    <t>['¬© 2006', 'wibro applications', 'simulation results', 'return loss', 'recent years', 'proposed model', 'profile geometry', 'planar inverted', 'paper presents', 'microstrip antennas', 'mesh generation', 'major factor', 'internal antennas', 'grown significantly', 'f antennas', 'arpn ).', 'antenna size']</t>
  </si>
  <si>
    <t>Liquid crystal polymer substrate | Microstrip antenna | Model | Planar inverted-F antenna</t>
  </si>
  <si>
    <t>In recent years, the demand for compact handheld communication devices has grown significantly. Devices having internal antennas have appeared to fill this need. Antenna size is a major factor that limits device miniaturization. In the past few years, new designs based on the microstrip antennas (MSA) and planar inverted-F antennas have been used for handheld wireless devices because these antennas have low-profile geometry and can be embedded into the devices. This paper presents a planar inverted F antenna on liquid crystal polymer substrate for PCS, UMTS and WIBRO applications. The proposed model is designed and simulated using Ansoft-HFSS. Return loss, input impedance smith chart, 3D-gain; 2D-gain, gain-phi, gain-theta, VSWR, E-field, H-field and Mesh generation are presented from the simulation results. ¬© 2006-2011 Asian Research Publishing Network (ARPN).</t>
  </si>
  <si>
    <t>98-103</t>
  </si>
  <si>
    <t>60079446;60079446;60079446;60079446;60115211</t>
  </si>
  <si>
    <t>36135595500;7005223222;55189403500;37041210500;9434022700</t>
  </si>
  <si>
    <t>Madhav, B. T.P.;Pisipati, V. G.K.M.;Ramesh, N. V.K.;Khan, Habibulla;Datta Prasad, P. V.</t>
  </si>
  <si>
    <t>Machilipatnam;Vaddeswaram</t>
  </si>
  <si>
    <t>The Hindu College, Machilipatnam;K L Deemed to be University</t>
  </si>
  <si>
    <t>60115211;60079446</t>
  </si>
  <si>
    <t>Madhav B.</t>
  </si>
  <si>
    <t>Planar inverted-F antenna on liquid crystal polymer substrate for PCS, UMTS, WIBRO applications</t>
  </si>
  <si>
    <t>2-s2.0-84859866426</t>
  </si>
  <si>
    <t>['¬© 2011', 'work parameters', 'used along', 'sprayer boom', 'simulated considering', 'similar across', 'reduced rates', 'proposed methodology', 'outer nozzles', 'm2 ).', 'licensee mdpi', 'land treated', 'inner nozzles', 'individual nozzles', 'great accuracy', 'gps technology', 'field trial', 'displacement velocity', 'data showed', 'circular trajectories', 'circular plot', 'boom widths', 'boom section', 'boom nozzles', 'boom ends', '31 %.']</t>
  </si>
  <si>
    <t>Boom | Circular trajectory | Flow control | GPS | Nozzle | Sprayer | Surface dose | Treatment uniformity</t>
  </si>
  <si>
    <t>A methodology for the regulation of boom sprayers working in circular trajectories has been developed. In this type of trajectory, the areas of the plots of land treated by the outer nozzles of the boom are treated at reduced rates, and those treated by the inner nozzles are treated in excess. The goal of this study was to establish the methodology to determine the flow of the individual nozzles on the boom to guarantee that the dose of the product applied per surface unit is similar across the plot. This flow is a function of the position of the equipment (circular trajectory radius) and of the displacement velocity such that the treatment applied per surface unit is uniform. GPS technology was proposed as a basis to establish the position and displacement velocity of the tractor. The viability of this methodology was simulated considering two circular plots with radii of 160 m and 310 m, using three sets of equipment with boom widths of 14.5, 24.5 and 29.5 m. Data showed as increasing boom widths produce bigger errors in the surface dose applied (L/m2). Error also increases with decreasing plot surface. As an example, considering the three boom widths of 14.5, 24.5 and 29.5 m working on a circular plot with a radius of 160 m, the percentage of surface with errors in the applied surface dose greater than 5% was 30%, 58% and 65% respectively. Considering a circular plot with radius of 310 m the same errors were 8%, 22% and 31%. To obtain a uniform superficial dose two sprayer regulation alternatives have been simulated considering a 14.5 m boom: the regulation of the pressure of each nozzle and the regulation of the pressure of each boom section. The viability of implementing the proposed methodology on commercial boom sprayers using GPS antennas to establish the position and displacement velocity of the tractor was justified with a field trial in which a self-guiding commercial GPS system was used along with three precision GPS systems located in the sprayer boom. The use of an unique central GPS unit should allow the estimation of the work parameters of the boom nozzles (including those located at the boom ends) with great accuracy. ¬© 2011 by the authors; licensee MDPI, Basel, Switzerland.</t>
  </si>
  <si>
    <t>4295-4311</t>
  </si>
  <si>
    <t>Sensors (Switzerland)</t>
  </si>
  <si>
    <t>60016809;60016809;60016809;60016809</t>
  </si>
  <si>
    <t>6602800431;35231739900;35228647800;6507406094</t>
  </si>
  <si>
    <t>Garcia-Ramos, Francisco Javier;Vidal, Mariano;Bon√©, Antonio;Serreta, Alfredo</t>
  </si>
  <si>
    <t>Universidad de Zaragoza</t>
  </si>
  <si>
    <t>Garcia-Ramos F.J.</t>
  </si>
  <si>
    <t>Methodology for the regulation of boom sprayers operating in circular trajectories</t>
  </si>
  <si>
    <t>10.3390/s110404295</t>
  </si>
  <si>
    <t>2-s2.0-84871091098</t>
  </si>
  <si>
    <t>['user terminals', 'user terminal', 'two phases', 'transparently linked', 'proposed scheme', 'practical point', 'optical fiber', 'noise ratio', 'lte specifications', 'inverse signal', 'intercell interference', 'form solution', 'central unit', 'business media', 'base stations', 'available subcarriers', 'architecture provides', 'antenna array', '1 instead']</t>
  </si>
  <si>
    <t>Distributed broadband wireless system (DBWS) | MIMO | OFDM | Power allocation | Precoding</t>
  </si>
  <si>
    <t>In this paper we propose and asses multiuser linear precoding techniques for the downlink of distributed MIMO OFDM systems. We consider a distributed broadband wireless system where the base stations are transparently linked by optical fiber to a central unit. We further assume that both the distributed base stations and the user terminals are equipped with an antenna array. This architecture provides a high speed backhaul channel allowing an efficient joint multiuser multicell processing. The precoder is designed in two phases: first the intercell interference is removed by applying a block diagonalization algorithm. Then the system is further optimized by using a new power allocation algorithm, based on minimization of the sum of inverse signal-to-noise ratio (SNR-1) on each user terminal over the available subcarriers. The motivation to minimize the sum of SNR-1 instead of bit error rate is the fact that the first criterion achieves a closed-form solution, which is more interesting from practical point of view. The aim is to propose a practical distributed precoding technique to remove the intercell interference and improve the user's fairness at the cell-edges. The performance of the proposed scheme is evaluated and compared with an iterative precoding scheme designed to minimize the bit error rate, extended to the proposed multiuser distributed scenario, considering typical pedestrian scenarios based on LTE specifications. ¬© 2011 Springer Science+Business Media, LLC.</t>
  </si>
  <si>
    <t>1819-1829</t>
  </si>
  <si>
    <t>60017375;60017375;60017375</t>
  </si>
  <si>
    <t>15071684900;55950026000;7003957523</t>
  </si>
  <si>
    <t>Holakouei, Reza;Silva, Ad√£o;Gameiro, At√≠lio</t>
  </si>
  <si>
    <t>Lisboa</t>
  </si>
  <si>
    <t>Instituto de Telecomunicacoes</t>
  </si>
  <si>
    <t>Holakouei R.</t>
  </si>
  <si>
    <t>Multiuser precoding techniques for a distributed broadband wireless system</t>
  </si>
  <si>
    <t>10.1007/s11235-011-9496-2</t>
  </si>
  <si>
    <t>2-s2.0-84879960562</t>
  </si>
  <si>
    <t>National High-tech Research and Development Program</t>
  </si>
  <si>
    <t>['zoeal stages', 'whole mount', 'vasa gene', 'situ hybridization', 'restricted exclusively', 'precursor cells', 'maternally supplied', 'like mrna', 'like gene', 'ish ).', 'histological techniques', 'gradually enter', 'germ cell', 'genital ridge', 'findings show', 'fenneropenaeus chinensis', 'equally distributed', 'epigenetic mechanism', 'early embryos', 'dorsolateral position', 'chinese shrimp', 'cephalic lobe', 'cells migrate', 'cell embryo', 'body length']</t>
  </si>
  <si>
    <t>Fc-vasa-like gene | Fenneropenaeus chinensis | Germ stem cells | Gonadogenesis | Primordial germ cells</t>
  </si>
  <si>
    <t>The vasa gene, a member of the DEAD-box gene family, has been reported to be restricted exclusively to the germ cell lineage in most animals, and thus is the most reliable molecular marker for studies on germ cell development. In this study, the developmental expression pattern of the vasa-like gene in Fenneropenaeus chinensis (Fc-vasa-like) is presented. The origin and migration of the germ cell are revealed by whole mount in situ hybridization (ISH). Furthermore, gonadogenesis is observed by histological techniques and ISH. Fc-vasa-like mRNA is located in the cytoplasm of oocytes before and after spawning, and equally distributed in the cytoplasm of early embryos, from the 2-cell embryo to the blastula, indicating that Fc-vasa-like mRNA is maternally supplied. Later on, the expression of the Fc-vasa-like gene centralizes gradually, and is restricted to five cell clusters as precursor cells of primordial germ cells (PGCs) at the limb bud stage. The five cell clusters are located at the base of the antennules and antenna, as well as the cephalic lobe, implying an epigenetic mechanism of germ cell specification in this species. These cells migrate to a dorsolateral position in naupliar and zoeal stages, and gradually enter the genital ridge at the mysis 1 stage. The gonad is first detected histologically at the post-larval 1 stage (PL1, 1st day postlarva), and germ stem cells (GSCs) are distinguished in cluster in juveniles with the body length of 30mm. Our findings show that the developmental expression pattern of Fc-vasa-like is different from that of other Crustaceans, and suggest an epigenetic mechanism of germ cell development in Chinese shrimp. ¬© 2011 Elsevier B.V.</t>
  </si>
  <si>
    <t>Aquaculture</t>
  </si>
  <si>
    <t>60022422-60088079;60022422;60022422;60088079</t>
  </si>
  <si>
    <t>55791252100;15040845400;23991663700;57199106093</t>
  </si>
  <si>
    <t>Feng, Zheng Fu;Zhang, Zhi Feng;Shao, Ming Yu;Zhu, Wei</t>
  </si>
  <si>
    <t>Qingdao;Qingdao</t>
  </si>
  <si>
    <t>Qingdao Agricultural University;Ocean University of China</t>
  </si>
  <si>
    <t>60088079;60022422</t>
  </si>
  <si>
    <t>Feng Z.F.</t>
  </si>
  <si>
    <t>Developmental expression pattern of the Fc-vasa-like gene, gonadogenesis and development of germ cell in Chinese shrimp, Fenneropenaeus chinensis</t>
  </si>
  <si>
    <t>S0044848611001372</t>
  </si>
  <si>
    <t>10.1016/j.aquaculture.2011.02.017</t>
  </si>
  <si>
    <t>2-s2.0-79952739065</t>
  </si>
  <si>
    <t>['slim laptops', 'providing near', 'proposed antenna', 'omnidirectional coverage', 'multiband performance', 'metallic parts', 'ifa ),', 'horizontal plane', 'f antenna', 'display units', 'dielectric substrate', 'allocated wifi']</t>
  </si>
  <si>
    <t>Compact IFA | IFA with slotted monopole | inverted-F antenna (IFA) | multiband antenna | printed IFA</t>
  </si>
  <si>
    <t>We present a narrow-size muitiband inverted-F antenna (IFA), which can easily fit inside the housing of display units of ultra-slim laptops. The narrowness of the antenna is achieved by allowing some of its metallic parts to extend over the sidewalls of the dielectric substrate. The antenna is aimed to operate in all the allocated WiFi and WiMAX frequency bands while providing near-omnidirectional coverage in the horizontal plane. The multiband performance of the proposed antenna and its omnidirectionality are validated by measurements. ¬© 2006 IEEE.</t>
  </si>
  <si>
    <t>139-142</t>
  </si>
  <si>
    <t>Narrow-size multiband inverted-F antenna</t>
  </si>
  <si>
    <t>10.1109/LAWP.2011.2109932</t>
  </si>
  <si>
    <t>2-s2.0-79953165714</t>
  </si>
  <si>
    <t>National Key Research and Development Program of China</t>
  </si>
  <si>
    <t>NKRDPC</t>
  </si>
  <si>
    <t>['resonant frequency', 'rectangular dielectric', 'radiating mode', 'proposed antenna', 'mainly determined', 'length along', 'impedance bandwidth', 'hybrid dielectric', 'high permittivity', 'dimension along', 'broadside pattern', '85 mhz', '72 dbi', '5 ghz']</t>
  </si>
  <si>
    <t>Dielectric resonator antenna (DRA)</t>
  </si>
  <si>
    <t>A rectangular dielectric-metal strip composite resonator antenna with TEŒ¥01x mode is introduced. The value of Œ¥ approaches zero for a dielectric with high permittivity. The TE Œ¥01x mode has been explored with the possibility of a radiating mode in the hybrid dielectric-air resonator antenna with good radiation efficiency and broadside pattern. Owing to special electric field distributions, the resonant frequency of the TEŒ¥01x mode is mainly determined by the dimension along the z-axis and relatively stable regardless of changes in length along y-axis. The proposed antenna has an impedance bandwidth of 85 MHz at 3.5 GHz and a gain of about 5.72 dBi. A prototype is fabricated and measured. Measured and simulated results show high accordance. ¬© 2006 IEEE.</t>
  </si>
  <si>
    <t>91-94</t>
  </si>
  <si>
    <t>57198713001;7403443114;57207388635</t>
  </si>
  <si>
    <t>Gao, Yang;Feng, Zhenghe;Zhang, Li</t>
  </si>
  <si>
    <t>Experimental investigation of new radiating mode in rectangular hybrid dielectric resonator antenna</t>
  </si>
  <si>
    <t>10.1109/LAWP.2011.2112327</t>
  </si>
  <si>
    <t>2-s2.0-79953169864</t>
  </si>
  <si>
    <t>['theoretical derivation', 'scattered fields', 'rigorously taken', 'requires calculation', 'operational procedure', 'oiepm ).', 'mutual coupling', 'letter extends', 'greatly reduce', 'good agreement', 'edge diffraction', 'computational cost']</t>
  </si>
  <si>
    <t>Active element pattern | antenna arrays | scattering</t>
  </si>
  <si>
    <t>This letter extends the concept of the active element pattern method that is used to solve the array radiation problem when scattered fields of large finite arrays are calculated. We name this method the original induced element pattern method (OIEPM). The theoretical derivation of the method is presented. In addition, to overcome the limitation and simplify the operation of the OIEPM, an improved induced element pattern method (IIEPM) is proposed, which transforms the large array calculation problem into two small array problems. Unlike the OIEPM that requires calculation of the induced element pattern (IEP) of all the elements of the subarray, the IIEPM merely needs to calculate the fully scattered field of two small arrays. Meanwhile, the effects of the mutual coupling between elements and the edge diffraction are rigorously taken into account. Compared to other numerical and active (or induced) element pattern methods, the IIEPM can greatly reduce the computational cost and simplify the operational procedure. Examples of microstrip patch antenna arrays are analyzed to assess the accuracy and generality of the IIEPM. Numerical examples show that the scattering patterns calculated by the IIEPM and those simulated by the HFSS are in good agreement. ¬© 2006 IEEE.</t>
  </si>
  <si>
    <t>83-86</t>
  </si>
  <si>
    <t>35338426100;7203001464;26027840200;35755812700;26532826500</t>
  </si>
  <si>
    <t>Zhang, Shuai;Gong, Shuxi;Gong, Qi;Guan, Ying;Lu, Bao</t>
  </si>
  <si>
    <t>Application of the active element pattern method for calculation of the scattering pattern of large finite arrays</t>
  </si>
  <si>
    <t>10.1109/LAWP.2011.2111410</t>
  </si>
  <si>
    <t>2-s2.0-79953170215</t>
  </si>
  <si>
    <t>['simulated ones', 'radiation characteristics', 'proposed tse', 'modified antenna', 'lower frequencies', 'experimentally studied', 'design procedure']</t>
  </si>
  <si>
    <t>Antipodal Vivaldi antenna (AVA) | tapered slot edge (TSE) | wideband antenna</t>
  </si>
  <si>
    <t>In this letter, a modified antipodal Vivaldi antenna is presented. A novel tapered slot edge (TSE) structure is employed in this design. The proposed TSE has the capacity to extend the low-end bandwidth limitation and improve the radiation characteristics in the lower frequencies. A prototype of the modified antenna is fabricated and experimentally studied as well. The measured results show reasonable agreement with the simulated ones that validate the design procedure and confirm the benefits of the modification. ¬© 2006 IEEE.</t>
  </si>
  <si>
    <t>127-130</t>
  </si>
  <si>
    <t>36671103200;7102211932;55726438400;35265490700</t>
  </si>
  <si>
    <t>Fei, Peng;Jiao, Yong Chang;Hu, Wei;Zhang, Fu Shun</t>
  </si>
  <si>
    <t>A miniaturized antipodal vivaldi antenna with improved radiation characteristics</t>
  </si>
  <si>
    <t>10.1109/LAWP.2011.2112329</t>
  </si>
  <si>
    <t>2-s2.0-79953170216</t>
  </si>
  <si>
    <t>['third antenna', 'thick substrate', 'standard patch', 'second antenna', 'lumped inductors', 'lower gain', 'loop antennas', 'frequency separation', 'footprint size', 'first antenna', 'exhibits 14', 'db bandwidth', 'create resonances', 'coupling capacitors', 'capacitive loadings', 'bandwidth performance', '7 footprint', '45 ghz', '4 footprint']</t>
  </si>
  <si>
    <t>Coupled microstrip lines | degenerate band edge (DBE) | degenerate-band-edge crystals | miniature antennas | printed antennas</t>
  </si>
  <si>
    <t>Miniature footprint double-loop antennas, loaded with lumped inductors and coupling capacitors, are introduced. Through band diagram analysis, it is shown that frequency separation between the two radiating modes can be controlled to achieve wider bandwidth. For verification, three wideband antennas are designed by adjusting the inductive and capacitive loadings to create resonances at two closely spaced frequencies around 2.45 GHz. The first antenna is fabricated on a 125-mil-thick Rogers TMM10i substrate and has 2.1% |S11| &lt; -10-dB bandwidth with &gt; 1.2 dB gain using a Œª0/9. 8√óŒª0/9.8√óŒª0/39.4 footprint. It is shown that the antenna has 49% smaller footprint area than a standard patch and exhibits the same bandwidth performance at the expense of lower gain. The second antenna is fabricated on a reduced-size substrate comparable to its footprint size. This antenna still exhibits the same bandwidth performance as the standard patch. The third antenna is on a 250-mil-thick substrate and exhibits 14.7% bandwidth and 4.34 dB gain with Œª0/9. 8√óŒª0/9.8√óŒª0/19.7 footprint. ¬© 2006 IEEE.</t>
  </si>
  <si>
    <t>107-110</t>
  </si>
  <si>
    <t>60007740;60007740;60003500;60003500</t>
  </si>
  <si>
    <t>6603541240;57196883314;6603827791;7102576479</t>
  </si>
  <si>
    <t>Mumcu, Gokhan;Gupta, Saurabh;Sertel, Kubilay;Volakis, John L.</t>
  </si>
  <si>
    <t>Tampa;Columbus</t>
  </si>
  <si>
    <t>University of South Florida, Tampa;The Ohio State University</t>
  </si>
  <si>
    <t>60007740;60003500</t>
  </si>
  <si>
    <t>Mumcu G.</t>
  </si>
  <si>
    <t>Small wideband double-loop antennas using lumped inductors and coupling capacitors</t>
  </si>
  <si>
    <t>10.1109/LAWP.2011.2110632</t>
  </si>
  <si>
    <t>2-s2.0-79953172909</t>
  </si>
  <si>
    <t>['two octaves', 'polarized cavity', 'polarized antennas', 'planar csla', 'pattern diversities', 'original csla', 'isolation better', 'first antenna', 'extra polarization', 'directional dual', 'conventional dual', 'communications applications', 'added advantage', '25 db']</t>
  </si>
  <si>
    <t>Dual-polarized antenna | radar antenna | ultrawideband (UWB) antenna</t>
  </si>
  <si>
    <t>In this letter, we present two compact dual-polarized UWB antennas based on the coupled sectorial loops antenna (CSLA) concept. The first antenna is a directional dual-polarized cavity-backed asymmetric CSLA for radar and communications applications. The antenna has the added advantage of easily controllable gain compared to conventional dual-polarized antennas. The second antenna design is a planar CSLA in a crossed dipole configuration that offers both polarization and pattern diversities. Its dimensions are 0.44 Œªm √ó 0.44Œªm, where Œªm is the wavelength at the lowest operating frequency. These dimensions are about 20% higher than those of the original CSLA, but with the advantage of providing an extra polarization. This antenna is fabricated with an integrated balun feed and measured. The measurements and the simulations agree well and show good matching over more than two octaves of bandwidth and isolation better than 25 dB between the two polarization ports. ¬© 2006 IEEE.</t>
  </si>
  <si>
    <t>75-78</t>
  </si>
  <si>
    <t>22984655000;35585913500</t>
  </si>
  <si>
    <t>Elsherbini, Adel;Sarabandi, Kamal</t>
  </si>
  <si>
    <t>Elsherbini A.</t>
  </si>
  <si>
    <t>Dual-polarized coupled sectorial loop antennas for UWB applications</t>
  </si>
  <si>
    <t>10.1109/LAWP.2011.2109366</t>
  </si>
  <si>
    <t>2-s2.0-79953179690</t>
  </si>
  <si>
    <t>['used near', 'two back', 'transmission response', 'time domain', 'simulated result', 'rolled back', 'rolled arms', 'resistors mainly', 'resistive loadings', 'measured s11', 'lumped resistors', 'loading resistors', 'impedance bandwidth', 'gpr detection', 'gpr applications', 'gain characteristics', 'frequency domain', 'frequency band', 'different values', 'cps transitions', 'coupled stripline', 'buried target', 'back cpw', 'antenna arms', 'also verified', 'also tested', 'also investigated', 'agrees well', '6 ghz', '6 db', '220 mhz', '200 mhz', '10 db', '1 ghz']</t>
  </si>
  <si>
    <t>Compact | double exponentially tapered slot antenna (DETSA) | loading | rolled arms</t>
  </si>
  <si>
    <t>A novel compact double exponentially tapered slot antenna (DETSA) for GPR applications is presented. To extend the antenna's impedance bandwidth, the antenna arms are rolled back and lengthened, and lumped resistors are used near the ends of the rolled arms. An improved coplanar waveguide (CPW) to coupled stripline (CPS) transition for feeding is also investigated. The measured transmission loss of two back-to-back CPW-to-CPS transitions is less than 2.6 dB in the frequency band of 200 MHz-6 GHz, which agrees well with the simulated result. The measured S11 of the antenna in frequency domain is less than -10 dB in the band of 220 MHz-6 GHz, and it is also verified that the resistors mainly have influence on the antenna's S11 below 1 GHz. The measured reflected pulses show that there are only two reflecting points, and the reflection is weak. The simulated and measured antenna gains at boresight show little variations with loading resistors of different values, and this means that the resistive loadings do not affect the gain characteristics of the antenna. The antenna's transmission response in time domain is also tested, and its application in GPR detection of a buried target is validated by experiments. ¬© 2006 IEEE.</t>
  </si>
  <si>
    <t>195-198</t>
  </si>
  <si>
    <t>60027021;60027021;60027021;60027021;60027021</t>
  </si>
  <si>
    <t>56006801100;8258742500;7402076611;39761580400;55320991500</t>
  </si>
  <si>
    <t>Zhang, Feng;Fang, Guang You;Ji, Yi Cai;Ju, Han Ji;Shao, Jin Jin</t>
  </si>
  <si>
    <t>Institute of Electronics Chinese Academy of Sciences</t>
  </si>
  <si>
    <t>Zhang F.</t>
  </si>
  <si>
    <t>A novel compact double exponentially tapered slot antenna (DETSA) for GPR applications</t>
  </si>
  <si>
    <t>10.1109/LAWP.2011.2123868</t>
  </si>
  <si>
    <t>2-s2.0-79953181626</t>
  </si>
  <si>
    <t>Qualcomm</t>
  </si>
  <si>
    <t>MOST</t>
  </si>
  <si>
    <t>['wlan band', 'wide bandwidth', 'wavelength modes', 'two modes', 'simulation results', 'rectangular loop', 'radiation patterns', 'proposed antenna', 'possible use', 'ports isolation', 'overall dimension', 'operating frequency', 'microstrip line', 'feed structure', 'cpw ),', 'coplanar waveguide', 'compact dimension', '770 mhz', '730 mhz', '4 ghz', '4 %)', '3 db', '1 dbi', '1 %)']</t>
  </si>
  <si>
    <t>Antenna diversity | antenna feeds | loop antennas</t>
  </si>
  <si>
    <t>Design, prototyping, and testing of a dual-polarization loop antenna is presented for possible use in wireless local area network (WLAN) applications. The antenna design consists of a rectangular loop, a coplanar waveguide (CPW), and a microstrip line. The loop antenna operates in two orthogonal one-wavelength modes, which are excited by one CPW feed structure. The overall dimension of the prototype is only 40 √ó 53 mm2, including the feed structure. The measured -10-dB reflection coefficients bandwidth of the two modes are 770 MHz (32.1%) and 730 MHz (30.4%) at the operating frequency of 2.4 GHz. In the WLAN band, the ports isolation is better than -21.3 dB. Gains of the two modes are better than 2.9 and 4.1 dBi. Radiation patterns are measured and compared to simulation results. The proposed antenna has the advantages of compact dimension, wide bandwidth, good ports isolation, and low cross polarization. ¬© 2006 IEEE.</t>
  </si>
  <si>
    <t>95-98</t>
  </si>
  <si>
    <t>60025278;60025278;60025278;60013791</t>
  </si>
  <si>
    <t>55912043400;8551577700;7403443114;34769915200</t>
  </si>
  <si>
    <t>Li, Yue;Zhang, Zhijun;Feng, Zhenghe;Iskander, Magdy F.</t>
  </si>
  <si>
    <t>Dual-mode loop antenna with compact feed for polarization diversity</t>
  </si>
  <si>
    <t>10.1109/LAWP.2011.2112752</t>
  </si>
  <si>
    <t>2-s2.0-79953181629</t>
  </si>
  <si>
    <t>['tunable capacitance', 'reconfigurable antenna', 'also explained', '5 mhz']</t>
  </si>
  <si>
    <t>Capacitive load | electrically small antennas (ESAs) | inductive feed | loop antennas | reconfigurable antennas</t>
  </si>
  <si>
    <t>An electrically small frequency-reconfigurable antenna with a very wide tuning band is proposed. Three varactor diodes are used to achieve the tunable capacitance. With a modified feeding structure, the measured tuning range of the fabricated antenna reaches from 457.5 to 894.5 MHz, and the tuning band enhancement is also explained through an equivalent circuit analysis. ¬© 2006 IEEE.</t>
  </si>
  <si>
    <t>103-106</t>
  </si>
  <si>
    <t>60003970;60005465;60003970-60002014;60003970-60002014</t>
  </si>
  <si>
    <t>23971930500;36441829100;57044334100;36048024500</t>
  </si>
  <si>
    <t>Yu, Yufeng;Xiong, Jiang;Li, Hui;He, Sailing</t>
  </si>
  <si>
    <t>China;China;Sweden</t>
  </si>
  <si>
    <t>Chengdu;Hangzhou;Stockholm</t>
  </si>
  <si>
    <t>University of Electronic Science and Technology of China;Zhejiang University;The Royal Institute of Technology (KTH)</t>
  </si>
  <si>
    <t>60005465;60003970;60002014</t>
  </si>
  <si>
    <t>An electrically small frequency reconfigurable antenna with a wide tuning range</t>
  </si>
  <si>
    <t>10.1109/LAWP.2011.2113390</t>
  </si>
  <si>
    <t>2-s2.0-79953181981</t>
  </si>
  <si>
    <t>ECS-0801798</t>
  </si>
  <si>
    <t>['rugged environments', 'paper substrate', 'one step', 'first time', 'electrical properties', 'conductive inks', 'conductive ink', '10 ghz']</t>
  </si>
  <si>
    <t>Inkjet printing | low-cost "green" electronics | ultrawideband (UWB) antennas | wireless sensor networks</t>
  </si>
  <si>
    <t>For the first time, we demonstrate the feasibility of realizing ultrawideband antennas through ink-jetting of conductive inks on commercially available paper sheets. The characterization of the conductive ink as well as of the electrical properties of the paper substrate are reported for frequencies up to 10 GHz. This letter is one step further toward the development of low-cost, environment-friendly conformal printed antennas/electronics for ad hoc wireless sensor networks operating in rugged environments. ¬© 2006 IEEE.</t>
  </si>
  <si>
    <t>111-114</t>
  </si>
  <si>
    <t>60014171-60019647;60014171;60014171;60019647</t>
  </si>
  <si>
    <t>9235833900;7005912644;6507417499;7003916876</t>
  </si>
  <si>
    <t>Shaker, George;Safavi-Naeini, Safieddin;Sangary, Nagula;Tentzeris, Manos M.</t>
  </si>
  <si>
    <t>Atlanta;Waterloo</t>
  </si>
  <si>
    <t>Georgia Institute of Technology;University of Waterloo</t>
  </si>
  <si>
    <t>60019647;60014171</t>
  </si>
  <si>
    <t>Shaker G.</t>
  </si>
  <si>
    <t>Inkjet printing of ultrawideband (UWB) antennas on paper-based substrates</t>
  </si>
  <si>
    <t>10.1109/LAWP.2011.2106754</t>
  </si>
  <si>
    <t>2-s2.0-79953183627</t>
  </si>
  <si>
    <t>['vivaldi antenna', 'vehicular communication', 'simply biased', 'rejection filter', 'radiation patterns', 'radiation maximum', 'multistandard communication', 'mainly aiming', 'letter presents', 'ground plane', 'good matching', 'control voltage', '8 ghz', '20 db']</t>
  </si>
  <si>
    <t>Antenna filtering | reconfigurable antenna Vivaldi antenna</t>
  </si>
  <si>
    <t>This letter presents a Vivaldi antenna having the capability of dynamically rejecting interferers, mainly aiming at multistandard communication with dynamic frequencies allocation. Only half of the Vivaldi is used and placed over a ground plane, which is suitable to vehicular communication. The rejection filter is integrated to the antenna real estate and consists of two microstrip resonators and two varactor diodes coupled to the slot of the Vivaldi. It is simply biased by applying the control voltage at the antenna RF port. Good matching is achieved from 2.5 to 8 GHz while rejecting a band whose central frequency can be tuned from 1.8 to 5.8 GHz. Simulated and measured return loss, gain, and radiation patterns are presented. The measured gain rejection in the direction of the radiation maximum is about 20 dB or better in the entire tuning range. ¬© 2006 IEEE.</t>
  </si>
  <si>
    <t>56-58</t>
  </si>
  <si>
    <t>60016688;60016688;60002286;60016688;60019176</t>
  </si>
  <si>
    <t>35219740100;11738782000;36169550900;14632549200;56013604700</t>
  </si>
  <si>
    <t>Artiga, Xavier;Perruisseau-Carrier, Julien;Pardo-Carrera, Pablo;Llamas-Garro, Ignacio;Brito-Brito, Zabdiel</t>
  </si>
  <si>
    <t>Mexico;Spain;Netherlands</t>
  </si>
  <si>
    <t>Mexico City;Castelldefels;Leiden</t>
  </si>
  <si>
    <t>Instituto Polit√©cnico Nacional;Centre Tecnol√≥gic de Telecomunicacions de Catalunya;Airbus Group SE</t>
  </si>
  <si>
    <t>60019176;60016688;60002286</t>
  </si>
  <si>
    <t>Artiga X.</t>
  </si>
  <si>
    <t>Halved Vivaldi antenna with reconfigurable band rejection</t>
  </si>
  <si>
    <t>10.1109/LAWP.2011.2108992</t>
  </si>
  <si>
    <t>2-s2.0-79953185002</t>
  </si>
  <si>
    <t>['unit cell', 'operating conformally', 'numerical analysis', 'ground plane', 'feature leads', 'enhance coupling', 'coupling serves', 'conformal setting', 'complementary spirals', 'circularly polarized', 'broadside scan', 'array version', 'arms interwoven', '1 bandwidth']</t>
  </si>
  <si>
    <t>Conformal arrays | spiral antenna | ultrawideband (UWB) antenna arrays</t>
  </si>
  <si>
    <t>We describe a novel, planar, circularly polarized (CP), interwoven spiral array (ISPA) having a 10:1 bandwidth while operating conformally on a perfect electric conducting (PEC) ground plane. The array is comprised of rectangular, self-complementary spirals. However, unlike typical array designs, the elements have their arms interwoven to enhance coupling. This coupling serves to mitigate the inductive effects contributed by the PEC ground plane. Consequently, the unit cell of the array encompasses several adjacent array elements. This feature leads to unique array properties, and in this letter, we pursue a numerical analysis and design of an array version that delivers a 10:1 bandwidth, for a broadside scan, in a conformal setting. ¬© 2006 IEEE.</t>
  </si>
  <si>
    <t>115-118</t>
  </si>
  <si>
    <t>25639113500;6603827791;7102576479</t>
  </si>
  <si>
    <t>Tzanidis, Ioannis;Sertel, Kubilay;Volakis, John L.</t>
  </si>
  <si>
    <t>Tzanidis I.</t>
  </si>
  <si>
    <t>Interwoven spiral array (ISPA) with a 10:1 bandwidth on a ground plane</t>
  </si>
  <si>
    <t>10.1109/LAWP.2010.2070786</t>
  </si>
  <si>
    <t>2-s2.0-79953185005</t>
  </si>
  <si>
    <t>['wideband omnidirectional', 'whole bandwidth', 'operating band', 'metallic planes', 'lowest frequency', 'height limited', 'good agreement', 'excitator located', 'elliptic shape', 'azimuth plane']</t>
  </si>
  <si>
    <t>Broadband antennas | impedance matching | omnidirectional antennas | small antennas</t>
  </si>
  <si>
    <t>A wideband omnidirectional and compact (WIBOC) antenna is proposed in this letter. The antenna is constructed with a combination of an upper metallic plane with an elliptic shape, a rectangular metallic plane placed underneath, and a discone monopole antenna used as an excitator located between these metallic planes. This antenna provides broadband characteristics and omnidirectionnal radiation patterns in the azimuth plane over the whole bandwidth with a height limited to ŒªLF/29, where ŒªLF is the lowest frequency of the operating band. Simulations and measurements are found to be in good agreement. ¬© 2006 IEEE.</t>
  </si>
  <si>
    <t>60105585;60105585;60105585;60107883</t>
  </si>
  <si>
    <t>23973628700;24467497200;7003723658;24468431600</t>
  </si>
  <si>
    <t>Palud, S√©bastien;Colombel, Franck;Himdi, Mohamed;Le Meins, Cyrille</t>
  </si>
  <si>
    <t>Gennevilliers;Rennes</t>
  </si>
  <si>
    <t>Thales Communications &amp; Security;Institut d‚Äô√âlectronique et des Technologies du num√©Rique</t>
  </si>
  <si>
    <t>60107883;60105585</t>
  </si>
  <si>
    <t>Palud S.</t>
  </si>
  <si>
    <t>Wideband omnidirectional and compact antenna for VHF/UHF band</t>
  </si>
  <si>
    <t>10.1109/LAWP.2011.2105239</t>
  </si>
  <si>
    <t>2-s2.0-79953185737</t>
  </si>
  <si>
    <t>['œµr ).', 'well known', 'radiation efficiency', 'patch antennas', 'microstrip antennas', 'magnetic one', 'lossy magneto', 'form formulas', 'dielectric substrate', 'dielectric materials', 'cavity model']</t>
  </si>
  <si>
    <t>Antenna miniaturization | cavity model | losses | magneto-dielectrics | radiation efficiency</t>
  </si>
  <si>
    <t>Closed-form formulas for calculating the radiation efficiency and bandwidth of patch antennas over lossy magneto-dielectric materials are proposed by using the cavity model. These expressions agree well with simulations. It is well known that the bandwidth of microstrip antennas is enhanced when the dielectric substrate is replaced by a magnetic one. Here, we confirm more generally that not only the bandwidth, but also the radiation efficiency, can be improved when the permeability (Œºr) is greater than the permittivity (Œµr). ¬© 2006 IEEE.</t>
  </si>
  <si>
    <t>63-66</t>
  </si>
  <si>
    <t>60104201;60104201;60104201;60104201</t>
  </si>
  <si>
    <t>Niamien, Constant;Collardey, Sylvain;Sharaiha, Ala;Mahdjoubi, K.</t>
  </si>
  <si>
    <t>Compact expressions for efficiency and bandwidth of patch antennas over lossy magneto-dielectric materials</t>
  </si>
  <si>
    <t>10.1109/LAWP.2011.2107493</t>
  </si>
  <si>
    <t>2-s2.0-79953186466</t>
  </si>
  <si>
    <t>Conseil R√©gional de Bretagne</t>
  </si>
  <si>
    <t>2010-050779</t>
  </si>
  <si>
    <t>UEB</t>
  </si>
  <si>
    <t>['sidelobe level', 'reflector antennas', 'genetic algorithm', 'fdtd solver', 'demonstrated numerically', 'circular waveguide', 'attractive performance', '5 ghz']</t>
  </si>
  <si>
    <t>Dielectric lens antenna (DLA) | electromagnetic optimization | finite-difference time-domain technique for bodies of revolution (BoR-FDTD) | shaped lens</t>
  </si>
  <si>
    <t>A compact-size shaped dielectric lens antenna (DLA) is designed and optimized in Ka-band (29.5 GHz) using a new synthesis tool based on the combination of a genetic algorithm and BoR-FDTD solver. The antenna is fabricated in Rexolite and fed by a circular waveguide with a flange and an optimized integrated dielectric taper. As demonstrated, the proposed antenna combines features intrinsic to lens, resonant, and reflector antennas. The attractive performance of the antenna (in terms of directivity and sidelobe level) is demonstrated numerically and experimentally by comparison to a conventional extended hemispherical DLA. ¬© 2006 IEEE.</t>
  </si>
  <si>
    <t>37-40</t>
  </si>
  <si>
    <t>60030553;60030553;60030553-60068535;60030553;60030553</t>
  </si>
  <si>
    <t>57196936790;25638387700;8376403800;16025007900;23973241400</t>
  </si>
  <si>
    <t>Rolland, Anthony;Ettorre, Mauro;Boriskin, Artem V.;Le Coq, Laurent;Sauleau, Ronan</t>
  </si>
  <si>
    <t>Rolland A.</t>
  </si>
  <si>
    <t>Axisymmetric resonant lens antenna with improved directivity in Ka-band</t>
  </si>
  <si>
    <t>10.1109/LAWP.2011.2109931</t>
  </si>
  <si>
    <t>2-s2.0-79953186918</t>
  </si>
  <si>
    <t>['two phase', 'three circles', 'theoretically analyzed', 'measured beamwidth', 'huygensfresnel theory', 'focal distance', 'focal depth', 'experimentally demonstrated', 'experimental results', 'calculated results', 'antenna system', 'analyzed using', '8 ghz', '24 half']</t>
  </si>
  <si>
    <t>Focused | near-field | phase array | radio frequency identification (RFID)</t>
  </si>
  <si>
    <t>An RFID-compatible focused circular phase-array antenna working at 5.8 GHz is proposed, which is theoretically analyzed and experimentally demonstrated. It consists of 24 half-wavelength dipole antennas placed on three circles. Using only two phase-shifters, a tunable focal spot in the range of 0.4-1 m (10Œª) is obtained. The antenna system is analyzed using the HuygensFresnel theory, which is compared to the experimental results. At a focal distance of 0.9 m, the measured beamwidth and focal depth are given by 0.75Œª and 5Œª, respectively, which are in agreement with the calculated results. ¬© 2006 IEEE.</t>
  </si>
  <si>
    <t>60009236;60009236;60009236</t>
  </si>
  <si>
    <t>24725431300;6506925453;7003417813</t>
  </si>
  <si>
    <t>Siragusa, Romain;Lemaitre-Auger, Pierre;Tedjini, Smail</t>
  </si>
  <si>
    <t>Institut polytechnique de Grenoble</t>
  </si>
  <si>
    <t>Siragusa R.</t>
  </si>
  <si>
    <t>Tunable near-field focused circular phase-array antenna for 5.8-GHz RFID applications</t>
  </si>
  <si>
    <t>10.1109/LAWP.2011.2108632</t>
  </si>
  <si>
    <t>2-s2.0-79953187253</t>
  </si>
  <si>
    <t>['wimax 3', 'simple configuration', 'quite suitable', 'overall dimension', 'operating bandwidth', 'omnidirectional broad', 'numerical simulations', 'microwave experiments', 'low profile', 'ghz system', '85 mm3', '1910 mhz']</t>
  </si>
  <si>
    <t>Antenna | microstrip | omnidirectional | WiMAX</t>
  </si>
  <si>
    <t>An omnidirectional broad-bandwidth microstrip array antenna is proposed, fabricated, and tested. The operating bandwidth of the antenna with usable broadside radiation patterns is about 1910 MHz (2.75-4.66 GHz), which is quite suitable for the application of the WiMAX 3.5-GHz system. The overall dimension of the antenna comes around 550 √ó 10 √ó 0.85 mm3. This antenna has the advantages of simple configuration, low profile, compactness, and low fabrication cost. Microwave experiments and numerical simulations are performed to demonstrate its functionalities. ¬© 2006 IEEE.</t>
  </si>
  <si>
    <t>167-169</t>
  </si>
  <si>
    <t>Li, Jiusheng</t>
  </si>
  <si>
    <t>China Jiliang University</t>
  </si>
  <si>
    <t>An omnidirectional microstrip antenna for WiMAX applications</t>
  </si>
  <si>
    <t>10.1109/LAWP.2011.2118730</t>
  </si>
  <si>
    <t>2-s2.0-79953192515</t>
  </si>
  <si>
    <t>['√ ö', 'œ ±', 'uv irradiation', 'two compounds', 'triclinic system', 'thermally stable', 'terephthalate ligands', 'tb lead', 'strong luminescence', 'linear chains', 'interchain space', 'hexanuclear entity', 'hexanuclear complex', 'h2bdc stands', 'dicarboxylic acid', 'crystal structure', 'coordination polymers', 'containing compound', 'compound crystallizes', 'c 8h6o4']</t>
  </si>
  <si>
    <t>Reactions in acetonitrile between 1,4-benzene-dicarboxylic acid (C 8H6O4) and a hexanuclear complex of lanthanide [Ln6O(OH)8(NO3)6‚Ä¢2NO 3] with Ln = Y or Tb lead to 1D-coordination polymers with the general chemical formula {[Ln6O(OH)8](NO3) 2(bdc)(Hbdc)2‚Ä¢2NO3‚Ä¢H 2bdc}‚àû where H2bdc stands for 1,4-benzene-dicarboxylic acid (or terephthalic acid). These two compounds are isostructural. The crystal structure has been solved on the basis of the X-ray powder diffraction diagram of the Y-containing compound. This compound crystallizes in the triclinic system, space group P1ÃÑ (no. 2) with a = 10.4956(6) √Ö, b = 11.529(2) √Ö, c = 12.357(2) √Ö, Œ± = 86.869(9)¬∞, Œ≤ = 114.272(6)¬∞, Œ≥ = 71.624(7)¬∞, V = 1264.02 √Ö3, and Z = 2. The crystal structure can be described as the juxtaposition of linear chains of hexanuclear entities linked to each other by terephthalate ligands. Two additional partially protonated terephthalate ligands spreading laterally to the chain are bound to each hexanuclear entity. Another diprotonated terephthalic ligand and two nitrate ions ensuring the electroneutrality of the crystal structure lie in the interchain space. These two compounds are thermally stable until 200 ¬∞C. Thanks to a so-called antenna effect, the Tb-containing compound, despite short intermetallic distances, exhibits a strong luminescence under UV irradiation. ¬© 2011 American Chemical Society.</t>
  </si>
  <si>
    <t>2851-2858</t>
  </si>
  <si>
    <t>Inorganic Chemistry</t>
  </si>
  <si>
    <t>60104201-60072944;60104201-60072944;60104201-60072944</t>
  </si>
  <si>
    <t>23468743700;15734543900;15734796400</t>
  </si>
  <si>
    <t>Calvez, Guillaume;Daiguebonne, Carole;Guillou, Olivier</t>
  </si>
  <si>
    <t>Rennes;Rennes</t>
  </si>
  <si>
    <t>Universit√© europ√©enne de Bretagne;Institut des Sciences Chimiques de Rennes</t>
  </si>
  <si>
    <t>60104201;60072944</t>
  </si>
  <si>
    <t>Calvez G.</t>
  </si>
  <si>
    <t>Unprecedented lanthanide-containing coordination polymers constructed from hexanuclear molecular building blocks: {[Ln&lt;inf&gt;6&lt;/inf&gt;O(OH)&lt;inf&gt;8&lt;/inf&gt;] (NO&lt;inf&gt;3&lt;/inf&gt;)&lt;inf&gt;2&lt;/inf&gt;(bdc)(Hbdc)&lt;inf&gt;2&lt;/inf&gt;‚Ä¢2NO&lt;inf&gt;3&lt;/inf&gt;‚Ä¢ H&lt;inf&gt;2&lt;/inf&gt;bdc}&lt;inf&gt;‚àû&lt;/inf&gt;</t>
  </si>
  <si>
    <t>10.1021/ic102036q</t>
  </si>
  <si>
    <t>2-s2.0-79953193138</t>
  </si>
  <si>
    <t>Fundo Regional para a Ci√™ncia e Tecnologia</t>
  </si>
  <si>
    <t>FRCT</t>
  </si>
  <si>
    <t>['tested scenarios', 'tag embedded', 'tag antenna', 'suitcase wall', 'suitcase orientations', 'suitcase identification', 'orthogonal arms', 'molded suitcases', 'handling applications', 'full detection', 'folded dipole', 'fabrication process', 'embedded tag', 'detection isotropy', 'conformal geometry', 'alien higgs']</t>
  </si>
  <si>
    <t>Luggage tracking | quasi-omnidirectional detection | tag antennas | UHF RFID</t>
  </si>
  <si>
    <t>A passive UHF tag configuration is presented for suitcase identification and tracking in airport-handling applications. The proposed tag antenna solution is based on a conformal geometry, consisting of a folded dipole with orthogonal arms, appropriate for integration into the wall of injection-molded suitcases during its fabrication process. The tag antenna is designed for the ALIEN Higgs-2 integrated circuit. Simulated frequency dependence of the proposed UHF passive tag shows adequate performance across the world UHF RFID bands. Maximum tag detection range as well as detection isotropy were measured in several test environments both for a prototype tag attached to a suitcase and for a tag embedded in the suitcase wall. Full detection of the embedded tag was obtained for all suitcase orientations in the tested scenarios. ¬© 2006 IEEE.</t>
  </si>
  <si>
    <t>123-126</t>
  </si>
  <si>
    <t>Passive UHF RFID tag for airport suitcase tracking and identification</t>
  </si>
  <si>
    <t>10.1109/LAWP.2011.2112326</t>
  </si>
  <si>
    <t>2-s2.0-79953195496</t>
  </si>
  <si>
    <t>['smooth transition', 'radiation resistance', 'radiation losses', 'proposed r', 'phase fluctuations', 'balanced leaky']</t>
  </si>
  <si>
    <t>Broadside radiation | composite right/left-handed (CRLH) leaky-wave antennas (LWAs)</t>
  </si>
  <si>
    <t>A simple analytical condition for the radiation resistance and conductance (R,G) of an equivalent composite right/left-handed (CRLH) balanced leaky-wave antenna unit-cell is proposed to achieve a constant radiation rate. Similar to the CRLH balanced condition, which allows a smooth phase transition from the left-handed to the right-handed frequency regions, the proposed R-G condition provides a continuous and smooth transition of the radiation losses from the left-handed to the right-handed frequency region. Moreover, this condition also solves the phase fluctuations that traditionally occur around the CRLH transition frequency due to real radiation losses. Several numerical results are included to confirm the uniform radiation rate obtained when the new derived condition is used. ¬© 2006 IEEE.</t>
  </si>
  <si>
    <t>29-32</t>
  </si>
  <si>
    <t>60014907;60014907;60014907</t>
  </si>
  <si>
    <t>22034198800;15841408400;6603078652</t>
  </si>
  <si>
    <t>Gomez-Diaz, J. S.;Ca√±ete-Rebenaque, D.;Alvarez-Melcon, A.</t>
  </si>
  <si>
    <t>Gomez-Diaz J.</t>
  </si>
  <si>
    <t>A simple CRLH LWA circuit condition for constant radiation rate</t>
  </si>
  <si>
    <t>10.1109/LAWP.2011.2109170</t>
  </si>
  <si>
    <t>2-s2.0-79953196121</t>
  </si>
  <si>
    <t>2008-00970</t>
  </si>
  <si>
    <t>['particularly useful', 'multiplexing performance', 'multiplexing efficiency', 'intuitive metric', 'efficiency imbalance', 'antenna efficiency']</t>
  </si>
  <si>
    <t>Antenna measurements | channel capacity | multiple -inputmultiple-output (MIMO) systems</t>
  </si>
  <si>
    <t>A simple and intuitive metric of multiplexing efficiency is proposed for evaluating the performance of multiple-input-multiple-output (MIMO) antennas in the spatial multiplexing mode of operation. Apart from gaining valuable insights into the impact of antenna efficiency, efficiency imbalance, and correlation on multiplexing performance, the metric is particularly useful for antenna engineers whose goal is to achieve the optimum antenna system design. Experimental results involving prototype mobile terminals highlight the effectiveness of our proposal. ¬© 2006 IEEE.</t>
  </si>
  <si>
    <t>183-186</t>
  </si>
  <si>
    <t>60029170;60029170;60016575</t>
  </si>
  <si>
    <t>24282234400;7102223694;56073271600</t>
  </si>
  <si>
    <t>Tian, Ruiyuan;Lau, Buon Kiong;Ying, Zhinong</t>
  </si>
  <si>
    <t>Lund;Stockholm</t>
  </si>
  <si>
    <t>Lunds Universitet;Ericsson Sweden</t>
  </si>
  <si>
    <t>60029170;60016575</t>
  </si>
  <si>
    <t>Tian R.</t>
  </si>
  <si>
    <t>Multiplexing efficiency of MIMO antennas</t>
  </si>
  <si>
    <t>10.1109/LAWP.2011.2125773</t>
  </si>
  <si>
    <t>2-s2.0-79953197555</t>
  </si>
  <si>
    <t>['square patch', 'presented antenna', 'microstrip line', 'matching section', 'high efficiency', 'good gain', 'first iterations', 'feed circuit', 'design specifications']</t>
  </si>
  <si>
    <t>Broadband antenna | fractal | microstrip antenna | miniaturization</t>
  </si>
  <si>
    <t>A fractal monopole antenna is proposed for the application in the UWB frequency range, which is designed by the combination of two fractal geometries. The first iterations of Giusepe Peano fractal are applied on the edges of a square patch, and a Sierpinski Carpet fractal is formed on its surface. The feed circuit is a microstrip line with a matching section over a semi-elliptical ground plane. The presented antenna has an omnidirectional radiation pattern, a good gain, and high efficiency. The fabrication and measurement data attest to the satisfaction of the design specifications. ¬© 2006 IEEE.</t>
  </si>
  <si>
    <t>6602214507;36674809600</t>
  </si>
  <si>
    <t>Oraizi, Homayoon;Hedayati, Shahram</t>
  </si>
  <si>
    <t>Oraizi H.</t>
  </si>
  <si>
    <t>Miniaturized UWB monopole microstrip antenna design by the combination of Giusepe Peano and Sierpinski carpet fractals</t>
  </si>
  <si>
    <t>10.1109/LAWP.2011.2109030</t>
  </si>
  <si>
    <t>2-s2.0-79953199033</t>
  </si>
  <si>
    <t>Iran Telecommunication Research Center</t>
  </si>
  <si>
    <t>ITRC</t>
  </si>
  <si>
    <t>['stopband characteristic', 'simulated ones', 'rejection characteristic', 'rejection band', 'proposed model', 'measured results', 'like structure', 'high rejection', 'good agreement', 'electromagnetic band', 'ebg structure', 'acceptable band', '6 ghz', '5 ghz']</t>
  </si>
  <si>
    <t>Band rejection | electromagnetic band-gap (EBG) structure | ultrawideband (UWB) antenna</t>
  </si>
  <si>
    <t>In this letter, a new compact ultrawideband circular monopole antenna with an acceptable band-rejection characteristic is investigated. This rejection band is created by means of an electromagnetic band-gap (EBG) structure. The EBG structure that is used here is a mushroom-like structure. An equivalent circuit model is employed to investigate the stopband characteristic of the EBG. The operation frequency band is 3.1-10.6 GHz with a rejection band of 0.7 GHz around 5.5 GHz. Accurate and high rejection is achieved. The proposed model is implemented, and the measured results are in good agreement with simulated ones. ¬© 2006 IEEE.</t>
  </si>
  <si>
    <t>170-173</t>
  </si>
  <si>
    <t>Yazdi, Mohammad;Komjani, Nader</t>
  </si>
  <si>
    <t>Design of a band-notched UWB monopole antenna by means of an EBG structure</t>
  </si>
  <si>
    <t>10.1109/LAWP.2011.2116150</t>
  </si>
  <si>
    <t>2-s2.0-79953200143</t>
  </si>
  <si>
    <t>['wave mode', 'wave attenuation', 'tm0 surface', 'substrate height', 'screen period', 'recently designed', 'radiation power', 'printed leaky', 'phase constants', 'ground plane', 'fabricated structures', 'derived using', 'calculated results', 'beam patterns', 'also deduced']</t>
  </si>
  <si>
    <t>Leaky waves (LWs) | leaky-wave antenna (LWA) | surface waves (SWs) | surface-wave launcher (SWL)</t>
  </si>
  <si>
    <t>We consider a printed leaky-wave antenna composed of a grounded substrate topped by a periodic metallic screen or grating. The antenna is fed by the TM0 surface-wave mode that is launched by an array of slots in the ground plane. The leaky-wave attenuation and phase constants are derived using a simple but accurate field perturbation approach. The radiation power, directivity, and beam patterns are also deduced. Numerical results show that, depending on the screen period and the substrate height, there is an optimum frequency range for maximum radiative power. In addition, calculated results are also in agreement with simulations and measurements for some recently designed and fabricated structures. ¬© 2006 IEEE.</t>
  </si>
  <si>
    <t>174-178</t>
  </si>
  <si>
    <t>60038812;60026338-60016005;60026338-60016005;60026338-60016005</t>
  </si>
  <si>
    <t>35581830600;25638908400;35566584200;35884167700</t>
  </si>
  <si>
    <t>Mahmoud, Samir F.;Podilchak, Symon K.;Antar, Yahia M.M.;Freundorfer, Al P.</t>
  </si>
  <si>
    <t>Kuwait;Canada;Canada</t>
  </si>
  <si>
    <t>Kuwait City;Kingston;Kingston</t>
  </si>
  <si>
    <t>Kuwait University;Royal Military College of Canada;Queen‚Äôs University</t>
  </si>
  <si>
    <t>60038812;60026338;60016005</t>
  </si>
  <si>
    <t>Mahmoud S.</t>
  </si>
  <si>
    <t>Perturbation analysis of a planar periodic leaky-wave antenna fed by surface waves</t>
  </si>
  <si>
    <t>10.1109/LAWP.2011.2123073</t>
  </si>
  <si>
    <t>2-s2.0-79953200803</t>
  </si>
  <si>
    <t>['top edge', 'slots along', 'proposed method', 'plane effects', 'planar ultrawideband', 'novel approach', 'monopole antennas', 'measured results', 'insight view', 'heavily affected', 'ground plane', 'current distribution', 'computer simulation', 'common problem']</t>
  </si>
  <si>
    <t>Antennas | ground-plane effects | microstrip antennas | monopole antennas | ultrawideband (UWB) antennas</t>
  </si>
  <si>
    <t>A common problem with planar ultrawideband (UWB) monopole antennas is that their performance is heavily affected by the ground plane. To resolve this problem, a novel approach is proposed in this letter. Slots along the top edge of the ground are introduced to minimize the ground-plane effects by changing the current distribution. An equivalent circuit model is developed to obtain an insight view of the behavior of the slots. Computer simulation and measured results are obtained, and they confirm the validity of the proposed method. ¬© 2006 IEEE.</t>
  </si>
  <si>
    <t>147-150</t>
  </si>
  <si>
    <t>60020661;60020661;60020661;60020661</t>
  </si>
  <si>
    <t>55506489000;35596180300;27367702600;37060345900</t>
  </si>
  <si>
    <t>Lu, Yang;Huang, Yi;Chattha, Hassan Tariq;Cao, Ping</t>
  </si>
  <si>
    <t>Lu Y.</t>
  </si>
  <si>
    <t>Reducing ground-plane effects on UWB monopole antennas</t>
  </si>
  <si>
    <t>10.1109/LAWP.2011.2119459</t>
  </si>
  <si>
    <t>2-s2.0-79953204289</t>
  </si>
  <si>
    <t>['transmission line', 'substantial improvement', 'resolution improvement', 'propagation loss', 'element phased', 'element array', 'devices use', 'detector element', 'broadside performance', 'antenna elements', 'angular resolution', 'also observed', 'additional measurements']</t>
  </si>
  <si>
    <t>Dipole antennas | directional antennas | infrared detectors | phased arrays</t>
  </si>
  <si>
    <t>Measured and simulated angular response patterns at 10.6 Œºm demonstrate considerable improvement in angular resolution with a four-element phased-array antenna versus that of a two-element array. Due to propagation loss in the transmission line that connects the antenna elements, further resolution improvement is minimal with a six-element phased array. Additional measurements of a two-element array with increased metal thickness indicate that further improvement in angular resolution is possible by reducing propagation loss in the transmission line. With the combination of additional antenna elements and reduced propagation loss, substantial improvement in the angular resolution of off-broadside performance is also observed. All devices use a metal-oxide-metal tunnel diode as the detector element. ¬© 2006 IEEE.</t>
  </si>
  <si>
    <t>119-122</t>
  </si>
  <si>
    <t>24587894000;25928225300;7006366203</t>
  </si>
  <si>
    <t>Slovick, Brian A.;Bean, Jeffrey A.;Boreman, Glenn D.</t>
  </si>
  <si>
    <t>Angular resolution improvement of infrared phased-array antennas</t>
  </si>
  <si>
    <t>10.1109/LAWP.2011.2114632</t>
  </si>
  <si>
    <t>2-s2.0-79953204290</t>
  </si>
  <si>
    <t>['wave numerical', 'radiation pattern', 'millimeter wave', 'l .)', 'gain ).', 'feeding scheme', 'easy method', 'disturbance caused', 'circuit model', 'based upon']</t>
  </si>
  <si>
    <t>Dielectric resonator antennas (DRAs) | millimeter -wave (mmW) antenna arrays | substrate integrated waveguide (SIW)</t>
  </si>
  <si>
    <t>A planar, high-Q-factor, low-cost, and low-profile waveguide feeding scheme, based upon the substrate integrated waveguide (SIW) concept, for a rectangular dielectric resonator antenna (RDRA) at the millimeter wave (mmW) band is presented. It helps to enhance the overall antenna radiation efficiency and avoid any disturbance caused by conventional feeding schemes. Furthermore, a simple transmission line (T.L.) circuit model is proposed as an easy method to calculate the antenna reflection coefficient and radiation pattern (gain). As an example, a 1 √ó 8 linear antenna array is used to validate the usefulness of the feeding scheme and the proposed T.L. circuit model. The simulated results obtained by the circuit model are presented in this letter and compared to those calculated by the full-wave numerical (HFSS) solver. ¬© 2006 IEEE.</t>
  </si>
  <si>
    <t>36245295400;7005912644;7801376279</t>
  </si>
  <si>
    <t>Abdel-Wahab, Wael M.;Safavi-Naeini, Safieddin;Busuioc, Dan</t>
  </si>
  <si>
    <t>Abdel-Wahab W.</t>
  </si>
  <si>
    <t>Modeling and design of millimeter-wave high Q-factor parallel feeding scheme for dielectric resonator antenna arrays</t>
  </si>
  <si>
    <t>10.1109/LAWP.2011.2109930</t>
  </si>
  <si>
    <t>2-s2.0-79953207326</t>
  </si>
  <si>
    <t>['wave antennas', 'scanning sensitivity', 'scanning response', 'prototype working', 'lwa consists', 'impedance surfaces', 'hollow leaky']</t>
  </si>
  <si>
    <t>Frequency beam scanning | high-impedance surfaces (HISs) | leaky-wave antennas (LWAs)</t>
  </si>
  <si>
    <t>The use of high-impedance surfaces (HISs) to increase the frequency-scanning sensitivity of hollow leaky-wave antennas (LWAs) is presented. The LWA consists of a hollow rectangular waveguide with one of its narrow walls replaced by a partially reflective surface, and it is loaded with a metallodielectric HIS to increase its beam-scanning response. Theoretical results based on a simple transverse equivalent network illustrate the physical mechanism responsible for the improvement, and they are verified by experiments on a prototype working in the 11-16 GHz band. ¬© 2006 IEEE.</t>
  </si>
  <si>
    <t>60014907;60014907;60029738;60029470;60029470</t>
  </si>
  <si>
    <t>35193763500;7006760553;57203026404;6701696164;55911871600</t>
  </si>
  <si>
    <t>Garc√≠a-Vigueras, Mar√≠a;G√≥mez-Tornero, Jos√© Luis;Goussetis, George;Weily, Andrew R.;Guo, Y. Jay</t>
  </si>
  <si>
    <t>United Kingdom;Australia;Spain</t>
  </si>
  <si>
    <t>Belfast;Melbourne;Cartagena</t>
  </si>
  <si>
    <t>Queen's University Belfast;Commonwealth Scientific and Industrial Research Organization;Universidad Politecnica de Cartagena</t>
  </si>
  <si>
    <t>60029738;60029470;60014907</t>
  </si>
  <si>
    <t>Garc√≠a-Vigueras M.</t>
  </si>
  <si>
    <t>Enhancing frequency-scanning response of leaky-wave antennas using high-impedance surfaces</t>
  </si>
  <si>
    <t>10.1109/LAWP.2011.2107492</t>
  </si>
  <si>
    <t>2-s2.0-79953207328</t>
  </si>
  <si>
    <t>Ministry of Education and Human Resources Development</t>
  </si>
  <si>
    <t>KRF-2007-611-D00018</t>
  </si>
  <si>
    <t>MOEHRD</t>
  </si>
  <si>
    <t>['receiving antennas', 'range using', 'radar system', 'modulated continuous', 'first antenna', 'elevation angle', 'azimuth angle', 'antenna switching']</t>
  </si>
  <si>
    <t>Antenna switching | Cram√©r-Rao lower bound (CRLB) | frequency-modulated continuous-wave (FMCW) radar | planar phased array</t>
  </si>
  <si>
    <t>A frequency-modulated continuous-wave (FMCW) radar system with a planar phased array based on antenna switching is considered. The radar system consists of N1 linear antenna arrays where each linear antenna array consists of N2 receiving antennas. In each cycle, the receiving antennas on each linear antenna array are switched to the single receiving channel in turn from the first antenna to the N2 th antenna. An accurate and detailed system model for the radar system is addressed. The Cram√©r-Rao lower bound (CRLB) analysis on the accuracy of estimating the azimuth angle, elevation angle, velocity, and range using the radar system is presented. ¬© 2006 IEEE.</t>
  </si>
  <si>
    <t>179-182</t>
  </si>
  <si>
    <t>Lee, Moon Sik</t>
  </si>
  <si>
    <t>Lee M.</t>
  </si>
  <si>
    <t>Signal modeling and analysis of a planar phased-array FMCW radar with antenna switching</t>
  </si>
  <si>
    <t>10.1109/LAWP.2011.2123074</t>
  </si>
  <si>
    <t>2-s2.0-79953207678</t>
  </si>
  <si>
    <t>100-31365</t>
  </si>
  <si>
    <t>['telecommunication services', 'radiation characteristics', 'proposed antennas', 'proposed antenna', 'multimode multiband', 'measurement results', 'ieee 802', 'designed antennas', 'design methodology', 'compact design', '825 ghz', '5 ghz', '470862 mhz', '2 ),', '174230 mhz', '14521492 mhz']</t>
  </si>
  <si>
    <t>Digital Video Broadcasting-Handheld (DVB-H) | Digital Video Broadcasting-Terrestrial (DVB-T) | multimode multiband (MMMB) | multiple- inputmultiple-output (MIMO) | planar inverted-F antenna (PIFA) | portable media player (PMP) | self-complementary structure | wireless local area network (WLAN)</t>
  </si>
  <si>
    <t>Multimode multiband (MMMB) antennas are presented for broadcasting and telecommunication services. The proposed antennas are composed of three different types and contact with a portable media player (PMP) case (Œµr = 3.2), which is used as a substrate for the compact design. Also, the designed antennas have good impedance matching and radiation characteristics for Digital Video Broadcasting-Terrestrial (DVB-T) service of VHF (174230 MHz) band, Digital Video Broadcasting-Handheld (DVB-H) service of UHF/L (470862 MHz/14521492 MHz) bands and also wireless local area network (WLAN) service of IEEE 802.11b/a (2.42.5 GHz/5.155.825 GHz) bands. The design methodology and the measurement results of the proposed antenna are presented in detail. ¬© 2006 IEEE.</t>
  </si>
  <si>
    <t>41-44</t>
  </si>
  <si>
    <t>60024872;60026263;60024872;60026263</t>
  </si>
  <si>
    <t>35784594000;56176084100;7005282116;7402016338</t>
  </si>
  <si>
    <t>Kim, J.;Yang, C.;Yun, T.;Jung, C.</t>
  </si>
  <si>
    <t>Seoul National University of Science and Technology (SNUST);Hanyang University</t>
  </si>
  <si>
    <t>60026263;60024872</t>
  </si>
  <si>
    <t>Multimode multiband (VHF/UHF/L/802.11a/b) antennas for broadcasting and telecommunication services</t>
  </si>
  <si>
    <t>10.1109/LAWP.2011.2108253</t>
  </si>
  <si>
    <t>2-s2.0-79953208033</t>
  </si>
  <si>
    <t>['wide bandwidth', 'slot length', 'proposed antenna', 'microwave absorber', 'imaging radar', 'higher gain', 'edge feeding', 'center feeding', 'backward radiation', 'antennas operate', 'antenna geometry']</t>
  </si>
  <si>
    <t>Antennas | radar imaging | slot antennas</t>
  </si>
  <si>
    <t>A ground-folded slot antenna (GFSA) is presented. The antenna geometry is formed by folding the ground of a slot antenna along the slot length to enhance the gain and reduce the backward radiation. Two feeding methods are investigated for use with the GFSA: center feeding and edge feeding. The backward radiation is further reduced by placing a microwave absorber in the backside. The antennas are implemented and measured to show that the antennas operate over a wide bandwidth and have a higher gain and lower backward radiation than a conventional slot antenna. The performance of the proposed antenna as a sensor for an imaging radar is then investigated through a synthetic aperture radar experiment. ¬© 2006 IEEE.</t>
  </si>
  <si>
    <t>60068688;60068694;60068688</t>
  </si>
  <si>
    <t>57220543061;36021231300;7409317567</t>
  </si>
  <si>
    <t>Kang, Woong;Lee, Seokjae;Kim, Kangwook</t>
  </si>
  <si>
    <t>Daejeon;Gwangju</t>
  </si>
  <si>
    <t>Agency for Defense Development;Gwangju Institute of Science and Technology</t>
  </si>
  <si>
    <t>60068694;60068688</t>
  </si>
  <si>
    <t>Kang W.</t>
  </si>
  <si>
    <t>A ground-folded slot antenna for imaging radar applications</t>
  </si>
  <si>
    <t>10.1109/LAWP.2011.2121051</t>
  </si>
  <si>
    <t>2-s2.0-79953209327</t>
  </si>
  <si>
    <t>['type material', 'small footprint', 'radiation behavior', 'cost fr4', 'antenna measurements']</t>
  </si>
  <si>
    <t>Electromagnetic analysis | mobile antennas | multiple-band antennas</t>
  </si>
  <si>
    <t>A compact, multiband, planar, and low-profile wideband code division multiple access (WCDMA)/WLAN antenna is presented in this letter. A metallized dielectric loading technique using a low-cost FR4-type material has been implemented to achieve a small footprint of 18 √ó 21 mm2 instead of using expensive ceramics. The WCDMA/WLAN antenna achieves multiband operation with good impedance matching and radiation behavior. Antenna measurements are presented to validate the simulations. ¬© 2006 IEEE.</t>
  </si>
  <si>
    <t>14-16</t>
  </si>
  <si>
    <t>Yildirim, Bahadir</t>
  </si>
  <si>
    <t>Doƒüu≈ü √úniversitesi Istanbul</t>
  </si>
  <si>
    <t>Yildirim B.</t>
  </si>
  <si>
    <t>Multiband and compact WCDMA/WLAN antenna for mobile equipment</t>
  </si>
  <si>
    <t>10.1109/LAWP.2011.2107873</t>
  </si>
  <si>
    <t>2-s2.0-79953209708</t>
  </si>
  <si>
    <t>Pacific Rim Research Program</t>
  </si>
  <si>
    <t>PACRIM</t>
  </si>
  <si>
    <t>['proposed lltsa', 'proposed design', 'principal planes', 'plane patterns', 'pattern bandwidth', 'lower band', 'loaded ltsa', 'improved gain', 'impedance bandwidth', 'fed ltsa', 'db beamwidths', 'broad beamwidth', 'broad beams', 'basic microstrip', 'also obtained', 'also achieved', '66 %,']</t>
  </si>
  <si>
    <t>Broad beamwidth | loaded linearly tapered slot antenna (LLTSA) | tapered slot antenna (TSA) | wideband</t>
  </si>
  <si>
    <t>A novel wideband linearly tapered slot antenna (LTSA) with broad beamwidth is presented. In the proposed design, the basic microstrip-fed LTSA is loaded with a joint action structure (JAS) comprising tapered slots and patches. Compared to the basic unloaded version, the loaded LTSA (LLTSA) exhibits improved impedance characteristic in the lower band. Additionally, broad beams in principal planes, moderately high front-to-back (F/B) ratio, and improved gain are also obtained. Simulation and measurement results reveal that the proposed LLTSA can provide an impedance bandwidth of 66%, while a pattern bandwidth of 35% and more than 117¬∞ 3-dB beamwidths of E-plane and H-plane patterns in that band are also achieved. ¬© 2006 IEEE.</t>
  </si>
  <si>
    <t>57199242751;35265490700;26656467500;24168690500;7102211932</t>
  </si>
  <si>
    <t>Zhang, Fan;Zhang, Fu Shun;Zhao, Gang;Lin, Chen;Jiao, Yong Chang</t>
  </si>
  <si>
    <t>A loaded wideband linearly tapered slot antenna with broad beamwidth</t>
  </si>
  <si>
    <t>10.1109/LAWP.2011.2106477</t>
  </si>
  <si>
    <t>2-s2.0-79953214053</t>
  </si>
  <si>
    <t>['rf front', 'resonator circuit', 'radiating element', 'polarization ratio', 'obtain filters', 'maximum radiation', 'designed filter', 'design procedure', 'coupled resonators', 'central frequency', 'back ratio', 'antenna module', '94 ghz', '87 dbi', '86 db', '60 db', '57 %,']</t>
  </si>
  <si>
    <t>Bandpass filters | coupled-resonator circuits | filter-antenna modules | slot antennas | substrate integrated waveguide (SIW)</t>
  </si>
  <si>
    <t>A design procedure for filter-antenna modules based on substrate integrated waveguide cavities is presented in this letter. The filter-antenna module is modeled as an asynchronously tuned coupled-resonator circuit in which the last resonator also contains the radiating element. The design of the filter-antenna module is based on the classical process applied to obtain filters through the use of coupled resonators. The designed filter-antenna module is manufactured and measured, obtaining the following: a central frequency (f0) of 1.94 GHz, a - 3-dB fractional bandwidth (FBW) of 5.57%, a gain (G) of 4.87 dBi, a front-to-back ratio (FTBR) of 25.60 dB, and a co-to-cross-polarization ratio of 22.86 dB in the direction of maximum radiation. The integration of the filter and the antenna into just one module leads to a reduction of size and weight in the RF front-end, while the implementation by means of the substrate integrated waveguide technique makes the integration with planar circuits easier. ¬© 2006 IEEE.</t>
  </si>
  <si>
    <t>59-62</t>
  </si>
  <si>
    <t>60052106;60052106;60052106;60009697;60009697;60009697</t>
  </si>
  <si>
    <t>35186357600;57164559000;7004202067;7006811773;8092251400;6603847306</t>
  </si>
  <si>
    <t>Nova, Omar A.;Boh√≥rquez, Juan C.;Pe√±a, N√©stor M.;Bridges, Greg E.;Shafai, Lotfollah;Shafai, Cyrus</t>
  </si>
  <si>
    <t>Colombia;Canada</t>
  </si>
  <si>
    <t>Bogota;Winnipeg</t>
  </si>
  <si>
    <t>Universidad de Los Andes, Colombia;University of Manitoba</t>
  </si>
  <si>
    <t>60052106;60009697</t>
  </si>
  <si>
    <t>Nova O.</t>
  </si>
  <si>
    <t>Filter-antenna module using substrate integrated waveguide cavities</t>
  </si>
  <si>
    <t>10.1109/LAWP.2011.2107724</t>
  </si>
  <si>
    <t>2-s2.0-79953214937</t>
  </si>
  <si>
    <t>['wide bandwidth', 'proposed antenna', 'properly combining', 'parasitic radiator', 'monopole acts', 'measured results', 'main radiator', 'inverted u', 'ground resonance', 'ghz band', 'feeding structure', 'easily achieved', 'antenna resonance', '2655 mhz']</t>
  </si>
  <si>
    <t>Monopole antenna | universal serial bus (USB) dongle application</t>
  </si>
  <si>
    <t>In this letter, a novel monopole antenna for USB dongle applications is proposed. It is composed of a monopole and an inverted U-shaped parasitic radiator. The monopole acts as a feeding structure in the 2.4-GHz band while serving as a main radiator in the 5.5-GHz band. By properly combining the antenna resonance and the ground resonance, the proposed antenna has a wide bandwidth at f1. Also, a wide bandwidth at f2 is easily achieved by coupling between the monopole and parasitic radiator. From the measured results, the 10-dB reflection coefficient bandwidth of the proposed antenna covers WiBro (2300-2390 MHz), Bluetooth (2400-2484 MHz), WLAN (2400-2485 and 5150-5850 MHz), WiMAX (2500-2700 MHz), and S-DMB (2605-2655 MHz) bands. ¬© 2006 IEEE.</t>
  </si>
  <si>
    <t>25-28</t>
  </si>
  <si>
    <t>60017818;60017818</t>
  </si>
  <si>
    <t>36042511100;55222365500</t>
  </si>
  <si>
    <t>Lee, Seung Hyun;Sung, Youngje</t>
  </si>
  <si>
    <t>Multiband antenna for wireless USB dongle applications</t>
  </si>
  <si>
    <t>10.1109/LAWP.2011.2107874</t>
  </si>
  <si>
    <t>2-s2.0-79953215280</t>
  </si>
  <si>
    <t>['strongly rejected', 'spurious signals', 'spurious rejection', 'specific angle', 'slot array', 'reconfigurable antennas', 'metal box', 'feed lines', 'connector transitions', 'angular range', 'also switchable']</t>
  </si>
  <si>
    <t>Null steering | reconfigurable antennas | slot antennas</t>
  </si>
  <si>
    <t>Reconfigurable antennas are susceptible to spurious signal reception through feed lines, interconnects and connector transitions. In this letter, a two-slot antenna backed by a metal box is demonstrated, where such spurious signals are not picked up and, consequently, spurious rejection is very high. It is shown that the direction from which signals are strongly rejected is also switchable. Finally, a four-slot array for rejecting spurious signals over some angular range, rather than at a specific angle, is presented. ¬© 2006 IEEE.</t>
  </si>
  <si>
    <t>207-210</t>
  </si>
  <si>
    <t>35790746400;56023912300;55849312100</t>
  </si>
  <si>
    <t>Parihar, Manoj S.;Basu, Ananjan;Koul, Shiban K.</t>
  </si>
  <si>
    <t>Parihar M.</t>
  </si>
  <si>
    <t>Efficient spurious rejection and null steering using slot antennas</t>
  </si>
  <si>
    <t>10.1109/LAWP.2011.2127437</t>
  </si>
  <si>
    <t>2-s2.0-79953216369</t>
  </si>
  <si>
    <t>['wide axial', 'substrate taken', 'ring patches', 'ratio bandwidths', 'proposed antenna', 'opposite sides', 'measured results', 'measured gains', 'l2 frequency', 'antenna operates', 'also discussed', '7 dbi', '1575 mhz', '1227 mhz']</t>
  </si>
  <si>
    <t>Annular-ring patch | circular polarization | dual-band | microstrip antennas</t>
  </si>
  <si>
    <t>A dual-band circularly polarized stacked annular-ring patch antenna is presented in this letter. This antenna operates at both the GPS L1 frequency of 1575 MHz and L2 frequency of 1227 MHz, whose frequency ratio is about 1.28. The proposed antenna is formed by two concentric annular-ring patches that are placed on opposite sides of a substrate. Wide axial-ratio bandwidths (larger than 2%), determined by 3-dB axial ratio, are achieved at both bands. The measured gains at 1227 and 1575 MHz are about 6 and 7 dBi, respectively, with the loss of substrate taken into consideration. Both simulated and measured results are presented. The method of varying frequency ratio is also discussed. ¬© 2006 IEEE.</t>
  </si>
  <si>
    <t>49-52</t>
  </si>
  <si>
    <t>55355601200;8551577700;7403443114</t>
  </si>
  <si>
    <t>Sun, Xiaoye;Zhang, Zhijun;Feng, Zhenghe</t>
  </si>
  <si>
    <t>Dual-band circularly polarized stacked annular-ring patch antenna for GPS application</t>
  </si>
  <si>
    <t>10.1109/LAWP.2011.2109365</t>
  </si>
  <si>
    <t>2-s2.0-79953217047</t>
  </si>
  <si>
    <t>['spectral rotation', 'rotated apertures', 'reaction integral', 'procedure based', 'numerical examples', 'numerical evaluation', 'mutual coupling', 'convolution products', 'computational cost', 'allows us']</t>
  </si>
  <si>
    <t>Horn antennas arrays | mutual coupling | numerical methods | spectral domain</t>
  </si>
  <si>
    <t>In this letter, a procedure based on the spectral rotation is introduced that allows us to calculate the mutual coupling between apertures in the spectral domain without evaluating any convolution products (reaction integral) directly. A numerical evaluation of the computational cost is presented to show the efficiency of the method for electrically large problems. Numerical examples are given to highlight the agreement between the spatial and spectral rotation methods. Finally, the procedure is applied for the design of a horn antenna array with rotated apertures. ¬© 2006 IEEE.</t>
  </si>
  <si>
    <t>60028868;60122280;60028868;60032259;60032259</t>
  </si>
  <si>
    <t>6507794875;24469565700;7004132913;7006097620;6602557171</t>
  </si>
  <si>
    <t>Tiberi, Gianluigi;Bertini, Stefano;Monorchio, Agostino;Mazzarella, Giuseppe;Montisci, Giorgio</t>
  </si>
  <si>
    <t>Pisa;Cagliari;Pisa</t>
  </si>
  <si>
    <t>IDS Ingegneria Dei Sistemi S.p.A;Universit√† degli Studi di Cagliari;Universit√† di Pisa</t>
  </si>
  <si>
    <t>60122280;60032259;60028868</t>
  </si>
  <si>
    <t>Tiberi G.</t>
  </si>
  <si>
    <t>A spectral rotation approach for the efficient calculation of the mutual coupling between rectangular apertures</t>
  </si>
  <si>
    <t>10.1109/LAWP.2011.2111350</t>
  </si>
  <si>
    <t>2-s2.0-79953224462</t>
  </si>
  <si>
    <t>JY10000902021</t>
  </si>
  <si>
    <t>['wireless lan', 'successfully employed', 'sleeve structure', 'size reduction', 'impedance bandwidths', 'ieee 802', 'ground plane', '3880 mhz', '11b ).']</t>
  </si>
  <si>
    <t>Dual-sleeve | enhanced bandwidth | indoor base station applications | low profile</t>
  </si>
  <si>
    <t>The design and enhanced bandwidth performance of a dual-sleeve monopole antenna for indoor base station application is presented. By a top-loading circular patch shorted to the ground plane through four shorting probes, the size reduction is achieved. The dual-sleeve structure is successfully employed to improve the impedance bandwidths through achieving another two resonant modes. A measured impedance bandwidth for VSWR ‚â§ 2 of about 137% ranging from 730 to 3880 MHz is achieved. It is very suitable for GSM900, DCS1800, PCS1900, UMTS, IMT2000, WiBro, WiMAX2350/3500, and wireless LAN (IEEE 802.11b). ¬© 2006 IEEE.</t>
  </si>
  <si>
    <t>23007175300;35736995800;35103910000;36956017100;7203001464</t>
  </si>
  <si>
    <t>Zhang, Zhi Ya;Fu, Guang;Wu, Wei Jun;Lei, Juan;Gong, Shu Xi</t>
  </si>
  <si>
    <t>A wideband dual-sleeve monopole antenna for indoor base station application</t>
  </si>
  <si>
    <t>10.1109/LAWP.2011.2108255</t>
  </si>
  <si>
    <t>2-s2.0-79953225877</t>
  </si>
  <si>
    <t>FA9550-06-1-0029</t>
  </si>
  <si>
    <t>['ultrawideband multiple', 'square root', 'simulations demonstrate', 'noise ratios', 'lower bound', 'iterative approach', 'inversely proportional', 'high signal', 'efficiently deploy', 'antenna locations']</t>
  </si>
  <si>
    <t>Multiple-input-multiple-output (MIMO) radar | noise radar | target location | ultrawideband (UWB)</t>
  </si>
  <si>
    <t>An iterative approach is applied to estimate target location in an ultrawideband multiple-input-multiple-output noise radar system, and the lower bound of its performance is analyzed. The analysis clearly shows that target location estimation accuracy depends on the antenna locations. An approach to efficiently deploy the antennas is proposed. Simulations demonstrate that the root mean square error in target location estimation is inversely proportional to the square root of the product of the number of transmit and receive antennas numbers, and it is able to achieve the derived lower bound at high signal-to-noise ratios. ¬© 2006 IEEE.</t>
  </si>
  <si>
    <t>135-138</t>
  </si>
  <si>
    <t>57198581986;7202724032</t>
  </si>
  <si>
    <t>Chen, Wei Jen;Narayanan, Ram M.</t>
  </si>
  <si>
    <t>Antenna placement for minimizing target localization error in UWB MIMO noise radar</t>
  </si>
  <si>
    <t>10.1109/LAWP.2011.2119390</t>
  </si>
  <si>
    <t>2-s2.0-79953228048</t>
  </si>
  <si>
    <t>['substrate achieves', 'reasonable axial', 'ratio bandwidth', 'patch antenna', 'operating frequency', 'measured gain', 'ground size', 'built using', 'antenna fabricated', '575 ghz', '5 dbi', '2 %.']</t>
  </si>
  <si>
    <t>Circularly polarized (CP) | patch antenna | U-slot</t>
  </si>
  <si>
    <t>A single-feed circularly polarized (CP) patch antenna at L-band is designed and built using the recently developed U-slot loaded patch technique. With the presence of the U-slot, the antenna fabricated on a high-dielectric-constant (Œµr = 10.02) substrate achieves a reasonable axial-ratio bandwidth. At the operating frequency of 1.575 GHz, the size of the patch is 0.13Œªo√ó 0.13Œªo, while the ground size is 0.315Œªo √ó 0.315Œªo and the thickness of the substrate is 0.05Œªo. The measured gain is 4.5 dBi, and axial-ratio bandwidth is 3.2%. ¬© 2006 IEEE.</t>
  </si>
  <si>
    <t>60013983;60013983;60010491;60013983;60013983</t>
  </si>
  <si>
    <t>37087413500;55510527400;7501501369;7402864546;36652928300</t>
  </si>
  <si>
    <t>Lam, Ka Yan;Luk, Kwai Man;Lee, Kai Fong;Wong, Hang;Ng, Kung Bo</t>
  </si>
  <si>
    <t>Hong Kong;United States</t>
  </si>
  <si>
    <t>Kowloon;University</t>
  </si>
  <si>
    <t>City University of Hong Kong;University of Mississippi</t>
  </si>
  <si>
    <t>60013983;60010491</t>
  </si>
  <si>
    <t>Lam K.</t>
  </si>
  <si>
    <t>Small circularly polarized U-slot wideband patch antenna</t>
  </si>
  <si>
    <t>10.1109/LAWP.2011.2110631</t>
  </si>
  <si>
    <t>2-s2.0-79953228049</t>
  </si>
  <si>
    <t>863-2006AA01Z265</t>
  </si>
  <si>
    <t>['whole band', 'proposed antenna', 'pcb ).', 'measured results', 'diversity performance', 'diversity antenna', 'also evaluated', '8 db', '460 mhz', '2170 mhz']</t>
  </si>
  <si>
    <t>Broadband antenna | diversity antenna | diversity gain | isolation | mean effective gain</t>
  </si>
  <si>
    <t>A compact broadband printed diversity antenna is proposed and studied. The antenna, which consists of two symmetric slot-monopole-hybrid (SMH) elements, is printed on a printed circuit board (PCB). A prototype of the proposed antenna is fabricated and measured. It has a -10-dB impedance bandwidth of 460 MHz (1.85-2.31 GHz), covering the PCS (1850-1990 MHz), PHS (1880-1930 MHz), DECT (1880-1900 MHz), and UMTS (1920-2170 MHz) bands, and across the whole band, the isolation of the diversity antenna is higher than 14.8 dB. The measured radiation patterns can cover complementary space regions. The diversity performance is also evaluated by calculating the envelope correlation coefficient, the mean effective gains of the elements, and the diversity gain using the measured results. ¬© 2006 IEEE.</t>
  </si>
  <si>
    <t>159-162</t>
  </si>
  <si>
    <t>36677521000;7402288557;7007024222</t>
  </si>
  <si>
    <t>Kang, Gaojian;Du, Zhengwei;Gong, Ke</t>
  </si>
  <si>
    <t>Compact broadband printed slot-monopole-hybrid diversity antenna for mobile terminals</t>
  </si>
  <si>
    <t>10.1109/LAWP.2011.2119458</t>
  </si>
  <si>
    <t>2-s2.0-79953230850</t>
  </si>
  <si>
    <t>NSC 99-2219-E-002-006</t>
  </si>
  <si>
    <t>['wavelength slot', 'slot antennas', 'size reduction', 'significantly decreased', 'results show', 'properly loading', 'optimized design', 'letter illustrates', 'good agreement']</t>
  </si>
  <si>
    <t>Microstrip-fed | miniaturization methods | slot antennas</t>
  </si>
  <si>
    <t>A novel miniaturized design of a microstrip-fed slot antenna is presented. By properly loading a pair of C-shaped rings inside a half-wavelength slot, the fundamental resonant frequency can be significantly decreased. This letter illustrates the mechanism of miniaturization and key dimension parameter analysis. An optimized design with 50% size reduction was fabricated and measured, where very good agreement between simulation and measurement was obtained. The results show that the presented miniature slot antenna maintains the nominal radiation patterns of slot antennas with some moderate gain degradations. ¬© 2006 IEEE.</t>
  </si>
  <si>
    <t>36697660100;57207224023</t>
  </si>
  <si>
    <t>Chen, Richard H.;Lin, Yi Cheng</t>
  </si>
  <si>
    <t>Chen R.</t>
  </si>
  <si>
    <t>Miniaturized design of microstrip-fed slot antennas loaded with C-shaped rings</t>
  </si>
  <si>
    <t>10.1109/LAWP.2011.2123075</t>
  </si>
  <si>
    <t>2-s2.0-79953231626</t>
  </si>
  <si>
    <t>['simple enough', 'partial obstruction', 'new model', 'level simulations', 'letter presents', 'large number', 'effectively used']</t>
  </si>
  <si>
    <t>Fresnel zone | line of sight (LOS) | partial obstruction | path loss | rural</t>
  </si>
  <si>
    <t>The first Fresnel zone of direct path interacts differently with various terrain profiles, resulting in different partial obstruction losses. This letter presents a new model for partial obstruction of descending terrain extracted from a large number of terrain profiles representing various terrain characteristics and base-station antenna heights. The model is simple enough to be effectively used in system-level simulations and RF predictions without excessive analysis of the underlying terrain data. ¬© 2006 IEEE.</t>
  </si>
  <si>
    <t>151-154</t>
  </si>
  <si>
    <t>El-Sallabi, Hassan</t>
  </si>
  <si>
    <t>Polaris Wireless, Inc.</t>
  </si>
  <si>
    <t>El-Sallabi H.</t>
  </si>
  <si>
    <t>Terrain partial obstruction LOS path loss model for rural environments</t>
  </si>
  <si>
    <t>10.1109/LAWP.2011.2108254</t>
  </si>
  <si>
    <t>2-s2.0-79953232357</t>
  </si>
  <si>
    <t>2009AA03Z208</t>
  </si>
  <si>
    <t>['yet available', 'tunable solid', 'terahertz technology', 'satisfactory solution', 'room temperature', 'known obstacle', 'josephson junctions', 'impedance matching', 'frequency range', 'excited resonances', 'essential applications', 'approximately 1', '25 thz', '2 k', '0 thz']</t>
  </si>
  <si>
    <t>Essential applications of terahertz technology are urgently in need of compact, tunable solid-state continuous wave radiation sources. However, no satisfactory solution is yet available for the frequency range of up to approximately 1.0 THz. Here, we present coherent radiation from large series arrays of Josephson junctions between 0.1 and 0.25 THz with off-chip radiation power of 7ŒºW. Niobium junctions oscillate at 4.2 K and the detection has been done at room temperature. The well-known obstacle to impedance matching is overcome by utilizing the excited resonances in the junction substrates serving as dielectric resonator antennae. ¬© 2011 American Institute of Physics.</t>
  </si>
  <si>
    <t>60007774-60018038;60010962;60010962;60007798;60018038;60018038;60007798;60007774-60115148</t>
  </si>
  <si>
    <t>18042951100;8445833900;6602910274;7402498907;36470278800;11041842100;7003445705;7004017589</t>
  </si>
  <si>
    <t>Song, Fengbin;M√ºller, Franz;Scheller, Thomas;Semenov, Alexei;He, Ming;Fang, Lan;H√ºbers, Heinz Wilhelm;Klushin, Alexander M.</t>
  </si>
  <si>
    <t>Russian Federation;China;Germany;Germany;Germany</t>
  </si>
  <si>
    <t>Kstovo;Tianjin;Braunschweig;¬†Cologne;J√ºlich</t>
  </si>
  <si>
    <t>The Institute for Physics of Microstructures of the Russian Academy of Sciences;Nankai University;Physikalisch-Technische Bundesanstalt;Deutsches Zentrum fur Luft- Und Raumfahrt;Forschungszentrum J√ºlich (FZJ)</t>
  </si>
  <si>
    <t>60115148;60018038;60010962;60007798;60007774</t>
  </si>
  <si>
    <t>Song F.</t>
  </si>
  <si>
    <t>Compact tunable sub-terahertz oscillators based on Josephson junctions</t>
  </si>
  <si>
    <t>10.1063/1.3576910</t>
  </si>
  <si>
    <t>2-s2.0-79954500420</t>
  </si>
  <si>
    <t>['tribolium eye', 'taken together', 'surplus ommatidia', 'signal transducer', 'retinal differentiation', 'postembryonic development', 'pax genes', 'neither varying', 'janus kinase', 'global development', 'functional conservation', 'eyg knockdown', 'eyg associated', 'eye primordium', 'eye development', 'endopterygote insects', 'effect resulted', 'different modes', 'developing gena', 'darkling beetles', 'compound eye', 'competence factor', 'comparative level', 'adult head']</t>
  </si>
  <si>
    <t>Background: The Pax transcription factor gene eyegone (eyg) participates in many developmental processes in Drosophila, including the Notch signaling activated postembryonic growth of the eye primordium, global development of the adult head and the development of the antenna. In contrast to other Pax genes, the functional conservation of eyg in species other than Drosophila has not yet been explored.Results: We investigated the role of eyg during the postembryonic development of the red flour beetle Tribolium castaneum. Our results indicate conserved roles in antennal but not in eye development. Besides segmentation defects in the antenna, Tribolium eyg knockdown animals were characterized by eye enlargement due to the formation of surplus ommatidia at the central anterior edge of the compound eye. This effect resulted from the failure of the developing gena to locally repress retinal differentiation, which underlies the formation of the characteristic anterior notch in the Tribolium eye. Neither varying the induction time point of eyg knockdown nor knocking down components of the Janus kinase/Signal Transducer and Activators of Transcription signaling pathway in combination with eyg reduced eye size like in Drosophila.Conclusions: Taken together, expression and knockdown data suggest that Tribolium eyg serves as a competence factor that facilitates the repression of retinal differentiation in response to an unknown signal produced in the developing gena. At the comparative level, our findings reveal diverged roles of eyg associated with the evolution of different modes of postembryonic head development in endopterygote insects as well as diversified head morphologies in darkling beetles. ¬© 2011 ZarinKamar et al; licensee BioMed Central Ltd.</t>
  </si>
  <si>
    <t>EvoDevo</t>
  </si>
  <si>
    <t>60009408;60009408;60009408;60029507;60029507;60009408-60019595</t>
  </si>
  <si>
    <t>35197673900;15129251500;56600027900;7005238200;7003701948;35487368700</t>
  </si>
  <si>
    <t>ZarinKamar, Nazanin;Yang, Xiaoyun;Bao, Riyue;Friedrich, Frank;Beutel, Rolf;Friedrich, Markus</t>
  </si>
  <si>
    <t>Germany;United States;United States</t>
  </si>
  <si>
    <t>Jena;Detroit;Detroit</t>
  </si>
  <si>
    <t>Friedrich-Schiller-Universit√§t Jena;Wayne State University School of Medicine;Wayne State University</t>
  </si>
  <si>
    <t>60029507;60019595;60009408</t>
  </si>
  <si>
    <t>ZarinKamar N.</t>
  </si>
  <si>
    <t>The Pax gene eyegone facilitates repression of eye development in Tribolium</t>
  </si>
  <si>
    <t>10.1186/2041-9139-2-8</t>
  </si>
  <si>
    <t>2-s2.0-84864320575</t>
  </si>
  <si>
    <t>['¬© 2011', 'xrsa showed', 'xrsa ).', 'virgin one', 'two types', 'surface erosion', 'silicium carbide', 'sic admixture', 'samples showed', 'radiation resistance', 'pure alumina', 'powerful stage', 'powerful plasma', 'paper reports', 'optical spectrometry', 'optical microscopy', 'melting point', 'material based', 'like structure', 'laser interferometry', 'irradiation process', 'irradiated specimens', 'ion streams', 'investigated materials', 'interaction process', 'intensity decayed', 'insulation properties', 'hot plasma', 'focus pf', 'fiber composite', 'experiments undertaken', 'erosion depends', 'direct comparison', 'completely evaporated', 'characteristic features', 'bulk bn', 'boron nitride', 'also investigated', 'al2o3 ),', 'al substrate', '2 pulses', '1000 device', '100 œºs', '0 œºs']</t>
  </si>
  <si>
    <t>This paper reports on experiments undertaken to compare the radiation resistance of two types of ceramics, boron nitride (BN) and pure alumina (Al2O3), which are used in a TAEA antenna coil installed in the MAST spherical tokamak. Samples of the investigated materials (bulk BN and a 20 Œºm film of Al2O3 on Al substrate) were exposed on the axis of the plasma-focus PF-1000 device, which can emit intense streams of hot plasma (v‚âà107 cm s-1 and Npl‚âà 1018 cm-3) and fast deuteron beams (Ei‚âà100 keV). The most powerful plasma-ion pulse lasted 0.2-1.0 Œºs and its intensity decayed in about 100 Œºs. The irradiation process was diagnosed using fast optical cameras, laser interferometry and optical spectrometry. Experiments were performed at power flux densities equal to 109-1010 W cm-2 or 108-109 W cm-2 during the most powerful stage of the interaction process. The irradiated specimens were investigated by means of optical microscopy and x-ray structure analysis (XRSA). It was shown that at 1010 W cm-2 pulses the Al 2O3 coating was completely evaporated, whereas a surface of the BN sample became smoother than in the virgin one. A direct comparison of both samples after the action of 108 W cm-2 pulses demonstrated a wave-like structure (more distinct on Al2O 3). Weighing of these samples showed, however, that the evaporation of BN was about two times stronger than that of Al2O3 in spite of the lower irradiation flux; the XRSA showed no evidence of cracking of Al2O3 after these pulses. The insulation properties of Al2O3 did not decline, and the Al2O3 coating may be potentially more beneficial, provided that it is kept below its melting point. Characteristic features of damages of a material based on the carbon-fiber composite with additions of silicium carbide (SiC; 8-40% volumetric) were also investigated. It was found that at q=109 W cm-2, the surface erosion is associated with sputtering and evaporation. The degree of this erosion depends on the fibers' orientation in relation to the direction of the plasma-ion streams, and on the percentage of the SiC admixture. ¬© 2011 The Royal Swedish Academy of Sciences.</t>
  </si>
  <si>
    <t>60096185-60031745-60073847;60031745;60096185;60096185;60096185;60096185;60033317;60033317;60073847;60073847;60073847;60073847;60073847</t>
  </si>
  <si>
    <t>55401706200;7003708200;7005339453;55441501900;35546277900;6603023345;36677268100;7003560258;56055065200;56054151500;6701481279;7003524484;14066421000</t>
  </si>
  <si>
    <t>Gribkov, V. A.;Tuniz, C.;Demina, E. V.;Dubrovsky, A. V.;Pimenov, V. N.;Maslyaev, S. V.;Gaffka, R.;Gryaznevich, M.;Skladnik-Sadowska, E.;Sadowski, M. J.;Miklaszewski, R.;Paduch, M.;Scholz, M.</t>
  </si>
  <si>
    <t>Russian Federation;Poland;United Kingdom;Italy</t>
  </si>
  <si>
    <t>Moscow;Warsaw;Abingdon;Trieste</t>
  </si>
  <si>
    <t>A.A.Baikov Institute of Metallurgy and Materials Science, Russian Academy of Sciences;Instytut Problem√≥w JƒÖdrowyc;Culham Centre for Fusion Energy;Abdus Salam International Centre for Theoretical Physics</t>
  </si>
  <si>
    <t>60096185;60073847;60033317;60031745</t>
  </si>
  <si>
    <t>Gribkov V.A.</t>
  </si>
  <si>
    <t>Experimental studies of radiation resistance of boron nitride, C2C ceramics Al&lt;inf&gt;2&lt;/inf&gt;O&lt;inf&gt;3&lt;/inf&gt; and carbon-fiber composites using a PF-1000 plasma-focus device</t>
  </si>
  <si>
    <t>10.1088/0031-8949/83/04/045606</t>
  </si>
  <si>
    <t>2-s2.0-79953235850</t>
  </si>
  <si>
    <t>King Abdulaziz City for Science and Technology</t>
  </si>
  <si>
    <t>N009027</t>
  </si>
  <si>
    <t>KACST</t>
  </si>
  <si>
    <t>['using time', 'domain analysis', 'diversity applications', 'cylindrical cavity', 'communications applications', 'antenna pair', '27 œªm', '20 db', '1 bandwidth']</t>
  </si>
  <si>
    <t>Cavity-backed antennas | radar antenna | ultrawideband (UWB) antenna</t>
  </si>
  <si>
    <t>In this letter, we present a transmit/receive antenna pair for radar and communications applications. The overall antenna pair size is 0.72Œªm √ó 0.6 Œªm √ó 0.27 Œªm, where Œªm is the wavelength at the minimum operating frequency. The concept of this antenna is based on the sectorial-loops antenna backed with a cylindrical cavity. A prototype antenna pair is designed, fabricated, and measured. The measurement results show that the antenna pair has good impedance matching and more than 20 dB isolation over 3.3:1 bandwidth. In addition, using time-domain analysis, it is shown that the antenna is nondispersive. The antenna pair can also be used in diversity applications where an envelope correlation less than 20 dB is observed over the band. ¬© 2011 IEEE.</t>
  </si>
  <si>
    <t>215-218</t>
  </si>
  <si>
    <t>UWB high-isolation directive coupled-sectorial-loops antenna pair</t>
  </si>
  <si>
    <t>10.1109/LAWP.2011.2128852</t>
  </si>
  <si>
    <t>2-s2.0-79953268509</t>
  </si>
  <si>
    <t>['spherical harmonics', 'significantly decreased', 'sidelobe level', 'resulting beamformer', 'performance comparison', 'mainlobe width', 'look direction', 'legendre polynomials', 'high flexibility', 'distortionless response', 'conventional element', 'array errors', 'also derived']</t>
  </si>
  <si>
    <t>Robustness | sidelobe control | spherical harmonics | spherical microphone array | white noise gain</t>
  </si>
  <si>
    <t>A robust minimum sidelobe beamforming approach based on the spherical harmonics framework for spherical microphone arrays is proposed. It minimizes the peaks of sidelobes while keeping the distortionless response in the look direction and maintaining the mainlobe width. A white noise gain constraint is also derived and employed to improve the robustness against array errors. The resulting beamformer can provide optimal tradeoff between the sidelobe level, the beamwidth and robustness, so it could be more practical than the existing spherical array DolphChebyshev modal beamformer in the presence of array errors. The optimal modal beamforming problem is formulated as a tractable convex second-order cone programming program, which is more efficient than conventional element-space based approaches, since the dimension of array weight vectors can be significantly decreased by using the properties of spherical harmonics and Legendre polynomials. For the purpose of performance comparison, we also formulate current robust modal beamformers as equivalent optimization problems based on the proposed array model. Numerical results show the high flexibility and efficiency of the proposed beamforming approach. ¬© 2010 IEEE.</t>
  </si>
  <si>
    <t>1045-1051</t>
  </si>
  <si>
    <t>60013141;60016724;60013141</t>
  </si>
  <si>
    <t>35767030300;8383238900;6507417675</t>
  </si>
  <si>
    <t>Sun, Haohai;Yan, Shefeng;Peter Svensson, U.</t>
  </si>
  <si>
    <t>Sun H.</t>
  </si>
  <si>
    <t>Robust minimum sidelobe beamforming for spherical microphone arrays</t>
  </si>
  <si>
    <t>10.1109/TASL.2010.2076393</t>
  </si>
  <si>
    <t>2-s2.0-79953268904</t>
  </si>
  <si>
    <t>Commonwealth Scientific and Industrial Research Organisation</t>
  </si>
  <si>
    <t>CSIRO</t>
  </si>
  <si>
    <t>['¬± 0', 'uwb antenna', 'total height', 'space wavelength', 'significant enhancement', 'phase reflection', 'key requirement', 'impedance bandwidth', 'gain enhancement', 'fss reflector', 'composite structure', 'antenna plane', 'antenna gain', 'achieved using', '9 dbi', '714 ghz', '7 ghz', '5 dbi', '3 ghz', '122 %.', '120 %.']</t>
  </si>
  <si>
    <t>Frequency selective surface (FSS) | periodic structures | ultrawideband (UWB)</t>
  </si>
  <si>
    <t>In this letter, we demonstrate the gain enhancement of an ultrawideband (UWB) antenna, achieved using an appropriately designed multioctave dual-layer frequency selective surface (FSS) reflector. The proposed novel FSS reflects effectively in phase over a bandwidth of about 120%. Hence, significant enhancement in antenna gain has been achieved with a low-profile configuration without compromising the impedance bandwidth of the UWB antenna. The proposed FSS reflector has a low transmission coefficient and linearly decreasing phase over an ultra-wide frequency band, which is the key requirement for providing an effectively in-phase reflection at the antenna plane. The composite structure is compact, with a total height of Œª/4, where Œª is the free-space wavelength at the lowest operating frequency of 3 GHz. Experimental results show an impedance bandwidth of 122%. The antenna gain is maintained around 7.5 dBi from 3 to 7 GHz. Between 714 GHz, the antenna is more directie with a gain of about 9 dBi with ¬± 0.5 dB variation. Experimental measurements confirm the predicted wideband antenna performance and gain enhancement due to the FSS reflector. ¬© 2011 IEEE.</t>
  </si>
  <si>
    <t>219-222</t>
  </si>
  <si>
    <t>60019544-60001481;60012162;60019544;60001481</t>
  </si>
  <si>
    <t>14623357500;6701353036;35586058800;6701696164</t>
  </si>
  <si>
    <t>Ranga, Yogesh;Matekovits, Ladislau;Esselle, Karu P.;Weily, Andrew R.</t>
  </si>
  <si>
    <t>Australia;Italy;Australia</t>
  </si>
  <si>
    <t>North Ryde;Turin;Sydney</t>
  </si>
  <si>
    <t>Macquarie University;Politecnico di Torino;CSIRO Ict Centre</t>
  </si>
  <si>
    <t>60019544;60012162;60001481</t>
  </si>
  <si>
    <t>Ranga Y.</t>
  </si>
  <si>
    <t>Multioctave frequency selective surface reflector for ultrawideband antennas</t>
  </si>
  <si>
    <t>10.1109/LAWP.2011.2130509</t>
  </si>
  <si>
    <t>2-s2.0-79953269564</t>
  </si>
  <si>
    <t>['utilizing muki', 'space subjected', 'second kind', 'rigid cap', 'reflection matrix', 'proposed methodology', 'pile group', 'mechanical engineers', 'layered half', 'layer half', 'known result', 'dynamic responses', 'dynamic interaction', 'different influences', 'derived via', 'corner piles', 'central pile']</t>
  </si>
  <si>
    <t>Biot's theory | Fredholm integral equation | layered poroelastic half-space | pile groups | transmission and reflection matrix (TRM) method</t>
  </si>
  <si>
    <t>The dynamic responses of a pile group embedded in a layered poroelastic half-space subjected to axial harmonic loads is investigated in this study. Based on Biot's theory, the frequency domain fundamental solution for a vertical circular patch load applied in the layered poroelastic half-space is derived via the transmission and reflection matrix (TRM) method. Utilizing Muki's method, the second kind of Fredholm integral equations describing the dynamic interaction between the layered half-space and the pile group is constructed. The proposed methodology was validated by comparing the results of this paper with a known result. Numerical results show that in a two-layered half-space, for the closely populated pile group with a rigid cap, the upper softer layer thickness has different influences on the central pile and the corner piles, while for the sparse pile group, it has almost the same influence on all the piles. For a three-layer half-space, the presence of a stiffer middle layer in the layered half-space will enhance the impedance of the pile group significantly, while a softer middle layer will reduce the impedance of the pile group. ¬© 2011 American Society of Mechanical Engineers.</t>
  </si>
  <si>
    <t>Journal of Vibration and Acoustics, Transactions of the ASME</t>
  </si>
  <si>
    <t>60103926;60017482;60025084</t>
  </si>
  <si>
    <t>56410229200;57223745983;36065477000</t>
  </si>
  <si>
    <t>Xu, Bin;Lu, Jian Fei;Wang, Jian Hua</t>
  </si>
  <si>
    <t>Nanchang;Shanghai;Zhenjiang</t>
  </si>
  <si>
    <t>Nanchang Institute of Technology;Shanghai Jiao Tong University;Jiangsu University</t>
  </si>
  <si>
    <t>60103926;60025084;60017482</t>
  </si>
  <si>
    <t>Xu B.</t>
  </si>
  <si>
    <t>Dynamic responses of pile groups embedded in a layered poroelastic half-space to harmonic axial loads</t>
  </si>
  <si>
    <t>10.1115/1.4002123</t>
  </si>
  <si>
    <t>2-s2.0-79953276911</t>
  </si>
  <si>
    <t>['simulated results', 'rigorous analysis', 'optimal design', 'measured ones', 'matching method', 'good agreement', 'elevation angles', 'coaxial line', 'antenna using', '3 db']</t>
  </si>
  <si>
    <t>Circular aperture antenna | conical beam pattern | mode-matching method</t>
  </si>
  <si>
    <t>A novel circular aperture antenna with a conical beam fed by a coaxial line is presented. Three printed ring slots have been employed as the transition between the coaxial line and the open-ended circular waveguide. Through optimal design, the gain of 89.3 dB and elevation angles of 24¬∞-31¬∞ have been achieved in the -10 dB impedance bandwidth of 12.2% at the center frequency 35 GHz, respectively. A rigorous analysis of the antenna using the mode-matching method is conducted. Good agreement has been observed between simulated results and measured ones. ¬© 2011 IEEE.</t>
  </si>
  <si>
    <t>211-214</t>
  </si>
  <si>
    <t>60010080;60010080;60010080;60005510</t>
  </si>
  <si>
    <t>35194630700;7407079527;56042261700;7403324500</t>
  </si>
  <si>
    <t>Qi, Shishan;Wu, Wen;Fang, Da Gang;Shen, Zhongxiang</t>
  </si>
  <si>
    <t>Nanjing University of Science and Technology;Nanyang Technological University</t>
  </si>
  <si>
    <t>60010080;60005510</t>
  </si>
  <si>
    <t>Circular aperture antenna with conical beam</t>
  </si>
  <si>
    <t>10.1109/LAWP.2011.2128297</t>
  </si>
  <si>
    <t>2-s2.0-79953280852</t>
  </si>
  <si>
    <t>['unequal number', 'receiver antennas', 'power allocation', 'postprocessing signal', 'novel soft', 'noise ratio', 'new scheme', 'mimo systems', 'lower bound', 'input multiple', 'equal number', 'efficient scheme', 'data symbols', 'analysis shows', 'also valid']</t>
  </si>
  <si>
    <t>For multiple-input multiple-output (MIMO) wireless communication system with minimum mean square error (MMSE) detection, a new scheme of power allocation between pilot and data symbols is investigated under MMSE channel estimation in this paper. First, we propose a novel soft-output MMSE MIMO detector by taking into consideration the channel estimation error. Then, through the application of random matrix theorem, we propose an efficient scheme for power allocation between pilot and data symbols which maximizes the lower bound of postprocessing signal-to-interference-and-noise ratio (SINR) for MIMO systems with equal number of transmitter and receiver antennas. We have proven the existence and uniqueness of the proposed optimal power allocation settings. Furthermore, our analysis shows that the proposed power allocation is also valid and applicable for those MIMO systems with unequal number of transmitter and receiver antennas. Finally, our extensive simulation results have validated this novel power allocation scheme. ¬© 2011 Jun Wang et al.</t>
  </si>
  <si>
    <t>Eurasip Journal on Wireless Communications and Networking</t>
  </si>
  <si>
    <t>60005465;60013301;60180342;60005465</t>
  </si>
  <si>
    <t>55978954400;24475688100;24829367600;35240242100</t>
  </si>
  <si>
    <t>Wang, Jun;Wen, Oliver Yu;Chen, Hongyang;Li, Shaoqian</t>
  </si>
  <si>
    <t>Japan;United States;China</t>
  </si>
  <si>
    <t>Tokyo;San Diego;Chengdu</t>
  </si>
  <si>
    <t>Institute of Industrial Science;Qualcomm Incorporated;University of Electronic Science and Technology of China</t>
  </si>
  <si>
    <t>60180342;60013301;60005465</t>
  </si>
  <si>
    <t>Power allocation between pilot and data symbols for MIMO systems with MMSE detection under MMSE channel estimation</t>
  </si>
  <si>
    <t>10.1155/2011/785437</t>
  </si>
  <si>
    <t>2-s2.0-79953284020</t>
  </si>
  <si>
    <t>['waveform modeling', 'spin precession', 'source parameters', 'small eccentricities', 'signal power', 'reference eccentricity', 'orbital eccentricity', 'models suggest', 'merged galaxy', 'measured depends', 'lisa measurements', 'lisa band', 'higher harmonics', 'galaxy mergers', 'early universe', 'compact objects', 'colliding galaxies', 'black holes', 'astrophysical sources']</t>
  </si>
  <si>
    <t>The Laser Interferometer Space Antenna (LISA) is designed to detect gravitational wave signals from astrophysical sources, including those from coalescing binary systems of compact objects such as black holes. Colliding galaxies have central black holes that sink to the center of the merged galaxy and begin to orbit one another and emit gravitational waves. Some galaxy evolution models predict that the binary black hole system will enter the LISA band with significant orbital eccentricity, while other models suggest that the orbits will already have circularized. Using a full 17 parameter waveform model that includes the effects of orbital eccentricity, spin precession, and higher harmonics, we investigate how well the source parameters can be inferred from simulated LISA data. Defining the reference eccentricity as the value one year before merger, we find that for typical LISA sources, it will be possible to measure the eccentricity to an accuracy of parts in a thousand. The accuracy with which the eccentricity can be measured depends only very weakly on the eccentricity, making it possible to distinguish circular orbits from those with very small eccentricities. LISA measurements of the orbital eccentricity can help constraints theories of galaxy mergers in the early universe. Failing to account for the eccentricity in the waveform modeling can lead to a loss of signal power and bias the estimation of parameters such as the black hole masses and spins. ¬© 2011 American Physical Society.</t>
  </si>
  <si>
    <t>56489995800;7004362452</t>
  </si>
  <si>
    <t>Key, Joey Shapiro;Cornish, Neil J.</t>
  </si>
  <si>
    <t>Key J.</t>
  </si>
  <si>
    <t>Characterizing spinning black hole binaries in eccentric orbits with LISA</t>
  </si>
  <si>
    <t>10.1103/PhysRevD.83.083001</t>
  </si>
  <si>
    <t>2-s2.0-79960747393</t>
  </si>
  <si>
    <t>['¬© 2011', 'visible region', 'typical eu3', 'theoretical models', 'solid state', 'royal society', 'radiative deactivation', 'precursor samples', 'pm3 structures', 'pm3 model', 'photophysical properties', 'phenyl group', 'novel class', 'highest reported', 'good agreement', 'experimental values', 'excitation window', 'efficient ligand', 'corresponding eu3', 'coordination geometries', 'complexes towards', 'clearly attesting', 'calculated using', 'biphenyl groups', 'ancillary ligand', 'adequate protection']</t>
  </si>
  <si>
    <t>A novel class of efficient visible light sensitized antenna complexes of Eu3+ based on the use of a series of highly conjugated Œ≤-diketonates, namely, 1-(1-phenyl)-3-(2-fluoryl) propanedione, 1-(2-naphthyl)-3-(2-fluoryl)propanedione, 1-(4-biphenyl)-3-(2-fluoryl) propanedione, and 2,2‚Ä≤-bis(di-p-tolylphosphino)-1,1‚Ä≤-binaphthyl oxide as an ancillary ligand has been designed, synthesized, characterized and their photophysical properties investigated. The coordination geometries of the typical Eu3+ complexes were calculated using the Sparkle/PM3 model. Photophysical properties of europium complexes benefit from adequate protection of the metal by the rigid phosphine oxide ligand against non-radiative deactivation and efficient ligand-to-metal energy transfer exceeding 50% as compared to precursor samples. The replacement of the phenyl group with the naphthyl or biphenyl groups in the 3-position of the fluoryl based Œ≤-diketonate ligand remarkably extends the excitation window of the corresponding Eu3+ complexes towards the visible region (up to 500 nm). The highly conjugated Œ≤-diketonate ligands sensitize efficiently the luminescence of Eu3+ ions with quantum yields ranging from 19 to 43 % in the solid state, which is among the highest reported for a visible sensitized Eu3+complex. The theoretical quantum efficiencies from the Sparkle/PM3 structures are in good agreement with the experimental values, clearly attesting to the efficacy of the theoretical models. ¬© 2011 The Royal Society of Chemistry.</t>
  </si>
  <si>
    <t>3257-3268</t>
  </si>
  <si>
    <t>Dalton Transactions</t>
  </si>
  <si>
    <t>60075894;60003079;60075894</t>
  </si>
  <si>
    <t>56433043300;7004855535;55189318300</t>
  </si>
  <si>
    <t>Divya, V.;Freire, Ricardo O.;Reddy, M. L.P.</t>
  </si>
  <si>
    <t>India;Brazil</t>
  </si>
  <si>
    <t>Thiruvananthapuram;Sao Cristovao</t>
  </si>
  <si>
    <t>National Institute for Interdisciplinary Science and Technology;Universidade Federal de Sergipe</t>
  </si>
  <si>
    <t>60075894;60003079</t>
  </si>
  <si>
    <t>Divya V.</t>
  </si>
  <si>
    <t>Tuning of the excitation wavelength from UV to visible region in Eu &lt;sup&gt;3+&lt;/sup&gt;-Œ≤-diketonate complexes: Comparison of theoretical and experimental photophysical properties</t>
  </si>
  <si>
    <t>10.1039/c0dt01652g</t>
  </si>
  <si>
    <t>2-s2.0-79952846013</t>
  </si>
  <si>
    <t>National Center for Research Resources</t>
  </si>
  <si>
    <t>P41RR019703</t>
  </si>
  <si>
    <t>NCRR</t>
  </si>
  <si>
    <t>['widely performed', 'wide variety', 'tissue volume', 'time history', 'testicular torsion', 'testicular perfusion', 'radiolabeled microspheres', 'quantitative analysis', 'potentially applicable', 'potential utility', 'perfusion disorders', 'organ perfusion', 'intravenous infusion', 'enhanced ultrasound', 'enhanced imaging', 'control testes', 'contralateral orchiopexy', 'clinical investigation', 'clinical evaluation', 'automated technique', '720 ¬∞', '540 ¬∞', '360 ¬∞', '20 rabbits', '0 ¬∞']</t>
  </si>
  <si>
    <t>Contrast-enhanced ultrasound (US) imaging is potentially applicable to the clinical investigation of a wide variety of perfusion disorders. Quantitative analysis of perfusion is not widely performed, and is limited by the fact that data are acquired from a single tissue plane, a situation that is unlikely to accurately reflect global perfusion. Real-time perfusion information from a tissue volume in an experimental rabbit model of testicular torsion was obtained with a two-dimensional matrix phased array US transducer. Contrast-enhanced imaging was performed in 20 rabbits during intravenous infusion of the microbubble contrast agent Definity¬Æ before and after unilateral testicular torsion and contralateral orchiopexy. The degree of torsion was 0¬∞ in 4 (sham surgery), 180¬∞ in 4, 360¬∞ in 4, 540¬∞ in 4, and 720¬∞ in 4. An automated technique was developed to analyze the time history of US image intensity in experimental and control testes. Comparison of mean US intensity rate of change and of ratios between mean US intensity rate of change in experimental and control testes demonstrated good correlation with testicular perfusion and mean perfusion ratios obtained with radiolabeled microspheres, an accepted 'gold standard'. This method is of potential utility in the clinical evaluation of testicular and other organ perfusion. ¬© 2011 Institute of Physics and Engineering in Medicine.</t>
  </si>
  <si>
    <t>2183-2197</t>
  </si>
  <si>
    <t>Physics in Medicine and Biology</t>
  </si>
  <si>
    <t>60030521;60030521;60030521-60017218;60030521-60001361;60030521;60030521;60016782</t>
  </si>
  <si>
    <t>7004310140;15020828400;7801588147;9245459000;13102704000;36899737600;7102259914</t>
  </si>
  <si>
    <t>Paltiel, H. J.;Padua, H. M.;Gargollo, P. C.;Cannon, G. M.;Alomari, A. I.;Yu, R.;Clement, G. T.</t>
  </si>
  <si>
    <t>Boston;Dallas;Boston;Pittsburgh</t>
  </si>
  <si>
    <t>Children's Hospital Boston;Children's Medical Center Dallas;Brigham and Women's Hospital;University of Pittsburgh School of Medicine</t>
  </si>
  <si>
    <t>60030521;60017218;60016782;60001361</t>
  </si>
  <si>
    <t>Paltiel H.</t>
  </si>
  <si>
    <t>Contrast-enhanced, real-time volumetric ultrasound imaging of tissue perfusion: Preliminary results in a rabbit model of testicular torsion</t>
  </si>
  <si>
    <t>S0031915511702992</t>
  </si>
  <si>
    <t>10.1088/0031-9155/56/7/018</t>
  </si>
  <si>
    <t>2-s2.0-79952934088</t>
  </si>
  <si>
    <t>['work function', 'wave received', 'thermionic cathode', 'slow speed', 'seabed logging', 'sea caused', 'scientific information', 'resistivity characteristics', 'potential difference', 'new technology', 'new method', 'large current', 'hydrocarbon reservoir', 'heat generated', 'em wave', 'electron acceleration', 'anode improves', '170 %.', '102 dbm', '1 ev']</t>
  </si>
  <si>
    <t>EM wave guide amplifier | EM waves | Receiver | Sea bed logging | Transmitter</t>
  </si>
  <si>
    <t>Seabed logging is a new technology being implemented for deep target exploration. The technology uses electromagnetic (EM) wave where an antenna transmits EM wave into water layer underneath seabed and with resistivity characteristics of hydrocarbon reservoir, the wave is reflected and received by the detectors on the seafloor. However, the roughness of the sea caused by underwater sea current limits the transmission of EM wave. EM wave itself has its own attenuation in seawater that is 102 dBm and the underwater sea current has made it worst. In seabed logging technology, the vessel is towing the transmitter at a very slow speed (1.5 km h-1) with high EM wave energy for transmitting the waves of~1250 A cm-2. Due to this large current more heat is generated. In this project, we propose an EM wave guide amplifier to be used to overcome these problems. The EM wave guide amplifier amplifies the wave without modifying the transmitter (antenna) circuit. Therefore lower energy is required for the transmitter and is sufficient for seabed logging technology. The thermionic cathode and molybdenum (Mo) anode with work function of 1 eV are selected to get higher amplification of EM wave. It is found that potential difference between the cathode and anode improves the electron acceleration in the wave guide amplifier. It has been observed that with the use of wave guide amplifier and with 20 Vpp supply to the transmitter at 5 MHz frequency, the wave received by receiver has been amplified up to 170%. The application of this new method in seabed logging shall reduce the heat generated and overcome the EM wave attenuation problems. ¬© 2011 Asian Network for Scientific Information.</t>
  </si>
  <si>
    <t>1361-1365</t>
  </si>
  <si>
    <t>Journal of Applied Sciences</t>
  </si>
  <si>
    <t>60001278;60001278;60001278;60001278;60001278;60001278;60001278</t>
  </si>
  <si>
    <t>37066950400;24781344300;25824946600;36106308700;14420604300;57217651016;37067695100</t>
  </si>
  <si>
    <t>Akhtar, M. N.;Yahya, N.;Daud, H.;Shafie, A.;Zaid, H. M.;Kashif, M.;Nasir, N.</t>
  </si>
  <si>
    <t>Akhtar M.N.</t>
  </si>
  <si>
    <t>Development of EM wave guide amplifier potentially used for sea bed logging</t>
  </si>
  <si>
    <t>10.3923/jas.2011.1361.1365</t>
  </si>
  <si>
    <t>2-s2.0-79953296900</t>
  </si>
  <si>
    <t>['volatile emission', 'tropical species', 'temporary ectoparasite', 'results suggest', 'recent resurge', 'pheromones play', 'nymph pheromone', 'nymph c', 'may therefore', 'lectularius could', 'important role', 'cimex spp', 'cimex lectularius', 'cimex hemipterus', 'chemical signalling', 'behavioural responses', 'bed bugs', 'based behaviour', 'antennal morphology', 'alternative methods', 'adult odours']</t>
  </si>
  <si>
    <t>The recent resurge of bed bug infestations (Cimex spp.; Cimicidae) and their resistance to commonly used pesticides calls for alternative methods of control. Pheromones play an important role in environmentally sustainable methods for the management of many pest insects and may therefore be applicable for the control of bed bugs. The tropical bed bug, Cimex hemipterus, is a temporary ectoparasite on humans and causes severe discomfort. Compared to the common bed bug, Cimex lectularius, little is known about the chemical signalling and pheromone-based behaviour of the tropical species. Here, we show that the antennal morphology and volatile emission of C. hemipterus closely resembles those of C. lectularius and we test their behavioural responses to conspecific odour emissions. Two major volatiles are emitted by male, female and nymph C. hemipterus under stress, (E)-2-hexenal and (E)-2-octenal. Notably, nymph emissions show contrasting ratios of these compounds to adults and are further characterized by the addition of 4-oxo-(E)-2-hexenal and 4-oxo-(E)-2-octenal. The discovery of this nymph pheromone in C. hemipterus is potentially the cause of a repellent effect observed in the bio-tests, where nymph odours induce a significantly stronger repellent reaction in conspecifics than adult odours. Our results suggest that pheromone-based pest control methods developed for C. lectularius could be applicable to C. hemipterus, with the unique nymph blend showing promising practical properties. ¬© 2011 Liedtke et al.</t>
  </si>
  <si>
    <t>e18156</t>
  </si>
  <si>
    <t>60029170;60029170;60029170;60029170;60029170-60106597;60029170-60106597;60029170</t>
  </si>
  <si>
    <t>55746887500;6506906492;27867616000;57218365781;36775520900;57192280528;6602770907</t>
  </si>
  <si>
    <t>Liedtke, H. Christoph;√Öbj√∂rnsson, Kajsa;Harraca, Vincent;Knudsen, Jette T.;Wallin, Erika A.;Hedenstr√∂m, Erik;Ryne, Camilla</t>
  </si>
  <si>
    <t>Sundsvall;Lund</t>
  </si>
  <si>
    <t>Mid Sweden University, Sundsvall;Lunds Universitet</t>
  </si>
  <si>
    <t>60106597;60029170</t>
  </si>
  <si>
    <t>Liedtke H.C.</t>
  </si>
  <si>
    <t>Alarm pheromones and chemical communication in nymphs of the tropical bed bug Cimex hemipterus (Hemiptera: Cimicidae)</t>
  </si>
  <si>
    <t>10.1371/journal.pone.0018156</t>
  </si>
  <si>
    <t>2-s2.0-79953298213</t>
  </si>
  <si>
    <t>['supply network', 'signal traces', 'scientific information', 'proper routing', 'proper design', 'minimize sources', 'magnetic field', 'guard traces', 'ground traces', 'emission level', 'electromagnetic emission', 'digital circuit', 'design criteria', 'damping resistor', 'critical component', 'best practices', '5 db']</t>
  </si>
  <si>
    <t>Electromagnetic compatibility | Electromagnetic interference | Emission reduction techniques | Magnetic field emission | Printed circuit board design</t>
  </si>
  <si>
    <t>Signal or power to ground traces on a printed circuit board of digital products may act as an efficient loop antenna radiating magnetic field when the length is greater than the wavelength of the highest frequency current. Employment of proper routing of the return current path, filtering and damping resistor are best practices in the design criteria to minimize sources of electromagnetic emission at printed circuit board level. It is important to indicate that the use of guard traces, filtering at supply network of critical component and damping resistor on signal traces can be the options of emission reduction techniques on double sided assemblies as it will reduce the emission level. In this study, three double sided test boards are developed to evaluate the impact of the aforementioned mitigation methods on near magnetic field emission. The magnetic field distributions over each layout are measured in order to reveal the profile of radiation to gain further understanding on the net current distribution on the traces of the digital circuit. It is seen that by proper design of return current path, the magnetic field is reduced by average of 16.5 dB. It can be concluded that proper design of return current path is an important design criteria in the reduction of magnetic emission level. ¬© 2011 Asian Network for Scientific Information.</t>
  </si>
  <si>
    <t>1237-1242</t>
  </si>
  <si>
    <t>60090656;60090656</t>
  </si>
  <si>
    <t>35790319500;6602378527</t>
  </si>
  <si>
    <t>Mustam, Saizalmursidi Md;Jenu, Mohd Zarar Mohd</t>
  </si>
  <si>
    <t>Batu Pahat</t>
  </si>
  <si>
    <t>Universiti Tun Hussein Onn Malaysia</t>
  </si>
  <si>
    <t>Mustam S.M.</t>
  </si>
  <si>
    <t>Measurements of magnetic field emission of various digital circuit layouts</t>
  </si>
  <si>
    <t>10.3923/jas.2011.1237.1242</t>
  </si>
  <si>
    <t>2-s2.0-79953323116</t>
  </si>
  <si>
    <t>['various tissues', 'two high', 'test requirement', 'results indicated', 'qpcr ).', 'obp genes', 'new ),', 'male antennae', 'highly expressed', 'expression patterns', 'expressed differently', 'different sexes', 'cluster analysis', 'approximately 2']</t>
  </si>
  <si>
    <t>Antenna cDNA libraries | Expression pattern | Helicoverpa armigera (H√ºbner) | Olfaction gene</t>
  </si>
  <si>
    <t>Two high-quality cDNA libraries were constructed from female and male antennae of the cotton bollworm Helicoverpa armigera (H√ºbner). The titers were approximately 2.0√ó106pfu/ml for females and 2.3√ó106pfu/ml for males, and this complies with the test requirement. From the libraries, 1750 male ESTs and 1640 female ESTs were sequenced and further analyzed. We identified 15 olfactory genes (12 are new), and 14 of them have the characteristic six conserved cysteine residues. With the exception of OBP9, all the genes were classified as classical OBP genes. By alignment and cluster analysis, the 14 classical OBPs were divided into pheromone binding protein (PBP) genes, odorant binding protein (OBP) genes, general odorant binding protein 1 (GOBP1) genes, general odorant binding protein 2 (GOBP2) genes and antennae binding protein (ABP) genes. Among these genes, we obtained three PBP genes (PBP1-PBP3) including two new PBP genes, one new ABP gene, nine new OBP genes (OBP1-OBP9), one known GOBP1 gene and one known GOBP2 gene. Furthermore, the expression patterns of these 14 classical OBP genes were investigated in various tissues by real-time quantitative polymerase chain reaction (qPCR). The results indicated that some OBP genes are expressed differently in different sexes and tissues, but most of them are highly expressed in antennae. ¬© 2011 Elsevier Inc.</t>
  </si>
  <si>
    <t>393-399</t>
  </si>
  <si>
    <t>0006291X</t>
  </si>
  <si>
    <t>Biochemical and Biophysical Research Communications</t>
  </si>
  <si>
    <t>60017705-60031041;60017705;60017705;60017705;60017705-60031041</t>
  </si>
  <si>
    <t>40561907000;55255620100;7404512397;55739753400;7406310821</t>
  </si>
  <si>
    <t>Zhang, Tian Tao;Gu, Shao Hua;Wu, Kong Ming;Zhang, Yong Jun;Guo, Yu Yuan</t>
  </si>
  <si>
    <t>Yangling;Beijing</t>
  </si>
  <si>
    <t>Northwest A&amp;F University;Chinese Academy of Agricultural Sciences</t>
  </si>
  <si>
    <t>60031041;60017705</t>
  </si>
  <si>
    <t>Zhang T.</t>
  </si>
  <si>
    <t>Construction and analysis of cDNA libraries from the antennae of male and female cotton bollworms Helicoverpa armigera (H√ºbner) and expression analysis of putative odorant-binding protein genes</t>
  </si>
  <si>
    <t>S0006291X11004050</t>
  </si>
  <si>
    <t>10.1016/j.bbrc.2011.03.032</t>
  </si>
  <si>
    <t>2-s2.0-79953718104</t>
  </si>
  <si>
    <t>['wide range', 'used within', 'time domain', 'static limit', 'single mode', 'reflection coefficient', 'physical limitations', 'passive systems', 'particularly useful', 'integral identities', 'heterogeneous scatterer', 'herglotz functions', 'general approach', 'frequency interval', 'electromagnetic waves', 'derivation follows', 'convolution form', 'constitutive relations', 'classical optics', 'assumptions made', 'applications ranging', 'antenna theory']</t>
  </si>
  <si>
    <t>Understanding the interaction between electromagnetic waves and matter is vital in applications ranging from classical optics to antenna theory. This paper derives physical limitations on the scattering of electromagnetic vector spherical waves. The assumptions made are that the heterogeneous scatterer is passive, and has constitutive relations which are in convolution form in the time domain and anisotropic in the static limit. The resulting bounds limit the reflection coefficient of the modes over a frequency interval, and can thus be interpreted as limitations on the absorption of power from a single mode. They can be used within a wide range of applications, and are particularly useful for electrically small scatterers. The derivation follows a general approach to derive sum rules and physical limitations on passive systems in convolution form. The time domain versions of the vector spherical waves are used to describe the passivity of the scatterer, and a set of integral identities for Herglotz functions are applied to derive sum rules from which the physical limitations follow. ¬© 2011 IOP Publishing Ltd.</t>
  </si>
  <si>
    <t>Journal of Physics A: Mathematical and Theoretical</t>
  </si>
  <si>
    <t>60029170;60029170;60108011</t>
  </si>
  <si>
    <t>35177314500;34770513200;6701710645</t>
  </si>
  <si>
    <t>Bernland, A.;Gustafsson, M.;Nordebo, S.</t>
  </si>
  <si>
    <t>Vaxjo;Lund</t>
  </si>
  <si>
    <t>Linnaeus University, V√§xj√∂;Lunds Universitet</t>
  </si>
  <si>
    <t>60108011;60029170</t>
  </si>
  <si>
    <t>Bernland A.</t>
  </si>
  <si>
    <t>Physical limitations on the scattering of electromagnetic vector spherical waves</t>
  </si>
  <si>
    <t>S1751811311660289</t>
  </si>
  <si>
    <t>10.1088/1751-8113/44/14/145401</t>
  </si>
  <si>
    <t>2-s2.0-79953725455</t>
  </si>
  <si>
    <t>['ventral side', 'ventral margin', 'related species', 'pereopod 7', 'nov .,', 'new species', 'long setae', 'inner surface', 'identification key', 'genus dikerogammarus', 'basal segment', 'antenna 1', '1925 except']</t>
  </si>
  <si>
    <t>Amphipoda | Balkans | Fresh waters | New species | Ponto-caspian | Silivri</t>
  </si>
  <si>
    <t>A new amphipod species, Dikerogammarus istanbulensis sp. nov., is described. Specimens were collected from a reservoir, near Silivri district, ƒ∞stanbul province, Turkey. The new species is similar to Dikerogammarus bispinosus Martynov, 1925 except for the presence of setae on inner surface of basal segment of pereopod 7 in both sexes and absence of long setae on the ventral side of second peduncle segment of antenna 1. In addition, epimeral plate 2 has many setae along the ventral margin in both sexes. A detailed morphological description and illustrations of the new species are given. Differences between the new species and related species are discussed. An identification key for the genus Dikerogammarus is presented.</t>
  </si>
  <si>
    <t>60022028;60003941</t>
  </si>
  <si>
    <t>7004661291;7003510213</t>
  </si>
  <si>
    <t>√ñzbek, Murat;√ñzkan, Nurcan</t>
  </si>
  <si>
    <t>Izmir;Edirne</t>
  </si>
  <si>
    <t>Ege √úniversitesi;Trakya √úniversitesi</t>
  </si>
  <si>
    <t>√ñzbek M.</t>
  </si>
  <si>
    <t>Dikerogammarus istanbulensis sp. N., a new amphipod species (Amphipoda: Gammaridae) from Turkey with a key for the genus</t>
  </si>
  <si>
    <t>10.11646/zootaxa.2813.1.2</t>
  </si>
  <si>
    <t>2-s2.0-79953875947</t>
  </si>
  <si>
    <t>['patch antenna', 'optical waveguide', 'optical sidebands', 'observed clearly', 'novel electro', 'narrow gap', 'lightwave propagating', 'experimentally demonstrated', 'eo modulation', 'device operates']</t>
  </si>
  <si>
    <t>EO effect | Microwave-lightwave converter | Planar antenna</t>
  </si>
  <si>
    <t>A novel electro-optic (EO) microwave-lightwave converter using a patch antenna embedded with a narrow gap is proposed and experimentally demonstrated. By embedding a narrow gap at the center of the patch antenna and an optical waveguide located under the gap, a wireless microwave signal can be received and converted to an optical signal directly through EO modulation of a lightwave propagating in the optical waveguide. In the experiment, optical sidebands were observed clearly with the irradiation of an 18GHz wireless signal to the fabricated prototype device. This device operates with no external power supply and no additional modulation electrode. Therefore, it can be operated with low microwave distortion. ¬© IEICE 2011.</t>
  </si>
  <si>
    <t>491-497</t>
  </si>
  <si>
    <t>60024322;60024322;60024322</t>
  </si>
  <si>
    <t>37108743800;7201731944;7102578527</t>
  </si>
  <si>
    <t>Wijayanto, Yusuf Nur;Murata, Hiroshi;Okamura, Yasuyuki</t>
  </si>
  <si>
    <t>Suita</t>
  </si>
  <si>
    <t>Osaka University</t>
  </si>
  <si>
    <t>Wijayanto Y.</t>
  </si>
  <si>
    <t>Novel electro-optic microwave-lightwave converters utilizing a patch antenna embedded with a narrow gap</t>
  </si>
  <si>
    <t>10.1587/elex.8.491</t>
  </si>
  <si>
    <t>2-s2.0-79955378019</t>
  </si>
  <si>
    <t>['satellite hardware', 'known method', 'isoflux radiation', 'design considers', 'amplitude excitations']</t>
  </si>
  <si>
    <t>Concentric ring array | GEO satellites | Isoflux radiation | Particle swarm optimization</t>
  </si>
  <si>
    <t>The design of concentric ring arrays for isoflux radiation is reported in this paper. This design considers the reduction of the side lobe level and the isoflux radiation requirements for Geostationary Earth Orbit (GEO) satellites. The optimization problem considers the spacing between rings and the levels of amplitude excitations. The well- known method of Particle Swarm Optimization (PSO) is utilized for the optimization. The obtained results could lead the satellite hardware to be reduced significantly even more that results presented previously in the literature. ¬© IEICE 2011.</t>
  </si>
  <si>
    <t>484-490</t>
  </si>
  <si>
    <t>60033019;60019607;60033019</t>
  </si>
  <si>
    <t>26325144000;8392629300;7101889305</t>
  </si>
  <si>
    <t>Reyna, Alberto;Panduro, Marco A.;del Rio, Carlos</t>
  </si>
  <si>
    <t>Reyna A.</t>
  </si>
  <si>
    <t>Design of concentric ring antenna arrays for isoflux radiation in GEO satellites</t>
  </si>
  <si>
    <t>10.1587/elex.8.484</t>
  </si>
  <si>
    <t>2-s2.0-79955389900</t>
  </si>
  <si>
    <t>['shaped stub', 'shaped slit', 'radiating patch', 'omnidirectional h', 'notch ultra', 'ground plane', 'compact size', 'additional resonance', '123 %.']</t>
  </si>
  <si>
    <t>Band-notch function | Monopole antenna | UWB antenna</t>
  </si>
  <si>
    <t>A novel compact band-notch ultra-wideband (UWB) printed monopole antenna is proposed, where the band notch characteristic is realized by inserting a pair of hook-shaped slit in the both side of radiating patch. Also, by inserting a œÄ-shaped stub in the ground plane, additional resonance is excited and hence the bandwidth is increased up to 123%. This novel monopole antenna has ultrawide impedance bandwidth, compact size, low fabrication cost, and omnidirectional H-plane radiation patterns which are suitable for various broadband applications. ¬© IEICE 2011.</t>
  </si>
  <si>
    <t>60104552;60016972;60000994</t>
  </si>
  <si>
    <t>36473028000;14527009100;56490760700</t>
  </si>
  <si>
    <t>Abdollahvand, M.;Dadashzadeh, G. R.;Ebrahimian, H.</t>
  </si>
  <si>
    <t>Parsabad;Tehran;Ardabil Province</t>
  </si>
  <si>
    <t>Islamic Azad University, Parsabad Moghan Branch;Shahed University;Islamic Azad University, Ardabil Branch</t>
  </si>
  <si>
    <t>Abdollahvand M.</t>
  </si>
  <si>
    <t>Compact band-rejection printed monopole antenna for UWB application</t>
  </si>
  <si>
    <t>10.1587/elex.8.423</t>
  </si>
  <si>
    <t>2-s2.0-79955405864</t>
  </si>
  <si>
    <t>['thick polypropylene', 'slot radiator', 'proposed tag', 'metallic plate', 'metallic object', '4w eirp']</t>
  </si>
  <si>
    <t>Maximum reading range | Metal tag | RFID | Tag antenna</t>
  </si>
  <si>
    <t>A novel planar CPW-fed passive tag antenna that may be mounted on a metallic object is presented to meet UHF radio frequency identification (RFID) applications. It comes with a slot radiator and an inverted-C shaped coupling structure, which is fabricated on a 0.4mm- thick FR4 substrate to be attached on a 3mm-thick polypropylene (PP) substrate. No additional matching circuit is required with our design, so a compact tag size of 93(L)√ó20(W)√ó3.4(H)mm3 can be obtained. With a proper operating bandwidth from 915 to 929MHz, the proposed tag can achieve maximum reading ranges of 7.4m and 4.7m when used with and without a metallic plate for 4W EIRP. ¬© IEICE 2011.</t>
  </si>
  <si>
    <t>410-415</t>
  </si>
  <si>
    <t>60078640;60027709;60078640</t>
  </si>
  <si>
    <t>57223596100;24483332100;36085448600</t>
  </si>
  <si>
    <t>Ku, Chia Hao;Liu, Hsien Wen;Wang, Pao Jen</t>
  </si>
  <si>
    <t>Ming Chi University of Technology;National Taiwan University of Science and Technology</t>
  </si>
  <si>
    <t>60078640;60027709</t>
  </si>
  <si>
    <t>Novel CPW-fed slot antenna for UHF RFID metal tag applications</t>
  </si>
  <si>
    <t>10.1587/elex.8.410</t>
  </si>
  <si>
    <t>2-s2.0-79955418822</t>
  </si>
  <si>
    <t>['widely investigated', 'simply equipped', 'recent years', 'ofdma ).', 'multiplexing schemes', 'multiple antennas', 'improve performance', 'guarantee reliability', 'easily applied', 'cooperative diversity', 'cooperative communication', 'bs although', 'base station', 'arbitrary number', 'antenna system']</t>
  </si>
  <si>
    <t>CDD | Cooperative | MIMO | STBC | V-BLAST</t>
  </si>
  <si>
    <t>In recent years, cooperative communication has been widely investigated to improve performance of wireless communication networks based on Orthogonal frequency division multiple access (OFDMA). Cooperative communication is applied to single-antenna system at the destination. However, in the OFDMA uplink network, the base station (BS) is simply equipped with multiple antennas. Therefore, cooperative diversity and multiplexing schemes can be easily applied in the BS with multiple antennas. In this letter, to guarantee reliability with high throughput simultaneously, we propose a cooperative hybrid cyclic delay diversity (CDD) scheme which can use an arbitrary number of relays without rate loss and a modification of the BS although the number of relays is changed. ¬© IEICE 2011.</t>
  </si>
  <si>
    <t>498-504</t>
  </si>
  <si>
    <t>37260954200;57199941274;7404036823</t>
  </si>
  <si>
    <t>Ahn, Jang Kyun;Song, Yu Jin;Song, Hyoung Kyu</t>
  </si>
  <si>
    <t>Ahn J.</t>
  </si>
  <si>
    <t>Design and performance evaluation of cooperative hybrid CDD scheme in OFDMA uplink network</t>
  </si>
  <si>
    <t>10.1587/elex.8.498</t>
  </si>
  <si>
    <t>2-s2.0-79955422335</t>
  </si>
  <si>
    <t>['speckle averaging', 'small fluctuations', 'rms ),', 'received signal', 'reasonably close', 'previous study', 'preliminary experiments', 'polarization dependence', 'optical components', 'noise ratio', 'new functions', 'measurement interval', 'improvements described', 'etalon effects', 'co2 sensing', 'co2 corresponding', 'calibration precision', 'calculated using', 'also analyzed', 'additionally came', '2km path', '006 db']</t>
  </si>
  <si>
    <t>In a previous study, we developed a 1:6 Œºm continuous-wave (cw) modulation laser absorption spectrometer system for CO2 sensing and demonstrated the measurement of small fluctuations in CO2 corresponding to a precision of 4 parts per million (ppm) with a measurement interval of 32 s. In this paper, we present the process to achieve this highly specific measurement by introducing important points, which have not been shown in the previous study. Following the results of preliminary experiments, we added a function for speckle averaging on the optical antenna unit. We additionally came up with some ideas to avoid the influences of etalon effects and polarization dependence in optical components. Because of the new functions, we realized a calibration precision of 0:006 dB (rms), which corresponds to a CO2 concentration precision of less than 1ppm for a 2km path.We also analyzed the CO2 sensing performance after the improvements described above. The measured short time fluctuation of the differential absorption optical depth was reasonably close to that calculated using the carrier-to-noise ratio of the received signal. ¬© 2011 Optical Society of America.</t>
  </si>
  <si>
    <t>1560-1569</t>
  </si>
  <si>
    <t>1559128X</t>
  </si>
  <si>
    <t>Applied Optics</t>
  </si>
  <si>
    <t>60101699;60101699;60101699;60101699;60022990;60022990;60022990</t>
  </si>
  <si>
    <t>7005872392;7003285457;7202722046;7402327564;7201666619;6507289336;7402943362</t>
  </si>
  <si>
    <t>Kameyama, Shumpei;Imaki, Masaharu;Hirano, Yoshihito;Ueno, Shinichi;Kawakami, Shuji;Sakaizawa, Daisuke;Nakajima, Masakatsu</t>
  </si>
  <si>
    <t>Tokyo;Chofu</t>
  </si>
  <si>
    <t>Mitsubishi Electric Corporation;Japan Aerospace Exploration Agency</t>
  </si>
  <si>
    <t>60101699;60022990</t>
  </si>
  <si>
    <t>Kameyama S.</t>
  </si>
  <si>
    <t>Performance improvement and analysis of a 1:6 Œºm continuous-wave modulation laser absorption spectrometer system for CO&lt;inf&gt;2&lt;/inf&gt; sensing</t>
  </si>
  <si>
    <t>10.1364/AO.50.001560</t>
  </si>
  <si>
    <t>2-s2.0-79958704555</t>
  </si>
  <si>
    <t>['sensing system', 'new type', 'measurements show', 'frequency response', 'dynamic range', '98 db', '8 œºa', '2 khz', '1 ghz']</t>
  </si>
  <si>
    <t>A new type of integrated optical magnetic field sensor is presented in this paper. The proposed sensor consists of a Mach-Zehnder waveguide interferometer and a doubly loaded loop antenna. Such a structure can successfully avoid detection of the undesired electric field signal. The size of the sensor is 35mm√ó 6mm √ó 1mm. The measurements show that the frequency response is from 2 kHz to 9GHz, the dynamic range is 98 dB, and the minimum detectable magnetic field is 51:8 ŒºA=m at 1 GHz. Therefore, this sensing system can be used in electromagnetic compatibility measurements. ¬© 2011 Optical Society of America.</t>
  </si>
  <si>
    <t>1570-1574</t>
  </si>
  <si>
    <t>15761333600;9239067800;7410237622</t>
  </si>
  <si>
    <t>Sun, Bao;Chen, Fushen;Chen, Kaixin</t>
  </si>
  <si>
    <t>Integrated optics magnetic sensor from 2 kHz to 9 GHz</t>
  </si>
  <si>
    <t>10.1364/AO.50.001570</t>
  </si>
  <si>
    <t>2-s2.0-79958736344</t>
  </si>
  <si>
    <t>['thiocarbonyl thio', 'suitable dienophiles', 'subsequently substituted', 'reversible addition', 'resolution ft', 'reactive cp', 'reaction time', 'polymer film', 'modular conditions', 'isobornyl acrylate', 'imaging purposes', 'homogeneous distribution', 'hetero diels', 'hda cycloaddition', 'elemental analysis', 'efficient fashion', 'cp ).', 'cellulose fibers', 'capped poly', 'bpdf ))', 'benzyl pyridine', 'ambient conditions']</t>
  </si>
  <si>
    <t>A combination of reversible addition-fragmentation chain transfer (RAFT) polymerization and hetero Diels-Alder (HDA) cycloaddition was used to effect, under mild (T ‚âà 20 ¬∞C), fast, and modular conditions, the grafting of poly(isobornyl acrylate) (Mn = 9800 g mol-1, PDI = 1.19) onto a solid cellulose substrate. The active hydroxyl groups expressed on the cellulose fibers were converted to tosylate leaving groups, which were subsequently substituted by a highly reactive cyclopentadienyl functionality (Cp). By employing the reactive Cp-functionality as a diene, thiocarbonyl thio-capped poly(isobornyl acrylate) synthesized via RAFT polymerization (mediated by benzyl pyridine-2-yldithioformiate (BPDF)) was attached to the surface under ambient conditions by an HDA cycloaddition (reaction time: 15 h). The surface-modified cellulose samples were analyzed in-depth by X-ray photoelectron spectroscopy, scanning electron microscopy, elemental analysis, Fourier transform infrared (FT-IR) spectroscopy as well as Fourier transform infrared microscopy employing a focal plane array detector for imaging purposes. The analytical results provide strong evidence that the reaction of suitable dienophiles with Cp-functional cellulose proceeds under mild reaction conditions (T ‚âà 20 ¬∞C) in an efficient fashion. In particular, the visualization of individual modified cellulose fibers via high-resolution FT-IR microscopy corroborates the homogeneous distribution of the polymer film on the cellulose fibers. ¬© 2011 American Chemical Society.</t>
  </si>
  <si>
    <t>1137-1145</t>
  </si>
  <si>
    <t>Biomacromolecules</t>
  </si>
  <si>
    <t>60102538;60102538;60073306;60027314;60102538</t>
  </si>
  <si>
    <t>23982385700;55581676200;6602778951;7006523028;56240164800</t>
  </si>
  <si>
    <t>Goldmann, Anja S.;Tischer, Thomas;Barner, Leonie;Bruns, Michael;Barner-Kowollik, Christopher</t>
  </si>
  <si>
    <t>Karlsruhe;Pfinztal;Eggenstein-Leopoldshafen</t>
  </si>
  <si>
    <t>Karlsruher Institut f√ºr Technologie;Fraunhofer Institute for Chemical Technology ICT;Karlsruhe Institute of Technology, Campus North</t>
  </si>
  <si>
    <t>60102538;60073306;60027314</t>
  </si>
  <si>
    <t>Goldmann A.</t>
  </si>
  <si>
    <t>Mild and modular surface modification of cellulose via hetero diels-alder (HDA) cycloaddition</t>
  </si>
  <si>
    <t>10.1021/bm101461h</t>
  </si>
  <si>
    <t>2-s2.0-79953841454</t>
  </si>
  <si>
    <t>['subwavelength optics', 'spectral response', 'shaped nano', 'resonant behavior', 'physical origin', 'parameter dependence', 'integrated u', 'compact multi', 'applications ranging', 'aperture antennas']</t>
  </si>
  <si>
    <t>We demonstrate a compact multi-resonant metamaterial structure based on integrated U- and T-shaped nano-aperture antennas. We investigate the physical origin of the multi-resonant behavior and determine the parameter dependence of the nano-aperture antennas both experimentally and numerically. We also show enhanced field distribution in the apertures at the corresponding resonance wavelengths. Both multi-spectral response and enhanced near field distributions can open up exciting new opportunities in applications ranging from subwavelength optics and optoelectronics to chemical and biosensing. ¬© 2011 Optical Society of America.</t>
  </si>
  <si>
    <t>7921-7928</t>
  </si>
  <si>
    <t>60003217-60019674;60019674;60019674;60019674;60019674</t>
  </si>
  <si>
    <t>25637936400;36440916500;35291427500;36536549700;37080231100</t>
  </si>
  <si>
    <t>Turkmen, Mustafa;Aksu, Serap;√áetin, A. E.;Ali Yanik, A.;Altu, Hatice</t>
  </si>
  <si>
    <t>Boston;Kayseri</t>
  </si>
  <si>
    <t>Boston University;Erciyes √úniversitesi</t>
  </si>
  <si>
    <t>60019674;60003217</t>
  </si>
  <si>
    <t>Turkmen M.</t>
  </si>
  <si>
    <t>Multi-resonant metamaterials based on UT-shaped nano-aperture antennas</t>
  </si>
  <si>
    <t>10.1364/OE.19.007921</t>
  </si>
  <si>
    <t>2-s2.0-79953884076</t>
  </si>
  <si>
    <t>['ultimate limit', 'spatial control', 'single excitations', 'quantum probe', 'plasmonic nanostructures', 'local launching', 'electromagnetic environment', 'desired position', 'characterized nanocrystal']</t>
  </si>
  <si>
    <t>We present two applications of a single nitrogen vacancy center in a nanodiamond as quantum probe for plasmonic nanostructures. Coupling to the nanostructures is achieved in a highly controlled manner by picking up a pre-characterized nanocrystal with an atomic force microscope and placing it at the desired position. Local launching of single excitations into a nanowire with a spatial control of few nanometers is demonstrated. Further, a two dimensional map of the electromagnetic environment of a plasmonic bowtie antenna was derived, resembling an ultimate limit of fluorescence lifetime nanoscopy. ¬© 2011 Optical Society of America.</t>
  </si>
  <si>
    <t>7914-7920</t>
  </si>
  <si>
    <t>60000762;60000762;60025525;60025525;60025525;60000762;60000762</t>
  </si>
  <si>
    <t>36610727700;36561764000;24437563500;7004765390;6701447488;37080148800;37080118700</t>
  </si>
  <si>
    <t>Schell, Andreas W.;Kewes, G√ºnter;Hanke, Tobias;Leitenstorfer, Alfred;Bratschitsch, Rudolf;Benso, Oliver;Aichel, Thomas</t>
  </si>
  <si>
    <t>Konstanz;Berlin</t>
  </si>
  <si>
    <t>Universit√§t Konstanz;Humboldt-Universit√§t zu Berlin</t>
  </si>
  <si>
    <t>60025525;60000762</t>
  </si>
  <si>
    <t>Schell A.</t>
  </si>
  <si>
    <t>Single defect centers in diamond nanocrystals as quantum probes for plasmonic nanostructures</t>
  </si>
  <si>
    <t>10.1364/OE.19.007914</t>
  </si>
  <si>
    <t>2-s2.0-79953899884</t>
  </si>
  <si>
    <t>['‚ àº0', 'terahertz imaging', 'room temperature', 'results pave', 'rectifying element', 'record responsivity', 'integrated bow', 'hz0 5in', 'detectors consisting', 'demonstrate furthermore', '5 kv', '27 thz', '10 pw', '05 thz']</t>
  </si>
  <si>
    <t>This paper investigates terahertz detectors fabricated in a low- cost 130 nm silicon CMOS technology. We show that the detectors consisting of a nMOS field effect transistor as rectifying element and an integrated bow-tie coupling antenna achieve a record responsivity above 5 kV/W and a noise equivalent power below 10 pW/Hz0 5in the important atmospheric window around 300 GHz and at room temperature. We demonstrate furthermore that the same detectors are efficient for imaging in a very wide frequency range from ‚àº0. 27 THz up to 1. 05 THz. These results pave the way towards high sensitivity focal plane arrays in silicon for terahertz imaging. ¬© 2011 Optical Society of America.</t>
  </si>
  <si>
    <t>7827-7832</t>
  </si>
  <si>
    <t>60007823-60108550;60108550;60108550;60108550;60108550;60007823;60007823;60102593;60108550</t>
  </si>
  <si>
    <t>36553324900;7003767852;24336590300;22735176400;8963720600;55884101500;6603542010;7004574006;7004426989</t>
  </si>
  <si>
    <t>Schuster, Franz;Coquillat, Dominique;Videlier, Hadley;Sakowicz, MacIej;Teppe, Fr√©d√©ric;Dussopt, Laurent;Giffard, Beno√Æt;Skotnicki, Thomas;Knap, Wojciech</t>
  </si>
  <si>
    <t>Montpellier;Paris;Grenoble</t>
  </si>
  <si>
    <t>Laboratoire Charles Coulomb;STMicroelectronics SA, France;CEA LETI¬†</t>
  </si>
  <si>
    <t>60108550;60102593;60007823</t>
  </si>
  <si>
    <t>Schuster F.</t>
  </si>
  <si>
    <t>Broadband terahertz imaging with highly sensitive silicon CMOS detectors</t>
  </si>
  <si>
    <t>10.1364/OE.19.007827</t>
  </si>
  <si>
    <t>2-s2.0-79953900855</t>
  </si>
  <si>
    <t>08-02-00962</t>
  </si>
  <si>
    <t>['transistor channels', 'terahertz detection', 'studied experimentally', 'gate contact', 'effect transistors', 'asymmetrical position', 'array serves']</t>
  </si>
  <si>
    <t>Terahertz detection by a one-dimensional dense array of field-effect transistors (FETs) is studied experimentally. Such terahertz detector demonstrates greatly enhanced responsivity without using supplementary antenna elements because a short-period grating formed by metal contact fingers of densely ordered transistors in the array serves as an effective antenna coupling incident terahertz radiation to the transistor channels. Asymmetrical position of the gate contact in each FET in the array enables strong photovoltaic response. ¬© 2011 American Institute of Physics.</t>
  </si>
  <si>
    <t>60104831;60009691;60115148;60000297;60009691;60115148;60009691</t>
  </si>
  <si>
    <t>56870876100;36026603600;16310239800;7007028437;6701332723;7102243171;6602163589</t>
  </si>
  <si>
    <t>Popov, V. V.;Ermolaev, D. M.;Maremyanin, K. V.;Maleev, N. A.;Zemlyakov, V. E.;Gavrilenko, V. I.;Shapoval, S. Yu</t>
  </si>
  <si>
    <t>Kstovo;Saratov;Chernogolovka;Saint Petersburg (ex Leningrad)</t>
  </si>
  <si>
    <t>The Institute for Physics of Microstructures of the Russian Academy of Sciences;Kotel'nikov Institute of Radio Engineering and Electronics of Russian Academy of Sciences, Saratov Branch;Institute of Microelectronics Technology and High Purity Materials, Russian Academy of Sciences;Ioffe Institute</t>
  </si>
  <si>
    <t>60115148;60104831;60009691;60000297</t>
  </si>
  <si>
    <t>Popov V.</t>
  </si>
  <si>
    <t>High-responsivity terahertz detection by on-chip InGaAs/GaAs field-effect-transistor array</t>
  </si>
  <si>
    <t>10.1063/1.3573825</t>
  </si>
  <si>
    <t>2-s2.0-79954571985</t>
  </si>
  <si>
    <t>['two nanospheres', 'subwavelength focusing', 'perform optimization', 'nanolens composed', 'light inside', 'large dipole', 'efficient cavity', 'efficient antenna', 'different sizes', 'center position']</t>
  </si>
  <si>
    <t>Using a simple and intuitive analytical approach, we perform optimization of a nanolens composed of coupled metal nanoparticles capable of subwavelength focusing of light inside the narrow gap separating the particles. Specifically, we optimize the structure of two nanospheres of different sizes to achieve maximum field enhancement at an off-center position in the gap. We demonstrate that the nanolens of two or more spheres acts simultaneously as an efficient antenna with large dipole and an efficient cavity with small effective volume. ¬© 2011 American Institute of Physics.</t>
  </si>
  <si>
    <t>60024063;60005248</t>
  </si>
  <si>
    <t>55507522700;7006097384</t>
  </si>
  <si>
    <t>Sun, G.;Khurgin, J. B.</t>
  </si>
  <si>
    <t>Boston;Baltimore</t>
  </si>
  <si>
    <t>University of Massachusetts Boston;Johns Hopkins University</t>
  </si>
  <si>
    <t>Sun G.</t>
  </si>
  <si>
    <t>Optimization of the nanolens consisting of coupled metal nanoparticles: An analytical approach</t>
  </si>
  <si>
    <t>10.1063/1.3581886</t>
  </si>
  <si>
    <t>2-s2.0-79954608947</t>
  </si>
  <si>
    <t>['wireless networks', 'transformation optics', 'superior performances', 'source distribution', 'radiation pattern', 'new materials', 'new class', 'metamaterial capable', 'innovative approach', 'frequency range', 'considerable implications', 'compactness compared', 'also enhance', 'acute need']</t>
  </si>
  <si>
    <t>With the explosion of wireless networks and automotive radar systems, there is an acute need for new materials and technologies that would not only minimize the size of these devices, but also enhance their performance. The technique of transformation optics-an innovative approach to produce artificial metamaterials that control electromagnetic waves as if space itself was transformed-provides unique opportunities to reach this goal. In this paper we design, fabricate, and characterize a new class of metamaterial capable of transforming the source distribution and radiation pattern of an isotropic microwave emitter. Our findings have considerable implications for the development of new ultradirective antennas with superior performances and compactness compared to conventional antennas operating in the same frequency range. ¬© 2011 American Physical Society.</t>
  </si>
  <si>
    <t>60101845;60101845;60101845;60101845</t>
  </si>
  <si>
    <t>26642251700;16244258200;42861559900;6701426035</t>
  </si>
  <si>
    <t>Tichit, P. H.;Burokur, S. N.;Germain, D.;De Lustrac, A.</t>
  </si>
  <si>
    <t>Orsay</t>
  </si>
  <si>
    <t>Institut d'√âlectronique Fondamentale, Orsay</t>
  </si>
  <si>
    <t>Tichit P.H.</t>
  </si>
  <si>
    <t>Design and experimental demonstration of a high-directive emission with transformation optics</t>
  </si>
  <si>
    <t>10.1103/PhysRevB.83.155108</t>
  </si>
  <si>
    <t>2-s2.0-79961121842</t>
  </si>
  <si>
    <t>['¬© 2011', 'without requiring', 'theoretical calculations', 'study introduces', 'spiral curve', 'spiral array', 'simulation results', 'similar elements', 'good agreement', 'curvature lengths', 'corresponding linear', 'circular arrays', 'calculated theoretically', 'best suited', 'array factor', 'array capability', 'antenna elements', 'also demonstrated']</t>
  </si>
  <si>
    <t>This study introduces a new array architecture, in which antenna elements are arranged in a spiral curve. The spiral array enhances ultra-wideband (UWB) pattern characteristics compared to alternative array geometries of similar elements, without requiring a complex feed network for frequency change compensation. A number of examples are illustrated to demonstrate the array capability in UWB array designs. It is revealed that for the same number of elements and curvature lengths, a spiral array has a wider radiation bandwidth than the corresponding linear and circular arrays. In addition, it is also demonstrated that the spiral architecture discussed here can be best suited for small antenna array applications. The array factor and the bandwidth of the spiral array are calculated theoretically. The simulation results are found to be in good agreement with the theoretical calculations. ¬© 2011 The Institution of Engineering and Technology.</t>
  </si>
  <si>
    <t>503-511</t>
  </si>
  <si>
    <t>60016248;60016248;60016248</t>
  </si>
  <si>
    <t>18434111200;14625228100;35744283800</t>
  </si>
  <si>
    <t>Jafargholi, A.;Kamyab, M.;Veysi, M.</t>
  </si>
  <si>
    <t>Spiral array architecture, design, synthesis and application</t>
  </si>
  <si>
    <t>10.1049/iet-map.2010.0301</t>
  </si>
  <si>
    <t>2-s2.0-84857511922</t>
  </si>
  <si>
    <t>['¬© 2011', 'via angle', 'study details', 'study describes', 'single port', 'resonant frequency', 'length selected', 'latter brings', 'handed waves', 'design band', 'consequent increase', 'circularly polarised', 'balun dipole', '4 db']</t>
  </si>
  <si>
    <t>This study describes a novel sheet via polarisation-dependent electromagnetic bandgap surface. The properties of the surface are shown to vary with the via angle and length selected. The former adjustment causes asymmetric behaviour to linear incident waves and the latter brings about a reduction in inductance and consequent increase in resonant frequency. A 45¬∞ inclined via is examined in terms of its response to linear and circularly polarised (CP) waves. It is shown via simulation that linear polarised plane waves can be converted to CP with an axial ratio better than 0.4 dB. The study also demonstrates that at the centre of the design band the surface reflects co-handed waves in response to CP incident waves. Finally, the study details a dual-band CP antenna with a single port, achieved by exciting the surface with a bazooka-balun dipole. ¬© 2011 The Institution of Engineering and Technology.</t>
  </si>
  <si>
    <t>519-527</t>
  </si>
  <si>
    <t>60000891;60000891;60000891</t>
  </si>
  <si>
    <t>24823456700;7102999296;7003531756</t>
  </si>
  <si>
    <t>Ullah, S.;Flint, J. A.;Seager, R. D.</t>
  </si>
  <si>
    <t>Loughborough</t>
  </si>
  <si>
    <t>Loughborough University</t>
  </si>
  <si>
    <t>Ullah S.</t>
  </si>
  <si>
    <t>Polarisation-dependent electromagnetic bandgap incorporating a slanted sheet via</t>
  </si>
  <si>
    <t>10.1049/iet-map.2010.0100</t>
  </si>
  <si>
    <t>2-s2.0-84857536726</t>
  </si>
  <si>
    <t>['¬© 2011', 'wire structure', 'wave simulation', 'transmitter size', 'transmission distances', 'transmission distance', 'radiative near', 'maximum efficiency', 'load resistance', 'input impedance', 'helical structure', 'field region', 'base radius', 'antennas operate', '3 times']</t>
  </si>
  <si>
    <t>The effects of loading and transmission distance on the efficiency and the input impedance of a wireless power transfer system composed of two helical wire antennas are investigated in detail. These antennas operate in their non-radiative near-field region. The method of moments (MoM) full-wave simulation in FEldberechnung bei K√∂rpern mit beliebiger Oberfl√§che (FEKO) is used to determine current distribution on this wire structure. The conditions of maximum efficiency for mid-range (0.1Œª) wireless power transfer are studied for various load resistances. It is found that the wireless power transfer efficiency is a maximum for the values of the load resistance in the range of 330-400 Œ©, for transmission distances up to 3.3 times the transmitter size with a base radius of 0.01Œª. To improve the power transmission efficiency, a 'repeater' helical structure is introduced. This helical structure improves the efficiency up to 35% in a transmission distance of 0.1Œª. ¬© 2011 The Institution of Engineering and Technology.</t>
  </si>
  <si>
    <t>545-550</t>
  </si>
  <si>
    <t>60022927;60022927;60022927</t>
  </si>
  <si>
    <t>57192106021;6603501530;6602633301</t>
  </si>
  <si>
    <t>Moshfegh, J.;Shahabadi, M.;Rashed-Mohassel, J.</t>
  </si>
  <si>
    <t>University of Tehran</t>
  </si>
  <si>
    <t>Moshfegh J.</t>
  </si>
  <si>
    <t>Conditions of maximum efficiency for wireless power transfer between two helical wires</t>
  </si>
  <si>
    <t>10.1049/iet-map.2010.0134</t>
  </si>
  <si>
    <t>2-s2.0-84857543334</t>
  </si>
  <si>
    <t>['¬© 2011', 'wave electromagnetic', 'theorem incorporated', 'robust interpolation', 'rational interpolations', 'new technique', 'improved accuracy', 'commonly used', 'based behaviour', 'approximating resonance', 'analysis calls']</t>
  </si>
  <si>
    <t>Formal design optimisation techniques are commonly used for designing new radio frequency devices. The search for globally optimum designs turns out to be exhaustive primarily since full-wave electromagnetic (EM) simulation tools used in the repetitive analysis process during the design cycle consume plenty of time and resources. In this study, a new technique is introduced in order to reduce the number of analysis calls in a frequency-dependent EM optimisation cycle by providing a robust interpolation of the EM frequency response. The proposed technique makes use of Bayes' theorem incorporated with both rational interpolations and an adaptive sampling technique. The technique is tested on approximating the return loss curves of ten design candidates of a microstrip patch antenna. Results are compared with linear interpolation scheme demonstrating the technique's capability of accurately predicting poles and approximating resonance-based behaviour such as bandwidth with improved accuracy. ¬© 2011 The Institution of Engineering and Technology.</t>
  </si>
  <si>
    <t>576-582</t>
  </si>
  <si>
    <t>60104503;60008991</t>
  </si>
  <si>
    <t>Istanbul;Tuzla</t>
  </si>
  <si>
    <t>ƒ∞stanbul Aydƒ±n √úniversitesi;Sabancƒ± √úniversitesi</t>
  </si>
  <si>
    <t>Rational interpolation scheme based on Bayesian classifiers for multi-resonance response of radio frequency devices</t>
  </si>
  <si>
    <t>10.1049/iet-map.2010.0016</t>
  </si>
  <si>
    <t>2-s2.0-84857559867</t>
  </si>
  <si>
    <t>['¬© 2011', 'working principle', 'two non', 'square patch', 'simple structure', 'satisfactory isolation', 'radiation properties', 'proposed slot', 'proposed exhibits', 'novel slot', 'layer substrate', 'coupled patch']</t>
  </si>
  <si>
    <t>A novel slot-coupling feeding technique for dual-polarised patch antennas is presented. A square patch is fed through a square ring slot excited by two non-overlapping feed lines printed on the same side of a single-layer substrate. With respect to other slot-coupling feeding techniques for dual-polarised patch antennas, the configuration here proposed exhibits a simple structure and a valuable symmetry property with respect to the two feeding ports, while preserving a satisfactory isolation. To show the working principle and the radiation properties of the proposed slot-coupled patch, a sample antenna operating in the 3.3-3.8 GHz WiMAXTM frequency band has been designed, prototyped and characterised. ¬© 2011 The Institution of Engineering and Technology.</t>
  </si>
  <si>
    <t>605-610</t>
  </si>
  <si>
    <t>60028868;60028868;60028868;60006793;60028868;60028868</t>
  </si>
  <si>
    <t>35193551900;8944087900;35193544300;7006738451;7003596999;7006025870</t>
  </si>
  <si>
    <t>Caso, R.;Serra, A.;Buffi, A.;Rodriguez-Pino, M.;Nepa, P.;Manara, G.</t>
  </si>
  <si>
    <t>Pisa;Oviedo</t>
  </si>
  <si>
    <t>Universit√† di Pisa;Universidad de Oviedo</t>
  </si>
  <si>
    <t>60028868;60006793</t>
  </si>
  <si>
    <t>Caso R.</t>
  </si>
  <si>
    <t>Dual-polarised slot-coupled patch antenna excited by a square ring slot</t>
  </si>
  <si>
    <t>10.1049/iet-map.2010.0460</t>
  </si>
  <si>
    <t>2-s2.0-84857577459</t>
  </si>
  <si>
    <t>['¬© 2011', 'thus increasing', 'overall efficiency', 'dynamic pso']</t>
  </si>
  <si>
    <t>A modified particle swarm optimisation (PSO) algorithm, the dynamic PSO, is proposed to obtain a better convergence rate, thus increasing the overall efficiency of the algorithm. To prove the effectiveness of the method, wire antennas operating over a wide frequency range have been optimised and tested. ¬© 2011 The Institution of Engineering and Technology.</t>
  </si>
  <si>
    <t>611-615</t>
  </si>
  <si>
    <t>112664326;60028868;60019984-60031159;60028868;60028868</t>
  </si>
  <si>
    <t>56268385600;6506610836;24470318200;35193749000;7004132913</t>
  </si>
  <si>
    <t>Leone, C.;Rogovich, A.;Marasini, C.;Genovesi, S.;Monorchio, A.</t>
  </si>
  <si>
    <t>Netherlands;Italy;Netherlands;Italy</t>
  </si>
  <si>
    <t>Noordwijk aan Zee;Pisa;The Hague;Livorno</t>
  </si>
  <si>
    <t>ESTEC - European Space Research and Technology Centre;Universit√† di Pisa;Nederlandse Organisatie voor toegepast natuurwetenschappelijk onderzoek- TNO;Institute for Telecommunications and Electronics of Italian Navy 'G. Vallauri'</t>
  </si>
  <si>
    <t>60031159;60028868;60019984;112664326</t>
  </si>
  <si>
    <t>Leone C.</t>
  </si>
  <si>
    <t>Dynamic particle swarm optimisation for the design of loaded wire antennas</t>
  </si>
  <si>
    <t>10.1049/iet-map.2010.0375</t>
  </si>
  <si>
    <t>2-s2.0-84857617844</t>
  </si>
  <si>
    <t>['widely used', 'various antennas', 'theoretical description', 'spectroscopic activity', 'separate analysis', 'sensitized luminescence', 'racah algebra', 'present review', 'particular symmetry', 'parent systems', 'organic chelates', 'molecular biology', 'lanthanides caged', 'lanthanide ions', 'formal presentation', 'first part', 'features play', 'energy transfer', 'dominant role', 'complete presentation', 'cdtmp presented']</t>
  </si>
  <si>
    <t>The structure, in particular symmetry, geometry and morphology of organic chelates coordinated with the lanthanide ions are analyzed in the present review. This is the first part of a complete presentation of a theoretical description of the properties of systems, which are widely used in technology, but most of all, in molecular biology and medicine. The discussion is focused on the symmetry and geometry of the cages, since these features play a dominant role in the spectroscopic activity of the lanthanides caged by organic chelates. At the same time, the spectroscopic properties require more formal presentation in the language of Racah algebra, and deserve a separate analysis. In addition to the parent systems of DOTA, DOTP, EDTMP and CDTMP presented here, their modifications by various antennas are analyzed. The conclusions that have a strong impact upon the theory of the energy transfer and the sensitized luminescence of these systems are based on the results of numerical density functional theory calculations. ¬© 2011 IOP Publishing Ltd.</t>
  </si>
  <si>
    <t>1361648X</t>
  </si>
  <si>
    <t>Journal of Physics Condensed Matter</t>
  </si>
  <si>
    <t>Smentek, Lidia</t>
  </si>
  <si>
    <t>Smentek L.</t>
  </si>
  <si>
    <t>Lanthanides caged by the organic chelates; Structural properties</t>
  </si>
  <si>
    <t>S0953898411365101</t>
  </si>
  <si>
    <t>10.1088/0953-8984/23/14/143202</t>
  </si>
  <si>
    <t>2-s2.0-79953662291</t>
  </si>
  <si>
    <t>['two frequencies', 'slight improvement', 'proposed approach', 'physically enlarge', 'nothing approach', 'internal hexa', 'ground plane', 'electrically extending', 'electrical lengthening', 'carefully designed', 'band antenna', 'antenna performance', 'antenna efficiency', 'antenna deteriorating', '900 mhz', '1880 mhz']</t>
  </si>
  <si>
    <t>We present in this paper an approach to control the chassis through electrically extending the length of the ground plane. With this, improved antenna performance in the handset is achieved. The electrical lengthening is made through a nothing approach to the ground plane longitudinal edges. The notches are carefully designed such that they do not interact with the antenna deteriorating its characteristics or radiate causing interference issues. We show the proposed approach through implementation on an internal hexa-band antenna. The improved antenna performance is measured through its bandwidth and efficiency. The performance is examined at two frequencies, 900 MHz and 1880 MHz. An improvement of 22% in the bandwidth at 900 MHz and a 2% improvement at the higher 1880 MHz band are achieved with a similar or a slight improvement in antenna efficiency. The proposed approach is flexible and practical in its implementation and can easily be implemented in the handset to improve the antenna performance, thus, no need to physically enlarge the handset ground plane. ¬© 2011 VSP.</t>
  </si>
  <si>
    <t>973-986</t>
  </si>
  <si>
    <t>60101612;60101612</t>
  </si>
  <si>
    <t>7403093840;26657221600</t>
  </si>
  <si>
    <t>Ali, S. M.;Gu, H.</t>
  </si>
  <si>
    <t>Research in Motion Limited</t>
  </si>
  <si>
    <t>Ali S.</t>
  </si>
  <si>
    <t>Electrically controlling the chassis via a notching approach for improved handset performance</t>
  </si>
  <si>
    <t>10.1163/156939311795253920</t>
  </si>
  <si>
    <t>2-s2.0-79953802127</t>
  </si>
  <si>
    <t>['uda antennas', 'third dimension', 'subwavelength scale', 'subwavelength emitters', 'structure reveals', 'size mismatch', 'rights reserved', 'optical wavelengths', 'optical radiation', 'optical properties', 'optical nanoantennas', 'optical frequencies', 'layer processing', 'impinging light', 'high directivity', 'efficiently absorbed', 'efficient emitters', 'current research', 'beam steering']</t>
  </si>
  <si>
    <t>Future photonic circuits with the capability of high-speed data processing at optical frequencies will rely on the implementation of efficient emitters and detectors on the nanoscale. Towards this goal, bridging the size mismatch between optical radiation and subwavelength emitters or detectors by optical nanoantennas is a subject of current research in the field of plasmonics. Here we introduce an array of three-dimensional optical Yagi-Uda antennas, fabricated using top-down fabrication techniques combined with layer-by-layer processing. We show that the concepts of radiofrequency antenna arrays can be applied to the optical regime proving superior directional properties compared with a single planar optical antenna, particularly for emission and reception into the third dimension. Measuring the optical properties of the structure reveals that impinging light on the array is efficiently absorbed on the subwavelength scale because of the high directivity. Moreover, we show in simulations that combining the array with suitable feeding circuits gives rise to the prospect of beam steering at optical wavelengths. ¬© 2011 Macmillan Publishers Limited. All rights reserved.</t>
  </si>
  <si>
    <t>60015815;60015815;60015815;60016924;60016924-60028186;60015815</t>
  </si>
  <si>
    <t>36536766200;24377110900;23090272700;6701777315;16219729200;7005590294</t>
  </si>
  <si>
    <t>Dregely, Daniel;Taubert, Richard;Dorfm√ºller, Jens;Vogelgesang, Ralf;Kern, Klaus;Giessen, Harald</t>
  </si>
  <si>
    <t>Switzerland;Germany;Germany</t>
  </si>
  <si>
    <t>Lausanne;Stuttgart;Stuttgart</t>
  </si>
  <si>
    <t>Swiss Federal Institute of Technology Lausanne;Max Planck Institute for Solid State Research;Universit√§t Stuttgart</t>
  </si>
  <si>
    <t>60028186;60016924;60015815</t>
  </si>
  <si>
    <t>Dregely D.</t>
  </si>
  <si>
    <t>3D optical Yagi-Uda nanoantenna array</t>
  </si>
  <si>
    <t>NCOMMS1268</t>
  </si>
  <si>
    <t>10.1038/ncomms1268</t>
  </si>
  <si>
    <t>2-s2.0-79953803693</t>
  </si>
  <si>
    <t>['smaller cross', 'sectional dimensions', 'radiated wave', 'propagation features', 'polarization state', 'polarization parameters', 'plate section', 'phase shifters', 'periodical structure', 'periodical ferrite', 'normal waves', 'n ferrite', 'magnetized field', 'frequency range', 'examined numerically', 'dielectric slabs', 'dielectric sections', 'dielectric cylinders', 'complex waves', 'better applied']</t>
  </si>
  <si>
    <t>A circular guide loaded with a periodical ferrite-dielectric rod transversely magnetized through a four pole magnetic field is modeled, using the coupled mode method. The rod is a cascade of several alternating ferrite and dielectric cylinders. In such a guide, traveling wave appears. It occurs in the frequency range where complex waves and normal waves are excited in the ferrite and dielectric slabs, respectively. The propagation features of the guide are examined numerically by using scattering matrix, defined for a cascade of N ferrite-dielectric sections. The simulated and measured scattering characteristics illustrate the change of the polarization parameters of the wave traveling along the guide. This phenomenon is applied to design an antenna in which the polarization state of radiated wave is controlled by a ferrite-dielectric guide configuration. Moreover, the linear phase shift characteristics are observed in the half-plate section when the pattern of magnetized field is rotated. It is established that in comparison to the configuration with uniform ferrite rod the periodical structure has smaller cross-sectional dimensions of the guide and therefore can be better applied as a phase shifters or polarizer. ¬© 2011 VSP.</t>
  </si>
  <si>
    <t>935-947</t>
  </si>
  <si>
    <t>60082125-60027012;60082125</t>
  </si>
  <si>
    <t>56221445000;35619187000</t>
  </si>
  <si>
    <t>Mazur, M.;Mazur, J.</t>
  </si>
  <si>
    <t>Mazur M.</t>
  </si>
  <si>
    <t>Operation of the phase shifter using complex waves of the circular waveguide with periodical ferrite-dielectric filling</t>
  </si>
  <si>
    <t>10.1163/156939311795254000</t>
  </si>
  <si>
    <t>2-s2.0-79953804552</t>
  </si>
  <si>
    <t>['tuned significantly', 'single atoms', 'semiconductor nanoparticles', 'semiconductor microresonators', 'realize high', 'powerful strategy', 'photonic molecules', 'photonic coupling', 'optoelectronic devices', 'optical coupling', 'mode theory', 'intuitive coupled', 'effectively receive', 'coupling behavior', 'chipscale applications', 'broadcast light']</t>
  </si>
  <si>
    <t>coupled mode theory | nanophotonics | Nanowire | optical antenna | photonic molecule</t>
  </si>
  <si>
    <t>Systems of coupled resonators manifest a myriad of exciting fundamental physical phenomena. Analogous to the synthesis of molecules from single atoms, the construction of photonic molecules from stand-alone optical resonators represents a powerful strategy to realize novel functionalities. The coupling of high quality factor (Q) dielectric and semiconductor microresonators is by now well-understood and chipscale applications are abound. The coupling behavior of low-Q nanometallic structures has also been exploited to realize high-performance plasmonic devices and metamaterials. Although dense arrays of semiconductor nanoparticles and nanowires (NWs) find increasing use in optoelectronic devices, their photonic coupling has remained largely unexplored. These high refractive index nano-objects can serve as low-Q optical antennas that can effectively receive and broadcast light. We demonstrate that the broad band antenna response of a pair of NWs can be tuned significantly by engineering their optical coupling and develop an intuitive coupled-mode theory to explain our observations. ¬© 2011 American Chemical Society.</t>
  </si>
  <si>
    <t>1463-1468</t>
  </si>
  <si>
    <t>8837022700;35727540300;6603867126</t>
  </si>
  <si>
    <t>Cao, Linyou;Fan, Pengyu;Brongersma, Mark L.</t>
  </si>
  <si>
    <t>Cao L.</t>
  </si>
  <si>
    <t>Optical coupling of deep-subwavelength semiconductor nanowires</t>
  </si>
  <si>
    <t>10.1021/nl1040429</t>
  </si>
  <si>
    <t>2-s2.0-79954458569</t>
  </si>
  <si>
    <t>['scale irregularities', 'polarization sensitivity', 'polarization sensitivities', 'polarization dependence', 'plasmon resonance', 'photocurrent enhancement', 'localized photodetector', '99 %,']</t>
  </si>
  <si>
    <t>grapheme | nanoribbon | photocurrent | Plasmon</t>
  </si>
  <si>
    <t>We achieve direct electrical readout of the wavelength and polarization dependence of the plasmon resonance in individual gold nanogap antennas by positioning a graphene nanoconstriction within the gap as a localized photodetector. The polarization sensitivities can be as large as 99%, while the plasmon-induced photocurrent enhancement is 2-100. The plasmon peak frequency, polarization sensitivity, and photocurrent enhancement all vary between devices, indicating the degree to which the plasmon resonance is sensitive to nanometer-scale irregularities. ¬© 2011 American Chemical Society.</t>
  </si>
  <si>
    <t>1814-1818</t>
  </si>
  <si>
    <t>60007776;60007776-60015481;60007776;60007776</t>
  </si>
  <si>
    <t>20735691800;55565899700;7101679098;7006583549</t>
  </si>
  <si>
    <t>Shi, S. F.;Xu, Xiaodong;Ralph, D. C.;McEuen, P. L.</t>
  </si>
  <si>
    <t>Seattle;Ithaca</t>
  </si>
  <si>
    <t>University of Washington;Cornell University</t>
  </si>
  <si>
    <t>60015481;60007776</t>
  </si>
  <si>
    <t>Shi S.</t>
  </si>
  <si>
    <t>Plasmon resonance in individual nanogap electrodes studied using graphene nanoconstrictions as photodetectors</t>
  </si>
  <si>
    <t>10.1021/nl200522t</t>
  </si>
  <si>
    <t>2-s2.0-79954463705</t>
  </si>
  <si>
    <t>['sio2 substrate', 'plasmon coupling', 'optical frequency', 'optical excitation', 'incident angle', 'emission ends', 'emission efficiencies', 'domain simulations', 'difference time', 'arm length', 'ag nanowire', '45 compared']</t>
  </si>
  <si>
    <t>Ag nanowire | bow tie antennas | finite-difference time domain | impedance matching | scanning near-field optical microscopy | Surface Plasmon</t>
  </si>
  <si>
    <t>Ag nanowire with the receiving and transmitting Ag bow tie antenna pairs at its incident and emission ends was patterned on the SiO2 substrate to realize an enhanced surface plasmon emission with a factor of 45 compared to the single Ag nanowire without antenna pairs. The receiving and transmitting bow tie antenna pairs enhanced the plasmon coupling and emission efficiencies of the Ag nanowire. And the maximum plasmon emission sensitively depended on the length of Ag nanowire, the arm length of bow tie antennas, and the incident angle of optical excitation. This enhanced plasmon emission was confirmed by finite-difference time-domain simulations and explored with analytical calculations using the impedance matching theory at optical frequency. ¬© 2011 American Chemical Society.</t>
  </si>
  <si>
    <t>1676-1680</t>
  </si>
  <si>
    <t>60014966;60014966;60014966;60017246;60017246;60014966-60073473</t>
  </si>
  <si>
    <t>8684282600;55567020100;56048797300;55146911100;7003810156;7406185585</t>
  </si>
  <si>
    <t>Fang, Zheyu;Fan, Linran;Lin, Chenfang;Zhang, Dai;Meixner, Alfred J.;Zhu, Xing</t>
  </si>
  <si>
    <t>China;Germany;China</t>
  </si>
  <si>
    <t>Beijing;Tubingen;Beijing</t>
  </si>
  <si>
    <t>National Center for Nanoscience and Technology Beijing;Eberhard Karls Universit√§t T√ºbingen;Peking University</t>
  </si>
  <si>
    <t>60073473;60017246;60014966</t>
  </si>
  <si>
    <t>Fang Z.</t>
  </si>
  <si>
    <t>Plasmonic coupling of bow tie antennas with Ag nanowire</t>
  </si>
  <si>
    <t>10.1021/nl200179y</t>
  </si>
  <si>
    <t>2-s2.0-79954505364</t>
  </si>
  <si>
    <t>['spp maps', 'spatial resolution', 'spatial distribution', 'sixth order', 'resonances setup', 'numerical calculations', 'nanoantenna terminals', 'nanoantenna structures', 'experimental sr', 'direct measurements', 'detect short', 'antinode spacings', 'antinode shifts', '55 ev']</t>
  </si>
  <si>
    <t>EELS | nanoantenna | nanowire | Plasmon | plasmonics</t>
  </si>
  <si>
    <t>We detect short-range surface plasmon-polariton (SR-SPP) resonances setup in individual silver nanoantenna structures at high-spatial resolution with a scanning, subnanometer electron probe. Both even and odd multipolar resonant modes are resolved up to sixth order, and we measure their spatial distribution in relation to nanoantenna structures at energies down to 0.55 eV. Fabry-Perot type SR-SPP reflection phase shifts are calculated from direct measurements of antinode spacings in high-resolution plasmonic field maps. We observe resonant SR-SPP antinode bunching at nanoantenna terminals in high-order resonant modes, and antinode shifts in nonhomogeneous local environments. Finally, we achieve good agreement of our experimental SR-SPP maps with numerical calculations of photon excited near fields, using a novel integrated photon excitation geometry. ¬© 2011 American Chemical Society.</t>
  </si>
  <si>
    <t>1499-1504</t>
  </si>
  <si>
    <t>60031828;60031828;60016849;60016849;60031828</t>
  </si>
  <si>
    <t>36083184000;6701762744;57198366279;7004469970;7004286678</t>
  </si>
  <si>
    <t>Rossouw, D.;Couillard, M.;Vickery, J.;Kumacheva, E.;Botton, G. A.</t>
  </si>
  <si>
    <t>Hamilton;Toronto</t>
  </si>
  <si>
    <t>McMaster University;University of Toronto</t>
  </si>
  <si>
    <t>60031828;60016849</t>
  </si>
  <si>
    <t>Rossouw D.</t>
  </si>
  <si>
    <t>Multipolar plasmonic resonances in silver nanowire antennas imaged with a subnanometer electron probe</t>
  </si>
  <si>
    <t>10.1021/nl200634w</t>
  </si>
  <si>
    <t>2-s2.0-79954514082</t>
  </si>
  <si>
    <t>['waveguide antenna', 'scattering process', 'resonant ring', 'raman benefits', 'quantitative agreement', 'present design', 'optical emitters', 'numerical aperture', 'nearly optimal', 'nanoantenna uses', 'nanoantenna fabricated', 'highly desired', 'emitted beam', 'efficient excitation', 'efficient detection', 'directivity enhancements', 'beam power', 'achieve ders']</t>
  </si>
  <si>
    <t>directivity | nanoantennas | optical antennas | Plasmonics | Raman scattering</t>
  </si>
  <si>
    <t>Directing the emission from optical emitters is highly desired for efficient detection and, by reciprocity, efficient excitation as well. As a scattering process, Raman benefits from directivity enhancements in both excitation and emission. Here we demonstrate directivity enhanced Raman scattering (DERS) using a nanoantenna fabricated by focused ion beam milling. The nanoantenna uses a resonant ring-reflector to shape the emitted beam and achieve DERS-this configuration is most similar to a waveguide antenna. The ring reflector boosts the measured Raman signal by a factor of 5.5 (as compared to the ground plane alone), and these findings are in quantitative agreement with comprehensive numerical simulations. The present design is nearly optimal in the sense that almost all the beam power is coupled into the numerical aperture of the microscope. Furthermore, the emission is directed out of the plane, so that this design can be used to achieve DERS using conventional Raman microscopes, which has yet to be achieved with Yagi-Uda and traveling wave antenna designs. ¬© 2011 American Chemical Society.</t>
  </si>
  <si>
    <t>1800-1803</t>
  </si>
  <si>
    <t>60003122;60003122</t>
  </si>
  <si>
    <t>54954600900;15821792800</t>
  </si>
  <si>
    <t>Ahmed, Aftab;Gordon, Reuven</t>
  </si>
  <si>
    <t>Victoria</t>
  </si>
  <si>
    <t>University of Victoria</t>
  </si>
  <si>
    <t>Directivity enhanced raman spectroscopy using nanoantennas</t>
  </si>
  <si>
    <t>10.1021/nl200461w</t>
  </si>
  <si>
    <t>2-s2.0-79954539923</t>
  </si>
  <si>
    <t>['transferring nanocups', 'terminated substrates', 'selectively excite', 'precisely preserves', 'parabolic antenna', 'nanoscale analog', 'nanophotonic components', 'nanoparticle orientation', 'nanoparticle antenna', 'individual nanocups', 'incoming light', 'growth substrate', 'enables us', 'direction controlled', 'dimensional orientation', 'asymmetric plasmonic']</t>
  </si>
  <si>
    <t>angle-dependent scattering | asymmetric nanostructures | light-bending | Metamaterial | stamp-based pattern transfer</t>
  </si>
  <si>
    <t>A nanocup, or semishell, is an asymmetric plasmonic "Janus" nanoparticle with electric and magnetic plasmon modes; the latter scatters light in a direction controlled by nanoparticle orientation, making it the nanoscale analog of a parabolic antenna. Here we report a method for transferring nanocups from their growth substrate to oxide-terminated substrates that precisely preserves their three-dimensional orientation, enabling their use as nanophotonic components. This enables us to selectively excite and probe the electric and magnetic plasmon modes of individual nanocups, showing how the scattered light depends on the direction of incoming light and the orientation of this nanoparticle antenna. ¬© 2011 American Chemical Society.</t>
  </si>
  <si>
    <t>1838-1844</t>
  </si>
  <si>
    <t>60005286;60005286;60005286;60005286</t>
  </si>
  <si>
    <t>57214252720;24167644700;24080700200;7005064558</t>
  </si>
  <si>
    <t>Zhang, Yu;Barhoumi, Aoune;Lassiter, J. Britt;Halas, Naomi J.</t>
  </si>
  <si>
    <t>Houston</t>
  </si>
  <si>
    <t>Rice University</t>
  </si>
  <si>
    <t>Orientation-preserving transfer and directional light scattering from individual light-bending nanoparticles</t>
  </si>
  <si>
    <t>10.1021/nl2008357</t>
  </si>
  <si>
    <t>2-s2.0-79954547957</t>
  </si>
  <si>
    <t>['well maintained', 'steering self', 'ssps reveal', 'scanned horizontal', 'sc frequency', 'monopole antennas', 'lengthy propagation', 'gaussian ssp', 'detect ssps', 'demonstrate experimentally', 'collimated ssps']</t>
  </si>
  <si>
    <t>We demonstrate experimentally and theoretically that spoof surface plasmons (SSPs) can propagate without diffraction, i.e., self-collimation (SC) of SSPs. To excite and detect SSPs on a structured brass surface, we employed a pair of monopole antennas. The scanned horizontal and vertical field intensity distributions of the SSPs reveal a narrow Gaussian envelope at the SC frequency. While the Gaussian SSP is well maintained, being prevented from spreading during lengthy propagation, SSPs with frequencies below or above the SC frequency diverge. We examine the possibility of steering self-collimated SSPs. ¬© 2011 American Physical Society.</t>
  </si>
  <si>
    <t>60032144;60032144;60015150;60032144;60032144;106348503</t>
  </si>
  <si>
    <t>56052660100;16047731900;8907341200;56024530100;7601567996;7102478189</t>
  </si>
  <si>
    <t>Kim, Seong Han;Kim, Teun Teum;Oh, Sangsoon;Kim, Jae Eun;Park, Haeyong;Kee, Chul Sik</t>
  </si>
  <si>
    <t>South Korea;United Kingdom;South Korea</t>
  </si>
  <si>
    <t>Daejeon;London;Gwangju</t>
  </si>
  <si>
    <t>Korea Advanced Institute of Science and Technology;Imperial College London;APRI</t>
  </si>
  <si>
    <t>60032144;60015150;106348503</t>
  </si>
  <si>
    <t>Experimental demonstration of self-collimation of spoof surface plasmons</t>
  </si>
  <si>
    <t>10.1103/PhysRevB.83.165109</t>
  </si>
  <si>
    <t>2-s2.0-79961116780</t>
  </si>
  <si>
    <t>Program for New Century Excellent Talents in University</t>
  </si>
  <si>
    <t>2009ZX03007-003</t>
  </si>
  <si>
    <t>NCET</t>
  </si>
  <si>
    <t>['ultrahigh frequency', 'special small', 'small dimension', 'simulated results', 'pure near', 'measured bandwidth', 'low far', 'ffc standards', 'agrees well', '750970 mhz', '37 mm', '220 mhz', '20 dbi']</t>
  </si>
  <si>
    <t>Dual printed dipoles | near-field antenna | ultrahigh frequency (UHF)</t>
  </si>
  <si>
    <t>In this letter, a dual-printed-dipoles reader antenna is proposed for ultrahigh frequency (UHF) near-field radio frequency identification (RFID) applications. The two printed dipoles compose a loop to provide in-phase current performance. A small dimension of 80 √ó 70 √ó 30 mm3 is demonstrated for special small-size and pure near-field industry application requirement. The measured reading range is 37 mm (with Impinj UHF button) without reading nulls. The measured bandwidth is 220 MHz (750970 MHz) under the condition of voltage standing wave ratio (VSWR) less than 1.5, which covers the Europe and FFC standards and agrees well with the simulated results. In addition, the antenna has a low far-field gain less than -20 dBi, which can be applied in pure near-field RFID systems. ¬© 2006 IEEE.</t>
  </si>
  <si>
    <t>60016930;60016930-107652545</t>
  </si>
  <si>
    <t>56151237600;55512223000</t>
  </si>
  <si>
    <t>Li, Xiuping;Yang, Zijiang</t>
  </si>
  <si>
    <t>Beijing University of Posts and Telecommunications;State Key Laboratory of Millimeter Waves</t>
  </si>
  <si>
    <t>60016930;107652545</t>
  </si>
  <si>
    <t>Dual-printed-dipoles reader antenna for UHF near-field RFID applications</t>
  </si>
  <si>
    <t>10.1109/LAWP.2011.2121050</t>
  </si>
  <si>
    <t>2-s2.0-79953809972</t>
  </si>
  <si>
    <t>['uniform samples', 'total energy', 'time corresponding', 'support scenario', 'support property', 'sparse common', 'small compared', 'separated diracs', 'sensor networks', 'results show', 'reconstruction scheme', 'proposed sampling', 'often confronted', 'multipath channels', 'making use', 'leads us', 'inverse bandwidth', 'interesting example', 'input signals', 'input multiple', 'innovation sampling', 'improve robustness', 'fri setup', 'fri ),', 'first find', 'finite rate', 'electromagnetic wave', 'efficiently reconstruct', 'communication systems', 'communication system', 'common position', 'common locations', 'arbitrary weights']</t>
  </si>
  <si>
    <t>Annihilating filter | compressed sensing | Cram√©rRao bound | finite rate of innovation | MIMO channel estimation | multichannel sampling</t>
  </si>
  <si>
    <t>In sensor networks and communication systems, one is often confronted with sampling multiple sparse signals having a common support set. Multipath channels in a multiple-input multiple-output (MIMO) wireless communication setting is an interesting example where one generally needs to perform channel estimation for each transmit-receive antenna pair. MIMO multipath channels are usually (approximately) sparse and satisfy the common-support property whenever the distances between the antennas are small compared to the distance the electromagnetic wave can travel in the time corresponding to the inverse bandwidth of the communication system. This assumption is satisfied by small and medium bandwidth communication systems like OFDM and CDMA. This leads us to extend the finite rate of innovation sampling and reconstruction scheme to the sparse common-support scenario (SCS-FRI), in which input signals contain Diracs with common locations but arbitrary weights. The goal is to efficiently reconstruct the input signals from a set of uniform samples, making use of the common-support property to improve robustness.We first find the best theoretical performance for the SCS-FRI setup by deriving the Cram√©r-Rao lower bound. Our results show that for a set of well-separated Diracs, it is the total energy of the Diracs at each common position which determines the bound. We then propose amultichannel reconstruction algorithm and compare its performance with the Cram√©r-Rao lower bound. Numerical results clearly demonstrate the effectiveness of our proposed sampling and reconstruction scheme in low SNR regimes. ¬© 2006 IEEE.</t>
  </si>
  <si>
    <t>331-334</t>
  </si>
  <si>
    <t>60028186;60028186-60121438</t>
  </si>
  <si>
    <t>24070421700;55728609200</t>
  </si>
  <si>
    <t>Hormati, Ali;Vetterli, Martin</t>
  </si>
  <si>
    <t>Berkeley;Lausanne</t>
  </si>
  <si>
    <t>University of California, Berkeley;Swiss Federal Institute of Technology Lausanne</t>
  </si>
  <si>
    <t>60121438;60028186</t>
  </si>
  <si>
    <t>Hormati A.</t>
  </si>
  <si>
    <t>Compressive sampling of multiple sparse signals having common support using finite rate of innovation principles</t>
  </si>
  <si>
    <t>10.1109/LSP.2011.2131649</t>
  </si>
  <si>
    <t>2-s2.0-79953813235</t>
  </si>
  <si>
    <t>['switching p', 'steering patterns', 'simple beam', 'sampled frequencies', 'ghz beam', 'beam steering', '5 ghz']</t>
  </si>
  <si>
    <t>Beam steering | broadband antenna | microstrip antenna | p-i-n diode | radar sensor | vital sign | wireless</t>
  </si>
  <si>
    <t>A 2.84.8-GHz beam-steering broadband microstrip antenna was designed, fabricated, and measured. The proposed broadband antenna can steer a beam by switching p-i-n diodes connecting stubs to a partial ground plane. Radiation pattern measurement shows expected horizontal beam steering at the sampled frequencies of 3, 3.5, 4, and 4.5 GHz. Its beam steering is suitable for a vital-sign radar application and other applications where simple beam-steering patterns are needed. ¬© 2006 IEEE.</t>
  </si>
  <si>
    <t>8634944900;57218092435</t>
  </si>
  <si>
    <t>Park, Zivin;Lin, Jenshan</t>
  </si>
  <si>
    <t>Park Z.</t>
  </si>
  <si>
    <t>A beam-steering broadband microstrip antenna for noncontact vital sign detection</t>
  </si>
  <si>
    <t>10.1109/LAWP.2011.2126555</t>
  </si>
  <si>
    <t>2-s2.0-79953815085</t>
  </si>
  <si>
    <t>['wide bandwidth', 'ultrawideband applications', 'square ring', 'small size', 'shaped strip', 'rejection performance', 'protruded strip', 'notch frequency', 'ground plane', 'frequency band', 'desired notch', 'designed antenna', 'coupled œä', 'constant gain', 'band characteristic', '95 ghz', '25 œª', '2 ghz']</t>
  </si>
  <si>
    <t>Frequency band-notch function | square monopole antenna | ultrawideband (UWB) applications</t>
  </si>
  <si>
    <t>A novel printed monopole antenna with constant gain over a wide bandwidth for ultrawideband applications with desired notch-band characteristic is presented. The proposed antenna consists of a square-ring radiating patch with a pair of T-shaped strips protruded inside the square ring and a coupled œÄ-shaped strip and a ground plane with a protruded strip, which provides a wide usable fractional bandwidth of more than 130% (3.0714.6 GHz). By using the square-ring radiating patch with a pair of T-shaped strips protruded inside it, the frequency bandstop performance is generated, and we can control its characteristics such as band-notch frequency and its bandwidth by electromagnetically adjusting coupling between a pair of T-shaped strips protruded inside the square ring. The designed antenna has a small size of 12 √ó 18 mm2, or about 0.15 Œª √ó 0.25 Œª at 4.2 GHz, while showing the band-rejection performance in the frequency band of 5.055.95 GHz. ¬© 2006 IEEE.</t>
  </si>
  <si>
    <t>60000994;60105242;60000994;60016248</t>
  </si>
  <si>
    <t>28767961100;36931905400;36454973300;6603101867</t>
  </si>
  <si>
    <t>Ojaroudi, M.;Yazdanifard, Sh;Ojaroudi, N.;Sadeghzadeh, R. A.</t>
  </si>
  <si>
    <t>Tehran;Tehran;Ardabil Province</t>
  </si>
  <si>
    <t>Islamic Azad University, Science and Research Branch;K. N. Toosi¬†University¬†of Technology;Islamic Azad University, Ardabil Branch</t>
  </si>
  <si>
    <t>60105242;60016248;60000994</t>
  </si>
  <si>
    <t>Band-notched small square-ring antenna with a pair of T-shaped strips protruded inside the square ring for UWB applications</t>
  </si>
  <si>
    <t>10.1109/LAWP.2011.2131630</t>
  </si>
  <si>
    <t>2-s2.0-79953816999</t>
  </si>
  <si>
    <t>FA9550-10-1-0313</t>
  </si>
  <si>
    <t>['waveguide provides', 'wave antennas', 'wave antenna', 'vacuum speed', 'primary drawback', 'passive leaky', 'negative capacitors', 'foster circuits', 'broadband leaky', 'broad bandwidth', 'beam angle']</t>
  </si>
  <si>
    <t>Beam squint | broadband antennas | leaky-wave antennas | non-Foster circuits | superluminal waveguides</t>
  </si>
  <si>
    <t>Non-Foster circuits such as negative capacitors can be used to create superluminal waveguides for broadband leaky-wave antennas. The negative capacitors effectively cancel part of the dielectric constant within the waveguide to provide a broadband relative permittivity between 0 and 1. When used as a leaky-wave antenna, the beam angle is independent of frequency over a broad bandwidth because the waveguide provides a frequency-independent phase velocity greater than the vacuum speed of light. Thus, this approach eliminates beam squint, which is a primary drawback of passive leaky-wave antenna designs. Simulation results using ideal negative capacitors are presented, and the effects of causality are analyzed. ¬© 2006 IEEE.</t>
  </si>
  <si>
    <t>231-234</t>
  </si>
  <si>
    <t>Sievenpiper, Daniel F.</t>
  </si>
  <si>
    <t>Sievenpiper D.</t>
  </si>
  <si>
    <t>Superluminal waveguides based on non-foster circuits for broadband leaky-wave antennas</t>
  </si>
  <si>
    <t>10.1109/LAWP.2011.2130507</t>
  </si>
  <si>
    <t>2-s2.0-79953817812</t>
  </si>
  <si>
    <t>['others shorted', 'one technique', 'one end', 'leaf antenna', 'horizontal direction', 'ground plane', 'frequency band', 'four leaves', 'elevation plane', 'db criterion', 'bent four', 'beam direction', 'also presented']</t>
  </si>
  <si>
    <t>Bent elements | bent ground plane | reconfigurable beam</t>
  </si>
  <si>
    <t>A bent four-leaf antenna (BeFoL) is considered to generate four reconfigurable beams. For this, one end of the four leaves is excited with the others shorted to the ground plane. The beam direction in the elevation plane is controlled by the size of the ground plane. One technique of directing the beam in the horizontal direction is also presented, where the finite square ground plane is bent. It is found that the frontto-back ratio frequency bandwidth for a 10-dB criterion is approximately 43%. Within this frequency band, the VSWR is less than 2, as desired. ¬© 2006 IEEE.</t>
  </si>
  <si>
    <t>223-226</t>
  </si>
  <si>
    <t>60030526;60030526;60030526</t>
  </si>
  <si>
    <t>55633340100;35105783800;56405174700</t>
  </si>
  <si>
    <t>Nakano, Hisamatsu;Ogino, Y.;Yamauchi, J.</t>
  </si>
  <si>
    <t>Hosei University</t>
  </si>
  <si>
    <t>Nakano H.</t>
  </si>
  <si>
    <t>Bent four-leaf antenna</t>
  </si>
  <si>
    <t>10.1109/LAWP.2011.2132110</t>
  </si>
  <si>
    <t>2-s2.0-79953823848</t>
  </si>
  <si>
    <t>['¬© 2011', 'strip radiator', 'simultaneously covering', 'showing agreement', 'rectangle ground', 'proposed antenna', 'numerical prediction', 'measured results', 'experimentally verified', 'dongle application', 'compact size', 'antenna gains']</t>
  </si>
  <si>
    <t>A simple printed strip-monopole antenna suitable for wireless universal serial bus (USB) dongle application is presented. The proposed antenna, comprising a folded-strip radiator and a rectangle ground, has a compact size of only 10√ó37mm2 and is capable of generating two resonances with good impedance matching conditions. Prototypes of the proposed antenna have been constructed and experimentally verified. Measured results, showing agreement with the numerical prediction, present not only good dual 10dB impedance bandwidths of 270MHz (2.25-2.52GHz) and 840MHz (5.02-5.86GHz) simultaneously covering the 2.4/5.2/5.8GHz WLAN operating bands, but also good radiation patterns and antenna gains. ¬© 2011 The Institution of Engineering and Technology.</t>
  </si>
  <si>
    <t>479-480</t>
  </si>
  <si>
    <t>60024155;60024155</t>
  </si>
  <si>
    <t>36071638600;39861040200</t>
  </si>
  <si>
    <t>Liu, W. C.;Chen, Y. L.</t>
  </si>
  <si>
    <t>Yunlin</t>
  </si>
  <si>
    <t>National Formosa University Taiwan</t>
  </si>
  <si>
    <t>Compact strip-monopole antenna for WLAN-band USB dongle application</t>
  </si>
  <si>
    <t>10.1049/el.2010.3234</t>
  </si>
  <si>
    <t>2-s2.0-79957601138</t>
  </si>
  <si>
    <t>['thermolysis route', 'synthesized using', 'size distribution', 'rights reserved', 'photoluminescence spectroscopy', 'particle growth', 'method involves', 'isolated cdte', 'heated hda', 'final morphology', 'cadmium source', 'cadmium salt', 'aqueous suspension', '2 h']</t>
  </si>
  <si>
    <t>Electron microscopy (TEM) | Luminescence | Nanostructures | Photoluminescence spectroscopy | Powder diffraction | Semiconductors</t>
  </si>
  <si>
    <t>Hexadecylamine (HDA) capped CdTe nanoparticles have been synthesized using a facile hybrid solution based/thermolysis route. This method involves the reaction by the addition of an aqueous suspension or solution of a cadmium salt (chloride, acetate, nitrate or carbonate) to a freshly prepared NaHTe solution. The isolated CdTe was then dispersed in tri-octylphosphine (TOP) and injected into pre-heated HDA at temperatures of 190, 230 and 270 ¬∞C for 2 h. The particle growth and size distribution of the CdTe particles synthesized using cadmium chloride as the cadmium source were monitored using absorption and photoluminescence spectroscopy. The final morphology of the CdTe nanoparticles synthesized from the various cadmium sources was studied by transmission electron microscopy (TEM) and high resolution TEM. The cadmium source has an influence on the final morphology of the particles. ¬© 2010 Elsevier B.V. All rights reserved.</t>
  </si>
  <si>
    <t>500-506</t>
  </si>
  <si>
    <t>Materials Chemistry and Physics</t>
  </si>
  <si>
    <t>60014635;60014635;60014635</t>
  </si>
  <si>
    <t>36976084500;36969917700;6602615584</t>
  </si>
  <si>
    <t>Mntungwa, Nhlakanipho;Rajasekhar, Pullabhotla V.S.R.;Revaprasadu, Neerish</t>
  </si>
  <si>
    <t>South Africa</t>
  </si>
  <si>
    <t>Ulundi</t>
  </si>
  <si>
    <t>University of Zululand</t>
  </si>
  <si>
    <t>Mntungwa N.</t>
  </si>
  <si>
    <t>A facile route to shape controlled CdTe nanoparticles</t>
  </si>
  <si>
    <t>S0254058411000575</t>
  </si>
  <si>
    <t>10.1016/j.matchemphys.2011.01.039</t>
  </si>
  <si>
    <t>2-s2.0-79951600931</t>
  </si>
  <si>
    <t>['superionic stamp', 'superionic conductor', 'successfully fabricated', 'stamp diameters', 'silver sulfide', 'polymer patterning', 'material flow', 'imprint lithography', 'important parameters', 'feature recovery', 'dimensional nanofabrication', 'candidate material', 'also demonstrated']</t>
  </si>
  <si>
    <t>In this paper, we report direct patterning of metal nanostructures using an embossed solid electrochemical stamp. Microforming of solid superionic stamps using Si templates - analogous to polymer patterning in nano-imprint lithography - is explored. Silver sulfide (Ag2S) - a superionic conductor with excellent microforming properties - is investigated as a candidate material. Important parameters of the superionic stamp, including mechanical behavior, material flow during forming and feature recovery after embossing, are studied. Excellent feature transferability during embossing as well as etching is observed. To illustrate the capability of this approach silver nano-antennas with gaps &lt; 10nm were successfully fabricated. The possibility for large area patterning with stamp diameters &gt; 6mm is also demonstrated. Embossing-based metal patterning allows fabrication beyond two-dimensional nanofabrication and several patterning schemes are reported. ¬© 2011 IOP Publishing Ltd.</t>
  </si>
  <si>
    <t>60000745;60000745;60000745;60000745;60000745-60022195</t>
  </si>
  <si>
    <t>57202957407;16031242100;35747974500;7202018241;7101852972</t>
  </si>
  <si>
    <t>Kumar, A.;Hsu, K. H.;Jacobs, K. E.;Ferreira, P. M.;Fang, N. X.</t>
  </si>
  <si>
    <t>Cambridge;Urbana</t>
  </si>
  <si>
    <t>Massachusetts Institute of Technology;University of Illinois Urbana-Champaign</t>
  </si>
  <si>
    <t>60022195;60000745</t>
  </si>
  <si>
    <t>Kumar A.</t>
  </si>
  <si>
    <t>Direct metal nano-imprinting using an embossed solid electrolyte stamp</t>
  </si>
  <si>
    <t>S0957448411798373</t>
  </si>
  <si>
    <t>10.1088/0957-4484/22/15/155302</t>
  </si>
  <si>
    <t>2-s2.0-79952662629</t>
  </si>
  <si>
    <t>['volcanism considered', 'volcanic conduits', 'straightforward link', 'signal emission', 'romania appears', 'recognition systems', 'reception system', 'promising transmitters', 'privileged pathways', 'prediction research', 'precursory fingerprints', 'polygenetic volcanoes', 'particular features', 'monogenetic volcanoes', 'mantle xenoliths', 'lithospheric magma', 'intelligent pattern', 'information carriers', 'homogenous nature', 'geotectonic setting', 'generating areas', 'fully exploited', 'expected however', 'earth surface', 'deep trans', 'crustal fractures', 'considering conduits', 'compositional heterogeneity', 'carrying signals', 'best candidates']</t>
  </si>
  <si>
    <t>Earthquake prediction | Monogenetic volcano | Research strategy | Volcanic conduit | Vrancea seismic zone</t>
  </si>
  <si>
    <t>Volcanoes are extremely effective transmitters of matter, energy and information from the deep Earth towards its surface. Their capacities as information carriers are far to be fully exploited so far. Volcanic conduits can be viewed in general as rod-like or sheet-like vertical features with relatively homogenous composition and structure crosscutting geological structures of far more complexity and compositional heterogeneity. Information-carrying signals such as earthquake precursor signals originating deep below the Earth surface are transmitted with much less loss of information through homogenous vertically extended structures than through the horizontally segmented heterogeneous lithosphere or crust. Volcanic conduits can thus be viewed as upside-down "antennas" or waveguides which can be used as privileged pathways of any possible earthquake precursor signal. In particular, conduits of monogenetic volcanoes are promising transmitters of deep Earth information to be received and decoded at surface monitoring stations because the expected more homogenous nature of their rock-fill as compared to polygenetic volcanoes. Among monogenetic volcanoes those with dominantly effusive activity appear as the best candidates for privileged earthquake monitoring sites. In more details, effusive monogenetic volcanic conduits filled with rocks of primitive parental magma composition indicating direct ascent from sub-lithospheric magma-generating areas are the most suitable. Further selection criteria may include age of the volcanism considered and the presence of mantle xenoliths in surface volcanic products indicating direct and straightforward link between the deep lithospheric mantle and surface through the conduit. Innovative earthquake prediction research strategies can be based and developed on these grounds by considering conduits of selected extinct monogenetic volcanoes and deep trans-crustal fractures as privileged emplacement sites of seismic monitoring stations using an assemblage of physical, chemical and biological sensors devised to detect precursory signals. Earthquake prediction systems can be built up based on the concept of a signal emission-transmission-reception system, in which volcanic conduits and/or deep fractures play the role of the most effective signal transmission paths through the lithosphere. Unique "precursory fingerprints" of individual seismic structures are expected to be pointed out as an outcome of target-oriented strategic prediction research. Intelligent pattern-recognition systems are to be included for evaluation of the signal assemblages recorded by complex sensor arrays. Such strategies are expected however to be limited to intermediate-depth and deep seismic structures. Due to its particular features and geotectonic setting, the Vrancea seismic structure in Romania appears to be an excellent experimental target for prediction research. ¬© 2010 Elsevier B.V.</t>
  </si>
  <si>
    <t>404-411</t>
  </si>
  <si>
    <t>Journal of Volcanology and Geothermal Research</t>
  </si>
  <si>
    <t>60078586-60038839</t>
  </si>
  <si>
    <t>Szak√°cs, Alexandru</t>
  </si>
  <si>
    <t>Romania;Romania</t>
  </si>
  <si>
    <t>Cluj Napoca;Bucharest</t>
  </si>
  <si>
    <t>Sapientia Erd√©lyi Magyar Tudom√°nyegyetem;Institute of Geodynamics</t>
  </si>
  <si>
    <t>60078586;60038839</t>
  </si>
  <si>
    <t>Szak√°cs A.</t>
  </si>
  <si>
    <t>Earthquake prediction using extinct monogenetic volcanoes: A possible new research strategy</t>
  </si>
  <si>
    <t>S0377027310001976</t>
  </si>
  <si>
    <t>10.1016/j.jvolgeores.2010.06.015</t>
  </si>
  <si>
    <t>2-s2.0-79953044208</t>
  </si>
  <si>
    <t>['target molecules', 'target coloca', 'resonance shifts', 'nanograting structure', 'magnitude relative', 'gold nanoparticle', 'film deposition', 'fields established', 'colocalization produces', 'colocalization involves', 'based antennas', '2 orders']</t>
  </si>
  <si>
    <t>We have investigated enhanced surface plasmon resonance detection through colocalization of gold nanoparticle (GNP)-conjugated target molecules and near-fields established by nanograting-based antennas. The target coloca-lization was implemented by angled dielectric thin-film deposition on the nanograting structure. The concept was testedby detecting DNA hybridization and shows that the colocalization produces an additional 60%-80% increase of resonance shifts. The colocalization involves a much smaller number of target molecules, so that the measured enhancement per molecule by the colocalization of GNP-conjugated DNA oligomers was estimated to be by more than 2 orders of magnitude relative to that of thin-film-based conventional detection. ¬© 2011 Optical Society of America.</t>
  </si>
  <si>
    <t>1353-1355</t>
  </si>
  <si>
    <t>55747046300;36663605500;57211720648</t>
  </si>
  <si>
    <t>Oh, Youngjin;Lee, Wonju;Kim, Donghyun</t>
  </si>
  <si>
    <t>Oh Y.</t>
  </si>
  <si>
    <t>Colocalization of gold nanoparticle-conjugated DNA hybridization for enhanced surface plasmon detection using nanograting antennas</t>
  </si>
  <si>
    <t>10.1364/OL.36.001353</t>
  </si>
  <si>
    <t>2-s2.0-79956261458</t>
  </si>
  <si>
    <t>['¬© 2011', 'transmit beamforming', 'three different', 'special cases', 'scheme considered', 'results available', 'received signal', 'perfect csi', 'outage probability', 'n antennas', 'form expressions', 'derived closed', 'delayed csit', 'csit ).', 'authors consider', 'antenna selection']</t>
  </si>
  <si>
    <t>The authors consider a multiple input single output (MISO) system in which both transmit beamforming and antenna selection (AS) are implemented using delayed channel state information (CSI) at the transmitter (CSIT). The performance of the system has been analysed for three different AS schemes wherein two out of N antennas are selected at the transmitter. The authors have derived closed-form expressions for the probability density function of the received signal-to-noise, bit error rate and outage probability for each AS scheme considered. The expressions have been obtained as a function of the correlation between perfect CSI at the receiver (CSIR) and delayed CSIT. The authors also discuss some special cases and compare them with the results available in the literature. ¬© 2011 The Institution of Engineering and Technology.</t>
  </si>
  <si>
    <t>827-834</t>
  </si>
  <si>
    <t>60021988;60021988</t>
  </si>
  <si>
    <t>6603216507;9333507700</t>
  </si>
  <si>
    <t>Trivedi, Y. N.;Chaturvedi, A. K.</t>
  </si>
  <si>
    <t>Kanpur</t>
  </si>
  <si>
    <t>Indian Institute of Technology Kanpur</t>
  </si>
  <si>
    <t>Trivedi Y.</t>
  </si>
  <si>
    <t>Performance analysis of multiple input single output systems using transmit beamforming and antenna selection with delayed channel state information at the transmitter</t>
  </si>
  <si>
    <t>10.1049/iet-com.2009.0645</t>
  </si>
  <si>
    <t>2-s2.0-80053233531</t>
  </si>
  <si>
    <t>['¬© 2011', 'work presented', 'us patent', 'unique coherent', 'switch antennas', 'study improves', 'spreading gain', 'special pseudo', 'spatial diversity', 'selection diversity', 'random noise', 'path diversity', 'often limited', 'noise ratio', 'new system', 'new receiver', 'nearby interferer', 'mitigate fading', 'drop outs', 'digital demodulator', 'combat fading', 'coherence bandwidth', 'cases receiver', 'based multi', 'also provided', '6389085 b1']</t>
  </si>
  <si>
    <t>There are applications in spread spectrum channels where spatial diversity is required to mitigate fading. The spreading gain in such channels is often limited to reduce the chances of a nearby interferer being in-band. With modest spreading gains the signal bandwidth may be less than the coherence bandwidth. In such cases receiver-based multi-path diversity is not feasible, and spatial diversity is used to combat fading. This study improves and extends the work presented in US patent #6389085 B1, which exploits the structure of spread spectrum signals to implement Nth order spatial diversity with simple incoherent radio frequency combining. An improved combining scheme is proposed here together with a special pseudo-random noise (PN) sequence to reduce intra symbol interference. A unique coherent all-digital demodulator is also provided. The signal-to-noise ratio (SNR) of the new system is about 3.5 dB higher than that of the original system described in the patent. The new receiver is comparable in cost to selection diversity, but does not switch antennas and therefore, does not suffer the momentary signal drop-outs. However, the penalty for eliminating the drop outs is a 1.5 dB lower output SNR. ¬© 2011 The Institution of Engineering and Technology.</t>
  </si>
  <si>
    <t>819-826</t>
  </si>
  <si>
    <t>60015186;100356203</t>
  </si>
  <si>
    <t>55697273700;6505930628</t>
  </si>
  <si>
    <t>Salt, J. E.;Pelet, E. R.</t>
  </si>
  <si>
    <t>Saskatoon;Saskatoon</t>
  </si>
  <si>
    <t>University of Saskatchewan;TRLabs</t>
  </si>
  <si>
    <t>Salt J.</t>
  </si>
  <si>
    <t>Incoherent spatial diversity combining scheme for spread spectrum</t>
  </si>
  <si>
    <t>10.1049/iet-com.2009.0646</t>
  </si>
  <si>
    <t>2-s2.0-80053254831</t>
  </si>
  <si>
    <t>['¬© 2011', 'waveforms received', 'waveform distortion', 'study looks', 'study analyses', 'special class', 'sensitive applications', 'radio transceivers', 'propagation environments', 'oriented analysis', 'impulse radio', 'complex nature', 'channels used', 'authors provide', 'authors present']</t>
  </si>
  <si>
    <t>As a potential future technology, impulse radio is a promising new reliable data transmission method for time-sensitive applications. However, owing to the complex nature of ultra-wideband (UWB) channels used in practice, there are many design problems that remain to be resolved. This study looks into some UWB channels classified as waveform distortion for which the authors present an implementation-oriented analysis to investigate the performance of impulse radio systems using antennas for a special class of deterministic multipath channels. This study analyses the waveform distortion along signal path to identify the effect of non-idealities in the system and evaluates overall performance of system in terms of bit error ratio observing the waveforms received at the correlator. Through simulation results practical aspects of the impulse-radio transceivers are discussed. From some of the results, the authors provide an antenna selection strategy for some propagation environments. ¬© 2011 The Institution of Engineering and Technology.</t>
  </si>
  <si>
    <t>835-843</t>
  </si>
  <si>
    <t>60005465;60005510;60005465;60005465;60005465;60022020</t>
  </si>
  <si>
    <t>36068838700;33167854700;57033405900;36072924100;55713521500;6603497156</t>
  </si>
  <si>
    <t>Guo, Z. Y.;Zhang, Y. P.;Yan, B.;Li, Q.;Li, G. J.;Rashvand, H. F.</t>
  </si>
  <si>
    <t>United Kingdom;Singapore;China</t>
  </si>
  <si>
    <t>Coventry;Singapore City;Chengdu</t>
  </si>
  <si>
    <t>University of Warwick;Nanyang Technological University;University of Electronic Science and Technology of China</t>
  </si>
  <si>
    <t>60022020;60005510;60005465</t>
  </si>
  <si>
    <t>Guo Z.Y.</t>
  </si>
  <si>
    <t>Waveform distortion performance evaluation using practical antennas in deterministic multipath impulse radio channels</t>
  </si>
  <si>
    <t>10.1049/iet-com.2009.0752</t>
  </si>
  <si>
    <t>2-s2.0-80053275275</t>
  </si>
  <si>
    <t>['roughly proportional', 'ordinary hyperpolarizability', 'modified hyperpolarizability', 'limiting factor', 'high temperature', 'helium due', 'boltzmann constant', 'blackbody radiation']</t>
  </si>
  <si>
    <t>The correction to the polarizability of helium due to blackbody radiation is calculated near room temperature. A precise theoretical determination of the blackbody radiation correction to the polarizability of helium is essential for dielectric gas thermometry and for the determination of the Boltzmann constant. We find that the correction, for not too high temperature, is roughly proportional to a modified hyperpolarizability (two-color hyperpolarizability), which is different from the ordinary hyperpolarizability of helium. Our explicit calculations provide a definite numerical result for the effect and indicate that the effect of blackbody radiation can be excluded as a limiting factor for dielectric gas thermometry using helium or argon. ¬© 2011 American Physical Society.</t>
  </si>
  <si>
    <t>60024728-60014168;60024728;60023053</t>
  </si>
  <si>
    <t>8341529500;7005602802;22976447400</t>
  </si>
  <si>
    <t>Puchalski, M.;Jentschura, U. D.;Mohr, P. J.</t>
  </si>
  <si>
    <t>United States;United States;Poland</t>
  </si>
  <si>
    <t>Rolla;Gaithersburg;Poznan</t>
  </si>
  <si>
    <t>Missouri University of Science and Technology;National Institute of Standards and Technology;Uniwersytet im. Adama Mickiewicza w Poznaniu</t>
  </si>
  <si>
    <t>60024728;60023053;60014168</t>
  </si>
  <si>
    <t>Puchalski M.</t>
  </si>
  <si>
    <t>Blackbody-radiation correction to the polarizability of helium</t>
  </si>
  <si>
    <t>10.1103/PhysRevA.83.042508</t>
  </si>
  <si>
    <t>2-s2.0-79960643355</t>
  </si>
  <si>
    <t>['unique properties', 'studies indicate', 'salt induces', 'reversible process', 'ph 5', 'peripheral light', 'large aggregates', 'induced aggregation', 'harvesting antennas', 'first time', 'enabled elucidation', 'efficient light', 'contain relatively', 'chlorosomes without', 'chlorosome pigments', 'characterization tools', 'biohybrid devices', 'baseplate attached', 'attractive candidate', 'assembled bacteriochlorophylls', 'also may', '2 min']</t>
  </si>
  <si>
    <t>Chlorosomes, the peripheral light-harvesting antenna complex from green photosynthetic bacteria, are the largest and one of the most efficient light-harvesting antenna complexes found in nature. In contrast to other light-harvesting antennas, chlorosomes are constructed from more than 150 000 self-assembled bacteriochlorophylls (BChls) and contain relatively few proteins that play secondary roles. These unique properties have led to chlorosomes as an attractive candidate for developing biohybrid solar cell devices. In this article, we investigate the temperature and ionic strength effects on the viability of chlorosomes from the photosynthetic green bacterium Chloroflexus aurantiacus using small-angle neutron scattering and dynamic light scattering. Our studies indicate that chlorosomes remain intact up to 75 ¬∞C and that salt induces the formation of large aggregates of chlorosomes. No internal structural changes are observed for the aggregates. The salt-induced aggregation, which is a reversible process, is more efficient with divalent metal ions than with monovalent metal ions. Moreover, with treatment at 98 ¬∞C for 2 min, the bulk of the chlorosome pigments are undamaged, while the baseplate is destroyed. Chlorosomes without the baseplate remain rodlike in shape and are 30-40% smaller than with the baseplate attached. Further, chlorosomes are stable from pH 5.5 to 11.0. Together, this is the first time such a range of characterization tools have been used for chlorosomes, and this has enabled elucidation of properties that are not only important to understanding their functionality but also may be useful in biohybrid devices for effective light harvesting. ¬© 2011 American Chemical Society.</t>
  </si>
  <si>
    <t>4816-4828</t>
  </si>
  <si>
    <t>60010261;60010261;60024266;60010261;60010261;60010261</t>
  </si>
  <si>
    <t>7401589414;55488407500;7005521761;16416836100;7202443648;57203046340</t>
  </si>
  <si>
    <t>Tang, Kuo Hsiang;Zhu, Liying;Urban, Volker S.;Collins, Aaron M.;Biswas, Pratim;Blankenship, Robert E.</t>
  </si>
  <si>
    <t>Oak Ridge;St. Louis</t>
  </si>
  <si>
    <t>Oak Ridge National Laboratory;Washington University in St. Louis</t>
  </si>
  <si>
    <t>60024266;60010261</t>
  </si>
  <si>
    <t>Tang K.</t>
  </si>
  <si>
    <t>Temperature and ionic strength effects on the chlorosome light-harvesting antenna complex</t>
  </si>
  <si>
    <t>10.1021/la104532b</t>
  </si>
  <si>
    <t>2-s2.0-79953868305</t>
  </si>
  <si>
    <t>FP7-ICT-2007-21553</t>
  </si>
  <si>
    <t>['transmission performance', 'static characteristics', 'rsoa model', 'multisection model', 'intrinsic parameters', 'intermodulation distortions', 'developed using']</t>
  </si>
  <si>
    <t>Distributed antenna systems (DAS) | modeling | radio over fiber (RoF) | reflective semiconductor optical amplifier (RSOA)</t>
  </si>
  <si>
    <t>We improve and validate the multisection model for a bulk reflective semiconductor optical amplifier (RSOA) as a modulator in radio over fiber (RoF) systems. The RSOA model was developed using the symbolically defined devices (SDD) component under Agilent advanced design systems (ADS) software. An accurate parameter extraction method based on ADS optimization tools is presented. The intrinsic parameters of RSOA are obtained. Here the model is used to assess the static characteristics, harmonic and intermodulation distortions, and transmission performance of RSOA. Simulations have been validated with experimental results providing good agreement. ¬© 2011 IEEE.</t>
  </si>
  <si>
    <t>576-578</t>
  </si>
  <si>
    <t>IEEE Photonics Technology Letters</t>
  </si>
  <si>
    <t>60024825;60024825;60108053;60108053;60024825</t>
  </si>
  <si>
    <t>55714631500;57198166596;35219587300;7006696013;6603148103</t>
  </si>
  <si>
    <t>Liu, Zhansheng;Sadeghi, Mojtaba;De Valicourt, Guilhem;Brenot, Romain;Violas, Manuel</t>
  </si>
  <si>
    <t>France;Portugal</t>
  </si>
  <si>
    <t>Palaiseau;Aveiro</t>
  </si>
  <si>
    <t>G.I.E III-V Lab, France;Universidade de Aveiro</t>
  </si>
  <si>
    <t>60108053;60024825</t>
  </si>
  <si>
    <t>Experimental validation of a reflective semiconductor optical amplifier model used as a modulator in radio over fiber systems</t>
  </si>
  <si>
    <t>10.1109/LPT.2011.2117414</t>
  </si>
  <si>
    <t>2-s2.0-79954429425</t>
  </si>
  <si>
    <t>['xenon atmosphere', 'used rod', 'two types', 'quite high', 'possible applications', 'outer side', 'metallic structures', 'large number', 'lamp burner', 'electrode tips', 'electrical measurements', 'electrical breakdown', 'breakdown process', '7 mm', '7 bar', '6 mm']</t>
  </si>
  <si>
    <t>Electrical breakdown in near-atmospheric pressure noble gases requires voltages that are quite high, which is undesirable for a large number of possible applications. Metallic structures (antennas) were used on the outer side of the lamp burner to enhance the electric field locally while keeping the same potential difference across the electrodes. Optical and electrical measurements were performed in an argon or xenon atmosphere at 0.3 or 0.7 bar, with 4 or 7 mm between the electrode tips. We used rod-shaped tungsten electrodes of 0.6 mm in diameter. We found that both active and passive antennas facilitate breakdown, and we demonstrated the differences between the two types and their effects on the breakdown process. ¬© 2011 IOP Publishing Ltd.</t>
  </si>
  <si>
    <t>60032882;60106715;60106715;60032882;60032882-60106715</t>
  </si>
  <si>
    <t>24725640500;8504747500;6507668934;7004711879;14028471500</t>
  </si>
  <si>
    <t>Sobota, A.;Gendre, M. F.;Manders, F.;Van Veldhuizen, E. M.;Haverlag, M.</t>
  </si>
  <si>
    <t>Eindhoven;Eindhoven</t>
  </si>
  <si>
    <t>Philips Lighting Holding B.V.;Technische Universiteit Eindhoven</t>
  </si>
  <si>
    <t>60106715;60032882</t>
  </si>
  <si>
    <t>Sobota A.</t>
  </si>
  <si>
    <t>Facilitating breakdown in noble gases at near-atmospheric pressure using antennas</t>
  </si>
  <si>
    <t>S0022372711814300</t>
  </si>
  <si>
    <t>10.1088/0022-3727/44/15/155205</t>
  </si>
  <si>
    <t>2-s2.0-79953668441</t>
  </si>
  <si>
    <t>['wide bandwidth', 'using reflection', 'seen due', 'second one', 'second mode', 'reflection simulations', 'phase calculations', 'oblique incidence', 'normal incidence', 'measurement results', 'impedance surfaces', 'desired operation', 'designed using', 'broadside pattern', 'antenna based']</t>
  </si>
  <si>
    <t>Antenna radiation patterns | frequency selective surfaces | microstrip antennas | multifrequency antennas</t>
  </si>
  <si>
    <t>High-impedance surfaces (HISs) have been used as artificial magnetic conductors for low-profile dipole antennas. Usually, the desired operation has been designed using the phase-reflection simulations for normal incidence. Here, we study the properties of a mushroom-type HIS using reflection-phase calculations for oblique incidence and find two orthogonal resonant modes. An antenna based on a finite-sized HIS is designed to utilize both of these modes. Measurement results are presented for the antenna, and we report two separate modes with asymmetric radiation patterns. The first mode provides a dipole-like radiation pattern, and the second one a broadside pattern. Furthermore, the second mode can be coupled to the antenna with a proper coupling element in order to obtain a wide bandwidth. Both of the modes can be matched to 50-Œ© coaxial cables, and good isolation levels between the ports are seen due to the orthogonality of the modes in the HIS. ¬© 2011 IEEE.</t>
  </si>
  <si>
    <t>247-250</t>
  </si>
  <si>
    <t>36441174700;24726534900;15757723900;7005479476</t>
  </si>
  <si>
    <t>Karilainen, Antti O.;Vehmas, Joni;Luukkonen, Olli;Tretyakov, Sergei A.</t>
  </si>
  <si>
    <t>High-impedance-surface-based antenna with two orthogonal radiating modes</t>
  </si>
  <si>
    <t>10.1109/LAWP.2011.2130508</t>
  </si>
  <si>
    <t>2-s2.0-79954457957</t>
  </si>
  <si>
    <t>['values measured', 'school building', 'polish law', 'environmental protection', 'emf level', 'base station']</t>
  </si>
  <si>
    <t>Base station | Electromagnetic field | Environmental measurements</t>
  </si>
  <si>
    <t>Background: The paper presents changes in the electromagnetic field intensity in a school building and its surrounding after the mobile phone base station installation on the roof of the school. Material and Methods: The comparison of EMF intensity measured before the base station was launched (electromagnetic background measurement) and after starting its operation (two independent control measurements) is discussed. Results: Analyses of measurements are presented and the authors also propose the method of the electromagnetic field distribution adjustment in the area of radiation antennas side lobe to reduce the intensity of the EMF level in the base station proximity. The presented method involves the regulation of the inclination. Conclusions: On the basis of the measurements, it was found that the EMF intensity increased in the building and its surroundings, but the values measured with wide margins meet the requirements of the Polish law on environmental protection. Med Pr 2011;62(1):37-45. ¬© Instytut Medycyny Pracy im. prof. J. Nofera w ≈Åodzi.</t>
  </si>
  <si>
    <t>Medycyna Pracy</t>
  </si>
  <si>
    <t>60019987;110206958;110206958</t>
  </si>
  <si>
    <t>15757069400;36009668900;57205020104</t>
  </si>
  <si>
    <t>Bie≈Ñkowski, Pawe≈Ç;Zubrzak, Bart≈Çomiej;Surma, Robert</t>
  </si>
  <si>
    <t>Wroclaw;Wroclaw</t>
  </si>
  <si>
    <t>Wroc≈Çaw University of Science and Technology;Wroc≈Çaw Laboratorium Wzorc√≥w</t>
  </si>
  <si>
    <t>60019987;110206958</t>
  </si>
  <si>
    <t>Electormagnetic field of the mobile phone base station: Case study</t>
  </si>
  <si>
    <t>2-s2.0-79954494983</t>
  </si>
  <si>
    <t>['wavelength stub', 'simulated results', 'reflection coefficient', 'rectangular patch', 'proposed antenna', 'novel technique', 'measured results', 'ground plane', 'good agreement', 'ghz wlan', 'ghz wimax', 'extra band', 'entire passband', 'covering 3', 'compact ultrawideband', 'compact size', 'also created', '111 ghz']</t>
  </si>
  <si>
    <t>Multiband | notch bands | printed slot antenna | ultrawideband (UWB)</t>
  </si>
  <si>
    <t>A novel technique to add an extra Bluetooth band and dual notch bands simultaneously to a compact ultrawideband (UWB) printed slot antenna is proposed. The UWB slot antenna, covering 3.111 GHz, is in the shape of an octagon and is fed by a rectangular patch with a beveled bottom edge. To create an extra band outside the UWB frequency range, centered at the 2.4-GHz Bluetooth band, a quarter-wavelength stub is attached to the high concentrated current area in the ground plane. Two notch bands, centered at 3.5-GHz WiMAX and 5.8-GHz WLAN, are also created by placing two stubs similar to that of the extra band. The proposed antenna has a compact size (23 √ó28 mm 2), almost stable radiation pattern, and reflection coefficient of lower than -10 dB across the entire passband. A prototype of the proposed antenna is fabricated, and the measured results are shown to be in good agreement with the simulated results. ¬© 2011 IEEE.</t>
  </si>
  <si>
    <t>60016972;60016972;60016972</t>
  </si>
  <si>
    <t>37089188000;15059968600;36158657000</t>
  </si>
  <si>
    <t>Samadi Taheri, Mohammad Mehdi;Hassani, Hamid Reza;Mohammad Ali Nezhad, Sajad</t>
  </si>
  <si>
    <t>Shahed University</t>
  </si>
  <si>
    <t>Samadi Taheri M.</t>
  </si>
  <si>
    <t>UWB printed slot antenna with Bluetooth and dual notch bands</t>
  </si>
  <si>
    <t>10.1109/LAWP.2011.2119391</t>
  </si>
  <si>
    <t>2-s2.0-79954537560</t>
  </si>
  <si>
    <t>['measured result', 'letter presents', 'good agreement', 'fabricated prototypes', 'experimentally verified', 'empirically determined', '1 bandwidth']</t>
  </si>
  <si>
    <t>Antipodal tapered slot antenna | ultrawideband (UWB)</t>
  </si>
  <si>
    <t>This letter presents the design of an ultrawideband antipodal tapered slot antenna printed with elliptically shaped strip conductors. A new design equation was empirically determined and used to implement these antennas. The fabricated prototypes were experimentally verified through measurements, and good agreement with simulations was obtained. The measured result of one of the prototypes shows 24:1 bandwidth with good radiation characteristics. ¬© 2011 IEEE.</t>
  </si>
  <si>
    <t>251-254</t>
  </si>
  <si>
    <t>60026338;60026338;60016005;60026338;60017597;60017597</t>
  </si>
  <si>
    <t>7006336099;35566584200;35884167700;55479665800;35194406800;6603773268</t>
  </si>
  <si>
    <t>Siddiqui, J. Y.;Antar, Y. M.M.;Freundorfer, A. P.;Smith, E. C.;Morin, G. A.;Thayaparan, T.</t>
  </si>
  <si>
    <t>Kingston;Ottawa;Kingston</t>
  </si>
  <si>
    <t>Royal Military College of Canada;Defence Research and Development Canada;Queen‚Äôs University</t>
  </si>
  <si>
    <t>60026338;60017597;60016005</t>
  </si>
  <si>
    <t>Siddiqui J.</t>
  </si>
  <si>
    <t>Design of an ultrawideband antipodal tapered slot antenna using elliptical strip conductors</t>
  </si>
  <si>
    <t>10.1109/LAWP.2011.2128296</t>
  </si>
  <si>
    <t>2-s2.0-79954539911</t>
  </si>
  <si>
    <t>['sensory neurons', 'provide evidence', 'olfactory systems', 'odor reception', 'key difference', 'gœ ±', 'elevated levels', 'cyclic nucleotides', 'crucial role', 'camp result', 'activated non']</t>
  </si>
  <si>
    <t>Seven-transmembrane receptors typically mediate olfactory signal transduction by coupling to G-proteins. Although insect odorant receptors have seven transmembrane domains like G-protein coupled receptors, they have an inverted membrane topology, constituting a key difference between the olfactory systems of insects and other animals. While heteromeric insect ORs form ligand-activated non-selective cation channels in recombinant expression systems, the evidence for an involvement of cyclic nucleotides and G-proteins in odor reception is inconsistent. We addressed this question in vivo by analyzing the role of G-proteins in olfactory signaling using electrophysiological recordings. We found that GŒ±s plays a crucial role for odorant induced signal transduction in OR83b expressing olfactory sensory neurons, but not in neurons expressing CO2 responsive proteins GR21a/GR63a. Moreover, signaling of Drosophila ORs involved GŒ±s also in a heterologous expression system. In agreement with these observations was the finding that elevated levels of cAMP result in increased firing rates, demonstrating the existence of a cAMP dependent excitatory signaling pathway in the sensory neurons. Together, we provide evidence that GŒ±s plays a role in the OR mediated signaling cascade in Drosophila. ¬© 2011 Deng et al.</t>
  </si>
  <si>
    <t>e18605</t>
  </si>
  <si>
    <t>60025761-60005322;60005322-106400755;60005322-60031514;60026245;60005322;60026245</t>
  </si>
  <si>
    <t>55459366400;55706379000;24175929900;37081644700;6603939593;6603757243</t>
  </si>
  <si>
    <t>Deng, Ying;Zhang, Weiyi;Farhat, Katja;Oberland, Sonja;Gisselmann, G√ºnter;Neuhaus, Eva M.</t>
  </si>
  <si>
    <t>Germany;Germany;China;Germany;China</t>
  </si>
  <si>
    <t>Gottingen;Berlin;Wuhan;Bochum;Beijing</t>
  </si>
  <si>
    <t>Georg-August-Universit√§t G√∂ttingen;Charit√© ‚Äì Universit√§tsmedizin Berlin;Huazhong University of Science and Technology;Ruhr-Universitat Bochum;Beijing Engineering Consultants Ltd.</t>
  </si>
  <si>
    <t>60031514;60026245;60025761;60005322;106400755</t>
  </si>
  <si>
    <t>Deng Y.</t>
  </si>
  <si>
    <t>The stimulatory GŒ±&lt;inf&gt;s&lt;/inf&gt; protein is involved in olfactory signal transduction in Drosophila</t>
  </si>
  <si>
    <t>10.1371/journal.pone.0018605</t>
  </si>
  <si>
    <t>2-s2.0-79954550418</t>
  </si>
  <si>
    <t>['type antennas', 'regular arrays', 'physical level', 'numerical analysis', 'noise coupling', 'mode assumptions', 'key tool', 'infinite arrays', 'copyright 2011', 'considering mainly', 'considering general', 'common fourier', 'based formalism', 'approximations resulting', 'antenna arrays', 'analysis methods']</t>
  </si>
  <si>
    <t>An overview about mutual coupling analysis in antenna arrays is given. The relationships between array impedance matrix and embedded element patterns, including beam coupling factors, are reviewed while considering general-type antennas; approximations resulting from single-mode assumptions are pointed out. For regular arrays, a common Fourier-based formalism is employed, with the array scanning method as a key tool, to explain various phenomena and analysis methods. Relationships between finite and infinite arrays are described at the physical level, as well as from the point of view of numerical analysis, considering mainly the method of moments. Noise coupling is also briefly reviewed. Copyright 2011 by the American Geophysical Union.</t>
  </si>
  <si>
    <t>RS2012</t>
  </si>
  <si>
    <t>60000874;60000874</t>
  </si>
  <si>
    <t>6603945085;25638446300</t>
  </si>
  <si>
    <t>Craeye, C.;Gonz√°lez-Ovejero, D.</t>
  </si>
  <si>
    <t>Louvain-la-Neuve</t>
  </si>
  <si>
    <t>Universit√© Catholique de Louvain</t>
  </si>
  <si>
    <t>Craeye C.</t>
  </si>
  <si>
    <t>A review on array mutual coupling analysis</t>
  </si>
  <si>
    <t>10.1029/2010RS004518</t>
  </si>
  <si>
    <t>2-s2.0-79954551609</t>
  </si>
  <si>
    <t>['pso ),', 'polarization ratio', 'optimized antenna', 'optimization procedure', 'optimization parameters', 'optimization goals', 'fitness functions', 'exerting constraints', 'commercial momentum', 'based software', 'antenna input', 'antenna characteristics']</t>
  </si>
  <si>
    <t>Optimization methods | planar log-periodic dipole array antennas | size reduction</t>
  </si>
  <si>
    <t>The design of an optimized planar dipole array (OPDA) antenna is presented using particle swarm optimization (PSO), a well-known global optimization method. The planar dipole array (PDA) elements' lengths and widths and the spacing between them were the optimization parameters, and the antenna input's VSWR and gain were optimization goals. In the optimization procedure, the fitness functions were evaluated by FEKO, which is commercial momentum-based software. A significant size reduction was achieved by exerting constraints on the optimization parameters. At the same time, the antenna characteristics, such as gain, bandwidth, and cross-polarization ratio, were not sacrificed in the compact-optimized antenna. ¬© 2011 IEEE.</t>
  </si>
  <si>
    <t>243-246</t>
  </si>
  <si>
    <t>60012835;60012835;60012835;60016972</t>
  </si>
  <si>
    <t>57192714769;37089157500;12794503400;6507001698</t>
  </si>
  <si>
    <t>Hashemi, Seyed Mohammad;Nayyeri, Vahid;Soleimani, Mohammad;Mallahzadeh, Ali Reza</t>
  </si>
  <si>
    <t>Hashemi S.</t>
  </si>
  <si>
    <t>Designing a compact-optimized planar dipole array antenna</t>
  </si>
  <si>
    <t>10.1109/LAWP.2011.2129550</t>
  </si>
  <si>
    <t>2-s2.0-79954567162</t>
  </si>
  <si>
    <t>FA9550-09-1-0117</t>
  </si>
  <si>
    <t>['¬© 2011', 'waiting time', 'thereby yielding', 'thereby verifying', 'site basis', 'frequency space', 'frequencies necessary', 'fold redundancy', 'fmo complex', 'electronic spectroscopy', 'electronic eigenstates', 'complete set', 'biophysical society', 'antenna complex', '77 k']</t>
  </si>
  <si>
    <t>We extend traditional two-dimensional (2D) electronic spectroscopy into a third Fourier dimension without the use of additional optical interactions. By acquiring a set of 2D spectra evenly spaced in waiting time and dividing the area of the spectra into voxels, we can eliminate population dynamics from the data and transform the waiting time dimension into frequency space. The resultant 3D spectrum resolves quantum beating signals arising from excitonic coherences along the waiting frequency dimension, thereby yielding up to 2n-fold redundancy in the set of frequencies necessary to construct a complete set of n excitonic transition energies. Using this technique, we have obtained, to our knowledge, the first fully experimental set of electronic eigenstates for the Fenna-Matthews-Olson (FMO) antenna complex, which can be used to improve theoretical simulations of energy transfer within this protein. Whereas the strong diagonal peaks in the 2D rephasing spectrum of the FMO complex obscure all but one of the crosspeaks at 77 K, extending into the third dimension resolves 19 individual peaks. Analysis of the independently collected nonrephasing data provides the same information, thereby verifying the calculated excitonic transition energies. These results enable one to calculate the Hamiltonian of the FMO complex in the site basis by fitting to the experimental linear absorption spectrum. ¬© 2011 by the Biophysical Society.</t>
  </si>
  <si>
    <t>2043-2052</t>
  </si>
  <si>
    <t>60117872;60117872</t>
  </si>
  <si>
    <t>36342454500;35232869000</t>
  </si>
  <si>
    <t>Hayes, Dugan;Engel, Gregory S.</t>
  </si>
  <si>
    <t>Chicago</t>
  </si>
  <si>
    <t>The James Franck Institute</t>
  </si>
  <si>
    <t>Hayes D.</t>
  </si>
  <si>
    <t>Extracting the excitonic Hamiltonian of the Fenna-Matthews-Olson complex using three-dimensional third-order electronic spectroscopy</t>
  </si>
  <si>
    <t>S0006349511003006</t>
  </si>
  <si>
    <t>10.1016/j.bpj.2010.12.3747</t>
  </si>
  <si>
    <t>2-s2.0-79959733167</t>
  </si>
  <si>
    <t>['unexplored frequency', 'toba ).', 'scaled toba', 'ligo band', 'gravitational wave', 'frequency gws', 'closure density', 'cassini band', 'bar antenna', 'around 100hz', '4hz ).']</t>
  </si>
  <si>
    <t>We present the first upper limit on gravitational wave (GW) backgrounds at an unexplored frequency of 0.2 Hz using a torsion-bar antenna (TOBA). A TOBA was proposed to search for low-frequency GWs. We have developed a small-scaled TOBA and successfully found Œ©gw(f)&lt;4.3√ó1017 at 0.2Hz as demonstration of the TOBA's capabilities, where Œ©gw(f) is the GW energy density per logarithmic frequency interval in units of the closure density. Our result is the first nonintegrated limit to bridge the gap between the LIGO band (around 100Hz) and the Cassini band (10-6-10 -4Hz). ¬© 2011 American Physical Society.</t>
  </si>
  <si>
    <t>60025272-60003218;60011001;60025272;60025272-60189547;60025272;60025272;60025272;60013722;60025272;60025272</t>
  </si>
  <si>
    <t>12799325000;7402881520;35352727100;56894677100;56322966900;37122146800;26026080200;7103081578;35236498800;7004058311</t>
  </si>
  <si>
    <t>Ishidoshiro, Koji;Ando, Masaki;Takamori, Akiteru;Takahashi, Hirotaka;Okada, Kenshi;Matsumoto, Nobuyuki;Kokuyama, Wataru;Kanda, Nobuyuki;Aso, Yoichi;Tsubono, Kimio</t>
  </si>
  <si>
    <t>Kofu;Tokyo;Osaka;Kyoto;Tsukuba</t>
  </si>
  <si>
    <t>Yamanashi Eiwa College;The University of Tokyo;Osaka City University;Kyoto University;High Energy Accelerator Research Organization, Tsukuba</t>
  </si>
  <si>
    <t>60189547;60025272;60013722;60011001;60003218</t>
  </si>
  <si>
    <t>Ishidoshiro K.</t>
  </si>
  <si>
    <t>Upper limit on gravitational wave backgrounds at 0.2 Hz with a torsion-bar antenna</t>
  </si>
  <si>
    <t>10.1103/PhysRevLett.106.161101</t>
  </si>
  <si>
    <t>2-s2.0-79960630055</t>
  </si>
  <si>
    <t>['œõœî )-', '¬© 2011', 'x 2', 'visible light', 'usually formed', 'steric pressure', 'show long', 'separable diastereoisomers', 'seems likely', 'sbf6 ).', 'sbf6 ),', 'rup2n4 moiety', 'royal society', 'reactive square', 'photophysical properties', 'photophysical parameters', 'photochemically reactive', 'photochemical behaviour', 'phosphine cis', 'major role', 'made possible', 'ligand ch3cn', 'hydride intermediates', 'give h2', 'energy transfer', 'dramatic consequences', 'directly influenced', 'crystal x', 'clearly showing', 'clean photoreaction', 'called dyads', 'analogous reaction', '9 acts', '9 ),']</t>
  </si>
  <si>
    <t>The bis(bidentate) phosphine cis,trans,cis-1,2,3,4- tetrakis(diphenylphosphino)cyclobutane (dppcb) has been used for the synthesis of a series of novel heterodimetallic complexes starting from [Ru(bpy) 2(dppcb)]X2 (1; X = PF6, SbF6), so-called dyads, showing surprising photochemical reactivity. They consist of [Ru(bpy)2]2+ "antenna" sites absorbing light combined with reactive square-planar metal centres. Thus, irradiating [Ru(bpy)2(dppcb)MCl2]X2 (M = Pt, 2; Pd, 3; X = PF6, SbF6) dissolved in CH3CN with visible light, produces the unique heterodimetallic compounds [Ru(bpy)(CH 3CN)2(dppcb)MCl2]X2 (M = Pt, 7; Pd, 8; X = PF6, SbF6). In an analogous reaction the separable diastereoisomers (ŒîŒõ/ŒõŒî)- and (ŒîŒî/ ŒõŒõ)-[Ru(bpy)2(dppcb)Os(bpy)2](PF 6)4 (5/6) lead to [Ru(bpy)(CH3CN) 2(dppcb)Os(bpy)2](PF6)4 (9), where only the RuP2N4 moiety of 5/6 is photochemically reactive. By contrast, in the case of [Ru(bpy)2(dppcb)NiCl2]X 2 (4; X = PF6, SbF6) no clean photoreaction is observed. Interestingly, this difference in photochemical behaviour is completely in line with the related photophysical parameters, where 2, 3, and 5/6, but not 4, show long-lived excited states at ambient temperature necessary for this type of photoreaction. Furthermore, the photochemical as well as the photophysical properties of 2-4 are also in accordance with their single crystal X-ray structures presented in this work. It seems likely that differences in "steric pressure" play a major role for these properties. The unique complexes 7-9 are also fully characterized by single-crystal X-ray structure analyses, clearly showing that the stretching vibration modes of the ligand CH3CN, present only in 7-9, cannot be directly influenced by "steric pressure". This has dramatic consequences for their photophysical parameters. The trans-[Ru(bpy)(CH3CN)2] 2+ chromophore of 9 acts as efficient "antenna" for visible light-driven energy transfer to the Os-centred "trap" site, resulting in ken ‚â• 2 √ó 109 s-1 for the energy transfer. Since electron transfer is made possible by the use of this intervening energy transfer, in dyads like 2-4 highly reactive M(0) species (M = Pt, Pd, Ni) could be generated. These species are not stable in water and M(ii) hydride intermediates are usually formed, further reacting with H+ to give H2. Thus, derivatives of 3, namely [M(bpy) 2(dppcb)Pd(bpy)](PF6)4 (M = Os, Ru) dissolved in 1:1 (v/v) H2O-CH3CN produce H2 during photolysis with visible light. ¬© 2011 The Royal Society of Chemistry.</t>
  </si>
  <si>
    <t>3815-3829</t>
  </si>
  <si>
    <t>60009999;60009999;60009999;60009999;60009999;60009999;60007278;60009999;60009999;60009999;60009999</t>
  </si>
  <si>
    <t>23004083000;26028496700;23004012500;36097831100;37093871200;7101618445;6701452656;6701408482;57218682006;7003954858;6701712329</t>
  </si>
  <si>
    <t>Eller, Sylvia;Trettenbrein, Barbara;Fessler, Markus;Haringer, Stephan;Ruggenthaler, Martin;Gutmann, Rene;Van Der Veer, Wytze E.;Kopacka, Holger;M√ºller, Thomas;Obendorf, Dagmar;Br√ºggeller, Peter</t>
  </si>
  <si>
    <t>Innsbruck;Irvine</t>
  </si>
  <si>
    <t>Universit√§t Innsbruck;University of California, Irvine</t>
  </si>
  <si>
    <t>60009999;60007278</t>
  </si>
  <si>
    <t>Eller S.</t>
  </si>
  <si>
    <t>Surprising photochemical reactivity and visible light-driven energy transfer in heterodimetallic complexes</t>
  </si>
  <si>
    <t>10.1039/c0dt00253d</t>
  </si>
  <si>
    <t>2-s2.0-79953289811</t>
  </si>
  <si>
    <t>Korea Basic Science Institute</t>
  </si>
  <si>
    <t>KBSI</t>
  </si>
  <si>
    <t>['water clusters', 'vibrational solvatochromic', 'vibrational frequencies', 'vibrational chromophores', 'thus calculated', 'successfully described', 'probe molecules', 'particularly focused', 'good agreement', 'electrochromic phenomenon', 'electrochromic effects', 'directly used', 'different infrared', 'condensed phases', 'carbon monoxide', 'bond axes', 'approximately proportional']</t>
  </si>
  <si>
    <t>Solvatochromic vibrational frequency shifts of a few different infrared (IR) probe molecules have been studied by carrying out quantum chemistry calculations for a number of their water clusters. We are particularly focused on the vibrational solvatochromic and electrochromic effects on the CO, CN, and CF stretch modes in carbon monoxide, acetone, 4-cyanopyridine, p-tolunitrile, fluorobenzene, and 3-fluoropyridine. Using multiple interaction site antenna model, we show that their solvatochromic vibrational frequency shifts can be successfully described by considering spatially nonuniform electrostatic potential generated by the surrounding water molecules. It turns out that the CO and CF stretch mode frequencies are approximately proportional to the solvent electric field projected onto the bond axes, whereas the vibrational frequencies of the nitrile stretch mode in 4-cyanopyridine and p-tolunitrile are not. Consequently, it is confirmed that the vibrational Stark tuning rates of the CO and CF stretching modes can be directly used to describe their solvatochromic frequency shifts in condensed phases. However, the nitrile stretch mode frequency shift induced by solvent electrostatic potential appears to be more complicated than its electrochromic phenomenon. To examine the validity of the distributed interaction site model for solvatochromic frequency shifts of these vibrational chromophores, we thus calculated the vibrational Stark tuning rates of the CO, CN, and CF stretch modes and found that they are in good agreement with the experimental results found in literatures. This confirms that a collection of properly chosen distributed interaction sites can be an excellent electric antenna sensing local electrostatics that affects on vibrational frequencies of IR probe modes. ¬© 2011 American Institute of Physics.</t>
  </si>
  <si>
    <t>60005273;60005273-60068696</t>
  </si>
  <si>
    <t>7501395382;34869409800</t>
  </si>
  <si>
    <t>Choi, Jun Ho;Cho, Minhaeng</t>
  </si>
  <si>
    <t>Korea Basic Science Institute;Korea University</t>
  </si>
  <si>
    <t>60068696;60005273</t>
  </si>
  <si>
    <t>Vibrational solvatochromism and electrochromism of infrared probe molecules containing C‚â°O, C‚â°N, C=O, or C-F vibrational chromophore</t>
  </si>
  <si>
    <t>10.1063/1.3580776</t>
  </si>
  <si>
    <t>2-s2.0-79955398126</t>
  </si>
  <si>
    <t>['transport phenomena', 'transfer processes', 'transfer dynamics', 'study displays', 'semiconductor interface', 'present study', 'potential photosensitizers', 'phycocayanobilin chromophores', 'large association', 'interfacial electron', 'efficient biomolecules', 'denatured conditions', 'denatured condition', 'antenna function', 'allophycocyanin disk', 'absorption spectroscopy']</t>
  </si>
  <si>
    <t>Photosynthetic antenna complexes exhibit unidirectional energy-transport phenomena, which make them potential photosensitizers in interfacial electron-transfer processes. In the present study, we show the antenna function of phycocyanin-allophycocyanin (PC-APC) complex using transient emission and absorption spectroscopy. Interfacial electron-transfer dynamics in the PC-APC complex sensitized ZnO semiconductor quantum dot material is compared in native and denatured conditions. The downhill sequential energy transfer from a peripheral phycocyanin disk to a core allophycocyanin disk opens a new electron injection pathway from the allophycocyanin disk in addition to primary electron injection from directly photoexcited phycocyanin disk. Further, the large association of phycocayanobilin chromophores in PC-APC conjugates stabilizes the positive charge within the sensitizer, which leads to slower charge recombination in comparison to that in denatured condition. This study displays the antenna function of energy-efficient biomolecules in favor of better charge separation across the semiconductor interface. ¬© 2011 American Chemical Society.</t>
  </si>
  <si>
    <t>858-862</t>
  </si>
  <si>
    <t>60033473;60033473;60033473;60033473</t>
  </si>
  <si>
    <t>57195072213;57214416993;6603100151;7005441774</t>
  </si>
  <si>
    <t>Verma, Sandeep;Gupta, Alka;Sainis, Jayashree K.;Ghosh, Hirendra N.</t>
  </si>
  <si>
    <t>Bhabha Atomic Research Centre</t>
  </si>
  <si>
    <t>Verma S.</t>
  </si>
  <si>
    <t>Employing a photosynthetic antenna complex to interfacial electron transfer on ZnO quantum dot</t>
  </si>
  <si>
    <t>10.1021/jz2002474</t>
  </si>
  <si>
    <t>2-s2.0-79955503135</t>
  </si>
  <si>
    <t>['time series', 'systematic errors', 'satellite systems', 'results presented', 'reliable asg', 'processing observations', 'precision decreasing', 'possibly related', 'poor quality', 'poland ).', 'observing gravity', 'near real', 'mostly placed', 'may cause', 'local hydrology', 'lithosphere deformations', 'gnss measurements', 'gnns coordinates', 'glonass data', 'geodynamical researches', 'geodynamical influence', 'geocentric coordinates', 'eupos stations', 'eupos network', 'environmental influences', 'environmental effects', 'eliminate errors', 'different disturbances', 'daily solutions', 'clearly visible', 'atmospheric effects']</t>
  </si>
  <si>
    <t>ASG-EUPOS | Environmental influences | GLONASS | GPS</t>
  </si>
  <si>
    <t>The results presented in this paper concern investigation of environmental influences to GNNS coordinates on the example of ASG-EUPOS network. The problem of the impact of environmental effects is crucial for observing gravity. Satellite systems are not as susceptible to changes in local hydrology or atmospheric effects, although significant influences are clearly visible in the change of coordinates. The authors analyzed daily and sub-daily solutions (geocentric coordinates) in the context of different disturbances to eliminate sites suffering from poor quality for further researches (e.g. data from the most reliable ASG-EUPOS stations will be used for investigating the correlation of their movements with the lithosphere deformations on territory of Poland). There are many doubts regarding proper antennas' placement - as they are mostly placed on the roofs, there were questions if data from these sites can be used for scientific purposes like velocity estimations or geodynamical researches. Analysis of daily solutions was supposed to prove that the majority of Polish sites give fully valuable data. Some factors that may cause a precision decreasing can be avoided or eliminated in the future. Taking into consideration that GLONASS will be soon fully operational and it will be an alternative for commonly used GPS, the authors made separate elaboration of GPS and GLONASS data. Usage of two different satellite systems holds the potential to increase of solutions' reliability and eliminate errors that could be possibly related to the specific satellite system. Base on time series of coordinates residual values, systematic errors that could prove geophysical and geodynamical influence on GNSS measurements were investigated. In this elaboration only post-processing observations were taken into account, but the monitoring of the network in the near real-time by means of coordinates' stability is under development.</t>
  </si>
  <si>
    <t>Acta Geodynamica et Geomaterialia</t>
  </si>
  <si>
    <t>60008056;60008056;60008056;60008056</t>
  </si>
  <si>
    <t>7006818929;56027492600;35280474600;35575080000</t>
  </si>
  <si>
    <t>Bogusz, Janusz;Figurski, Mariusz;Kroszczy≈Ñski, Krzysztof;Szafranek, Karolina</t>
  </si>
  <si>
    <t>Wojskowa Akademia Techniczna</t>
  </si>
  <si>
    <t>Bogusz J.</t>
  </si>
  <si>
    <t>Investigation of environmental influences to the precise GNNS solutions</t>
  </si>
  <si>
    <t>2-s2.0-79954465252</t>
  </si>
  <si>
    <t>['¬© 2011', 'specific sesquiterpenes', 'several genera', 'possess male', 'pheromonal function', 'pest species', 'natural 9', 'molecular modeling', 'minute amounts', 'mass spectrometry', 'larger amounts', 'hydroxyketone 9', 'high sensitivity', 'flea beetles', 'electrophysiological tests', 'crop pests', 'continuing research', 'compound 9', 'chromatographic data', 'chemical ecology', 'beetle antennae', 'american society', 'aldehydes 10', 'aggregation pheromones', 'absolute configurations']</t>
  </si>
  <si>
    <t>Flea beetles in several genera are known to possess male-specific sesquiterpenes, at least some of which serve as aggregation pheromones that attract both sexes. In continuing research on the chemical ecology of Phyllotreta flea beetles, six new male-specific sesquiterpenes were identified, one from P. striolata (hydroxyketone 9) and five from P. pusilla (aldehydes 10-12 and 14 and alcohol 13); both species are crop pests. The minute amounts from beetles provided mass spectra and chromatographic data but were insufficient for complete structure determination. However, it was discovered that the new compounds could all be produced by applying organic reactions to previously identified flea beetle sesquiterpenes, and the resulting, larger amounts of material permitted definitive structure analysis by NMR. Molecular modeling was used in conjunction with NMR to define relative configurations of several newly created stereogenic centers. The absolute configurations of natural 9-14 were established by chiral gas chromatography/mass spectrometry. In electrophysiological tests (GC-EAD) conducted with P. striolata, compound 9 was detected with high sensitivity by the beetle antennae, which is consistent with a pheromonal function. The research opens new possibilities for using behavioral chemicals to monitor or manage these pest species. ¬© 2011 The American Chemical Society and American Society of Pharmacognosy.</t>
  </si>
  <si>
    <t>585-595</t>
  </si>
  <si>
    <t>Journal of Natural Products</t>
  </si>
  <si>
    <t>60027678;60027678;60027678;60007776;60027678;60027678</t>
  </si>
  <si>
    <t>56262806300;6603473379;6603979412;12142819700;6508184342;57204334455</t>
  </si>
  <si>
    <t>Bartelt, Robert J.;Zilkowski, Bruce W.;Coss√©, Allard A.;Schnupf, Udo;Vermillion, Karl;Momany, Frank A.</t>
  </si>
  <si>
    <t>Peoria;Ithaca</t>
  </si>
  <si>
    <t>USDA ARS National Center for Agricultural Utilization Research;Cornell University</t>
  </si>
  <si>
    <t>60027678;60007776</t>
  </si>
  <si>
    <t>Bartelt R.</t>
  </si>
  <si>
    <t>Male-specific sesquiterpenes from phyllotreta flea beetles</t>
  </si>
  <si>
    <t>10.1021/np100608p</t>
  </si>
  <si>
    <t>2-s2.0-79955384137</t>
  </si>
  <si>
    <t>['unacceptable level', 'system performance', 'system behavior', 'negligence etc', 'design request', 'design flaw', 'convolution code', 'coding schemes', '64 qam', '16 qam']</t>
  </si>
  <si>
    <t>16 QAM | 64 QAM | Adaptive modulation and coding (AMC) | Array antenna | Carrier aggregation | Convolution code (CC) | Low density parity check (LDPC) | QPSK | Received power imbalance (RPI)</t>
  </si>
  <si>
    <t>When a carrier aggregation communication system suf- fers from receiving power imbalance (RPI) in its antenna array due to design flaw, operator's negligence etc. the system performance may be degraded to an unacceptable level. Specifically in this paper a carrier aggregation communication system with two carrier links while one link suffers RPI is considered, various modulation techniques, such as QPSK, 16 QAM and 64 QAM and/or coding schemes, Convolution Code (CC) and Low Density Parity Check Code (LDPC) are imple- mented in the system performance simulation to investigate the system behavior when it has the design request to maintain the same system performance in each link when the RPI has values of 7 or 10dB. ¬© IEICE 2011.</t>
  </si>
  <si>
    <t>60018405;60018405;60018405;60008435;60021779;60008435</t>
  </si>
  <si>
    <t>8161143300;9639289200;55738225800;55510756000;7202814754;35598806700</t>
  </si>
  <si>
    <t>Lee, Yang Han;Jan, Yih Guang;Huang, Hsin;Chen, Qiang;Yuan, Qiaowei;Sawaya, Kunio</t>
  </si>
  <si>
    <t>Japan;Taiwan;Japan</t>
  </si>
  <si>
    <t>Sendai;New Taipei City;Sendai</t>
  </si>
  <si>
    <t>National Institute of Technology, Sendai College;Tamkang University;Tohoku University</t>
  </si>
  <si>
    <t>60021779;60018405;60008435</t>
  </si>
  <si>
    <t>Lee Y.H.</t>
  </si>
  <si>
    <t>Using LDPC coding and AMC to mitigate received power imbalance in carrier aggregation communication system</t>
  </si>
  <si>
    <t>10.1587/elex.8.618</t>
  </si>
  <si>
    <t>2-s2.0-79955402872</t>
  </si>
  <si>
    <t>['whole structure', 'wavelength ).', 'structure behaving', 'strongly affected', 'spatial location', 'small portions', 'resonant modes', 'report results', 'new class', 'nano sources', 'nano antenna', 'linear properties', 'input field', 'emitted field', 'different frequencies', 'different configurations', 'angular emission']</t>
  </si>
  <si>
    <t>We report results of second harmonic generation calculations performed on Silver coupled 2D-nanoresonators. Coupling is responsible for the creation of resonant modes that can be localized on small portions of the structure or distributed over the whole structure. Different field profiles can be obtained by varying the parameters of the input field (i.e. the wavelength). The second harmonic generation nonlinear process is enhanced by the excitation of coupled surface plasmon polaritons. The emitted field is strongly affected by the linear properties of the structure behaving as a nano antenna. We note that different configurations of the pump field lead to different second harmonic far-field emission patterns. Also, we show that the angular emission of the second harmonic field contains information about the spatial location of the pump field hot spots at different frequencies. Applications to a new class of nano sources for single molecule fluorescence and sensors are proposed. ¬© 2011 Optical Society of America.</t>
  </si>
  <si>
    <t>8218-8232</t>
  </si>
  <si>
    <t>60032350;60032350;60032350;60032350</t>
  </si>
  <si>
    <t>7004885697;37361029200;7005691848;7102894057</t>
  </si>
  <si>
    <t>Centini, Marco;Benedetti, Alessio;Sibilia, Concita;Bertolotti, Mario</t>
  </si>
  <si>
    <t>Centini M.</t>
  </si>
  <si>
    <t>Coupled 2D Ag nano-resonator chains for enhanced and spatially tailored second harmonic generation</t>
  </si>
  <si>
    <t>10.1364/OE.19.008218</t>
  </si>
  <si>
    <t>2-s2.0-79955409317</t>
  </si>
  <si>
    <t>['wave simulations', 'silicon perturbations', 'silicon nitride', 'propagation constant', 'pointing angle', 'periodic structure', 'periodic semiconductor', 'operational frequency', 'ones obtained', 'one end', 'narrow beam', 'leaky wave', 'glass environment', 'direction orthogonal', 'attenuation coefficient', 'also show', '55 œºm']</t>
  </si>
  <si>
    <t>We propose a design of a dielectric (silicon nitride) optical leaky wave antenna (OLWA) with periodic semiconductor (silicon) corrugations, capable of producing narrow beam radiation. The optical antenna radiates a narrow beam because a leaky wave (LW) with low attenuation constant is excited at one end of the corrugated dielectric waveguide. We show that pointing angle, beam-width, and operational frequency are all related to the LW complex wavenumber, whose value depends on the amount of silicon perturbations in the waveguide. In this paper, the propagation constant and the attenuation coefficient of the LW in the periodic structure are extracted from full-wave simulations. The far-field radiation patterns in both glass and air environments predicted by LW theory agree well with the ones obtained by full-wave simulations. We achieve a directive radiation pattern in glass environment with about 17.5 dB directivity and 1.05 degree beam-width at the operative free space wavelength of 1.55 Œºm, pointing at a direction orthogonal to the waveguide (broadside direction). We also show that the use of semiconductor corrugations facilitate electronic tuning of the radiation pattern via carrier injection. ¬© 2011 Optical Society of America.</t>
  </si>
  <si>
    <t>8735-8749</t>
  </si>
  <si>
    <t>9267335600;36714905300;6603751436;7003509990</t>
  </si>
  <si>
    <t>Song, Qi;Campione, Salvatore;Boyraz, Ozdal;Capolino, Filippo</t>
  </si>
  <si>
    <t>Song Q.</t>
  </si>
  <si>
    <t>Silicon-based optical leaky wave antenna with narrow beam radiation</t>
  </si>
  <si>
    <t>10.1364/OE.19.008735</t>
  </si>
  <si>
    <t>2-s2.0-79955451534</t>
  </si>
  <si>
    <t>['thin crystal', 'terahertz pulse', 'terahertz near', 'terahertz generation', 'microscope capability', 'large area', 'gap position', 'front excitation', 'field microscope', 'field enhancement', 'dipole antenna', 'center frequency', 'capture images', '?/ 30', '7 thz']</t>
  </si>
  <si>
    <t>We report a terahertz near-field microscope with a high dynamic range that can capture images of a 370 x 740 Œºm2 area at 35 frames per second. We achieve high spatial resolution (14 Œºm corresponding to ?/30 for a center frequency at 0.7 THz) on a large area by combining two novel techniques: terahertz generation by tilted-pulse-front excitation and electro-optic balanced imaging detection using a thin crystal. To demonstrate the microscope capability, we reveal the field enhancement at the gap position of a dipole antenna after the irradiation of a terahertz pulse. ¬© 2011 Optical Society of America.</t>
  </si>
  <si>
    <t>8277-8284</t>
  </si>
  <si>
    <t>60119339-60015682;60015682-60031852;60119339-60015682;60119339-60015682;60015682-60030788;60015682-60030788;60119339-60015682-60011001</t>
  </si>
  <si>
    <t>7007052388;36496597700;9036030400;10144358000;57207103601;7005329659;35241372700</t>
  </si>
  <si>
    <t>Blanchard, F.;Doi, A.;Tanaka, T.;Hirori, H.;Tanaka, H.;Kadoya, Y.;Tanaka, K.</t>
  </si>
  <si>
    <t>Kyoto;Tokyo;Higashihiroshima;Kawaguchi;Kyoto</t>
  </si>
  <si>
    <t>Institute for Integrated Cell-Material Sciences;Olympus Corporation;Hiroshima University;Japan Science and Technology Agency;Kyoto University</t>
  </si>
  <si>
    <t>60119339;60031852;60030788;60015682;60011001</t>
  </si>
  <si>
    <t>Blanchard F.</t>
  </si>
  <si>
    <t>Real-time terahertz near-field microscope</t>
  </si>
  <si>
    <t>10.1364/OE.19.008277</t>
  </si>
  <si>
    <t>2-s2.0-79955458489</t>
  </si>
  <si>
    <t>['user terminal', 'user equipments', 'two antennas', 'side correlation', 'severely interference', 'received sinr', 'precoder choices', 'multiuser system', 'multiple output', 'modest level', 'limited cell', 'interference channel', 'information exchanged', 'high receive', 'et al', 'distributed protocol', 'different terminals', 'cooperation amongst', 'cell users', 'cell beamforming', 'boundary user', 'base stations', 'analytical model', 'also proposed', 'also demonstrate']</t>
  </si>
  <si>
    <t>We consider the problem of cooperative precoding working alongside an antenna power allocation algorithm in the downlink of a correlated Multiple Input and Multiple Output (MIMO) interference channel. An analytical model for the multicell, multiuser system with receiver-side correlation is analyzed for a realistic system configuration having two antennas each at the basestation and user terminal. Based on the precoder choices of the different terminals and the per-antenna power levels requested, a criterion is proposed for maximizing the received SINR of a severely interference-limited cell-boundary user, while controlling the loss in performance of high-SINR in-cell users in the system. A distributed protocol for cooperation amongst the base stations is also proposed. System performance gains measured in terms of mean and cell-edge spectral efficiency values are provided using numerical simulations. An improvement of about 28% to the mean spectral efficiency and 115% to the cell-edge spectral efficiency is reported over single-cell beamforming. We also demonstrate that terminals with high receive-side correlation form a specific use case of this algorithm. With two antennas at the receiver and 0.9 correlation factor, an improvement of 37% in the mean spectral efficiency is reported. The proposed technique takes into account practical constraints such as limiting to a modest level the information exchanged from the user equipments to the serving base station and amongst the base stations. ¬© 2011 Vinosh Babu James J. et al.</t>
  </si>
  <si>
    <t>60025757;60025757;60025757</t>
  </si>
  <si>
    <t>37097335400;7005413931;57088326600</t>
  </si>
  <si>
    <t>James J., Vinosh Babu;Ramamurthi, Bhaskar;Venkatraman, Ganesh</t>
  </si>
  <si>
    <t>Indian Institute of Technology Madras</t>
  </si>
  <si>
    <t>James J. V.</t>
  </si>
  <si>
    <t>Distributed cooperative precoding with power control for cellular systems with correlated antennas at the receiver</t>
  </si>
  <si>
    <t>10.1155/2011/706212</t>
  </si>
  <si>
    <t>2-s2.0-79955002373</t>
  </si>
  <si>
    <t>['waveguide port', 'simple example', 'radiation pattern', 'paper focusing', 'input impedance', 'ground plane', 'fac ).', 'antenna parameters']</t>
  </si>
  <si>
    <t>Antenna feeding | Antenna parameters | Finite element method</t>
  </si>
  <si>
    <t>Antenna parameters (e.g. input impedance, radiation pattern) can be measured in Full Anechoic Chambers (FAC). The simulated input impedance is depending on the applied feed model. The most frequently used models are the current probe model, the voltage gap generator, the magnetic frill generator and the waveguide port which are presented in this paper focusing on a simple example, a monopole antenna situated above a ground plane. The Finite Element Method (FEM) has been used in the numerical field analysis.</t>
  </si>
  <si>
    <t>Kuczmann, Mikl√≥s</t>
  </si>
  <si>
    <t>Gyor</t>
  </si>
  <si>
    <t>Sz√©chenyi Istv√°n University</t>
  </si>
  <si>
    <t>Kuczmann M.</t>
  </si>
  <si>
    <t>Feeding models of wire antennas</t>
  </si>
  <si>
    <t>2-s2.0-79955002768</t>
  </si>
  <si>
    <t>['uplink transmissions', 'transmit power', 'transmit antennas', 'training signals', 'time coding', 'term evolution', 'special case', 'research community', 'recent adoption', 'priori knowledge', 'optimal design', 'noise statistics', 'minimum mse', 'mimo systems', 'lte advanced', 'least squares', 'input multiple', 'hardware efficient', 'fde ),', 'effectively limits', 'effective technique', 'domain equalization', 'distortion induced', 'channel statistics', 'channel information', 'cfr ).', 'certain block', 'carrier frequency', 'based method', 'based approach', 'also investigate', 'adaptive manner']</t>
  </si>
  <si>
    <t>Since its recent adoption for the uplink transmissions in the next-generation cellular systems 3GPP long-term evolution (LTE) and LTE advanced, single-carrier frequency-domain equalization (SC-FDE), an effective technique to mitigate the distortion induced by long-spanning intersymbol interference has seen a surge of interest in the research community. Implementation of SC-FDE in multiple-input multiple-output (MIMO) systems usually requires, in advance, the channel information in terms of the channel frequency response (CFR). In this paper, we present a training-based CFR estimation scheme, which is hardware efficient when integrated with SC-FDE and space-time coding (STC) in MIMO systems. A thorough mean square error (MSE) analysis of this CFR estimation scheme is provided, where we consider linear estimators based on both least squares (LS) and minimum MSE (MMSE) criteria by assuming different knowledge of the channel statistics. More specifically, for the LS-based approach, we assume no a priori knowledge of the channel statistics is given other than the noise statistics, while for the MMSE-based method, we assume both the channel covariance matrix and the noise statistics are known. Given a constraint which effectively limits the transmit power of training signals, we also investigate the optimal design of training signals under both criteria. For the special case when the number of transmit antennas is equal to 2, we further demonstrate that the CFR estimation could be implemented in an adaptive manner by means of certain block-wise recursive algorithms. Extensive simulation results are provided, which demonstrate the efficacy of this CFR estimation scheme. ¬© 2011 Yang Yang et al.</t>
  </si>
  <si>
    <t>60000060;60005465;60002668;60002668</t>
  </si>
  <si>
    <t>56688960900;56602072400;7006749243;7005536438</t>
  </si>
  <si>
    <t>Yang, Yang;Shi, Zhiping;Chew, Yong Huat;Tjhung, Tjeng Thiang</t>
  </si>
  <si>
    <t>China;Singapore;United States</t>
  </si>
  <si>
    <t>Chengdu;Singapore City;Bethlehem</t>
  </si>
  <si>
    <t>University of Electronic Science and Technology of China;A-Star, Institute for Infocomm Research;Lehigh University</t>
  </si>
  <si>
    <t>60005465;60002668;60000060</t>
  </si>
  <si>
    <t>Channel frequency response estimation for MIMO systems with frequency-domain equalization</t>
  </si>
  <si>
    <t>10.1155/2011/501703</t>
  </si>
  <si>
    <t>2-s2.0-79955004739</t>
  </si>
  <si>
    <t>['various locations', 'significantly degrade', 'rx antennas', 'rx antenna', 'require transmission', 'rate transmission', 'promising technology', 'previous work', 'placed away', 'obtained using', 'human body', 'channel models', 'body channels']</t>
  </si>
  <si>
    <t>Ultrawideband (UWB) communication is a promising technology for wireless body area networks (BANs), especially for applications that require transmission of both low and high data rates with excellent energy efficiency. Therefore, understanding the unique UWB channel propagation characteristics around the human body is critical for a successful wireless system, especially for insuring the reliability of important vital sign data. Previous work has focused only on on-body channels, where both TX and RX antennas are located on the human body. In this paper, a 3-5GHz UWB channel is measured and analyzed for human body wireless communications. Beyond the conventional on-body channel model, line-of-sight (LOS) and non-line-of-sight (NLOS) channel models are obtained using a TX antenna placed at various locations of the human body while the RX antenna is placed away from the human body. Measurement results indicate that the human body does not significantly degrade the impedance of a monopole omnidirectional antenna. The measured path loss and multipath analysis suggest that a LOS UWB channel is excellent for low-power, high-data-rate transmission, while NLOS and on-body channels need to be reconfigured to operate at a lower data rate due to high path loss. ¬© 2011 Lingli Xia et al.</t>
  </si>
  <si>
    <t>60013402;60013402;60013402</t>
  </si>
  <si>
    <t>25423439700;36884512000;7102736530</t>
  </si>
  <si>
    <t>Xia, Lingli;Redfield, Stephen;Chiang, Patrick</t>
  </si>
  <si>
    <t>Corvallis</t>
  </si>
  <si>
    <t>Oregon State University</t>
  </si>
  <si>
    <t>Experimental characterization of a UWB channel for body area networks</t>
  </si>
  <si>
    <t>10.1155/2011/703239</t>
  </si>
  <si>
    <t>2-s2.0-79955017500</t>
  </si>
  <si>
    <t>['thin wires', 'parallel algorithm', 'important group', 'dimensioned model', 'complex antenna']</t>
  </si>
  <si>
    <t>Arbitrary shape wires | Method of moments | Parallel computation | Thin wire</t>
  </si>
  <si>
    <t>An important group of antennas is that one, which antennas have been settled from thin wires. We can build complicated shaped antennas, and complex antenna-systems with these elements. In general case demand of counting of the 3-dimensioned model is too large. Mostly it is true in that case, if we use this one applying fine discretization. For this reason it is important to work out the parallel algorithm, where it is possible. At this work the method of moments has been used for discretization of the equations.</t>
  </si>
  <si>
    <t>70-72</t>
  </si>
  <si>
    <t>60024419;60016160</t>
  </si>
  <si>
    <t>37097180000;18037728400</t>
  </si>
  <si>
    <t>Hegedus, G√©za;Kuczmann, Mikl√≥s</t>
  </si>
  <si>
    <t>Hungary;Hungary</t>
  </si>
  <si>
    <t>Veszprem;Gyor</t>
  </si>
  <si>
    <t>Pannon Egyetem;Sz√©chenyi Istv√°n University</t>
  </si>
  <si>
    <t>Hegedus G.</t>
  </si>
  <si>
    <t>Parallel computation of arbitrary shaped thin wire antennas</t>
  </si>
  <si>
    <t>2-s2.0-79955024514</t>
  </si>
  <si>
    <t>['wbans ).', 'wave solution', 'walking human', 'trunk surface', 'strong body', 'statistical comparisons', 'specific scenarios', 'spatial properties', 'space domains', 'scattering effects', 'jointly affected', 'highly dependent', 'good understanding', 'general full', 'finally validated', 'field body', 'different measurements', 'different dimensions', 'canonical description', 'body propagation', 'body posture', 'body movements', 'body motion', 'body channels', 'antenna polarization', 'anechoic environments', 'analytical model']</t>
  </si>
  <si>
    <t>On-body propagation is one of the dominant propagation mechanisms in wireless body area networks (WBANs). It is characterized by near-field body-coupling and strong body-scattering effects. The temporal and spatial properties of on-body channels are jointly affected by the antenna polarization, the body posture, and the body motion. Analysis on the time variant properties of on-body channels relies on a good understanding of the dynamic body scattering, which is highly dependent on specific scenarios. In this paper, we develop an analytical model to provide a canonical description of on-body channels in both time and space domains to investigate the on-body propagation over the trunk surface of a walking human. The scattering from the arms and the trunk in different dimensions is considered with a simplified geometrical description of the body and of the body movements during the walk. A general full-wave solution of a polarized point source with multiple cylinder scattering is derived and extended by considering time evolution. The model is finally validated by deterministic and statistical comparisons to different measurements in anechoic environments. ¬© 2011 Lingfeng Liu et al.</t>
  </si>
  <si>
    <t>60000874-60000145;60000874;60000874;60000145;60000874</t>
  </si>
  <si>
    <t>55648253500;25638819500;6603945085;7003647633;7004104722</t>
  </si>
  <si>
    <t>Liu, Lingfeng;Keshmiri, Farshad;Craeye, Christophe;De Doncker, Philippe;Oestges, Claude</t>
  </si>
  <si>
    <t>Louvain-la-Neuve;Brussels</t>
  </si>
  <si>
    <t>Universit√© Catholique de Louvain;Universit√© Libre de Bruxelles</t>
  </si>
  <si>
    <t>60000874;60000145</t>
  </si>
  <si>
    <t>An analytical modeling of polarized time-variant on-body propagation channels with dynamic body scattering</t>
  </si>
  <si>
    <t>10.1155/2011/362521</t>
  </si>
  <si>
    <t>2-s2.0-79955037358</t>
  </si>
  <si>
    <t>BB/G004455/1</t>
  </si>
  <si>
    <t>['standing model', 'specific differences', 'song structure', 'small stimuli', 'seven members', 'remained unexplored', 'premating barrier', 'particularly useful', 'mechanically tuned', 'frequency pulses', 'e .,', 'drosophilid flies', 'dependent nature', 'crucial component', 'courtship songs', 'courtship behavior', 'complex pattern', 'communication system', 'becomes negligible', 'auditory neurons', 'antennal ears', 'animal communication', 'also reflected', 'airborne vibrations', '5 ],', '3 ].', '1 ].']</t>
  </si>
  <si>
    <t>The courtship behavior of Drosophilid flies has served as a long-standing model for studying the bases of animal communication [1]. During courtship, male flies flap their wings to send a complex pattern of airborne vibrations to the antennal ears of the females. These "courtship songs" differ in their spectrotemporal composition across species and are considered a crucial component of the flies' premating barrier [2, 3]. However, whether the species-specific differences in song structure are also reflected in the receivers of this communication system, i.e., the flies' antennal ears, has remained unexplored. Here we show for seven members of the melanogaster species group that (1) their ears are mechanically tuned to different best frequencies, (2) the ears' best frequencies correlate with high-frequency pulses of the conspecific courtship songs, and (3) the species-specific tuning relies on amplificatory mechanical feedback from the flies' auditory neurons. As a result of its level-dependent nature [4, 5], the active mechanical feedback amplification is particularly useful for the detection of small stimuli, such as conspecific song pulses, and becomes negligible for sensing larger stimuli, such as the flies' own wingbeat during flight. ¬© 2011 Elsevier Ltd.</t>
  </si>
  <si>
    <t>658-664</t>
  </si>
  <si>
    <t>60011326;60022148-60121115-60009982;60022148;60011326</t>
  </si>
  <si>
    <t>25928761800;55311794600;7006662940;7201985729</t>
  </si>
  <si>
    <t>Riabinina, Olena;Dai, Mingjie;Duke, Thomas;Albert, J√∂rg T.</t>
  </si>
  <si>
    <t>United Kingdom;United Kingdom;United Kingdom;United States</t>
  </si>
  <si>
    <t>Cambridge;London;London;Cambridge</t>
  </si>
  <si>
    <t>Department of Physics;University College London;UCL Ear Institute;Harvard University</t>
  </si>
  <si>
    <t>60121115;60022148;60011326;60009982</t>
  </si>
  <si>
    <t>Riabinina O.</t>
  </si>
  <si>
    <t>Active process mediates species-specific tuning of Drosophila ears</t>
  </si>
  <si>
    <t>S0960982211002739</t>
  </si>
  <si>
    <t>10.1016/j.cub.2011.03.001</t>
  </si>
  <si>
    <t>2-s2.0-79955410443</t>
  </si>
  <si>
    <t>['tipped probes', 'tip radius', 'structural properties', 'simultaneous topographical', 'resonance frequency', 'presented together', 'novel high', 'film metallization', 'field probes', 'etch masks', 'controllably varying', 'cone size', 'cone probe', 'cone constitutes', 'cantilevers act', 'antenna functionality', '10 nm']</t>
  </si>
  <si>
    <t>electron beam induced deposition | gold nanocones | ion milling | nanostructures | near-field enhancement | near-field scanning optical microscopy | tip-enhanced Raman spectroscopy</t>
  </si>
  <si>
    <t>Near-field scanning optical microscopy enables the simultaneous topographical and subdiffraction limited optical imaging of surfaces. A process is presented for the implementation of single individually engineered gold cones at the tips of atomic force microscopy cantilevers. These cantilevers act as novel high-performance optical near-field probes. In the fabrication, thin-film metallization, electron beam induced deposition of etch masks, and Ar ion milling are combined. The cone constitutes a well-defined highly efficient optical antenna with a tip radius on the order of 10 nm and an adjustable plasmon resonance frequency. The sharp tip enables high resolution topographical imaging. By controllably varying the cone size, the resonance frequency can be adapted to the application of choice. Structural properties of these sharp-tipped probes are presented together with topographical images recorded with a cone probe. The antenna functionality is demonstrated by gathering the near-field enhanced Raman signature of individual carbon nanotubes with a gold cone scanning probe. ¬© 2011 American Chemical Society.</t>
  </si>
  <si>
    <t>2570-2579</t>
  </si>
  <si>
    <t>60017246;60007174;60007174;60007174;60007174;60007174;60017246</t>
  </si>
  <si>
    <t>7101841913;15847218800;6602738989;6603952914;9245307300;57203052015;56511270100</t>
  </si>
  <si>
    <t>Fleischer, Monika;Weber-Bargioni, Alexander;Altoe, M. Virginia P.;Schwartzberg, Adam M.;Schuck, P. James;Cabrini, Stefano;Kern, Dieter P.</t>
  </si>
  <si>
    <t>Tubingen;Berkeley</t>
  </si>
  <si>
    <t>Eberhard Karls Universit√§t T√ºbingen;Lawrence Berkeley National Laboratory</t>
  </si>
  <si>
    <t>60017246;60007174</t>
  </si>
  <si>
    <t>Fleischer M.</t>
  </si>
  <si>
    <t>Gold nanocone near-field scanning optical microscopy probes</t>
  </si>
  <si>
    <t>10.1021/nn102199u</t>
  </si>
  <si>
    <t>2-s2.0-79955443435</t>
  </si>
  <si>
    <t>['vivaldi array', 'time delay', 'steered combining', 'results demonstrate', 'produce delays', 'ottd engine', 'optical losses', 'implementing frequency', 'four sub', 'carefully accounted', '25 ps']</t>
  </si>
  <si>
    <t>A 6-12 GHz Vivaldi wideband antenna array made of four sub-arrays (two elements per sub-array) was built to steer the beam with a White cell optical true-time delay (OTTD) engine. The OTTD engine was simulated to produce delays with a time delay increment of 25 ps. The beam is then steered combining the simulated OTTD delays and the measured mutual coupling of a Vivaldi array to a maximum scan angle of ¬±50¬∞. The results demonstrate that the effect of optical losses and mutual coupling effects of the combined beam steering system is not negligible and must be carefully accounted for when implementing frequency-independent TTD beam steering systems. ¬© 2011The Institution of Engineering and Technology.</t>
  </si>
  <si>
    <t>740-746</t>
  </si>
  <si>
    <t>7006845024;24484204400;35595967100;35090442800</t>
  </si>
  <si>
    <t>Nahar, N. K.;Raines, B.;Rojas, R. G.;Strojny, B.</t>
  </si>
  <si>
    <t>Nahar N.</t>
  </si>
  <si>
    <t>Wideband antenna array beam steering with free-space optical true-time delay engine</t>
  </si>
  <si>
    <t>10.1049/iet-map.2010.0251</t>
  </si>
  <si>
    <t>2-s2.0-79957446904</t>
  </si>
  <si>
    <t>['¬© 2011', 'work focuses', 'time response', 'perfect reconstruction', 'measured s21', 'fully capture', 'compact representation']</t>
  </si>
  <si>
    <t>An approach to give a compact representation of UWB antennas using network analyser measurements and based on the extraction of poles/residues by the singularity expansion method is presented. This work focuses on a Matrix Pencil applied to the measured S21 of two identical antenna links. It also suggests applying the MP algorithm twice (once over each causal signal present on both sides of the time response maximum). This procedure is demonstrated to fully capture the information from the time response of the synthesised antenna link, obtained after a FFT (fast Fourier transform). This allows a perfect reconstruction of the antenna time response with a minimal representation model. The measurements protocol established for experimental results validation is described. ¬© 2011 The Institution of Engineering and Technology.</t>
  </si>
  <si>
    <t>671-675</t>
  </si>
  <si>
    <t>60030553;60030553;60030553;60030553;60030553</t>
  </si>
  <si>
    <t>16025257100;6603366003;24722105800;36483298600;26324778600</t>
  </si>
  <si>
    <t>Marchais, C.;Uguen, B.;Sharaiha, A.;Ray, G. L.;Coq, L. L.</t>
  </si>
  <si>
    <t>Marchais C.</t>
  </si>
  <si>
    <t>Compact characterisation of ultra wideband antenna responses from frequency measurements</t>
  </si>
  <si>
    <t>10.1049/iet-map.2010.0196</t>
  </si>
  <si>
    <t>2-s2.0-79957459447</t>
  </si>
  <si>
    <t>['¬© 2011', 'wide range', 'valid values', 'timely insight', 'three groups', 'theoretical improvement', 'theoretical analysis', 'spatial diversity', 'sounder based', 'outcomes provide', 'multicarrier modulations', 'measured results', 'main parameters', 'indoor conditions', 'experimental data', 'different situations', 'delay spread', 'complete region', 'coherence bandwidth', 'classical scheme', 'channel capacity', 'actual environments']</t>
  </si>
  <si>
    <t>The results of a wideband radio channel sounding campaign performed at 40 GHz band are presented. We have used a sounder based on the correlation of pseudorandom m-sequences, but some novelties have been introduced in the classical scheme of this kind of sounders. Different antenna patterns and polarisations have been combined with three groups of actual environments (indoor, outdoor and indoor-outdoor) in order to achieve general conclusions, valid for a wide range of different situations. An expression relating two of the main parameters of the wideband radio channel (coherence bandwidth and delay spread) is fitted to the measured results. The experimental data as well as this expression verify Fleury's limit, a restriction that has been extended here to define a complete region of valid values. Finally, a theoretical analysis of the channel capacity is conducted. We have stated the theoretical improvement that the channel capacity would experience owing to the use of spatial diversity or multicarrier modulations. The outcomes provide a timely insight into the expectations for the use of high data rate applications in this frequency band even in indoor conditions. ¬© 2011 The Institution of Engineering and Technology.</t>
  </si>
  <si>
    <t>60026134;60026134;60026134</t>
  </si>
  <si>
    <t>6507471765;7401473966;6603851742</t>
  </si>
  <si>
    <t>Alejos, A. V.;Sanchez, M. G.;Cuinas, I.</t>
  </si>
  <si>
    <t>Alejos A.</t>
  </si>
  <si>
    <t>Analysis of channel capacity for fixed broadband multimedia systems at 40 GHz</t>
  </si>
  <si>
    <t>10.1049/iet-map.2009.0622</t>
  </si>
  <si>
    <t>2-s2.0-79957460529</t>
  </si>
  <si>
    <t>['¬© 2011', 'using lenses', 'selective surface', 'power spectrum', 'measured response', 'integrated system', 'integrated chipset', 'horn antennas', 'hfss ).', 'domain solver', 'directivity system', 'counterfeiting applications', 'beam width', 'authors demonstrate', 'authors compare', '60 cm', '35 cm']</t>
  </si>
  <si>
    <t>The authors demonstrate the detection of a millimetre wave frequency-selective surface with a null near 60 GHz at large standoff distances (‚â•10 m) such as would be required for covert security labelling and anti-counterfeiting applications. The authors compare the performance of using lenses and offset parabolic reflector to improve the directivity of a commercial, compact, integrated chipset in a ball grid array package, finding a reduction in beam width from 60 to 5 and 10¬∞, respectively. They measured the power spectrum of the system with no label at distances of 35 cm, 60 cm, 4 m and 11 m finding no appreciable fading effect with the higher-directivity system. The integrated system-measured response of the frequency-selective surface agreed well with that of a standard test set-up (horn antennas and vector network analyser) as well as numerical simulations conducted with a frequency-domain solver (HFSS). ¬© 2011 The Institution of Engineering and Technology.</t>
  </si>
  <si>
    <t>664-670</t>
  </si>
  <si>
    <t>60001490;60001490;60001490;60001490</t>
  </si>
  <si>
    <t>16174498200;23993364200;13310335100;6701542478</t>
  </si>
  <si>
    <t>Cant√∫, H. I.;Whyte, G.;Cumming, D. R.S.;Drysdale, T. D.</t>
  </si>
  <si>
    <t>Cant√∫ H.</t>
  </si>
  <si>
    <t>Identification of V-band frequency-selective surface at 11 m standoff distance with a transceiver chipset</t>
  </si>
  <si>
    <t>10.1049/iet-map.2010.0324</t>
  </si>
  <si>
    <t>2-s2.0-79957472882</t>
  </si>
  <si>
    <t>['¬© 2011', 'vehicle applications', 'thick fr', 'reflection phase', 'profile antenna', 'band amc', '84 ghz', '825 ghz', '2 mm']</t>
  </si>
  <si>
    <t>An artificial magnetic conductor (AMC)-based multiband low-profile antenna for vehicle applications is designed, simulated and measured in this study. The AMC is a simple dual band structure, constructed on a 3.2 mm-thick FR-4 (Œµr=4.4) board, with the reflection phase and surface wave bandgaps in the 2.0 and 5.8 GHz ranges. A wideband printed circular disc monopole antenna uses this dual-band AMC as a ground plane resulting in a low-profile, multiband and platform-tolerant antenna system. The operating frequency bands covered are GPS (1.57542 GHz), DCS (1.710-1.880 GHz), PCS (1.850-1.990 GHz), UMTS (1.925-2.175 GHz), WLAN (2.4-2.485 GHz), WiFi (5.15-5.825 GHz) and V2X (5.76-5.84 GHz) using a -10 dB reflection coefficient criterion. It is demonstrated that the antenna gain increases significantly when the AMC is used over a large metal ground plane for the antenna. ¬© 2011 The Institution of Engineering and Technology.</t>
  </si>
  <si>
    <t>711-717</t>
  </si>
  <si>
    <t>36240400200;56020461500</t>
  </si>
  <si>
    <t>Abbasi, N. A.;Langley, R. J.</t>
  </si>
  <si>
    <t>Abbasi N.</t>
  </si>
  <si>
    <t>Multiband-integrated antenna/artificial magnetic conductor</t>
  </si>
  <si>
    <t>10.1049/iet-map.2010.0200</t>
  </si>
  <si>
    <t>2-s2.0-79957478674</t>
  </si>
  <si>
    <t>['¬© 2011', 'worldwide interoperability', 'usable bandwidth', 'two radiators', 'thus making', 'shaped element', 'satisfactory agreement', 'results show', 'relative bandwidth', 'reflection coefficient', 'radiation patterns', 'proposed antenna', 'microwave access', 'impedance bandwidth', 'hence describable', 'geometry parameters', 'gain broad', 'fed parasitically', 'experimental results', 'dual pifa', 'combining two', 'beam coverage', '2 ghz']</t>
  </si>
  <si>
    <t>An extension of the planar inverted F-antenna (PIFA) concept is proposed, combining two such antennas (one of them fed parasitically) to extend the usable bandwidth to cover the WiFi wireless local area network, worldwide interoperability for microwave access and lower-band ultra wideband spectra. The broad impedance bandwidth is achieved by combining a driven slotted PIFA, having bandwidth-enhanced rectangular strip feed, with a parasitic inverted F-shaped element, hence describable as a dual PIFA. The geometry parameters of these two radiators are selected to enhance the impedance bandwidth and hence to encompass the entire required set of operating frequency bands. The overall optimised dimensions of the antenna are 30 mm√ó15 mm√ó8 mm, thus making it compatible with installation on portable wireless electronic devices. The results show that the proposed antenna can achieve a gain between 2.0 and 4.0 dBi across the entire impedance bandwidth 2.4-6.2 GHz (i.e. 88.4% relative bandwidth) for a reflection coefficient of |S11|&lt;-10 dB. The radiation patterns of the antenna show low-gain broad-beam coverage, as is essential for a wireless electronic device. Computed and experimental results are compared and are shown to be in satisfactory agreement. ¬© 2011 The Institution of Engineering and Technology.</t>
  </si>
  <si>
    <t>644-650</t>
  </si>
  <si>
    <t>60008524;60008524;60104726;60008524;60021097</t>
  </si>
  <si>
    <t>Broadband dual planar inverted F-antenna for wireless local area networks/worldwide interoperability for microwave access and lower-band ultra wideband wireless applications</t>
  </si>
  <si>
    <t>10.1049/iet-map.2010.0135</t>
  </si>
  <si>
    <t>2-s2.0-79957484620</t>
  </si>
  <si>
    <t>['time domains', 'system performance', 'soil surface', 'simulations results', 'sandy soil', 'moved along', 'main originality', 'large range', 'frequencies lower', 'experimental data', 'destructive sounding', 'coplanar waveguide', '800 mhz']</t>
  </si>
  <si>
    <t>For the non-destructive sounding of the sub-surface for a large range of applications, a coplanar waveguide-fed bowtie slot antenna operating in a wide frequency band [0.4;1.5] GHz has been designed. The main originality of our work is the extension of the operating frequency band of the uniplanar bowtie slot antenna to frequencies lower than 800 MHz. The shape and the dimensions of the antenna have been optimised in the presence of a soil using numerical simulations based on the finite difference time domain approach. For the characterisation of the sub-surface, a transmission link comprising a pair of bowtie slot antennas that are moved along the soil surface has been studied in details to obtain the system performance in the frequency and time domains. First experimental results have been obtained on a sandy soil in the frequency domain using a vector network analyser. The experimental data have been analysed and compared with simulations results. ¬© 2011The Institution of Engineering and Technology.</t>
  </si>
  <si>
    <t>60014644;60001422</t>
  </si>
  <si>
    <t>55224072100;9133130000</t>
  </si>
  <si>
    <t>Sagnard, F.;Rejiba, F.</t>
  </si>
  <si>
    <t>Paris;Paris</t>
  </si>
  <si>
    <t>LCPC Laboratoire Central des Ponts et Chauss√©es;Sorbonne Universite</t>
  </si>
  <si>
    <t>Sagnard F.</t>
  </si>
  <si>
    <t>Wide band coplanar waveguide-fed bowtie slot antenna for a large range of ground penetrating radar applications</t>
  </si>
  <si>
    <t>10.1049/iet-map.2010.0119</t>
  </si>
  <si>
    <t>2-s2.0-79957500584</t>
  </si>
  <si>
    <t>['¬© 2011', 'widely used', 'standard scfnn', 'scfnn structure', 'scfnn beamformer', 'required amount', 'proposed based', 'linear ones', 'large amount', 'greatly reduced', 'fuzzy rules', 'deficient multi', 'beamforming technology', 'beamforming detector', 'assisted systems', 'assisted system']</t>
  </si>
  <si>
    <t>Beamforming technology has been widely used in smart antenna systems that can increase the user's capacity and coverage in modern communication products. In this study, a powerful reduced symmetric self-constructing fuzzy neural network (RS-SCFNN) beamforming detector is proposed for multi-antenna-assisted systems. A novel training algorithm for the RS-SCFNN beamformer is proposed based on clustering of array input vectors and an adaptive minimum bit-error rate method. An inherent symmetric property of the array input signal space is exploited to make training procedure of RS-SCFNN more efficient than that of standard SCFNN. In addition, the required amount of fuzzy rules can be greatly reduced in the RS-SCFNN structure. Simulation results demonstrate that RS-SCFNN beamformer provides superior performance to the classical linear ones and the other non-linear ones (including symmetric radial basis function, SCFNN and S-SCFNN), especially when supporting a large amount of users in the rank-deficient multi-antenna-assisted system. ¬© 2011 The Institution of Engineering and Technology.</t>
  </si>
  <si>
    <t>676-684</t>
  </si>
  <si>
    <t>60024666;60024666</t>
  </si>
  <si>
    <t>57226053034;7404653541</t>
  </si>
  <si>
    <t>Chang, Y. J.;Ho, C. L.</t>
  </si>
  <si>
    <t>Chang Y.J.</t>
  </si>
  <si>
    <t>Reduced symmetric self-constructing fuzzy neural network beamforming detectors</t>
  </si>
  <si>
    <t>10.1049/iet-map.2010.0410</t>
  </si>
  <si>
    <t>2-s2.0-79957515523</t>
  </si>
  <si>
    <t>['realisation method', 'radiation characteristics', 'numerical examples', 'mutual impedances', 'mutual coupling', 'matching circuits', 'effective method', 'conventional port', 'compensation networks', 'authors showed', 'antenna elements', 'antenna array']</t>
  </si>
  <si>
    <t>An effective method is suggested to compensate for the mutual coupling in the coupled array patterns of compact antenna arrays. By using the mutual impedances of the antenna elements, the authors showed that it is possible to design compensation networks that can remove the distortion on array patterns due to the mutual coupling effect. The compensated array patterns enable us to predict the radiation characteristics of compact antenna arrays using the principle of pattern multiplication based on their ideal and isolated element patterns. Equations for the construction of such compensation networks are obtained and the realisation method is discussed. With these compensation networks, further conventional port-decoupling and matching circuits can be designed and connected to their inputs to achieve maximum power transfer from the source to the antenna array. Numerical examples on dipole and monopole arrays demonstrate the validity and accuracy of the method. ¬© 2011The Institution of Engineering and Technology.</t>
  </si>
  <si>
    <t>60017161;60017161-60023380;60017161</t>
  </si>
  <si>
    <t>35790753400;24391634500;7005913291</t>
  </si>
  <si>
    <t>Niow, C. H.;Yu, Y. T.;Hui, H. T.</t>
  </si>
  <si>
    <t>Chongqing;Singapore City</t>
  </si>
  <si>
    <t>Chongqing University;National University of Singapore</t>
  </si>
  <si>
    <t>60023380;60017161</t>
  </si>
  <si>
    <t>Niow C.</t>
  </si>
  <si>
    <t>Compensate for the coupled radiation patterns of compact transmitting antenna arrays</t>
  </si>
  <si>
    <t>10.1049/iet-map.2010.0487</t>
  </si>
  <si>
    <t>2-s2.0-79957521944</t>
  </si>
  <si>
    <t>['¬© 2011', 'wide bandwidth', 'wavelength modes', 'two resonators', 'small volume', 'proposed antenna', 'planar monopole', 'open loop', 'novel structure', 'notch cut', 'impedance bandwidth', 'ground plane', 'band operation', 'band adjustment', 'antenna performances', '23 ghz']</t>
  </si>
  <si>
    <t>A very-wideband microstrip antenna is proposed and studied. The antenna has a simple structure comprising a rectangular patch embedded into a notch cut in the finite ground plane edge. The novel structure is bent to reduce antenna height and is divided into two resonators: an open loop and a planar monopole. The former simultaneously excites half- and one-wavelength modes to form a wide bandwidth for lower band operation of the design. In addition, the planar monopole with its inherent broadband property provides the upper-band operation. With a small volume of 45√ó10√ó5 mm3, the impedance bandwidth of the proposed antenna is up to 128% impedance bandwidth from 1.80 to 8.23 GHz. Moreover, the non-correlative current paths on the driven elements provide the independence of band adjustment. Owing to the balanced loop structure and the gaps between patch and ground plane, antenna performances are preserved from the integration with an liquid crystal display panel. ¬© 2011 The Institution of Engineering and Technology.</t>
  </si>
  <si>
    <t>705-710</t>
  </si>
  <si>
    <t>Lin, S. Y.</t>
  </si>
  <si>
    <t>Cheng Shiu University Taiwan</t>
  </si>
  <si>
    <t>Very-wideband microstrip antenna for laptop applications</t>
  </si>
  <si>
    <t>10.1049/iet-map.2010.0180</t>
  </si>
  <si>
    <t>2-s2.0-79957529766</t>
  </si>
  <si>
    <t>['¬© 2011', 'wimax band', 'two symmetric', 'staircase shaped', 'rejection characteristics', 'radiation patterns', 'notched characteristics', 'major part', 'impedance bandwidth', 'good candidate', 'generate single', 'gain results', 'fr4 substrate', 'fabricated antenna', 'double band', 'design antenna', 'coplanar waveguide', 'compact ultra', 'c band', '85 ghz', '5 ghz', '4 ghz', '3 db', '11 ghz']</t>
  </si>
  <si>
    <t>A compact ultra-wideband (UWB) coplanar waveguide (CPW)-fed printed monopole antenna with single and double band-rejection characteristics are investigated. The antenna has is staircase shaped and is fabricated on a FR4 substrate with an area of 19.5√ó21√ó1 mm3. To generate single- and dual-band-notched characteristics, two symmetric and asymmetric quarter wavelength spiral slits cut at the patch are utilised. The simulated and measured results including impedance matching, radiation patterns and gain results are investigated. The measured frequency results show an impedance bandwidth of 8.4 GHz over 2.6-11 GHz for a voltage standing wave ratio less than 2 with two eliminated bands centred at 3.8 and 5.5 GHz to reject the wireless local area network band (5.15-5.85 GHz) and the WiMAX band (3.3-3.6 GHz), along with a major part of the C band (3.7-4.2 GHz). The omni-directional radiation patterns of the fabricated antenna are presented, which show that this design antenna is a good candidate for various UWB applications. The measured gain variation is less than 3 dB over the operating frequency band. ¬© 2011 The Institution of Engineering and Technology.</t>
  </si>
  <si>
    <t>728-733</t>
  </si>
  <si>
    <t>60000627;60107357;60109945</t>
  </si>
  <si>
    <t>6506944146;26424857100;35307381600</t>
  </si>
  <si>
    <t>Azarmanesh, M.;Soltani, S.;Lotfi, P.</t>
  </si>
  <si>
    <t>Ahar;Urmia;Urmia</t>
  </si>
  <si>
    <t>Islamic Azad University, Ahar Branch;Islamic Azad University, Urmia Branch;Urmia University</t>
  </si>
  <si>
    <t>60109945;60107357;60000627</t>
  </si>
  <si>
    <t>Azarmanesh M.</t>
  </si>
  <si>
    <t>Design of an ultra-wideband monopole antenna with WiMAX, C and wireless local area network band notches</t>
  </si>
  <si>
    <t>10.1049/iet-map.2010.0148</t>
  </si>
  <si>
    <t>2-s2.0-79957530432</t>
  </si>
  <si>
    <t>['wireless networks', 'transmit interfaces', 'simultaneous reception', 'scheduling subproblem', 'scheduling problem', 'schedulable sets', 'recent advances', 'receiver range', 'previous works', 'physical layer', 'multiple packets', 'linear programming', 'joint routing', 'exponential number', 'design parameters', 'capable networks', 'activated simultaneously']</t>
  </si>
  <si>
    <t>directional antennas | multihop | multipacket reception | NP-hard. | Wireless networks</t>
  </si>
  <si>
    <t>Recent advances in the physical layer have enabled the simultaneous reception of multiple packets by a node in wireless networks. We address the throughput optimization problem in wireless networks that support multipacket reception (MPR) capability. The problem is modeled as a joint routing and scheduling problem, which is known to be NP-hard. The scheduling subproblem deals with finding the optimal schedulable sets, which are defined as subsets of links that can be scheduled or activated simultaneously. We demonstrate that any solution of the scheduling subproblem can be built with |E| + 1 or fewer schedulable sets, where |E| is the number of links of the network. This result is in contrast with previous works that stated that a solution of the scheduling subproblem is composed of an exponential number of schedulable sets. Due to the hardness of the problem, we propose a polynomial time scheme based on a combination of linear programming and approximation algorithm paradigms. We illustrate the use of the scheme to study the impact of design parameters on the performance of MPR-capable networks, including the number of transmit interfaces, the beamwidth, and the receiver range of the antennas. ¬© 2011 IEEE.</t>
  </si>
  <si>
    <t>1206-1213</t>
  </si>
  <si>
    <t>60159500;60025084;60033021;60033021</t>
  </si>
  <si>
    <t>57202968073;35281301900;6701665728;7103148824</t>
  </si>
  <si>
    <t>Crichigno, Jorge;Wu, Min You;Jayaweera, Sudharman;Shu, Wennie</t>
  </si>
  <si>
    <t>United States;United States;China</t>
  </si>
  <si>
    <t>Espanola;Albuquerque;Shanghai</t>
  </si>
  <si>
    <t>Northern New Mexico College;The University of New Mexico;Shanghai Jiao Tong University</t>
  </si>
  <si>
    <t>60159500;60033021;60025084</t>
  </si>
  <si>
    <t>Crichigno J.</t>
  </si>
  <si>
    <t>Throughput optimization in multihop wireless networks with multipacket reception and directional antennas</t>
  </si>
  <si>
    <t>10.1109/TPDS.2010.202</t>
  </si>
  <si>
    <t>2-s2.0-79957610464</t>
  </si>
  <si>
    <t>['vector formulation', 'three based', 'scalar formulation', 'reflection depends', 'power balance', 'plasma conditions', 'plasma compositions', 'plasma acts', 'plasimo platform', 'place microwave', 'open version', 'open configurations', 'open configuration', 'natural way', 'maxwell equations', 'less suitable', 'iterative solver', 'future studies', 'extremely sensitive', 'expansion region', 'electron density', 'electromagnetic waves', 'electromagnetic model', 'electromagnetic coupling', 'cylindrical grid', 'convergence speed', 'consistent description', 'coaxial structure', 'closed configuration', 'calculations show', 'boundary conditions', 'antenna elements', '90 mm']</t>
  </si>
  <si>
    <t>A flexible versatile electromagnetic model constructed with the PLASIMO platform is employed to explore electromagnetic features of microwave-induced plasma torches. The bases, formed by a full-vector formulation of the Maxwell equations, provide the possibility to formulate the boundary conditions in a natural way. Together with the use of a direct matrix solver this gives a convergence speed-up of more than a factor of 100 when compared with a scalar formulation on an azimuthal magnetic field that uses an iterative solver. As a result, this electromagnetic model is ready to act in future studies as part of the self-consistent description of plasma-electromagnetic coupling. With the electromagnetic model three types of configuration were studied: the closed, semi-open and open configurations, all three based on the same simplified model plasmas. It is found that the closed configuration, acting as a cavity for which (de)tuning is extremely sensitive for the plasma conditions, is less suitable for applications in which changes in plasma compositions can be expected. The semi-open configuration can be seen as a model for the practice often used in laboratories to place microwave-induced plasma torches in a grid that aims at protecting the environment against microwave electromagnetic radiation. Calculations show that this is good practice provided the radius of this cylindrical grid is in the order of 90 mm. For the most often used configuration, the open version, we found that the power balance as expressed by the coefficients of absorption, transmission and reflection depends on the electron density of the plasma. The reason is that the plasma acts as an antenna, which converts the electromagnetic waves from the coaxial structure to that of the expansion region, and that this antenna function depends on the electron density. The influence of various other antenna elements is investigated as well. ¬© 2011 IOP Publishing Ltd.</t>
  </si>
  <si>
    <t>60032882;60032882;60032882</t>
  </si>
  <si>
    <t>7402001997;7201849498;7006236084</t>
  </si>
  <si>
    <t>Jimenez-Diaz, M.;Van Dijk, J.;Van Der Mullen, J. J.A.M.</t>
  </si>
  <si>
    <t>Eindhoven</t>
  </si>
  <si>
    <t>Technische Universiteit Eindhoven</t>
  </si>
  <si>
    <t>Jimenez-Diaz M.</t>
  </si>
  <si>
    <t>Effect of remote field electromagnetic boundary conditions on microwave-induced plasma torches</t>
  </si>
  <si>
    <t>S0022372711814543</t>
  </si>
  <si>
    <t>10.1088/0022-3727/44/16/165203</t>
  </si>
  <si>
    <t>2-s2.0-79954583053</t>
  </si>
  <si>
    <t>['ytterbium ion', 'taking advantage', 'ruthenium carbon', 'rich antenna', 'redox commutation', 'ir yb', 'first switching']</t>
  </si>
  <si>
    <t>We describe how the association between an ytterbium ion and a ruthenium carbon-rich complex enables the first switching of the near-IR Yb(III) luminescence by taking advantage of the redox commutation of the carbon-rich antenna. ¬© 2011 American Chemical Society.</t>
  </si>
  <si>
    <t>6174-6176</t>
  </si>
  <si>
    <t>60072944;60072944;60072944;60023578;60023578;60072944</t>
  </si>
  <si>
    <t>24279375600;24077129700;6602330879;37096802700;6701642607;6603596869</t>
  </si>
  <si>
    <t>Di Piazza, Emmanuel;Norel, Lucie;Costuas, Karine;Bourdolle, Adrien;Maury, Olivier;Rigaut, St√©phane</t>
  </si>
  <si>
    <t>Rennes;Villeurbanne</t>
  </si>
  <si>
    <t>Institut des Sciences Chimiques de Rennes;Universit√© Claude Bernard Lyon 1</t>
  </si>
  <si>
    <t>60072944;60023578</t>
  </si>
  <si>
    <t>Di Piazza E.</t>
  </si>
  <si>
    <t>D-f heterobimetallic association between ytterbium and ruthenium carbon-rich complexes: Redox commutation of near-IR luminescence</t>
  </si>
  <si>
    <t>10.1021/ja2023515</t>
  </si>
  <si>
    <t>2-s2.0-79955025134</t>
  </si>
  <si>
    <t>['wide range', 'unprecedented level', 'rights reserved', 'produce one', 'plasmonic cavity', 'performance antennas', 'optical beaming', 'new class', 'metals defining', 'light concentration', 'fluorescent emission', 'findings facilitate', 'emission processes', 'emission intensity', 'electromagnetic simulations', 'electrically control', 'confocal microscopy', 'combining concepts', 'beaming process', 'antenna consists']</t>
  </si>
  <si>
    <t>Nanometallic optical antennas are rapidly gaining popularity in applications that require exquisite control over light concentration and emission processes. The search is on for high-performance antennas that offer facile integration on chips. Here we demonstrate a new, easily fabricated optical antenna design that achieves an unprecedented level of control over fluorescent emission by combining concepts from plasmonics, radiative decay engineering and optical beaming. The antenna consists of a nanoscale plasmonic cavity filled with quantum dots coupled to a miniature grating structure that can be engineered to produce one or more highly collimated beams. Electromagnetic simulations and confocal microscopy were used to visualize the beaming process. The metals defining the plasmonic cavity can be utilized to electrically control the emission intensity and wavelength. These findings facilitate the realization of a new class of active optical antennas for use in new optical sources and a wide range of nanoscale optical spectroscopy applications. ¬© 2011 Macmillan Publishers Limited. All rights reserved.</t>
  </si>
  <si>
    <t>60091253-60007843;60091253;60091253</t>
  </si>
  <si>
    <t>25960995200;50161577800;6603867126</t>
  </si>
  <si>
    <t>Jun, Young Chul;Huang, Kevin C.Y.;Brongersma, Mark L.</t>
  </si>
  <si>
    <t>Stanford;Albuquerque</t>
  </si>
  <si>
    <t>Geballe Laboratory for Advanced Materials;Sandia National Laboratories, New Mexico</t>
  </si>
  <si>
    <t>60091253;60007843</t>
  </si>
  <si>
    <t>Jun Y.C.</t>
  </si>
  <si>
    <t>Plasmonic beaming and active control over fluorescent emission</t>
  </si>
  <si>
    <t>NCOMMS1286</t>
  </si>
  <si>
    <t>10.1038/ncomms1286</t>
  </si>
  <si>
    <t>2-s2.0-79955057880</t>
  </si>
  <si>
    <t>['window approach', 'van grondelle', 'submitted ).', 'strongly dependent', 'states localized', 'spectral fluctuations', 'simultaneous fit', 'relaxation dynamics', 'probe spectroscopy', 'probe response', 'probe kinetics', 'opposite sides', 'multipulse pump', 'linear spectra', 'induced changes', 'evaluated using', 'energy transfer', 'delocalization length', 'cohen stuartm', 'big spread', 'b850 antenna', '2890 ).']</t>
  </si>
  <si>
    <t>We explain the relaxation dynamics in the LH2-B850 antenna as revealed by multipulse pump - dump - probe spectroscopy (Th. A. Cohen StuartM. VengrisV. I. NovoderezhkinR. J. CogdellC. N. HunterR. van Grondelle, submitted). The theory of pump - dump - probe response is evaluated using the doorway - window approach in combination with the modified Redfield theory. We demonstrate that a simultaneous fit of linear spectra, pump - probe, and pump - dump - probe kinetics can be obtained at a quantitative level using the disordered exciton model, which is essentially the same as used to model the spectral fluctuations in single LH2 complexes (Novoderezhkin, V.; Rutkauskas, D.; van Grondelle, R.Biophys. J. 2006, 90, 2890). The present studies suggest that the observed relaxation rates are strongly dependent on the realization of the disorder. A big spread of the rates (exceeding 3 orders of magnitude) is correlated with the disorder-induced changes in delocalization length and overlap of the exciton wave functions. We conclude that the bulk kinetics reflect a superposition of many pathways corresponding to different physical limits of energy transfer, varying from sub-20 fs relaxation between delocalized and highly spatially overlapping exciton states to &gt;20 ps jumps between states localized at the opposite sides of the ring. ¬© 2011 American Chemical Society.</t>
  </si>
  <si>
    <t>3834-3844</t>
  </si>
  <si>
    <t>60007457;60008734;60008734</t>
  </si>
  <si>
    <t>7004238663;26538580400;35599806700</t>
  </si>
  <si>
    <t>Novoderezhkin, Vladimir I.;Cohen Stuart, Thomas A.;Van Grondelle, Rienk</t>
  </si>
  <si>
    <t>Netherlands;Russian Federation</t>
  </si>
  <si>
    <t>Amsterdam;Moscow</t>
  </si>
  <si>
    <t>Vrije Universiteit Amsterdam;Lomonosov Moscow State University</t>
  </si>
  <si>
    <t>60008734;60007457</t>
  </si>
  <si>
    <t>Novoderezhkin V.</t>
  </si>
  <si>
    <t>Dynamics of exciton relaxation in LH2 antenna probed by multipulse nonlinear spectroscopy</t>
  </si>
  <si>
    <t>10.1021/jp108187m</t>
  </si>
  <si>
    <t>2-s2.0-79955369797</t>
  </si>
  <si>
    <t>['zns nanoparticles', 'zinc sulfide', 'work explores', 'whereas eu3', 'trap sites', 'semiempirical model', 'semiconductor nanoparticles', 'references 1', 'model implies', 'luminescence sensitization', 'hole trap', 'eu3 +.', 'electronic structure', 'electron trap', 'charge transfer', 'alloys compd', '6 .)']</t>
  </si>
  <si>
    <t>This work explores the sensitization of luminescent lanthanide Tb 3+ and Eu3+ cations by the electronic structure of zinc sulfide (ZnS) semiconductor nanoparticles. Excitation spectra collected while monitoring the lanthanide emission bands reveal that the ZnS nanoparticles act as an antenna for the sensitization of Tb3+ and Eu3+. The mechanism of lanthanide ion luminescence sensitization is rationalized in terms of an energy and charge transfer between trap sites and is based on a semiempirical model, proposed by Dorenbos and co-workers (Dorenbos, P. J. Phys.: Condens. Matter2003, 15, 8417 - 8434; J. Lumin.2004, 108, 301 - 305; J. Lumin.2005, 111, 89 - 104. Dorenbos, P.; van der Kolk, E. Appl. Phys. Lett.2006, 89, 061122-1 - 061122-3; Opt. Mater.2008, 30, 1052 - 1057. Dorenbos, P. J. Alloys Compd.2009, 488, 568 - 573; references 1 - 6.) to describe the energy level scheme. This model implies that the mechanisms of luminescence sensitization of Tb3+ and Eu3+ in ZnS nanoparticles are different; namely, Tb3+ acts as a hole trap, whereas Eu3+ acts as an electron trap. Further testing of this model is made by extending the studies from ZnS nanoparticles to other II - VI semiconductor materials; namely, CdSe, CdS, and ZnSe. ¬© 2010 American Chemical Society.</t>
  </si>
  <si>
    <t>4031-4041</t>
  </si>
  <si>
    <t>60015543;60015543;60015543;60015543;60015543;60015543-60002174</t>
  </si>
  <si>
    <t>7201661822;9841840500;9839590300;35752232400;7006854535;6603211971</t>
  </si>
  <si>
    <t>Mukherjee, Prasun;Shade, Chad M.;Yingling, Adrienne M.;Lamont, Daniel N.;Waldeck, David H.;Petoud, St√©phane</t>
  </si>
  <si>
    <t>Pittsburgh;Orleans</t>
  </si>
  <si>
    <t>University of Pittsburgh;CBM Centre de Biophysique Mol√©culaire</t>
  </si>
  <si>
    <t>60015543;60002174</t>
  </si>
  <si>
    <t>Mukherjee P.</t>
  </si>
  <si>
    <t>Lanthanide sensitization in II - VI semiconductor materials: A case study with terbium(III) and europium(III) in zinc sulfide nanoparticles</t>
  </si>
  <si>
    <t>10.1021/jp109786w</t>
  </si>
  <si>
    <t>2-s2.0-79955380067</t>
  </si>
  <si>
    <t>['two decades', 'time scale', 'thermosynechococcus elongatus', 'single unit', 'room temperature', 'reaction center', 'ray structures', 'present time', 'photosystem ii', 'kinetic modeling', 'interpigment distances', 'finding questions', 'energy transfer', 'dominant factor', 'cp47 complexes', 'cp47 antenna', 'camera setup', 'best described', 'basic explanation', 'based computations', 'antenna units', '8 ps', '77 k', '5 ps', '44 ps', '37 ps']</t>
  </si>
  <si>
    <t>X-ray structures of the Photosystem II (PSII) core revealed relatively large interpigment distances between the CP43 and CP47 antenna complexes and the reaction center (RC) with respect to the interpigment distances in a single unit. This finding questions the possibility of fast energy equilibration among the antenna and the RC, which has been the basic explanation for the measured PSII fluorescence kinetics for more than two decades. In this study, we present time-resolved fluorescence measurements obtained with a streak-camera setup on PSII core complexes from Thermosynechococcus elongatus at room temperature (RT) and at 77 K. Kinetic modeling of the RT data obtained with oxidized quinone acceptor QA, reveals that the kinetics are best described by fast primary charge separation at a time scale of 1.5 ps and slow energy transfer from the antenna into the RC, which results in an energy equilibration time between the antenna and the RC of about 44 ps. This model is consistent with structure-based computations. Primary radical pair formation was found to be a virtually irreversible process. Energy equilibration within the CP43 and CP47 complexes is shown to occur at a time scale of 8 ps. Kinetic modeling of the 77 K data reveals similar energy transfer time scales in the antenna units and among the antenna and the RC as at RT, respectively, 7 and 37 ps. We conclude that the energy transfer from the CP43/CP47 antenna to the RC is the dominant factor in the total charge separation kinetics in intact PSII cores. ¬© 2011 American Chemical Society.</t>
  </si>
  <si>
    <t>3947-3956</t>
  </si>
  <si>
    <t>60008734;60008734;60008734;60008734</t>
  </si>
  <si>
    <t>15133213900;56276805100;35599806700;7006261095</t>
  </si>
  <si>
    <t>Van Der Weij-De Wit, C. D.;Dekker, J. P.;Van Grondelle, R.;Van Stokkum, I. H.M.</t>
  </si>
  <si>
    <t>Vrije Universiteit Amsterdam</t>
  </si>
  <si>
    <t>Van Der Weij-De Wit C.</t>
  </si>
  <si>
    <t>Charge separation is virtually irreversible in photosystem II core complexes with oxidized primary quinone acceptor</t>
  </si>
  <si>
    <t>10.1021/jp1083746</t>
  </si>
  <si>
    <t>2-s2.0-79955424949</t>
  </si>
  <si>
    <t>['three orders', 'semiclassical model', 'plasmonic modes', 'metal nanostructures', 'magnitude due', 'important role', 'hhg process', 'field enhancement', 'even harmonics', 'enhanced high', 'element simulation', 'electron absorption', 'coated nanocones', 'bowtie antennas']</t>
  </si>
  <si>
    <t>We present a semiclassical model for plasmon-enhanced high-order harmonic generation (HHG) in the vicinity of metal nanostructures. We show that, besides the field enhancement, both the inhomogeneity of the enhanced local fields and electron absorption by the metal surface play an important role in the HHG process and lead to the generation of even harmonics and a significantly increased cutoff. For the examples of silver-coated nanocones and bowtie antennas, we predict that the required intensity reduces by up to three orders of magnitude due to plasmonic field enhancement. The study of the enhanced high-order harmonic generation is connected with a finite-element simulation of the electric field enhancement due to the excitation of the plasmonic modes. ¬© 2011 American Physical Society.</t>
  </si>
  <si>
    <t>60030732;60030732;60030732</t>
  </si>
  <si>
    <t>6602480390;29067843200;7401673888</t>
  </si>
  <si>
    <t>Husakou, A.;Im, S. J.;Herrmann, J.</t>
  </si>
  <si>
    <t>Max Born Institute</t>
  </si>
  <si>
    <t>Husakou A.</t>
  </si>
  <si>
    <t>Theory of plasmon-enhanced high-order harmonic generation in the vicinity of metal nanostructures in noble gases</t>
  </si>
  <si>
    <t>10.1103/PhysRevA.83.043839</t>
  </si>
  <si>
    <t>2-s2.0-79960630770</t>
  </si>
  <si>
    <t>['wireless networks', 'three cases', 'systematic approach', 'simple rule', 'sensor networks', 'rights reserved', 'poor throughput', 'periodic beaconing', 'perfectly omni', 'new neighbor', 'mobility details', 'mobile nodes', 'link stability', 'link lifetime', 'link establishment', 'intrinsic problems', 'hello packets', 'efficiently adjust', 'directional antennas', 'compare one', 'beacon interval', 'beacon hits', 'ad hoc', 'abstracts away']</t>
  </si>
  <si>
    <t>Ad hoc networks | Beaconing | Mobility | Neighbor discovery | Palm's theorem | Performance evaluation | Wireless network</t>
  </si>
  <si>
    <t>One of the intrinsic problems of mobility in wireless networks is the discovery of mobile nodes. A widely used solution for this problem is to use different variations of beacons, such as hello packets. Although a poorly designed beaconing scheme may lead to unnecessary energy usage or poor throughput, a systematic approach to analyze and select beaconing parameters is not provided in the literature. Here, we propose a model to study the beaconing efficiency using some measures such as the link lifetime, the probability of link establishment, and the delay to discover a new neighbor. The model is general and does not adhere to any particular mobility model; the only input from the mobility is the distribution of physical link durations, which not only abstracts away the mobility details but also all effects that contribute to the link stability such as non-perfectly omni-directional antennas and the path loss exponents. Among our results, we prove that the periodic beaconing (which is widely used owing to its simplicity) is the best in terms of beacon hits; we compare one-way and two-way beaconing schemes and study beaconing energy optimization. Finally, the model is applied to three cases of ad hoc, delay-tolerant, and sensor networks, and a simple rule of thumb is proposed to efficiently adjust the beacon interval. ¬© 2010 Elsevier B.V. All rights reserved.</t>
  </si>
  <si>
    <t>368-386</t>
  </si>
  <si>
    <t>Ad Hoc Networks</t>
  </si>
  <si>
    <t>60003215;60002014;60027666</t>
  </si>
  <si>
    <t>16549951400;7102845856;56231405200</t>
  </si>
  <si>
    <t>Nayebi, Abbas;Karlsson, Gunnar;Sarbazi-Azad, Hamid</t>
  </si>
  <si>
    <t>Iran;Iran;Sweden</t>
  </si>
  <si>
    <t>Tehran;Tehran;Stockholm</t>
  </si>
  <si>
    <t>Sharif University of Technology;Research Institute of Petroleum Industry, Tehran;The Royal Institute of Technology (KTH)</t>
  </si>
  <si>
    <t>60027666;60003215;60002014</t>
  </si>
  <si>
    <t>Nayebi A.</t>
  </si>
  <si>
    <t>Evaluation and design of beaconing in mobile wireless networks</t>
  </si>
  <si>
    <t>S157087051000123X</t>
  </si>
  <si>
    <t>10.1016/j.adhoc.2010.08.014</t>
  </si>
  <si>
    <t>2-s2.0-78651376887</t>
  </si>
  <si>
    <t>['real part', 'paper warrant', 'paper studies', 'lower frequency', 'frequency components', 'different ages', 'dielectric dispersion', 'dependent spectra', 'close range', 'became stable', '100 mm']</t>
  </si>
  <si>
    <t>Concrete | Frequency-dependent dielectric dispersion | Ground penetrating radar (GPR) | Phase velocity | Real part of dielectric permittivity</t>
  </si>
  <si>
    <t>This paper studies the dielectric dispersion of high frequency radar wave in concrete in early-aged and hardened concrete specimens. Frequency-dependent spectra of phase velocity v(œâ) were measured to deduce the spectra of real part of dielectric permittivity Œµ‚Ä≤(œâ). The dispersion was measured by three high nominal ground penetrating radar frequencies (1.5, 1.6 and 2.6 GHz), experimenting on two steel bars with concrete cover 50 and 100 mm. It was found that v(œâ) and Œµ‚Ä≤(œâ) dispersed at lower frequency, but became stable at high frequency regions, which agrees with the classical GPR plateau. The same frequency components at different nominal antenna frequencies show a close range of v(œâ) and Œµ‚Ä≤(œâ) in concrete of different ages. The results in this paper warrant further investigation of using GPR wave to study material properties. ¬© 2011 Elsevier Ltd.</t>
  </si>
  <si>
    <t>267-273</t>
  </si>
  <si>
    <t>60072294;60072294;60072294</t>
  </si>
  <si>
    <t>25930001400;6701352823;6603785189</t>
  </si>
  <si>
    <t>Lai, W. L.;Kind, T.;Wiggenhauser, H.</t>
  </si>
  <si>
    <t>Federal Institute for Materials Research and Testing Berlin</t>
  </si>
  <si>
    <t>Lai W.</t>
  </si>
  <si>
    <t>Frequency-dependent dispersion of high-frequency ground penetrating radar wave in concrete</t>
  </si>
  <si>
    <t>S0963869510001647</t>
  </si>
  <si>
    <t>10.1016/j.ndteint.2010.12.004</t>
  </si>
  <si>
    <t>2-s2.0-78651509054</t>
  </si>
  <si>
    <t>2006-01653</t>
  </si>
  <si>
    <t>['widely used', 'welded components', 'wedge contacted', 'ultrasonic testing', 'ultrasonic assessment', 'structural integrity', 'ray path', 'quantitative prediction', 'produce steerable', 'paper proposes', 'optimized conditions', 'new tool', 'modeling approach', 'interrogated dmw', 'includes modeling', 'grain orientation', 'focusing efficiency', 'focal laws', 'distorted severely', 'detecting flaws', 'based simulation', 'accurately simulating']</t>
  </si>
  <si>
    <t>Dissimilar metal welds | Modeling | Phased array | Ultrasonic beam</t>
  </si>
  <si>
    <t>Phased array ultrasound testing (PAUT) can produce steerable and tightly focused ultrasonic beams, so it is widely used for detecting flaws. However, inspection of dissimilar metal welds (DMWs) using phased array ultrasound is not easy at all, since ultrasonic beams are skewed and distorted severely in the welds that are anisotropic and inhomogeneous elastic media. So, to increase focusing efficiency and have optimized conditions for inspecting the welds, quantitative prediction of phased array ultrasonic beams is needed. This paper proposes a modeling approach that includes modeling the grain orientation of the welds with buttering, calculating the ray path for the determination of focal laws, and applying the linear phasing multi-Gaussian beam model in order to focus the ultrasonic beams produced by a phased array transducer mounted on a wedge contacted to the interrogated DMW. This paper also presents an example of the model-based simulation of the focused beam fields produced in the DMW. The proposed model allows us to increase the focusing efficiency by accurately simulating the ultrasonic testing of welded components and to propose a new tool to associate welding design with the ultrasonic assessment of structural integrity. ¬© 2011 Elsevier Ltd.</t>
  </si>
  <si>
    <t>290-296</t>
  </si>
  <si>
    <t>60007511;60007511;60007511;60068699;60068699;60068699</t>
  </si>
  <si>
    <t>55468370600;54395585400;7403349331;7405686327;18836061700;7401474268</t>
  </si>
  <si>
    <t>Ye, Jing;Kim, Hak Joon;Song, Sung Jin;Kang, Sung Sik;Kim, Kyungcho;Song, Myung Ho</t>
  </si>
  <si>
    <t>Korea Institute of Nuclear Safety;Sungkyunkwan University</t>
  </si>
  <si>
    <t>60068699;60007511</t>
  </si>
  <si>
    <t>Ye J.</t>
  </si>
  <si>
    <t>Model-based simulation of focused beam fields produced by a phased array ultrasonic transducer in dissimilar metal welds</t>
  </si>
  <si>
    <t>S0963869511000120</t>
  </si>
  <si>
    <t>10.1016/j.ndteint.2011.01.003</t>
  </si>
  <si>
    <t>2-s2.0-79251644265</t>
  </si>
  <si>
    <t>['widths readily', 'sensor array', 'rights reserved', 'proposed method', 'proposed beamformer', 'new method', 'new beamformer', 'lower complexity', 'large compared', 'great advantage', 'design allows', 'array elements', 'appropriate directions']</t>
  </si>
  <si>
    <t>Adaptive antenna arrays | Array signal processing | Beamforming</t>
  </si>
  <si>
    <t>An implementation of adaptive null steering beamformer for flexible broad null control, based on constrained recursive updating of array response zeros and spatial FIR filters, is presented. The design allows the beamformer to form broad nulls and control their widths readily. The new method is of great advantage for sensor array in which the number of array elements is very large compared with the number of interferences the array is designed to suppress. The new beamformer is useful and effective in the environment where both stationary and moving interference signals exist since it can steer both sharp and controlled broad nulls in the appropriate directions. When compared with the conventional LMS covariance matrix taper (CMT) based broad null synthesis method, the proposed beamformer has a faster convergence rate; and compared with the QR-RLS CMT based broad null synthesis method, the proposed method has a lower complexity. ¬© 2010 Elsevier B.V. All rights reserved.</t>
  </si>
  <si>
    <t>1229-1239</t>
  </si>
  <si>
    <t>Signal Processing</t>
  </si>
  <si>
    <t>56348544700;6701717388</t>
  </si>
  <si>
    <t>Leng, S.;Ser, W.</t>
  </si>
  <si>
    <t>Leng S.</t>
  </si>
  <si>
    <t>Adaptive null steering beamformer implementation for flexible broad null control</t>
  </si>
  <si>
    <t>S0165168410004202</t>
  </si>
  <si>
    <t>10.1016/j.sigpro.2010.12.006</t>
  </si>
  <si>
    <t>2-s2.0-79551501688</t>
  </si>
  <si>
    <t>['¬© 2011', 'specific interaction', 'secondary segments', 'requires promoter', 'regulatory element', 'procephalic segments', 'procephalic expression', 'probably reflects', 'posterior part', 'last part', 'intercalary stripe', 'intercalary segment', 'initial mode', 'embryonic development', 'distinct establishment', 'could identify', 'better understand', 'based observation', 'analyze cis']</t>
  </si>
  <si>
    <t>Enhancer dissection | Enhancer-promoter interaction | Head development | Metamerization | Segmentation</t>
  </si>
  <si>
    <t>Anterior head segmentation is governed by different regulatory mechanisms than those that control trunk segmentation in Drosophila. For segment polarity genes, both initial mode of activation as well as cross-regulatory interactions among them differ from the typical genetic circuitry in the trunk and are unique for each of the procephalic segments. In order to better understand the segment-specific gene network responsible for the procephalic expression of the earliest active segment polarity genes wingless and hedgehog, we started to identify and analyze cis-regulatory DNA elements of these genes. For hedgehog, we could identify a cis-regulatory element, ic-CRE, that mediates expression specifically in the posterior part of the intercalary segment and requires promoter-specific interaction for its function. The intercalary stripe is the last part of the metameric hedgehog expression pattern that appears during embryonic development, which probably reflects the late and distinct establishment of this segment. The identification of a cis-regulatory element that is specific for one head segment supports the mutant-based observation that the expression of segment polarity genes is governed by a unique gene network in each of the procephalic segments. This provides further indication that the anterior-most head segments represent primary segments, which are set up independently, in contrast to the secondary segments of the trunk, which resemble true repetitive units. ¬© 2011 The Author(s).</t>
  </si>
  <si>
    <t>60031514;60031514</t>
  </si>
  <si>
    <t>37011372400;7102918006</t>
  </si>
  <si>
    <t>Ntini, Evgenia;Wimmer, Ernst A.</t>
  </si>
  <si>
    <t>Ntini E.</t>
  </si>
  <si>
    <t>Unique establishment of procephalic head segments is supported by the identification of cis-regulatory elements driving segment-specific segment polarity gene expression in Drosophila</t>
  </si>
  <si>
    <t>10.1007/s00427-011-0354-8</t>
  </si>
  <si>
    <t>2-s2.0-79952332349</t>
  </si>
  <si>
    <t>['unwanted modes', 'second section', 'rights reserved', 'port dual', 'port ddpa', 'operation bands', 'obtained 2', 'novel method', 'method excitation', 'introduced method', 'first section', 'experimental results', 'dcs systems', 'dcs bands', 'convert 4', 'compact 2', 'band dual']</t>
  </si>
  <si>
    <t>Antenna feeds | Aperture coupling | Dual-polarized antennas | Microstrip antennas | Multi-frequency antennas</t>
  </si>
  <si>
    <t>Firstly, a novel method of designing compact combined feed networks is introduced here to convert 4-port Dual-band Dual-polarized Patch Antenna (DDPA) into 2-port DDPA. It is shown that by using this method excitation of unwanted modes is blocked and good return losses for operation bands of the obtained 2-port DDPA are achieved. The calculations of method are based on transmission line model. Secondly, a 4-port aperture coupled DDPA is presented in new circular form; GSM and DCS bands are chosen as operation bands. Then, the introduced method in the first section is used to the 4-port DDPA presented in the second section and a compact 2-port DDPA suitable for application in GSM/DCS systems is obtained. Details of the design and the experimental results are presented. ¬© 2010 Elsevier GmbH. All rights reserved.</t>
  </si>
  <si>
    <t>453-457</t>
  </si>
  <si>
    <t>Soodmand, Soheyl</t>
  </si>
  <si>
    <t>Mobile Communication Technologies, Tehran</t>
  </si>
  <si>
    <t>Soodmand S.</t>
  </si>
  <si>
    <t>Circular formed dual-band dual-polarized patch antenna and a method for designing compact combined feed networks</t>
  </si>
  <si>
    <t>S1434841110001706</t>
  </si>
  <si>
    <t>10.1016/j.aeue.2010.06.005</t>
  </si>
  <si>
    <t>2-s2.0-79952360354</t>
  </si>
  <si>
    <t>['rights reserved', 'programming related', 'microstrip antenna', 'matlab 7', 'good agreement', 'genetic algorithm', 'ga program', 'fitness functions', 'ferrite substrate', 'computed results']</t>
  </si>
  <si>
    <t>ANN analysis training | Ferrite substrate | Fitness function | Genetic Algorithm | Magnetic biasing | Microstrip circular patch antenna</t>
  </si>
  <si>
    <t>The optimization of cutoff frequency range of magnetically biased switchable microstrip circular patch antenna, fabricated on ferrite substrate, by the application of Genetic Algorithm (GA) to be reported. The fitness functions for the GA program is developed using nonreciprocal behavior approach of ferrite substrate under external magnetic field for the analysis of switchability of microstrip antenna. The study of switching behavior incorporated the ordinary and extraordinary waves propagation phenomenon. The computed results are in good agreement with the results obtained experimentally and trained artificial neural network analysis. In this ANN training Radial Basis Function (RBF) networks is used. All programming related to Genetic Algorithm and ANN analysis performed by MatLab 7.1. ¬© 2010 Elsevier GmbH. All rights reserved.</t>
  </si>
  <si>
    <t>476-479</t>
  </si>
  <si>
    <t>60000063-60103737;60076869;60000063-60103737;60003049</t>
  </si>
  <si>
    <t>35254388900;36056851900;6507847292;7401450318</t>
  </si>
  <si>
    <t>Saxena, Naveen Kumar;Khan, Mo Ayub;Pourush, P. K.S.;Kumar, Nitendar</t>
  </si>
  <si>
    <t>Agra;Agra;New Delhi;Agra</t>
  </si>
  <si>
    <t>Dr B. R. Ambedkar University, Agra;Anand Engineering College;Solid State Physics Laboratory India;Agra College</t>
  </si>
  <si>
    <t>60103737;60076869;60003049;60000063</t>
  </si>
  <si>
    <t>Saxena N.</t>
  </si>
  <si>
    <t>GA optimization of cutoff frequency of magnetically biased microstrip circular patch antenna</t>
  </si>
  <si>
    <t>S1434841110001251</t>
  </si>
  <si>
    <t>10.1016/j.aeue.2010.04.008</t>
  </si>
  <si>
    <t>2-s2.0-79952361827</t>
  </si>
  <si>
    <t>['widely studied', 'turning right', 'similar injury', 'side dominated', 'research supports', 'randomly placed', 'present research', 'periplaneta americana', 'odor senses', 'insignificant role', 'innate bias', 'ethanol play', 'different configurations', 'decision making', 'business media', 'brain lateralization']</t>
  </si>
  <si>
    <t>antenna | Periplaneta americana | Side-preference | y-tube</t>
  </si>
  <si>
    <t>While brain lateralization is widely studied for vertebrates, only a few studies have been performed on insects. In the present research, we investigated the behavior of the common American cockroach, Periplaneta americana, to determine if such lateralization is evident through their decision making process. The roaches were allowed to run through a y-tube and make a decision on which direction to take. Vanilla and ethanol were randomly placed at the ends of the y-tube to entice the roaches to reach the end of the tubes. Tests were repeated by severing one antenna on each roach in different configurations which were expected to alter the decision of the insect. Through a simple statistical analysis we determined that the odors of vanilla and ethanol play an insignificant role in the decision making. We found that injury to the antenna indeed affected their decision, However, similar injury to either antenna showed an innate bias for turning right. Our research supports the hypothesis that Periplaneta americana is right-side dominated in their tactile and odor senses. ¬© 2010 Springer Science+Business Media, LLC.</t>
  </si>
  <si>
    <t>Journal of Insect Behavior</t>
  </si>
  <si>
    <t>60020547;60020547;60020547;60020547;60020547</t>
  </si>
  <si>
    <t>22950073800;36572243000;35113311100;7006727340;56437130500</t>
  </si>
  <si>
    <t>Cooper, Rodrigo;Nudo, Nicholas;Gonz√°lez, Jorge M.;Vinson, S. Bradleigh;Liang, Hong</t>
  </si>
  <si>
    <t>Cooper R.</t>
  </si>
  <si>
    <t>Side-Dominance of Periplaneta americana Persists Through Antenna Amputation</t>
  </si>
  <si>
    <t>10.1007/s10905-010-9246-4</t>
  </si>
  <si>
    <t>2-s2.0-79952770133</t>
  </si>
  <si>
    <t>['practical means', 'patch antenna', 'magnetic antennas', 'improved omni', 'geometrical dimension', 'ferrite films', 'directional performance', 'dielectric substrates', 'biased nico', 'axial ratio', '561 ghz', '0 db']</t>
  </si>
  <si>
    <t>circular polarization | GPS patch antennas | magnetic thin films</t>
  </si>
  <si>
    <t>Magneto-dielectric substrates with thin ferrite films show great potential in realizing small antennas with improved omni-directional performance than those realized on dielectric substrates.This article introduces self-biased NiCo-ferrite films as a practical means to tune a patch antenna by loading a commercially available dielectric substrate. Novel antenna designs with self-biased ferrite films were investigated, and these magnetic antennas have improved the axial ratio from 1.45 to 1.0 dB with respect to the central frequency ranging from 1.575 to 1.561 GHz in the simulations. Experimental global positioning system patch antennas with/without ferrite films were fabricated and tested. The measured results demonstrate that antennas with ferrite films can miniaturize the geometrical dimension by shifting down the resonance. ¬© 2011 Wiley Periodicals, Inc.</t>
  </si>
  <si>
    <t>1162-1165</t>
  </si>
  <si>
    <t>60009860;60028628;60028628</t>
  </si>
  <si>
    <t>8951416700;23768564100;7202557288</t>
  </si>
  <si>
    <t>Yang, Guo Min;Obi, Ogheneyunume;Sun, Nian X.</t>
  </si>
  <si>
    <t>Boston;Shanghai</t>
  </si>
  <si>
    <t>Northeastern University;Fudan University</t>
  </si>
  <si>
    <t>60028628;60009860</t>
  </si>
  <si>
    <t>Yang G.</t>
  </si>
  <si>
    <t>Small global positioning system patch antennas with self-biased NiCo-ferrite films</t>
  </si>
  <si>
    <t>10.1002/mop.25909</t>
  </si>
  <si>
    <t>2-s2.0-79952911379</t>
  </si>
  <si>
    <t>['system pcb', 'small size', 'slot antennas', 'results showed', 'reflection coefficient', 'polarization diversity', 'one dipole', 'ground plane', 'efficient reflector', 'distance 6', 'antennas occupy', 'also positioned', 'also observed', 'air separation', 'access point', '4 mm', '14 db']</t>
  </si>
  <si>
    <t>access-point antennas | dipole antennas | diversity antennas | multiantenna system | open slot antennas | printed antennas | WLAN antennas</t>
  </si>
  <si>
    <t>A printed, diversity-antenna system embedded inside a compact, 5 GHz wireless local area network (WLAN) access point (AP) and integrated with the system printed circuit board (PCB) thereof is proposed. The antenna system comprises two closely packed antennas: one dipole and one open slot, which form into a hybrid of dipole and slot antennas. The antennas occupy a small size of 12.5 √ó 27 mm2 and are etched on an inexpensive FR4 antenna substrate, which is situated above the AP system PCB by an air separation of distance 6.4 mm. In this case, the design makes use of the ground plane of the system PCB as an efficient reflector for both antennas and integrates the system PCB into an internal multiantenna solution for wireless AP applications. The dipole and the slot antennas were also positioned in such a way that the radiation with polarization diversity can be realized. The results showed that good input matching with a reflection coefficient of -14 dB over the 5 GHz bands was obtained. High-gain and directional radiation patterns were also observed. ¬© 2011 Wiley Periodicals, Inc.</t>
  </si>
  <si>
    <t>7402029960;14519407500</t>
  </si>
  <si>
    <t>Su, Saou Wen;Lee, Cheng Tse</t>
  </si>
  <si>
    <t>Su S.</t>
  </si>
  <si>
    <t>Printed, integrable, dipole-slot diversity-antenna system for compact, 5 GHz WLAN access point</t>
  </si>
  <si>
    <t>10.1002/mop.25911</t>
  </si>
  <si>
    <t>2-s2.0-79952912041</t>
  </si>
  <si>
    <t>['structural parameters', 'sinusoid lines', 'reduction factor', 'prototype antenna', 'proposed antenna', 'much wider', 'metal board', 'maximum gain', 'gain bandwidths', 'drop bandwidth', 'directly fed', 'dielectric substrate', 'cluster system', 'approximately 13', '8 dbi', '5 %,', '46 %.']</t>
  </si>
  <si>
    <t>compact | high gain | microstrip grid array antenna | wideband</t>
  </si>
  <si>
    <t>A compact wideband high-gain microstrip grid array antenna is presented.The antenna is printed on a dielectric substrate, backed by a metal board, and directly fed from a 50 œâ coaxial cable. It adopts elliptical radiation elements to enhance its impedance, gain bandwidths, and sinusoid lines to reduce its size. Structural parameters of a proposed antenna with seven radiation elements were optimized by a parallel genetic algorithm on a cluster system. A prototype antenna was fabricated and tested. Results of simulation and measurement agree well and show the antenna exhibits encouraging properties, for example, a S11 &lt; -10 dB bandwidth of 25.1% and a 3 dB gain-drop bandwidth of 16.5%, both of which are much wider than that of conventional grid array antennas, as well as a maximum gain of approximately 13.8 dBi with an area-reduction factor of 46%. ¬© 2011 Wiley Periodicals, Inc.</t>
  </si>
  <si>
    <t>1144-1147</t>
  </si>
  <si>
    <t>60082201;60082201;60082201;60082201</t>
  </si>
  <si>
    <t>55738635800;55741892300;55276424700;57225164468</t>
  </si>
  <si>
    <t>Wang, Guosheng;Lin, Shuiyang;Fang, Weidong;Zhang, Wuxiong</t>
  </si>
  <si>
    <t>International Center for Wireless Collaborative Research</t>
  </si>
  <si>
    <t>Design of a compact wideband high-gain microstrip grid array antenna</t>
  </si>
  <si>
    <t>10.1002/mop.25895</t>
  </si>
  <si>
    <t>2-s2.0-79952912043</t>
  </si>
  <si>
    <t>['wideband performance', 'unit cells', 'thus provide', 'single substrate', 'required minimum', 'manufactured prototype', 'double resonance', 'designed reflectarray', 'conical feed', 'conducting ground', 'also offer', '360 ¬∞.']</t>
  </si>
  <si>
    <t>conical horn | elliptical element | microstrip antenna | reflectarray | wideband communication</t>
  </si>
  <si>
    <t>The design of a microstrip reflectarray formed by 81 variable size double elliptical rings illuminated by a conical feed is presented.Because of double resonance, the double elliptical rings provide an increased phasing range of unit cells that exceeds the required minimum of 360¬∞. Printed on a single substrate and supported by a layer of foam and a conducting ground, they also offer a slow phase slope as a function of their size, and thus provide an increased operational bandwidth and a good manufacturing error tolerance. The performance of the designed reflectarray is investigated via full-wave electromagnetic simulations and measurements on the manufactured prototype. The presented results show a wideband performance of the designed reflectarray. ¬© 2011 Wiley Periodicals, Inc.</t>
  </si>
  <si>
    <t>1083-1087</t>
  </si>
  <si>
    <t>60031004;60031004;60071150;60031004</t>
  </si>
  <si>
    <t>36240573600;37048561900;6603210585;6603921864</t>
  </si>
  <si>
    <t>Li, Yuezhou;Biakowski, Marek E.;Sayidmarie, Khalil H.;Shuley, Nicholas V.</t>
  </si>
  <si>
    <t>Iraq;Australia</t>
  </si>
  <si>
    <t>Mosul;Brisbane</t>
  </si>
  <si>
    <t>University of Mosul;The University of Queensland</t>
  </si>
  <si>
    <t>60071150;60031004</t>
  </si>
  <si>
    <t>Single-layer microstrip reflectarray with double elliptical ring elements for bandwidth enhancement</t>
  </si>
  <si>
    <t>10.1002/mop.25912</t>
  </si>
  <si>
    <t>2-s2.0-79952913730</t>
  </si>
  <si>
    <t>['vertical part', 'shaped slot', 'microstrip line', 'made wider', 'horizontal part']</t>
  </si>
  <si>
    <t>circular polarization | dual-band antenna | slot ring antenna</t>
  </si>
  <si>
    <t>An L-shaped slot loaded inside a C-shaped slot is used to realize a dual-band antenna fed by a microstrip line. Two circularly polarized waves are generated at the 1.57 and the 2.45 GHz band. The width in the C-slot is uniform, whereas the width in the L-slot is nonuniform. In the L-slot, the width in the vertical part is made wider than that in the horizontal part. We found that the width in the vertical part of the L-slot is an efficient tuning parameter. The antenna can achieve about 6% axial ratio bandwidth at both bands. ¬© 2011 Wiley Periodicals, Inc.</t>
  </si>
  <si>
    <t>1041-1044</t>
  </si>
  <si>
    <t>105490861;105490861</t>
  </si>
  <si>
    <t>24281167000;37074489500</t>
  </si>
  <si>
    <t>Chang, The Nan;Han, Yeah Lin</t>
  </si>
  <si>
    <t>Taitung University</t>
  </si>
  <si>
    <t>Dual-band circularly polarized antenna using combined C-shaped and L-shaped slots excited by a microstrip line</t>
  </si>
  <si>
    <t>10.1002/mop.25928</t>
  </si>
  <si>
    <t>2-s2.0-79952917662</t>
  </si>
  <si>
    <t>['symmetrical structure', 'results show', 'related characteristics', 'reference antenna', 'proposed antenna', 'miniaturized size', 'miniaturized antenna', 'experimentally verified']</t>
  </si>
  <si>
    <t>miniaturization | monopole | planar antenna | ultra-wideband (UWB)</t>
  </si>
  <si>
    <t>A novel ultrawideband monopole antenna with miniaturized size is proposed in this letter.The miniaturized antenna is obtained by splitting the symmetrical structure of a reference antenna. A 41.2% reduction in size can be realized. Its UWB-related characteristics are simulated, experimentally verified and compared with the reference antenna. The results show that the proposed antenna has as good radiation performance as the reference antenna. ¬© 2011 Wiley Periodicals, Inc.</t>
  </si>
  <si>
    <t>1176-1178</t>
  </si>
  <si>
    <t>55378065700;26027840200;7203001464;55271584500;37075651400</t>
  </si>
  <si>
    <t>Jiang, Wen;Gong, Qi;Gong, Shu Xi;Hong, Tao;Qiao, Zhi Zhuang</t>
  </si>
  <si>
    <t>Jiang W.</t>
  </si>
  <si>
    <t>Novel ultrawideband monopole antenna with miniaturized size</t>
  </si>
  <si>
    <t>10.1002/mop.25893</t>
  </si>
  <si>
    <t>2-s2.0-79952918071</t>
  </si>
  <si>
    <t>['unequal length', 'transmitting antenna', 'square substrate', 'simulations reveal', 'rfid reader', 'proposed antenna', 'matching network', 'impedance bandwidth', 'holding box', 'experimental results', 'compact antenna', '15 œª0', '10 db', '005 œª0', '0 %.']</t>
  </si>
  <si>
    <t>circular polarization | crossed dipole antenna | handheld RFID reader</t>
  </si>
  <si>
    <t>A compact circularly polarized coplanar crossed dipole antenna with an unequal length of arms for RFID reader is designed and measured in this paper. It uses two unequal length dipoles connected in parallel to a coaxial cable feed and requires no matching network. The impedance bandwidth of the proposed antenna for S11 &lt;10 dB is about 6.9% and it has a 3-dB CP bandwidth of about 1.0%. Experimental results and simulations reveal that the proposed antenna features total size of 0.15 Œª0 in side of square substrate and 0.005 Œª0 in height at the center frequency 924 MHz. In addition to this, the compact antenna is easily to be embedded in the holding box as transmitting antenna in handheld RFID reader. ¬© 2011 Wiley Periodicals, Inc.</t>
  </si>
  <si>
    <t>1172-1176</t>
  </si>
  <si>
    <t>60116768;60116768;60116768;60116768</t>
  </si>
  <si>
    <t>7501612962;25639042400;7406584064;36619250100</t>
  </si>
  <si>
    <t>Chen, Hua Ming;Wang, Yang Kai;Lin, Yi Fang;Yang, Zhong Zhe</t>
  </si>
  <si>
    <t>Single-layer crossed dipole antenna with circular polarization for handheld RFID reader</t>
  </si>
  <si>
    <t>10.1002/mop.25937</t>
  </si>
  <si>
    <t>2-s2.0-79952923957</t>
  </si>
  <si>
    <t>['worldwide interoperability', 'wlan bands', 'wimax bands', 'two strips', 'required bandwidths', 'rectangular ring', 'proposed triple', 'microwave access', 'inner edges', 'band operation', '85 ghz', '825 ghz', '320 mhz', '1360 mhz']</t>
  </si>
  <si>
    <t>monopole antenna | printed antenna | triple-band | WiMAX | WLAN</t>
  </si>
  <si>
    <t>In this article, a novel rectangular ring monopole with triple-band operation for wireless local area network (WLAN) and worldwide interoperability for microwave access (WiMAX) applications is presented.The antenna is composed of a rectangular ring, two different types of strips on the inner edges of the ring and a partial ground plane. With the two strips, the rectangular ring monopole antenna can realize triple impedance bandwidths (VSWR ‚â§ 2) of 320 MHz (2.29-2.61 GHz), 1170 MHz (3.19-4.36 GHz), and 1360 MHz (4.95-6.31 GHz), which make it easy to cover the required bandwidths for WLAN bands (2.4-2.483, 5.15-5.35, and 5.725-5.825 GHz) and WiMAX bands (2.4-2.6, 3.3-3.8, and 5.25-5.85 GHz) applications. Details of the proposed triple-band antenna design are presented and discussed. ¬© 2011 Wiley Periodicals, Inc.</t>
  </si>
  <si>
    <t>974-978</t>
  </si>
  <si>
    <t>36678043400;25229387400;35321761900;7003448436;55720709200</t>
  </si>
  <si>
    <t>Ren, Xueshi;Yin, Yingzeng;Zheng, Shufeng;Zuo, Shaoli;Liu, Bowen</t>
  </si>
  <si>
    <t>Ren X.</t>
  </si>
  <si>
    <t>Triple-band rectangular ring monopole antenna for WLAN/WiMAX applications</t>
  </si>
  <si>
    <t>10.1002/mop.25943</t>
  </si>
  <si>
    <t>2-s2.0-79952927898</t>
  </si>
  <si>
    <t>['time steps', 'time instability', 'space steps', 'simple finite', 'regional interfaces', 'eliminate late', 'difference time', 'antennas mounted']</t>
  </si>
  <si>
    <t>antenna | FDTD | radiation pattern | subgridding</t>
  </si>
  <si>
    <t>A simple finite-difference time-domain subgridding technique to obtain radiation patterns of antennas mounted on an electrically large ground plane is introduced. Unilateral perfectly matched layer is inserted between regional interfaces so as to eliminate late-time instability. The ratio of the time steps is the same as the ratio of the space steps and can be large. ¬© 2011 Wiley Periodicals, Inc.</t>
  </si>
  <si>
    <t>1160-1162</t>
  </si>
  <si>
    <t>37048925000;57219263856;57192514483;36810153400</t>
  </si>
  <si>
    <t>Ji, Ki Man;Kim, Sung Wan;Lee, Soo Jin;Chung, Eui Seung</t>
  </si>
  <si>
    <t>Ji K.M.</t>
  </si>
  <si>
    <t>Application of simple subgridding technique for antenna radiation patterns</t>
  </si>
  <si>
    <t>10.1002/mop.25922</t>
  </si>
  <si>
    <t>2-s2.0-79952935290</t>
  </si>
  <si>
    <t>['wideband fabry', 'unit cells', 'tapered cells', 'simulated data', 'simple tapering', 'rectangular shape', 'radiation bandwidth', 'radiation aperture', 'overall performance', 'measured behaviors', 'lateral directions', 'good agreement', 'fpc resonance', 'create sharp', 'basic principle', 'azimuthal directions', 'analysis approach', 'accurate determination']</t>
  </si>
  <si>
    <t>Fabry-Perot cavity antenna | high gain antenna | mobile base station antenna</t>
  </si>
  <si>
    <t>We have proposed a wideband Fabry-P√©rot cavity (FPC) base station antenna for wireless broadband Internet (WiBro) service in Korea. To widen the radiation bandwidth of our antenna, unit cells printed on a superstrate have been gradually tapered according to a proposed linear tapering equation. Also, all openings in the lateral directions have been enclosed using four metallic sidewalls to enhance the overall performance of the antenna by reducing unnecessary wave leakage. Furthermore, the radiation aperture has been designed in a rectangular shape to create sharp and sectoral beam shapes in the elevational and azimuthal directions, respectively. For a more accurate determination of the FPC resonance, an improved prediction formula has been used. We have demonstrated the basic principle of bandwidth widening using higher mode behavior, which appears at a higher frequency region by means of tapered cells on the superstrate. In addition, to show the effectiveness of simple tapering of unit cells, we have compared the performance of two antennas covered with the tapered and uniform (nontapered) superstrate. Tapering the unit cells has expanded the fractional radiation bandwidth about four times wider than that of the antenna using uniform unit cells. The measured behaviors of our antenna are in good agreement with the simulated data, which confirms the validity of our design and analysis approach. The measured behaviors of our antenna are in good agreement with the simulated data, which confirms the validity of our design and analysis approach. ¬© 2011 Wiley Periodicals, Inc.</t>
  </si>
  <si>
    <t>1065-1069</t>
  </si>
  <si>
    <t>60027884;60001558;60001558</t>
  </si>
  <si>
    <t>55742929900;24767775500;55631802500</t>
  </si>
  <si>
    <t>Kim, Dongho;Ju, Jeongho;Choi, Jaeick</t>
  </si>
  <si>
    <t>A broadband Fabry-P√©rot cavity antenna designed using an improved resonance prediction method</t>
  </si>
  <si>
    <t>10.1002/mop.25898</t>
  </si>
  <si>
    <t>2-s2.0-79952935291</t>
  </si>
  <si>
    <t>['radiation patterns', 'proposed antenna', 'good candidate', 'bionical structure', 'applying bionics', 'antenna design']</t>
  </si>
  <si>
    <t>bionics | L-band | monopole | octopus | planar antenna</t>
  </si>
  <si>
    <t>A bionical structure is applied to antenna design in this letter. An L-band printed monopole antenna using the shape of the octopus is proposed for 1.6 GHz based on the concept of bionics. Its radiation characteristics including impedance bandwidth, radiation patterns, and gain are simulated and measured. The proposed antenna has attractively good performances that the radiation patterns are unipolar. Method of applying bionics to antenna design will serve as a good candidate for the future antenna design. ¬© 2011 Wiley Periodicals, Inc.</t>
  </si>
  <si>
    <t>1004-1006</t>
  </si>
  <si>
    <t>55378065700;7203001464;55271584500;37075511100</t>
  </si>
  <si>
    <t>Jiang, Wen;Gong, Shu Xi;Hong, Tao;Mu, Xin</t>
  </si>
  <si>
    <t>Printed L-band monopole antenna with a bionical structure</t>
  </si>
  <si>
    <t>10.1002/mop.25891</t>
  </si>
  <si>
    <t>2-s2.0-79952942221</t>
  </si>
  <si>
    <t>['vehicle communication', 'unlicensed 2', 'robust low', 'profile aperture', 'production process', 'measured gain', 'large platform', 'invisible integration', 'dashboards offer', 'coupled quasi', 'antenna covered', '437 dbi']</t>
  </si>
  <si>
    <t>2.45-GHz ISM band | aperture-coupled microstrip patch antenna | circular polarization | dashboard</t>
  </si>
  <si>
    <t>A robust low-profile aperture-coupled quasi-circularly polarized patch antenna was designed for intra-vehicle communication in the unlicensed 2.45-GHz ISM band (2.4-2.485 GHz). As dashboards offer a large platform for invisible integration, the antenna is implemented using materials compatible with the production process of dashboards. This also allows easy, invisible, and low-cost integration inside a car's dashboard. A measured gain of 6.437 dBi and nearly circular polarization were obtained with the antenna covered by the different dashboard layers. ¬© 2011 Wiley Periodicals, Inc.</t>
  </si>
  <si>
    <t>1186-1189</t>
  </si>
  <si>
    <t>60033316;60033316;60033316;60033316</t>
  </si>
  <si>
    <t>37048458300;37048539400;55952423300;7004835032</t>
  </si>
  <si>
    <t>Boeykens, Freek;Doolaege, Quinten;Declercq, Frederick;Rogier, Hendrik</t>
  </si>
  <si>
    <t>Universiteit Gent</t>
  </si>
  <si>
    <t>Boeykens F.</t>
  </si>
  <si>
    <t>A planar aperture-coupled patch antenna implemented on dashboard foams for intra-vehicle communication</t>
  </si>
  <si>
    <t>10.1002/mop.25933</t>
  </si>
  <si>
    <t>2-s2.0-79952943031</t>
  </si>
  <si>
    <t>['small size', 'simulated results', 'receivers applications', 'mobile terminals', 'miniaturized dual', 'low mass', 'low cost', 'light weight', 'l2 bands', 'feed network', 'compact size', 'antenna consists', 'also designed', '227 ghz', '1 cm3']</t>
  </si>
  <si>
    <t>antenna | dual-band antenna | GNSS | GPS antenna | QHA</t>
  </si>
  <si>
    <t>A miniaturized dual-band printed square quadrifilar helix antenna (QHA) is proposed for global navigation satellite systems (GNSS) receivers applications.The antenna consists of four printed helices forming a cube with a very small size of 1 cm3 only. It can cover both L1 and L2 bands, centered at 1.575 and 1.227 GHz, respectively. It can achieve good impedance matching and circularly polarized radiation patterns within both L1 and L2 bands. The antenna is very light weight and easy for fabrication. The feed network for the antenna is also designed. To prove the concept, a prototype is developed, fabricated and measured. Both measured and simulated results are presented and discussed. Because of its advantages of compact size, low mass and low cost, the antenna is useful for GNSS receiver onboard small satellites, and mobile terminals on the ground. ¬© 2011 Wiley Periodicals, Inc.</t>
  </si>
  <si>
    <t>993-997</t>
  </si>
  <si>
    <t>60021097;60021097</t>
  </si>
  <si>
    <t>37076099400;7403257414</t>
  </si>
  <si>
    <t>Zheng, Li;Gao, Steven</t>
  </si>
  <si>
    <t>Guildford</t>
  </si>
  <si>
    <t>University of Surrey</t>
  </si>
  <si>
    <t>Compact dual-band printed square quadrifilar helix antenna for global navigation satellite system receivers</t>
  </si>
  <si>
    <t>10.1002/mop.25949</t>
  </si>
  <si>
    <t>2-s2.0-79952945687</t>
  </si>
  <si>
    <t>['‚ àº115', 'proposed antenna', 'frequency band', 'back plane']</t>
  </si>
  <si>
    <t>microstrip-fed planar antenna | resonant structure | ultra wideband</t>
  </si>
  <si>
    <t>In this article, a microstrip-fed planar monopole antenna incorporating a lobster-shaped resonant structure, which is etched on its back plane is presented.Simulated Impedance bandwidth of the proposed antenna is ‚àº115% over an ultra-wideband frequency range between 3 and 11.2 GHz satisfying FCC's frequency band. ¬© 2011 Wiley Periodicals, Inc.</t>
  </si>
  <si>
    <t>1121-1125</t>
  </si>
  <si>
    <t>60027666;60105242;60105242</t>
  </si>
  <si>
    <t>26665975700;24169546000;35183356000</t>
  </si>
  <si>
    <t>Abbaspour, A.;Naser-Moghadasi, Mohammad;Katouli, Morteza</t>
  </si>
  <si>
    <t>Islamic Azad University, Science and Research Branch;Sharif University of Technology</t>
  </si>
  <si>
    <t>60105242;60027666</t>
  </si>
  <si>
    <t>Abbaspour A.</t>
  </si>
  <si>
    <t>Novel design of an ultra-wideband microstrip antenna employing a lobster-shaped resonant structure</t>
  </si>
  <si>
    <t>10.1002/mop.25925</t>
  </si>
  <si>
    <t>2-s2.0-79952946733</t>
  </si>
  <si>
    <t>['within 6', 'within 11', 'within 1', 'two aircraft', 'statistical models', 'specific three', 'simultaneous effects', 'rayleigh model', 'models expand', 'measured capacity', 'lower bound', 'gaussian model', 'closely followed', 'channel models', 'article evaluates', 'antenna matching', 'aircraft system', '4 ),', '3d model', '39 sabreliner']</t>
  </si>
  <si>
    <t>3D ray tracing | channel measurements | interference</t>
  </si>
  <si>
    <t>This article evaluates the accuracy with which the performance of a multiuser multiantenna system can be predicted with and without considering cochannel interference and noise (Gaussian, Œ±-stable, and Cauchy) using a site-specific three-dimensional (3D) ray tracing algorithm as well as with statistical models with Gaussian and Nakagami-m channel models in small to medium sized aircraft. These models expand on previous statistical channel models such as the hyper-Rayleigh model by including the simultaneous effects of cochannel and adjacent channel interference, antenna matching, efficiency, directivity and polarization as well as (for the 3D model) site-specific multipath effects. Measurements and comparisons are made in a metallic-bodied Beech Baron BE 58P and a composite structure Rockwell T-39 Sabreliner. It was found that the 3D ray tracing model provides a mean capacity within 1% of those measured in the two aircraft in the presence of interference and noise. This was closely followed by the Nakagami-m distribution (m = 1.4), which was within 1-3% of measured capacity in the presence of interference and within 6% for a combination of interference and noise and the Gaussian model which was within 6% of measured capacity in the presence of interference and within 11% for a combination of interference and noise. The Cauchy noise degraded the capacity more than the other types of noise in the aircraft, providing a lower bound for capacity in an aircraft system. ¬© 2011 Wiley Periodicals, Inc.</t>
  </si>
  <si>
    <t>1137-1144</t>
  </si>
  <si>
    <t>60025488;60025488;60025488</t>
  </si>
  <si>
    <t>36626414500;36676747200;7003923643</t>
  </si>
  <si>
    <t>Sai Ananthanarayanan, P. R.;Richards, Alyssa Magleby;Furse, Cynthia</t>
  </si>
  <si>
    <t>Sai Ananthanarayanan P.R.</t>
  </si>
  <si>
    <t>Measurement and modeling of multiuser multiantenna system in aircraft in the presence of electromagnetic noise and interference</t>
  </si>
  <si>
    <t>10.1002/mop.25939</t>
  </si>
  <si>
    <t>2-s2.0-79952947590</t>
  </si>
  <si>
    <t>['wireless local', 'via hole', 'simple configuration', 'operating bands', 'narrow stub', 'mobile communication', 'initially proposed', 'global system', 'f antenna', 'desirable bandwidth', 'additionally cover', '4 ghz']</t>
  </si>
  <si>
    <t>folded element | mobile handset antenna | multiband | PIFA | quad-band</t>
  </si>
  <si>
    <t>A printed compact size folded inverted-F antenna with simple configuration for mobile handset operating within the global system for mobile communication/personal communication system/digital communication system bands is initially proposed.To additionally cover the wireless local-area network frequency spectrum at 2.4 GHz, a narrow stub is protruded from the printed shorting wall. The excitation of these operating bands with desirable bandwidth is achieved by feeding a 50-œâ microstrip line to the folded radiating element through a via hole. ¬© 2011 Wiley Periodicals, Inc.</t>
  </si>
  <si>
    <t>1045-1050</t>
  </si>
  <si>
    <t>Compact size planar folded PIFA design for mobile handset</t>
  </si>
  <si>
    <t>10.1002/mop.25919</t>
  </si>
  <si>
    <t>2-s2.0-79952953239</t>
  </si>
  <si>
    <t>['virtual array', 'virtual 2', 'vegetable oil', 'ultra wideband', 'target location', 'system uses', 'small angle', 'signal due', 'second scan', 'imaged body', 'image showing', 'difference data', 'data serve', 'background effect', 'axis target', 'antenna sub']</t>
  </si>
  <si>
    <t>antennas | microwave imaging | ultra wideband (UWB)</t>
  </si>
  <si>
    <t>In this letter, an Ultra Wideband (UWB) Microwave Imaging System with a novel image reconstruction algorithm aiming at detecting and locating small targets in a homogenous circular cylindrical body is presented. The system uses a double circular scan in which the second scan is achieved after rotating the antenna sub-system or the imaged body by a small angle. The obtained two sets of data serve the purpose of removing a large background signal that masks a small signal due to a target. This is done by forming difference signals for adjacent antenna positions. The procedure is equivalent to using a virtual 2-element 180¬∞ out-of-phase fed array antenna. By assuming that the imaged body is symmetric with respect to the axis of the virtual array, the background effect is removed while the signal due to an off-axis target is detected. The difference data is scaled and mapped to produce an image showing the target location. The validity of the proposed image reconstruction algorithm is demonstrated in an example of a cylindrical plastic container filled with a vegetable oil and small diameter cylindrical water targets. ¬© 2011 Wiley Periodicals, Inc.</t>
  </si>
  <si>
    <t>1100-1104</t>
  </si>
  <si>
    <t>35570164700;35790676500</t>
  </si>
  <si>
    <t>Bialkowski, Marek;Wang, Yifan</t>
  </si>
  <si>
    <t>Bialkowski M.</t>
  </si>
  <si>
    <t>UWB cylindrical microwave imaging system employing virtual array antenna concept for background effect removal</t>
  </si>
  <si>
    <t>10.1002/mop.25941</t>
  </si>
  <si>
    <t>2-s2.0-79952957475</t>
  </si>
  <si>
    <t>['two antennas', 'rcs values', 'radiation patterns', 'novel antenna', 'different load', 'comparatively symmetrical', 'also presented', '8 ghz', '7 ghz', '15 ghz']</t>
  </si>
  <si>
    <t>modified Koch fractal | radar cross section | slot antenna | ultra-wideband antenna</t>
  </si>
  <si>
    <t>In this article, an ultra-wide modified Koch fractal antenna is proposed.Simulated and measured results show that the bandwidth of -10 dB return loss is from 2.7 GHz to more than 15 GHz. The radiation patterns are comparatively symmetrical at both 3 and 8 GHz. Moreover, this novel antenna has low backscattering cross section compared with the initial square slot antenna. The backscattering cross section values of the two antennas with different load are also presented to make the achievement of the RCS values with arbitrary load possible. ¬© 2011 Wiley Periodicals, Inc.</t>
  </si>
  <si>
    <t>1150-1154</t>
  </si>
  <si>
    <t>101041763;101041763;101041763;101041763;101041763</t>
  </si>
  <si>
    <t>24385178600;7409196453;55713678700;37076358800;36704054000</t>
  </si>
  <si>
    <t>Xu, Hai Yang;Zhang, Hou;Li, Gui Yuan;Xu, Qi Bo;Lu, Ke</t>
  </si>
  <si>
    <t>Airforce Engineering University Missile Institute</t>
  </si>
  <si>
    <t>An ultra-wideband fractal slot antenna with low backscattering cross section</t>
  </si>
  <si>
    <t>10.1002/mop.25915</t>
  </si>
  <si>
    <t>2-s2.0-79952959438</t>
  </si>
  <si>
    <t>['vivaldi antenna', 'three varactors', 'stop band', 'measured results', 'incorporated within', 'good agreements', 'frequency range', 'design concepts', '7 ghz']</t>
  </si>
  <si>
    <t>band rejection | cognitive radio | tunable | Vivaldi antenna | wideband antenna</t>
  </si>
  <si>
    <t>A novel Vivaldi antenna is presented with tunable narrow band rejection characteristics within the overall operating bandwidth. A microstrip line resonator is incorporated within the Vivaldi antenna to give a narrow stop band action. Three varactors are loaded into the resonator and are used for tuning. The stop band can be activated in the frequency range between 2 and 7 GHz to give a very wide tuning ratio of 3.5:1. Good agreements between simulated and measured results are observed, which verify the design concepts. ¬© 2011 Wiley Periodicals, Inc.</t>
  </si>
  <si>
    <t>1125-1128</t>
  </si>
  <si>
    <t>60019702-60021005;60019702;60019702;60019702</t>
  </si>
  <si>
    <t>27567733600;7201658579;57213425197;6602592699</t>
  </si>
  <si>
    <t>Hamid, M. R.;Gardner, P.;Hall, P. S.;Ghanem, F.</t>
  </si>
  <si>
    <t>Johor Bahru;Birmingham</t>
  </si>
  <si>
    <t>Universiti Teknologi Malaysia;University of Birmingham</t>
  </si>
  <si>
    <t>60021005;60019702</t>
  </si>
  <si>
    <t>Hamid M.</t>
  </si>
  <si>
    <t>Vivaldi with tunable narrow band rejection</t>
  </si>
  <si>
    <t>10.1002/mop.25924</t>
  </si>
  <si>
    <t>2-s2.0-79952968467</t>
  </si>
  <si>
    <t>['shaped slit', 'proposed antenna', 'experimentally investigated', 'design evolution', 'clearly demonstrated']</t>
  </si>
  <si>
    <t>CPW | dual band | slot antenna | WiMAX | WLAN</t>
  </si>
  <si>
    <t>A novel coplanar rectangular slot antenna with dual band operation is proposed.By loading two dissimilar inverted L-shaped slit into the rectangular radiating element, broad impedance bandwidth at both lower and upper operating bands are achieved to allow the operation for 2.4/5.2/5.8 GHz wireless local area network and 2.6/3.5/5.5 GHz worldwide interoperability for microwave access bands. The design evolution of this proposed antenna by simulation is clearly demonstrated, and a prototype was fabricated and experimentally investigated. ¬© 2011 Wiley Periodicals, Inc.</t>
  </si>
  <si>
    <t>987-991</t>
  </si>
  <si>
    <t>60004879;60004879</t>
  </si>
  <si>
    <t>8273190800;37048412800</t>
  </si>
  <si>
    <t>Sim, Chow Yen Desmond;Cai, Fu Ren</t>
  </si>
  <si>
    <t>Feng Chia University</t>
  </si>
  <si>
    <t>Rectangular slot antenna design with two L-shaped slits for WLAN/WiMAX applications</t>
  </si>
  <si>
    <t>10.1002/mop.25936</t>
  </si>
  <si>
    <t>2-s2.0-79952969349</t>
  </si>
  <si>
    <t>['spiral parameters', 'simulation studies', 'proper selection', 'performance results', 'higher frequencies', 'ground planes', 'design example', 'antenna substrates', 'also studied', 'air gap']</t>
  </si>
  <si>
    <t>artificial magnetic conductor | axial ratio | curl antenna | feed | low profile | spiral antenna</t>
  </si>
  <si>
    <t>Performance of an offset-fed curl antenna over artificial magnetic conductor (AMC) ground planes is investigated.An extensive parametric study is carried out and shown that by proper selection of the AMC ground plane and spiral parameters, a moderate axial ratio and wide impedance bandwidths can be obtained. The performance results for a design example are provided and discussed. The effect of the air gap between the AMC and antenna substrates is also studied and shown that the operating frequency moves to higher frequencies. The results are verified by experiment. The simulation studies were carried out using the finite element software HFSS v10.1. ¬© 2011 Wiley Periodicals, Inc.</t>
  </si>
  <si>
    <t>1036-1041</t>
  </si>
  <si>
    <t>26645041500;8092251400</t>
  </si>
  <si>
    <t>Mehrabani, Ali M.;Shafai, Lotfollah</t>
  </si>
  <si>
    <t>Mehrabani A.</t>
  </si>
  <si>
    <t>An extremely low-profile offset-fed curl antenna over an AMC ground</t>
  </si>
  <si>
    <t>10.1002/mop.25929</t>
  </si>
  <si>
    <t>2-s2.0-79952973274</t>
  </si>
  <si>
    <t>['uwb applications', 'total size', 'top side', 'square patch', 'rectangular slots', 'proposed antenna', 'planar antenna', 'measured results', 'compact antenna', '72 ghz']</t>
  </si>
  <si>
    <t>microstrip feed line | multi-slotted ground plane | planar antenna</t>
  </si>
  <si>
    <t>A planar antenna with a multi-slotted ground plane has been proposed for UWB applications. The compact antenna having a total size of 30 √ó 22 mm2 consists of a square patch and a partial ground plane. The rectangular slots on the top side of the ground plane help to increase the bandwidth. The measured result shows that the proposed antenna achieves a bandwidth (VSWR ‚â§ 2) ranges from 2.57 to 16.72 GHz. Details of the proposed antenna and measured results are presented and discussed. ¬© 2011 Wiley Periodicals, Inc.</t>
  </si>
  <si>
    <t>966-968</t>
  </si>
  <si>
    <t>60001821;60001821;60001821;60006541;60004176</t>
  </si>
  <si>
    <t>35174417400;55328836300;24483332300;7202472784;8355553700</t>
  </si>
  <si>
    <t>Azim, Rezaul;Islam, M. Tariqul;Misran, Norbahiah;Cheung, S. W.;Yamada, Y.</t>
  </si>
  <si>
    <t>Hong Kong;Japan;Malaysia</t>
  </si>
  <si>
    <t>Pokfulam;Yokosuka;Bangi</t>
  </si>
  <si>
    <t>The University of Hong Kong;National Defense Academy of Japan;Universiti Kebangsaan Malaysia</t>
  </si>
  <si>
    <t>60006541;60004176;60001821</t>
  </si>
  <si>
    <t>Planar UWB antenna with multi-slotted ground plane</t>
  </si>
  <si>
    <t>10.1002/mop.25950</t>
  </si>
  <si>
    <t>2-s2.0-79952976492</t>
  </si>
  <si>
    <t>['working bandwidth', 'tm01 modes', 'simulation results', 'proposed antenna', 'polarization diversities', 'odd modes', 'measured isolation', 'making use', 'impedance bandwidth', 'conical monopole', '74 ghz', '70 ghz', '520 mhz', '480 mhz', '21 %)', '20 %)']</t>
  </si>
  <si>
    <t>circular patch antenna | compact CPW feed structure | monopole | pattern and polarization diversities</t>
  </si>
  <si>
    <t>A compact coplanar waveguide (CPW)-fed microstrip antenna with pattern and polarization diversities is proposed in this article.By making use of even and odd modes of a CPW feed network, a circular patch antenna operating at TM11 and TM01 modes can be excited, which results in broadside and conical monopole-like radiation patterns being achieved at an overlapping frequency range for 2.4GHz WLAN applications. The impedance bandwidth (VSWR ‚â§ 2) are 520 MHz (2.18-2.70 GHz, 21%) and 480 MHz (2.26-2.74 GHz, 20%) for broadside TM11 mode and conical TM01 mode, respectively. The measured isolation is better than 22 dB across the working bandwidth. The measured radiation pattern and gain of the proposed antenna are compared with simulation results. ¬© 2011 Wiley Periodicals, Inc.</t>
  </si>
  <si>
    <t>968-972</t>
  </si>
  <si>
    <t>36150201100;8551577700;57133278900;7403443114</t>
  </si>
  <si>
    <t>Wei, Kunpeng;Zhang, Zhijun;Chen, Wenhua;Feng, Zhenghe</t>
  </si>
  <si>
    <t>Wei K.</t>
  </si>
  <si>
    <t>A compact CPW-FED circular patch antenna with pattern and polarization diversities</t>
  </si>
  <si>
    <t>10.1002/mop.25932</t>
  </si>
  <si>
    <t>2-s2.0-79952978276</t>
  </si>
  <si>
    <t>['wideband characteristics', 'vswr 2', 'uwb applications', 'studied experimentally', 'proposed antenna', 'nearly omnidirectional', 'impedance bandwidth', 'fractal concept', 'fractal antenna', 'feed technique', 'experimental result', 'elevation plane', 'dumble shape', 'diameter 18', 'compact size', 'azimuth plane', '53 mm', '4 mm', '1 corresponds', '0 ghz']</t>
  </si>
  <si>
    <t>fractal antennas | monopole antenna | multiband antenna | resonant frequency | wideband antenna</t>
  </si>
  <si>
    <t>In this article, a novel inscribed square circular shape fractal antenna is proposed for UWB applications. The proposed antenna has been designed on FR4 substrate Œ∑r = 4.3, h = 1.53 mm with the diameter 18.4 mm. The CPW-feed technique and the fractal concept have been used to achieve the ultra-wideband impedance matching and compact size. The experimental result of proposed fractal antenna exhibits the ultra-wideband characteristics from 3.01 to 15.0 GHz at VSWR 2:1 corresponds to 133.149% impedance bandwidth. The proposed antenna has also been studied experimentally with respect to each iteration. The measured radiation pattern of fractal antenna is nearly omnidirectional in azimuth plane and dumble shape in elevation plane. This antenna is useful for UWB communication System. ¬© 2011 Wiley Periodicals, Inc.</t>
  </si>
  <si>
    <t>1079-1083</t>
  </si>
  <si>
    <t>60097583;60097583</t>
  </si>
  <si>
    <t>57223379009;55386400300</t>
  </si>
  <si>
    <t>Kumar, Raj;Sawant, K. K.</t>
  </si>
  <si>
    <t>Design of CPW-FEED inscribed square circular fractal antenna for UWB applications</t>
  </si>
  <si>
    <t>10.1002/mop.25926</t>
  </si>
  <si>
    <t>2-s2.0-79952978696</t>
  </si>
  <si>
    <t>['wideband operation', 'two radiators', 'slot acts', 'return loss', 'radiation pattern', 'feeding structure', 'effective radiator', 'dielectric resonators', 'dielectric resonator', 'band resonances', 'antenna bandwidth', '7 %.']</t>
  </si>
  <si>
    <t>dielectric resonator antenna | high permittivity | slot fed | wideband</t>
  </si>
  <si>
    <t>In this article, a high-permittivity rectangular dielectric resonator antenna is proposed. In this configuration, wideband operation is achieved by loading a rectangular dielectric resonator on the center of the rectangular ring slot. Dielectric resonators of three different thicknesses have been studied. In this configuration, slot acts as an effective radiator and the feeding structure of the dielectric resonator. The dual-band resonances of the two radiators, i.e., slot and dielectric resonator are combined to extend the antenna bandwidth. The measured impedance bandwidth obtained is about 81.7%. The return loss, radiation pattern, and half power beam widths are measured and presented. ¬© 2011 Wiley Periodicals, Inc.</t>
  </si>
  <si>
    <t>1077-1079</t>
  </si>
  <si>
    <t>60031730;60031730;60031730</t>
  </si>
  <si>
    <t>35269493600;6504305829;6506097649</t>
  </si>
  <si>
    <t>Madhuri, R. G.;Hadalgi, P. M.;Hunagund, P. V.</t>
  </si>
  <si>
    <t>Gulbarga</t>
  </si>
  <si>
    <t>Gulbarga University</t>
  </si>
  <si>
    <t>Madhuri R.</t>
  </si>
  <si>
    <t>Design of high-permittivity rectangular dielectric resonator antenna</t>
  </si>
  <si>
    <t>10.1002/mop.25927</t>
  </si>
  <si>
    <t>2-s2.0-79952980089</t>
  </si>
  <si>
    <t>17GS0314</t>
  </si>
  <si>
    <t>['wavelength component', 'synechocystis sp', 'suppressed df', 'striking contrast', 'reflect differences', 'protein moiety', 'protein interactions', 'prochlorococcus marinus', 'pigment replacement', 'photosynthetic organisms', 'pcc 6803', 'nm component', 'monovinyl chlorophylls', 'monovinyl chl', 'molecular structure', 'molecular environments', 'molecular environment', 'marinus showed', 'marine cyanobacterium', 'including pigment', 'identical shift', 'fluorescence properties', 'divinyl chl', 'delayed fluorescence', 'containing cyanobacteria', 'ccmp 2773', 'ccmp 1986', 'also differences', '77 k', '727 nm', '687 nm']</t>
  </si>
  <si>
    <t>Chl | chlorophyll | delayed fluorescence | DF | divinyl | DV | FDAS | fluorescence decay-associated spectrum | full width at the half maximum | FWHM | monovinyl | MV | photosystem | PS | time-resolved fluorescence spectrum | TRFS | wild type | WT</t>
  </si>
  <si>
    <t>A marine cyanobacterium, Prochlorococcus, is a unique oxygenic photosynthetic organism, which accumulates divinyl chlorophylls instead of the monovinyl chlorophylls. To investigate the molecular environment of pigments after pigment replacement but before optimization of the protein moiety in photosynthetic organisms, we compared the fluorescence properties of the divinyl Chl a-containing cyanobacteria, Prochlorococcus marinus (CCMP 1986, CCMP 2773 and CCMP 1375), by a Synechocystis sp. PCC 6803 (Synechocystis) mutant in which monovinyl Chl a was replaced with divinyl Chl a. P. marinus showed a single fluorescence band for photosystem (PS) II at 687 nm at 77 K; this was accompanied with change in pigment, because the Synechocystis mutant showed the identical shift. No fluorescence bands corresponding to the PS II 696-nm component and PS I longer-wavelength component were detected in P. marinus, although the presence of the former was suggested using time-resolved fluorescence spectra. Delayed fluorescence (DF) was detected at approximately 688 nm with a lifetime of approximately 29 ns. In striking contrast, the Synechocystis mutant showed three fluorescence bands at 687, 696, and 727 nm, but suppressed DF. These differences in fluorescence behaviors might not only reflect differences in the molecular structure of pigments but also differences in molecular environments of pigments, including pigment-pigment and/or pigment-protein interactions, in the antenna and electron transfer systems. ¬© 2011 Elsevier B.V.</t>
  </si>
  <si>
    <t>471-481</t>
  </si>
  <si>
    <t>60011001;60011418;60025141;60011001;60011001;60011418;60011418-60015682</t>
  </si>
  <si>
    <t>7006461138;7202094233;6701463384;55077345900;37123015300;8596831700;7102347852</t>
  </si>
  <si>
    <t>Mimuro, Mamoru;Murakami, Akio;Tomo, Tatsuya;Tsuchiya, Tohru;Watabe, Kazuyuki;Yokono, Makio;Akimoto, Seiji</t>
  </si>
  <si>
    <t>Tokyo;Kawaguchi;Kobe;Kyoto</t>
  </si>
  <si>
    <t>Tokyo University of Science;Japan Science and Technology Agency;Kobe University;Kyoto University</t>
  </si>
  <si>
    <t>60025141;60015682;60011418;60011001</t>
  </si>
  <si>
    <t>Mimuro M.</t>
  </si>
  <si>
    <t>Molecular environments of divinyl chlorophylls in prochlorococcus and synechocystis: Differences in fluorescence properties with chlorophyll replacement</t>
  </si>
  <si>
    <t>S0005272811000429</t>
  </si>
  <si>
    <t>10.1016/j.bbabio.2011.02.011</t>
  </si>
  <si>
    <t>2-s2.0-79952992011</t>
  </si>
  <si>
    <t>['¬© 2011', 'vco signals', 'two plls', 'something else', 'second loop', 'pll model', 'plane pull', 'phase detector', 'passive components', 'order phase', 'numerically integrated', 'many applications', 'major considerations', 'main contribution', 'loop filter', 'lock loop', 'linear model', 'gate implements', 'franklin institute', 'form formula', 'first pll', 'exact closed', 'elsevier ltd', 'compatible reference', 'based technique']</t>
  </si>
  <si>
    <t>A second-order phase-lock loop (PLL) that is based on a triangular-characteristic phase detector and imperfect-integrator loop filter is found in many applications where simplicity and economics are major considerations. For many of these applications, digital-logic-compatible reference and VCO signals are used, an exclusive-OR gate implements the phase detector, and the loop filter is constructed from passive components. When designing these loops, the half-plane pull-in range Œ©2 is of interest. Until now, this important loop parameter could only be calculated by using a computer-based technique that numerically integrated the nonlinear differential equation that describes the PLL model. This requirement/limitation is removed here by the development of an exact closed-form formula for Œ©2, the main contribution of this paper. More generally, the value of Œ©2 is dependent on the PLL phase detector characteristic that is used, be it triangular, sinusoidal, or something else. With regard to the value of Œ©2 produced, a comparison is given of two PLLs, both described by the same linear model so that the comparison is meaningful. The first PLL is based on a triangular-characteristic phase detector; the second loop is based on a sinusoidal phase detector. ¬© 2011 The Franklin Institute ¬© 2011 Published by Elsevier Ltd. on behalf of The Franklin Institute.</t>
  </si>
  <si>
    <t>671-684</t>
  </si>
  <si>
    <t>Journal of the Franklin Institute</t>
  </si>
  <si>
    <t>Stensby, John</t>
  </si>
  <si>
    <t>Huntsville</t>
  </si>
  <si>
    <t>The University of Alabama in Huntsville</t>
  </si>
  <si>
    <t>Stensby J.</t>
  </si>
  <si>
    <t>An exact formula for the half-plane pull-in range of a PLL</t>
  </si>
  <si>
    <t>S0016003211000275</t>
  </si>
  <si>
    <t>10.1016/j.jfranklin.2011.01.010</t>
  </si>
  <si>
    <t>2-s2.0-79953051975</t>
  </si>
  <si>
    <t>CGL2006-00817</t>
  </si>
  <si>
    <t>['whereas nectar', 'temporal patterns', 'several major', 'scent emission', 'rights reserved', 'pollinator attraction', 'plant species', 'night hours', 'fold increase', 'flowers induced', 'flower parts', 'flower lifetime', 'even though', 'collected volatiles', 'altogether make', 'also hypothesize', 'aliphatic 2', 'active volatiles']</t>
  </si>
  <si>
    <t>Aliphatic 2-ketones | Caryophyllaceae | Dianthus inoxianus | Electroantennographic detection | Flower scent | GC/EAD | GC/MS | Hyles livornica | Nocturnal pollination | Repellent</t>
  </si>
  <si>
    <t>Scent emission is important in nocturnal pollination systems, and plant species pollinated by nocturnal insects often present characteristic odor compositions and temporal patterns of emission. We investigated the temporal (day/night; flower lifetime) and spatial (different flower parts, nectar) pattern of flower scent emission in nocturnally pollinated Dianthus inoxianus, and determined which compounds elicit physiological responses on the antennae of the sphingid pollinator Hyles livornica. The scent of D. inoxianus comprises 68 volatile compounds, but is dominated by aliphatic 2-ketones and sesquiterpenoids, which altogether make up 82% of collected volatiles. Several major and minor compounds elicit electrophysiological responses in the antennae of H. livornica. Total odor emission does not vary along day and night hours, and neither does along the life of the flower. However, the proportion of compounds eliciting physiological responses varies between day and night. All flower parts as well as nectar release volatiles. The scent of isolated flower parts is dominated by fatty acid derivatives, whereas nectar is dominated by benzenoids. Dissection (= damage) of flowers induced a ca. 20-fold increase in the rate of emission of EAD-active volatiles, especially aliphatic 2-ketones. We suggest that aliphatic 2-ketones might contribute to pollinator attraction in D. inoxianus, even though they have been attributed an insect repellent function in other plant species. We also hypothesize that the benzenoids in nectar may act as an honest signal ('nectar guide') for pollinators. ¬© 2011 Elsevier Ltd. All rights reserved.</t>
  </si>
  <si>
    <t>601-609</t>
  </si>
  <si>
    <t>Phytochemistry</t>
  </si>
  <si>
    <t>60033284;60033284;60033284;60023208</t>
  </si>
  <si>
    <t>12244022900;56230649600;6603943989;7801627439</t>
  </si>
  <si>
    <t>Balao, Francisco;Herrera, Javier;Talavera, Salvador;D√∂tterl, Stefan</t>
  </si>
  <si>
    <t>Sevilla;Bayreuth</t>
  </si>
  <si>
    <t>Universidad de Sevilla;Universit√§t Bayreuth</t>
  </si>
  <si>
    <t>60033284;60023208</t>
  </si>
  <si>
    <t>Balao F.</t>
  </si>
  <si>
    <t>Spatial and temporal patterns of floral scent emission in Dianthus inoxianus and electroantennographic responses of its hawkmoth pollinator</t>
  </si>
  <si>
    <t>S0031942211000707</t>
  </si>
  <si>
    <t>10.1016/j.phytochem.2011.02.001</t>
  </si>
  <si>
    <t>2-s2.0-79953286424</t>
  </si>
  <si>
    <t>['unsatisfactory performance', 'tunable tradeoff', 'systems using', 'superdirective beamforming', 'sum architecture', 'special attention', 'spatial aperture', 'results show', 'proposed method', 'paper proposes', 'often required', 'new method', 'microphone arrays', 'linear phase', 'limited aperture', 'involved wavelengths', 'field signals', 'efficient system', 'crucial feature', 'computationally inexpensive', 'closed form', 'beam pattern', 'array synthesis', 'array imperfections', 'allows obtaining', 'achieve frequency']</t>
  </si>
  <si>
    <t>Beamforming robustness | broadband beamforming | filter-and-sum beamforming | frequency-invariant beam patterns | microphone arrays | superdirective arrays</t>
  </si>
  <si>
    <t>Frequency-invariant beam patterns are often required by systems using an array of sensors to process broadband signals. If the spatial aperture is shorter than the involved wavelengths, using a superdirective beamforming is essential to get an efficient system. In this context, robustness of array imperfections is a crucial feature. In the literature, only a few approaches have been proposed to design a robust, superdirective, frequency-invariant beamformer based on filter-and-sum architecture; all of them achieve frequency-invariance by imposing a desired beam pattern. However, the choice of a suitable desired beam pattern is critical; an improper choice results in unsatisfactory performance. This paper proposes a new method of array synthesis that allows the design of a robust broadband beamformer with tunable tradeoff between frequency-invariance and directivity, without the need for imposing a desired beam pattern. The latter is defined as a set of variables that do not depend on frequency and are included in the vector of variables to be optimized. To this end, a suitable cost function has been devised whose minimum can be found in closed form. Therefore, the method is analytical and computationally inexpensive. In addition, a technique that allows obtaining a beam pattern with a linear phase over frequency is described. The results show the effectiveness of the proposed method in designing robust superdirective beam patterns for linear arrays receiving far-field signals, with special attention to microphone arrays of limited aperture. ¬© 2011 IEEE.</t>
  </si>
  <si>
    <t>2169-2181</t>
  </si>
  <si>
    <t>60102151;60102151-60025153</t>
  </si>
  <si>
    <t>14048008100;7007035725</t>
  </si>
  <si>
    <t>Crocco, Marco;Trucco, Andrea</t>
  </si>
  <si>
    <t>Genoa;Genoa</t>
  </si>
  <si>
    <t>Istituto Italiano di Tecnologia;Universit√† degli Studi di Genova</t>
  </si>
  <si>
    <t>60102151;60025153</t>
  </si>
  <si>
    <t>Crocco M.</t>
  </si>
  <si>
    <t>Design of robust superdirective arrays with a tunable tradeoff between directivity and frequency-invariance</t>
  </si>
  <si>
    <t>10.1109/TSP.2011.2106780</t>
  </si>
  <si>
    <t>2-s2.0-79954466170</t>
  </si>
  <si>
    <t>['user system', 'uniformly quantizing', 'total number', 'real space', 'product structure', 'paper studies', 'paper shows', 'outage scenarios', 'optimal uniform', 'design problem', 'db scale', 'complex channels', 'channel magnitude', 'base station', 'asymptotically optimal', 'asymptotic regime', 'antenna transmitter', 'antenna receiver', 'also show', '2b /(', '1 ).']</t>
  </si>
  <si>
    <t>Beamforming | bit allocation | channel quantization | limited feedback | multiple antennas | outage probability | power control</t>
  </si>
  <si>
    <t>This paper studies the design and optimization of a limited feedback single-user system with multiple-antenna transmitter and single-antenna receiver. The design problem is cast in form of the minimizing the average transmission power at the base station subject to the user's outage probability constraint. The optimization is over the user's channel quantization codebook and the transmission power control function at the base station. Our approach is based on fixing the outage scenarios in advance and transforming the design problem into a robust system design problem. We start by showing that uniformly quantizing the channel magnitude in dB scale is asymptotically optimal, regardless of the magnitude distribution function. We derive the optimal uniform (in dB) channel magnitude codebook and combine it with a spatially uniform channel direction codebook to arrive at a product channel quantization codebook. We then optimize such a product structure in the asymptotic regime of B ‚Üí ‚àû, where B is the total number of quantization feedback bits. The paper shows that for channels in the real space, the asymptotically optimal number of direction quantization bits should be (M-1)/2 times the number of magnitude quantization bits, where M is the number of base station antennas. We also show that the performance of the designed system approaches the performance of the perfect channel state information system as 2-2B/(M+1). For complex channels, the number of magnitude and direction quantization bits are related by a factor of (M-1) and the system performance scales as 2-B/M as B ‚Üí ‚àû. ¬© 2011 IEEE.</t>
  </si>
  <si>
    <t>2270-2283</t>
  </si>
  <si>
    <t>19638913800;54416710500</t>
  </si>
  <si>
    <t>Khoshnevis, Behrouz;Yu, Wei</t>
  </si>
  <si>
    <t>Khoshnevis B.</t>
  </si>
  <si>
    <t>Bit allocation law for multiantenna channel feedback quantization: Single-user case</t>
  </si>
  <si>
    <t>10.1109/TSP.2011.2113178</t>
  </si>
  <si>
    <t>2-s2.0-79954471792</t>
  </si>
  <si>
    <t>['wiener filter', 'square error', 'relay precoder', 'relay network', 'proposed technique', 'paper investigates', 'optimization problem', 'optimal design', 'one source', 'one destination', 'multiple relays', 'multiple antennas', 'modified problem', 'majorization theory', 'lower bound', 'hop amplify', 'general two', 'either nonoptimal', 'destination processing', 'data stream', 'covariance matrix', 'cost function', 'condition using', 'channel mean', 'based quality', 'also considered', 'also compared']</t>
  </si>
  <si>
    <t>Amplify-and-forward (AF) | joint optimization | MIMO relay networks | quality of service (QoS)</t>
  </si>
  <si>
    <t>This paper investigates the optimal design issue of general two-hop amplify-and-forward (AF) MIMO relay networks with one source, one destination and multiple relays, each having multiple antennas. Beginning with the study of the mean-square error (MSE) matrix of the system and the use of Wiener filter for the destination processing, a constrained optimization problem with respect to the unknown relay precoder matrix is formulated with a goal of minimizing the total relay transmit power subject to the MSE-based quality of service (QoS) requirement on each data stream. As the original optimization problem is very difficult to solve, a lower bound of the cost function is pursued to achieve an approximate optimization problem. The modified problem is then solved under the perfect channel state information (CSI) condition using the diagonalization method along with the majorization theory to obtain optimal relay precoder with either nonoptimal or optimal source precoding. It is shown that a convex relay precoding solution is available in the case of nonoptimal source precoding whereas a joint optimal source and relay precoder can be obtained through a multilevel waterfilling algorithm. The optimal design of the relay network under imperfect CSI condition is also considered by modifying the optimization problem with the channel mean and covariance matrix, leading to a robust optimization design of the relay precoder. The proposed technique is validated by Monto Carlo simulations and is also compared with one existing method. ¬© 2011 IEEE.</t>
  </si>
  <si>
    <t>2257-2269</t>
  </si>
  <si>
    <t>60009400;60005244;60033154-60009400;60009400</t>
  </si>
  <si>
    <t>24824248600;7406279559;57201872698;27172040800</t>
  </si>
  <si>
    <t>Fu, Youhua;Yang, Luxi;Zhu, Wei Ping;Liu, Chen</t>
  </si>
  <si>
    <t>Montreal;Nanjing;Nanjing</t>
  </si>
  <si>
    <t>Concordia University;Nanjing University of Post and TeleCommunications;Southeast University</t>
  </si>
  <si>
    <t>60033154;60009400;60005244</t>
  </si>
  <si>
    <t>Fu Y.</t>
  </si>
  <si>
    <t>Optimum linear design of two-hop MIMO relay networks with QoS requirements</t>
  </si>
  <si>
    <t>10.1109/TSP.2011.2113180</t>
  </si>
  <si>
    <t>2-s2.0-79954481909</t>
  </si>
  <si>
    <t>['various applications', 'variables models', 'unknown vector', 'total least', 'tls solvers', 'sparsity constraints', 'simulations demonstrate', 'robust direction', 'regression matrix', 'regression coefficients', 'practical impact', 'perturbations appear', 'mismatch effects', 'linear regression', 'lasso ),', 'interesting generalizations', 'include noise', 'documented merits', 'determined errors', 'data vector', 'contemporary grid', 'based approaches', 'adopted bases', 'absolute selection']</t>
  </si>
  <si>
    <t>Direction-of-arrival estimation | errors-in-variables models | sparsity | spectrum sensing | total least-squares</t>
  </si>
  <si>
    <t>Solving linear regression problems based on the total least-squares (TLS) criterion has well-documented merits in various applications, where perturbations appear both in the data vector as well as in the regression matrix. However, existing TLS approaches do not account for sparsity possibly present in the unknown vector of regression coefficients. On the other hand, sparsity is the key attribute exploited by modern compressive sampling and variable selection approaches to linear regression, which include noise in the data, but do not account for perturbations in the regression matrix. The present paper fills this gap by formulating and solving (regularized) TLS optimization problems under sparsity constraints. Near-optimum and reduced-complexity suboptimum sparse (S-) TLS algorithms are developed to address the perturbed compressive sampling (and the related dictionary learning) challenge, when there is a mismatch between the true and adopted bases over which the unknown vector is sparse. The novel S-TLS schemes also allow for perturbations in the regression matrix of the least-absolute selection and shrinkage selection operator (Lasso), and endow TLS approaches with ability to cope with sparse, under-determined errors-in-variables models. Interesting generalizations can further exploit prior knowledge on the perturbations to obtain novel weighted and structured S-TLS solvers. Analysis and simulations demonstrate the practical impact of S-TLS in calibrating the mismatch effects of contemporary grid-based approaches to cognitive radio sensing, and robust direction-of-arrival estimation using antenna arrays. ¬© 2011 IEEE.</t>
  </si>
  <si>
    <t>2002-2016</t>
  </si>
  <si>
    <t>60029445;60006288;60029445</t>
  </si>
  <si>
    <t>55655975300;35474798400;36049280600</t>
  </si>
  <si>
    <t>Zhu, Hao;Leus, Geert;Giannakis, Georgios B.</t>
  </si>
  <si>
    <t>United States;Netherlands</t>
  </si>
  <si>
    <t>Minneapolis;Delft</t>
  </si>
  <si>
    <t>University of Minnesota Twin Cities;Delft University of Technology</t>
  </si>
  <si>
    <t>60029445;60006288</t>
  </si>
  <si>
    <t>Sparsity-cognizant total least-squares for perturbed compressive sampling</t>
  </si>
  <si>
    <t>10.1109/TSP.2011.2109956</t>
  </si>
  <si>
    <t>2-s2.0-79954496453</t>
  </si>
  <si>
    <t>['vblast detection', 'soft decision', 'schemes outperform', 'residual co', 'nulling filter', 'noncircular nature', 'meantime exploits', 'involves refining', 'error criterion', 'conventional counterpart', 'antenna interference']</t>
  </si>
  <si>
    <t>Interference cancellation | MIMO | signal detection</t>
  </si>
  <si>
    <t>We address the problem of error propagation inherent in the VBLAST detection process. To this end, two improved VBLAST schemes are proposed. The first one replaces hard decision with soft decision; whereas the other also utilizes soft symbol estimate, but in the meantime exploits the noncircular nature of the residual co-antenna interference (CAI) and noise, it involves refining the error criterion and nulling filter. Simulation results show that both schemes outperform their conventional counterpart and utilization of noncircular CAI significantly alleviates the error propagation problem and improves the performance of the VBLAST detection. ¬© 2011 IEEE.</t>
  </si>
  <si>
    <t>2441-2447</t>
  </si>
  <si>
    <t>60021097;110119452;60029738;60029738</t>
  </si>
  <si>
    <t>23567387400;36931834000;7103083205;7102894931</t>
  </si>
  <si>
    <t>Xiao, Pei;Yin, Wu;Cowan, Colin;Fusco, Vincent</t>
  </si>
  <si>
    <t>United Kingdom;United Kingdom;China</t>
  </si>
  <si>
    <t>Belfast;Guildford;Qingshuihe, Shenzhen</t>
  </si>
  <si>
    <t>Queen's University Belfast;University of Surrey;Kuang-Chi Institute of Advanced Technology</t>
  </si>
  <si>
    <t>60029738;60021097;110119452</t>
  </si>
  <si>
    <t>Xiao P.</t>
  </si>
  <si>
    <t>VBLAST detection algorithms utilizing soft symbol estimate and noncircular CAI</t>
  </si>
  <si>
    <t>10.1109/TSP.2011.2108292</t>
  </si>
  <si>
    <t>2-s2.0-79954510565</t>
  </si>
  <si>
    <t>['various sensilla', 'tem analysis', 'tem ).', 'six types', 'sensillum type', 'sensilla type', 'sensilla trichoid', 'sensilla rod', 'sensilla falciform', 'sensilla chaetica', 'putative functions', 'pissodes genus', 'pine weevil', 'palmate shape', 'palmate sensilla', 'olfactory sensors', 'olfactory function', 'long scape', 'like 1', 'found except', 'evenly distributed', 'densely covered', 'antennal sensilla', 'antennal club', 'also represent', 'also discussed', '10 segments']</t>
  </si>
  <si>
    <t>Antenna | Pissodes nitidus Roel | SEM | Sensilla palmate | TEM | Ultrastructure</t>
  </si>
  <si>
    <t>The antennal sensilla of the pine weevil (Pissodes nitidus Roel.) were observed with scanning electron microscopy and transmission electron microscopy (TEM). The weevil antenna consists of a long scape, a pedicel, and a flagellum with 10 segments; the last four flagellum segments are fused, forming the antennal club, which is densely covered by various sensilla. In both sexes, six types of sensilla, sensilla palmate 1-4, sensilla chaetica, sensilla trichoid, sensilla basiconic 1-2, sensilla rod-like 1-3, sensilla falciform, were identified. Sensilla palmate represent a unique sensillum type in the Pissodes genus, and named here after their palmate shape, also represent the most abundant sensillum type. The TEM analysis of sensilla palmate represents the first such analysis of this sensillum type, and we speculate that the sensilla have an olfactory function. The sensilla trichoid and chaetica were evenly distributed on the three or four hair bands of the club, with much lower numbers than the palmate sensilla. No significant sexual differences in the types, numbers, and distribution of the antennal sensilla were found except for the size. TEM observation indicated that sensilla chaetica and trichoid may function as olfactory sensors. The putative functions of other sensilla type were also discussed with reference to their morphology, distribution, and ultrastructure. ¬© 2010 Wiley-Liss, Inc.</t>
  </si>
  <si>
    <t>389-396</t>
  </si>
  <si>
    <t>60006935;60006935;60006935;60006935</t>
  </si>
  <si>
    <t>55816622100;36945776000;49461676600;56130853500</t>
  </si>
  <si>
    <t>Yan, Shan Chun;Meng, Zhao Jun;Peng, Lu;Liu, Dan</t>
  </si>
  <si>
    <t>Northeast Forestry University</t>
  </si>
  <si>
    <t>Antennal sensilla of the pine weevil Pissodes nitidus Roel. (Coleoptera: Curculionidae)</t>
  </si>
  <si>
    <t>10.1002/jemt.20920</t>
  </si>
  <si>
    <t>2-s2.0-79954515234</t>
  </si>
  <si>
    <t>['steering beam', 'proposed implementation', 'proposed architecture', 'programmable frequency', 'output transmitter', 'input multiple', 'initial phase', 'high accuracy', 'first stage', 'experimental results', 'drive efficiently', 'digital beamforming', 'configurable amplitude', 'beamforming accuracy', 'antenna array']</t>
  </si>
  <si>
    <t>channel sounder | digital beamforming | Direct digital synthesis | MIMO systems</t>
  </si>
  <si>
    <t>The design of a multiple-output transmitter for digital beamforming (DBF), Multiple-Input Multiple-Output (MIMO) and channel sounder applications, based on Direct Digital Synthesis (DDS) system is presented and investigated in terms of antenna array performance. DDS generates independently modulated signals on specific carrier frequencies and is employed as the first stage in the proposed implementation, furnishing output signal of configurable amplitude, phase and frequency. The resulting phase progression, amplitude and beamforming accuracy of a beam steering array are further investigated, showing that the proposed architecture can provide a steering beam with high accuracy. Experimental results of system performance indicate that this architecture can drive efficiently and accurately an antenna array with independent modulated RF signals, with programmable frequency, initial phase, and magnitude. ¬© 2011 World Scientific Publishing Company.</t>
  </si>
  <si>
    <t>515-529</t>
  </si>
  <si>
    <t>Journal of Circuits, Systems and Computers</t>
  </si>
  <si>
    <t>60004716;60004716;110206701</t>
  </si>
  <si>
    <t>35489291300;6602852806;6701787604</t>
  </si>
  <si>
    <t>Votis, Constantinos I.;Kostarakis, Panos;Ivrissimtzis, Leonidas P.</t>
  </si>
  <si>
    <t>Greece;United Kingdom</t>
  </si>
  <si>
    <t>Ioannina;Reading</t>
  </si>
  <si>
    <t>University of Ioannina;RF Microdevices (UK) Ltd.</t>
  </si>
  <si>
    <t>60004716;110206701</t>
  </si>
  <si>
    <t>Votis C.</t>
  </si>
  <si>
    <t>Design and measurements of a multiple-output transmitter for MIMO applications</t>
  </si>
  <si>
    <t>S0218126611007426</t>
  </si>
  <si>
    <t>10.1142/S0218126611007426</t>
  </si>
  <si>
    <t>2-s2.0-79954516145</t>
  </si>
  <si>
    <t>['termed non', 'technically feasible', 'symmetrical zero', 'sufficient conditions', 'sequence free', 'real environment', 'paper addresses', 'new multiple', 'new concept', 'mimo zero', 'input multiple', 'initial problem', 'given set', 'digital cases', 'computer simulations', 'analog zdma', 'allowing training', 'access multiple']</t>
  </si>
  <si>
    <t>Amplitude modulation (AM) | flat fading channel | frequency-shift keying (FSK) | generalized eigenvalue decomposition | multiple access | multiple-input multiple-output (MIMO) | non-symmetrical joint zero-diagonalization | source separation | uplink channel | user interference cancellation | zero-division multiple access</t>
  </si>
  <si>
    <t>This paper addresses the problem of non-symmetrical joint zero-diagonalization (NSJZD) of a given set of matrices and its use in user interference cancellation for a new multiple-access multiple-input multiple-output (MIMO) wireless transmission scheme. First, sufficient conditions for uniqueness of the non-symmetrical zero-diagonalizer are described, and we propose a non-iterative efficient algorithm, termed non-symmetrical joint algebraic zero-diagonalization (NSJAZ), based on the reformulation of the initial problem into a joint generalized eigendecomposition problem. Second, we define the new concept of MIMO zero-division multiple access (ZDMA) allowing training-sequence free and simultaneous multiple access to a wireless receiver base station over a single frequency channel. Each ZDMA emitter combines two types of modulation (FSK/AM). The multiple-antenna ZDMA access point performs an NSJAZ-based blind separation of the different accesses assuming a flat fading channel. Computer simulations of such a system are presented both in analog and digital cases. Finally, to demonstrate that our multiple access scheme is technically feasible and works in a real environment, we present some preliminary results obtained with a full-analog ZDMA-based hardware prototype system that we have developed. ¬© 2011 IEEE.</t>
  </si>
  <si>
    <t>2296-2307</t>
  </si>
  <si>
    <t>60024199;60024199</t>
  </si>
  <si>
    <t>11140904500;6602319070</t>
  </si>
  <si>
    <t>Chabriel, Gilles;Barr√®re, Jean</t>
  </si>
  <si>
    <t>La Garde</t>
  </si>
  <si>
    <t>Universite du Sud Toulon - Var</t>
  </si>
  <si>
    <t>Chabriel G.</t>
  </si>
  <si>
    <t>Non-symmetrical joint zero-diagonalization and MIMO zero-division multiple access</t>
  </si>
  <si>
    <t>10.1109/TSP.2011.2106122</t>
  </si>
  <si>
    <t>2-s2.0-79954532440</t>
  </si>
  <si>
    <t>97-2221-E-002-013</t>
  </si>
  <si>
    <t>['work investigates', 'work discusses', 'weighted sum', 'undesirable dc', 'spectral constraints', 'sidelobe levels', 'second part', 'optimal solution', 'ofdm sequences', 'nonconvex problem', 'many communication', 'low peak', 'low papr', 'low autocorrelation', 'first part', 'find sequences', 'efficient algorithm', 'design objective', 'convex problem', 'avoid interference', 'aperiodic ac']</t>
  </si>
  <si>
    <t>Aperiodic | auto-correlation | low correlation zone | peak to average power ratio | periodic | training sequence | zero correlation zone</t>
  </si>
  <si>
    <t>Sequences with low autocorrelation (AC) and low peak to average power ratio (PAPR) are desired in many communication or signal processing applications. This work investigates the synthesis of OFDM sequences with the desired low AC and low PAPR under spectral constraints. The spectral constraints limit the maximum allowable power on each subcarrier to avoid interference on particular reserved bands and undesirable DC-offset. The first part of this work discusses the design of sequences with periodic AC property under spectral constraints. Specifically, we present a convex optimization method for synthesizing OFDM sequences with minimized peak sidelobe level (PSL) or weighted sum of sidelobe levels (WSSL) of the periodic AC function within specified time lags. The design objective to be minimized can also be a certain convex function of the sequence AC sidelobes. Furthermore, we present methods based on Gerchberg-Saxton (GS) algorithm to decrease the PAPR of the sequences, while maintaining the optimized AC characteristic. The second part of this work investigates the aperiodic AC under spectral constraints. In this case, the optimal sequence design problem is nonconvex. By relaxing the nonconvex problem to a convex problem, we provide lower bounds for PSL and WSSL of the aperiodic AC function. Based on the optimal solution for the relaxed convex problem, we present an efficient algorithm to find sequences with low PAPR and near-optimal aperiodic AC property while the spectral constraints are satisfied. ¬© 2011 IEEE.</t>
  </si>
  <si>
    <t>2234-2243</t>
  </si>
  <si>
    <t>60113260;60113260;60005429</t>
  </si>
  <si>
    <t>24463047900;7401983437;6602744553</t>
  </si>
  <si>
    <t>Tsai, Lung Sheng;Chung, Wei Ho;Shiu, Da Shan</t>
  </si>
  <si>
    <t>Academia Sinica, Research Center for Information Technology Innovation;National Taiwan University</t>
  </si>
  <si>
    <t>60113260;60005429</t>
  </si>
  <si>
    <t>Tsai L.</t>
  </si>
  <si>
    <t>Synthesizing low autocorrelation and low PAPR OFDM sequences under spectral constraints through convex optimization and GS algorithm</t>
  </si>
  <si>
    <t>10.1109/TSP.2011.2108652</t>
  </si>
  <si>
    <t>2-s2.0-79954563437</t>
  </si>
  <si>
    <t>['vswr ),', 'stable far', 'ridged horn', 'measured results', 'good agreement', 'frequency range', 'flare section', 'experimental investigations', 'detailed simulations', 'designed antenna', 'conical structure', 'broadband operation', '18 ghz']</t>
  </si>
  <si>
    <t>antenna | conical | double-ridged | DRH | VSWR</t>
  </si>
  <si>
    <t>A broadband conical double-ridged horn (DRH) antenna with symmetrical radiation patterns, low side lobe level, and low cross polarization is presented. Experimental investigations and detailed simulations are conducted to understand its behavior and to optimize for broadband operation. Good agreement between the measurement and simulation has been achieved. The designed conical DRH antenna introduces a low voltage standing wave ratio (VSWR), which is lower than 2.3 for the frequency range of 6-18 GHz and simultaneously achieves slant polarization as well as stable far-field radiation characteristics in the entire operating bandwidth. The common impedance exponential tapering is used at the flare section of the horn. Moreover, a new cavity back with a conical structure is used to improve the VSWR. The simulated and measured results for VSWR, far field E-plane and H-plane radiation patterns, and gain of the designed antenna are presented and discussed. ¬© 2011 Wiley Periodicals, Inc.</t>
  </si>
  <si>
    <t>336-342</t>
  </si>
  <si>
    <t>60107792;60026914</t>
  </si>
  <si>
    <t>27667632900;25521145200</t>
  </si>
  <si>
    <t>Kazerooni, Abdolvahaab;Dastranj, Aliakbar</t>
  </si>
  <si>
    <t>Kazerun;Shiraz</t>
  </si>
  <si>
    <t>Islamic Azad University, Kazerun Branch;Shiraz University</t>
  </si>
  <si>
    <t>Kazerooni A.</t>
  </si>
  <si>
    <t>Design and experiment of a conical double-ridged horn antenna for 6-18 GHz</t>
  </si>
  <si>
    <t>10.1002/mmce.20522</t>
  </si>
  <si>
    <t>2-s2.0-79954576298</t>
  </si>
  <si>
    <t>['using rl', 'time points', 'satellite orbit', 'rl ),', 'reinforcement learning', 'projected beamwidth', 'pointing errors', 'pointing boundary', 'paper addresses', 'optimal tracking', 'numerical simulations', 'mission trajectory', 'maneuvering sequence', 'main task', 'ground station', 'episode increases', 'elevation angles', 'detailed procedure', 'antenna profile', 'antenna movements', 'antenna directs', 'antenna considering']</t>
  </si>
  <si>
    <t>Ground tracking | reinforcement learning (RL) | satellite antenna profile</t>
  </si>
  <si>
    <t>This paper addresses a detailed procedure to generate an optimal satellite antenna profile. The goal of antenna profile is to provide a sequence of commands for antenna movements such that the antenna directs as many ground station as possible under some constraints. The main task in generating the antenna profile is to schedule the antenna movements taking account of satellite orbit and attitude at all time points, given a mission trajectory. To generate the antenna profile, it is necessary to transform the direction of antenna from the antenna body frame to the satellite body frame and from the satellite body frame to the earth-centered fixed frame. For an optimal tracking of ground station, we generate a maneuvering sequence of azimuth and elevation angles of the antenna considering the projected beamwidth of the antenna on the ground, the off-pointing boundary, and the pointing errors. An optimal maneuvering sequence is generated by reinforcement learning (RL), which is an optimization search algorithm based on penalties and rewards obtained iteratively as episode increases. Through numerical simulations and with actual satellite data, the effectiveness of using RL is illustrated. ¬© 2010 IEEE.</t>
  </si>
  <si>
    <t>393-406</t>
  </si>
  <si>
    <t>IEEE Transactions on Systems, Man and Cybernetics Part C: Applications and Reviews</t>
  </si>
  <si>
    <t>60068688;60068719;60068719;60068688;60068719;60068719</t>
  </si>
  <si>
    <t>7202928314;24483574800;57203643098;35812671500;36124777100;37112445700</t>
  </si>
  <si>
    <t>Ahn, Hyo Sung;Jung, Okchul;Choi, Sujin;Son, Ji Hwan;Chung, Daewon;Kim, Gyusun</t>
  </si>
  <si>
    <t>Daejon;Gwangju</t>
  </si>
  <si>
    <t>Korea Aerospace Research Institute;Gwangju Institute of Science and Technology</t>
  </si>
  <si>
    <t>60068719;60068688</t>
  </si>
  <si>
    <t>Ahn H.</t>
  </si>
  <si>
    <t>An optimal satellite antenna profile using reinforcement learning</t>
  </si>
  <si>
    <t>10.1109/TSMCC.2010.2055049</t>
  </si>
  <si>
    <t>2-s2.0-79954577245</t>
  </si>
  <si>
    <t>['wireless system', 'theoretical one', 'results indicate', 'new component', 'mimo receiver', 'layout design', 'former effects', 'entire process', 'described √¢', 'butler labyrinth', 'article focuses', 'antenna beamforming', 'analog beam', 'accurate account']</t>
  </si>
  <si>
    <t>analog beamforming | bottom-up integration | Butler labyrinth | design and simulation | MIMO receiver</t>
  </si>
  <si>
    <t>This article focuses on the design and simulation of a new component for analog beamforming based on the Butler labyrinth. The proposed component enables the analysis of four-antenna beamforming in systems with two receive channels. The problem was to design a component that would enable simulation of a MIMO receiver with an accurate account of the analog beam-former effects on the digital signal processing level. The entire process is described√¢from layout design to the final DSP level integration and simulation. The performance of the simulated Butler component is compared to that of an ideal, theoretical one. The differences in the results indicate the importance of taking into account the effects of the layout level design on the DSP simulation level. The new component proves valuable for the bottom-up approach in the design and simulation of a wireless system. ¬© 2011 Wiley Periodicals, Inc.</t>
  </si>
  <si>
    <t>300-307</t>
  </si>
  <si>
    <t>60027373;60027373</t>
  </si>
  <si>
    <t>56685307000;24830118100</t>
  </si>
  <si>
    <t>Cri≈üan, Nicolae;Cremene, Ligia C.</t>
  </si>
  <si>
    <t>Cri≈üan N.</t>
  </si>
  <si>
    <t>Design and simulation of a flexible beamforming interface for MIMO receivers using a Butler labyrinth</t>
  </si>
  <si>
    <t>10.1002/mmce.20518</t>
  </si>
  <si>
    <t>2-s2.0-79954582732</t>
  </si>
  <si>
    <t>['wideband operation', 'three sectors', 'simple fabrication', 'sectored antennas', 'results obtained', 'proposed configurations', 'practical implementation', 'noticeable enhancements', 'low cost']</t>
  </si>
  <si>
    <t>constant beamwidth | CPW-fed | reflector | sectored antenna | wideband</t>
  </si>
  <si>
    <t>Sectored antennas with wideband operation for wireless communication systems are presented. The proposed configurations are based on a coplanar waveguide fed slot antenna using metallic strip loadings and a widened tuning stub above various reflector shapes. By shaping the reflector, noticeable enhancements in both unidirectional radiation pattern and beamwidth can be achieved while maintaining the simple fabrication and installation. Based on the results obtained, three sector antennas covering 72¬∞, 90¬∞, and 120¬∞ beamwidths suitable for five, four, and three sectors, respectively, have been proposed and designed. The simple structural configurations, low cost, and ease of half power beamwidth control of the proposed antennas make the design very attractive for practical implementation. ¬© 2011 Wiley Periodicals, Inc.</t>
  </si>
  <si>
    <t>263-271</t>
  </si>
  <si>
    <t>60103462;60103462;60021543</t>
  </si>
  <si>
    <t>15219320300;6506006755;6603834855</t>
  </si>
  <si>
    <t>Chaimool, Sarawuth;Akkaraekthalin, Prayoot;Krairiksh, Monai</t>
  </si>
  <si>
    <t>Bangkok;Ladkrabang Bangkok</t>
  </si>
  <si>
    <t>King Mongkut's University of Technology North Bangkok;King Mongkut's Institute of Technology Ladkrabang</t>
  </si>
  <si>
    <t>60103462;60021543</t>
  </si>
  <si>
    <t>Chaimool S.</t>
  </si>
  <si>
    <t>Wideband constant beamwidth coplanar waveguide-fed slot antennas using metallic strip loadings and a widened tuning stub with shaped reflectors</t>
  </si>
  <si>
    <t>10.1002/mmce.20512</t>
  </si>
  <si>
    <t>2-s2.0-79954590083</t>
  </si>
  <si>
    <t>['œ ≥', 'thin films', 'room temperature', 'relaxation processes', 'polyimides based', 'polycondensation reaction', 'phthalic anhydride', 'molecular mobility', 'mddm ),', 'glass temperatures', 'elsevier ltd', 'dielectric constant', 'decomposition temperature', 'aromatic polyimides', 'aromatic dianhydrides', 'ac conductivity', '6fda ).', '1 hz']</t>
  </si>
  <si>
    <t>AC conductivity | Dielectric properties | Dielectric relaxation | Polyimide</t>
  </si>
  <si>
    <t>Aromatic polyimides were prepared by polycondensation reaction of two aromatic diamines, such as 4,4‚Ä≤-diaminodiphenylmethane (DDM) and 3,3‚Ä≤-dimethyl-4,4‚Ä≤-diaminodiphenylmethane (MDDM), with aromatic dianhydrides, such as 4,4‚Ä≤-isopropylidene-diphenoxy-bis(phthalic anhydride) (6HDA), benzophenonetetracarboxylic dianhydride (BTDA) and hexafluoroisopropylidene-bis (phthalic anhydride) (6FDA). These polymers are soluble in polar aprotic solvents and can be cast into thin films from such solutions. The polyimides show high thermal stability, with decomposition temperature being above 430 ¬∞C in air, and high glass transition temperature being in the range of 200-287 ¬∞C. The free standing films, having the thickness of tens of micrometers, exhibited good mechanical and electrical insulating properties. The dielectric constant, molecular mobility and AC conductivity of thin films prepared from these polymers were investigated in detailed. The study of their dielectric behavior evidenced low dielectric constant values, in the range of 2.88-3.48 at 1 Hz at room temperature, and three relaxation processes (Œ≥, Œ≤1 and Œ≤2) were observed at sub-glass temperatures for polyimides based on 6HDA and 6FDA and only two (Œ≥ and Œ≤) relaxations were detected for polyimides based on BTDA. The cooperativity of the molecular motions associated with the relaxation processes was discussed. ¬© 2010 Published by Elsevier Ltd.</t>
  </si>
  <si>
    <t>1186-1197</t>
  </si>
  <si>
    <t>European Polymer Journal</t>
  </si>
  <si>
    <t>60022305;60022305;60022305;60022305</t>
  </si>
  <si>
    <t>36245906200;35976417300;7003578843;8604471000</t>
  </si>
  <si>
    <t>Chisca, Stefan;Musteata, Valentina Elena;Sava, Ion;Bruma, Maria</t>
  </si>
  <si>
    <t>Petru Poni Institute of Macromolecular chemistry</t>
  </si>
  <si>
    <t>Chisca S.</t>
  </si>
  <si>
    <t>Dielectric behavior of some aromatic polyimide films</t>
  </si>
  <si>
    <t>S0014305711000280</t>
  </si>
  <si>
    <t>10.1016/j.eurpolymj.2011.01.008</t>
  </si>
  <si>
    <t>2-s2.0-79954593196</t>
  </si>
  <si>
    <t>['year 2008', 'two gps', 'slr using', 'slr observations', 'slr data', 'several purposes', 'scale differences', 'scale allowing', 'satellites may', 'satellite co', 'orbit parameters', 'one hand', 'independent validation', 'including scale', 'good distribution', 'gnss satellites', 'gnss sao', 'glonass satellites', 'geocenter ),', 'general procedure', 'estimated corrections', 'estimated biases', 'common estimation', 'combined processing', 'combined orbit', 'combination using', 'analyzed together', '9 ppb', '5 cm', '2 cm', '13 mm', '119 mm']</t>
  </si>
  <si>
    <t>GNSS satellite antenna offset | Inter-technique combination | Satellite co-locations | SLR range bias | Terrestrial reference frame</t>
  </si>
  <si>
    <t>Satellite Laser Ranging (SLR) observations to Global Navigation Satellite System (GNSS) satellites may be used for several purposes. On one hand, the range measurement may be used as an independent validation for satellite orbits derived solely from GNSS microwave observations. On the other hand, both observation types may be analyzed together to generate a combined orbit. The latter procedure implies that one common set of orbit parameters is estimated from GNSS and SLR data. We performed such a combined processing of GNSS and SLR using the data of the year 2008. During this period, two GPS and four GLONASS satellites could be used as satellite co-locations. We focus on the general procedure for this type of combined processing and the impact on the terrestrial reference frame (including scale and geocenter), the GNSS satellite antenna offsets (SAO) and the SLR range biases. We show that the combination using only satellite co-locations as connection between GNSS and SLR is possible and allows the estimation of SLR station coordinates at the level of 1-2 cm. The SLR observations to GNSS satellites provide the scale allowing the estimation of GNSS SAO without relying on the scale of any a priori terrestrial reference frame. We show that the necessity to estimate SLR range biases does not prohibit the estimation of GNSS SAO. A good distribution of SLR observations allows a common estimation of the two parameter types. The estimated corrections for the GNSS SAO are 119 mm and -13 mm on average for the GPS and GLONASS satellites, respectively. The resulting SLR range biases suggest that it might be sufficient to estimate one parameter per station representing a range bias common to all GNSS satellites. The estimated biases are in the range of a few centimeters up to 5 cm. Scale differences of 0. 9 ppb are seen between GNSS and SLR. ¬© 2011 Springer-Verlag.</t>
  </si>
  <si>
    <t>257-272</t>
  </si>
  <si>
    <t>60020486;60020486;100351861;60020486;;</t>
  </si>
  <si>
    <t>16445057400;6602882065;36239480000;7004631299;37117321900;24552328700</t>
  </si>
  <si>
    <t>Thaller, Daniela;Dach, Rolf;Seitz, Manuela;Beutler, Gerhard;Mareyen, Maria;Richter, Bernd</t>
  </si>
  <si>
    <t>Switzerland;Germany</t>
  </si>
  <si>
    <t>Bern;Munich</t>
  </si>
  <si>
    <t>University of Bern;Deutsches Geod√§tisches Forschungsinstitut (DGFI)</t>
  </si>
  <si>
    <t>60020486;100351861</t>
  </si>
  <si>
    <t>Thaller D.</t>
  </si>
  <si>
    <t>Combination of GNSS and SLR observations using satellite co-locations</t>
  </si>
  <si>
    <t>10.1007/s00190-010-0433-z</t>
  </si>
  <si>
    <t>2-s2.0-79954597840</t>
  </si>
  <si>
    <t>['waveguide band', 'wave simulations', 'viable computer', 'procedure suitable', 'pass filter', 'optimization procedure', 'optimization objective', 'optimal designs', 'necessary full', 'innovative technique', 'high rate', 'function network', 'dynamic training', 'dramatically reduced', 'decomposed radial', 'cors technique', 'combined effect', 'aided design', '99 analyses']</t>
  </si>
  <si>
    <t>band-pass filter | CORS technique | dielectric resonator antenna | FDTD analysis | microwave oven | optimization | RBF network | S-parameters</t>
  </si>
  <si>
    <t>An innovative technique of neural network optimization of substantially less computational cost is presented as a procedure suitable for viable computer-aided design of complex microwave systems. The number of necessary full-wave simulations in this optimization procedure is dramatically reduced because of a special objective function (OF) and constrained optimization response surface (CORS) sampling in the dynamic training of the decomposed radial-basis-function network. A high rate of convergence to an optimization objective is shown to be dependent on the combined effect of the OF and CORS technique. Performance of the algorithm is illustrated by its application to a waveguide band-pass filter, a loaded microwave oven, and a dielectric resonator antenna; their optimal designs are found from five-parameter optimizations requiring as little as 167, 177, and 99 analyses, respectively. ¬© 2011 Wiley Periodicals, Inc.</t>
  </si>
  <si>
    <t>279-287</t>
  </si>
  <si>
    <t>102001264;60011410</t>
  </si>
  <si>
    <t>8406281700;7201906588</t>
  </si>
  <si>
    <t>Murphy, Ethan K.;Yakovlev, Vadim V.</t>
  </si>
  <si>
    <t>Worcester;</t>
  </si>
  <si>
    <t>Worcester Polytechnic Institute;Applied Mathematics, Inc.</t>
  </si>
  <si>
    <t>60011410;102001264</t>
  </si>
  <si>
    <t>Murphy E.</t>
  </si>
  <si>
    <t>Neural network optimization of complex microwave structures with a reduced number of full-wave analyses</t>
  </si>
  <si>
    <t>10.1002/mmce.20514</t>
  </si>
  <si>
    <t>2-s2.0-79954604425</t>
  </si>
  <si>
    <t>['reduced resulting', 'mutual coupling', 'helical elements', 'helical element', 'article reports', '5 db']</t>
  </si>
  <si>
    <t>helical array | microstrip feed network | mutual coupling | surface currents</t>
  </si>
  <si>
    <t>This article reports the design and development of 4 √ó 4 printed helical array antenna for a geostationary-based Global Positioning System (GPS) augmented Indian Navigation Payload. The impact of mutual coupling between the helical elements in an array is described. The reasons for deterioration of helical element's performance in an array are discussed. Mutual coupling between the elements is reduced resulting in to directivity and cross polarization improvements of the order of 2dBiC and 5 dB, respectively. ¬© 2011 Wiley Periodicals, Inc.</t>
  </si>
  <si>
    <t>308-313</t>
  </si>
  <si>
    <t>37065000900;16636983000;37064977400</t>
  </si>
  <si>
    <t>Sagi, Sravan K.;Jyoti, Rajeev;Sanandiya, H. C.</t>
  </si>
  <si>
    <t>Sagi S.</t>
  </si>
  <si>
    <t>Design and development of printed helical array with low mutual coupling</t>
  </si>
  <si>
    <t>10.1002/mmce.20519</t>
  </si>
  <si>
    <t>2-s2.0-79954619854</t>
  </si>
  <si>
    <t>['wave simulations', 'synthesized arrays', 'suitable set', 'search directions', 'points along', 'optimization goal', 'null control', 'newly discovered', 'interelement spacing', 'highly nonlinear', 'high directivity', 'gps methods', 'gps algorithm', 'genetic algorithm', 'function value', 'free methods', 'fitness function', 'first formulated', 'finite number', 'exploited efficiently', 'excitation amplitudes', 'even discontinuous', 'easily achieved', 'current iterate', 'chebyshev arrays', 'aperture length', 'amplitude tapering', 'also completed']</t>
  </si>
  <si>
    <t>antenna array | directivity | fitness | generalized pattern search (GPS) optimization | initialization | null control | radiation pattern | sidelobe suppression</t>
  </si>
  <si>
    <t>In this work, synthesis of linear array geometry and excitation amplitudes is first formulated as a linearly constrained multiobjective optimization problem with the goals of minimum sidelobe level, null control and high directivity and then solved by a generalized pattern search (GPS) algorithm for the optimum element locations and excitation amplitudes. The constraints are imposed on the interelement spacing and dynamic range ratio of the amplitude tapering to reduce mutual coupling effects between the elements. GPS methods are newly discovered, derivative-free methods where the current iterate is updated by sampling the fitness function at a finite number of points along a suitable set of search directions to find a decrease in the function value. Thus, GPS methods can be exploited efficiently in solving optimization problems without requiring any information about the gradient of the fitness function which may be even discontinuous, nondifferentiable, stochastic or highly nonlinear. Finally, four worked examples are presented that illustrate the use of the whole GPS synthesis method, and the optimization goal in each example is easily achieved. Furthermore the full-wave simulations of the synthesized arrays are also completed to examine the mutual coupling effects. Finally the results of the GPS algorithm are validated by comparing with results obtained using the genetic algorithm, and the results of the uniform and Dolph - Chebyshev arrays, having the same number of element and the same aperture length. ¬© 2011 Wiley Periodicals, Inc.</t>
  </si>
  <si>
    <t>251-262</t>
  </si>
  <si>
    <t>60019963;60019963</t>
  </si>
  <si>
    <t>6602686300;14919868900</t>
  </si>
  <si>
    <t>G√ºne≈ü, Filiz;Tokan, Fikret</t>
  </si>
  <si>
    <t>Yildiz Technical University</t>
  </si>
  <si>
    <t>G√ºne≈ü F.</t>
  </si>
  <si>
    <t>Amplitude-only pattern synthesis of nonuniform linear arrays using a generalized pattern search optimization</t>
  </si>
  <si>
    <t>10.1002/mmce.20511</t>
  </si>
  <si>
    <t>2-s2.0-79954627412</t>
  </si>
  <si>
    <t>MCB-0913022</t>
  </si>
  <si>
    <t>['understood within', 'state absorption', 'spectral change', 'similar light', 'shorter wavelengths', 'shifted significantly', 'shared similarities', 'room temperature', 'rhodopseudomonas palustris', 'resolved absorption', 'qy band', 'putative influence', 'protein structure', 'pigment composition', 'peripheral light', 'microsecond time', 'harvesting complexes', 'harvesting complex', 'harvesting ability', 'circular dichroism', 'b850 band', 'b850 bacteriochlorophyll', 'b800 band']</t>
  </si>
  <si>
    <t>Bacteriochlorophyll | Carotenoids | LH2 | LH4 | Light harvesting | Transient absorption</t>
  </si>
  <si>
    <t>A peripheral light-harvesting complex from the aerobic purple bacterium Roseobacter (R.) denitrificans was purified and its photophysical properties characterized. The complex contains two types of pigments, bacteriochlorophyll (BChl) a and the carotenoid (Car) spheroidenone and possesses unique spectroscopic properties. It appears to lack the B850 bacteriochlorophyll a Qy band that is typical for similar light-harvesting complex 2 antennas. Circular dichroism and low temperature steady-state absorption spectroscopy revealed that the B850 band is present but is shifted significantly to shorter wavelengths and overlaps with the B800 band at room temperature. Such a spectral signature classifies this protein as a member of the light-harvesting complex 4 class of peripheral light-harvesting complexes, along with the previously known light-harvesting complex 4 from Rhodopseudomonas palustris. The influence of the spectral change on the light-harvesting ability was studied using steady-state absorption, fluorescence, circular dichroism, femtosecond and microsecond time-resolved absorption and time-resolved fluorescence spectroscopies. The results were compared to the properties of the similar (in pigment composition) light-harvesting complex 2 from aerobically grown Rhodobacter sphaeroides and are understood within the context of shared similarities and differences and the putative influence of the pigments on the protein structure and its properties. ¬© 2011 Elsevier B.V.</t>
  </si>
  <si>
    <t>518-528</t>
  </si>
  <si>
    <t>60010261;60022659;60022659;60010261</t>
  </si>
  <si>
    <t>6507412549;35080338300;7201842354;57203046340</t>
  </si>
  <si>
    <t>Niedzwiedzki, Dariusz M.;Fuciman, Marcel;Frank, Harry A.;Blankenship, Robert E.</t>
  </si>
  <si>
    <t>Storrs;St. Louis</t>
  </si>
  <si>
    <t>University of Connecticut;Washington University in St. Louis</t>
  </si>
  <si>
    <t>60022659;60010261</t>
  </si>
  <si>
    <t>Niedzwiedzki D.</t>
  </si>
  <si>
    <t>Energy transfer in an LH4-like light harvesting complex from the aerobic purple photosynthetic bacterium Roseobacter denitrificans</t>
  </si>
  <si>
    <t>S0005272811000557</t>
  </si>
  <si>
    <t>10.1016/j.bbabio.2011.03.004</t>
  </si>
  <si>
    <t>2-s2.0-79954675839</t>
  </si>
  <si>
    <t>Generalitat Valenciana</t>
  </si>
  <si>
    <t>GVA</t>
  </si>
  <si>
    <t>['rights reserved', 'general estimation', 'fundamental limitations', 'dynamic models', 'different estimation', 'controller obtained', 'also extend']</t>
  </si>
  <si>
    <t>Maximum likelihood | Model-based control | System identification</t>
  </si>
  <si>
    <t>In this paper, we generalize existing fundamental limitations on the accuracy of the estimation of dynamic models. In addition, we study the large sample statistical behavior of different estimation-based controller design strategies. In particular, fundamental limitations on the closed-loop performance using a controller obtained by Virtual Reference Feedback Tuning (VRFT) are studied. We also extend our results to more general estimation-based control design strategies. We present numerical examples to show the application of our results. ¬© 2011 Elsevier Ltd. All rights reserved.</t>
  </si>
  <si>
    <t>1041-1046</t>
  </si>
  <si>
    <t>Automatica</t>
  </si>
  <si>
    <t>60011476;60010571;60002014;60010571</t>
  </si>
  <si>
    <t>8625578700;8296403500;16242798100;23569196900</t>
  </si>
  <si>
    <t>Esparza, Alicia;Ag√ºero, Juan C.;Rojas, Cristian R.;Godoy, Boris I.</t>
  </si>
  <si>
    <t>Spain;Australia;Sweden</t>
  </si>
  <si>
    <t>Valencia;Callaghan;Stockholm</t>
  </si>
  <si>
    <t>Universitat Polit√®cnica de Val√®ncia;The University of Newcastle, Australia;The Royal Institute of Technology (KTH)</t>
  </si>
  <si>
    <t>60011476;60010571;60002014</t>
  </si>
  <si>
    <t>Esparza A.</t>
  </si>
  <si>
    <t>Asymptotic statistical analysis for model-based control design strategies</t>
  </si>
  <si>
    <t>S0005109811000732</t>
  </si>
  <si>
    <t>10.1016/j.automatica.2011.01.058</t>
  </si>
  <si>
    <t>2-s2.0-79954875924</t>
  </si>
  <si>
    <t>0,641‚Äì42</t>
  </si>
  <si>
    <t>['vocs synthesis', 'visually discriminated', 'tested whether', 'subspecies pseudomajus', 'snapdragon subspecies', 'olfactory differences', 'majus pseudomajus', 'insect visitors', 'innate response', 'however unknown', 'grew individuals', 'flower scent', 'floral scent', 'floral color', 'findings indicate', 'evolutionary ecology', 'electroantennogram study', 'eag ).', 'controlled conditions', 'bombus terrestris', 'biochemical constraints', 'benzenoids elicited', 'aversive effect', 'antirrhinum majus', 'absolute emissions']</t>
  </si>
  <si>
    <t>Antirrhinum majus | Bombus terrestris | Bumblebee | Flower scent | Olfactory preference | Snapdragon</t>
  </si>
  <si>
    <t>Two wild subspecies of snapdragon, Antirrhinum majus, subspecies pseudomajus and striatum, differ in floral color and can be visually discriminated by insect visitors. The extent to which olfactory cues derived from floral scents contribute to discrimination between snapdragon subspecies is however unknown. We tested whether these two subspecies differ in floral scent and whether these olfactory differences are used by bumblebees (Bombus terrestris) to discriminate between them. We grew individuals of both subspecies, collected from a total of seven wild populations, under controlled conditions. We quantified the volatile organic compounds (VOCs) emitted by the flowers using gas-chromatography/mass-spectrometry/flame-ionization-detection. We studied antennal detection of VOCs by bumblebees, by means of electroantennogram study (EAG). We also performed behavioral experiments in a Y-maze to determine the innate response of bumblebees to the main floral VOCs emitted by our snapdragon subspecies. The floral scent of Antirrhinum majus pseudomajus contained three volatile benzenoids absent in the floral scent of Antirrhinum majus striatum. One of them, acetophenone, contributed over 69% of the absolute emissions of A. majus pseudomajus. These benzenoids elicited a significantly higher EAG response compared with other VOCs. In the Y-maze, bumblebees were significantly less attracted by acetophenone, suggesting an aversive effect of this VOC. Our findings indicate that bumblebees are able to discriminate between the two Antirrhinum majus subspecies. Differences in flower scent between these subspecies and olfactory bumblebee preferences are discussed in the light of biochemical constraints on VOCs synthesis and of the role of flower scent in the evolutionary ecology of A. majus. ¬© 2010 Springer-Verlag.</t>
  </si>
  <si>
    <t>1015-1027</t>
  </si>
  <si>
    <t>60027245-60111233;60008134;60008134;60027245;60111233;60111233;60027245</t>
  </si>
  <si>
    <t>36633222600;6603373907;7006262814;7003298526;7103308338;57189106960;7006423157</t>
  </si>
  <si>
    <t>Suchet, Claire;Dormont, Laurent;Schatz, Bertrand;Giurfa, Martin;Simon, Val√©rie;Raynaud, Christine;Chave, J√©r√¥me</t>
  </si>
  <si>
    <t>Toulouse;Toulouse;Paris</t>
  </si>
  <si>
    <t>Chimie Agro-Industrielle - (CAI);Universite Paul Sabatier Toulouse III;CNRS Centre National de la Recherche Scientifique</t>
  </si>
  <si>
    <t>60111233;60027245;60008134</t>
  </si>
  <si>
    <t>Suchet C.</t>
  </si>
  <si>
    <t>Floral scent variation in two Antirrhinum majus subspecies influences the choice of na√Øve bumblebees</t>
  </si>
  <si>
    <t>10.1007/s00265-010-1106-x</t>
  </si>
  <si>
    <t>2-s2.0-79954988497</t>
  </si>
  <si>
    <t>['two sessions', 'real time', 'range 4', 'one session', 'monitor temperature', 'microwave emission', 'median follow', 'mean 13', 'mean 1', 'initial experience', 'hepatic hilum', 'designated places', 'december 2005', 'complications occurred', 'complete ablation', 'bile ducts', 'april 2008', 'absolute ethanol', '27 months', '15 months', '15 hccs', '10 patients']</t>
  </si>
  <si>
    <t>ethanol injection | hepatic hilum | Liver tumour | microwave ablation</t>
  </si>
  <si>
    <t>Purpose: To evaluate the feasibility, safety and efficacy of ultrasound-guided percutaneous microwave ablation combined with percutaneous ethanol injection in the treatment of liver tumours adjacent to the hepatic hilum. Materials and methods: From December 2005 to April 2008, 18 consecutive patients with 18 pathologically proven or clinically diagnosed liver tumours (15 HCCs, three metastatic tumours) adjacent to the hepatic hilum underwent ultrasound-guided percutaneous microwave ablation combined with percutaneous ethanol injection. One or two microwave antennae were inserted and placed at designated places in the tumour. One or two ethanol needles were placed at the tumour periphery near the hepatic hilum. An aliquot of 2-10mL of absolute ethanol was injected into the tumour at the same time as microwave emission. A thermocouple was placed directly abutting the bile ducts of the hepatic hilum to monitor temperature in real time during ablation to avoid thermal injury. Results: No more than two sessions were performed to complete the treatment (one session for 10 patients, two sessions for eight, mean 1.4 sessions per patient). Complete ablation was achieved in 94.4% (17 out of 18 cases). In a median follow up of 15 months (range 4 to 27 months, mean 13.5 months), no mortality or complications occurred. Local tumour progression was noted in one patient 12 months after treatment. Conclusion: A combination of ultrasound-guided percutaneous microwave ablation and percutaneous ethanol injection assisted with real-time temperature monitoring appears to be feasible and effective in the treatment of liver tumours adjacent to the hepatic hilum, and initial experience with safety is promising. ¬© 2011 Informa UK Ltd.</t>
  </si>
  <si>
    <t>249-254</t>
  </si>
  <si>
    <t>60069744;60069744;60069744;60069744;60069744;60069744</t>
  </si>
  <si>
    <t>16507510900;57217314481;35274228300;55969169400;35206302400;57192491137</t>
  </si>
  <si>
    <t>Ren, He;Liang, Ping;Yu, Xiaoling;Wang, Yang;Lu, Tong;Li, Xin</t>
  </si>
  <si>
    <t>General Hospital of People's Liberation Army</t>
  </si>
  <si>
    <t>Ren H.</t>
  </si>
  <si>
    <t>Treatment of liver tumours adjacent to hepatic hilum with percutaneous microwave ablation combined with ethanol injection: A pilot study</t>
  </si>
  <si>
    <t>10.3109/02656736.2011.552086</t>
  </si>
  <si>
    <t>2-s2.0-79954993717</t>
  </si>
  <si>
    <t>['¬© 2011', 'upstream progress', 'two examples', 'subsequent spikes', 'specific threshold', 'significant association', 'signal dynamics', 'sensory field', 'sensitive response', 'results suggest', 'prior acceleration', 'previous state', 'plume types', 'odorant source', 'high frequency', 'dimensional laser', 'crab influenced', 'callinectes sapidus', 'blue crabs', 'biologists ltd', 'binary fashion', 'behavioral response', 'behavior observations', 'antennules exceeds', 'allowed us']</t>
  </si>
  <si>
    <t>Chemical plume | Chemical sensing | Odor-guided navigation | Rheotaxis | Turbulent plume</t>
  </si>
  <si>
    <t>The chemosensory signal structure governing the upstream progress of blue crabs to an odorant source was examined. We used a three-dimensional laser-induced fluorescence system to collect chemical concentration data simultaneously with behavior observations of actively tracking blue crabs (Callinectes sapidus) in a variety of plume types. This allowed us to directly link chemical signal properties at the antennules and legs to subsequent upstream motion while altering the spatial and temporal intermittency characteristics of the sensory field. Our results suggest that odorant stimuli elicit responses in a binary fashion by causing upstream motion, provided the concentration at the antennules exceeds a specific threshold. In particular, we observed a significant association between crab velocity changes and odorant spike encounters defined using a threshold that is scaled to the mean of the instantaneous maximum concentration. Thresholds were different for each crab, indicating a context-sensitive response to signal dynamics. Our data also indicate that high frequency of odorant spike encounters terminate upstream movement. Further, the data provide evidence that the previous state of the crab and prior stimulus history influence the behavioral response (i.e. the response is context dependent). Two examples are: (1) crabs receiving prior odorant spikes attained elevated velocity more quickly in response to subsequent spikes; and (2) prior acceleration or deceleration of the crab influenced the response time period to a particular odorant spike. Finally, information from both leg and antennule chemosensors interact, suggesting parallel processing of odorant spike properties during navigation. ¬© 2011. Published by The Company of Biologists Ltd.</t>
  </si>
  <si>
    <t>1498-1512</t>
  </si>
  <si>
    <t>Journal of Experimental Biology</t>
  </si>
  <si>
    <t>60019647-60009226;60019647;60019647;60019647</t>
  </si>
  <si>
    <t>55433289600;56918478000;7201998459;6603959714</t>
  </si>
  <si>
    <t>Page, Jennifer L.;Dickman, Brian D.;Webster, Donald R.;Weissburg, Marc J.</t>
  </si>
  <si>
    <t>Atlanta;Fort Collins</t>
  </si>
  <si>
    <t>Georgia Institute of Technology;Colorado State University</t>
  </si>
  <si>
    <t>60019647;60009226</t>
  </si>
  <si>
    <t>Page J.L.</t>
  </si>
  <si>
    <t>Getting ahead: Context-dependent responses to odorant filaments drive alongstream progress during odor tracking in blue crabs</t>
  </si>
  <si>
    <t>10.1242/jeb.049312</t>
  </si>
  <si>
    <t>2-s2.0-79954995054</t>
  </si>
  <si>
    <t>['two probes', 'time required', 'temperature data', 'temperature curves', 'simultaneously powered', 'simultaneous application', 'significantly larger', 'significantly faster', 'ratio ds', 'power settings', 'power setting', 'multipolar rfa', 'microwave ablation', 'cases using', 'axis diameter', 'also performed', '4cm length', '3cm length', '3 locations', '15 ablations', '10 positions', '05 ).']</t>
  </si>
  <si>
    <t>ablation | Animals | experimental study | microwave | multipolar radiofrequency</t>
  </si>
  <si>
    <t>Purpose: To compare the effectiveness of microwave ablation (MWA) and multipolar radiofrequency ablation (RFA) in ex vivo porcine livers, in both cases using a pair of internally cooled interstitial applicators. Materials and methods: MWA was performed on ex vivo porcine livers (n=60) using a pair of simultaneously powered, internally cooled shaft interstitial antennae. Four power settings were used: 50W, 60W, 70W and 80W (n=15 per setting). Multipolar RFA was also performed on ex vivo porcine livers (n=30), also using a pair of simultaneously powered, internally cooled shaft interstitial bipolar applicators. This was performed for two applicator types T30 (3cm length) and T40 (4cm length) at a manufacturer prescribed power of 60W and 80W, respectively (n=15 per applicator). Spacing between the two probes was 2cm in all cases. Each power setting was applied for 15 ablations for 10min each. The long-axis diameter (Dl), short-axis diameter (Ds) and the ratio Ds/Dl for each ablation were measured. Temperature data were recorded at 10 positions. Temperature curves were recorded at 3 locations, as well as the time required for the temperature to rise to 50¬∞C. Results: Dl and Ds for all the power settings of MWA were significantly larger than that of both kinds of multipolar RFA (P&lt;0.05). The rates of temperature to rise to 50¬∞C in all the MW ablations power settings were significantly faster than those in both multipolar RF ablations. Conclusion: MWA by the simultaneous application of double antennae may be more advantageous for treating larger liver tumour than multipolar RFA. ¬© 2011 Informa UK Ltd.</t>
  </si>
  <si>
    <t>240-248</t>
  </si>
  <si>
    <t>60082502;60082502;60082502;60082502;60082502;60082502;60082502;60082502;60082502</t>
  </si>
  <si>
    <t>57192492248;57196134954;46761104800;57192712977;55721410000;57199977275;57199202507;48762293800;48761498900</t>
  </si>
  <si>
    <t>Li, Xin;Zhang, Liang;Fan, Weijun;Zhao, Ming;Wang, Ligang;Tang, Tian;Jiang, Hua;Zhang, Jianlei;Liu, Yanfeng</t>
  </si>
  <si>
    <t>Sun Yat-Sen University Cancer Center</t>
  </si>
  <si>
    <t>Comparison of microwave ablation and multipolar radiofrequency ablation, both using a pair of internally cooled interstitial applicators: Results in ex vivo porcine livers</t>
  </si>
  <si>
    <t>10.3109/02656736.2010.536967</t>
  </si>
  <si>
    <t>2-s2.0-79954996486</t>
  </si>
  <si>
    <t>['sensimed ag', 'possibly leading', 'observational cohort', 'nocturnal period', 'mounted around', 'measures changes', 'incomplete recordings', 'improved care', 'highest signals', 'glaucoma patients', 'embedded micro', 'electromechanical system', 'device intolerance', 'authors report', '24 h', '15 patients']</t>
  </si>
  <si>
    <t>The authors report their initial clinical results with a novel wireless ocular telemetry sensor (OTS) (Sensimed AG, Switzerland) for continuous intraocular pressure (IOP) monitoring in patients with open angle glaucoma. This was a prospective, observational cohort of 15 patients. The OTS is a disposable silicone contact lens with an embedded micro-electromechanical system, which measures changes in corneal curvature induced by variations in IOP. An antenna, mounted around the eye, receives the data, which are then transmitted to a recorder. A signal was recorded in all patients. Thirteen (87%) patients completed 24-h IOP monitoring: one patient discontinued IOP monitoring due to device intolerance, and incomplete recordings were obtained in a second patient due to technical device malfunction. In 9/13 (69%) patients, the highest signals were recorded during the nocturnal period. No serious adverse events were recorded. The OTS shows good safety and functionality to monitor IOP fluctuations in patients over 24 h. This technology has the potential to provide hitherto unobtainable data on the chronobiology of IOP, possibly leading to improved care of glaucoma patients.</t>
  </si>
  <si>
    <t>627-629</t>
  </si>
  <si>
    <t>British Journal of Ophthalmology</t>
  </si>
  <si>
    <t>60004718;60004718</t>
  </si>
  <si>
    <t>23972862800;6603776427</t>
  </si>
  <si>
    <t>Mansouri, Kaweh;Shaarawy, Tarek</t>
  </si>
  <si>
    <t>Geneva</t>
  </si>
  <si>
    <t>Universit√© de Gen√®ve</t>
  </si>
  <si>
    <t>Mansouri K.</t>
  </si>
  <si>
    <t>Continuous intraocular pressure monitoring with a wireless ocular telemetry sensor: Initial clinical experience in patients with open angle glaucoma</t>
  </si>
  <si>
    <t>10.1136/bjo.2010.192922</t>
  </si>
  <si>
    <t>2-s2.0-79955031844</t>
  </si>
  <si>
    <t>P41EB002026</t>
  </si>
  <si>
    <t>['urea dissolved', 'software suite', 'simulations performed', 'simplified calculation', 'rights reserved', 'rf coil', 'prove useful', 'probe utilized', 'present results', 'power transmitted', 'performed using', 'outer kel', 'microwave power', 'launching antenna', 'including reflections', 'good agreement', 'fresnel diffraction', 'fine adjustment', 'electron spin', 'corresponding value', 'converging lens', '84 mhz', '5 w', '40 glycerol', '13 œºt']</t>
  </si>
  <si>
    <t>Cryogenic MAS | Dynamic nuclear polarization | Instrumentation</t>
  </si>
  <si>
    <t>We present a calculation of the microwave field distribution in a magic angle spinning (MAS) probe utilized in dynamic nuclear polarization (DNP) experiments. The microwave magnetic field (B1S) profile was obtained from simulations performed with the High Frequency Structure Simulator (HFSS) software suite, using a model that includes the launching antenna, the outer Kel-F stator housing coated with Ag, the RF coil, and the 4 mm diameter sapphire rotor containing the sample. The predicted average B1S field is 13 ŒºT/W1/2, where S denotes the electron spin. For a routinely achievable input power of 5 W the corresponding value is Œ≥ SB1S = 0.84 MHz. The calculations provide insights into the coupling of the microwave power to the sample, including reflections from the RF coil and diffraction of the power transmitted through the coil. The variation of enhancement with rotor wall thickness was also successfully simulated. A second, simplified calculation was performed using a single pass model based on Gaussian beam propagation and Fresnel diffraction. This model provided additional physical insight and was in good agreement with the full HFSS simulation. These calculations indicate approaches to increasing the coupling of the microwave power to the sample, including the use of a converging lens and fine adjustment of the spacing of the windings of the RF coil. The present results should prove useful in optimizing the coupling of microwave power to the sample in future DNP experiments. Finally, the results of the simulation were used to predict the cross effect DNP enhancement () vs. œâ1S/(2œÄ) for a sample of 13C-urea dissolved in a 60:40 glycerol/water mixture containing the polarizing agent TOTAPOL; very good agreement was obtained between theory and experiment. ¬© 2011 Elsevier Inc. All rights reserved.</t>
  </si>
  <si>
    <t>16-23</t>
  </si>
  <si>
    <t>60022717;60022195-60113392;60113392-60016247;60022717;60022195-60113392;60022195-60113392;60022717</t>
  </si>
  <si>
    <t>23973338900;26427543100;7006127172;7004200722;14420820300;7401911138;7005160662</t>
  </si>
  <si>
    <t>Nanni, Emilio A.;Barnes, Alexander B.;Matsuki, Yoh;Woskov, Paul P.;Corzilius, Bj√∂rn;Griffin, Robert G.;Temkin, Richard J.</t>
  </si>
  <si>
    <t>Cambridge;Cambridge;Cambridge;Waltham</t>
  </si>
  <si>
    <t>Francis Bitter Magnet Laboratory;Plasma Science and Fusion Center;Massachusetts Institute of Technology;Brandeis University</t>
  </si>
  <si>
    <t>60113392;60022717;60022195;60016247</t>
  </si>
  <si>
    <t>Nanni E.</t>
  </si>
  <si>
    <t>Microwave field distribution in a magic angle spinning dynamic nuclear polarization NMR probe</t>
  </si>
  <si>
    <t>S1090780711000553</t>
  </si>
  <si>
    <t>10.1016/j.jmr.2011.02.001</t>
  </si>
  <si>
    <t>2-s2.0-79955060537</t>
  </si>
  <si>
    <t>DP0773558</t>
  </si>
  <si>
    <t>['unlike f', 'term responses', 'temporal continuum', 'suggesting adaptation', 'study investigated', 'study highlights', 'selected range', 'sea ice', 'salinities representative', 'provides insight', 'photosynthetic plasticity', 'photoprotective capacity', 'photophysiological plasticity', 'photochemical quenching', 'pelagic habitats', 'nitzschia subcurvata', 'meltwater environments', 'meltwater environment', 'high plasticity', 'fragilariopsis cylindrus', 'environments depends', 'environmental conditions', 'changed conditions', 'chaetoceros sp', 'capturing short', 'antarctic habitats', 'acclimate rapidly']</t>
  </si>
  <si>
    <t>The Antarctic marine ecosystem changes seasonally, forming a temporal continuum of specialised niche habitats including open ocean, sea ice and meltwater environments. The ability for phytoplankton to acclimate rapidly to the changed conditions of these environments depends on the species' physiology and photosynthetic plasticity and may ultimately determine their long-term ecological niche adaptation. This study investigated the photophysiological plasticity and rapid acclimation response of three Antarctic diatoms-Fragilariopsis cylindrus, Pseudo-nitzschia subcurvata and Chaetoceros sp.-to a selected range of temperatures and salinities representative of the sea ice, meltwater and pelagic habitats in the Antarctic. Fragilariopsis cylindrus displayed physiological traits typical of adaptation to the sea ice environment. Equally, this species showed photosynthetic plasticity, acclimating to the range of environmental conditions, explaining the prevalence of this species in all Antarctic habitats. Pseudo-nitzschia subcurvata displayed a preference for the meltwater environment, but unlike F. cylindrus, photoprotective capacity was low and regulated via changes in PSII antenna size. Chaetoceros sp. had high plasticity in non-photochemical quenching, suggesting adaptation to variable light conditions experienced in the wind-mixed pelagic environment. While only capturing short-term responses, this study highlights the diversity in photoprotective capacity that exists amongst three dominant Antarctic diatom species and provides insight into links between ecological niche adaptation and species' distribution. ¬© 2011 Springer-Verlag.</t>
  </si>
  <si>
    <t>1029-1041</t>
  </si>
  <si>
    <t>Marine Biology</t>
  </si>
  <si>
    <t>60023932;60023932;60023932</t>
  </si>
  <si>
    <t>25226055400;6602865871;7004946565</t>
  </si>
  <si>
    <t>Petrou, K.;Doblin, M. A.;Ralph, P. J.</t>
  </si>
  <si>
    <t>University of Technology Sydney</t>
  </si>
  <si>
    <t>Petrou K.</t>
  </si>
  <si>
    <t>Heterogeneity in the photoprotective capacity of three Antarctic diatoms during short-term changes in salinity and temperature</t>
  </si>
  <si>
    <t>10.1007/s00227-011-1628-4</t>
  </si>
  <si>
    <t>2-s2.0-79955063020</t>
  </si>
  <si>
    <t>['transfer water', 'traditional methods', 'thus enabling', 'term research', 'study suggest', 'small number', 'sandy area', 'roots play', 'root volume', 'root samples', 'root diameter', 'root depth', 'root biomass', 'repeatable assessments', 'relatively uniform', 'profile data', 'practical method', 'penetrating radar', 'measuring roots', 'limits quantitative', 'key role', 'improving gpr', 'high accuracy', 'gpr data', 'experimental conditions', 'estimating biomass', 'ecosystem functioning', 'diameters greater', 'destructive method', 'coarse roots', 'calculated using', 'based method', '5 cm']</t>
  </si>
  <si>
    <t>ground-penetrating radar | root biomass | root diameter | tree root system</t>
  </si>
  <si>
    <t>Roots play a key role in ecosystem functioning as they transfer water and nutrients from soil to plants. Traditional methods for measuring roots are labor-intensive and destructive in nature, which limits quantitative and repeatable assessments in long-term research. Ground-penetrating radar (GPR) provides a non-destructive method to measure plant roots. Based on the superiority of GPR with 2 GHz frequency, we developed a new, practical method to estimate root biomass. First, average root matter density was measured by collecting a small number of root samples. Second, under controlled, experimental conditions in a sandy area, a root diameter estimation model base on GPR was developed from which root diameter was estimated. Third, root volume was calculated using the estimated root diameter and assuming the shape of roots to be cylindrical. Finally, root biomass was estimated by averaging root matter density and root volume. Results of this study suggest the following: (1) the density of coarse roots with diameters greater than 0.5 cm is relatively uniform; (2) a new wave shape parameter, ŒîT, extracted from profile data of 2 GHz frequency antenna is independent of root depth, thus enabling the construction of a root diameter estimation model with high accuracy; and (3) results of a field experiment demonstrated the GPR-based method to be feasible and effective in estimating biomass of coarse roots. These findings are helpful for improving GPR-based root diameter and biomass estimation models and suggest the potential of GPR data in studying root systems. ¬© 2011 Science China Press and Springer-Verlag Berlin Heidelberg.</t>
  </si>
  <si>
    <t>711-719</t>
  </si>
  <si>
    <t>Science China Earth Sciences</t>
  </si>
  <si>
    <t>60023237;60023237;60016087;60023237;60023237;60023237</t>
  </si>
  <si>
    <t>24435989200;55717837500;56003853900;23993481000;35733584200;55696724800</t>
  </si>
  <si>
    <t>Cui, Xi Hong;Chen, Jin;Shen, Jin Song;Cao, Xin;Chen, Xue Hong;Zhu, Xiao Lin</t>
  </si>
  <si>
    <t>Beijing Normal University;China University of Petroleum-Beijing</t>
  </si>
  <si>
    <t>60023237;60016087</t>
  </si>
  <si>
    <t>Cui X.</t>
  </si>
  <si>
    <t>Modeling tree root diameter and biomass by ground-penetrating radar</t>
  </si>
  <si>
    <t>10.1007/s11430-010-4103-z</t>
  </si>
  <si>
    <t>2-s2.0-79955070981</t>
  </si>
  <si>
    <t>['wireless communications', 'wave analysis', 'suitable shape', 'suitable normalization', 'radiating structure', 'proposed technique', 'proper tapering', 'printed antenna', 'numerical procedure', 'impedance bandwidth', 'good agreement', 'field transformation', 'field region', 'feeding line', 'fdtd domain', 'experimental measurements', 'electromagnetic field', 'difference time', 'circuital behaviour', 'antenna parameters', 'antenna arms', 'accurate evaluation']</t>
  </si>
  <si>
    <t>antenna equivalent circuit | locally conformal FDTD scheme | near-to-far-field transformation | time-domain response | UWB-printed antenna</t>
  </si>
  <si>
    <t>A compact wideband planar-printed antenna for wireless communications is presented. A suitable shape of the antenna arms and a proper tapering of the feeding line are employed to achieve an impedance bandwidth of more than 10 GHz useful to meet the requirements of several wireless communication standards. An enhanced locally conformal finite-difference time-domain (FDTD) numerical procedure, based on a suitable normalization of the electromagnetic field-related quantities together with a near-to-far-field transformation, is developed to perform the full-wave analysis of the radiating structure. The proposed numerical procedure allows the accurate evaluation of the electromagnetic field distribution from the FDTD domain up to the far-field region, achieving a reduced computational burden compared with conventional FDTD formulations. Using the proposed technique, the electromagnetic and circuital behaviour of the antenna is then derived and analyzed in detail. Numerical results concerning the antenna parameters are in good agreement with experimental measurements. ¬© 2010 John Wiley &amp; Sons, Ltd.</t>
  </si>
  <si>
    <t>257-270</t>
  </si>
  <si>
    <t>100357319;60006288;100357319</t>
  </si>
  <si>
    <t>37119985500;8415995800;7004398705</t>
  </si>
  <si>
    <t>Cappelletti, G.;Caratelli, D.;Cicchetti, R.</t>
  </si>
  <si>
    <t>Netherlands;Italy</t>
  </si>
  <si>
    <t>Delft;Rome</t>
  </si>
  <si>
    <t>Delft University of Technology;Dipartimento di Ingegneria Chimica</t>
  </si>
  <si>
    <t>60006288;100357319</t>
  </si>
  <si>
    <t>Cappelletti G.</t>
  </si>
  <si>
    <t>A locally conformal FDTD analysis of a thin printed antenna for wideband wireless applications</t>
  </si>
  <si>
    <t>10.1002/jnm.775</t>
  </si>
  <si>
    <t>2-s2.0-79955075537</t>
  </si>
  <si>
    <t>Eunice Kennedy Shriver National Institute of Child Health and Human Development</t>
  </si>
  <si>
    <t>R01HD027056</t>
  </si>
  <si>
    <t>NICHD</t>
  </si>
  <si>
    <t>['¬© 2011', 'timely downregulation', 'svp mutants', 'svp expression', 'svp act', 'svp ),', 'specify early', 'proper time', 'parallel pathways', 'ordered manner', 'neural progeny', 'making early', 'induce dan', 'increased early', 'hb downregulation', 'fundamental question', 'diverse group', 'distal antenna', 'cas ).', 'brain development', 'born progeny', 'born neurons', 'allow neuroblasts']</t>
  </si>
  <si>
    <t>Dan | Danr | Drosophila | Hb | Seven-up | Temporal identity</t>
  </si>
  <si>
    <t>A fundamental question in brain development is how precursor cells generate a diverse group of neural progeny in an ordered manner. Drosophila neuroblasts sequentially express the transcription factors Hunchback (Hb), Kr√ºppel (Kr), Pdm1/Pdm2 (Pdm) and Castor (Cas). Hb is necessary and sufficient to specify early-born temporal identity and, thus, Hb downregulation is essential for specification of later-born progeny. Here, we show that distal antenna (dan) and distal antenna-related (danr), encoding pipsqueak motif DNA-binding domain protein family members, are detected in all neuroblasts during the Hb-to-Cas expression window. Dan and Danr are required for timely downregulation of Hb in neuroblasts and for limiting the number of early-born neurons. Dan and Danr function independently of Seven-up (Svp), an orphan nuclear receptor known to repress Hb expression in neuroblasts, because Dan, Danr and Svp do not regulate each other and dan danr svp triple mutants have increased early-born neurons compared with either dan danr or svp mutants. Interestingly, misexpression of Hb can induce Dan and Svp expression in neuroblasts, suggesting that Hb might activate a negative feedback loop to limit its own expression. We conclude that Dan/Danr and Svp act in parallel pathways to limit Hb expression and allow neuroblasts to transition from making early-born neurons to late-born neurons at the proper time. ¬© 2011.</t>
  </si>
  <si>
    <t>1727-1735</t>
  </si>
  <si>
    <t>Development</t>
  </si>
  <si>
    <t>60012317;60012317;60012317</t>
  </si>
  <si>
    <t>6506386422;57217571582;7005807451</t>
  </si>
  <si>
    <t>Kohwi, Minoree;Hiebert, Laurel S.;Doe, Chris Q.</t>
  </si>
  <si>
    <t>Eugene</t>
  </si>
  <si>
    <t>University of Oregon</t>
  </si>
  <si>
    <t>Kohwi M.</t>
  </si>
  <si>
    <t>The pipsqueak-domain proteins distal antenna and distal antenna-related restrict Hunchback neuroblast expression and early-born neuronal identity</t>
  </si>
  <si>
    <t>10.1242/dev.061499</t>
  </si>
  <si>
    <t>2-s2.0-79955404298</t>
  </si>
  <si>
    <t>['user dual', 'transmit power', 'relay according', 'proposed scheme', 'principal eigenvectors', 'multiple antennas', 'interference channel', 'end capacity', 'dynamically allocating', 'computer simulation', 'bound analysis', 'base station', 'angle difference', 'also shown', 'adjacent relays']</t>
  </si>
  <si>
    <t>co-channel interference (CCI) | cooperative transmission | multiple-input multiple-output (MIMO) relay channel | partial channel state information (CSI) | power allocation</t>
  </si>
  <si>
    <t>This paper considers cooperative power allocation with the use of partial channel state information (CSI) in a multi-user dual-hop relay system with multiple antennas. The end-to-end capacity can be improved by dynamically allocating the transmit power of the base station and relay according to co-channel interference caused by the adjacent relays. The proposed scheme allocates the transmit power in association with the eigenvalues and angle difference between the eigenvectors of transmit correlation matrices of the desired and interference channel. It is shown by means of upper-bound analysis that the end-to-end capacity of the proposed scheme can be maximized in highly correlated channel environments when the principal eigenvectors of transmit correlation matrices of the desired and interference channel are orthogonal to each other. It is also shown that the proposed scheme is robust to the channel estimation error. Finally, the performance of the proposed scheme is verified by the computer simulation. Copyright ¬© 2010 John Wiley &amp; Sons, Ltd.</t>
  </si>
  <si>
    <t>586-606</t>
  </si>
  <si>
    <t>35078479100;55902757300;36063905200</t>
  </si>
  <si>
    <t>Cho, Hee Nam;Lee, Jin Woo;Lee, Yong Hwan</t>
  </si>
  <si>
    <t>Cho H.N.</t>
  </si>
  <si>
    <t>Cooperative power allocation with partial channel information in multi-cell multi-user dual-hop MIMO relay systems</t>
  </si>
  <si>
    <t>10.1002/dac.1174</t>
  </si>
  <si>
    <t>2-s2.0-79955413587</t>
  </si>
  <si>
    <t>['user single', 'upper bounds', 'upper bound', 'transmitter side', 'thus established', 'source cooperation', 'practical applications', 'partial csit', 'obtained based', 'notably improve', 'multiplexing tradeoff', 'lower bounds', 'interference signal', 'full characterization', 'feedback information', 'feed back', 'fading magnitude', 'evaluated using', 'e .,', 'duplex constraint', 'duplex case', 'dmt upper', 'destination represent', 'destination node', 'cooperation constraint', 'comparable strength', '3 bits']</t>
  </si>
  <si>
    <t>Diversity-multiplexing tradeoff (DMT) | interference channels (IFC) | source cooperation</t>
  </si>
  <si>
    <t>In this paper, diversity-multiplexing tradeoff (DMT) of the delay-limited symmetric two-user single-antenna fading interference channel (IFC) with source cooperation is evaluated under both full-duplex and half-duplex cooperation constraints. The interference signal and the desired signal received by each destination node are assumed to be of comparable strength. Under each cooperation constraint, DMT upper and lower bounds are derived and shown to be tight, i.e., the lower bound meets the upper bound. A full characterization of the DMT of the channel is thus established. The upper bounds are evaluated using the capacity upper bounds and the lower bounds are obtained based on our proposed transmission schemes. The proposed transmission schemes only require partial channel state information at transmitter side (CSIT), making them suitable for practical applications. Specifically, for the transmission scheme designed under the full-duplex constraint, the partial CSIT is obtained by letting each destination represent the fading magnitude of each of its incoming links using 1 bit of information and feed back this information to the sources. In the half-duplex case, the proposed transmission scheme requires no more than 3 bits of feedback information to represent the fading magnitude of each link. Our DMT results show that source cooperation can notably improve the system diversity performance over the whole multiplexing gain region even under the half-duplex constraint. ¬© 2011 IEEE.</t>
  </si>
  <si>
    <t>2781-2804</t>
  </si>
  <si>
    <t>Diversity-multiplexing tradeoff of fading interference channels with source cooperation and partial CSIT</t>
  </si>
  <si>
    <t>10.1109/TIT.2011.2120190</t>
  </si>
  <si>
    <t>2-s2.0-79955488837</t>
  </si>
  <si>
    <t>['well photodetectors', 'thz waves', 'three terahertz', 'results show', 'photocurrent spectra', 'peak responsivities', 'optimization conditions', 'modal method', 'metal gratings', 'incident detection', 'different 1', 'detectors effectively', 'algaas quantum']</t>
  </si>
  <si>
    <t>Detector | grating | quantum well (QW) | terahertz (THz)</t>
  </si>
  <si>
    <t>Three terahertz (THz) GaAs/AlGaAs quantum-well photodetectors with different 1-D metal gratings are fabricated for front-incident detection of THz waves. Photocurrent spectra are acquired and compared with 45 ¬∞ incident facet samples (without grating), and peak responsivities are determined with a calibrated blackbody radiation source. The results show that these gratings can couple THz waves into detectors effectively, resulting in good detector responsivities. The modal method is employed to simulate the light coupling efficiency and the optimization conditions of the gratings. ¬© 2011 IEEE.</t>
  </si>
  <si>
    <t>659-661</t>
  </si>
  <si>
    <t>IEEE Electron Device Letters</t>
  </si>
  <si>
    <t>60020880-60009839;60020880-60009839;60009839;60009839;60009839;60020880;60009839-60025084</t>
  </si>
  <si>
    <t>55639234700;7404330449;7403252184;7201967164;35425899400;55600915900;35240645300</t>
  </si>
  <si>
    <t>Zhang, R.;Guo, X. G.;Song, C. Y.;Buchanan, M.;Wasilewski, Z. R.;Cao, J. C.;Liu, H. C.</t>
  </si>
  <si>
    <t>Shanghai;Shanghai;Ottawa ON,</t>
  </si>
  <si>
    <t>Shanghai Jiao Tong University;Shanghai Institute of Microsystem and Information Technology Chinese Academy of Sciences;National Research Council Canada</t>
  </si>
  <si>
    <t>60025084;60020880;60009839</t>
  </si>
  <si>
    <t>Metal-grating-coupled terahertz quantum-well photodetectors</t>
  </si>
  <si>
    <t>10.1109/LED.2011.2112632</t>
  </si>
  <si>
    <t>2-s2.0-79955538628</t>
  </si>
  <si>
    <t>97-2221-E-228-004</t>
  </si>
  <si>
    <t>['theoretical work', 'radiation characteristics', 'proposed antenna', 'impedance bandwidth', 'hand effect', 'feed structure', 'experimentally investigated', 'experimental results', 'cover penta', 'bandwidth enhancement', '6 mm', '5 mm', '40 mm', '1990 mhz']</t>
  </si>
  <si>
    <t>Balance-feed structure | CDMA | DCS | GSM | PCS | WCDMA</t>
  </si>
  <si>
    <t>A metal-wire-cutting bended monopole antenna (BMA) fed by mini-coaxial cable jointly with a thin printed ground-line which protrudes from ground-plane to be a balance-feed structure for bandwidth enhancement is proposed. A prototype of the proposed antenna with 40 mm in length, 6 mm in height and 5 mm in width has been fabricated and experimentally investigated. The human's hand effect on impedance bandwidth and radiation characteristics of the proposed antenna is studied. A prototype is designed to cover penta-band: CDMA (824-894 MHz), GSM (880-960 MHz), DCS (1710-1880 MHz), PCS (1850-1990 MHz) and WCDMA (1920-2170 MHz). Experimental results are shown to verify the validity of theoretical work. ¬© 2011 IEEE.</t>
  </si>
  <si>
    <t>1728-1733</t>
  </si>
  <si>
    <t>60074388;60074388;60074388;60074388-60012392;60074388;60074388-60028478</t>
  </si>
  <si>
    <t>7401798027;36187963000;25638228900;37665932500;37664681200;8297624800</t>
  </si>
  <si>
    <t>Peng, Chia Mei;Chen, I. Fong;Hung, Ching Chih;Shen, Su Mei;Chien, Chia Te;Tseng, Chih Cheng</t>
  </si>
  <si>
    <t>Taipei;Yilan;Taipei</t>
  </si>
  <si>
    <t>Jinwen University of Science and Technology;National Ilan University;National Taipei University of Technology</t>
  </si>
  <si>
    <t>60074388;60028478;60012392</t>
  </si>
  <si>
    <t>Peng C.</t>
  </si>
  <si>
    <t>Bandwidth enhancement of internal antenna by using reactive loading for penta-band mobile handset application</t>
  </si>
  <si>
    <t>10.1109/TAP.2011.2122232</t>
  </si>
  <si>
    <t>2-s2.0-79955571275</t>
  </si>
  <si>
    <t>National Basic Research Program of China (973 Program)</t>
  </si>
  <si>
    <t>2009GB105003</t>
  </si>
  <si>
    <t>['two kinds', 'system equations', 'surface waves', 'second case', 'radiation theory', 'radiation properties', 'radiation derived', 'radiation characteristics', 'presented based', 'plasma column', 'plasma antennae', 'plasma antenna', 'obtained according', 'numerical calculation', 'metal antennae', 'metal antenna', 'important theory', 'first one', 'disturbing current', 'dielectric tube', 'dielectric antennae', 'dielectric antenna', 'analysis indicates']</t>
  </si>
  <si>
    <t>Several basal theoretical problems for the radiation of plasma antenna are investigated. The system equations are obtained according to the rule of the disturbing current, which is excited by surface waves on the interface between a plasma column and a dielectric tube, and the radiation theory of dielectric antennae. The analysis indicates that there are two kinds of mechanisms to explain the radiation of plasma antennae. The first one is the radiation of the disturbing current, which is similar to the radiation of a metal antenna. In the second case, because the electromagnetic wave partly cannot satisfy the total reflection condition in some specific frequency bands, transmission can be excited in a plasma antenna, which is similar to the radiation of a dielectric antenna. The radiation derived from these two kinds of mechanisms can be superposed in certain frequency bands. In this paper, a radiation directivity function is obtained. The radiation characteristics of plasma antennae are compared with those of metal antennae. The radiation properties of plasma antennae are presented based on numerical calculation. The present results provide an important theory for further investigation in the performance of controlling plasma antennae and plasma antenna arrays. ¬© 2011 IEEE.</t>
  </si>
  <si>
    <t>1497-1502</t>
  </si>
  <si>
    <t>57225945248;57199670355;7404394323</t>
  </si>
  <si>
    <t>Ye, Huan Qing;Gao, Min;Tang, Chang Jian</t>
  </si>
  <si>
    <t>Ye H.Q.</t>
  </si>
  <si>
    <t>Radiation theory of the plasma antenna</t>
  </si>
  <si>
    <t>10.1109/TAP.2011.2123051</t>
  </si>
  <si>
    <t>2-s2.0-79955571662</t>
  </si>
  <si>
    <t>['weighted l2', 'two systems', 'static position', 'resident elements', 'resident antennas', 'regularized gauss', 'put less', 'proposed wherein', 'obtained using', 'newton inversion', 'new configuration', 'inverted simultaneously', 'images obtained', 'homogeneous open', 'four co', 'enclosure using', 'data collected', 'conductive enclosure', '16 co']</t>
  </si>
  <si>
    <t>inverse scattering | Microwave tomography</t>
  </si>
  <si>
    <t>A novel microwave tomography (MWT) setup is proposed wherein a rotatable conductive enclosure is used to generate electromagnetic scattering data that are collected at each static position of the enclosure using a minimal antenna array having as few as only four co-resident elements. The antenna array remains fixed with respect to the target being imaged and only the boundary of the conductive enclosure is rotated. To show that non-redundant scattering data can be generated in this way several 2D transverse magnetic imaging examples are considered using single-frequency synthetic data. For each example, the reconstruction of the complex permittivity profile is compared to that obtained using a homogeneous open-region MWT setup having 16 co-resident antennas. The weighted L2-norm total variation multiplicative-regularized Gauss-Newton inversion (MR-GNI) is used for all inversions and for the new MWT setup the data collected at all positions of the conductive enclosure are inverted simultaneously. The quality of images obtained from the two systems is similar, but the advantage of the new configuration is its use of a fixed minimal antenna array which will put less of a burden on the numerical system model. ¬© 2011 IEEE.</t>
  </si>
  <si>
    <t>1597-1605</t>
  </si>
  <si>
    <t>25631075500;57204246122</t>
  </si>
  <si>
    <t>Mojabi, Puyan;Lovetri, Joe</t>
  </si>
  <si>
    <t>Mojabi P.</t>
  </si>
  <si>
    <t>A novel microwave tomography system using a rotatable conductive enclosure</t>
  </si>
  <si>
    <t>10.1109/TAP.2011.2123066</t>
  </si>
  <si>
    <t>2-s2.0-79955574740</t>
  </si>
  <si>
    <t>FA9453-09-C-0309</t>
  </si>
  <si>
    <t>['uwb antenna', 'stepper motor', 'rotational motion', 'reconfigurable section', 'parallel port', 'good agreement', 'frequency agility', 'driving motor', 'computer connected', 'communication presents', 'communicate within', 'antenna structure', 'antenna patch', 'achieved via']</t>
  </si>
  <si>
    <t>Cognitive radio | reconfigurable antenna | stepper motor | UWB</t>
  </si>
  <si>
    <t>This communication presents a new antenna system designed for cognitive radio applications. The antenna structure consists of a UWB antenna and a frequency reconfigurable antenna system. The UWB antenna scans the channel to discover white space frequency bands while tuning the reconfigurable section to communicate within these bands. The frequency agility is achieved via a rotational motion of the antenna patch. The rotation is controlled by a stepper motor mounted on the back of the antenna structure. The motor's rotational motion is controlled by LABVIEW on a computer connected to the motor through its parallel port. The computer's parallel port is connected to a NPN Darlington array that is used to drive the stepper motor. The antenna has been simulated with the driving motor being taken into consideration. A good agreement is found between the simulated and the measured antenna radiation properties. ¬© 2011 IEEE.</t>
  </si>
  <si>
    <t>60033021;60000497;60019228;60033021</t>
  </si>
  <si>
    <t>25032141400;24733826700;24078265600;35465847700</t>
  </si>
  <si>
    <t>Tawk, Y.;Costantine, J.;Avery, K.;Christodoulou, C. G.</t>
  </si>
  <si>
    <t>Albuquerque;Dayton;Fullerton</t>
  </si>
  <si>
    <t>The University of New Mexico;Air Force Research Laboratory;California State University, Fullerton</t>
  </si>
  <si>
    <t>60033021;60019228;60000497</t>
  </si>
  <si>
    <t>Tawk Y.</t>
  </si>
  <si>
    <t>Implementation of a cognitive radio front-end using rotatable controlled reconfigurable antennas</t>
  </si>
  <si>
    <t>10.1109/TAP.2011.2122239</t>
  </si>
  <si>
    <t>2-s2.0-79955577385</t>
  </si>
  <si>
    <t>6:222620</t>
  </si>
  <si>
    <t>['waveguide simulator', 'simulation results', 'reflectarray made', 'reflectarray antennas', 'patches aperture', 'manufacturing complexity', 'four elements', 'effective way', 'delay lines', 'consequent reduction']</t>
  </si>
  <si>
    <t>Aperture-coupled patch | reflectarray | reflectarray cell | steerable-beam | sub-array</t>
  </si>
  <si>
    <t>The concept of grouping reflectarray elements made of patches aperture-coupled to delay lines is presented in this communication. The combination of two or four elements turning into a sub-array is presented as an effective way of reducing the number of control devices required to reconfigure a beam in reflectarray antennas, with the consequent reduction in cost and manufacturing complexity. It has been shown that the impact of the element-grouping on the antenna radiation patterns is very small, when compared with a reflectarray made of individual phasing elements. The concept has been validated by comparing the simulation results of phase-shift and losses with measurements in waveguide simulator for sub-arrays with two and four elements. ¬© 2011 IEEE.</t>
  </si>
  <si>
    <t>1756-1761</t>
  </si>
  <si>
    <t>60028442;60028442;60028442</t>
  </si>
  <si>
    <t>16024175700;16023704200;7005853672</t>
  </si>
  <si>
    <t>Carrasco, Eduardo;Barba, Mariano;Encinar, Jos√© A.</t>
  </si>
  <si>
    <t>Carrasco E.</t>
  </si>
  <si>
    <t>Design and validation of gathered elements for steerable-beam reflectarrays based on patches aperture-coupled to delay lines</t>
  </si>
  <si>
    <t>10.1109/TAP.2011.2122222</t>
  </si>
  <si>
    <t>2-s2.0-79955582434</t>
  </si>
  <si>
    <t>Northrop Grumman</t>
  </si>
  <si>
    <t>['several large', 'scale problems', 'proposed ddm', 'proposed approach', 'ddm iterations', 'conformal property', 'aforementioned sotc']</t>
  </si>
  <si>
    <t>Domain decomposition | large antenna array | Maxwell's equation | second order transmission condition (SOTC)</t>
  </si>
  <si>
    <t>A non-overlapping and non-conformal domain decomposition method (DDM) is presented for modeling large finite antenna arrays. Two major benefits of the proposed DDM: (a) A mixed true second order transmission condition (SOTC) with corner edge penalty terms is developed to facilitate fast convergence in the DDM iterations. Numerical experiments indicate that the convergence of DDM with the aforementioned SOTC is insensitive to the sizes of arrays; and, (b) The non-conformal property of the proposed DDM permits the use of completely independent discretization for each of the sub-domains. We demonstrate the performance of the proposed approach through several large-scale problems. ¬© 2011 IEEE.</t>
  </si>
  <si>
    <t>1638-1651</t>
  </si>
  <si>
    <t>35174836600;7601472792</t>
  </si>
  <si>
    <t>Peng, Zhen;Lee, Jin Fa</t>
  </si>
  <si>
    <t>Peng Z.</t>
  </si>
  <si>
    <t>Non-conformal domain decomposition method with mixed true second order transmission condition for solving large finite antenna arrays</t>
  </si>
  <si>
    <t>10.1109/TAP.2011.2123067</t>
  </si>
  <si>
    <t>2-s2.0-79955583624</t>
  </si>
  <si>
    <t>['utd solutions', 'utd solution', 'utd response', 'transient radiation', 'time derivative', 'surface fields', 'step function', 'small sum', 'pulsed antennas', 'obtained first', 'numerical examples', 'found via', 'essentially evaluated', 'elemental current', 'elemental antenna', 'efficient convolution', 'domain formulation', 'convolution integral', 'convex surface', 'convex body', 'closed form']</t>
  </si>
  <si>
    <t>Antenna theory | electromagnetic diffraction | electromagnetic radiation | time domain analysis</t>
  </si>
  <si>
    <t>A time-domain formulation of the uniform geometrical theory of diffraction (TD-UTD) is developed for predicting the transient radiation and surface fields of elemental pulsed antennas placed directly on a smooth perfectly conducting, arbitrary convex surface. The TD-UTD solution is obtained by employing an analytic time transform (ATT) for inverting into time the corresponding frequency domain UTD (FD-UTD) solution. An elemental antenna on the convex surface is excited by a step function in time and a TD-UTD solution is obtained first. The TD-UTD response to a more general pulsed excitation of the elemental current is then found via an efficient convolution of the TD-UTD solution for the step function excitation with the time derivative of the general pulsed excitation. In particular, this convolution integral is essentially evaluated in closed form after representing the time derivative of the general pulsed excitation by a small sum of simple signals whose frequency domain description is a sum of complex exponential functions. Some numerical examples are presented to illustrate the utility of these TD-UTD solutions for pulsed antennas on a convex body. ¬© 2011 IEEE.</t>
  </si>
  <si>
    <t>1626-1637</t>
  </si>
  <si>
    <t>60013395;60003500;60029575</t>
  </si>
  <si>
    <t>7202063846;35579308700;7102929732</t>
  </si>
  <si>
    <t>Chou, Hsi Tseng;Pathak, Prabhakar H.;Rousseau, Paul R.</t>
  </si>
  <si>
    <t>United States;Taiwan;United States</t>
  </si>
  <si>
    <t>El Segundo;Chung-Li;Columbus</t>
  </si>
  <si>
    <t>Aerospace Corporation, USA;Yuan Ze University;The Ohio State University</t>
  </si>
  <si>
    <t>60029575;60013395;60003500</t>
  </si>
  <si>
    <t>TD-UTD solutions for the transient radiation and surface fields of pulsed antennas placed on PEC smooth convex surfaces</t>
  </si>
  <si>
    <t>10.1109/TAP.2011.2122235</t>
  </si>
  <si>
    <t>2-s2.0-79955584720</t>
  </si>
  <si>
    <t>['wave analysis', 'verified using', 'time acquired', 'superstrate made', 'reciprocity theorem', 'radiation field', 'proposed using', 'proposed method', 'optimization purposes', 'needs 2', 'much faster', 'microstrip antennas', 'generalized superstrate', 'first time', 'experimental results', 'dispersive permeability', 'cavity model', 'artificial superstrates']</t>
  </si>
  <si>
    <t>Artificial magnetic superstrate | cavity model | metamaterials | microstrip antennas | split ring resonators</t>
  </si>
  <si>
    <t>A fast analytical solution for the radiation field of a microstrip antenna loaded with a generalized superstrate is proposed using the cavity model of microstrip antennas in conjunction with the reciprocity theorem and the transmission line analogy. The proposed analytical formulation for the antenna's far-field is much faster when compared to full-wave numerical methods. It only needs 2% of the time acquired by full-wave analysis. Therefore the proposed method can be used for design and optimization purposes. The method is verified using both numerical and experimental results. This verification is done for both conventional dielectric superstrates, and also for artificial superstrates. The analytical formulation introduced here can be extended for the case of a patch antenna embedded in a multilayered artificial dielectric structure. Arguably, the proposed analytical technique is applied for the first time for the case of a practical microstrip patch antenna working in the Universal Mobile Telecommunications System (UMTS) band and covered with a superstrate made of an artificial periodic metamaterial with dispersive permeability and permittivity. ¬© 2011 IEEE.</t>
  </si>
  <si>
    <t>1438-1445</t>
  </si>
  <si>
    <t>25638417500;17436619300;7006080963</t>
  </si>
  <si>
    <t>Attia, Hussein;Yousefi, Leila;Ramahi, Omar M.</t>
  </si>
  <si>
    <t>Attia H.</t>
  </si>
  <si>
    <t>Analytical model for calculating the radiation field of microstrip antennas with artificial magnetic superstrates: Theory and experiment</t>
  </si>
  <si>
    <t>10.1109/TAP.2011.2122295</t>
  </si>
  <si>
    <t>2-s2.0-79955588816</t>
  </si>
  <si>
    <t>['prime p', 'pattern features', 'new class', 'based arrays', 'assess advantages', 'arising massively', 'active elements']</t>
  </si>
  <si>
    <t>Difference sets (DS) | McFarland sequences | peak sidelobe level (PSL) | planar arrays | thinned arrays</t>
  </si>
  <si>
    <t>A new class of analytical rectangular thinned arrays with low peak sidelobe level (PSL) is introduced. The proposed synthesis technique exploits binary sequences derived from McFarland difference sets to design thinned layouts on a lattice of P √ó P(P+2) positions for any prime P. The pattern features of the arising massively-thinned arrangements characterized by only P √ó(P+1) active elements are discussed and the results of an extensive numerical analysis are presented to assess advantages and limitations of the McFarland-based arrays. ¬© 2011 IEEE.</t>
  </si>
  <si>
    <t>1546-1552</t>
  </si>
  <si>
    <t>6701615935;35736934800;14059976600;7005085831</t>
  </si>
  <si>
    <t>Oliveri, Giacomo;Caramanica, Federico;Fontanari, Claudio;Massa, Andrea</t>
  </si>
  <si>
    <t>Oliveri G.</t>
  </si>
  <si>
    <t>Rectangular thinned arrays based on McFarland difference sets</t>
  </si>
  <si>
    <t>10.1109/TAP.2011.2123072</t>
  </si>
  <si>
    <t>2-s2.0-79955589597</t>
  </si>
  <si>
    <t>INF11-001-013</t>
  </si>
  <si>
    <t>['ssamc ),', 'samc embedded', 'reflection phase', 'radiation patterns', 'lsamc ),', 'improved bandwidth', 'ground plane', 'gap patches', 'four types', 'esebg ).', 'ebg structures', 'conventional array', 'achieved bandwidth', '5 ghz', '5 dbi', '20 ghz']</t>
  </si>
  <si>
    <t>Compact size | electromagnetic band gap structure (EBG) | large spiral AMC (LSAMC) | microstrip patch antenna array (MPAA) | small spiral AMC (SSAMC) and embedded spiral EBG (ESEBG) | spiral artificial magnetic conductor (SAMC) | ultrawide bandwidth (UWB)</t>
  </si>
  <si>
    <t>Four types of EBG structures are proposed and used in the design of a patch antenna array to improve the bandwidth, gain and reduce the overall array size. The four ground plane designs for the 2 √ó 2 microstrip patch antenna array (MPAA) are; spiral artificial magnetic conductor (SAMC) ground plane, an SAMC embedded with a large spiral artificial magnetic conductor (LSAMC), an SAMC embedded with small spiral patch cells (SSAMC), and an SAMC embedded with small spiral mushroom-type electromagnetic band-gap patches (ESEBG). Simulation results show that each configuration has its advantages and limitations. For example while LSAMC provides better response in the array size reduction and improved bandwidth, SSAMC provides better response in reflection phase and hence higher gain. The ESEBG design provides better antenna gain and bandwidth. The achieved bandwidth of the 2 √ó 2 array antenna extends from 0.5 GHz to 20 GHz with 85% reduction in array size compared with conventional array with normal ground plane. The array gain increased from 6.5 to 10.5 dBi and the radiation patterns are all improved when using EBG structures. ¬© 2011 IEEE.</t>
  </si>
  <si>
    <t>1528-1534</t>
  </si>
  <si>
    <t>60013791;60005916;60005916;60013791;60016618</t>
  </si>
  <si>
    <t>Nashaat, Dalia;Elsadek, Hala A.;Abdallah, Esmat A.;Iskander, Magdy F.;Elhenawy, Hadia M.</t>
  </si>
  <si>
    <t>Nashaat D.</t>
  </si>
  <si>
    <t>Ultrawide bandwidth 2 √ó 2 microstrip patch array antenna using electromagnetic band-gap structure (EBG)</t>
  </si>
  <si>
    <t>10.1109/TAP.2011.2123052</t>
  </si>
  <si>
    <t>2-s2.0-79955590063</t>
  </si>
  <si>
    <t>['wider bandwidth', 'wideband characteristic', 'wave excitation', 'using standing', 'uniform excitation', 'realizing dense', 'radiating waveguide', 'newly proposed', 'high sidelobes', 'high precision', 'high mass', 'gain bandwidth', 'feeding waveguide', 'feeding circuit', 'element subarray', 'element array', 'diffusion bonding', 'center frequency', 'antenna gain', 'antenna efficiency', 'also developed', '4 dbi', '1 db']</t>
  </si>
  <si>
    <t>Crossover | diffusion bonding | double-layer | partially corporate feed | PMC termination | waveguide slot array</t>
  </si>
  <si>
    <t>A partially corporate feeding waveguide located below the radiating waveguide is introduced to a waveguide slot array to enhance the bandwidth of gain. A PMC termination associated with the symmetry of the feeding waveguide as well as uniform excitation is newly proposed for realizing dense and uniform slot arrangement free of high sidelobes. To exploit the bandwidth of the feeding circuit, the 4 √ó 4-element subarray is also developed for wider bandwidth by using standing-wave excitation. A 16 √ó 16-element array with uniform excitation is fabricated in the E-band by diffusion bonding of laminated thin copper plates which has the advantages of high precision and high mass-productivity. The antenna gain of 32.4 dBi and the antenna efficiency of 83.0% are measured at the center frequency. The 1 dB-down gain bandwidth is no less than 9.0% and a wideband characteristic is achieved. ¬© 2011 IEEE.</t>
  </si>
  <si>
    <t>1521-1527</t>
  </si>
  <si>
    <t>An E-band partially corporate feed uniform slot array with laminated quasi double-layer waveguide and virtual PMC terminations</t>
  </si>
  <si>
    <t>10.1109/TAP.2011.2122301</t>
  </si>
  <si>
    <t>2-s2.0-79955590820</t>
  </si>
  <si>
    <t>['two sets', 'third stokes', 'theoretical analysis', 'square sum', 'space may', 'second stokes', 'rotational error', 'remote sensing', 'radiometer noise', 'polarization coupling', 'orbiting spacecraft', 'mostly less', 'large cross', 'galaxy radiation', 'gain pattern', 'formal proof', 'feed horn', 'error smaller', 'e .,', 'brightness temperature', 'atmosphere observed', 'apc ).', 'antenna temperature', 'additional rotation', 'accurate correction']</t>
  </si>
  <si>
    <t>Antenna gain | brightness temperature | Faraday rotation | microwave radiometer</t>
  </si>
  <si>
    <t>Retrieval of the brightness temperature T B at the L-band is studied in the context of the remote sensing of ocean surface salinity. The measurement of antenna temperature and the retrieval of T B are simulated with a radiative transfer model and an observing system model of an orbiting spacecraft. Two sets of antenna gain patterns are used: 1) theoretical analysis and 2) measurements of a 1/10th-size scale model. The latter set notably shows the large cross-polarization coupling from the first Stokes transmit into the third Stokes receive. The large cross-polarization coupling causes an error of up to 4 in the estimate of the Faraday rotation angle (the size of the angle itself is mostly less than 15 in the severe ionospheric condition). By this amount of the error, an additional rotation is introduced to the retrieval of the second and third Stokes T B in front of the feed horn before the Faraday rotation correction. The additional rotation also degrades the performance of the antenna pattern correction (APC). However, when the Faraday rotation correction is performed by the square sum of the two retrieved Stokes, the retrieved T B below the ionosphere and at the top of the atmosphere after the Faraday correction becomes insensitive to the additional rotation (i.e., being insensitive to the error in the Faraday angle estimate and the rotational error in the APC). The formal proof of the insensitivity is presented. The first and second Stokes T Bs at the top of the atmosphere observed at 5.6-s intervals from space may be retrieved with an error smaller than 0.1-K rms without the accurate ancillary information of the gain pattern and the Faraday rotation angle, assuming correct calibration, 0.08 K NEŒî T for the radiometer noise, and accurate correction or flagging of the solar and galaxy radiation. ¬© 2006 IEEE.</t>
  </si>
  <si>
    <t>1637-1648</t>
  </si>
  <si>
    <t>60009037;60023793;60000683</t>
  </si>
  <si>
    <t>55719001900;7005035462;6602509764</t>
  </si>
  <si>
    <t>Kim, Seung Bum;Wentz, Frank J.;Lagerloef, Gary S.E.</t>
  </si>
  <si>
    <t>Santa Rosa;Pasadena;Seattle</t>
  </si>
  <si>
    <t>Remote Sensing Systems;Jet Propulsion Laboratory;Earth and Space Research</t>
  </si>
  <si>
    <t>60023793;60009037;60000683</t>
  </si>
  <si>
    <t>Effects of antenna cross-polarization coupling on the brightness temperature retrieval at L-band</t>
  </si>
  <si>
    <t>10.1109/TGRS.2010.2087028</t>
  </si>
  <si>
    <t>2-s2.0-79955595059</t>
  </si>
  <si>
    <t>['unique properties', 'ultrawideband antennas', 'results show', 'radiation patterns', 'proposed design', 'good method', 'fractal geometry', 'e .,', 'desired miniaturization', 'band properties', 'band capability', 'also studied']</t>
  </si>
  <si>
    <t>Bandwidth | fractal microstrip antenna | fractals | ultra wideband</t>
  </si>
  <si>
    <t>The commercial and military telecommunication systems require ultrawideband antennas. The small physical size and multi-band capability are very important in the design of ultrawideband antennas. Fractals have unique properties such as self-similarity and space-filling. The use of fractal geometry in antenna design provides a good method for achieving the desired miniaturization and multi-band properties. In this communication, a multi-band and broad-band microstrip antenna based on a new fractal geometry is presented. The proposed design is an octagonal fractal microstrip patch antenna. The simulation and optimization are performed using CST Microwave Studio simulator. The results show that the proposed microstrip antenna can be used for 10 GHz 50 GHz frequency range, i.e., it is a super wideband microstrip antenna with 40 GHz bandwidth. Radiation patterns and gains are also studied. ¬© 2011 IEEE.</t>
  </si>
  <si>
    <t>1724-1727</t>
  </si>
  <si>
    <t>A new super wideband fractal microstrip antenna</t>
  </si>
  <si>
    <t>10.1109/TAP.2011.2128294</t>
  </si>
  <si>
    <t>2-s2.0-79955597366</t>
  </si>
  <si>
    <t>['polarization level', 'polarization elimination', 'polarization center', 'particular arrangement', 'overall gain', 'notable enhancement', 'new antenna', 'measurement results', 'low cross', 'elements arrangement', 'center frequency', '7 ghz']</t>
  </si>
  <si>
    <t>Cross-polarization | microstrip | reflectarray</t>
  </si>
  <si>
    <t>A low cross-polarization center-fed microstrip reflectarray antenna is presented. The cross-polarization elimination is accomplished by a particular arrangement of the elements. Using this technique, a center-fed reflectarray antenna has been designed at center frequency of 11.7 GHz. Measurement results are compared with that of a previously reported reflectarray antenna. Both antennas are exactly the same in every aspect except for the elements arrangement. Measurement results show 1 to 12 dB reduction in cross-polarization level and a notable enhancement in the new antenna's overall gain. ¬© 2011 IEEE.</t>
  </si>
  <si>
    <t>60016248;60016248;60012659</t>
  </si>
  <si>
    <t>35769523000;14625228100;12793954000</t>
  </si>
  <si>
    <t>Hasani, H.;Kamyab, M.;Mirkamali, A.</t>
  </si>
  <si>
    <t>Tehran;Zanjan</t>
  </si>
  <si>
    <t>K. N. Toosi¬†University¬†of Technology;University of Zanjan</t>
  </si>
  <si>
    <t>60016248;60012659</t>
  </si>
  <si>
    <t>Hasani H.</t>
  </si>
  <si>
    <t>Low cross-polarization reflectarray antenna</t>
  </si>
  <si>
    <t>10.1109/TAP.2011.2123071</t>
  </si>
  <si>
    <t>2-s2.0-79955597741</t>
  </si>
  <si>
    <t>['ultra wideband', 'transient distortion', 'three parameters', 'reflection coefficient', 'performed using', 'pareto front', 'objectives simultaneously', 'main purpose', 'end orientation', 'developed antenna', 'antenna simulations', '93 %.', '9 dbi', '5 dbi', '10 db']</t>
  </si>
  <si>
    <t>Antipodal Vivaldi antenna | correlation factor | multi-objective particle swarm optimization | ultrawideband antenna</t>
  </si>
  <si>
    <t>The design of an antipodal Vivaldi antenna for ultra wideband (UWB) applications is presented. The main purpose of this design is the reduction of three parameters of transient distortion, reflection coefficient and cross polarization level. Multi-objective particle swarm optimization (MOPSO) is applied to handle these objectives simultaneously. All antenna simulations are performed using the CST MWS software. Several design cases of the resultant Pareto fronts are compared, and finally, a sample of the Pareto front is fabricated. To assess the time domain performance of the antenna, two identical antennas are placed in an end-to-end orientation. The simulated correlation factor in this scenario is more than 93%. Measurement results show that the |S11| of the developed antenna is less than -10 dB, the cross polarization level is below -11. dB and the gain is between 4.5 dBi and 9 dBi over the whole UWB frequency band. ¬© 2011 IEEE.</t>
  </si>
  <si>
    <t>1738-1742</t>
  </si>
  <si>
    <t>24436106500;23489695100;14420661900</t>
  </si>
  <si>
    <t>Chamaani, Somayyeh;Mirtaheri, S. Abdullah;Abrishamian, Mohammad S.</t>
  </si>
  <si>
    <t>Chamaani S.</t>
  </si>
  <si>
    <t>Improvement of time and frequency domain performance of antipodal Vivaldi antenna using multi-objective particle swarm optimization</t>
  </si>
  <si>
    <t>10.1109/TAP.2011.2122290</t>
  </si>
  <si>
    <t>2-s2.0-79955602400</t>
  </si>
  <si>
    <t>['vertical polarization', 'studied computationally', 'stable within', 'ring configuration', 'prototype operated', 'overlapped bandwidth', 'operating band', 'measured isolations', 'matching network', 'horizontal polarization', 'ground plane', 'generally less', 'four ports', 'four modes', 'electric monopole', 'electric feed', 'different ports', 'conical beam', 'average gain', 'around 2', 'antenna exhibits', 'antenna consists', '6 dbi', '4 ghz']</t>
  </si>
  <si>
    <t>Dipole antennas | microstrip antennas | monopole antennas | shaped beam antennas</t>
  </si>
  <si>
    <t>A novel wideband four-port diversity antenna that is capable of exciting four different radiation patterns is presented. The antenna consists of four magnetoelectric dipoles arranged in a ring configuration above a ground plane and a vertical electric monopole at the center of the ground plane. A matching network is used to combine the signals from the four magnetoelectric dipoles to produce two orthogonal broadside modes and one conical mode with horizontal polarization. The electric monopole is used to generate a conical beam with vertical polarization in electric feed. The performance of the antenna is studied computationally. A prototype operated at around 2.4 GHz was constructed and tested. Experimentally, the antenna exhibits about 22.2% overlapped bandwidth of the four ports. The two orthogonal broadside modes have about 11 dBi average gain. Whereas for the two orthogonal conical modes, an average gain of 6 dBi is achieved. The measured radiation patterns of the four degenerate modes are stable within the operating band. The measured isolations between different ports are generally less than -26 dB within the overlapped bandwidth. The measured radiating efficiencies of the four modes are all over 80% within the operating band. ¬© 2011 IEEE.</t>
  </si>
  <si>
    <t>1660-1667</t>
  </si>
  <si>
    <t>25639108400;55510527400</t>
  </si>
  <si>
    <t>Wu, Biqun;Luk, Kwai Man</t>
  </si>
  <si>
    <t>Wu B.</t>
  </si>
  <si>
    <t>A 4-port diversity antenna with high isolation for mobile communications</t>
  </si>
  <si>
    <t>10.1109/TAP.2011.2123060</t>
  </si>
  <si>
    <t>2-s2.0-79955604604</t>
  </si>
  <si>
    <t>['small distance', 'rotating arrangement', 'results showed', 'printed three', 'obtained together', 'moderate area', 'loop antenna', 'input multiple', 'fully integrate', 'embedded inside', 'efficient reflector', 'design prototype', 'circuit board', 'antenna substrate', '120 ¬∞']</t>
  </si>
  <si>
    <t>Antennas | internal access-point (AP) antennas | multiantenna system | printed loop antennas | WLAN antennas</t>
  </si>
  <si>
    <t>A low-cost, printed three-antenna system suitable to be embedded inside a wireless access point (AP) for multiple-input multiple-output (MIMO) applications in the 2.4 and 5 GHz WLAN bands is presented. The antenna system comprises three circular dual-loop antennas occupying a moderate area and printed on the same layer of a circular antenna substrate. Each dual-loop antenna further includes a large outer loop and a small inner loop, both operating at one-wavelength resonant mode and sharing common antenna feeding and grounding. The antennas are set in a sequential, rotating arrangement on the substrate with an equal inclination angle of 120¬∞ to form a symmetrical multiantenna structure. The antenna substrate is further stacked above the system circuit board of an AP by a small distance. In this case the design can fully integrate the circuit board of the AP as an efficient reflector for loops into an internal multiantenna solution. The results showed that well port isolation were obtained together with high-gain and dual-polarized radiation characteristics over the 2.4 and 5 GHz bands. Details of a design prototype are described and discussed in this paper. ¬© 2011 IEEE.</t>
  </si>
  <si>
    <t>1652-1659</t>
  </si>
  <si>
    <t>Low-cost dual-loop-antenna system for dual-WLAN-band access points</t>
  </si>
  <si>
    <t>10.1109/TAP.2011.2123070</t>
  </si>
  <si>
    <t>2-s2.0-79955608968</t>
  </si>
  <si>
    <t>EP/FOl 7502/1</t>
  </si>
  <si>
    <t>['suitable solution', 'proposed designs', 'narrowband mode', 'military applications', 'ground plane', 'cognitive radio', 'antenna reconfiguration', 'antenna could', '2 ghz']</t>
  </si>
  <si>
    <t>Antenna | cognitive radio | reconfigurable | Vivaldi | wideband</t>
  </si>
  <si>
    <t>A novel Vivaldi antenna with added switched band functionality to operate in a wideband or narrowband mode is presented. The antenna reconfiguration is realized by inserting four pairs of switchable ring slots into the ground plane of the structure. A wide bandwidth mode from 1.03.2 GHz and three narrowband modes can be selected. A fully functional prototype with PIN diodes switches has been developed. Measured results shows good performance of the proposed designs. The antenna could be a suitable solution for a multimode application requiring wideband and frequency reconfigurable antennas, such as in military applications and cognitive radio. ¬© 2011 IEEE.</t>
  </si>
  <si>
    <t>1472-1480</t>
  </si>
  <si>
    <t>Hamid, M. R.;Gardner, Peter;Hall, Peter S.;Ghanem, F.</t>
  </si>
  <si>
    <t>Switched-band Vivaldi antenna</t>
  </si>
  <si>
    <t>10.1109/TAP.2011.2122293</t>
  </si>
  <si>
    <t>2-s2.0-79955610487</t>
  </si>
  <si>
    <t>['wireless applications', 'two antenna', 'second antenna', 'radiation gain', 'presented based', 'measured beamwidth', 'largest beamwidth', 'ieee 802', 'highest gain', 'frequency range', 'first antenna', 'different classes', '76 ¬∞', '5765 ghz', '3 dbi', '2 dbi', '1 db']</t>
  </si>
  <si>
    <t>60 GHz | IEEE 802.15.3c | microstrip patch antenna | wireless communication</t>
  </si>
  <si>
    <t>Two compact planar antennas operating in the unlicensed 60 GHz frequency band are presented based on the physical layer specifications of IEEE 802.15.3c and ECMA 387 standards for different classes of wireless applications. Each antenna is an array of 2 √ó 2 microstrip antennas covering at least two channels of the 60 GHz spectrum. The first antenna is optimized to achieve the highest gain, while the second antenna is optimized to give the largest beamwidth. The maximum measured radiation gain of the first antenna is 13.2 dBi. The measured beamwidth and gain of the second antenna are 76¬∞ and 10.3 dBi, respectively. The areas of these two antenna are only 0.25 and 0.16 cm 2. The variation of radiation gain of each antenna over the frequency range of 5765 GHz is less than 1 dB. ¬© 2011 IEEE.</t>
  </si>
  <si>
    <t>1742-1747</t>
  </si>
  <si>
    <t>60014171;60014171;60014171;60014171;60014171</t>
  </si>
  <si>
    <t>26642289300;16506172600;7801376279;24765271400;7005912644</t>
  </si>
  <si>
    <t>Biglarbegian, Behzad;Fakharzadeh, Mohammad;Busuioc, Dan;Nezhad-Ahmadi, Mohammad Reza;Safavi-Naeini, Safieddin</t>
  </si>
  <si>
    <t>Biglarbegian B.</t>
  </si>
  <si>
    <t>Optimized microstrip antenna arrays for emerging millimeter-wave wireless applications</t>
  </si>
  <si>
    <t>10.1109/TAP.2011.2123058</t>
  </si>
  <si>
    <t>2-s2.0-79955615304</t>
  </si>
  <si>
    <t>['spectral green', 'receiving case', 'periodically excited', 'infinitely extended', 'full efficiency', 'evaluated analytically', 'equivalent networks', 'derived analytically', 'connected array', 'backing reflector', 'antenna arrays']</t>
  </si>
  <si>
    <t>Antenna array | equivalent circuit | Green's function | printed dipole | receiving antenna</t>
  </si>
  <si>
    <t>Connected arrays constitute the only family of antenna arrays for which the spectral Green's Functions have been derived analytically. This formalism is extended here to the receiving case. When the arrays are assumed to be infinitely extended and periodically excited, rigorous equivalent networks can be derived to represent the electromagnetic field distribution in transmission and/or reception. These equivalent networks are based on Green's functions, thus each components can be associated with a specific physical wave mechanism. Moreover, all components are evaluated analytically. The total power transmitted, received and/or scattered by a connected array with and without backing reflector is discussed. The full efficiency of an array with backing reflector is demonstrated and explained. Finally, measurements from a dual-band connected array prototype validate the equivalent circuit representation. ¬© 2011 IEEE.</t>
  </si>
  <si>
    <t>1535-1545</t>
  </si>
  <si>
    <t>60019984-60032882;60006288;60019984-60032882</t>
  </si>
  <si>
    <t>24824011600;7102618489;24479405400</t>
  </si>
  <si>
    <t>Cavallo, Daniele;Neto, Andrea;Gerini, Giampiero</t>
  </si>
  <si>
    <t>Eindhoven;The Hague;Delft</t>
  </si>
  <si>
    <t>Technische Universiteit Eindhoven;Nederlandse Organisatie voor toegepast natuurwetenschappelijk onderzoek- TNO;Delft University of Technology</t>
  </si>
  <si>
    <t>60032882;60019984;60006288</t>
  </si>
  <si>
    <t>Cavallo D.</t>
  </si>
  <si>
    <t>Green's function based equivalent circuits for connected arrays in transmission and in reception</t>
  </si>
  <si>
    <t>10.1109/TAP.2011.2123063</t>
  </si>
  <si>
    <t>2-s2.0-79955615678</t>
  </si>
  <si>
    <t>Semiconductor Research Corporation</t>
  </si>
  <si>
    <t>SRC</t>
  </si>
  <si>
    <t>['well isolated', 'take place', 'space diversity', 'practical implementation', 'polarization diversity', 'performance evaluation', 'patch antenna', 'nlos due', 'indoor environments', 'horizontal polarizations', 'environment changes', 'efficient alternative', 'complementary nature', 'comparable results', 'channel gain', 'channel correlation', 'beam patterns', 'antenna design', 'anechoic chamber', '4 ghz']</t>
  </si>
  <si>
    <t>Microstrip Antennas | multiple-input-multiple-output (MIMO) | polarization diversity</t>
  </si>
  <si>
    <t>Polarization diversity is an efficient alternative to space diversity as it cuts the antenna spacing requirements in half, but comparable results to spatially separated antennas need to be realized for practical implementation to take place. A dual feed square patch antenna has been chosen to demonstrate a complete system evaluation from the antenna design to symbol error rate (SER) performance of polarization diversity. The patch antenna has been designed with vertical and horizontal polarizations, which are well isolated at 2.4 GHz. The beam patterns were measured in the anechoic chamber on The University of Texas at Dallas (UTD) campus. The nature of the beam patterns greatly influenced the results, which have been reported in line-of-sight (LOS) and nonline-of-sight (NLOS) indoor environments in the Erik Jonsson Engineering and Computer Science North (ECSN) building at UTD. Performance evaluation has been developed for 1 √ó 1, 2 √ó 1, and 2 √ó 2 systems based on channel gain, channel correlation, and SER. The dual feed patch antenna performs more consistently as the environment changes from LOS to NLOS due to the low channel correlation and the complementary nature of the vertical and horizontal beam patterns. ¬© 2011 IEEE.</t>
  </si>
  <si>
    <t>1678-1687</t>
  </si>
  <si>
    <t>60013301;60009415</t>
  </si>
  <si>
    <t>25031650500;7003360436</t>
  </si>
  <si>
    <t>Morshedi, Ali;Torlak, Murat</t>
  </si>
  <si>
    <t>San Diego;Richardson</t>
  </si>
  <si>
    <t>Qualcomm Incorporated;The University of Texas at Dallas</t>
  </si>
  <si>
    <t>Morshedi A.</t>
  </si>
  <si>
    <t>Measured comparison of dual-branch signaling over space and polarization diversity</t>
  </si>
  <si>
    <t>10.1109/TAP.2011.2122210</t>
  </si>
  <si>
    <t>2-s2.0-79955618087</t>
  </si>
  <si>
    <t>T√ºrkiye Bilimsel ve Teknolojik Ara≈ütirma Kurumu</t>
  </si>
  <si>
    <t>T√úBITAK</t>
  </si>
  <si>
    <t>['simulated results', 'novel design', 'neighboring element', 'much research', 'mobile communications', 'input signal', 'element spacing', 'antenna array']</t>
  </si>
  <si>
    <t>MIMO | slot antenna array</t>
  </si>
  <si>
    <t>In order to take full advantage of the benefits to be obtained by using MIMO techniques for mobile communications, it is necessary to use an antenna array which is both compact and also has low mutual coupling between ports. Generally these requirements are conflicting and to achieve them simultaneously is the subject of much research. In this paper a novel design for a two element cavity backed slot (CBS) array is described which has a measured mutual coupling of less than -15 dB despite an element spacing of only Œª6. This is achieved by adding a simple and easily manufactured meandering trombone structure to an existing CBS array which carries a portion of the input signal to the feed of the neighboring element. Measured and simulated results are presented for the behavior of the antenna and predictions are presented for the achievable channel capacity in several realistic scenarios. ¬© 2011 IEEE.</t>
  </si>
  <si>
    <t>1512-1520</t>
  </si>
  <si>
    <t>60018735;60020650;60020650</t>
  </si>
  <si>
    <t>16042273200;35516118400;7401666872</t>
  </si>
  <si>
    <t>Dumanli, Sema;Railton, Chris J.;Paul, Dominique L.</t>
  </si>
  <si>
    <t>A slot antenna array with low mutual coupling for use on small mobile terminals</t>
  </si>
  <si>
    <t>10.1109/TAP.2011.2123057</t>
  </si>
  <si>
    <t>2-s2.0-79955620849</t>
  </si>
  <si>
    <t>['two designs', 'specified half', 'specific minimum', 'power beamwidths', 'pareto front', 'minor axes', 'maximum half', 'maximum beamwidth', 'low side', 'lobe levels', 'lobe level', 'elliptical mainbeam', 'e .,', 'desired minimum', 'close adherence', '93 ¬∞.', '5 ¬∞', '4 ¬∞', '12 ¬∞']</t>
  </si>
  <si>
    <t>Antenna arrays | genetic algorithms (GAs) | Pareto distributions</t>
  </si>
  <si>
    <t>A multi-objective Pareto genetic algorithm design methodology is applied to thinned planar arrays to simultaneously minimize peak side-lobe levels and target an elliptical mainbeam with specific minimum and maximum half-power beamwidths. This new radiation pattern synthesis technique for thinned planar arrays provides antenna engineers with a set of tradeoffs between low side-lobe levels and close adherence to mainbeam design objectives (i.e., the specified half-power beamwidths corresponding to the major and minor axes of an elliptical mainbeam). One Pareto optimization example is presented for a thinned low side-lobe planar array with a desired minimum and maximum beamwidth of 8.4¬∞ and 12¬∞ respectively. Two designs from the Pareto front are discussed, one with a -20.92 dB side-lobe level and beamwidths between 11.5¬∞ and 7.5¬∞ and a second with a -18.97 dB side-lobe level with beamwidths between 12¬∞ and 7.93¬∞. ¬© 2011 IEEE.</t>
  </si>
  <si>
    <t>60025209;60001439</t>
  </si>
  <si>
    <t>7801486259;55925714300</t>
  </si>
  <si>
    <t>Petko, Joshua S.;Werner, Douglas H.</t>
  </si>
  <si>
    <t>Los Angeles;University Park</t>
  </si>
  <si>
    <t>Northrop Grumman corporation;Pennsylvania State University</t>
  </si>
  <si>
    <t>Petko J.</t>
  </si>
  <si>
    <t>Pareto optimization of thinned planar arrays with elliptical mainbeams and low sidelobe levels</t>
  </si>
  <si>
    <t>10.1109/TAP.2011.2122212</t>
  </si>
  <si>
    <t>2-s2.0-79955622728</t>
  </si>
  <si>
    <t>['upper band', 'two higher', 'two grounds', 'small size', 'one quarter', 'one half', 'notebook computer', 'meandered loop', 'mainly formed', 'lower band', 'keyboard ground', 'internal penta', 'greatly reduced', 'effectively reduce', 'display ground', 'decreasing size', 'current traps', 'antenna performances', '960 mhz', '900 operation', '2170 mhz']</t>
  </si>
  <si>
    <t>Loop antennas | mobile antennas | notebook computer antennas | parasitic shorted monopoles | WWAN antennas</t>
  </si>
  <si>
    <t>A simple meandered loop antenna with a parasitic shorted strip monopole, both printed on a thin dielectric substrate and folded to occupy a small size of 50 √ó 10 √ó 4 mm3, for the internal penta-band WWAN notebook computer antenna is presented. The antenna can provide two wide operating bands to cover the GSM850/900 operation (824-960 MHz) and the GSM1800/1900/UMTS (1710-2170 MHz) operation. The lower band is formed by two resonant modes, one half-wavelength loop mode contributed by the meandered loop and one quarter- wavelength monopole mode contributed by the parasitic shorted strip. The upper band is mainly formed by two higher-order loop resonant modes, with their good impedance matching obtained owing to the parasitic shorted strip. Further, in order to decrease the effects of the display ground and keyboard ground of the notebook computer on the antenna performances, two linear slits are embedded in the keyboard ground near the two connection hinges between the two grounds. The two linear slits function as current traps and can effectively reduce the excited surface currents on the keyboard ground. This leads to decreasing size of the effective notebook computer ground plane seen by the antenna. Thus, degrading ground plane effect on the performances of the internal WWAN antenna can be greatly reduced. ¬© 2011 IEEE.</t>
  </si>
  <si>
    <t>1733-1738</t>
  </si>
  <si>
    <t>35460663000;35274343100;25823151000</t>
  </si>
  <si>
    <t>Wong, Kin Lu;Chen, Wei Ji;Kang, Ting Wei</t>
  </si>
  <si>
    <t>Small-size loop antenna with a parasitic shorted strip monopole for internal WWAN notebook computer antenna</t>
  </si>
  <si>
    <t>10.1109/TAP.2011.2122298</t>
  </si>
  <si>
    <t>2-s2.0-79955622736</t>
  </si>
  <si>
    <t>['two antennas', 'simple geometry', 'satellite communications', 'prototype antenna', 'proposed antenna', 'new resonance', 'mutual coupling', 'multiband operation', 'design guideline', 'commonly used', '26 ghz', '22 ghz']</t>
  </si>
  <si>
    <t>Microstrip | multifrequency antennas | mutual coupling | slot antennas</t>
  </si>
  <si>
    <t>A simple new design method to achieve a dual band microstrip-fed slot antenna is presented. It is shown that when two slot antennas are placed in series, the spacing between the two antennas can be adjusted to achieve an effective secondary resonance. The new resonance is found to be due to the mutual coupling between the two slot antennas. An approximate circuit model for the dual band antenna is presented to explain the dual band mechanism and to provide a design guideline. The model is validated with a prototype antenna that operates at 4.22 GHz and 5.26 GHz, which are commonly used as the downlink and uplink in satellite communications. Measured results show good return loss at both frequencies, and radiation patterns agree well with the simulations. The proposed antenna has a simple geometry can be easily produced using printed circuit board techniques for applications where compactness and multiband operation are of interest. ¬© 2011 IEEE.</t>
  </si>
  <si>
    <t>1720-1724</t>
  </si>
  <si>
    <t>60031706;60031706</t>
  </si>
  <si>
    <t>24825223100;16027856900</t>
  </si>
  <si>
    <t>Mahmoud, Mahmoud N.;Baktur, Reyhan</t>
  </si>
  <si>
    <t>Logan</t>
  </si>
  <si>
    <t>Utah State University</t>
  </si>
  <si>
    <t>A dual band microstrip-fed slot antenna</t>
  </si>
  <si>
    <t>10.1109/TAP.2011.2123065</t>
  </si>
  <si>
    <t>2-s2.0-79955623132</t>
  </si>
  <si>
    <t>['single l1', 'several metamaterial', 'practical illustrations', 'magnetic couplings', 'linear counterparts', 'l2 antenna', 'electrically small', 'dual band', 'coupled versions']</t>
  </si>
  <si>
    <t>Antenna theory | electrically small antennas | parasitic antennas | polarization | Q factor</t>
  </si>
  <si>
    <t>Several metamaterial-inspired, electrically small, near-field resonant parasitic antennas are presented. Both electric and magnetic couplings to the parasitic are compared and contrasted. The electric-coupled versions are shown to be more efficient and to have more bandwidth. The evolution of circular polarized designs from their linear counterparts by introducing multiple parasitics having different resonant frequencies is demonstrated. Single L1 and dual band L1/L2 GPS systems are emphasized for practical illustrations of the resulting performance characteristics. Preliminary experimental results for a dual band, circularly polarized GPS L1/L2 antenna are provided and underscore several practical aspects of these designs. ¬© 2011 IEEE.</t>
  </si>
  <si>
    <t>1446-1459</t>
  </si>
  <si>
    <t>52863798100;7006392487</t>
  </si>
  <si>
    <t>Jin, Peng;Ziolkowski, Richard W.</t>
  </si>
  <si>
    <t>Jin P.</t>
  </si>
  <si>
    <t>Multi-frequency, linear and circular polarized, metamaterial-inspired, near-field resonant parasitic antennas</t>
  </si>
  <si>
    <t>10.1109/TAP.2011.2123053</t>
  </si>
  <si>
    <t>2-s2.0-79955630443</t>
  </si>
  <si>
    <t>['wideband operation', 'wave systems', 'slotted narrow', 'proposed antenna', 'planar configuration', 'low profile', 'low loss', 'low cost', 'feeding structure', 'feeding siw', 'equivalent circuit', 'cavity modes', 'arrays operating', '8 dbi', '60 ghz', '6 dbi', '35 ghz']</t>
  </si>
  <si>
    <t>60 GHz | Antenna array | cavity antenna | dielectric loading | millimeter-wave | substrate integrated waveguide (SIW)</t>
  </si>
  <si>
    <t>A technique to design substrate integrated waveguide (SIW) slotted narrow-wall fed cavity antennas is presented and investigated for millimeter-wave systems. The proposed antenna consists of a feeding SIW and a slotted narrow-wall fed high permittivity dielectric loaded substrate integrated cavity (SIC) in a co-planar configuration. First, the cavity modes are analyzed for selecting the feeding structure. Then, the equivalent circuit of the feeding structure is formulated to reveal the mechanism of wideband operation of the proposed antenna. The antennas and arrays operating at 35 and 60 GHz bands fabricated with printed circuit board (PCB) technology are exemplified to validate the concepts. The prototypes with single cavity achieve a bandwidth of 10% for 15-dB return loss and gain of 6 dBi at both 35 GHz and 60 GHz. The 2 √ó 2 35-GHz SIC antenna array shows a bandwidth of 11.7% for 15-dB return loss and gain of up to 10.8 dBi. The SIW-fed SIC millimeter-wave antenna arrays feature a wideband operation with low loss, low cost, low profile, easy integration configuration. ¬© 2011 IEEE.</t>
  </si>
  <si>
    <t>1488-1496</t>
  </si>
  <si>
    <t>60005244;60002668;60002668;60005244</t>
  </si>
  <si>
    <t>55912077900;7409485017;7006326283;56937616600</t>
  </si>
  <si>
    <t>Zhang, Yan;Chen, Zhi Ning;Qing, Xianming;Hong, Wei</t>
  </si>
  <si>
    <t>Wideband millimeter-wave substrate integrated waveguide slotted narrow-wall fed cavity antennas</t>
  </si>
  <si>
    <t>10.1109/TAP.2011.2123055</t>
  </si>
  <si>
    <t>2-s2.0-79955631557</t>
  </si>
  <si>
    <t>Ministerio de Econom√≠a y Competitividad</t>
  </si>
  <si>
    <t>IC0603</t>
  </si>
  <si>
    <t>MINECO</t>
  </si>
  <si>
    <t>['working bandwidth', 'wire antennas', 'wide bandwidth', 'variable capacitors', 'two kinds', 'tuning bandwidth', 'tunable left', 'radiation pattern', 'operation range', 'monopole antenna', 'measured showing', 'loop antenna', 'lh components', 'ground plane', 'fixed frequencies', 'first step', '924 mhz', '695 mhz', '15 œª0', '11 œª0']</t>
  </si>
  <si>
    <t>Left-handed materials | loop antenna | monopole antenna | reconfigurable antennas | tunable antennas</t>
  </si>
  <si>
    <t>Tunable left-handed (LH) wire antennas over a ground plane are presented in this paper. These antennas are small and have a wide tuning bandwidth and are matched to 50 Œ© within the operation range. Two kinds of antennas have been developed: the monopole antenna and the half-loop antenna over ground plane. In both cases, the antennas are designed, manufactured and measured at fixed frequencies as a first step. After that, a study to replace some LH components with variable capacitors has been carried out for each antenna. Tunability over a wide bandwidth has been achieved. Finally, some prototypes of both antennas have been manufactured and measured. The tunable LH monopole antenna has been measured showing a monopolar radiation pattern with a 28% tuning bandwidth (695924 MHz). Its radiation efficiency takes values between 50% and 70% within all the tuning bandwidth and the maximum dimension varies only between 0.11 Œª0 at 695 MHz and 0.15 Œª0 at 924 MHz. The tunable LH half-loop antenna over a ground plane has a radiation pattern with maximum radiation orthogonal to the ground plane. It has a 1.64:1 measured tuning bandwidth properly matched to 50 Œ© (considering |s 11| &lt; -10 dB). Its measured radiation efficiency is always above 54% within the working bandwidth. ¬© 2011 IEEE.</t>
  </si>
  <si>
    <t>1460-1471</t>
  </si>
  <si>
    <t>60001741;60019702;60001881;60001741</t>
  </si>
  <si>
    <t>15834391500;57213425197;57193814931;6603491449</t>
  </si>
  <si>
    <t>Herraiz-Mart√≠nez, Francisco Javier;Hall, Peter S.;Liu, Qing;Segovia-Vargas, Daniel</t>
  </si>
  <si>
    <t>Birmingham;Sheffield;Madrid</t>
  </si>
  <si>
    <t>University of Birmingham;The University of Sheffield;Universidad Carlos III de Madrid</t>
  </si>
  <si>
    <t>60019702;60001881;60001741</t>
  </si>
  <si>
    <t>Herraiz-Mart√≠nez F.J.</t>
  </si>
  <si>
    <t>Left-handed wire antennas over ground plane with wideband tuning</t>
  </si>
  <si>
    <t>10.1109/TAP.2011.2128851</t>
  </si>
  <si>
    <t>2-s2.0-79955632369</t>
  </si>
  <si>
    <t>['tool helps', 'parametric investigation', 'gas ionization', 'effective length', 'create antennas', 'carefully chosen']</t>
  </si>
  <si>
    <t>Antenna | FDTD | plasma | surface waves</t>
  </si>
  <si>
    <t>Plasma can be used to create antennas: its conductivity is given by free electrons resulting from gas ionization. This process is obtained with the application of an intense electromagnetic field to a glass tube filled with a low pressure gas. The pump signal needed for ionization and gas discharge parameters have to be carefully chosen in order to optimize plasma antenna design and realization; in particular discharge working conditions have to be defined to obtain the desired antenna properties in terms of efficiency and effective length. For this purpose a self-consistent numerical model of a surface wave driven plasma column has been developed. This tool helps to understand the physical aspects involved in the problem and allows a parametric investigation to be carried out. ¬© 2011 IEEE.</t>
  </si>
  <si>
    <t>1503-1511</t>
  </si>
  <si>
    <t>60031624;60031624;109996323</t>
  </si>
  <si>
    <t>36055785900;7102832809;24559499600</t>
  </si>
  <si>
    <t>Russo, Paola;Cerri, Graziano;Vecchioni, Eleonora</t>
  </si>
  <si>
    <t>Self-consistent analysis of cylindrical plasma antennas</t>
  </si>
  <si>
    <t>10.1109/TAP.2011.2122292</t>
  </si>
  <si>
    <t>2-s2.0-79955636639</t>
  </si>
  <si>
    <t>['space devoted', 'reflection coefficient', 'radiation patterns', 'providing multi', 'provide multi', 'proposal consists', 'properly exciting', 'physical limitations', 'new functionalities', 'increasing demand', 'handset antenna', 'fact becomes', 'electromagnetic simulations', 'band operation', 'antenna element']</t>
  </si>
  <si>
    <t>Coupling element | electrical models | ground plane modes | handset antennas | low-volume antenna | multi-band | non-resonant antennas</t>
  </si>
  <si>
    <t>The increasing demand for multifunctional wireless devices has fostered the need to reduce the space devoted to the antenna in order to favor the integration of multiple and new functionalities. This fact becomes a challenge for the handset antenna designers who have to develop antennas capable of providing multi-band operation constrained by physical limitations. This proposal consists in a radiating system capable of providing multi-band operation without the need of an antenna element, by properly exciting the efficient radiation modes associated to the ground plane structure. In this sense, the typical volume devoted to a handset antenna is reduced by a factor of 20. The electrical model approximation of the radiating structure leads to the radiofrequency system design able to provide multi-band operation. The feasibility of the proposal has been tested by electromagnetic simulations as well as by experimental measurements regarding the main antenna parameters: reflection coefficient, efficiency, and radiation patterns. Furthermore, the human head interaction concerning biological compatibility in terms of SAR (Specific absorption rate) has been measured and a solution for its reduction is presented. As a result, a promising standard solution for a radiating system capable to operate in the main communication standards GSM850, GSM900, DCS, PCS and UMTS is provided with a volume reduction factor around 20. ¬© 2011 IEEE.</t>
  </si>
  <si>
    <t>1668-1677</t>
  </si>
  <si>
    <t>108280856;108280856-60026905;108280856-60007592</t>
  </si>
  <si>
    <t>32067571600;35611493500;7006058796</t>
  </si>
  <si>
    <t>And√∫jar, Aurora;Anguera, Jaume;Puente, Carles</t>
  </si>
  <si>
    <t>Barcelona;Barcelona;Barcelona</t>
  </si>
  <si>
    <t>Universitat Ramon Llull;Universitat Polit√®cnica de Catalunya;Fractus Antennas</t>
  </si>
  <si>
    <t>60026905;60007592;108280856</t>
  </si>
  <si>
    <t>And√∫jar A.</t>
  </si>
  <si>
    <t>Ground plane boosters as a compact antenna technology for wireless handheld devices</t>
  </si>
  <si>
    <t>10.1109/TAP.2011.2122299</t>
  </si>
  <si>
    <t>2-s2.0-79955637408</t>
  </si>
  <si>
    <t>98-2221-E-002-050</t>
  </si>
  <si>
    <t>['whole band', 'wave ratio', 'voltage standing', 'vertical polarization', 'radiation characteristics', 'loaded monopole', 'horizontal plane', 'fractional bandwidth', 'also optimized']</t>
  </si>
  <si>
    <t>Broadband | disk-loaded monopole | meander | small antenna</t>
  </si>
  <si>
    <t>A small broadband antenna composed of a dual-meander folded loop and a disk-loaded monopole is designed and measured. Measurement results confirm a fractional bandwidth of 10.8% with the voltage standing-wave ratio (VSWR) less than 2. The measured radiation efficiency exceeds 65% over the whole band. This antenna has an omnidirectional radiation pattern of vertical polarization in the horizontal plane. The ground plane size is also optimized to achieve the above radiation characteristics. ¬© 2011 IEEE.</t>
  </si>
  <si>
    <t>1716-1720</t>
  </si>
  <si>
    <t>57220728861;7005862569</t>
  </si>
  <si>
    <t>Hsieh, Wang Ta;Kiang, Jean Fu</t>
  </si>
  <si>
    <t>Hsieh W.T.</t>
  </si>
  <si>
    <t>Small broadband antenna composed of dual-meander folded loop and disk-loaded monopole</t>
  </si>
  <si>
    <t>10.1109/TAP.2011.2122236</t>
  </si>
  <si>
    <t>2-s2.0-79955638484</t>
  </si>
  <si>
    <t>['radiation near', 'measured results', 'maximum intensity', 'lens antennas', 'focusing properties', 'field region', 'displacement increases', 'axial direction', 'antenna aperture']</t>
  </si>
  <si>
    <t>Focusing | Fresnel zone plate lenses | near fields</t>
  </si>
  <si>
    <t>Some focusing properties of Fresnel zone plate (FZP) lens antennas in the near-field region are presented at the ka-band. Simulated and measured results of the FZP antenna show displacement of the maximum intensity of the electric field along the axial direction from the focal point toward the antenna aperture. This displacement increases as the antenna's focal length increases. In addition, the focused beam scanning of the FZP lens antennas in the radiation near-field is examined. ¬© 2011 IEEE.</t>
  </si>
  <si>
    <t>1481-1487</t>
  </si>
  <si>
    <t>106220682;60010491</t>
  </si>
  <si>
    <t>12789841000;7004922524</t>
  </si>
  <si>
    <t>Karimkashi, Shaya;Kishk, Ahmed A.</t>
  </si>
  <si>
    <t>University;Norman</t>
  </si>
  <si>
    <t>University of Mississippi;Atmospheric Radar Research Center</t>
  </si>
  <si>
    <t>60010491;106220682</t>
  </si>
  <si>
    <t>Karimkashi S.</t>
  </si>
  <si>
    <t>Focusing properties of fresnel zone plate lens antennas in the near-field region</t>
  </si>
  <si>
    <t>10.1109/TAP.2011.2123069</t>
  </si>
  <si>
    <t>2-s2.0-79955641669</t>
  </si>
  <si>
    <t>['unoccupied bandwidth', 'two reflections', 'transmission path', 'second setup', 'ray model', 'point link', 'office room', 'indoor environment', 'help satisfy', 'growing need', 'first setup', 'device displacements', 'access point', '300 ghz']</t>
  </si>
  <si>
    <t>Channel modeling | channel sounding | diffraction | submillimeter channel measurements | THz communications | THz propagation measurements | THz system</t>
  </si>
  <si>
    <t>Ultrabroadband Terahertz communication systems are expected to help satisfy the ever-growing need for unoccupied bandwidth. Here, we present ultra broadband channel measurements at 300 GHz for two distinct indoor scenarios, a point-to-point link of devices on a desktop and the connection of a laptop to an access point in the middle of an office room. In the first setup, measurements are taken with regard to distance, different antenna types and device displacements. Additionally, an interference constellation according to the two-ray model is examined. In the second setup, the focus is on the detection and characterization of the LOS- and the NLOS-paths in an indoor environment, including a maximum of two reflections. Temporal channel characteristics are examined with regard to maximum achievable symbol rates. Furthermore, ray obstruction due to objects in the transmission path is investigated. ¬© 2011 IEEE.</t>
  </si>
  <si>
    <t>1688-1698</t>
  </si>
  <si>
    <t>60007902-60102539;60102539-60010962;60007902-60102539;60102539-60010962;60102539-60010962;60007902-60102539</t>
  </si>
  <si>
    <t>36017386900;23485697300;24067064800;6602069783;7005775839;8938304000</t>
  </si>
  <si>
    <t>Priebe, Sebastian;Jastrow, Christian;Jacob, Martin;Kleine-Ostmann, Thomas;Schrader, Thorsten;K√ºrner, Thomas</t>
  </si>
  <si>
    <t>Braunschweig;Braunschweig;Braunschweig</t>
  </si>
  <si>
    <t>Terahertz Communications Lab;Physikalisch-Technische Bundesanstalt;Technische Universit√§t Braunschweig</t>
  </si>
  <si>
    <t>60102539;60010962;60007902</t>
  </si>
  <si>
    <t>Priebe S.</t>
  </si>
  <si>
    <t>Channel and propagation measurements at 300 GHz</t>
  </si>
  <si>
    <t>10.1109/TAP.2011.2122294</t>
  </si>
  <si>
    <t>2-s2.0-79955641670</t>
  </si>
  <si>
    <t>['xanthophyll hydrophobicity', 'typically observed', 'state lifetime', 'royal society', 'remarkable ability', 'reaction centres', 'reaching 80', 'protein plays', 'protein interactions', 'programmed solvent', 'primary events', 'photosystems ii', 'photosystem ii', 'photosynthetic organisms', 'photosynthetic antenna', 'particularly well', 'paper presents', 'nature utilises', 'molecular design', 'modulating pigment', 'minor group', 'magnificent example', 'long excited', 'light quanta', 'light phase', 'light harvesting', 'light environment', 'key principles', 'interaction yields', 'higher plants', 'high efficiency', 'first steps', 'ferromagnetic materials', 'ferroelectric materials', 'extremely efficient', 'electromagnetic induction', 'elastic materials', 'efficient process', 'concentration quenching', 'chemistry 2011', 'central role', 'article argues', 'antenna efficiency']</t>
  </si>
  <si>
    <t>Light harvesting in photosynthetic organisms is largely an efficient process. The first steps of the light phase of photosynthesis, capture of light quanta and primary charge separation processes are particularly well-tuned. In plants, these primary events that take place within the photosystems possess remarkable quantum efficiency, reaching 80% and 100% in photosystems II and I respectively. This paper presents a view on the organisation of a natural light harvesting machine-the antenna of the photosystem II of higher plants. It explains the key principles of biological antenna design and the strategies of adaptation to light environment which have evolved over millions of years. This article argues that the high efficiency of the light harvesting antenna and its control are intimately interconnected owing to the molecular design of the pigment-proteins it is built of, enabling high pigment density combined with the long excited-state lifetime. The protein plays the role of a programmed solvent, accommodating high quantities of pigments, while ensuring their orientations and interaction yields are optimised to efficiently transfer energy to the reaction centres, simultaneously avoiding energy losses due to concentration quenching. The minor group of pigments, the xanthophylls, play a central role in the regulation of light harvesting, defining the antenna efficiency and thus its abilities to simultaneously provide energy to photosystem II and protect itself from excess light damage. Xanthophyll hydrophobicity was found to be a key factor controlling chlorophyll efficiency by modulating pigment-pigment and pigment-protein interactions. Xanthophylls also endow the light harvesting antenna with the remarkable ability to memorise photosystem II light exposure-a light counter principle. Indeed, this type of light harvesting regulation displays hysteretic behaviour, typically observed during electromagnetic induction of ferromagnetic materials, the polarization of ferroelectric materials and the deformation of semi-elastic materials. The photosynthetic antenna is thus a magnificent example of how nature utilises the principles of physics to achieve its goal-extremely efficient, robust, autonomic and yet flexible light harvesting. ¬© The Royal Society of Chemistry 2011.</t>
  </si>
  <si>
    <t>1643-1650</t>
  </si>
  <si>
    <t>60105356;60105356;60105356</t>
  </si>
  <si>
    <t>7102944615;55547132831;8577880500</t>
  </si>
  <si>
    <t>Ruban, Alexander V.;Johnson, Matthew P.;Duffy, Christopher D.P.</t>
  </si>
  <si>
    <t>School of Biological and Chemical Sciences Queen Mary University of London</t>
  </si>
  <si>
    <t>Ruban A.</t>
  </si>
  <si>
    <t>Natural light harvesting: Principles and environmental trends</t>
  </si>
  <si>
    <t>10.1039/c0ee00578a</t>
  </si>
  <si>
    <t>2-s2.0-79955693832</t>
  </si>
  <si>
    <t>['¬© 2011', 'targeted approach', 'specific role', 'specific antibodies', 'released glycans', 'molecular biology', 'mass spectrometry', 'lewis x', 'infected individuals', 'human host', 'granuloma formation', 'glycans present', 'distinct structural', 'difucosylated core', 'core region', 'cell modulation', 'antigenic properties', 'american society', '5 glycans']</t>
  </si>
  <si>
    <t>Glycans present on glycoproteins from the eggs of the parasite Schistosoma mansoni are mediators of various immune responses of the human host, including T-cell modulation and granuloma formation, and they are the target of glycan-specific antibodies. Here we have analyzed the glycosylation of kappa-5, a major glycoprotein antigen from S. mansoni eggs using a targeted approach of lectin purification followed by mass spectrometry of glycopeptides as well as released glycans. We demonstrate that kappa-5 has four fully occupied N-glycosylation sites carrying unique triantennary glycans composed of a difucosylated and xylosylated core region, and immunogenic GalNAcŒ≤1-4GlcNAc (LDN) termini. Furthermore, we show that the kappa-5 specific IgE antibodies in sera of S. mansoni-infected individuals are directed against the core region of the kappa-5 glycans. Whereas two previously analyzed immunomodulatory egg glycoproteins, IPSE/alpha-1 and omega-1, both express diantennary N-glycans with a difucosylated core and one or two GalŒ≤1-4(FucŒ±1-3)GlcNAc (Lewis X) antennae, the kappa-5 glycosylation appears unique among the major soluble egg antigens of S. mansoni. The distinct structural and antigenic properties of kappa-5 glycans suggest a specific role for kappa-5 in schistosome egg immunogenicity. ¬© 2011 by The American Society for Biochemistry and Molecular Biology, Inc.</t>
  </si>
  <si>
    <t>60015618;60015618;60015618;60015138;60084828;60084828;60015618;60015618;60015618</t>
  </si>
  <si>
    <t>36020160700;6603352982;6603046993;35473978600;56238194400;57200755309;7004457679;6603761005;35464389800</t>
  </si>
  <si>
    <t>Meevissen, Moniek H.J.;Balog, Crina I.A.;Koeleman, Carolien A.M.;Doenhoff, Michael J.;Schramm, Gabriele;Haas, Helmut;Deelder, Andr√© M.;Wuhrer, Manfred;Hokke, Cornelis H.</t>
  </si>
  <si>
    <t>Germany;Netherlands;United Kingdom</t>
  </si>
  <si>
    <t>Borstel;Leiden;Nottingham</t>
  </si>
  <si>
    <t>Forschungszentrum Borstel - Zentrum f√ºr Medizin und Biowissenschaften;Leiden University Medical Center - LUMC;University of Nottingham</t>
  </si>
  <si>
    <t>60084828;60015618;60015138</t>
  </si>
  <si>
    <t>Meevissen M.H.J.</t>
  </si>
  <si>
    <t>Targeted glycoproteomic analysis reveals that kappa-5 is a major, uniquely glycosylated component of schistosoma mansoni egg antigens</t>
  </si>
  <si>
    <t>10.1074/mcp.M110.005710</t>
  </si>
  <si>
    <t>2-s2.0-79955747972</t>
  </si>
  <si>
    <t>['wide variety', 'user multiple', 'traditional cellular', 'scheduling criterion', 'overhead considerations', 'multiple antennas', 'mimo architectures', 'input multiple', 'examples illustrate', 'cooperative transmission', 'cooperating set', 'consider examples', 'cell density', 'architectures ranging']</t>
  </si>
  <si>
    <t>Cooperative cellular networks</t>
  </si>
  <si>
    <t>Multi-user multiple-input multiple-output can be viewed as an interference control technique relying on cooperative transmission and/or reception over multiple antennas. A cooperating set of antennas can be collocated at a common cell site or distributed across multiple sites. As such, MUMIMO can be applied to a wide variety of architectures ranging from traditional cellular to more elaborate intertwined cooperative designs. We consider examples of such MU-MIMO architectures, and study the impact the scheduling criterion, cell density, and coordination can have on the average and cell edge user rates across different designs. Importantly, MU-MIMO has inherent physical layer overheads, which, as the examples illustrate, depend on the degree of coordination and the architecture. Such overhead considerations are very important in assessing net rates and, depending on the scenario, can motivate designs using less cooperation. ¬© 2010 IEEE.</t>
  </si>
  <si>
    <t>70-77</t>
  </si>
  <si>
    <t>110274191;110274191;60025555;60025555;60029445;60029311</t>
  </si>
  <si>
    <t>6602597905;7003379289;6603659398;55943011900;8417882000;7004399543</t>
  </si>
  <si>
    <t>Ramprashad, Sean A.;Papadopoulos, Haralabos C.;Benjebbour, Anass;Kishiyama, Yoshihisa;Jindal, Nihar;Caire, Giuseppe</t>
  </si>
  <si>
    <t>United States;United States;Japan;</t>
  </si>
  <si>
    <t>Minneapolis;Los Angeles;Tokyo;</t>
  </si>
  <si>
    <t>University of Minnesota Twin Cities;University of Southern California;Nippon Telegraph and Telephone Corporation;NTT DOCOMO Communications Labs USA, Inc</t>
  </si>
  <si>
    <t>60029445;60029311;60025555;110274191</t>
  </si>
  <si>
    <t>Ramprashad S.A.</t>
  </si>
  <si>
    <t>Cooperative cellular networks using multi-user MIMO: Trade-offs, overheads, and interference control across architectures</t>
  </si>
  <si>
    <t>10.1109/MCOM.2011.5762800</t>
  </si>
  <si>
    <t>2-s2.0-79955814937</t>
  </si>
  <si>
    <t>W911NF-06-3- 0001</t>
  </si>
  <si>
    <t>['wireless links', 'reduced significantly', 'reception reliability', 'power consumption', 'physical layer', 'performance gain', 'networking layer', 'network performance', 'key feature', 'encourage single', 'effective way', 'cooperative transmission', 'cooperative diversity', 'cooperative communication', 'better understanding', 'article presents', 'antennas cooperatively', 'antenna devices']</t>
  </si>
  <si>
    <t>Cooperative communication | Spatial diversity</t>
  </si>
  <si>
    <t>Cooperative communication has been shown as an effective way to exploit spatial diversity to improve the quality of wireless links. The key feature of cooperative transmission is to encourage single-antenna devices to share their antennas cooperatively such that a virtual and distributed antenna array can be constructed, and, as a result, reception reliability can be improved and power consumption can be reduced significantly. With better understanding of such a physical layer technique, it becomes critically important to study how the performance gain of cooperative diversity at the physical layer can be reflected at the networking layer, thus ultimately improving application performance. This article presents an overview of network performance in cooperative wireless networks. ¬© 2010 IEEE.</t>
  </si>
  <si>
    <t>60015150;60015150;60006222</t>
  </si>
  <si>
    <t>24475854000;7401860805;8335376300</t>
  </si>
  <si>
    <t>Sheng, Zhengguo;Leung, Kin K.;Ding, Zhiguo</t>
  </si>
  <si>
    <t>London;Newcastle</t>
  </si>
  <si>
    <t>Imperial College London;Newcastle University</t>
  </si>
  <si>
    <t>60015150;60006222</t>
  </si>
  <si>
    <t>Sheng Z.</t>
  </si>
  <si>
    <t>Cooperative wireless networks: From radio to network protocol designs</t>
  </si>
  <si>
    <t>10.1109/MCOM.2011.5762799</t>
  </si>
  <si>
    <t>2-s2.0-79955823168</t>
  </si>
  <si>
    <t>['tetrode tubes', 'reduced even', 'plasma resistance', 'plasma must', 'numerical calculations', 'level allowable', 'large change', 'icrf h', 'elmy h', 'elm tolerance', 'current drive', 'allowable level']</t>
  </si>
  <si>
    <t>Characteristics of a complex-conjugate impedance antenna system for ion cyclotron resonance frequency (ICRF) heating and current drive (H &amp; CD) are discussed in this paper. Large RF power is reflected in such transitions as that of ELMy H-L mode due to the large change in plasma resistance during the ICRF H &amp; CD. In such a case the RF power injection to the plasma must be ceased in order to protect the tetrode vacuum tubes. The idea of a complex-conjugate impedance antenna system to mitigate the large reflected RF power, referred to as ELM tolerance, has recently been proposed. It has been proved that the reflected RF power fraction can be reduced even during a large change in plasma resistance. But it is not reduced to the level allowable for the tetrode tubes. Therefore, an improved system adding a single stub tuner is proposed. Using it, the reflected RF power fraction can be reduced to the allowable level. Numerical calculations and experiments are carried out for this system. It is found that the experimental data agree with numerical calculations. ¬© 2011 IAEA, Vienna.</t>
  </si>
  <si>
    <t>60015970;60015970;60015970;60015970;60015970;60015970;60015970;60020697;60009754</t>
  </si>
  <si>
    <t>7005502038;9272879500;35351271300;7401920075;55573145200;8052374600;8060478300;8060486400;7202648940</t>
  </si>
  <si>
    <t>Kumazawa, Ryuhei;Kasahara, Hiroshi;Saito, Kenji;Seki, Tetsuo;Mutoh, Takashi;Shinpo, Fujio;Nomura, Goro;Zhao, Yanping;Kwak, Jong Gu</t>
  </si>
  <si>
    <t>China;Japan;South Korea</t>
  </si>
  <si>
    <t>Hefei;Toki;Daejeon</t>
  </si>
  <si>
    <t>Institute of Plasma Physics Chinese Academy of Sciences;National Institutes of Natural Sciences - National Institute for Fusion Science;Korea Atomic Energy Research Institute</t>
  </si>
  <si>
    <t>60020697;60015970;60009754</t>
  </si>
  <si>
    <t>Kumazawa R.</t>
  </si>
  <si>
    <t>Numerical calculations and RF characteristics measurement of complex-conjugate impedance antenna system for ICRF heating and current drive</t>
  </si>
  <si>
    <t>S002955151176330X</t>
  </si>
  <si>
    <t>10.1088/0029-5515/51/5/053005</t>
  </si>
  <si>
    <t>2-s2.0-79955848620</t>
  </si>
  <si>
    <t>['tier interference', 'quantization error', 'paper examines', 'macrocell users', 'femtocell users', 'best channel', 'based cross', 'although restricting', 'aggregate throughput']</t>
  </si>
  <si>
    <t>Backhaul | beamforming | codebook restriction | femtocell | interference coordination</t>
  </si>
  <si>
    <t>This paper examines a novel multichannel multi-antenna-based cross-tier interference coordination strategy for two-tier femtocell networks. To reduce the cross-tier interference and improve the aggregate throughput of two-tier femtocell networks without exchanging feedback information by backhauling, we propose a beamforming codebook restriction strategy. The beamforming codebook restriction strategy enables the femtocell users to select the best channel that is robust to cross-tier interference before the transmission by reducing the size of the macrocell beamforming codebook. Although restricting the beamforming codebook increases the quantization error for macrocell users, the opportunistic channel selection strategy and the proportional fair scheduler compensate for the increased quantization error by exploiting the channel selection diversity gain and the multiuser diversity gain. Both analytical and numerical results demonstrate that the proposed strategies collaboratively improve the aggregate throughput of two-tier femtocell networks. ¬© 2011 IEEE.</t>
  </si>
  <si>
    <t>1651-1663</t>
  </si>
  <si>
    <t>60016912;60016912;60016912;60016912</t>
  </si>
  <si>
    <t>36021549100;24332862000;7408121387;7201840633</t>
  </si>
  <si>
    <t>Park, Sungsoo;Seo, Woohyun;Choi, Sooyong;Hong, Daesik</t>
  </si>
  <si>
    <t>A beamforming codebook restriction for cross-tier interference coordination in two-tier femtocell networks</t>
  </si>
  <si>
    <t>10.1109/TVT.2011.2115262</t>
  </si>
  <si>
    <t>2-s2.0-79955945826</t>
  </si>
  <si>
    <t>NIPA-2010-C1090-1021-0009</t>
  </si>
  <si>
    <t>['wind speed', 'spatial phenomenon', 'shape factors', 'scale fading', 'rician distribution', 'repeatable pattern', 'order statistics', 'narrowband channel', 'human movement', 'ground due', 'first measure', 'fading mean', 'fading due', 'fading caused', 'extracted data', 'existing distributions', 'excess path', 'environmental factors', 'dependent k', 'characterize fading', 'blown foliage', 'antennas located', 'also report', '5 cm', '40 db']</t>
  </si>
  <si>
    <t>Fading | ultra-high frequency (UHF) propagation | wireless sensor networks</t>
  </si>
  <si>
    <t>As small-scale fading is a spatial phenomenon, the movement of objects in the environment around static sensor nodes can induce significant fades. However, there have not been many works characterizing small-scale fading due to environmental factors for ground-surface wireless communications. We first measure the temporal fading characteristics experienced by antennas located just 1.5 cm above the surface of the ground due to wind-blown foliage or human movement in the environment for a narrowband channel in the 400-MHz frequency band. We then compare the extracted data to existing distributions and show that fading due to wind-blown foliage can be modeled as a Nakagami-m distribution, with wind speed and excess path-loss-dependent m shape factors. The Œ±-Œº distribution best characterizes the small-scale fading of a single human pedestrian, which is shown to have a repeatable pattern and can be up to 40 dB below the no-fading mean, whereas the Rician distribution, with an excess path-loss-dependent K-factor, can be used to characterize fading from multiple human pedestrians. We also report the second-order statistics of the average fade duration and the level crossing rate for fading caused by wind-blown foliage and multiple human pedestrians. Finally, we discuss the significance of the results on wireless sensor network protocol design and applications. ¬© 2011 IEEE.</t>
  </si>
  <si>
    <t>1326-1336</t>
  </si>
  <si>
    <t>60024590;60029274;60032144;60032144</t>
  </si>
  <si>
    <t>24723502800;9844228300;36076819700;56242386500</t>
  </si>
  <si>
    <t>Chong, Poh Kit;Yoo, Seong Eun;Kim, Seong Hoon;Kim, Daeyoung</t>
  </si>
  <si>
    <t>South Korea;South Korea;United States</t>
  </si>
  <si>
    <t>Daejeon;Gyeongsan;Schaumburg</t>
  </si>
  <si>
    <t>Korea Advanced Institute of Science and Technology;Daegu University;Motorola</t>
  </si>
  <si>
    <t>60032144;60029274;60024590</t>
  </si>
  <si>
    <t>Chong P.</t>
  </si>
  <si>
    <t>Wind-blown foliage and human-induced fading in ground-surface narrowband communications at 400 MHz</t>
  </si>
  <si>
    <t>10.1109/TVT.2011.2125996</t>
  </si>
  <si>
    <t>2-s2.0-79955950891</t>
  </si>
  <si>
    <t>['outage probability', 'outage performance', 'move platforms', 'lower bounds', 'gaussian approximation', 'exact distribution', 'downlink interferences', 'derived expressions', 'compute bounds', 'average uplink', 'analytical expressions']</t>
  </si>
  <si>
    <t>Interference analysis | mobile satellite communication</t>
  </si>
  <si>
    <t>In this paper, we study the adjacent geostationary satellite interference to/from on-the-move platforms with motion-induced antenna pointing errors. First, using satellite geometry, we derive tight upper and lower bounds for the average uplink and downlink interferences. Then, we derive the exact distribution of the adjacent satellite interference, and using a Gaussian approximation, we compute bounds for the outage probability for both links. Finally, the outage performance is investigated by simulations and by evaluation of the derived expressions. The performance results show the accuracy of the analytical expressions and quantify the link degradation due to random antenna pointing errors in on-the-move satellite communication systems. ¬© 2011 IEEE.</t>
  </si>
  <si>
    <t>1677-1686</t>
  </si>
  <si>
    <t>60122606;60010667;60008383;60009982</t>
  </si>
  <si>
    <t>6507944700;11140179300;6602719513;7005206764</t>
  </si>
  <si>
    <t>Smida, Besma;Efthymoglou, George P.;Ghassemzadeh, Saeed S.;Tarokh, Vahid</t>
  </si>
  <si>
    <t>United States;Greece;United States;United States</t>
  </si>
  <si>
    <t>Westville;Piraeus;Cambridge;Florham Park</t>
  </si>
  <si>
    <t>Purdue University Northwest;University of Piraeus;Harvard University;AT&amp;T Laboratories Florham Park</t>
  </si>
  <si>
    <t>60122606;60010667;60009982;60008383</t>
  </si>
  <si>
    <t>On effects of antenna pointing accuracy for on-the-move satellite networks</t>
  </si>
  <si>
    <t>10.1109/TVT.2011.2128356</t>
  </si>
  <si>
    <t>2-s2.0-79955951834</t>
  </si>
  <si>
    <t>['¬© 2011', 'trunk terminates', 'terminal claw', 'steering devices', 'stalked eyes', 'shaped exopododite', 'posterior three', 'plan supports', 'paleontological society', 'overall body', 'maxillary segment', 'like fusion', 'large number', 'filter feeder', 'dorsal fin', 'distally bears', 'conical telson', 'carapace anteriorly', 'cambrian arthropods', '30 podomeres']</t>
  </si>
  <si>
    <t>arthropod | Chengjiang biota | Early Cambrian | South China</t>
  </si>
  <si>
    <t>A new arthropod Jugatacaris agilis n. gen. n. sp. with excellent soft anatomy is reported from the Early Cambrian Chengjiang biota. Its "bivalved" carapace with a dorsal fin-like fusion is distinct from those of other Cambrian arthropods. A pair of stalked eyes and a prominent median eye protrudes the carapace anteriorly. The cephalon, attaching to the carapace through the lateral adductor muscles at maxillary segment, bears an antennule, antenna and mandible. The trunk is comprised of a large number of segments (varying from 55 to 65), two-thirds of which is covered by the carapace. Each segment, except for the posterior three to five, carries a pair of uniform biramous appendages. The endopodite is composed of 30 podomeres and a terminal claw. The oar-shaped exopododite is fringed with filaments and distally bears a broad setiferous lobe. Trunk terminates with a conical telson and a pair of broad furcal rami serving as steering devices. Internal features like gonad and gut have also been found. The presence of the food groove combined with other morphological features indicates that Jugatacaris was a filter feeder. The appendages design associated with the overall body-plan supports the view that Jugatacaris is a crustaceanomorph. The accurate phylogenic assessment will remain the subject of debate until more information becomes available. ¬© 2011 The Paleontological Society.</t>
  </si>
  <si>
    <t>567-586</t>
  </si>
  <si>
    <t>60001298;60001298</t>
  </si>
  <si>
    <t>53864979000;56166572800</t>
  </si>
  <si>
    <t>Fu, Dongjing;Zhang, Xingliang</t>
  </si>
  <si>
    <t>Northwest University</t>
  </si>
  <si>
    <t>Fu D.</t>
  </si>
  <si>
    <t>A new arthropod Jugatacaris agilis n. gen. n. sp. from the early Cambrian Chengjiang Biota, South China</t>
  </si>
  <si>
    <t>10.1666/09-173.1</t>
  </si>
  <si>
    <t>2-s2.0-79955954696</t>
  </si>
  <si>
    <t>['two layers', 'single layer', 'simultaneously filters', 'second layer', 'overall structure', 'new technique', 'microstrip antenna', 'integrated dual', 'first resonator', 'first layer', 'bandpass filter', '988 ghz', '8 db', '5 dbi', '09 ghz']</t>
  </si>
  <si>
    <t>Circular cavity | dual-mode filters | microstrip antennas | microwave filters | resonators | substrate integrated waveguide (SIW)</t>
  </si>
  <si>
    <t>A new technique for the design of integrated dual-band multilayer substrate integrated waveguide (SIW) bandpass filter and microstrip antenna is presented. The design is based on a dual-mode TM110 circular cavity structure, where two orthogonal modes co-exist in a single layer. The first layer has the first resonator for each band, and the second layer has the second radiating resonator. The two layers are coupled via capacitive rectangular irises at the common ground plane. The complete integrated device behaves as two second ordered bandpass filters each of which simultaneously filters and radiates. Simulation and measured results exhibit excellent agreement with the return loss level of 8 dB and gain of 5 dBi at 1.96-1.988 GHz and 2.06-2.09 GHz. This technique has the advantage of miniaturizing the overall structure and eliminates the need of external matching circuits. ¬© 2011 IEEE.</t>
  </si>
  <si>
    <t>246-248</t>
  </si>
  <si>
    <t>60012070;60012070;60012070</t>
  </si>
  <si>
    <t>15769655000;7101836928;23011613700</t>
  </si>
  <si>
    <t>Hizan, Hizamel M.;Hunter, Ian C.;Abunjaileh, Alaa I.</t>
  </si>
  <si>
    <t>Leeds</t>
  </si>
  <si>
    <t>University of Leeds</t>
  </si>
  <si>
    <t>Hizan H.</t>
  </si>
  <si>
    <t>Integrated dual-band radiating bandpass filter using dual-mode circular cavities</t>
  </si>
  <si>
    <t>10.1109/LMWC.2011.2127466</t>
  </si>
  <si>
    <t>2-s2.0-79955955897</t>
  </si>
  <si>
    <t>['vast majority', 'using ber', 'schemes used', 'sc schemes', 'sc ).', 'resistance capabilities', 'receiver calculates', 'performance analysis', 'noise ratio', 'necessarily hold', 'modulation levels', 'modulation level', 'minimum ber', 'highest signal', 'gain achieved', 'different error', 'conventional sc', 'comparable complexity', 'based sc', 'asymptotic approximation', 'analytically quantify', 'adaptive modulation']</t>
  </si>
  <si>
    <t>Bit error rate (BER) selection combining | cooperative diversity | diversity analysis | relay networks | selection combining (SC)</t>
  </si>
  <si>
    <t>Cooperative relaying introduces spatial diversity through the creation of a virtual antenna array. The vast majority of research in bit-error-rate (BER) performance analysis of selection-combining (SC) schemes used in digital cooperative relaying assumes the modulation level used by both the source and the relay to be the same. This assumption does not necessarily hold when adaptive modulation is implemented. In conventional SC, the branch with the highest signal-to-noise ratio (SNR) is chosen; we refer to this scheme as SNR-based SC (SNR-SC). However, when different modulation levels are employed, the branch that has the maximum SNR may not necessarily be the most reliable branch due to different error-resistance capabilities of the modulation levels. Consequently, the BER-based SC (BER-SC) is a better SC scheme. In BER-SC, the receiver calculates the BER for each branch (using the SNR and the modulation level) and then decodes the signal from the branch that has the minimum BER. In this paper, we provide BER performance analysis for both BER-SC and SNR-SC and show that BER-SC outperforms SNR-SC, with very comparable complexity. Moreover, we analytically quantify the gain achieved by using BER-SC over SNR-SC through asymptotic approximation. We note that BER-SC and SNR-SC schemes are identical when the received signals belong to the same modulation level. ¬© 2011 IEEE.</t>
  </si>
  <si>
    <t>1880-1887</t>
  </si>
  <si>
    <t>60017592;60017592</t>
  </si>
  <si>
    <t>24333350100;6603917247</t>
  </si>
  <si>
    <t>Bin Sediq, Akram;Yanikomeroglu, Halim</t>
  </si>
  <si>
    <t>Bin Sediq A.</t>
  </si>
  <si>
    <t>Performance analysis of selection combining of signals with different modulation levels in cooperative communications</t>
  </si>
  <si>
    <t>10.1109/TVT.2011.2128357</t>
  </si>
  <si>
    <t>2-s2.0-79955958042</t>
  </si>
  <si>
    <t>['switched interleaving', 'state information', 'significantly better', 'selection function', 'quantized csi', 'proposed techniques', 'proposed schemes', 'prior art', 'multiuser interference', 'mss ).', 'ms quantizes', 'mobile stations', 'low rate', 'linear precoding', 'limited feedback', 'index back', 'feedback techniques', 'feedback information', 'downlink csi', 'csi ).', 'chipwise precoding', 'cdma systems', 'bs determines', 'base station', 'antenna systems', 'antenna mc', 'another codebook', 'also proposed', 'also equipped']</t>
  </si>
  <si>
    <t>Chip interleaving | interference suppression | limited feedback | multicarrier code-division multiple access (MC-CDMA) | multiple-antenna systems | precoding</t>
  </si>
  <si>
    <t>In this paper, we propose transmit processing techniques based on novel switched interleaving, chipwise linear precoding, and limited feedback for both downlink and uplink multicarrier code-division multiple access (MC-CDMA) multiple-antenna systems. We develop transceiver structures with switched interleaving, linear precoding, and detectors for both uplink and downlink using limited-feedback techniques. In the proposed schemes, a set of possible chip interleavers is constructed and prestored at both the base station (BS) and mobile stations (MSs). For the downlink, a new hybrid transmit processing technique based on switched interleaving and chipwise precoding is proposed to suppress the multiuser interference. The BS and MSs are also equipped with another codebook of quantized downlink channel-state information (CSI). Each MS quantizes its own downlink CSI and feeds the index back to the BS through a low-rate feedback channel. Then, the selection function at the BS determines the optimum interleaver based on the CSI of all users. Moreover, a transmit processing technique for the uplink of multiple-antenna MC-CDMA systems, which requires a very low rate of feedback information, is also proposed. Codebook design methods for both interleavers and quantized CSI are also proposed. Simulation results show that the performance of the proposed techniques is significantly better than prior art. ¬© 2011 IEEE.</t>
  </si>
  <si>
    <t>1559-1570</t>
  </si>
  <si>
    <t>60003970;60016418;60014541</t>
  </si>
  <si>
    <t>35228626500;57203253563;6602372876</t>
  </si>
  <si>
    <t>Cai, Yunlong;De Lamare, Rodrigo C.;Le Ruyet, Didier</t>
  </si>
  <si>
    <t>United Kingdom;France;China</t>
  </si>
  <si>
    <t>York;Paris;Hangzhou</t>
  </si>
  <si>
    <t>University of York;Conservatoire National des Arts et Metiers;Zhejiang University</t>
  </si>
  <si>
    <t>60016418;60014541;60003970</t>
  </si>
  <si>
    <t>Cai Y.</t>
  </si>
  <si>
    <t>Transmit processing techniques based on switched interleaving and limited feedback for interference mitigation in multiantenna MC-CDMA systems</t>
  </si>
  <si>
    <t>10.1109/TVT.2011.2109744</t>
  </si>
  <si>
    <t>2-s2.0-79955971008</t>
  </si>
  <si>
    <t>ECCS-0821658</t>
  </si>
  <si>
    <t>['world wi', 'two stages', 'transmitting antenna', 'su ),', 'spectrum sensing', 'simultaneously recorded', 'secondary user', 'second stage', 'response delay', 'reported based', 'receiving antenna', 'proposed single', 'proposed approaches', 'prediction scheme', 'network testbed', 'negative impact', 'nearest neighbor', 'involved sus', 'future states', 'first stage', 'fi signals', 'factor software', 'experimentally quantified', 'e .,', 'demonstrated real', 'cooperative prediction', 'cognitive radio', 'channel qualities']</t>
  </si>
  <si>
    <t>Channel state prediction | cognitive radio (CR) | cooperative prediction | measurement | response delay</t>
  </si>
  <si>
    <t>As part of the effort toward building a cognitive radio (CR) network testbed, we have demonstrated real-time spectrum sensing. Spectrum sensing is the cornerstone of CR. However, current hardware platforms for CR introduce time delays that undermine the accuracy of spectrum sensing. The time delay named response delay incurred by hardware and software can be measured at two antennas colocated at a secondary user (SU), the receiving antenna, and the transmitting antenna. In this paper, minimum response delays are experimentally quantified and reported based on two hardware platforms, i.e., the universal software radio peripheral 2 (USRP2) and the small-form-factor software-defined-radio development platform (SFF SDR DP). The response delay has a negative impact on the accuracy of spectrum sensing. A modified hidden Markov model (HMM)-based single-secondary-user (single-SU) prediction is proposed and examined. When multiple SUs exist and their channel qualities are diverse, cooperative prediction can benefit the SUs as a whole. A prediction scheme with two stages is proposed, where the first stage includes individual predictions conducted by all the involved SUs, and the second stage further performs cooperative prediction using individual single-SU prediction results obtained at the first stage. In addition, a soft-combining decision rule for cooperative prediction is proposed. To have convincing performance evaluation results, real-world Wi-Fi signals are used to test the proposed approaches, where the Wi-Fi signals are simultaneously recorded at four different locations. Experimental results show that the proposed single-SU prediction outperforms the 1-nearest neighbor (1-NN) prediction, which uses current detected state as an estimate of future states. Moreover, even with just a few SUs, cooperative prediction leads to overall performance improvement. ¬© 2011 IEEE.</t>
  </si>
  <si>
    <t>1314-1325</t>
  </si>
  <si>
    <t>60029255;60029255;60029255;60029255</t>
  </si>
  <si>
    <t>7409481493;35917782500;35219973900;34572523800</t>
  </si>
  <si>
    <t>Chen, Zhe;Guo, Nan;Hu, Zhen;Qiu, Robert Caiming</t>
  </si>
  <si>
    <t>Cookeville</t>
  </si>
  <si>
    <t>Tennessee Technological University</t>
  </si>
  <si>
    <t>Experimental validation of channel state prediction considering delays in practical cognitive radio</t>
  </si>
  <si>
    <t>10.1109/TVT.2011.2116051</t>
  </si>
  <si>
    <t>2-s2.0-79955974688</t>
  </si>
  <si>
    <t>['‚ àº520', '¬© 2011', 'voluminous midgut', 'taken together', 'southwestern china', 'second antennae', 'primitive characters', 'potential ocellus', 'posteriormost appendicules', 'paleontological society', 'new taxon', 'new light', 'innovative characters', 'group lobopodians', 'frontal antennae', 'early cambrian', 'deeply rooted', 'cambrian seas', 'arthropod groundplan', 'animal shares', 'also featured', '), yunnan']</t>
  </si>
  <si>
    <t>Chengjiang Lagerst√§tte | China | Lower Cambrian | Onychophoran-Like Lobopodian</t>
  </si>
  <si>
    <t>Lobopodians, which diversified and flourished in the Cambrian seas, have long drawn much attention in that not only their extant close relatives, onychophorans and tardigrades, but euarthropods (Chelicerata, Myriapoda, Crustacea, and Hexapoda) may have been deeply rooted in stem-group lobopodians. Antennacanthopodia gracilis new genus and species is described and interpreted here as an "unarmoured" lobopodian from the Chengjiang fossil Lagerst√§tte (Early Cambrian, ‚àº520 Ma), Yunnan, southwestern China. This animal shares with other known Cambrian lobopodians such plesiomorphies (primitive characters) as onychophoran-like overall appearance; a metamerically segmented body covered by slightly sclerotized cuticle, and paired, unjointed lobopodal legs. Antennacanthopodia is also featured by a pair of frontal antennae, potential ocellus-like lateral visual organs, second antennae, a straight, voluminous midgut, diminutive spines arrayed on the leg and the trunk, well-developed leg musculature, highly sclerotized terminal leg pads, and presumptively a pair of posteriormost appendicules. This new taxon, with innovative characters (autapomorphies), furthers our understanding of early lobopodian diversification. Antennacanthopodia is considered closely allied to extant Onychophora based on considerable anatomical similarities. Taken together its "two-segmented" cephalization and appendage-bearing "ocular segment", this new form may shed some new light on the arthropod groundplan. ¬© 2011 The Paleontological Society.</t>
  </si>
  <si>
    <t>587-594</t>
  </si>
  <si>
    <t>60130034;60001298;60130034-60001298;60001298;60001298;60130034;60130034</t>
  </si>
  <si>
    <t>8083662900;7410112239;55083766000;7406443273;54581952300;7202533121;39061693500</t>
  </si>
  <si>
    <t>Ou, Qiang;Liu, Jianni;Shu, Degan;Han, Jian;Zhang, Zhifei;Wan, Xiaoqiao;Lei, Qianping</t>
  </si>
  <si>
    <t>Beijing;Xi'an</t>
  </si>
  <si>
    <t>School of the Earth Sciences and Resources;Northwest University</t>
  </si>
  <si>
    <t>60130034;60001298</t>
  </si>
  <si>
    <t>Ou Q.</t>
  </si>
  <si>
    <t>A rare onychophoran-like lobopodian from the lower Cambrian Chengjiang Lagerst√§tte, Southwestern China, and its phylogenetic implications</t>
  </si>
  <si>
    <t>10.1666/09-147R2.1</t>
  </si>
  <si>
    <t>2-s2.0-79955978461</t>
  </si>
  <si>
    <t>['wiedemann ).', 'volatile collections', 'varied among', 'usa ).', 'tested alone', 'targeted lure', 'similar response', 'rasped wood', 'range attraction', 'quantify responses', 'plant substances', 'persea americana', 'occurring sesquiterpene', 'mass spectral', 'male response', 'male c', 'major sesquiterpenes', 'lowest responses', 'gas chromatography', 'four types', 'enantiomeric structure', 'effective male', 'eag responses', 'eag response', 'eag amplitude', 'different genotypes', 'compound elicited', 'chinensis eliciting', 'ceratitis capitata', 'capitata respond', 'business media', 'avocado genotypes', '8 œºg', '3 g', '09 œºg']</t>
  </si>
  <si>
    <t>Œ±-Copaene | Bioassays | Ceratitis capitata | Diptera | Electroantennography | Ficus benjamina | Litchi chinensis | Persea americana | Tephritidae</t>
  </si>
  <si>
    <t>Trimedlure is the most effective male-targeted lure for the Mediterranean fruit fly, Ceratitis capitata (Wiedemann). A similar response is elicited by plant substances that contain Œ±-copaene, a naturally-occurring sesquiterpene. Œ±-Copaene is a complex, highly-volatile, widely-distributed plant compound, and male C. capitata respond to material from both hosts (e. g., Litchi chinensis) and non-hosts (e. g., Ficus benjamina) that contain Œ±-copaene. Avocado, Persea americana, recently was found to contain varying amounts of Œ±-copaene in the bark and underlying cambial tissue. Short-range attraction bioassays and electroantennography (EAG) were used to quantify responses of sterile male C. capitata to samples of rasped wood from four avocado genotypes, L. chinensis, and F. benjamina. Gas chromatography-mass spectral (GC-MS) analysis was used to identify and quantify the major sesquiterpenes. Attraction and EAG amplitude were correlated, with L. chinensis eliciting the highest and F. benjamina the lowest responses. Responses to the avocado genotypes were intermediate, but varied among the four types. GC-MS identified 13 sesquiterpenes, including Œ±-copaene, from all samples. Amounts of Œ±-copaene in volatile collections from samples (3 g) ranged from 11.8 Œºg in L. chinensis to 0.09 Œºg in F. benjamina, which correlated with short-range attraction and EAG response. Œ±-Copaene ranged from 8.0 to 0.8 Œºg in the avocado genotypes, but attraction and EAG responses were not correlated with the amount of Œ±-copaene. Differences in enantiomeric structure of the Œ±-copaene in the different genotypes and/or presence of additional sesquiterpenes may be responsible for the variation in male response. EAG responses were correlated with the amount of several other sesquiterpenes including Œ±-humulene, and this compound elicited a strong antennal response when tested alone. ¬© 2011 Springer Science+Business Media, LLC (outside the USA).</t>
  </si>
  <si>
    <t>60001989;60001989;60001989;60001989;60001989</t>
  </si>
  <si>
    <t>15765597500;8610978300;57203405613;7202695003;6701720093</t>
  </si>
  <si>
    <t>Niogret, Jerome;Montgomery, Wayne S.;Kendra, Paul E.;Heath, Robert R.;Epsky, Nancy D.</t>
  </si>
  <si>
    <t>USDA Agricultural Research Service</t>
  </si>
  <si>
    <t>Niogret J.</t>
  </si>
  <si>
    <t>Attraction and Electroantennogram Responses of Male Mediterranean Fruit Fly to Volatile Chemicals from Persea, Litchi and Ficus Wood</t>
  </si>
  <si>
    <t>10.1007/s10886-011-9953-0</t>
  </si>
  <si>
    <t>2-s2.0-79955986091</t>
  </si>
  <si>
    <t>['¬© 2011', 'vertical root', 'square errors', 'square error', 'small lakes', 'small bodies', 'research foundation', 'obtained using', 'horizontal errors', 'equipped vessels', 'environmentally friendly', 'easily deployed', 'easily constructed', 'coastal education', 'cerf ).', 'bethany beach', 'bathymetric measurements', '5 cm', '17 cm']</t>
  </si>
  <si>
    <t>bathymetry | GPS | kayak | Surveying</t>
  </si>
  <si>
    <t>A low-cost hydrographic kayak surveying system was developed and is described here. The kayak survey system is an extremely flexible surveying system; it can be easily deployed in the nearshore, small lakes, and in other small bodies of water where engine-equipped vessels are prohibited. The cost and complexity of the system are minimized by using a low-cost L1 handheld global positioning system (GPS) system, a smart 200 kHz echosounder that outputs a serial depth string, and a simple off-the-shelf serial data acquisition system. The vertical and horizontal errors of the handheld GPS system are evaluated with an inexpensive external L1 patch antenna and a more expensive, nonpatch L1 antenna, resulting in vertical root-mean-square errors of 11 and 2.5 cm, respectively. In addition, bathymetric measurements at Bethany Beach, Delaware, were obtained using the kayak surveying system and compared to a wading and boat survey yielding a root-mean-square error of 17 cm. The kayak surveying system provides an easily constructed, environmentally friendly, low-cost surveying alternative to conventional and personal water craft surveying systems. ¬© 2011, the Coastal Education &amp; Research Foundation (CERF).</t>
  </si>
  <si>
    <t>600-603</t>
  </si>
  <si>
    <t>Journal of Coastal Research</t>
  </si>
  <si>
    <t>100337845;60033012;60023004</t>
  </si>
  <si>
    <t>37561364400;6508004308;7202384229</t>
  </si>
  <si>
    <t>Hampson, Robert;MacMahan, Jamie;Kirby, James T.</t>
  </si>
  <si>
    <t>Monterey;Newark;New York</t>
  </si>
  <si>
    <t>Naval Postgraduate School;University of Delaware;Moffatt and Nichol</t>
  </si>
  <si>
    <t>60033012;60023004;100337845</t>
  </si>
  <si>
    <t>Hampson R.</t>
  </si>
  <si>
    <t>A low-cost hydrographic kayak surveying system</t>
  </si>
  <si>
    <t>10.2112/JCOASTRES-D-09-00108.1</t>
  </si>
  <si>
    <t>2-s2.0-79956003337</t>
  </si>
  <si>
    <t>08-04-00489-a</t>
  </si>
  <si>
    <t>['require accumulation', 'potential competitors', 'ones showed', 'natural colonies', 'live beetles', 'laboratory reared', 'key features', 'innate template', 'initiating conflicts', 'enemy image', 'different characters', 'dark coloration']</t>
  </si>
  <si>
    <t>The hypothesis of the innate template for perception and recognition of the enemy image in red wood ants Formica aquilonia Yarr. was tested by initiating conflicts between ants and predatory ground beetles, their competitors for space. Live beetles and their models with different characters were used. In nature, ants respond selectively to such features of competitors as dark coloration, the presence of "outgrowths" (legs, antennae), body symmetry, the rate of movement, and scent. Comparison of behavior of ants from natural colonies and "naive" (laboratory reared) ones showed that ants having no experience of encounters with competitors responded aggressively to an integral and sufficiently realistic enemy image. This suggests that red wood ants possess an innate template for recognition of potential competitors. At the same time, the ability to single out the key features and complete the integral image seems to require accumulation of experience. ¬© 2011 Pleiades Publishing, Ltd.</t>
  </si>
  <si>
    <t>274-280</t>
  </si>
  <si>
    <t>Entomological Review</t>
  </si>
  <si>
    <t>60103862;60103862;60103862</t>
  </si>
  <si>
    <t>6504158742;23973032000;6701631337</t>
  </si>
  <si>
    <t>Dorosheva, E. A.;Yakovlev, I. K.;Reznikova, Zh I.</t>
  </si>
  <si>
    <t>Novosibirsk</t>
  </si>
  <si>
    <t>Institute of Systematics and Ecology of Animals of the Siberian Branch of the RAS</t>
  </si>
  <si>
    <t>Dorosheva E.A.</t>
  </si>
  <si>
    <t>An innate template for enemy recognition in red wood ants</t>
  </si>
  <si>
    <t>10.1134/S0013873811020151</t>
  </si>
  <si>
    <t>2-s2.0-79956009522</t>
  </si>
  <si>
    <t>R01GM048746</t>
  </si>
  <si>
    <t>['¬© 2011', 'vire2 truncated', 'virb10 spans', 'virb10 form', 'unregulated release', 'traf x', 'tra +)', 'target cells', 't4ss ).', 'short oligomers', 'secretion signal', 'ray structure', 'positioned near', 'pilin monomers', 'pil -).', 'outer membrane', 'one mutation', 'om pore', 'om ).', 'instead allowed', 'gating mechanism', 'g272r disrupts', 'distinct steps', 'd4 atpases', 'core complex', 'core chamber', 'cell envelope', 'ap ),', 'antenna projection', 'american society', 'also confers', 'agrobacterium virb7']</t>
  </si>
  <si>
    <t>Agrobacterium VirB7, VirB9, and VirB10 form a "core complex" during biogenesis of the VirB/VirD4 type IV secretion system (T4SS). VirB10 spans the cell envelope and, in response to sensing of ATP energy consumption by the VirB/D4 ATPases, undergoes a conformational change required for DNA transfer across the outer membrane (OM). Here, we tested a model in which VirB10 regulates substrate passage by screening for mutations that allow for unregulated release of the VirE2 secretion substrate to the cell surface independently of target cell contact. One mutation, G272R, conferred VirE2 release and also rendered VirB10 conformationally insensitive to cellular ATP depletion. Strikingly, G272R did not affect substrate transfer to target cells (Tra+) but did block pilus production (Pil-). The G272R mutant strain displayed enhanced sensitivity to vancomycin and SDS but did not nonspecifically release periplasmic proteins or VirE2 truncated of its secretion signal. G272 is highly conserved among VirB10 homologs, including pKM101 TraF, and in the TraF X-ray structure the corresponding Gly residue is positioned near an Œ±-helical domain termed the antenna projection (AP), which is implicated in formation of the OM pore. A partial AP deletion mutation (ŒîAP) also confers a Tra+ Pil- phenotype; however, this mutation did not allow VirE2 surface exposure but instead allowed the release of pilin monomers or short oligomers to the milieu. We propose that (i) G272R disrupts a gating mechanism in the core chamber that regulates substrate passage across the OM and (ii) the G272R and ŒîAP mutations block pilus production at distinct steps of the pilus biogenesis pathway. ¬© 2011, American Society for Microbiology.</t>
  </si>
  <si>
    <t>2566-2574</t>
  </si>
  <si>
    <t>60021497-60029227;60021568;60021568-60102127;60021497;60021497;60029227;60009016;60009016;60021568</t>
  </si>
  <si>
    <t>7004148127;55065034100;6603332760;53363352300;53363311400;56126972700;12647783800;7004804200;35247707800</t>
  </si>
  <si>
    <t>Banta, Lois M.;Kerr, Jennifer E.;Cascales, Eric;Giuliano, Meghan E.;Bailey, Megan E.;McKay, Cedar;Chandran, Vidya;Waksman, Gabriel;Christie, Peter J.</t>
  </si>
  <si>
    <t>France;United States;United States;United States;United Kingdom</t>
  </si>
  <si>
    <t>Marseille;Haverford;Houston;Williamstown;London</t>
  </si>
  <si>
    <t>Aix Marseille Universit√©;Haverford College;University of Texas Medical School at Houston;Williams College;Birkbeck, University of London</t>
  </si>
  <si>
    <t>60102127;60029227;60021568;60021497;60009016</t>
  </si>
  <si>
    <t>Banta L.M.</t>
  </si>
  <si>
    <t>An Agrobacterium VirB10 mutation conferring a type IV secretion system gating defect</t>
  </si>
  <si>
    <t>10.1128/JB.00038-11</t>
  </si>
  <si>
    <t>2-s2.0-79956096952</t>
  </si>
  <si>
    <t>NRF-2008-331-D00438</t>
  </si>
  <si>
    <t>['proposed antenna', 'order mode', 'operating principles', 'novel multi', 'mode operation', 'handed meta', 'fundamental mode', 'francis group', 'forward angles', 'explained theoretically', 'continuous scanning', 'beam leaky', '59 ¬∞.']</t>
  </si>
  <si>
    <t>defected ground structure | leaky-wave | meta-surface | multi-beam</t>
  </si>
  <si>
    <t>In this article, a novel multi-beam leaky-wave antenna composed of a dual-composite right-/left-handed meta-surface, including the defected ground structure contribution, is presented. The multi-mode operation of the antenna provides two different types of beams. The first, which is radiated from the meta-surface at the fundamental mode, is capable of continuous scanning from backward to forward angles. The second, which is radiated from the defected ground structure at the higher-order mode, is fixed at 59¬∞. Operating principles are explained theoretically and experimentally. The measured radiation patterns demonstrate that the proposed antenna has two discrete scanning angles. Copyright ¬© Taylor &amp; Francis Group, LLC.</t>
  </si>
  <si>
    <t>247-257</t>
  </si>
  <si>
    <t>36630697500;55950056100</t>
  </si>
  <si>
    <t>Park, Woo Young;Lim, Sungjoon</t>
  </si>
  <si>
    <t>Park W.</t>
  </si>
  <si>
    <t>Multi-beam leaky-wave antenna: Design, analysis, and experiments</t>
  </si>
  <si>
    <t>10.1080/02726343.2011.568918</t>
  </si>
  <si>
    <t>2-s2.0-79956097013</t>
  </si>
  <si>
    <t>RSA5080009</t>
  </si>
  <si>
    <t>['two examples', 'sweep method', 'standard method', 'sawtooth sweeps', 'sawtooth sweep', 'row sweep', 'relatively large', 'original multiple', 'obtained results', 'free space', 'francis group', 'excellent agreement', 'current distributions', 'computed using', 'associated number']</t>
  </si>
  <si>
    <t>conjugate gradient method | multiple sweep method of moments | planar dipole antenna array</t>
  </si>
  <si>
    <t>In this article, the multiple-sweep method of moments is employed to effectively analyze electromagnetic radiation problems of planar dipole antenna arrays in free space. Two sweeping procedures (row and sawtooth sweeps) associated with the multiple-sweep method of moments are proposed, and their obtained results are compared with those computed using the conventional conjugate gradient method. Two examples of a 5 √ó 5 uniform and a 24 √ó 24 nonuniform planar dipole antenna arrays are considered. It is found that the multiple-sweep method of moments with the sawtooth sweep overcomes the inefficiency of the original multiple-sweep method of moments with the row sweep, because the associated number of unknowns for each section of the row sweep is relatively large. In addition, the current distributions and radiation patterns computed by using the multiple-sweep method of moments with the sawtooth sweep are in excellent agreement with those obtained from the standard method of moments. Thus, the multiple-sweep method of moments with the sawtooth sweep is efficient and accurate for electrically large problems of planar dipole antenna arrays in free space. Copyright ¬© Taylor &amp; Francis Group, LLC.</t>
  </si>
  <si>
    <t>258-272</t>
  </si>
  <si>
    <t>Kawdungta, Supakit;Phongcharoenpanich, Chuwong;Torrungrueng, Danai</t>
  </si>
  <si>
    <t>A novel analysis of planar dipole antenna arrays in free space with the multiple-sweep method of moments</t>
  </si>
  <si>
    <t>10.1080/02726343.2011.568919</t>
  </si>
  <si>
    <t>2-s2.0-79956116066</t>
  </si>
  <si>
    <t>['single antenna', 'contiguous subcarriers', 'complexity analysis', 'chunk ).', 'base station', 'allocation unit']</t>
  </si>
  <si>
    <t>chunks | multicast systems | multiuser diversity | OFDMA | resource allocation</t>
  </si>
  <si>
    <t>The resource allocation problem for the downlink of Orthogonal Frequency Division Multiple Access (OFDMA) wireless multicast systems is investigated. It is assumed that both the Base Station (BS) and each user are equipped with a single antenna and the allocation unit is not the subcarrier, as in conventional OFDMA systems, but a set of contiguous subcarriers (chunk). The aim of the proposed efficient algorithm is to maximize the total throughput subject to constraints on total available power and average Bit Error Rate (BER) over a chunk. Simulation and complexity analysis are provided to support the benefits of chunk-based resource allocation to multicast OFDMA systems. ¬© 2006 IEEE.</t>
  </si>
  <si>
    <t>551-553</t>
  </si>
  <si>
    <t>Chunk-based resource allocation in multicast OFDMA systems with average BER constraint</t>
  </si>
  <si>
    <t>10.1109/LCOMM.2011.030911.110252</t>
  </si>
  <si>
    <t>2-s2.0-79956195101</t>
  </si>
  <si>
    <t>['significant limitation', 'scalar rayleigh', 'regime since', 'popular diversity', 'outage probability', 'multiplexing gain', 'fading channel', 'explicitly determined', 'dmt framework', 'diversity gain', 'closed form', 'broad class', 'asymptotic dmt']</t>
  </si>
  <si>
    <t>diversity multiplexing trade-off | Multi-antenna (MIMO) system</t>
  </si>
  <si>
    <t>An extension of the popular diversity-multiplexing tradeoff framework to the low-SNR (or wideband) regime is proposed. The concept of diversity gain is shown to be redundant in this regime since the outage probability is SNR-independent and depends on the multiplexing gain and the channel power gain statistics only. The outage probability under the DMT framework is obtained in an explicit, closed form for a broad class of channels. The low and high-SNR regime boundaries are explicitly determined for the scalar Rayleigh-fading channel, indicating a significant limitation of the SNR-asymptotic DMT when the multiplexing gain is small. ¬© 2006 IEEE.</t>
  </si>
  <si>
    <t>542-544</t>
  </si>
  <si>
    <t>60028897;60028897</t>
  </si>
  <si>
    <t>15623757700;56250233600</t>
  </si>
  <si>
    <t>Loyka, Sergey;Levin, Georgy</t>
  </si>
  <si>
    <t>University of Ottawa</t>
  </si>
  <si>
    <t>Loyka S.</t>
  </si>
  <si>
    <t>Diversity-multiplexing tradeoff in the low-SNR regime</t>
  </si>
  <si>
    <t>10.1109/LCOMM.2011.030911.110078</t>
  </si>
  <si>
    <t>2-s2.0-79956213400</t>
  </si>
  <si>
    <t>['single antenna', 'reduce complexity', 'proposed schemes', 'multiple antennas', 'mse ).', 'letter addresses', 'computation complexity', 'beamforming issues', 'also presented']</t>
  </si>
  <si>
    <t>beamforming | mean squared error (MSE) | multi-antenna | Two way relay</t>
  </si>
  <si>
    <t>This letter addresses the beamforming issues for two way relay systems assuming that two source nodes S1 and S2 are equipped with single antenna each and relay node R with multiple antennas. We derive the optimal linear beamforming matrix at R in closed form based on convex optimization techniques, aiming to minimize the weighted mean squared error (MSE). To reduce complexity for implementation, two alternative relay schemes are also presented. In addition, all the proposed schemes' performance are analyzed and compared in terms of mean squared error (MSE) and computation complexity. ¬© 2006 IEEE.</t>
  </si>
  <si>
    <t>533-535</t>
  </si>
  <si>
    <t>60001604;60001604;60001604</t>
  </si>
  <si>
    <t>35810708800;56027276800;7404158804</t>
  </si>
  <si>
    <t>Li, Gen;Wang, Ying;Zhang, Ping</t>
  </si>
  <si>
    <t>Ministry of Education China</t>
  </si>
  <si>
    <t>Optimal linear MMSE beamforming for two way multi-antenna relay systems</t>
  </si>
  <si>
    <t>10.1109/LCOMM.2011.030911.110035</t>
  </si>
  <si>
    <t>2-s2.0-79956217710</t>
  </si>
  <si>
    <t>['work investigates', 'tap channels', 'secrecy rate', 'secrecy code', 'secrecy capacity', 'practical systems', 'practical consideration', 'gaussian source', 'gaussian inputs', 'form expression', 'finite discrete', 'existing works', 'compact closed', 'antenna wire', 'alphabet inputs']</t>
  </si>
  <si>
    <t>eavesdropping | ergodic secrecy rate | finite-alphabet input | information-theoretic security | Wiretap channel</t>
  </si>
  <si>
    <t>This work investigates the effect of limiting source signals to finite-alphabet on the secrecy rate of a multi-antenna wiretap system. Existing works have characterized maximum achievable secrecy rate or secrecy capacity for single- and multi-antenna systems based on Gaussian source signals and secrecy code. Despite the impracticality of Gaussian source, its compact closed-form expression of mutual information motivated broad use of Gaussian input assumption. For practical consideration, we study the effect of finite discrete-constellation on instantaneous and ergodic secrecy rate of multiple-antenna wire-tap channels. Our results demonstrate substantial difference between systems involving finite-alphabet inputs and systems with Gaussian inputs. Results from Gaussian inputs serve as upper-bound of secrecy rate for practical systems with finite alphabet inputs. ¬© 2006 IEEE.</t>
  </si>
  <si>
    <t>527-529</t>
  </si>
  <si>
    <t>60014439;60014439;60024728</t>
  </si>
  <si>
    <t>35261787500;56028423100;7202240414</t>
  </si>
  <si>
    <t>Bashar, Shafi;Ding, Zhi;Xiao, Chengshan</t>
  </si>
  <si>
    <t>Rolla;Davis</t>
  </si>
  <si>
    <t>Missouri University of Science and Technology;University of California, Davis</t>
  </si>
  <si>
    <t>60024728;60014439</t>
  </si>
  <si>
    <t>On the secrecy rate of multi-antenna wiretap channel under finite-alphabet input</t>
  </si>
  <si>
    <t>10.1109/LCOMM.2011.032811.102539</t>
  </si>
  <si>
    <t>2-s2.0-79956227370</t>
  </si>
  <si>
    <t>['usually less', 'two cases', 'second case', 'optimal scheme', 'miso channel', 'first case', 'constrained powers', 'channel coefficients', 'amplitudes independent']</t>
  </si>
  <si>
    <t>beamforming | MISO capacity | MISO wireless | Per-antenna power</t>
  </si>
  <si>
    <t>We establish in closed-form the capacity and the optimal signaling scheme for a MISO channel with per-antenna power constraint. Two cases of channel state information are considered: constant channel known at both the transmitter and receiver, and Rayleigh fading channel known only at the receiver. For the first case, the optimal signaling scheme is beamforming with the phases of the beam weights matched to the phases of the channel coefficients, but the amplitudes independent of the channel coefficients and dependent only on the constrained powers. For the second case, the optimal scheme is to send independent signals from the antennas with the constrained powers. In both cases, the capacity with per-antenna power constraint is usually less than that with sum power constraint. ¬© 2011 IEEE.</t>
  </si>
  <si>
    <t>1268-1274</t>
  </si>
  <si>
    <t>Vu, Mai</t>
  </si>
  <si>
    <t>Vu M.</t>
  </si>
  <si>
    <t>MISO capacity with per-antenna power constraint</t>
  </si>
  <si>
    <t>10.1109/TCOMM.2011.030411.100050</t>
  </si>
  <si>
    <t>2-s2.0-79956257395</t>
  </si>
  <si>
    <t>2010DFB10410</t>
  </si>
  <si>
    <t>['simulation results', 'paper studies', 'optimization problem', 'joint source', 'general nonconvex', 'first convert', 'compound channel']</t>
  </si>
  <si>
    <t>Amplify-and-forward relay | joint precoding optimization | multiple-input multiple-output (MIMO) | multiuser downlink channels | quadratic programming</t>
  </si>
  <si>
    <t>This paper studies the optimization problem for joint precoding design in a multi-antenna downlink channel using relaying. We formulate the joint source and relay precoding design by aiming at sum capacity maximization. Since this problem is in general nonconvex, we first convert this problem into standard convex quadratic programs, and then propose an iterative joint precoding optimization algorithm by utilizing efficient quadratic programming approaches. We observe that the iterative method always yields optimal precoding matrices which diagonalize the compound channel of the backward (source-to-relay) and the forward (relay-to-destination) links at high SNR regimes. Motivated by this observation, we further develop an efficient structured precoding design. Simulation results are presented to verify the effectiveness of our proposed precoding schemes. ¬© 2011 IEEE.</t>
  </si>
  <si>
    <t>1228-1235</t>
  </si>
  <si>
    <t>60005244;60003122;60003122</t>
  </si>
  <si>
    <t>57221159691;7401796696;56848393300</t>
  </si>
  <si>
    <t>Xu, Wei;Dong, Xiaodai;Lu, Wu Sheng</t>
  </si>
  <si>
    <t>Nanjing;Victoria</t>
  </si>
  <si>
    <t>Southeast University;University of Victoria</t>
  </si>
  <si>
    <t>60005244;60003122</t>
  </si>
  <si>
    <t>Joint precoding optimization for multiuser multi-antenna relaying downlinks using quadratic programming</t>
  </si>
  <si>
    <t>10.1109/TCOMM.2011.041111.090713</t>
  </si>
  <si>
    <t>2-s2.0-79956283621</t>
  </si>
  <si>
    <t>CCF-0964500</t>
  </si>
  <si>
    <t>['transmit antennas', 'systematic design', 'proposed codes', 'joint decoding', 'imaginary parts', 'group decoding', 'full diversity', 'decoding complexity', 'codeword real', 'code rate']</t>
  </si>
  <si>
    <t>decoding complexity | MIMO systems | partial interference cancellation | Space-time block codes</t>
  </si>
  <si>
    <t>In this letter, we propose a systematic design of space-time block codes (STBC) which can achieve high rate and full diversity when the partial interference cancellation (PIC) group decoding is used at receivers. The proposed codes can be applied to any number of transmit antennas and admit a low decoding complexity while achieving full diversity. For M transmit antennas, in each codeword real and imaginary parts of PM complex information symbols are parsed into P diagonal layers and then encoded, respectively. With PIC group decoding, it is shown that the decoding complexity can be reduced to a joint decoding of M/2 real symbols. In particular, for 4 transmit antennas, the code has real symbol pairwise (i.e., single complex symbol) decoding that achieves full diversity and the code rate is 4/3. Simulation results demonstrate that the full diversity is offered by the newly proposed STBC with the PIC group decoding. ¬© 2011 IEEE.</t>
  </si>
  <si>
    <t>60028333;60028333;60023004</t>
  </si>
  <si>
    <t>36348969900;36065410800;7402179288</t>
  </si>
  <si>
    <t>Shi, Long;Zhang, Wei;Xia, Xiang Gen</t>
  </si>
  <si>
    <t>Australia;United States</t>
  </si>
  <si>
    <t>Sydney;Newark</t>
  </si>
  <si>
    <t>UNSW Sydney;University of Delaware</t>
  </si>
  <si>
    <t>60028333;60023004</t>
  </si>
  <si>
    <t>Shi L.</t>
  </si>
  <si>
    <t>High-rate and full-diversity space-time block codes with low complexity partial interference cancellation group decoding</t>
  </si>
  <si>
    <t>10.1109/TCOMM.2011.030411.100176</t>
  </si>
  <si>
    <t>2-s2.0-79956285229</t>
  </si>
  <si>
    <t>2010-0017909</t>
  </si>
  <si>
    <t>['upper bounds', 'two transmitters', 'two bounds', 'special case', 'receive cooperations', 'provide lower', 'neccessary condition', 'mimo ifc', 'least one', 'large k', 'k ),', 'interference channel', 'interesting result', 'input single', 'input multiple', 'e .,', 'dof loss', 'derived result', 'cognitive bs', 'cell interference', 'broadcast channels', 'base station', 'b multiple', 'antennas supports']</t>
  </si>
  <si>
    <t>degrees of freedom | Interference mitigation | multi-cell</t>
  </si>
  <si>
    <t>In this paper, we provide lower and upper bounds for the number of degree of freedom (DOF) of B multiple-input single-output (MISO) broadcast channels (BC) where each base station (BS) equipped with M antennas supports its corresponding K single antenna users suffering from inter-cell interference. The sufficient and neccessary condition for tightness of two bounds is presented. From the derived result, it can be observed that in-cell receiver cooperation does not help in most of the cases in a multiple-input multiple-output (MIMO) interference channel (IFC) except for one special case. Even for that special case, the DOFs with and without in-cell receive cooperation approach the same value for large K. Also, in a MIMO IFC with symmetric antenna settings (i.e., M = K), if both transmit and receive cooperations are removed to make it a single-input single-output (SISO) IFC, we show that the DOF is not affected. In addition, the DOF is studied for two mutually interfering broadcast channels in the presence of a cognitive BS. We obtain an interesting result that disabling in-cell receive cooperation of the MIMO IFC causes no DOF loss if at least one of two transmitters is a cognitive BS. ¬© 2011 IEEE.</t>
  </si>
  <si>
    <t>60068694;60005273</t>
  </si>
  <si>
    <t>27867920900;55705266800</t>
  </si>
  <si>
    <t>Park, Seok Hwan;Lee, Inkyu</t>
  </si>
  <si>
    <t>Agency for Defense Development;Korea University</t>
  </si>
  <si>
    <t>Degrees of freedom of multiple broadcast channels in the presence of inter-cell interference</t>
  </si>
  <si>
    <t>10.1109/TCOMM.2011.031611.090428</t>
  </si>
  <si>
    <t>2-s2.0-79956286600</t>
  </si>
  <si>
    <t>['two nanospheroids', 'three types', 'third one', 'static approximation', 'quantum dot', 'plasmonic nano', 'plasmonic modes', 'optical properties', 'local fields', 'investigated analytically', 'effectively excited', 'antenna made', 'analytical expressions', 'absorption cross']</t>
  </si>
  <si>
    <t>The optical properties of a plasmonic nano-antenna made of two metallic nanospheroids (prolate or oblate) were investigated analytically in quasi-static approximation. It is shown that in clusters of two nanospheroids, three types of plasmonic modes can be present. Two of them can be effectively excited by a plane electromagnetic wave, while the third one can be effectively excited only by a nanolocalized light source (an atom, a molecule or a quantum dot) placed in the gap between the nanoparticles. Analytical expressions for the absorption cross-section, the enhancement of local fields and the radiative decay rate of an excited atom placed near such a nano-antenna are presented and analyzed. ¬© IOP Publishing Ltd and Deutsche Physikalische Gesellschaft.</t>
  </si>
  <si>
    <t>60065651;60009114</t>
  </si>
  <si>
    <t>10243031400;7101804113</t>
  </si>
  <si>
    <t>Guzatov, Dmitry V.;Klimov, Vasily V.</t>
  </si>
  <si>
    <t>Belarus;Russian Federation</t>
  </si>
  <si>
    <t>Hrodna;Moscow</t>
  </si>
  <si>
    <t>Yanka Kupala State University of Grodno;P.N. Lebedev Physical Institute of the Russian Academy of Sciences</t>
  </si>
  <si>
    <t>Guzatov D.</t>
  </si>
  <si>
    <t>Optical properties of a plasmonic nano-antenna: An analytical approach</t>
  </si>
  <si>
    <t>10.1088/1367-2630/13/5/053034</t>
  </si>
  <si>
    <t>2-s2.0-79956295631</t>
  </si>
  <si>
    <t>['transport system', 'polarization remodulating', 'hybrid catv', 'experimentally demonstrated', 'efficiently utilize', 'architecture provides']</t>
  </si>
  <si>
    <t>A hybrid community antenna television (CATV) and orthogonal-frequency- division-multiplexing (OFDM) transport system is proposed and experimentally demonstrated to transmit multiple CATV channels and bi-directional radio frequency signals on a single optical carrier. By polarization remodulating an optical CATV signal with downstream OFDM signals and then amplitude remodulating upstreamOFDM signals with the hybrid CATV/OFDMsignals, this architecture can efficiently utilize only one optical carrier to support optical analog/digital CATV transmission and bi-directional wireless broadband services for each client. Good experimental results prove that this architecture provides a proper wavelength utilization scheme for future multiwavelength optical transport systems. ¬© 2011 Optical Society of America.</t>
  </si>
  <si>
    <t>1716-1718</t>
  </si>
  <si>
    <t>60021238;60012392;60012392;60012392;60012392;60012392</t>
  </si>
  <si>
    <t>35226183600;57213830122;7102844292;7404844080;23399240500;57221361681</t>
  </si>
  <si>
    <t>Chang, Ching Hung;Liu, Wei Chen;Peng, Peng Chun;Lu, Hai Han;Wu, Po Yi;Wang, Jyun Bo</t>
  </si>
  <si>
    <t>Chiayi;Taipei</t>
  </si>
  <si>
    <t>National Chiayi University;National Taipei University of Technology</t>
  </si>
  <si>
    <t>60021238;60012392</t>
  </si>
  <si>
    <t>Chang C.H.</t>
  </si>
  <si>
    <t>Hybrid cable television and orthogonal-frequency-division-multiplexing transport system basing on single wavelength polarization and amplitude remodulation schemes</t>
  </si>
  <si>
    <t>10.1364/OL.36.001716</t>
  </si>
  <si>
    <t>2-s2.0-79956332413</t>
  </si>
  <si>
    <t>['wide variation', 'saturated hydrocarbons', 'knol khol', 'hydrocarbon profile', 'host plants', 'gravid c', 'females oriented', 'elicited 10', 'diamondback moth', 'dbm reared', 'control stimulus', 'control odour', 'c 30', 'c 29', 'c 28', 'c 27', 'c 26', 'c 25', 'c 24', 'c 23', 'c 22', 'c 21', 'c 16', 'c 15', 'c 14', 'brussels sprout', 'antennal receptors', '5 folds']</t>
  </si>
  <si>
    <t>Behaviour manipulation | Cotesia plutellae | Electroantennogram | Flight orientation and landing | Gas chromatography | Hydrocarbons | Plutella xylostella | Wind tunnel</t>
  </si>
  <si>
    <t>Saturated hydrocarbons (SHC) of five cruciferous host plants viz., cabbage, cauliflower, broccoli, knol khol and Brussels sprout and the larvae of diamondback moth (DBM), Plutella xylostella reared on these host plants were identified through gas-chromatography. The hydrocarbon profile of host plants and larval body extract of DBM reared on respective host plants revealed a wide variation in quantity as well as quality. Long chain hydrocarbons C 26-C 30 were detected in all the extracts. In electroantennogram (EAG) studies, SHCs at 10 -3g dose elicited differential EAG response in the antennal receptors of gravid Cotesia plutellae females. Tricosane (C 23) and hexacosane (C 26) elicited 10-fold increased EAG response compared to control stimulus. Long chain hydrocarbons C 27, C 28 and C 29 elicited, 6-7 fold increased responses. The sensitivity of antenna was 4-5 folds for C 25, C 14, C 24, C 15 and C 30, while the short chain hydrocarbons elicited 2-3 fold increased EAG responses. Dual choice flight orientation experiments in a wind tunnel revealed that the gravid C. plutellae females preferred the odour of C 16, C 26, C 29, C 15, C 21, C 23, C 30, C 27, C 24 and C 22 as 60-70% females oriented and landed on SHC treated substrate compared to control odour, while the odour of eicosane (C 20), pentacosane (C 25) and octacosane (C 28) were not preferred by the females.</t>
  </si>
  <si>
    <t>375-386</t>
  </si>
  <si>
    <t>Indian Journal of Experimental Biology</t>
  </si>
  <si>
    <t>60014344;60014344</t>
  </si>
  <si>
    <t>24475064200;7402489805</t>
  </si>
  <si>
    <t>Seenivasagan, T.;Paul, A. V.Navarajan</t>
  </si>
  <si>
    <t>ICAR - Indian Agricultural Research Institute, New Delhi</t>
  </si>
  <si>
    <t>Seenivasagan T.</t>
  </si>
  <si>
    <t>Gas-chromatography and electroantennogram analysis of saturated hydrocarbons of cruciferous host plants and host larval body extracts of plutella xylostella for behavioural manipulation of cotesia plutellae</t>
  </si>
  <si>
    <t>2-s2.0-79957475498</t>
  </si>
  <si>
    <t>['ventral side', 'south china', 'important characters', 'claw structure', 'body chaetotaxy']</t>
  </si>
  <si>
    <t>Chaetotaxy | New species | Taxonomy | Troglobites</t>
  </si>
  <si>
    <t>All nine Chinese cave Sinella species are reviewed; four of them from South China are new to science: Sinella lipsae sp. nov., Sinella longiantenna sp. nov., Sinella yunnanica sp. nov. and Sinella longiungula sp. nov. Some important characters, such as length of antennae, mucro, claw structure, chaetae on ventral side of the head and body chaetotaxy are discussed. ¬© 2011 Taylor &amp; Francis.</t>
  </si>
  <si>
    <t>1213-1231</t>
  </si>
  <si>
    <t>19-20</t>
  </si>
  <si>
    <t>60033100-60028311;60028311</t>
  </si>
  <si>
    <t>56593866500;7003883527</t>
  </si>
  <si>
    <t>Zhang, Feng;Deharveng, Louis</t>
  </si>
  <si>
    <t>China;France</t>
  </si>
  <si>
    <t>Nanjing;Paris</t>
  </si>
  <si>
    <t>Nanjing University;Museum National d'Histoire Naturelle</t>
  </si>
  <si>
    <t>60033100;60028311</t>
  </si>
  <si>
    <t>Cave Sinella (Collembola: Entomobryidae) from China</t>
  </si>
  <si>
    <t>10.1080/00222933.2011.552805</t>
  </si>
  <si>
    <t>2-s2.0-79957544449</t>
  </si>
  <si>
    <t>['way nd', 'specifically beneficial', 'side lobes', 'realistic interference', 'provide guidelines', 'neighbor discovery', 'nd process', 'nd performance', 'main lobe', 'main difficulty', 'gain differences', 'directional transmitting', 'directional listening', 'directional coupled', 'directional antennas', 'channel interference', 'attractive technology', 'antenna modes']</t>
  </si>
  <si>
    <t>60 GHz radio | directional antennas | Neighbor discovery | performance analysis</t>
  </si>
  <si>
    <t>60 GHz radio is a very attractive technology for short-range wireless communication due to its capability to provide Gbps data rate. To address the neighbor discovery (ND) problem in 60 GHz networks, we propose a novel analytical framework to investigate the ND performance. The main difficulty in modeling the ND process in a 60 GHz network is the involvement of the directional antennas with gain differences between the antenna's main lobe and side lobes. Different antenna modes directional or omni-directional coupled with different ND mechanisms make the analytical study demanding. In this article, we propose a comprehensive theoretical model to demonstrate the performance of ND processes using one-way ND and handshake-based ND mechanisms. Moreover, we combine them with different antenna modes, i.e., directional transmitting with omni-directional listening (DO) and directional transmitting with directional listening (DD) modes. The impact of antenna modes on the ND process is analyzed. Since 60 GHz radio is prone to co-channel interference, we examine a realistic interference-aware link model and antenna pattern via simulation studies. Our work is specifically beneficial to provide guidelines for applying directional neighbor discovery process within 60 GHz wireless networks. ¬© 2011 IEEE.</t>
  </si>
  <si>
    <t>1435-1447</t>
  </si>
  <si>
    <t>60006288;60006288;60006288</t>
  </si>
  <si>
    <t>54916313400;57200274597;6604032298</t>
  </si>
  <si>
    <t>An, Xueli;Prasad, R. Venkatesha;Niemegeers, Ignas</t>
  </si>
  <si>
    <t>An X.</t>
  </si>
  <si>
    <t>Impact of antenna pattern and link model on directional neighbor discovery in 60 GHz networks</t>
  </si>
  <si>
    <t>10.1109/TWC.2011.030911.100134</t>
  </si>
  <si>
    <t>2-s2.0-79957628463</t>
  </si>
  <si>
    <t>['upper bound', 'uncorrelated channel', 'two codewords', 'transmitting symbols', 'system performance', 'spatial correlation', 'receiving antennas', 'proposed scheme', 'pep demonstrates', 'correlation effects', 'correlation effect', 'average capacity', 'arbitrary number', 'analysis reveals']</t>
  </si>
  <si>
    <t>Blind pseudo random binary phase offset scheme (B-RPOS) | cyclic delay diversity (CDD) | multi-carrier modulation | multiple-input multiple-output (MIMO) | orthogonal frequency division multiplexing (OFDM)</t>
  </si>
  <si>
    <t>In cyclic delay diversity (CDD) based multiple input multiple output (MIMO) orthogonal frequency division multiplexing (OFDM) systems, correlation can evolve among parallel channels due to closeness of antennas or lack of scatterers in the environment. In this work, pseudo random binary phase offsets are induced into the transmitting symbols to mitigate the correlation effect. Average capacity per sub-carrier and pairwise error probability (PEP) are used as metrics to analyze the system performance for an arbitrary number of transmitting and receiving antennas. Our analysis reveals that depending on the channel spatial correlation, some of the sub-carriers have substantially lower average capacity than others and may, therefore, deteriorate the system performance. In such cases, the proposed scheme enables those sub-carriers to recover from correlation effects and reinstates all the sub-carriers with the same upper bound of the average capacity as offered by the uncorrelated channel. Our analysis of PEP demonstrates the effects of spatial correlation on the squared Euclidean distance between any two codewords and shows how the proposed scheme mitigates those effects without knowledge of the channel spatial correlation. We observe in simulation that depending on the channel spatial correlation, our proposed scheme can yield a dramatic performance improvement. ¬© 2011 IEEE.</t>
  </si>
  <si>
    <t>1495-1503</t>
  </si>
  <si>
    <t>56285511700;7003868048</t>
  </si>
  <si>
    <t>Sadeque, Ahmed;Saquib, Mohammad</t>
  </si>
  <si>
    <t>Sadeque A.</t>
  </si>
  <si>
    <t>Pseudo random binary phase offset scheme for multi-carrier delay diversity modulation</t>
  </si>
  <si>
    <t>10.1109/TWC.2011.030311.100572</t>
  </si>
  <si>
    <t>2-s2.0-79957633058</t>
  </si>
  <si>
    <t>['sufficient condition', 'space within', 'largely dependent', 'form expression', 'fdma symbol', 'carrier frequency', 'antenna transmission']</t>
  </si>
  <si>
    <t>DFTS-OFDM | linear dispersion code | LLR | MIMO | MMSE | SC-FDMA | soft decision value</t>
  </si>
  <si>
    <t>The capability of error correction codes is largely dependent on the calculation of soft decision values. In this letter, linear-dispersion (LD) code is applied to single-carrier frequency-division multiple access (SC-FDMA) and the closed-form expression of soft decision values is derived. It is shown that the calculation of soft decision values generally depends on both time and space within an SC-FDMA symbol, as opposed to single-antenna transmission. In addition, a sufficient condition to guarantee the independence from time and space is presented. ¬© 2011 IEEE.</t>
  </si>
  <si>
    <t>1378-1382</t>
  </si>
  <si>
    <t>60103834;60008783</t>
  </si>
  <si>
    <t>26425236400;38663131900</t>
  </si>
  <si>
    <t>Park, Chester Sungchung;Park, Fitzgerald Sungkyung</t>
  </si>
  <si>
    <t>Plano;Busan</t>
  </si>
  <si>
    <t>Ericsson Inc.;Pusan National University</t>
  </si>
  <si>
    <t>Park C.</t>
  </si>
  <si>
    <t>On soft decision value calculation for linear-dispersion codes with SC-FDMA</t>
  </si>
  <si>
    <t>10.1109/TWC.030411.101269</t>
  </si>
  <si>
    <t>2-s2.0-79957640153</t>
  </si>
  <si>
    <t>RBIP063BPH</t>
  </si>
  <si>
    <t>['wide range', 'time coding', 'system configurations', 'stationary features', 'rate services', 'randomized multi', 'promising combination', 'possible non', 'performance assessment', 'orthogonal space', 'ofdma systems', 'multicell interference', 'interleaved convolutionally', 'interference mitigation', 'high data', 'heterogeneous environments', 'frequency domain', 'fading channel', 'different multi', 'crucial importance', 'coded mimo', 'cell bit', 'beamforming systems', 'antenna systems', 'antenna strategies', 'analytical framework', '3gpp lte']</t>
  </si>
  <si>
    <t>beamforming | bit-interleaved coded modulation (BICM) | effective SINR | interference management | LTE | LTE advanced | MIMO | OFDM | OSTBC | WiMAX</t>
  </si>
  <si>
    <t>Multiple input multiple output (MIMO) antenna systems with orthogonal frequency division multiple access (OFDMA) is the most promising combination of technologies for high data-rate services in next generation wireless networks. Performance assessment of multi-cell systems based on these technologies is of crucial importance in the deployment of broadband wireless standards such as WiMAX and 3GPP LTE. In this paper, we define an analytical framework for the assessment of the average error probability of multi-cell bit-interleaved convolutionally-coded MIMO-OFDMA systems. Both coordinated and randomized multi-user access strategies are considered for interference mitigation. In such a scenario, the analytical framework must account for the correlation of the fading channel over the space-frequency domain and possible non-stationary features of the multicell interference (due to subcarrier randomization). The analysis is carried out for different multi-antenna strategies, ranging from beamforming systems for mitigation of out-of-cell directional interference to spatial diversity schemes based on orthogonal space-time coding. Numerical results corroborate the proposed analytical framework for heterogeneous environments and a wide range of system configurations. ¬© 2011 IEEE.</t>
  </si>
  <si>
    <t>1480-1494</t>
  </si>
  <si>
    <t>60023256;60023256;60023256</t>
  </si>
  <si>
    <t>24332591100;35577193000;7003978442</t>
  </si>
  <si>
    <t>Molteni, D.;Nicoli, M.;Spagnolini, U.</t>
  </si>
  <si>
    <t>Politecnico di Milano</t>
  </si>
  <si>
    <t>Molteni D.</t>
  </si>
  <si>
    <t>Performance of MIMO-OFDMA systems in correlated fading channels and non-stationary interference</t>
  </si>
  <si>
    <t>10.1109/TWC.2011.030411.100453</t>
  </si>
  <si>
    <t>2-s2.0-79957640382</t>
  </si>
  <si>
    <t>['relaying protocol', 'fading coefficients', 'error probability', 'either relays', 'diversity gained', 'diversity gain', 'cooperative scheme', 'coherent communications', 'antenna terminals', 'acquiring knowledge']</t>
  </si>
  <si>
    <t>Cooperative schemes | distributed system | diversity gain | fast fading channels | Grassmann space-time codes | non-coherent communications | relaying protocols</t>
  </si>
  <si>
    <t>The use of single-antenna terminals for coherent cooperative wireless communications has received more attention in literature than for non-coherent communications. But acquiring knowledge of the fading coefficients in a cooperative scheme is very challenging in a fast fading case. In this paper, we develop several cooperative schemes suited for systems which do not require channel state information at either relays or destination. We analyze the performance of these schemes in terms of diversity gain and error probability. The diversity gained with an equal gain combiner at the destination is investigated too. The proposed cooperative schemes are compared to the literature and are shown to achieve significant performance gain depending on the type of relaying protocol. ¬© 2011 IEEE.</t>
  </si>
  <si>
    <t>1356-1361</t>
  </si>
  <si>
    <t>60070321;60107883</t>
  </si>
  <si>
    <t>6603244873;56213844900</t>
  </si>
  <si>
    <t>Kammoun, In√©s;Cipriano, Antonio Maria</t>
  </si>
  <si>
    <t>France;Tunisia</t>
  </si>
  <si>
    <t>Gennevilliers;Sfax</t>
  </si>
  <si>
    <t>Thales Communications &amp; Security;Ecole Nationale d'Ingenieurs de Sfax</t>
  </si>
  <si>
    <t>60107883;60070321</t>
  </si>
  <si>
    <t>Kammoun I.</t>
  </si>
  <si>
    <t>Diversity gains for different cooperative schemes on fast fading channels</t>
  </si>
  <si>
    <t>10.1109/TWC.2011.030311.100653</t>
  </si>
  <si>
    <t>2-s2.0-79957640617</t>
  </si>
  <si>
    <t>99-2221-E-009-100-MY3</t>
  </si>
  <si>
    <t>['transmit antennas', 'suboptimal closed', 'study proposes', 'snr loss', 'radio frequency', 'proposed egt', 'promising solution', 'performance comparable', 'optimal scheme', 'mrt ).', 'miso channels', 'mimo channels', 'limited feedback', 'hardware complexity', 'form solution', 'fixed number', 'employing mrc', 'design strategies', 'corresponding performance', 'best egt', 'beamforming vectors', 'approximately 1', 'applying conventional', 'also suggested', '65 db', '05 db']</t>
  </si>
  <si>
    <t>(transmit) antenna selection | beamforming | EGT | Equal gain transmission | hybrid selection | Lloyd codebook | MIMO | MRT | precoding | TAS</t>
  </si>
  <si>
    <t>The beamforming vectors of an equal gain transmission (EGT) contains phase information only and thereby enjoys several implementational advantages when compared to the optimal scheme, i.e. maximum ratio transmission (MRT). The implementational advantages make EGT a promising solution for simple transceiver design while offering a performance comparable to that of MRT. This solution motivates us to explore how close the performance can be between EGT and MRT. The maximum SNR loss between EGT and MRT is known to be 1.05 dB in MISO channels. However, little is known about the SNR loss in MIMO channels, since no closed-form solution is available for the best EGT in MIMO channels. In this work, a suboptimal closed-form EGT design for MIMO channels is proposed and its performance is analyzed. Interestingly, the maximum SNR loss between the proposed EGT and the MRT (both employing MRC in receiver) in MIMO channels is shown to be approximately 1.05 dB as well. Moreover, instead of applying conventional all transmit antennas, this study proposes to adopt antenna selection, to further improve the performance of EGT. Two antenna selection algorithms are proposed and the corresponding performance is analyzed. When the proposed antenna selection algorithms are applied to EGT, the SNR loss between EGT and MRT can be reduced to as low as 0.45-0.65 dB, with the numbers of transmit antennas ranging from 4 to 8. One of the proposals with fixed number of transmit antennas not only outperforms conventional EGT but also requires fewer number of RF (radio frequency) components; also, it employs constant power in each transmit antenna like EGT does. As a result, hardware complexity can be reduced by this proposal. Furthermore, design strategies to apply the proposed EGT and antenna selection algorithms in systems with limited feedback are also suggested. ¬© 2011 IEEE.</t>
  </si>
  <si>
    <t>1470-1479</t>
  </si>
  <si>
    <t>Tsai, Shang Ho</t>
  </si>
  <si>
    <t>Tsai S.</t>
  </si>
  <si>
    <t>Equal gain transmission with Antenna selection in MIMO communications</t>
  </si>
  <si>
    <t>10.1109/TWC.2011.030411.100410</t>
  </si>
  <si>
    <t>2-s2.0-79957642330</t>
  </si>
  <si>
    <t>['transmission power', 'since compass', 'simulation shows', 'signal structures', 'paper analyzes', 'navigation bands', 'interference problem', 'important parameters', 'gps signals', 'gps induces', 'good balance', 'frequency distribution', 'elevation angle', 'effective carrier', 'doppler offset', 'computation efficiency', 'code length', 'chip rate', 'certainly causes', 'atmospheric loss', 'antenna gain']</t>
  </si>
  <si>
    <t>Compass | Compatibility | Degradation of effective carrier-power-to-noise density ratio | GPS | Spectral separation coefficient</t>
  </si>
  <si>
    <t>Since Compass's signal structures are similar to and its frequencies are close to GPS, it certainly causes the interference problem. This paper analyzes the important parameters for compatibility which are spectral separation coefficient, code tracking spectral sensitivity coefficient, and effective carrier-power-to-noise density ratio. Meanwhile, the effect of code length, code-chip rate and navigation data rate onto compatibility computation is assessed. Then, a modified compatibility assessment model with good balance of computation efficiency and accuracy is suggested. The simulations of Compass and GPS signals on all navigation bands are accomplished. In these simulations, frequency distribution, signal structure definition, transmission power and bandwidth, antenna gain, elevation angle, Doppler offset, atmospheric loss and receiver's parameters are considered. The result of simulation shows that GPS induces more interference onto Compass than that Compass induces onto GPS when full Compass constellations are deployed in 2020.</t>
  </si>
  <si>
    <t>Cehui Xuebao/Acta Geodaetica et Cartographica Sinica</t>
  </si>
  <si>
    <t>56621613700;8351858100;56151231100;36898741700</t>
  </si>
  <si>
    <t>Liu, Li;Zhan, Xingqun;Liu, Wei;Niu, Mancang</t>
  </si>
  <si>
    <t>Assessment of radio frequency compatibility between compass and GPS</t>
  </si>
  <si>
    <t>2-s2.0-79957645499</t>
  </si>
  <si>
    <t>TF-0514736</t>
  </si>
  <si>
    <t>['two users', 'two algorithms', 'source matrices', 'search complexity', 'relay matrix', 'regenerative half', 'prior algorithms', 'paper considers', 'optimized alternately', 'optimal structure', 'optimal design', 'multiple antennas', 'mmse equalizers', 'gradient descent', 'first algorithm', 'duplex two', 'convergence behaviors', 'alternately refines', 'also show', 'adaptively switches']</t>
  </si>
  <si>
    <t>eigen-beamforming | generalized water-filling algorithm | gradient methods | multi-antenna relays | power scheduling | Smart relays | two-way relays | weighted minimum mean square errors</t>
  </si>
  <si>
    <t>This paper considers a system where two users exchange information via a non-regenerative half-duplex two-way MIMO relay and each of the two users and the relay is equipped with multiple antennas. We study the design of the spatial source covariance matrices (or source matrices) at the two users and the spatial transformation matrix (or relay matrix) at the relay to maximize the achievable weighted sum rate of the system. The source matrices and the relay matrix are optimized alternately until convergence. If the relay matrix is given, we show that the optimal design of the source matrices (for uniformly weighted sum rate) follows a generalized water filling (GWF) algorithm. If the source matrices are given, we show two search algorithms to optimize the relay matrix. The first algorithm is a hybrid gradient method which adaptively switches between the (steepest) gradient descent and the Newton's search. The second is an iterative weighted minimum mean square error (WMMSE) method which alternately refines the MMSE equalizers at the users and the relay matrix. We compare the convergence behaviors of the two algorithms and demonstrate their advantage over prior algorithms. We also show an optimal structure of the relay matrix, which is useful to reduce the search complexity. ¬© 2011 IEEE.</t>
  </si>
  <si>
    <t>1645-1655</t>
  </si>
  <si>
    <t>60029526;60029526</t>
  </si>
  <si>
    <t>36609482600;7203055132</t>
  </si>
  <si>
    <t>Xu, Shengyang;Hua, Yingbo</t>
  </si>
  <si>
    <t>Riverside</t>
  </si>
  <si>
    <t>University of California, Riverside</t>
  </si>
  <si>
    <t>Xu S.</t>
  </si>
  <si>
    <t>Optimal design of spatial source-and-relay matrices for a non-regenerative two-way MIMO relay system</t>
  </si>
  <si>
    <t>10.1109/TWC.2011.030911.101173</t>
  </si>
  <si>
    <t>2-s2.0-79957663476</t>
  </si>
  <si>
    <t>['wise processing', 'wireless receiver', 'well suited', 'transmitted symbols', 'symbol detection', 'structure consists', 'simulation shows', 'search detection', 'reduces complexity', 'receive antennas', 'novel reduced', 'nonlinear reduced', 'noise ratios', 'multiple signals', 'multiple co', 'multiple antennas', 'moderate signal', 'makes separation', 'list feedback', 'iteratively searching', 'existing group', 'channel signals', 'channel interference', 'based group', 'algorithm relies']</t>
  </si>
  <si>
    <t>group detection | iterative processing | list processing | multiuser detection | multiuser MIMO | overloaded receivers | Signal detection</t>
  </si>
  <si>
    <t>Co-channel interference (CCI) occurs in a wireless receiver when multiple signals are present. The receiver experiences excessive CCI under overload which occurs when there are more signals than receive antennas. This makes separation and estimation of the transmitted data signals difficult. We develop a novel reduced-complexity receiver structure for the separation and symbol detection of multiple co-channel signals in frequency-flat Rayleigh fading channels. Moreover, we show that list-based group-wise processing can achieve better performance at low and moderate signal-to-noise ratios than existing group-wise soft information processing schemes. The receiver is equipped with multiple antennas and developed to work under overload. Its structure consists of a linear preprocessor followed by a nonlinear reduced-complexity symbol detector. The proposed list group-search detection (LGSD) algorithm relies on list feedback and reduces complexity by iteratively searching over groups of transmitted symbols. It outputs a list of likely data symbols which is well suited to further processing using soft input error control decoders. Simulation shows that LGSD can achieve near optimum joint maximum likelihood performance under overload at significantly lower complexity. ¬© 2011 IEEE.</t>
  </si>
  <si>
    <t>1636-1644</t>
  </si>
  <si>
    <t>60020585;60020585;60020585</t>
  </si>
  <si>
    <t>57198065780;55600729300;7406040319</t>
  </si>
  <si>
    <t>Krause, Michael;Taylor, Desmond P.;Martin, Philippa A.</t>
  </si>
  <si>
    <t>Christchurch</t>
  </si>
  <si>
    <t>University of Canterbury</t>
  </si>
  <si>
    <t>Krause M.</t>
  </si>
  <si>
    <t>List-based group-wise symbol detection for multiple signal communications</t>
  </si>
  <si>
    <t>10.1109/TWC.2011.041211.101164</t>
  </si>
  <si>
    <t>2-s2.0-79957666220</t>
  </si>
  <si>
    <t>F√∂rsvarsmakten</t>
  </si>
  <si>
    <t>['test increases', 'stress onto', 'reverberation chamber', 'open space', 'irradiation direction', 'electronic equipment']</t>
  </si>
  <si>
    <t>Directivity | electromagnetic statistics | maximum value statistics | radiated susceptibility test | reverberation chamber</t>
  </si>
  <si>
    <t>The susceptibility of electronic equipment against electromagnetic irradiation depends on irradiation direction and polarisation. We show how this dependency can be taken into account when performing a radiated susceptibility test in the reverberation chamber. In the reverberation chamber the stress onto the equipment under test increases with the number of independent stirrer positions in the same manner as, in open space the stress onto the equipment under test increases with the number of independent irradiation directions and polarisations. ¬© 2011 IEEE.</t>
  </si>
  <si>
    <t>283-287</t>
  </si>
  <si>
    <t>H√∂ijer, Magnus</t>
  </si>
  <si>
    <t>Totalforsvarets forskningsinstitut</t>
  </si>
  <si>
    <t>H√∂ijer M.</t>
  </si>
  <si>
    <t>Including directivity in reverberation chamber radiated susceptibility testing</t>
  </si>
  <si>
    <t>10.1109/TEMC.2011.2119489</t>
  </si>
  <si>
    <t>2-s2.0-79957798374</t>
  </si>
  <si>
    <t>['results showed', 'pulse width', 'paper intends', 'microwave pulse', 'microwave could', 'maximum power', 'mathematical deduction', 'limiting factor', 'high enough', 'field region', 'field distribution', 'different kinds', 'based upon', 'aperture radius', 'aperture plane', 'aperture antenna', 'also presents', 'air breakdown']</t>
  </si>
  <si>
    <t>Aperture antennas | dielectric breakdown | microwave power transmission | microwave propagation</t>
  </si>
  <si>
    <t>As we know, air breakdown would occur if the power of a microwave pulse, which radiates from an aperture antenna, was high enough, the transmission of microwave could be hindered. Based upon this assumption, this paper intends to report on the mathematical deduction of the maximum power radiated from an aperture antenna before air breakdown in the near-field region. It also presents the calculations in the power density enhancement factors corresponding to different kinds of aperture field distributions in the near-field region of a circular cophasal aperture. In addition, this paper also proposes a formula by the field equivalence principle for calculating the normalized power density on axis. The results showed that the air breakdown in the near-field region could be a limiting factor for the maximum power, depending on aperture radius, the field distribution in the aperture plane, the frequency, and the pulse width of a microwave pulse. ¬© 2011 IEEE.</t>
  </si>
  <si>
    <t>540-543</t>
  </si>
  <si>
    <t>60080656;60080656</t>
  </si>
  <si>
    <t>8396884700;56965091600</t>
  </si>
  <si>
    <t>Zhang, Jian Hua;Wang, Jian Lu</t>
  </si>
  <si>
    <t>PLA Electronic Engineering Institute</t>
  </si>
  <si>
    <t>Maximum power radiated from an aperture antenna before air breakdown in the near-field region</t>
  </si>
  <si>
    <t>10.1109/TEMC.2011.2112366</t>
  </si>
  <si>
    <t>2-s2.0-79957822681</t>
  </si>
  <si>
    <t>['transmission line', 'stochastic value', 'stirred chamber', 'statistical distribution', 'special case', 'simple transmission', 'parameters like', 'numerically simulated', 'numerical summation', 'numerical simulation', 'numerical results', 'new method', 'mean value', 'matched line', 'line structure', 'field generator', 'field coupling', 'coupled current', 'analytical solutions', 'analytical integration', 'analytic solution']</t>
  </si>
  <si>
    <t>Mode-stirred chamber | reverberation chamber | stochastic electromagnetic fields | transmission-line coupling</t>
  </si>
  <si>
    <t>A new method for the numerical simulation of the stochastic electromagnetic environment of a mode-stirred chamber is presented in this paper. This method is based on the plane-wave integral representation for the fields and uses a Monte Carlo simulation to replace the analytical integration by numerical summation. Therefore, a field generator is implemented as a program. The numerically generated field distributions and spatial correlation functions are compared to the analytical solutions for the validation of the field generator. With this generator, the field coupling to a simple transmission-line structure can be numerically simulated. The coupled current or voltage has to be regarded as a stochastic value as well, and therefore, parameters like the mean value and the standard deviation along the line are calculated. For the special case of a matched line, an analytic solution is introduced in order to validate the numerical results. The simulation also allows for investigating the statistical distribution and correlation of the coupled current along the transmission line. Numerous simulated results are compared with measurements. ¬© 2011 IEEE.</t>
  </si>
  <si>
    <t>308-317</t>
  </si>
  <si>
    <t>26326443100;7101877452;36638672200</t>
  </si>
  <si>
    <t>Magdowski, Mathias;Tkachenko, Sergey V.;Vick, Ralf</t>
  </si>
  <si>
    <t>Magdowski M.</t>
  </si>
  <si>
    <t>Coupling of stochastic electromagnetic fields to a transmission line in a reverberation chamber</t>
  </si>
  <si>
    <t>10.1109/TEMC.2010.2097267</t>
  </si>
  <si>
    <t>2-s2.0-79957834919</t>
  </si>
  <si>
    <t>['œá26 law', 'stated mathematically', 'quantitative relationship', 'quality factor', 'overmoded condition', 'overmoded behavior', 'often confused', 'often assumed', 'necessary condition', 'modal overlapping', 'modal density', 'modal analysis', 'losses play', 'limited number', 'fundamental role', 'field statistics', 'energy density', 'considered jointly', 'commonly acknowledged', 'arbitrary threshold']</t>
  </si>
  <si>
    <t>Cavities | error analysis | losses | statistics</t>
  </si>
  <si>
    <t>It is commonly acknowledged that in perfectly stirred reverberation chambers, the energy density of the electric field follows a œá26 law, as long as the overmoded condition applies. This concept, never defined properly, is often confused with the idea of a threshold on the modal density, regardless of the quality factor of the cavity. This interpretation is here proven to be inaccurate, as losses play a fundamental role in the nature of the field statistics and not, as often assumed, just in its scaling. In particular, it is shown how the overmoded condition should be stated mathematically, highlighting how the cavity quality factor and the number of eigenmodes excited cannot be regarded as quantities intervening independently on the field statistics, but should rather be considered jointly. These results are derived by means of a modal analysis, with a limited number of assumptions. A quantitative relationship is established between average modal overlapping and the rate of convergence of the electric energy density towards a œá26 law. Rather than setting an arbitrary threshold on modal overlapping as a necessary condition for an overmoded behavior, the statistical uncertainty due to the limited number of available field samples is shown to affect the very definition of the overmoded condition. ¬© 2010 IEEE.</t>
  </si>
  <si>
    <t>296-307</t>
  </si>
  <si>
    <t>Cozza, Andrea</t>
  </si>
  <si>
    <t>SUPELEC Campus de Gif</t>
  </si>
  <si>
    <t>Cozza A.</t>
  </si>
  <si>
    <t>The role of losses in the definition of the overmoded condition for reverberation chambers and their statistics</t>
  </si>
  <si>
    <t>10.1109/TEMC.2010.2081993</t>
  </si>
  <si>
    <t>2-s2.0-79957849632</t>
  </si>
  <si>
    <t>['working volume', 'tuned mode', 'stirring modes', 'stirring mode', 'software complexity', 'second way', 'rotation speed', 'result obtained', 'replicated varying', 'received power', 'order chosen', 'one stirrer', 'motor stress', 'measurement time', 'interleaved way', 'independent positions', 'fit test', 'computed using', 'also compared']</t>
  </si>
  <si>
    <t>2-D correlation | Independent positions | reverberation chamber</t>
  </si>
  <si>
    <t>The independent positions of the stirrers are computed when one or two stirrers rotate inside the chamber. In the case of the two operating stirrers, they are moved in both tuned and stirring modes. In the tuned mode, they are rotated in a synchronized or interleaved way, showing that this second modality yields a larger independent position number. In the stirring mode, both modalities are replicated varying the rotation speed. In the case of one stirrer and two synchronized stirrers, the independent positions are computed using the classical autocorrelation function, whereas in the case of two completely independent stirrers a 2-D autocorrelation is proposed. The result obtained in this second way does not depend on the order chosen to move the stirrers. The performance of the stirrers is also verified checking the ratio between the maximum and the average received power inside the chamber, the statistics of the received power by applying a goodness-of-fit test, and the uniformity of the field in some points of the working volume. Tuned and stirring operating modalities are also compared in terms of measurement time, calibration and software complexity, motor stress, and so on. ¬© 2011 IEEE.</t>
  </si>
  <si>
    <t>288-295</t>
  </si>
  <si>
    <t>60031624;60031624</t>
  </si>
  <si>
    <t>6701782205;6602257752</t>
  </si>
  <si>
    <t>Moglie, Franco;Primiani, Valter Mariani</t>
  </si>
  <si>
    <t>Ancona</t>
  </si>
  <si>
    <t>Universit√† Politecnica delle Marche</t>
  </si>
  <si>
    <t>Moglie F.</t>
  </si>
  <si>
    <t>Analysis of the independent positions of reverberation chamber stirrers as a function of their operating conditions</t>
  </si>
  <si>
    <t>10.1109/TEMC.2011.2106789</t>
  </si>
  <si>
    <t>2-s2.0-79957851649</t>
  </si>
  <si>
    <t>['wire detonators', 'wave analysis', 'war zone', 'theoretical estimate', 'safe distance', 'power antenna', 'neutralizing hot', 'narrow wall', 'military purposes', 'experimental data', '10 ghz']</t>
  </si>
  <si>
    <t>Electromagnetic interference | electronic warfare | waveguide antennas | weapons</t>
  </si>
  <si>
    <t>A configuration for a narrow-band rugged high-power antenna with a horizontally polarized fan-beam radiation pattern is proposed. This antenna is a longitudinal aperture array in the narrow wall of an air-filled rectangular waveguide, and it produces intentional electromagnetic interference for military purposes. It is to be approximately vertically front mounted on a land vehicle operating in a war zone for neutralizing hot-wire detonators from a safe distance. Computational electromagnetic analysis is used for analyzing the individual array elements, and then standard microwave network analysis is used for the initial array design. Full-wave analysis is used to validate the resulting array design and an improved array design. Experimental data at 10 GHz is presented to further validate the full-wave analysis. A theoretical estimate for the power handling capability is presented for the final array design scaled to operate at a frequency in the industrial frequency band (902928 MHz). ¬© 2011 IEEE.</t>
  </si>
  <si>
    <t>380-389</t>
  </si>
  <si>
    <t>60103918;;60033021;60033021</t>
  </si>
  <si>
    <t>25624521200;7201780943;35465847700;7006390232</t>
  </si>
  <si>
    <t>Devarapalli, Naga R.;Baum, Carl E.;Christodoulou, Christos G.;Schamiloglu, Edl</t>
  </si>
  <si>
    <t>India;United States</t>
  </si>
  <si>
    <t>Rupnagar;Albuquerque</t>
  </si>
  <si>
    <t>Indian Institute of Technology Ropar;The University of New Mexico</t>
  </si>
  <si>
    <t>60103918;60033021</t>
  </si>
  <si>
    <t>Devarapalli N.</t>
  </si>
  <si>
    <t>A fan-beam radiator using waveguide's narrow wall for horizontal polarization and high power</t>
  </si>
  <si>
    <t>10.1109/TEMC.2010.2099123</t>
  </si>
  <si>
    <t>2-s2.0-79957853646</t>
  </si>
  <si>
    <t>['upon detecting', 'theoretical validation', 'testing error', 'rfic measurement', 'retest procedure', 'proposed method', 'paper presents', 'novel method', 'element dual', 'electromagnetic interferences', 'electromagnetic interference']</t>
  </si>
  <si>
    <t>Antenna measurements | communication channels | communication system | electromagnetic analysis | electromagnetic compatibility | electromagnetic coupling | electromagnetic interference (EMI) | electromagnetic radiative interference | electromagnetic shielding | electronic equipment | yield estimation</t>
  </si>
  <si>
    <t>This paper presents a novel method for detecting test errors in radio frequency integrated circuit (RFIC) autotest-equipment (ATE) caused by electromagnetic interferences. A sensor for measuring ambient electromagnetic (EM) signals was used to determine whether interference was the cause of the reported testing error. Upon detecting a testing error, a retest procedure was actuated to recover the testing error and to improve yield loss. For theoretical validation, Monte Carlo procedure was applied in a "source-path- victim" model to simulate the effect of electromagnetic interference (EMI) on RFIC measurement. Finally, a four-element dual-band antenna array design printed onto an ATE load board is proposed. Both the numerical and measurement results validate the effectiveness of the proposed method in reducing testing errors caused by interference. ¬© 2011 IEEE.</t>
  </si>
  <si>
    <t>266-273</t>
  </si>
  <si>
    <t>60025855;110485720</t>
  </si>
  <si>
    <t>7404569982;35722271800</t>
  </si>
  <si>
    <t>Hu, Cheng Nan;Ko, Hsuan Chung</t>
  </si>
  <si>
    <t>Oriental Institute of Technology Taiwan;King Yuan Electronics Co. Ltd.</t>
  </si>
  <si>
    <t>Improved ic production yield by taking into account the electromagnetic interference level during testing</t>
  </si>
  <si>
    <t>10.1109/TEMC.2011.2106133</t>
  </si>
  <si>
    <t>2-s2.0-79957865785</t>
  </si>
  <si>
    <t>KI001685</t>
  </si>
  <si>
    <t>['sar values', 'sar reduction', 'results demonstrate', 'radiation patterns', 'preventing electromagnetic', 'parameter study', 'paper proposes', 'human head', 'f antenna', 'electromagnetic bandgap', 'ebg structure', 'designed first', 'bandgap capability', 'antenna performance', 'antenna layer']</t>
  </si>
  <si>
    <t>Electromagnetic bandgap (EBG) | mobile applications | planar inverted-F antenna (PIFA) | specific absorption rate (SAR)</t>
  </si>
  <si>
    <t>This paper proposes an optimized multilayer planar inverted-F antenna (PIFA) with an electromagnetic bandgap (EBG) at personal communication services band for specific absorption rate (SAR) reduction. The EBG structure, which has bandgap capability and acts as a perfect magnetic conductor surface, can suppress surface waves and reduce undesired radiation from an antenna. Thus, the EBG structure is capable of preventing electromagnetic (EM) fields being emitted in the direction of the human head. To optimize the multilayer PIFA structure for SAR reduction, the EBG structure between the printed circuit board and antenna layer is designed first. Second, a parameter study about the EBG cell numbers, height, and location of the PIFA with the EBG structure is performed. Finally, the optimized multilayer PIFA with the EBG is investigated and the S-parameters, radiation patterns, total radiated power values, and SAR values are presented. The results demonstrate the reduction of SAR values while maintaining the antenna performance. Thus, the human head can be protected from hazardous EM fields using the EBG structure. ¬© 2011 IEEE.</t>
  </si>
  <si>
    <t>325-331</t>
  </si>
  <si>
    <t>60001558;60001558;60001558</t>
  </si>
  <si>
    <t>24483474300;7006825380;56146908500</t>
  </si>
  <si>
    <t>Kwak, Sang Il;Sim, Dong Uk;Kwon, Jong Hwa</t>
  </si>
  <si>
    <t>Kwak S.</t>
  </si>
  <si>
    <t>Design of optimized multilayer PIFA with the EBG structure for SAR reduction in mobile applications</t>
  </si>
  <si>
    <t>10.1109/TEMC.2011.2134101</t>
  </si>
  <si>
    <t>2-s2.0-79957869632</t>
  </si>
  <si>
    <t>NSC96-2221-E-110-028</t>
  </si>
  <si>
    <t>['wave dipoles', 'transfer calibration', 'theoretical affs', 'simulated results', 'results confirms', 'removes height', 'reflecting objects', 'proposed method', 'paper proposes', 'obtaining fast', 'numerical simulations', 'new alternative', 'method adopts', 'mean differences', 'horn antennas', 'ground plane', 'good agreement', 'experimental measurements', 'calibrated results', 'accurate method', '36 db', '25 db']</t>
  </si>
  <si>
    <t>Antenna calibration | free-space antenna factor | multiple signal classification (MUSIC) | spatial smoothing preprocessing (SSP)</t>
  </si>
  <si>
    <t>This paper proposes a simple, fast, and accurate method for calibrating the free-space antenna factors of broadband electromagnetic compatibility (EMC) antennas. This method adopts a fixed-height calibration configuration and a multiple-signal-classification-based (MUSIC) data processing algorithm. Because this configuration does not require height scans, it significantly shortens measurement time and removes height-dependent calibration errors. In addition, the MUSIC-based data processing algorithm can remove unexpected reflections from the ground plane or any other reflecting objects, and transfer calibration into the free-space transmission model, from which the free-space antenna factors are obtained. The algorithm of this method can also automatically compensate for the phase center shift, which makes measurement easier and more convenient. To verify this method, numerical simulations for half-wave dipoles and experimental measurements for log-periodic dipole array (LPDA) and horn antennas are conducted. The simulated results for the half-wave dipoles indicate that the error from the theoretical AFFS can be within ¬±0.5dB. In the case of the experimental measurements, the calibrated results are compared with other published standard methods: the mean differences can be as low as 0.25 dB for the LPDA, and as low as 0.36 dB for the horn antennas. The good agreement between results confirms that the proposed method can yield accurate estimations of free-space antenna factors for broadband EMC antennas. This method also provides a new alternative for obtaining fast and accurate antenna calibration. ¬© 2011 IEEE.</t>
  </si>
  <si>
    <t>274-282</t>
  </si>
  <si>
    <t>60011357-60019330;60011357</t>
  </si>
  <si>
    <t>7501620955;7403967086</t>
  </si>
  <si>
    <t>Chen, Hsing Feng;Lin, Ken Huang</t>
  </si>
  <si>
    <t>Cheng Shiu University Taiwan;National Sun Yat-Sen University</t>
  </si>
  <si>
    <t>60019330;60011357</t>
  </si>
  <si>
    <t>An improved method for free-space antenna-factor measurement by using the MUSIC algorithm</t>
  </si>
  <si>
    <t>10.1109/TEMC.2010.2050775</t>
  </si>
  <si>
    <t>2-s2.0-79957869653</t>
  </si>
  <si>
    <t>10 02 00636</t>
  </si>
  <si>
    <t>['weak sensitivity', 'vector inhomogeneity', 'unknown displacements', 'tomographic reconstruction', 'suggested approach', 'regarded scheme', 'numerical simulation', 'mode propagation', 'initial data', 'horizontal refraction', 'horizontal plane', 'combined scalar']</t>
  </si>
  <si>
    <t>Consideration is given to a scheme for tomographic reconstruction of a scalar-vector inhomogeneity in the ocean, the scheme being based on the measurements of horizontal refraction of modes. Times of mode propagation and differences of angles of modal pulses passing from two transmitting antennas to a single receiving antenna serve as initial data. The suggested approach is distinguished by its weak sensitivity to unknown displacements of antennas in the horizontal plane at a distance of several hundred meters. Results of numerical simulation of reconstruction of a combined scalar-vector inhomogeneity based on the regarded scheme are demonstrated. ¬© 2011 Pleiades Publishing, Ltd.</t>
  </si>
  <si>
    <t>344-358</t>
  </si>
  <si>
    <t>7006788932;57208434319;8973324600</t>
  </si>
  <si>
    <t>Burov, V. A.;Sergeev, S. N.;Shurup, A. S.</t>
  </si>
  <si>
    <t>Burov V.</t>
  </si>
  <si>
    <t>A three-dimensional tomography model for reconstruction of oceanic inhomogeneities under unknown antenna positioning</t>
  </si>
  <si>
    <t>10.1134/S1063771011020035</t>
  </si>
  <si>
    <t>2-s2.0-79957975862</t>
  </si>
  <si>
    <t>['wave generator', 'thz frequencies', 'standard deviations', 'standard deviation', 'proposed method', 'photomixing technique', 'peak width', 'peak frequency', 'peak frequencies', 'optical beat', 'new method', 'microwave signal', 'microwave harmonics', 'measuring optical', 'kalman algorithm', 'homodyne detection', 'higher harmonics', 'harmonics coincides', 'gaussian function', 'device emitting', 'determined using', 'conventional thz', 'briefly described', 'biased photoconductance', 'beat frequency', 'beat frequencies', 'antenna gap', '82 ghz', '81 ghz', '48 dbm', '20 ghz', '1 thz']</t>
  </si>
  <si>
    <t>A new method for measuring optical-beat frequencies in the terahertz (THz) region using microwave higher harmonics is presented. A microwave signal was applied to the antenna gap of a photoconductive (PC) device emitting a continuous electromagnetic wave at about 1 THz by the photomixing technique. The microwave higher harmonics with THz frequencies are generated in the PC device owing to the nonlinearity of the biased photoconductance, which is briefly described in this article. Thirteen nearly periodic peaks in the photocurrent were observed when the microwave was swept from 16 to 20 GHz at a power of -48 dBm. The nearly periodic peaks are generated by the homodyne detection of the optical beat with the microwave higher harmonics when the frequency of the harmonics coincides with the optical-beat frequency. Each peak frequency and its peak width were determined by fitting a Gaussian function, and the order of microwave harmonics was determined using a coarse (i.e., lower resolution) measurement of the optical-beat frequency. By applying the Kalman algorithm to the peak frequencies of the higher harmonics and their standard deviations, the optical-beat frequency near 1 THz was estimated to be 1029.81 GHz with the standard deviation of 0.82 GHz. The proposed method is applicable to a conventional THz-wave generator with a photomixer. ¬© 2011 American Institute of Physics.</t>
  </si>
  <si>
    <t>60009551;60009551;60009551</t>
  </si>
  <si>
    <t>26027157500;7406408985;54886893400</t>
  </si>
  <si>
    <t>Murasawa, Kengo;Sato, Koki;Hidaka, Takehiko</t>
  </si>
  <si>
    <t>Fujisawa</t>
  </si>
  <si>
    <t>Shonan Institute of Technology</t>
  </si>
  <si>
    <t>Murasawa K.</t>
  </si>
  <si>
    <t>Measurement of optical-beat frequency in a photoconductive terahertz-wave generator using microwave higher harmonics</t>
  </si>
  <si>
    <t>10.1063/1.3589859</t>
  </si>
  <si>
    <t>2-s2.0-79958060148</t>
  </si>
  <si>
    <t>F49620-031-0379</t>
  </si>
  <si>
    <t>['valuable approach', 'uhv system', 'uhv processes', 'translator allows', 'specific tuning', 'small changes', 'single molecules', 'simple method', 'sample junction', 'removable antenna', 'particularly critical', 'modifications made', 'microwave antenna', 'measure atomic', 'instrumental synthesis', 'incident power', 'highly desirable', 'held constant', 'give nearly', 'fundamental metrology', 'differential capacitance', 'different samples', 'commercial uhv', 'commercial stm', 'acstm capability']</t>
  </si>
  <si>
    <t>The instrumental synthesis of high resolution scanning tunneling microscopy (STM) with the ability to measure differential capacitance with atomic scale resolution is highly desirable for fundamental metrology and for the study of novel physical characteristics. Microwave frequency radiation directed at the tip-sample junction in an STM system allows for such high-resolution differential capacitance information. This ability is particularly critical in ultrahigh vacuum environments, where the additional parameter space afforded by including a capacitance measurement would prove powerful. Here we describe the modifications made to a commercial scanning tunneling microscope to allow for broad microwave frequency alternating current scanning tunneling microscopy (ACSTM) in ultrahigh vacuum conditions using a relatively simple loop antenna and microwave difference frequency detection. The advantages of our system are twofold. First, the use of a removable antenna on a commercial STM prevents interference with other UHV processes while providing a simple method to retrofit any commercial UHV-STM with UHV-ACSTM capability. Second, mounting the microwave antenna on a translator allows for specific tuning of the system to replicate experimental conditions between samples, which is particularly critical in sensitive systems like organic thin films or single molecules where small changes in incident power can affect the results. Our innovation therefore provides a valuable approach to give nearly any commercial STM, be it an ambient or UHV system, the capability to measure atomic-scale microwave studies such as differential capacitance or even single molecule microwave response, and it ensures that experimental ACSTM conditions can be held constant between different samples. ¬© 2011 American Institute of Physics.</t>
  </si>
  <si>
    <t>60031229-60015481;60031229-60074308;60031229</t>
  </si>
  <si>
    <t>16315678200;57221660280;25934553100</t>
  </si>
  <si>
    <t>Giridharagopal, Rajiv;Zhang, Jun;Kelly, Kevin F.</t>
  </si>
  <si>
    <t>Sugar Land;Houston;Seattle</t>
  </si>
  <si>
    <t>Schlumberger Limited;Rice Quantum Institute;University of Washington</t>
  </si>
  <si>
    <t>60074308;60031229;60015481</t>
  </si>
  <si>
    <t>Giridharagopal R.</t>
  </si>
  <si>
    <t>Antenna-based ultrahigh vacuum microwave frequency scanning tunneling microscopy system</t>
  </si>
  <si>
    <t>10.1063/1.3592992</t>
  </si>
  <si>
    <t>2-s2.0-79958063086</t>
  </si>
  <si>
    <t>['zero gravity', 'value problem', 'slowly expands', 'sixth order', 'ring models', 'numerically solving', 'numerical results', 'natural modes', 'differential operator', 'business media']</t>
  </si>
  <si>
    <t>differential operator | flexible ring | natural frequency | natural mode | vibrations</t>
  </si>
  <si>
    <t>The natural modes and frequencies of an elastic ring fixed at a point are determined by numerically solving a boundary-value problem for a differential operator of the sixth order. The ring models a large circular antenna that slowly expands under zero gravity. The in-plane flexural vibrations of the ring are analyzed. Numerical results are presented ¬© 2011 Springer Science+Business Media, Inc.</t>
  </si>
  <si>
    <t>1420-1427</t>
  </si>
  <si>
    <t>International Applied Mechanics</t>
  </si>
  <si>
    <t>60068510;60068510;60114938</t>
  </si>
  <si>
    <t>6604044766;57213661947;6603857085</t>
  </si>
  <si>
    <t>Zakrzhevskii, A. E.;Tkachenko, V. F.;Khoroshilov, V. S.</t>
  </si>
  <si>
    <t>Dnipro;</t>
  </si>
  <si>
    <t>Yuzhnoye State Design Office;S. P. Timoshenko Institute of Mechanics of the Academy of Sciences of the Ukraine</t>
  </si>
  <si>
    <t>60114938;60068510</t>
  </si>
  <si>
    <t>Zakrzhevskii A.</t>
  </si>
  <si>
    <t>Natural modes and frequencies of in-plane vibrations of a fixed elastic ring</t>
  </si>
  <si>
    <t>10.1007/s10778-011-0436-3</t>
  </si>
  <si>
    <t>2-s2.0-79958142602</t>
  </si>
  <si>
    <t>['solution conductivity', 'single sensor', 'sensor platform', 'rfid sensors', 'passive radio', 'parameter monitoring', 'multiparameter sensing', 'individual sensors', 'frequency identification', 'environmental interferences', 'conductivity measurements', 'chemical engineers', 'biological parameters', 'aiche ).', '9 ms', '500 h', '230 ms', '183 ms']</t>
  </si>
  <si>
    <t>Component integration | Multivariable sensing | Multivariate data analysis | Passive RFID sensors | Single-use biopharmaceutical components</t>
  </si>
  <si>
    <t>Single-use biopharmaceutical manufacturing requires monitoring of critical manufacturing parameters. We have developed an approach for passive radio-frequency identification (RFID)-based sensing that converts ubiquitous passive 13.56 MHz RFID tags into inductively coupled sensors. We combine several measured parameters from the resonant sensor antenna with multivariate data analysis and deliver unique capability of multiparameter sensing and rejection of environmental interferences with a single sensor. We demonstrate here the integration of these RFID sensors into single-use biopharmaceutical manufacturing components. We have tested these sensors for over 500 h for measurements of temperature and solution conductivity with the accuracy of 0.1¬∞C (32-48¬∞C range) and accuracy of 0.3-2.9 mS/cm (0.5-230 mS/cm range). We further demonstrate simultaneous temperature and conductivity measurements with an individual RFID sensor with the accuracy of 0.2¬∞C (5-60¬∞C range) and accuracy of 0.9 mS/cm (0.5-183 mS/cm range). Developed RFID sensors provide several important features previously unavailable from other single-use sensing technologies such as the same sensor platform for measurements of physical, chemical, and biological parameters; multi-parameter monitoring with individual sensors; and simultaneous digital identification. ¬© 2011 American Institute of Chemical Engineers (AIChE).</t>
  </si>
  <si>
    <t>875-884</t>
  </si>
  <si>
    <t>Biotechnology Progress</t>
  </si>
  <si>
    <t>60021211;60106637;60021211;60021211;60021211;60106637;60106637;60106637;60106637;60106637;60023843;60023843</t>
  </si>
  <si>
    <t>7006397677;36139070400;16317896200;57197079455;57197182060;57198184599;37107418200;36164433300;57198881694;36164014000;35071554800;6602461296</t>
  </si>
  <si>
    <t>Potyrailo, Radislav A.;Wortley, Timothy;Surman, Cheryl;Monk, David;Morris, William G.;Vincent, Mark;Diana, Rafael;Pizzi, Vincent;Carter, Jeffrey;Gach, Gerard;Klensmeden, Staffan;Ehring, Hanno</t>
  </si>
  <si>
    <t>United Kingdom;Sweden;United States</t>
  </si>
  <si>
    <t>Hertfordshire;Uppsala;Niskayuna</t>
  </si>
  <si>
    <t>GE Healthcare, UK;GE Healthcare Life Sciences;GE Global Research</t>
  </si>
  <si>
    <t>60106637;60023843;60021211</t>
  </si>
  <si>
    <t>Potyrailo R.A.</t>
  </si>
  <si>
    <t>Passive multivariable temperature and conductivity RFID sensors for single-use biopharmaceutical manufacturing components</t>
  </si>
  <si>
    <t>10.1002/btpr.586</t>
  </si>
  <si>
    <t>2-s2.0-79958259720</t>
  </si>
  <si>
    <t>['unexpected behaviour', 'thus amplifying', 'situ hybridisation', 'organic compounds', 'likely role', 'ligandbinding experiments', 'form complexes', 'diverse set', 'component proteins', 'binding properties', 'binding curves', 'binary mixtures', 'antennal sensilla', 'anopheles gambiae', 'also measured', 'additional production']</t>
  </si>
  <si>
    <t>Anopheles gambiae | Fluorescent binding assay | In situ hybridisation | Odorant-binding protein | Protein association | Protein expression | Semiochemicals</t>
  </si>
  <si>
    <t>To understand olfactory discrimination in Anopheles gambiae, we made six purified recombinant OBPs and investigated their ligand-binding properties. All OBPs were expressed in bacteria with additional production of OBP47 in the yeast Kluveromyces lactis. Ligandbinding experiments, performed with a diverse set of organic compounds, revealed marked differences between the OBPs. Using the fluorescent probe N-phenyl-1-naphthylamine, we also measured the binding curves for binary mixtures of OBPs and obtained, in some cases, unexpected behaviour, which could only be explained by the OBPs forming heterodimers with binding characteristics different from those of the component proteins. This shows that OBPs in mosquitoes can form complexes with novel ligand specificities, thus amplifying the repertoire of OBPs and the number of semiochemicals that can be discriminated. Confirmation of the likely role of heterodimers was demonstrated by in situ hybridisation, suggesting that OBP1 and OBP4 are co-expressed in some antennal sensilla of A. gambiae. ¬© Springer Basel AG 2010.</t>
  </si>
  <si>
    <t>1799-1813</t>
  </si>
  <si>
    <t>1420682X</t>
  </si>
  <si>
    <t>Cellular and Molecular Life Sciences</t>
  </si>
  <si>
    <t>60028868;60002793;60018373;60002793;60002793;60021859;60021859;60032350;60032350;60001104;60002793;60018373;60028868</t>
  </si>
  <si>
    <t>26429910600;26429299900;37068026100;6701435283;7203030239;35578900500;16679421200;23090267900;7003917532;7004056635;8268605100;7201508329;36880050400</t>
  </si>
  <si>
    <t>Qiao, Huili;He, Xiaoli;Schymura, Danuta;Ban, Liping;Field, Linda;Dani, Francesca Romana;Michelucci, Elena;Caputo, Beniamino;Della Torre, Alessandra;Iatrou, Kostas;Zhou, Jing Jiang;Krieger, J√ºrgen;Pelosi, Paolo</t>
  </si>
  <si>
    <t>Italy;Italy;Italy;Germany;United Kingdom;Greece</t>
  </si>
  <si>
    <t>Rome;Pisa;Florence;Stuttgart;Harpenden;Athens</t>
  </si>
  <si>
    <t>Sapienza Universit√† di Roma;Universit√† di Pisa;Universit√† degli Studi di Firenze;Universit√§t Hohenheim;Rothamsted Research;Demokritos National Centre for Scientific Research</t>
  </si>
  <si>
    <t>60032350;60028868;60021859;60018373;60002793;60001104</t>
  </si>
  <si>
    <t>Qiao H.</t>
  </si>
  <si>
    <t>Cooperative interactions between odorant-binding proteins of Anopheles gambiae</t>
  </si>
  <si>
    <t>10.1007/s00018-010-0539-8</t>
  </si>
  <si>
    <t>2-s2.0-79958718246</t>
  </si>
  <si>
    <t>['single layer', 'resulting circuit', 'new structure', 'much simpler', 'longer obtained', 'four elements', 'form expressions', 'element values', 'decoupling network', 'closed form', 'array elements']</t>
  </si>
  <si>
    <t>Adaptive arrays | Antenna array feeds | Antenna arrays | Decoupling networks | Mutual coupling</t>
  </si>
  <si>
    <t>Reduced element spacing in antenna arrays gives rise to strong mutual coupling between array elements and may cause significant performance degradation. These effects can be alleviated by introducing a decoupling network consisting of interconnected reactive elements. The existing design approach for the synthesis of a decoupling network for circulant symmetric arrays allows calculation of element values using closed-form expressions, but the resulting circuit configuration requires multilayer technology for implementation. In this paper, a new structure for the decoupling of circulant symmetric arrays of more than four elements is presented. Element values are no longer obtained in closed form, but the resulting circuit is much simpler and can be implemented on a single layer. Copyright ¬© 2011 by the IETE.</t>
  </si>
  <si>
    <t>IETE Technical Review (Institution of Electronics and Telecommunication Engineers, India)</t>
  </si>
  <si>
    <t>60011019;60011019;60011019;60011019</t>
  </si>
  <si>
    <t>7102043788;57225225734;41762744300;41762771500</t>
  </si>
  <si>
    <t>Coetzee, Jacob C.;Cordwell, James D.;Underwood, Elizabeth;Waite, Shauna L.</t>
  </si>
  <si>
    <t>Coetzee J.C.</t>
  </si>
  <si>
    <t>Single-layer decoupling networks for circulant symmetric arrays</t>
  </si>
  <si>
    <t>10.4103/0256-4602.81235</t>
  </si>
  <si>
    <t>2-s2.0-79958722676</t>
  </si>
  <si>
    <t>Ministerstvo ≈†kolstv√≠, Ml√°de≈æe a Tƒõlov√Ωchovy</t>
  </si>
  <si>
    <t>AV0Z50510513</t>
  </si>
  <si>
    <t>M≈†MT</t>
  </si>
  <si>
    <t>['view projections', 'trimeric form', 'smaller ones', 'significant components', 'psii complexes', 'pigment composition', 'photosystem ii', 'photosynthetic apparatus', 'overall structure', 'higher plants', 'green plants', 'electron microscopy', 'carbon cycle', 'averaged top']</t>
  </si>
  <si>
    <t>Chromophytes | Electron microscopy | FCP | Photosynthesis | Photosystem I | Photosystem II | Xanthonema debile</t>
  </si>
  <si>
    <t>Photosynthetic carbon fixation by Chromophytes is one of the significant components of a carbon cycle on the Earth. Their photosynthetic apparatus is different in pigment composition from that of green plants and algae. In this work we report structural maps of photosystem I, photosystem II and light harvesting antenna complexes isolated from a soil chromophytic alga Xanthonema debile (class Xanthophyceae). Electron microscopy of negatively stained preparations followed by single particle analysis revealed that the overall structure of Xanthophytes' PSI and PSII complexes is similar to that known from higher plants or algae. Averaged top-view projections of Xanthophytes' light harvesting antenna complexes (XLH) showed two groups of particles. Smaller ones that correspond to a trimeric form of XLH, bigger particles resemble higher oligomeric form of XLH. ¬© 2011 Springer Science+Business Media B.V.</t>
  </si>
  <si>
    <t>25-32</t>
  </si>
  <si>
    <t>60083306-60009424;60009424;60083306-60009424</t>
  </si>
  <si>
    <t>16417003000;50562206000;6701712264</t>
  </si>
  <si>
    <t>Gardian, Zdenko;Tich√Ω, Josef;V√°cha, Franti≈°ek</t>
  </si>
  <si>
    <t>Ceske Budejovice;Ceske Budejovice</t>
  </si>
  <si>
    <t>Biology Centre of Academy of Sciences of the Czech Republic;Jihoƒçesk√° Univerzita v ƒåesk√Ωch Budƒõjovic√≠ch</t>
  </si>
  <si>
    <t>60083306;60009424</t>
  </si>
  <si>
    <t>Gardian Z.</t>
  </si>
  <si>
    <t>Structure of PSI, PSII and antennae complexes from yellow-green alga Xanthonema debile</t>
  </si>
  <si>
    <t>10.1007/s11120-011-9647-z</t>
  </si>
  <si>
    <t>2-s2.0-79958769264</t>
  </si>
  <si>
    <t>['wide variety', 'wave propagation', 'various forms', 'transverse dimension', 'shear waves', 'secondary processes', 'rope dynamics', 'produced plasma', 'plasma transport', 'physical environments', 'multiple ropes', 'modern prospective', 'may also', 'major results', 'magnetized plasmas', 'magnetic field', 'ion motion', 'inertial regimes', 'generation mechanism', 'fundamental waves', 'fluctuating currents', 'first studied', 'fifteen years', 'field heat', 'exploding laser', 'experimental research', 'easily launched', 'earlier studies', 'drift waves', 'density gradients', 'current across', 'cherenkov radiation', 'become apparent', 'background magnetoplasma', 'affect cross']</t>
  </si>
  <si>
    <t>One of the fundamental waves in magnetized plasmas is the shear Alfv√©n wave. This wave is responsible for rearranging current systems and, in fact all low frequency currents in magnetized plasmas are shear waves. It has become apparent that Alfv√©n waves are important in a wide variety of physical environments. Shear waves of various forms have been a topic of experimental research for more than fifteen years in the large plasma device (LAPD) at UCLA. The waves were first studied in both the kinetic and inertial regimes when excited by fluctuating currents with transverse dimension on the order of the collisionless skin depth. Theory and experiment on wave propagation in these regimes is presented, and the morphology of the wave is illustrated to be dependent on the generation mechanism. Three-dimensional currents associated with the waves have been mapped. The ion motion, which closes the current across the magnetic field, has been studied using laser induced fluorescence. The wave propagation in inhomogeneous magnetic fields and density gradients is presented as well as effects of collisions and reflections from boundaries. Reflections may result in Alfv√©nic field line resonances and in the right conditions maser action. The waves occur spontaneously on temperature and density gradients as hybrids with drift waves. These have been seen to affect cross-field heat and plasma transport. Although the waves are easily launched with antennas, they may also be generated by secondary processes, such as Cherenkov radiation. This is the case when intense shear Alfv√©n waves in a background magnetoplasma are produced by an exploding laser-produced plasma. Time varying magnetic flux ropes can be considered to be low frequency shear waves. Studies of the interaction of multiple ropes and the link between magnetic field line reconnection and rope dynamics are revealed. This manuscript gives us an overview of the major results from these experiments and provides a modern prospective for the earlier studies of shear Alfv√©n waves. ¬© 2011 American Institute of Physics.</t>
  </si>
  <si>
    <t>60027550;60027550;60027550;60027550;60027550;60027550;60027550</t>
  </si>
  <si>
    <t>6701748977;6603446846;8666168500;7102711643;7005855506;6602514818;8666168400</t>
  </si>
  <si>
    <t>Gekelman, W.;Vincena, S.;Van Compernolle, B.;Morales, G. J.;Maggs, J. E.;Pribyl, P.;Carter, T. A.</t>
  </si>
  <si>
    <t>Gekelman W.</t>
  </si>
  <si>
    <t>The many faces of shear Alfv√©n waves</t>
  </si>
  <si>
    <t>10.1063/1.3592210</t>
  </si>
  <si>
    <t>2-s2.0-79958781097</t>
  </si>
  <si>
    <t>['two cases', 'strong repulsion', 'random matrices', 'noise ratio', 'minimum eigenvalues', 'independent entries', 'hence exerts', 'diagonal entries', 'deviation probability', 'average constrained', 'antenna communications', 'analytically compute', 'also show', '1 )),']</t>
  </si>
  <si>
    <t>We analytically compute the large-deviation probability of a diagonal matrix element of two cases of random matrices, namely Œ≤=[H +H]-111and Œ≥=[IN + œÅH +H]-111, where H is a M √ó N complex Gaussian matrix with independent entries and M ‚â• N. These diagonal entries are related to the "signal to interference and noise ratio" (SINR) in multi-antenna communications. They depend not only on the eigenvalues but also on the corresponding eigenfunction weights, which we are able to evaluate on average constrained on the value of the SINR. We also show that beyond a lower and upper critical value of Œ≤,Œ≥, the maximum and minimum eigenvalues, respectively, detach from the bulk. Responsible for this detachment is the fact that the corresponding eigenvalue weight becomes macroscopic (i.e. O(1)), and hence exerts a strong repulsion to the eigenvalue.</t>
  </si>
  <si>
    <t>1105-1122</t>
  </si>
  <si>
    <t>Acta Physica Polonica B</t>
  </si>
  <si>
    <t>Moustakas, Aris L.</t>
  </si>
  <si>
    <t>Moustakas A.</t>
  </si>
  <si>
    <t>Tails of composite random matrix diagonals: The case of the wishart inverse</t>
  </si>
  <si>
    <t>10.5506/APhysPolB.42.1105</t>
  </si>
  <si>
    <t>2-s2.0-79958796737</t>
  </si>
  <si>
    <t>['type r', 'strength downstream', 'source region', 'previously reported', 'plasma source', 'plasma outside', 'magnetic field', 'intense enough', 'increase tens', 'high density', 'helicon wave', 'helicon antenna', 'diamagnetic field', 'diamagnetic current', 'demonstrates modification', 'current density', 'coupling mechanism', 'centimeters downstream', 'better understanding', '20 ev', '15 g']</t>
  </si>
  <si>
    <t>The high power helicon (HPH) is capable of producing a high density plasma (1017-1018 m-3) and directed ion energies greater than 20 eV that continue to increase tens of centimeters downstream of the thruster. In order to understand the coupling mechanism between the helicon antenna and the plasma outside the immediate source region, measurements were made in the plasma plume downstream from the thruster of the propagating wave magnetic field and the perturbation of the axial bulk field using a type R' helicon antenna. This magnetic field perturbation (B) peaks at more than 15 G in strength downstream of the plasma source, and is 3-5 times larger than those previously reported from HPH. Taking the curl of this measured magnetic perturbation and assuming azimuthal symmetry suggests that this magnetic field is generated by a (predominantly) azimuthal current ring with a current density on the order of tens of kA m-2. At this current density the diamagnetic field is intense enough to cancel out the B0 axial magnetic field near the source region. The presence of the diamagnetic current is important as it demonstrates modification of the vacuum fields well beyond the source region and signifies the presence of a high density, collimated plasma stream. This diamagnetic current also modifies the propagation of the helicon wave, which facilitates a better understanding of coupling between the helicon wave and the resultant plasma acceleration. ¬© 2011 American Institute of Physics.</t>
  </si>
  <si>
    <t>60015481;60015481;60015481</t>
  </si>
  <si>
    <t>17435938400;6603790815;7004420553</t>
  </si>
  <si>
    <t>Roberson, B. Race;Winglee, Robert;Prager, James</t>
  </si>
  <si>
    <t>Seattle</t>
  </si>
  <si>
    <t>Roberson B.</t>
  </si>
  <si>
    <t>Enhanced diamagnetic perturbations and electric currents observed downstream of the high power helicon</t>
  </si>
  <si>
    <t>10.1063/1.3574753</t>
  </si>
  <si>
    <t>2-s2.0-79958821218</t>
  </si>
  <si>
    <t>University Grants Commission</t>
  </si>
  <si>
    <t>UGC</t>
  </si>
  <si>
    <t>['terahertz frequency', 'resonant heating', 'resonant enhancement', 'ponderomotive force', 'plasma frequency', 'plasma balls', 'investigated theoretically', 'hydrodynamic pressure', 'current acts', 'clusters occurs', 'clustered gas', 'cluster expands', 'cluster electrons']</t>
  </si>
  <si>
    <t>A scheme of terahertz (THz) generation by two collinear laser pulses of finite spot size in a clustered gas is investigated theoretically. The lasers quickly ionize the atoms of the clusters, converting them into plasma balls, and exert a ponderomotive force on the cluster electrons, producing a beat frequency longitudinal current of limited transverse extent. The current acts as an antenna to produce beat frequency terahertz radiation. As the cluster expands under the hydrodynamic pressure, plasma frequency of cluster electrons pe decreases and approaches ‚àö3 times the frequency of laser, resonant heating and expansion of clusters occurs. On further expansion of clusters as pe approaches ‚àö3 times the terahertz frequency, resonant enhancement in THz radiated power occurs. ¬© 2011 American Institute of Physics.</t>
  </si>
  <si>
    <t>60032730;60032730</t>
  </si>
  <si>
    <t>57202524852;7103015030</t>
  </si>
  <si>
    <t>Kumar, Manoj;Tripathi, V. K.</t>
  </si>
  <si>
    <t>Terahertz generation by nonlinear mixing of laser pulses in a clustered gas</t>
  </si>
  <si>
    <t>10.1063/1.3587066</t>
  </si>
  <si>
    <t>2-s2.0-79958842136</t>
  </si>
  <si>
    <t>Volkswagen Foundation</t>
  </si>
  <si>
    <t>I/84 176</t>
  </si>
  <si>
    <t>MPG</t>
  </si>
  <si>
    <t>['whereas insects', 'terrestrial isopods', 'terrestrial crustaceans', 'suggest modality', 'specific segregation', 'somatotopic representation', 'second antenna', 'radical diminution', 'partitioned neuropils', 'neuronal substrate', 'marine cousins', 'malacostracan pattern', 'five lineages', 'first antennae', 'evolved sensilla', 'evidence suggests', 'detecting far', 'concomitant loss', 'complete loss', 'colonized land', 'chemical perception', 'amorphous lobes', 'airborne odors', 'aerial olfaction']</t>
  </si>
  <si>
    <t>3D reconstruction | Amira | Antenna | Brain | Evolution | Immunohistochemistry | Isopoda | Neurophylogeny | Olfactory system | Synapsin</t>
  </si>
  <si>
    <t>In addition to the ancestors of insects, representatives of five lineages of crustaceans have colonized land. Whereas insects have evolved sensilla that are specialized to allow the detection of airborne odors and have evolved olfactory sensory neurons that recognize specific airborne ligands, there is so far little evidence for aerial olfaction in terrestrial crustaceans. Here we ask the question whether terrestrial Isopoda have evolved the neuronal substrate for the problem of detecting far-field airborne chemicals. We show that conquest of land of Isopoda has been accompanied by a radical diminution of their first antennae and a concomitant loss of their deutocerebral olfactory lobes and olfactory computational networks. In terrestrial isopods, but not their marine cousins, tritocerebral neuropils serving the second antenna have evolved radical modifications. These include a complete loss of the malacostracan pattern of somatotopic representation, the evolution in some species of amorphous lobes and in others lobes equipped with microglomeruli, and yet in others the evolution of partitioned neuropils that suggest modality-specific segregation of second antenna inputs. Evidence suggests that Isopoda have evolved, and are in the process of evolving, several novel solutions to chemical perception on land and in air. ¬© 2011 Elsevier Ltd.</t>
  </si>
  <si>
    <t>244-257</t>
  </si>
  <si>
    <t>60021311-60016305;60021311-60016305;60021311;60021311;60010065;60016305</t>
  </si>
  <si>
    <t>6603742442;23025858900;36504474700;53982012400;7006202510;7103226689</t>
  </si>
  <si>
    <t>Harzsch, S.;Rieger, V.;Krieger, J.;Seefluth, F.;Strausfeld, N. J.;Hansson, B. S.</t>
  </si>
  <si>
    <t>Germany;Germany;United States</t>
  </si>
  <si>
    <t>Greifswald;Jena;Tucson</t>
  </si>
  <si>
    <t>Universit√§t Greifswald;Max Planck Institute for Chemical Ecology;The University of Arizona</t>
  </si>
  <si>
    <t>60021311;60016305;60010065</t>
  </si>
  <si>
    <t>Harzsch S.</t>
  </si>
  <si>
    <t>Transition from marine to terrestrial ecologies: Changes in olfactory and tritocerebral neuropils in land-living isopods</t>
  </si>
  <si>
    <t>S1467803911000235</t>
  </si>
  <si>
    <t>10.1016/j.asd.2011.03.002</t>
  </si>
  <si>
    <t>2-s2.0-79958856137</t>
  </si>
  <si>
    <t>Ministry of Education</t>
  </si>
  <si>
    <t>96-2221-E-009-030-MY3</t>
  </si>
  <si>
    <t>['wireless link', 'triangular matrix', 'transmission rate', 'single antenna', 'simplistic multiplication', 'quite low', 'qr decomposition', 'proposed qrd', 'often employed', 'increase capacity', 'grows proportionally', 'following ways', 'employed antennas', 'divided calculation', 'data rate', 'conducting qrd', 'computational complexity', 'complexity via', 'complexity solution', 'complexity level', 'business media', 'based schemes', 'also propose']</t>
  </si>
  <si>
    <t>Channel capacity | Eigenvalues | Field-programmable gate array | Multiple-input multiple-output | Mutual information | QR decomposition</t>
  </si>
  <si>
    <t>Multiple-input-multiple-output (MIMO) technique is often employed to increase capacity in comparing to systems with single antenna. However, the computational complexity in evaluating channel capacity or transmission rate (data rate) grows proportionally to the number of employed antennas at both ends of the wireless link. Recently, the QR decomposition (QRD) based detection schemes have emerged as a low-complexity solution. After conducting QRD on a full channel matrix that results in a triangular matrix, we claim that computational complexity can be simplified by the following ways. First, to simplify channel capacity calculation, we prove that eigenvalues of the full channel matrix multiplication equals eigenvalues of the triangular channel matrix multiplication. Second, to simplify the calculation of the optimal transmission rate constrained constellation, we propose a simplistic multiplication of the resulted simple triangular matrix and a transmitted signal vector. Then, we also propose a modified mutual information calculation (MMIC) to achieve a quite low-complexity via the divided calculation. By using computer simulation and field- programmable gate array (FPGA) implementation, simulation results show that the proposed QRD-based schemes are capable of achieving conventional performance, but at a low-complexity level. ¬© 2009 Springer Science+Business Media, LLC.</t>
  </si>
  <si>
    <t>391-405</t>
  </si>
  <si>
    <t>Pan, Chien Hung</t>
  </si>
  <si>
    <t>Pan C.</t>
  </si>
  <si>
    <t>Complexity reduction by using QR-based scheme in computing capacity for optimal transmission</t>
  </si>
  <si>
    <t>10.1007/s11277-009-9897-7</t>
  </si>
  <si>
    <t>2-s2.0-79959193685</t>
  </si>
  <si>
    <t>['wideband code', 'study presented', 'spatial distribution', 'results show', 'overall interference', 'novel grid', 'multicell networks', 'multicell environments', 'multicell environment', 'monte carlo', 'many users', 'interbeam handovers', 'increased traffic', 'increased complexity', 'fgobs ),', 'centric ac', 'cell throughput', 'business media', 'available resources', 'angular width', 'adaptive manner', 'adaptive beam', '4 tiers', '3 hotspots']</t>
  </si>
  <si>
    <t>Adaptive beams | Antenna arrays | Non-uniform traffic | Performance analysis | WCDMA</t>
  </si>
  <si>
    <t>The goal of the study presented in this paper is the accurate performance evaluation of adaptive beam-centric admission control (AC) for wideband code-division multiple access (WCDMA) multicell networks with non-uniform traffic requirements. Each NodeB employs antenna arrays (AAs), used either to form fixed grids of beams (FGoBs), or to steer and shape multiple beams towards directions of increased traffic, in an adaptive manner. The adaptive beam-centric AC maximizes the cell throughput in a multirate/multicell environment by grouping as many users as possible under a common beam formed by the AA, taking into account their spatial distribution and overall interference. Due to the increased complexity of the Monte Carlo (MC) simulations, a novel grid-enabled problem solving environment has been developed in order to reduce execution times considerably and make feasible full scale extensive simulations of complex operational scenarios (up to 4 tiers of cells, multiple beams per cell, non-uniform traffic distributions with different spatial characteristics). Results show that the network with the adaptive beam-centric AC can achieve significantly higher throughput per beam in multirate/multicell environments with hotspots. In particular, it is shown that the throughput per beam gain depends exponentially on the number of hotspots per cell and their angular width, and gains up to 200/350/700% can be achieved with 1/2/3 hotspots, respectively. Moreover, it is shown that the adaptive beam-centric AC provides significant reduction in interbeam handovers, which leads to more available resources in downlink, reduced signaling requirements and easier network planning. ¬© 2009 Springer Science+Business Media, LLC.</t>
  </si>
  <si>
    <t>369-389</t>
  </si>
  <si>
    <t>60002947;60002947;60003684;60003684;60002947</t>
  </si>
  <si>
    <t>24469879600;13408657100;7004302468;6604021535;35571264900</t>
  </si>
  <si>
    <t>Gkonis, P. K.;Athanaileas, T. E.;Tsoulos, G. V.;Athanasiadou, G. E.;Kaklamani, D. I.</t>
  </si>
  <si>
    <t>Tripolis;Athens</t>
  </si>
  <si>
    <t>University of Peloponnese;National Technical University of Athens</t>
  </si>
  <si>
    <t>60003684;60002947</t>
  </si>
  <si>
    <t>Gkonis P.K.</t>
  </si>
  <si>
    <t>Adaptive beam-centric admission control for WCDMA multicell/multiservice scenarios with non-uniform traffic</t>
  </si>
  <si>
    <t>10.1007/s11277-009-9896-8</t>
  </si>
  <si>
    <t>2-s2.0-79959251909</t>
  </si>
  <si>
    <t>NSC 97-2221-E-011-053</t>
  </si>
  <si>
    <t>['two problems', 'two frequency', 'tree structure', 'three parameters', 'temporal filtering', 'spatial beamforming', 'simulations show', 'proposed algorithm', 'pressing concern', 'parameter estimations', 'parameter estimates', 'paper presents', 'network coverage', 'multiuser multiple', 'mesh mode', 'ieee 802', 'good use', 'frequency offsets', 'frequency information', 'frequency band', 'frequency acquisition', 'estimation accuracy', 'employed alternatively', 'density deployment', 'delay estimations', 'decompose signals', 'channel interference', 'ccis sharing', 'cci ).', 'business media', 'assisted algorithm', 'angle selectivity', 'algorithm begins', 'access points']</t>
  </si>
  <si>
    <t>Angle selectivity | Co-channel interference | Delay | Frequency offset | MIMO-OFDM | Multiple access interference</t>
  </si>
  <si>
    <t>Due to the popularity of IEEE 802.11a/g/n wireless local area networks, the high-density deployment of access points and their serious mutual interference have become a pressing concern, and made both frequency acquisition and data detection even more difficult. In addition, improving the network coverage and scalability in the mesh mode of IEEE 802.16 wireless metropolitan area network, space and frequency information can provide abundant scheduling information under the configuration. In light of this, this paper presents an antenna-array-assisted algorithm to solve these two problems in a multiuser multiple-input-multiple-output orthogonal frequency division multiplexing interference network. The algorithm begins with the estimation of three channel parameters: frequency offsets, delays and angle selectivity. To make a good use of the array signal characteristics, these three parameters are estimated in a frequency/delay-angle-frequency/delay (FAF) tree structure, in which two frequency/delay estimations and one angle estimation are employed alternatively. One special feature in the FAF tree structure is that temporal filtering or spatial beamforming is invoked between the parameter estimations to decompose signals so as to enhance the estimation accuracy. Thereafter, based on these parameter estimates, a data detection procedure is developed to mitigate both multiple access interference (MAI) and co-channel interference (CCI). Simulations show that the proposed algorithm can provide satisfactory performance even in networks with MAIs and CCIs sharing the same frequency band. ¬© 2009 Springer Science+Business Media, LLC.</t>
  </si>
  <si>
    <t>215-237</t>
  </si>
  <si>
    <t>60027709;60027709;108109443</t>
  </si>
  <si>
    <t>7404511833;7202236816;57136903300</t>
  </si>
  <si>
    <t>Wu, Kuo Hsiung;Fang, Wen Hsien;Chen, Jiunn Tsair</t>
  </si>
  <si>
    <t>Taipei;Hsin-chu</t>
  </si>
  <si>
    <t>National Taiwan University of Science and Technology;Ralink Technology</t>
  </si>
  <si>
    <t>60027709;108109443</t>
  </si>
  <si>
    <t>Wu K.H.</t>
  </si>
  <si>
    <t>Antenna-array-assisted frequency offset estimation and data detection in an uplink multiuser MIMO-OFDM interference network</t>
  </si>
  <si>
    <t>10.1007/s11277-009-9889-7</t>
  </si>
  <si>
    <t>2-s2.0-79959252445</t>
  </si>
  <si>
    <t>['transmission lines', 'thus making', 'sensor without', 'sensor head', 'power stations', 'output intensity', 'optic effect', 'metal antenna', 'inverted region', 'harsh conditions', 'fields ranging', 'also demonstrate', '6 mv', '23 kv', '19 v', '1 ghz']</t>
  </si>
  <si>
    <t>We present a novel all-optical electric field sensor based on a proton-exchange waveguide near cut-off, centered on a few microns wide domain-inverted region in a z-cut LiNbO3 substrate. The output intensity from the waveguide is modulated by an external electric field via the electro-optic effect. We also demonstrate the sensor's performance by detecting DC fields up to 2.6 MV/m and high-frequency (1.1 GHz) fields ranging from 19 V/m to 23 kV/m. These features and the proposed design allow operating the sensor without the use of any metal antenna, thus making it suited for use in high electric field and harsh conditions-e.g. power stations and transmission lines-without any danger for the operator or risk of damage to the sensor head. ¬© 2011 Springer-Verlag.</t>
  </si>
  <si>
    <t>399-403</t>
  </si>
  <si>
    <t>Applied Physics B: Lasers and Optics</t>
  </si>
  <si>
    <t>60016357;60016357;60016357;60020238;60016357-60032907</t>
  </si>
  <si>
    <t>23494105400;7003323851;25930970300;6701334600;56246215500</t>
  </si>
  <si>
    <t>Tulli, D.;Janner, D.;Garcia-Granda, M.;Ricken, R.;Pruneri, V.</t>
  </si>
  <si>
    <t>Spain;Germany;Spain</t>
  </si>
  <si>
    <t>Barcelona;Paderborn;Castelldefels</t>
  </si>
  <si>
    <t>Instituci√≥ Catalana de Recerca i Estudis Avan√ßats;Universit√§t Paderborn;Institut de Ciencies Fotoniques</t>
  </si>
  <si>
    <t>60032907;60020238;60016357</t>
  </si>
  <si>
    <t>Tulli D.</t>
  </si>
  <si>
    <t>Electrode-free optical sensor for high voltage using a domain-inverted LiNbO&lt;inf&gt;3&lt;/inf&gt; waveguide near cut-off</t>
  </si>
  <si>
    <t>10.1007/s00340-011-4433-3</t>
  </si>
  <si>
    <t>2-s2.0-79959515489</t>
  </si>
  <si>
    <t>['tie antenna', 'symmetrically designed', 'paper designs', 'loaded bow', 'important unit', 'high voltage', 'domain ultra', 'compatible problem', 'commonly exists', 'balanced output']</t>
  </si>
  <si>
    <t>Balanced output | Marx circuit | Nanosecond pulse | Symmetrical antenna</t>
  </si>
  <si>
    <t>Time-domain impulse generator is a very important unit in time-domain ultra-band radar systems. Most time-domain impulse antennas are symmetrically designed which require balanced output pulse generators in order to realize wideband matching. Aiming to solve the compatible problem of high voltage and balanced output, which commonly exists in high-voltage pulse generators, this paper designs a new pulse generator circuit, the cascade Marx circuit with balanced output. With this generator and a loaded bow-tie antenna, a 300 V nanosecond pulse was generated. The measured result validates the effectiveness of the proposed pulse generator.</t>
  </si>
  <si>
    <t>Dianzi Keji Daxue Xuebao/Journal of the University of Electronic Science and Technology of China</t>
  </si>
  <si>
    <t>55622506500;55486701600;7404149276;55645491100</t>
  </si>
  <si>
    <t>Yang, De Qiang;Pan, Jin;Zhao, Zhi Qin;Nie, Zai Ping</t>
  </si>
  <si>
    <t>Yang D.Q.</t>
  </si>
  <si>
    <t>Design of balanced output high-voltage nanosecond pulse source for symmetrical antenna</t>
  </si>
  <si>
    <t>10.3969/j.issn.1001-0548.2011.03.007</t>
  </si>
  <si>
    <t>2-s2.0-79959574273</t>
  </si>
  <si>
    <t>['velocity errors', 'superior resolution', 'simultaneous processing', 'simulation results', 'resulting image', 'relative movement', 'rda ),', 'radar reflections', 'particular datasets', 'particular applications', 'paper develops', 'ground surface', 'antenna via', 'algorithms need']</t>
  </si>
  <si>
    <t>Image resolution | Range doppler algorithm (RDA) | Synthetic aperture radar (SAR)</t>
  </si>
  <si>
    <t>Synthetic Aperture Radar (SAR) is an imaging radar form by taking full advantage of the relative movement of the antenna with respect to the target. Through the simultaneous processing of the radar reflections over the movement of the antenna via the Range Doppler Algorithm (RDA), the superior resolution of a theoretical wider antenna, termed synthetic aperture, is obtained. Therefore, SAR can achieve high resolution two dimensional imagery of the ground surface. In addition, two filtering steps in range and azimuth direction provide accurate enough result. This paper develops a simulation in which realistic SAR images can be generated. Also, the effect of velocity errors in the resulting image has also been investigated. Taking some velocity errors into account, the simulation results on the image resolution would be presented. Most of the times, algorithms need to be adjusted for particular datasets, or particular applications.</t>
  </si>
  <si>
    <t>479-482</t>
  </si>
  <si>
    <t>60013789;60013789</t>
  </si>
  <si>
    <t>41662007600;56422933200</t>
  </si>
  <si>
    <t>Mon, Su Su Yi;Jiancheng, Fang</t>
  </si>
  <si>
    <t>Mon S.</t>
  </si>
  <si>
    <t>Error effects on SAR image resolution using range doppler imaging algorithm</t>
  </si>
  <si>
    <t>2-s2.0-79959577628</t>
  </si>
  <si>
    <t>['system performance', 'spectral efficiency', 'significantly increase', 'receiving antennas', 'qr decomposition', 'optimal performance', 'multiuser detection', 'muds fail', 'mse ),', 'minimum probability', 'minimum mean', 'mber mud', 'maximum likelihood', 'low complexity', 'ieee 802', 'give guarantee', 'directly minimising', 'detection provides', 'constellation size', 'also minimum', '16n standard']</t>
  </si>
  <si>
    <t>Bit error rate | Multiple input multiple output | Multiuser detection | Orthogonal frequency division multiplexing | Space division multiple access</t>
  </si>
  <si>
    <t>SDMA (Space-Division Multiple Access) is a MIMO (Multiple-Input and Multiple-Output) based wireless communication network architecture which has the potential to significantly increase the spectral efficiency and the system performance. The maximum likelihood (ML) detection provides the optimal performance, but its complexity increases exponentially with the constellation size of modulation and number of users. The QR decomposition (QRD) MUD can be a substitute to ML detection due its low complexity and near optimal performance. The minimum mean-squared-error (MMSE) multiuser detection (MUD) minimises the mean square error (MSE), which may not give guarantee that the BER of the system is also minimum. But the minimum bit error rate (MBER) MUD performs better than the classic MMSE MUD in term of minimum probability of error by directly minimising the BER cost function. Also the MBER MUD is able to support more users than the number of receiving antennas, whereas the rest of MUDs fail in this scenario. In this paper the performance of various MUD techniques is verified for the correlated MIMO channel models based on IEEE 802.16n standard.</t>
  </si>
  <si>
    <t>620-624</t>
  </si>
  <si>
    <t>60000934;60000934</t>
  </si>
  <si>
    <t>7406323916;41661042600</t>
  </si>
  <si>
    <t>Das, Susmita;Bagadi, Kala Praveen</t>
  </si>
  <si>
    <t>Rourkela</t>
  </si>
  <si>
    <t>National Institute of Technology Rourkela</t>
  </si>
  <si>
    <t>Das S.</t>
  </si>
  <si>
    <t>Comparative analysis of various multiuser detection techniques in SDMA-OFDM system over the correlated MIMO channel model for IEEE 802.16n</t>
  </si>
  <si>
    <t>2-s2.0-79959591428</t>
  </si>
  <si>
    <t>['uwb devices', 'suppressing interference', 'srakemmse receiver', 'significant role', 'rake fingers', 'nbi ).', 'mmse receiver', 'large bandwidth', 'iruwb systems', 'ieee 802', 'hybrid srake', 'high snr', 'equalizing signals', 'equalizer taps', 'different paths', 'carlo simulation', 'ber performance']</t>
  </si>
  <si>
    <t>Bit error rate | Data rate | IEEE 802.15.3a | IR-UWB | NBI | UWB</t>
  </si>
  <si>
    <t>Study on suppression of interference in time domain equalizers is attempted for high data rate impulse radio (IR) ultra wideband communication system. The narrow band systems may cause interference with UWB devices as it is having very low transmission power and the large bandwidth. SRAKE receiver improves system performance by equalizing signals from different paths. This enables the use of SRAKE receiver techniques in IRUWB systems. But Rake receiver alone fails to suppress narrowband interference (NBI). A hybrid SRake-MMSE time domain equalizer is proposed to overcome this by taking into account both the effect of the number of rake fingers and equalizer taps. It also combats intersymbol interference. A semi analytical approach and Monte-Carlo simulation are used to investigate the BER performance of SRAKEMMSE receiver on IEEE 802.15.3a UWB channel models. Study on non-line of sight indoor channel models (both CM3 and CM4) illustrates that bit error rate performance of SRake-MMSE receiver with NBI performs better than that of Rake receiver without NBI. We show that for a MMSE equalizer operating at high SNR's the number of equalizer taps plays a more significant role in suppressing interference.</t>
  </si>
  <si>
    <t>701-705</t>
  </si>
  <si>
    <t>57207328212;7406323916</t>
  </si>
  <si>
    <t>Das, Bikramaditya;Das, Susmita</t>
  </si>
  <si>
    <t>Das B.</t>
  </si>
  <si>
    <t>Suppression of narrowband interference in impulse radio based high data rate UWB WPAN communication system using NLOS channel model</t>
  </si>
  <si>
    <t>2-s2.0-79959607370</t>
  </si>
  <si>
    <t>['¬© 2011', 'various applications', 'unique feature', 'power dissipation', 'phase noise', 'performance improvement', 'output signal', 'network switches', 'measured output', 'faster circuits', 'crossbar switch', 'active channels', '98 dbc', '8xp kit', '8hp technology', '80 gb', '50 ghz', '350 ghz', '3 dbc', '210 ghz', '160 ps', '100 gb']</t>
  </si>
  <si>
    <t>A wide-band crossbar switch configured as a non-blocking signal router can be used in various applications that need reconfigurable digital or analog cross connections such as network switches, CPU-memory connecting modules and wide tuning range radar switches. Current mode logic using IBM 8HP SiGe heterojunction bipolar transistors having fTs of 210 GHz and a symmetrical signal path design are employed to make a 40 GHz crossbar switch capable of 80 Gb/s transmission with a fast reconfiguration time of 160 ps. A unique feature of this crossbar is that the delay through any path in the switch is constant. The fT of IBM's 8XP SiGe model is 350 GHz, which allows for faster circuits than the 8HP technology. The crossbar switch using IBM's 8XP kit is simulated to predict further performance improvement to 50 GHz (100 Gb/s for binary signals). To demonstrate the maximum operating speed, the crossbar switch is tested as a 40 GHz phase router for a phased array antenna system. The measured output of the crossbar switch is a 38.8 GHz sine wave with the selected phase delay. The phase noise of the output signal is -88.3 dBc/Hz for an input whose phase noise is -98 dBc/Hz at 1 MHz offset. Using a 2.5 V supply, the 8HP crossbar switch consumes 2.2-5.7 W depending on the number of active channels. The power dissipation of the crossbar switch can be reduced by about 70% with the same performance by using the 8XP kit. ¬© 2011 The Institution of Engineering and Technology.</t>
  </si>
  <si>
    <t>159-169</t>
  </si>
  <si>
    <t>1751858X</t>
  </si>
  <si>
    <t>IET Circuits, Devices and Systems</t>
  </si>
  <si>
    <t>60025534;60025534;60025534;60025534;60025534;60025534</t>
  </si>
  <si>
    <t>55938822300;7402456125;42961566500;9640431800;7102610301;57203176146</t>
  </si>
  <si>
    <t>Kim, J. W.;Chu, M.;Jacob, P.;Zia, A.;Kraft, R. P.;McDonald, J. F.</t>
  </si>
  <si>
    <t>Troy</t>
  </si>
  <si>
    <t>Rensselaer Polytechnic Institute</t>
  </si>
  <si>
    <t>Kim J.W.</t>
  </si>
  <si>
    <t>Reconfigurable 40 GHz BiCMOS uniform delay crossbar switch for broadband and wide tuning range narrowband applications</t>
  </si>
  <si>
    <t>10.1049/iet-cds.2009.0178</t>
  </si>
  <si>
    <t>2-s2.0-79959714937</t>
  </si>
  <si>
    <t>['wave radiators', 'volume ),', 'q factor', 'performance indexes', 'linear polarization', 'folded quarter', 'folded half', 'feasible solutions', 'electromagnetic simulation', 'effective solutions', 'effective antennas', 'different designs']</t>
  </si>
  <si>
    <t>The problem of optimization of the parameters of compact printed antennas for a set of performance indexes in order to determine their potential performance characteristics is considered. Half-wave, quarter-wave, folded half-wave and folded quarter-wave radiators with linear polarization are studied. Electromagnetic simulation is used to obtain the sets of feasible solutions for these antennas in the space of the following performance indexes: (Q factor, overall dimensions), (Q factor, volume), and (Q factor, radiator area). The unconditional preference criterion is used to find the sets of Pareto-effective solutions. The sets of parameters of effective antennas are obtained. The results of comparison between different designs of compact printed antennas in the set of performance indexes are presented. ¬© 2011 Pleiades Publishing, Ltd.</t>
  </si>
  <si>
    <t>579-589</t>
  </si>
  <si>
    <t>6701630340;42462176700</t>
  </si>
  <si>
    <t>Bankov, S. E.;Papilov, K. B.</t>
  </si>
  <si>
    <t>Bankov S.E.</t>
  </si>
  <si>
    <t>Optimization and comparison of compact printed antennas by a set of performance indexes</t>
  </si>
  <si>
    <t>10.1134/S1064226911020021</t>
  </si>
  <si>
    <t>2-s2.0-79960034532</t>
  </si>
  <si>
    <t>['tolerance justification', 'technical characteristics', 'software implementation', 'selecting apd', 'radiating elements', 'paa parameters', 'mutual influence', 'measuring complex', 'manufacturing errors', 'discrete nature', 'contains variants', 'automated imitating']</t>
  </si>
  <si>
    <t>This article considers design principles, structure and technical characteristics of automated imitating-measuring complex, contains variants of its hardware and software implementation for selecting APD, tolerance justification, estimation of manufacturing errors' influence, discrete nature of control and mutual influence of radiating elements on PAA parameters. ¬© 2011 Allerton Press, Inc.</t>
  </si>
  <si>
    <t>268-273</t>
  </si>
  <si>
    <t>60020615;110099621;111166184;60104066;110099621</t>
  </si>
  <si>
    <t>14025087900;16638327500;25929556800;6508218518;57197488701</t>
  </si>
  <si>
    <t>Usin, V.;Markov, V.;Pomazanov, S.;Usina, A.;Filonenko, A.</t>
  </si>
  <si>
    <t>Ukraine;Ukraine;Ukraine;Ukraine</t>
  </si>
  <si>
    <t>Kharkiv;Kharkiv;;Kiev</t>
  </si>
  <si>
    <t>Kharkiv State University of Food Technology and Trade;Kharkiv National University of Radio Electronics;Antratsyt Technical School of Radioelectronic Instrument Engineering;Joint Stock Company Holding Company 'Ukrspetstechnika'</t>
  </si>
  <si>
    <t>60104066;60020615;111166184;110099621</t>
  </si>
  <si>
    <t>Usin V.</t>
  </si>
  <si>
    <t>Automated imitating-measuring complex for designing and measuring characteristics of phased antenna arrays</t>
  </si>
  <si>
    <t>10.3103/S0735272711050062</t>
  </si>
  <si>
    <t>2-s2.0-79960540126</t>
  </si>
  <si>
    <t>['wireless channels', 'wban channel', 'recently proposed', 'receive antenna', 'paper analyzes', 'new method', 'diversity scheme', 'channel characteristics', 'body surface', 'back side']</t>
  </si>
  <si>
    <t>diversity | off body channel | Rician K-factor | Wireless body area network (WBAN)</t>
  </si>
  <si>
    <t>Wireless Body Area Networks (WBANs) are considered to be a new method for short range wireless communication. Channel characteristics of WBAN are different from those of other wireless channels; specifically, when the human body rotates, the WBAN channel between the body surface and the wireless access point is changed via body shadowing. This paper analyzes the characteristics of recently proposed off-body WBAN channels and bit error performances when the human body rotates. In order to avoid inadequate channels and to improve the bit error performances, the receive antenna is attached to the back side, additionally. And the performance for each diversity scheme is evaluated. ¬© 2011 IEEE.</t>
  </si>
  <si>
    <t>335-338</t>
  </si>
  <si>
    <t>IEEE Transactions on Consumer Electronics</t>
  </si>
  <si>
    <t>55487860700;25640006500</t>
  </si>
  <si>
    <t>Han, Sang Hun;Park, Sang Kyu</t>
  </si>
  <si>
    <t>Han S.H.</t>
  </si>
  <si>
    <t>Performance analysis of wireless body area network in indoor off-body communication</t>
  </si>
  <si>
    <t>10.1109/TCE.2011.5955164</t>
  </si>
  <si>
    <t>2-s2.0-79960911435</t>
  </si>
  <si>
    <t>['¬© 2011', 'wds using', 'two wds', 'targeted j0106', 'shortest time', 'orbital period', 'monthly notices', 'mcdonald 2', 'mass function', 'lisa ).', 'likely form', 'light curve', 'inclination angle', 'hereafter j0106', 'first example', 'distorted primary', 'detection limit', 'detect peak', 'detect j0106', 'accurate ephemeris', '740 km', '37 myr', '1000 contains']</t>
  </si>
  <si>
    <t>Binaries: close | Galaxy: stellar content | Gravitational waves | Stars: individual: SDSS J010657.39-100003.3 | Subdwarfs | White dwarfs</t>
  </si>
  <si>
    <t>We identify SDSS J010657.39-100003.3 (hereafter J0106-1000) as the shortest period detached binary white dwarf (WD) system currently known. We targeted J0106-1000 as part of our radial velocity programme to search for companions around known extremely low-mass (ELM; ~0.2M‚äô) WDs using the 6.5-m Multiple Mirror Telescope. We detect peak-to-peak radial velocity variations of 740 km s-1 with an orbital period of 39.1min. The mass function and optical photometry rule out a main-sequence star companion. Follow-up high-speed photometric observations obtained at the McDonald 2.1-m telescope reveal ellipsoidal variations from the distorted primary but no eclipses. This is the first example of a tidally distorted WD. Modelling the light curve, we constrain the inclination angle of the system to be 67¬∞ ¬± 13¬∞. J0106-1000 contains a pair of WDs (0.17M‚äô primary + 0.43M‚äô invisible secondary) at a separation of 0.32 R‚äô. The two WDs will merge in 37 Myr and most likely form a core He-burning single subdwarf star. J0106-1000 is the shortest time-scale merger system currently known. The gravitational wave strain from J0106-1000 is at the detection limit of the Laser Interferometer Space Antenna (LISA). However, accurate ephemeris and orbital period measurements may enable LISA to detect J0106-1000 above the Galactic background noise. ¬© 2011 The Authors. Monthly Notices of the Royal Astronomical Society ¬© 2011 RAS.</t>
  </si>
  <si>
    <t>Monthly Notices of the Royal Astronomical Society: Letters</t>
  </si>
  <si>
    <t>60008668;60008668;60008668;60011125-60003044;60030162;60033467;60013372;60013372;60013372</t>
  </si>
  <si>
    <t>9436290700;7404195234;7102051317;55667439800;55360984600;7006412943;36697455700;7006432016;36620248000</t>
  </si>
  <si>
    <t>Kilic, Mukremin;Brown, Warren R.;Kenyon, S. J.;Prieto, Carlos Allende;Andrews, J.;Kleinman, S. J.;Winget, K. I.;Winget, D. E.;Hermes, J. J.</t>
  </si>
  <si>
    <t>United States;United States;United States;Spain;United States;Spain</t>
  </si>
  <si>
    <t>Hilo;New York;Austin;San Cristobal de La Laguna;Cambridge;San Cristobal de La Laguna</t>
  </si>
  <si>
    <t>Gemini Observatory;Columbia University;The University of Texas at Austin;Instituto Astrofisico de Canarias;Smithsonian Astrophysical Observatory;Universidad de la Laguna</t>
  </si>
  <si>
    <t>60033467;60030162;60013372;60011125;60008668;60003044</t>
  </si>
  <si>
    <t>Kilic M.</t>
  </si>
  <si>
    <t>The shortest period detached binary white dwarf system</t>
  </si>
  <si>
    <t>10.1111/j.1745-3933.2011.01044.x</t>
  </si>
  <si>
    <t>2-s2.0-79961005114</t>
  </si>
  <si>
    <t>['work experimentally', 'water interfaces', 'uses pheromones', 'sensory neuron', 'sensitive antennae', 'primary importance', 'pheromone interactions', 'pbps ).', 'partition coefficients', 'male moth', 'lymantria dispar', 'gypsy moth', 'aqueous environment', '(+)- disparlure']</t>
  </si>
  <si>
    <t>disparlure | epoxide | gypsy moth | hydrophobicity | molecular dynamics simulations | OPLS parameters | partition coefficients</t>
  </si>
  <si>
    <t>The gypsy moth, Lymantria dispar, uses pheromones, such as (+)-disparlure, for communication. These pheromones are detected by the sensitive antennae of the male moth and travel through their aqueous environment to the sensory neuron, possibly with assistance from pheromone binding proteins (PBPs). The hydrophobicity of disparlure, which is of primary importance for its interactions with PBPs, can be measured by its partition coefficients. These coefficients for heptane/water and chloroform/water interfaces were obtained in this work experimentally and using molecular dynamics (MD) simulations. The agreement between the experimental and calculated values validates the choice of the force field parameters, which can thus be used in future MD simulations of the PBP-pheromone interactions. ¬© 2011 Published by NRC Research Press.</t>
  </si>
  <si>
    <t>568-572</t>
  </si>
  <si>
    <t>Canadian Journal of Chemistry</t>
  </si>
  <si>
    <t>60103055;60103055;60018491;60018491;60103055-60018491</t>
  </si>
  <si>
    <t>56840314800;46462126300;57197518788;6602826136;7006362390</t>
  </si>
  <si>
    <t>Reimer, Sarah;Van Klei, Christa;Yu, Yang;Plettner, Erika;Weinberg, Noham</t>
  </si>
  <si>
    <t>Abbotsford;Burnaby</t>
  </si>
  <si>
    <t>University of the Fraser Valley;Simon Fraser University</t>
  </si>
  <si>
    <t>60103055;60018491</t>
  </si>
  <si>
    <t>Reimer S.</t>
  </si>
  <si>
    <t>Partition coefficients of disparlure at hydrophobic/aqueous interfaces: A comparative experimental and theoretical study</t>
  </si>
  <si>
    <t>10.1139/v11-035</t>
  </si>
  <si>
    <t>2-s2.0-80051479583</t>
  </si>
  <si>
    <t>['thermal influences', 'results obtained', 'microstrip antenna', 'mathematical model', 'element method', 'directional pattern', 'business media']</t>
  </si>
  <si>
    <t>Antenna | Deformation | Directional pattern | Model</t>
  </si>
  <si>
    <t>A mathematical model of a microstrip antenna is constructed by the finite-element method, which enables the deformations which occur as a result of thermal influences on its construction and changes in its directional pattern to be estimated. The results obtained are analyzed. ¬© 2011 Springer Science+Business Media, Inc.</t>
  </si>
  <si>
    <t>207-212</t>
  </si>
  <si>
    <t>Measurement Techniques</t>
  </si>
  <si>
    <t>60070988;60070988;60070988</t>
  </si>
  <si>
    <t>39362129500;6701691164;7004269185</t>
  </si>
  <si>
    <t>Maksimov, E. Yu;Yurkov, N. K.;Yakimov, A. N.</t>
  </si>
  <si>
    <t>Penza</t>
  </si>
  <si>
    <t>University of Penza</t>
  </si>
  <si>
    <t>Maksimov E.</t>
  </si>
  <si>
    <t>A finite-element model of the thermal influences on a microstrip antenna</t>
  </si>
  <si>
    <t>10.1007/s11018-011-9707-y</t>
  </si>
  <si>
    <t>2-s2.0-80051588122</t>
  </si>
  <si>
    <t>Higher Education Discipline Innovation Project</t>
  </si>
  <si>
    <t>['xrd ).', 'tem ),', 'synthetic process', 'successfully prepared', 'reducing agent', 'ray diffraction', 'highly crystalline', 'growth process', 'capping mechanism', 'capped au', 'ag nps', 'ag nanoparticles']</t>
  </si>
  <si>
    <t>Ag | Au | HAD | Noble metal nanostructures | NPs | SERS</t>
  </si>
  <si>
    <t>1-Hexadecylamine (HDA)-capped Au and Ag nanoparticles (NPs) have been successfully prepared by a one-pot solution growth method. The HDA is used as both reducing agent and stabilizer in the synthetic process is favorable for investigating the capping mechanism of Au and Ag NPs' surface. The growth process and characterization of Au and Ag NPs are determined by Ultraviolet-visible (UV-vis) spectroscopy, transmission electron microscopy (TEM), and X-ray diffraction (XRD). Experimental results demonstrate that the HDA-capped Au and Ag NPs are highly crystalline and have good optical properties. Furthermore, surface-enhanced Raman scattering (SERS) spectra of 2-thionaphthol are obtained on the Au and Ag NPs modified glass surface, respectively, indicating that the as-synthesized noble metal NPs have potentially high sensitive optical detection application. ¬© Springer Science+Business Media B.V. 2010.</t>
  </si>
  <si>
    <t>1929-1936</t>
  </si>
  <si>
    <t>1572896X</t>
  </si>
  <si>
    <t>Journal of Nanoparticle Research</t>
  </si>
  <si>
    <t>60016835;60016835;60020256;60016835;60016835;60016835</t>
  </si>
  <si>
    <t>35254141200;55922427600;7403457623;11241322400;56795830400;57198674265</t>
  </si>
  <si>
    <t>Hou, Xiaomiao;Zhang, Xiaoling;Fang, Yan;Chen, Shutang;Li, Na;Zhou, Qi</t>
  </si>
  <si>
    <t>Capital Normal University;Beijing Institute of Technology</t>
  </si>
  <si>
    <t>60020256;60016835</t>
  </si>
  <si>
    <t>Hou X.</t>
  </si>
  <si>
    <t>1-Hexadecylamine as both reducing agent and stabilizer to synthesize Au and Ag nanoparticles and their SERS application</t>
  </si>
  <si>
    <t>10.1007/s11051-010-9945-y</t>
  </si>
  <si>
    <t>2-s2.0-80051663662</t>
  </si>
  <si>
    <t>['whereas 5', 'three components', 'synanthedon myopaeformis', 'sufficiently attractive', 'sesiidae ),', 'retention times', 'retention time', 'previous work', 'oac alone', 'oac ).', 'mass spectrum', 'mass spectrometer', 'male antennae', 'introduced pest', 'detection threshold', 'detection surveys', 'calling females', 'british columbia', 'based controls', 'authentic standards', 'authentic standard', 'analysis confirms']</t>
  </si>
  <si>
    <t>The apple clearwing moth, Synanthedon myopaeformis (Borkhausen) (Lepidoptera: Sesiidae), is a European species discovered in Cawston, British Columbia, Canada, in 2005. Using coupled gas chromatographic electroantennographic detection analyses we identified candidate sex pheromone components in pheromone gland extracts and effluvia from calling females. Analysis of gland extracts using four gas-chromatography (GC) columns (DB-5, DB-17, DB-23, and DB-210) showed three components (A, B, and C) that consistently elicited strong responses from male antennae. Based on previous work, the most antennally stimulatory component, B, was hypothesized to be (3Z,13Z)-octadecadienyl acetate ((3Z,13Z)-18:OAc). Its retention time on the four GC columns and its mass spectrum in a concentrated extract matched those of an authentic standard, thus confirming structural assignment. Components A and C were below the detection threshold of the mass spectrometer, but their retention times on the four GC columns matched those of authentic standards of (3Z,13Z)-octadecadienol ((3Z,13Z)18:OH) and (2E,13Z)-octadecadienyl acetate ((2E,13Z)-18:OAc), respectively. Synthetic (3Z,13Z)-18:OAc, (3Z,13Z)-18:OH, and (2E,13Z)-18:OAc all elicited strong responses from male antennae, further supporting structural assignments of these three components. Of these antennally active compounds, only (3Z,13Z)-18:OAc and (3Z,13Z)-18:OH were detected in effluvia from calling female moths. In field trapping tests in Cawston, (3Z,13Z)-18:OAc alone was as attractive as, or more attractive than, binary or ternary blends containing this component. (2E,13Z)-18:OAc was behaviourally inactive alone or in combination with (3Z,13Z)-18:OAc, whereas 5% (3Z,13Z)-18:OH appeared antagonistic. Our analysis confirms that (3Z,13Z)-18:OAc is the major pheromone component in S. myopaeformis, and it alone is sufficiently attractive for use in detection surveys and development of pheromone-based controls for this introduced pest in Canada. ¬© 2011 Entomological Society of Canada.</t>
  </si>
  <si>
    <t>0008347X</t>
  </si>
  <si>
    <t>Canadian Entomologist</t>
  </si>
  <si>
    <t>60032975;60018491;60030835;60018491</t>
  </si>
  <si>
    <t>7007069713;7006335669;50661055500;7006196798</t>
  </si>
  <si>
    <t>Judd, Gary J.R.;Gries, Regine;Aurelian, V. Marius;Gries, Gerhard</t>
  </si>
  <si>
    <t>Summerland;Edmonton;Burnaby</t>
  </si>
  <si>
    <t>Pacific Agri-Food Research Centre;University of Alberta;Simon Fraser University</t>
  </si>
  <si>
    <t>60032975;60030835;60018491</t>
  </si>
  <si>
    <t>Judd G.</t>
  </si>
  <si>
    <t>3Z, 13Z-Octadecadienyl acetate: Sex pheromone of the apple clearwing moth in British Columbia</t>
  </si>
  <si>
    <t>10.4039/n11-002</t>
  </si>
  <si>
    <t>2-s2.0-80052067202</t>
  </si>
  <si>
    <t>['three times', 'three locations', 'symmetric places', 'selected samples', 'samples set', 'proposed algorithm', 'premature phenomenon', 'population samples', 'optimization results', 'optimization procedure', 'null steering', 'main beam', 'linear array', 'important technology', 'immune algorithm', 'eliminate interference', 'effectively overcomes', 'effective method', 'current phases', 'certain direction', 'also applied', '12 ¬∞']</t>
  </si>
  <si>
    <t>Array antenna | Cross-entropy method | Null steering | Phase control</t>
  </si>
  <si>
    <t>To eliminate interference from certain direction, array antenna null steering become an important technology. A Cross-Entropy method based on importance sampling strategies is presented in this paper. This proposed algorithm is also applied to null steering of linear array by controlling only the current phases. In this method, the population samples are sampled from a parameterized probability distribution and are updated during the optimization procedure, so the diversity of the samples can be kept, and the difference between samples set and optimization results is smaller. This method not only effectively overcomes the premature phenomenon but also accelerates calculation speed. Numerical simulation results indicate that nulls can impose at three locations: in the neighborhood of the main beam and sidelobe, and at symmetric places with respect to the main beam. In addition, the region of null steering by using the method is larger than that of other methods. When zero power width of mainlobe is 12¬∞ and the maximal side lobe is -12dB, average null steering level is -192.12dB which is three times more than immune algorithm's level. At the same time, the selected samples are smaller, and rate of convergence is two times faster than other ways. It provides more effective method for array antenna optimum design.</t>
  </si>
  <si>
    <t>International Journal of Advancements in Computing Technology</t>
  </si>
  <si>
    <t>60019616-60073545;60073545;60019616</t>
  </si>
  <si>
    <t>26662823600;12803483700;16178549000</t>
  </si>
  <si>
    <t>Bian, Li;Che, Xiangqian;Yang, Guohui</t>
  </si>
  <si>
    <t>Heilongjiang University of Science and Technology;Harbin Institute of Technology</t>
  </si>
  <si>
    <t>60073545;60019616</t>
  </si>
  <si>
    <t>Bian L.</t>
  </si>
  <si>
    <t>Pattern null steering using the cross entropy method by controlling the current phases</t>
  </si>
  <si>
    <t>10.4156/ijact.vol3.issue4.14</t>
  </si>
  <si>
    <t>2-s2.0-80052069233</t>
  </si>
  <si>
    <t>['wcdma systems', 'smaller rate', 'schemes based', 'resolve expression', 'rake receiver', 'optimum since', 'noise ratio', 'multipath components', 'likelihood ratio', 'key technologies', 'improved significantly', 'error rate', 'bllr scheme', 'average bit', 'antenna diversity']</t>
  </si>
  <si>
    <t>Antenna diversity | Bit log-likelihood ratio | Correlated fading channels | Space-time Block Coding | WCDMA</t>
  </si>
  <si>
    <t>WCDMA is one of the key technologies of third-generation mobile communication. In this paper we study a new antenna diversity technology for WCDMA systems. The antenna diversity is based on log-likelihood ratio (LLR) which is better than that based on signal-to-noise ratio (SNR) in bit error rate performance. So the average bit-error rate (BER) performance of MQAM WCDMA systems combined with space-time block coding (STBC), 2D-RAKE receiver and the new LLR technology on correlated Nakagami fading channels has been investigated. The expressions of generalized selective combining (GSC) schemes based on Symbol-LLR (SLLR) and Bit-LLR (BLLR) are derived. Furthermore, the resolve expression of BER for a 16QAM WCDMA system with BLLR scheme in receive correlated Nakagami fading channel is presented. The simulation results show that the BLLR scheme is optimum since it minimizes the BER of WCDMA systems. With the increase of the multipath components, the performance of system is improved significantly. Moreover, the system which possesses the smaller rate of average path decay factor exhibits the higher diversity order.</t>
  </si>
  <si>
    <t>188-201</t>
  </si>
  <si>
    <t>60003078;60003078</t>
  </si>
  <si>
    <t>35319165200;55932304400</t>
  </si>
  <si>
    <t>Zhang, Youyan;Hong, Shuyue</t>
  </si>
  <si>
    <t>Jinhua</t>
  </si>
  <si>
    <t>Zhejiang Normal University</t>
  </si>
  <si>
    <t>Application of a Novel antenna diversity technique for WCDMA systems</t>
  </si>
  <si>
    <t>10.4156/ijact.vol3.issue4.21</t>
  </si>
  <si>
    <t>2-s2.0-80052073944</t>
  </si>
  <si>
    <t>['ula ).', 'uca arrays', 'typical office', 'system capacity', 'successful architectures', 'small office', 'receiver front', 'realistic spatially', 'realistic models', 'predefined values', 'power parameters', 'mimo systems', 'link performance', 'large space', 'large office', 'ieee 802', 'flat fading', 'employs uca', 'eigenvales distribution', 'channel scenario', 'azimuth orientation', 'applied widely', '5 ghz', '100 mhz']</t>
  </si>
  <si>
    <t>The development of realistic spatially and temporally clustered channel models is a prerequisite to the creation of successful architectures of the future MIMO wireless communication systems. IEEE 802.11n channel models are designed for indoor wireless local area networks for bandwidths of up to 100 MHz, at frequencies of 2 and 5 GHz. The channel models comprise a set of 6 realistic profiles, labeled A to F, which cover the scenarios of flat fading, residential, residential/small office, typical office, large office, and large space. Each channel scenario is represented by distinct path loss model, multipath delay profile, number of clusters and taps with predefined values for angular and power parameters. These realistic models have been applied widely for MIMO systems utilizing only uniform linear array (ULA). In this paper, modifications to the standard IEEE 802.11n channel model are applied to include uniform circular array (UCA) geometries. Characteristics of spatial fading corrections and the eigenvales distribution of subchannels for UCA-MIMO systems are investigated. The effect of the azimuth orientation and line of sight component existence on the system capacity for both ULA and UCA arrays are studied. Also, the water filling power allocation scheme is investigated under different realistic conditions. Furthermore, the link performance of Vertical Bell Laboratories Layered Space Time (VBLAST) that employs UCA at the receiver front is presented by utilizing the developed channel model. ¬© 2011 ACES.</t>
  </si>
  <si>
    <t>394-402</t>
  </si>
  <si>
    <t>60000237;60000237</t>
  </si>
  <si>
    <t>6602536151;36996687500</t>
  </si>
  <si>
    <t>Mangoud, M. A.;Mahdi, Z.</t>
  </si>
  <si>
    <t>Bahrain</t>
  </si>
  <si>
    <t>Sakhir</t>
  </si>
  <si>
    <t>University of Bahrain</t>
  </si>
  <si>
    <t>Mangoud M.</t>
  </si>
  <si>
    <t>Realistic spatio-temporal channel model for broadband MIMO WLAN systems employing uniform circular antenna arrays</t>
  </si>
  <si>
    <t>2-s2.0-80052427127</t>
  </si>
  <si>
    <t>['wide bandwidth', 'waveguide aperture', 'two layers', 'second grid', 'proposed antenna', 'polarization purity', 'optimization process', 'notable enhancement', 'new technique', 'measured operating', 'ebg antenna', 'circular waveguide', '36 dbi', '17 %.']</t>
  </si>
  <si>
    <t>Antenna measurements | Antenna radiation patterns | Method of moments (MoM) | Waveguide antennas</t>
  </si>
  <si>
    <t>A new technique to improve the performance, in terms of bandwidth, gain and polarization purity, of conventional circular waveguide antennas using an electromagnetic band gap (EBG) structure is presented. The proposed antenna is composed by a circular waveguide and two layers with squared holes located over the waveguide aperture. The dimensions of the antenna have been obtained by means of an optimization process that uses a rigorous analysis tool. According to the results, a notable enhancement in polarization purity and gain is demonstrated when incorporating the second grid. The EBG antenna has the peak gain 14.36 dBi and the cross polarization level is lower than 40 dB within a wide bandwidth of 17%. A prototype has been fabricated and measured operating at 9.1GHz. ¬© 2011 ACES.</t>
  </si>
  <si>
    <t>24821567900;36920034300;7102176686;15842946800</t>
  </si>
  <si>
    <t>G√≥mez, Josefa;Tayebi, Abdelhamid;Gonz√°lez, Iv√°n;C√°tedra, Felipe</t>
  </si>
  <si>
    <t>G√≥mez J.</t>
  </si>
  <si>
    <t>Design of a compact circular waveguide antenna of low polarization level using EBG structures</t>
  </si>
  <si>
    <t>2-s2.0-80052482700</t>
  </si>
  <si>
    <t>['utilizes feedback', 'mlfmm ).', 'key idea', 'iterative solver', 'fuzzy set', 'expert knowledge', 'controller design', 'best preconditioner', 'approach allows', 'adaptive procedures']</t>
  </si>
  <si>
    <t>Adaptive preconditioning technique | Electric field integral equation | Fuzzy controller | Multilevel fast multipole method</t>
  </si>
  <si>
    <t>For efficiently solving large dense complex linear systems that arise in the electric field integral equation (EFIE) formulation of electromagnetic scattering problems, a new adaptive preconditioning technique using fuzzy controller (FC) is introduced and used in the context of the generalized minimal residual iterative method (GMRES) accelerated with the multilevel fast multipole method (MLFMM). The key idea is to control the choice of the preconditioner to be used in an iterative solver by using fuzzy controller. This approach allows the expert knowledge to be taken into account on the controller design and utilizes feedback to tune the cores of the fuzzy set. Numerical results show that the best preconditioner can be selected while maintaining low cost for adaptive procedures. ¬© 2011 ACES.</t>
  </si>
  <si>
    <t>411-417</t>
  </si>
  <si>
    <t>60010080;60010080;60010080-112055810</t>
  </si>
  <si>
    <t>44061404300;48160919100;12794245400</t>
  </si>
  <si>
    <t>Liu, Zhiwei;Chen, Jiaqi;Chen, Rushan</t>
  </si>
  <si>
    <t>Nanjing;Xi'an</t>
  </si>
  <si>
    <t>Nanjing University of Science and Technology;Science and Technology on Space Microwave Laboratory</t>
  </si>
  <si>
    <t>60010080;112055810</t>
  </si>
  <si>
    <t>An adaptive preconditioning technique using fuzzy controller for efficient solution of electric field integral equations</t>
  </si>
  <si>
    <t>2-s2.0-80052496379</t>
  </si>
  <si>
    <t>['simulations show', 'incremental selection', 'faster one', 'existing one', 'every step', 'decremental exclussion', 'capacity greatest', 'best antenna']</t>
  </si>
  <si>
    <t>Antenna selection | Decode-and-Forward (DF) | Multiple-Input Multiple-Output (MIMO) | Relay</t>
  </si>
  <si>
    <t>Based on the existing incremental selection algorithm for Decode-and-Forward (DF) Multiple Input Multiple Output (MIMO) systems, a faster one which combines the incremental selection with the decremental exclussion is proposed. Firstly, the algorithm selects one antenna which makes the increment of the capacity greatest in every step. Then, excludes the antennas whose contribution to the capacity is less than Œº% of that of the best antenna. Simulations show that the proposed algorithm achieves comparable performance to the existing one and has obviously decreased complexity under the appropriate threshold Œº%. ¬© 2011 Science Press, Institute of Electronics, CAS and Springer-Verlag Berlin Heidelberg.</t>
  </si>
  <si>
    <t>320-327</t>
  </si>
  <si>
    <t>A lower complexity antenna selection for DF relay mimo systems</t>
  </si>
  <si>
    <t>10.1007/s11767-011-0539-3</t>
  </si>
  <si>
    <t>2-s2.0-83355165234</t>
  </si>
  <si>
    <t>['subcarrier assigning', 'studied system', 'resource blocks', 'performance gain', 'partitioning blocks', 'ofdm system', 'multiple antennas', 'first part', 'feedback overhead', 'feedback load', 'feedback decrease', 'broadcast channel', 'basic idea']</t>
  </si>
  <si>
    <t>Limited feedback | Multiuser Multiple Input Multiple Output (MIMO) | Orthogonal Frequency Division Multiplexing (OFDM) | Quantization</t>
  </si>
  <si>
    <t>A multiuser Multiple Input Multiple Output Orthogonal Frequency Division Multiplexing (MIMO-OFDM) broadcast channel is considered where both transmitter and receivers are equipped with multiple antennas. The Channel State Information (CSI) is quantized and provided through limited feedback links. In the first part of this work, the Maximum Expected SINR Combining (MESC) strategy for feedback decrease is investigated. Then a combination of MESC with subcarrier assigning is presented to further reduce the feedback load. The basic idea is the subcarriers are partitioned into resource blocks. For each block, only one quantized channel vector is feedback. The simulation results show MESC can obtain the performance gain over the relevant combiner strategies in MIMO-OFDM system. Moreover the effectiveness on the reduction of feedback overhead by the use of partitioning blocks in the studied system is evaluated. ¬© 2011 Science Press, Institute of Electronics, CAS and Springer-Verlag Berlin Heidelberg.</t>
  </si>
  <si>
    <t>328-333</t>
  </si>
  <si>
    <t>60009400;60009400;60009400</t>
  </si>
  <si>
    <t>55217466200;55763810800;8410404800</t>
  </si>
  <si>
    <t>Lu, Min;Feng, Guangzeng;Meng, Qingmin</t>
  </si>
  <si>
    <t>Nanjing University of Post and TeleCommunications</t>
  </si>
  <si>
    <t>Lu M.</t>
  </si>
  <si>
    <t>SINR-based antenna combining for multiuser MIMO-OFDM with limited feedback</t>
  </si>
  <si>
    <t>10.1007/s11767-011-0556-2</t>
  </si>
  <si>
    <t>2-s2.0-83355173546</t>
  </si>
  <si>
    <t>['thermal detectors', 'temperature determines', 'sensitive element', 'paper analyzes', 'millimeter ranges', 'film heat', 'fabricating antenna', 'dimensional arrays', 'development trends', 'coupled microbolometers', 'classical superconductor', 'achievable parameters', '4 k']</t>
  </si>
  <si>
    <t>This paper analyzes the development trends of devices and processes for fabricating antenna-coupled microbolometers for the IR, submillimeter, and millimeter ranges. Depending on the problem to be solved, these thermal detectors can be self-contained or can be built into linear or two-dimensional arrays and can operate at temperatures of 300, 78, and 4 K. The temperature determines the choice of material of the thin-film heat-sensitive element-metal, semiconductor, high-temperature or classical superconductor. The planar antennas used in these detectors provide efficient reception of radiation in the specified spectral range. The achievable parameters and examples of the use of antenna-coupled microbolometers are discussed. ¬© 2011 Optical Society of America.</t>
  </si>
  <si>
    <t>308-316</t>
  </si>
  <si>
    <t>Journal of Optical Technology (A Translation of Opticheskii Zhurnal)</t>
  </si>
  <si>
    <t>60068678;60068678;60068678</t>
  </si>
  <si>
    <t>6602881992;6701615381;7003836787</t>
  </si>
  <si>
    <t>Zerov, V. Yu;Malyarov, V. G.;Khrebtov, I. A.</t>
  </si>
  <si>
    <t>S.I. Vavilov State Optical Institute</t>
  </si>
  <si>
    <t>Zerov V.</t>
  </si>
  <si>
    <t>Antenna-coupled microbolometers</t>
  </si>
  <si>
    <t>10.1364/JOT.78.000308</t>
  </si>
  <si>
    <t>2-s2.0-84855218612</t>
  </si>
  <si>
    <t>NSC 97-2221-E-011-022</t>
  </si>
  <si>
    <t>['transition demonstrate', 'simulation results', 'return loss', 'parameter studies', 'intermediate transition', 'fractional bandwidth', 'direct transition', 'design demonstrates', 'back transitions', '85 %,', '67 %.', '15 db']</t>
  </si>
  <si>
    <t>Bowtie slot antenna | coplanar waveguide | dipole slot antenna | rectangular waveguide | transition</t>
  </si>
  <si>
    <t>A coplanar-to-rectangular waveguide transition using a dipole slot antenna is proposed in this paper. The advantage of this transition is that no intermediate transition and vias are needed in this direct transition. Parameter studies of this transition demonstrate that a transition having a fractional bandwidth of 22.85%, for which the return loss is larger than 15 dB, is achieved in the X-band (8.2-12.4 GHz). Furthermore, in order to enhance the bandwidth, the dipole slot antenna is replaced by a bowtie slot antenna. This design demonstrates a wider fractional bandwidth of 26.67%. Back-to-back transitions for both designs were fabricated and measured in order to verify these designs, and the measurement results agree well with the simulation results. ¬© 2011 IEEE.</t>
  </si>
  <si>
    <t>681-688</t>
  </si>
  <si>
    <t>IEEE Transactions on Components, Packaging and Manufacturing Technology</t>
  </si>
  <si>
    <t>24343487400;36456294600;7501642025</t>
  </si>
  <si>
    <t>Fang, Ruei Ying;Wang, Cheng Tze;Wang, Chun Long</t>
  </si>
  <si>
    <t>Fang R.Y.</t>
  </si>
  <si>
    <t>Coplanar-to-rectangular waveguide transitions using slot antennas</t>
  </si>
  <si>
    <t>10.1109/TCPMT.2011.2110647</t>
  </si>
  <si>
    <t>2-s2.0-84859801089</t>
  </si>
  <si>
    <t>['wireless systems', 'vertically oriented', 'slotted cells', 'resonant metamaterial', 'resonance frequency', 'outdoor point', 'numerically investigated', 'numerically calculated', 'multipoint communication', 'located horizontally', 'important requirement', 'fr4 substrate', 'feeding monopole', 'compact self', 'based antenna', '74 db', '5 dbi', '25 ghz']</t>
  </si>
  <si>
    <t>Antenna theory | Metamaterials | Microstrip antennas | Slot antennas</t>
  </si>
  <si>
    <t>In this paper, a compact self-resonant metamaterial-based antenna is proposed and numerically investigated. The antenna is composed of four slotted metamaterial unit cells and Tshaped feeding line. The monopole feeding line is structured on FR4 substrate with the external matching circuit, which is vertically oriented over large ground plane. This vertical feeding method decreases the antenna physical size in comparison to the conventional horizontal feeding alternatives with the result of increased antenna profile. The metamaterial slotted radiator is located horizontally over a large ground plane, which is mainly capacitive coupled to the feeding monopole. The gain and directivity of the antenna are quite promising due to the radiation of same direction mirrored electric and magnetic dipoles emerging from the slotted cells, which are illustrated from the numerically calculated radiation pattern. The resonance frequency is numerically calculated as 5.25 GHz with the antenna overall size of 0.24Œª x 0.1Œª x 0.14Œª. The gain and directivity of the antenna are 5.5 dBi and 5.74 dB, respectively. The antenna has omnidirectional radiation pattern on H-plane, which is an important requirement for outdoor point-to-multipoint communication in wireless systems. ¬© 2011 ISRAMT.</t>
  </si>
  <si>
    <t>147-151</t>
  </si>
  <si>
    <t>60011604;60011604</t>
  </si>
  <si>
    <t>26535091000;7006123817</t>
  </si>
  <si>
    <t>Paland√∂ken, Merih;Henke, Heino</t>
  </si>
  <si>
    <t>Technical University of Berlin</t>
  </si>
  <si>
    <t>Paland√∂ken M.</t>
  </si>
  <si>
    <t>Miniaturized self-resonant metamaterial-based antenna</t>
  </si>
  <si>
    <t>2-s2.0-84859813749</t>
  </si>
  <si>
    <t>['slot inside', 'shaped patch', 'rectangular slots', 'broadband response', 'additional pair']</t>
  </si>
  <si>
    <t>Œ®-Shaped microstrip antenna | Broadband microstrip antenna | E-shaped microstrip antenna | Pair of rectangular slots</t>
  </si>
  <si>
    <t>The broadband microstrip antenna is realized by cutting a slot inside the patch. The Œ®-shaped microstrip antenna is realized by cutting the pair of rectangular slots on the edges of the Eshaped microstrip antenna and it gives more bandwidth as compared to the E-shaped patch. In this paper, the broadband response of the Œ®-shaped antenna is studied. The additional pair of slots cut inside the E-shaped patch modifies the higher order resonance frequency of the antenna and increases the bandwidth. ¬© 2011 ISRAMT.</t>
  </si>
  <si>
    <t>114-119</t>
  </si>
  <si>
    <t>Deshmukh, Amit A.</t>
  </si>
  <si>
    <t>Dwarkadas Jivanlal Sanghvi College of Engineering</t>
  </si>
  <si>
    <t>Modal analysis of Œ® - Shaped microstrip antenna</t>
  </si>
  <si>
    <t>2-s2.0-84859836881</t>
  </si>
  <si>
    <t>Indian Space Research Organisation</t>
  </si>
  <si>
    <t>ISRO</t>
  </si>
  <si>
    <t>['version 14', 'patch antenna', 'moderate gain', 'bands include']</t>
  </si>
  <si>
    <t>IE3D | Inset fed | ISM band | Microstrip Patch antenna | PSO</t>
  </si>
  <si>
    <t>An Inset fed E-Shape microstrip Patch Antenna has been developed and simulated for operation of Industrial, Scientific and Medical (ISM) band (2.40-2.52 GHz). The patch antenna is simulated using IE3D¬Æ EM simulator (version 14.0) and optimized with an evolutionary stochastic optimizer i.e. Particle Swarm Optimization (PSO) technique. Optimized results show that the antenna is working in ISM frequency band. These bands include the designated frequency bands of wireless standards IEEE 802.11, 802.11b, 802.15.2 and Bluetooth. The antenna exhibits good radiation characteristics and moderate gain in the entire operating band. ¬© 2011 ISRAMT.</t>
  </si>
  <si>
    <t>124-129</t>
  </si>
  <si>
    <t>60000934;60000934;60023345;60023345</t>
  </si>
  <si>
    <t>36052423500;7006815680;55608879600;16636983000</t>
  </si>
  <si>
    <t>Choukiker, Yogesh Kumar;Behera, S. K.;Pandey, B. K.;Jyoti, R.</t>
  </si>
  <si>
    <t>Bengaluru;Rourkela</t>
  </si>
  <si>
    <t>Indian Space Research Organization;National Institute of Technology Rourkela</t>
  </si>
  <si>
    <t>60023345;60000934</t>
  </si>
  <si>
    <t>Choukiker Y.K.</t>
  </si>
  <si>
    <t>Optimization of planar antenna for ISM band using Particle Swarm Optimization technique</t>
  </si>
  <si>
    <t>2-s2.0-84859848470</t>
  </si>
  <si>
    <t>['simulations conducted', 'simulated results', 'radiation pattern', 'paper presents', 'good accuracy', 'experimental results', 'design model', 'computational time', 'close agreement', 'calculation easy', 'cad applications', 'antenna efficiently', 'anfis ).']</t>
  </si>
  <si>
    <t>Antenna | CPW-feed | Full wave analysis | Iterative antenna | Neural Networks and Adaptive Neuro-Fuzzy Inference System | Ultra wideband</t>
  </si>
  <si>
    <t>This paper presents the design of CPW-feed iterative monopole antenna using Adaptive Neuro-Fuzzy Inference System (ANFIS). ANFIS design model helps to optimize the characteristics of this iterative monopole antenna, quickly and with good accuracy. The optimisation of antenna with respect to various parameters using Full Wave Analysis Techniques takes more computational time. Whereas, the simulations conducted by a trained ANFIS design model based on Least Square Estimator and Back propagation gradient descent algorithm surpasses the time-tedious repetitive simulations, by approximating its own behaviour, and makes the calculation easy and swift. The simulated results of High Frequency Structure Simulator (HFSS) are employed in creating a design model of this iterative antenna using ANFIS model. After training the ANFIS design model, the simulated results obtained are compared with the HFSS and Experimental results. They are found in close agreement. Thus, ANFIS design model is found to be an efficient effective alternate to full wave analysis in optimizing impedance bandwidth and radiation pattern of the antenna. Such design model is useful in designing the antenna efficiently on desktop for CAD applications. ¬© 2011 ISRAMT.</t>
  </si>
  <si>
    <t>60116959;60097583</t>
  </si>
  <si>
    <t>57214297769;57223379009</t>
  </si>
  <si>
    <t>Malathi, P.;Kumar, Raj</t>
  </si>
  <si>
    <t>Kolhapur;Pune</t>
  </si>
  <si>
    <t>D. Y. Patil College of Engineering and Technology;Defence Institute of Advanced Technology</t>
  </si>
  <si>
    <t>Malathi P.</t>
  </si>
  <si>
    <t>Design of CPW-fed iterative concentric monopole antenna using adaptive neuro fuzzy inference system</t>
  </si>
  <si>
    <t>2-s2.0-84859879449</t>
  </si>
  <si>
    <t>['¬© 2011', 'wide class', 'time codes', 'san sai', 'qpsk technique', 'maejo university', 'ldpc codes', 'iterative decoding', 'irregular low', 'flat rayleigh', 'density parity', 'chiang mai', '8 db', '50290 thailand', '2 db']</t>
  </si>
  <si>
    <t>LDPC | Modulation techniques | Multipath fading environment | STBC</t>
  </si>
  <si>
    <t>Irregular low-density parity-check (LDPC) codes have been found to show exceptionally good performance for single antenna systems over a wide class of channels. In this paper, the performance of LDPC codes with multiple antenna systems is investigated in flat Rayleigh and Rician fading channels for different modulation schemes. The focus of attention is mainly on the concatenation of irregular LDPC codes with complex orthogonal space-time codes. Iterative decoding is carried out with a density evolution method that sets a threshold above which the code performs well. For the proposed concatenated system, the simulation results show that the QAM technique achieves a higher coding gain of 8.8 dB and 3.2 dB over the QPSK technique in Rician (LOS) and Rayleigh (NLOS) faded environments respectively. ¬© 2011 by Maejo University, San Sai, Chiang Mai, 50290 Thailand.</t>
  </si>
  <si>
    <t>204-214</t>
  </si>
  <si>
    <t>Maejo International Journal of Science and Technology</t>
  </si>
  <si>
    <t>60001166;60001166</t>
  </si>
  <si>
    <t>57211422829;7202996693</t>
  </si>
  <si>
    <t>Sharma, Surbhi;Khanna, Rajesh</t>
  </si>
  <si>
    <t>Sharma S.</t>
  </si>
  <si>
    <t>LDPC concatenated space-time block coded system in multipath fading environment: Analysis and evaluation</t>
  </si>
  <si>
    <t>2-s2.0-84863395055</t>
  </si>
  <si>
    <t>['type environment', 'tracing approach', 'terrain conditions', 'taking advantages', 'switchable loads', 'surface roughness', 'subsequent impact', 'slope terrain', 'recent implementation', 'radio stations', 'radar systems', 'propagation modeling', 'operational requirement', 'operational challenges', 'one connected', 'multiple frequencies', 'much smaller', 'many border', 'initial work', 'hf band', 'feed port', 'experimental results', 'easily matched', 'diffraction effects', 'considerable interest', 'coastal areas', 'bandwidth requirement', 'band transmitters', 'array could', 'antenna design', 'also highlight', 'also described', '7 mhz', '30 mhz', '18 ¬∞.']</t>
  </si>
  <si>
    <t>HF radar | Passive radar | Propagation modeling | Small antenna</t>
  </si>
  <si>
    <t>Emerging homeland security applications require low-cost and fast, deployable, high-frequency (HF) radar systems and the ability to operate in challenging terrain environments. With the need to cover as many border and coastal areas as possible, taking advantages of available transmitter resources to track targets using passive radar technologies is yet another area of research of considerable interest. In this paper, we describe the development of an HF radar system that meets these operational challenges, and we also highlight some recent implementation of the passive radar technology for homeland security applications. Specifically, we describe the design of a novel, electrically small HF antenna system consisting of three helical elements, one connected to the feed port while the other two are folded arms terminated with switchable loads. The antenna is 0.90-m (&lt;3 feet) high with a small ground disk of 0.60 m (~2 feet) diameter. The antenna is self-resonant at multiple frequencies (5.7, 16, 20.5, and 27.7 MHz) and with input impedance values that can be easily matched to a 50-Œ© coaxial feed. Values of the electrical size ka range from 0.44 at 30 MHz down to 0.08 at 5.7 MHz. The achieved bandwidths range from 1.4% up to 12% and associated efficiencies range from 66.2% to 76% within the HF band (3-30 MHz). As for the operational requirement in challenging terrain environments, a setup in a hilltop-type environment with a slope terrain and surface roughness was considered. A propagation modeling and ray-tracing approach was used to evaluate the impact of such terrain conditions on the effective inter element spacing of an HF radar antenna array and the subsequent impact on its beamforming and beam steering performance. It is shown that while the effect of the slope on the effective inter element spacing of the array could be very significant, diffraction effects from surface roughness resulted in a much smaller, but significant, error of about 18¬∞. Results from some initial work on the implementation of passive radar technology, with focus on addressing the bandwidth requirement to ensure practical resolution values, are also described. It is shown that signals from wide-band transmitters (e.g., High Definition Television [HDTV] signals) rather than those from radio stations are required to provide acceptable range resolution. These as well as simulation and experimental results of the antenna design, and results from beamforming simulations illustrating the effect of a rough hilltop terrain on the HF radar performance are described.</t>
  </si>
  <si>
    <t>111-119</t>
  </si>
  <si>
    <t>Marine Technology Society Journal</t>
  </si>
  <si>
    <t>60013791;60013791;60013791;60013791;60013791;60013791</t>
  </si>
  <si>
    <t>34769915200;57204699205;24469582500;7102027367;8271288500;56390897400</t>
  </si>
  <si>
    <t>Iskander, Magdy F.;Yun, Zhengqing;Celik, Nuri;Youn, Hyoungsun;Omaki, Nobutaka;Baker, James M.</t>
  </si>
  <si>
    <t>Honolulu</t>
  </si>
  <si>
    <t>University of Hawai ªi at MƒÅnoa</t>
  </si>
  <si>
    <t>Iskander M.F.</t>
  </si>
  <si>
    <t>High-frequency and passive radar designs for homeland security applications</t>
  </si>
  <si>
    <t>10.4031/MTSJ.45.3.11</t>
  </si>
  <si>
    <t>2-s2.0-84863674280</t>
  </si>
  <si>
    <t>['west coast', 'vessel detection', 'united states', 'twice measured', 'tropical environment', 'surrounding environment', 'southeastern quadrant', 'real time', 'posted online', 'panama canal', 'mona passage', 'mona island', 'large part', 'lagrangian drifters', 'hourly results', 'frequency radar', 'current direction', 'better agreement', 'basic capability', 'allow mapping']</t>
  </si>
  <si>
    <t>Acoustic doppler | Drifters | High-frequency radar | Lagrangian | Validation</t>
  </si>
  <si>
    <t>The Mona Passage is amajor shipping lane to the Panama Canal and a key routefor illegal traffic into the United States. We have emplaced two high-frequency radar (HFR) stations on the west coast of Puerto Rico intended to allow mapping of the ocean surface velocity field of the eastern Mona Passage and to explore its performance in vessel detection and tracking. The array provides coverage of the southeastern quadrant of the Passage extending west to Mona Island and north to Rincon. Hourly results are posted online in near-real time. To optimize our results, we twice measured the antenna beam patterns and applied these corrections to the resulting radial returns. To assess the basic capability of the Mona Passage HFR array to measure surface currents in this tropical environment, we undertook validation measurements, including repeated deployment of Lagrangian drifters, deployment of an acoustic Doppler current profiler, and comparison with modeled tidal currents. Our experimental measurements showed good agreement to both modeled and in situ data lending confidence to the area-wide surface current maps generated by this system. Repeated measurements showed limited temporal variability of antenna distortion patterns, demonstrating that these are in large part the product of the surrounding environment. Comparison between a numerical particle tracking algorithm and experimental Lagrangian trajectories showed mixed results, with better agreement during periods of low intrahour variability in current direction than during periods of rapid tidal reversal.</t>
  </si>
  <si>
    <t>49-58</t>
  </si>
  <si>
    <t>60071533;60071533;60071533;60071533;60071533;60071533;60000473;60000473;60000473;60000473</t>
  </si>
  <si>
    <t>7003733307;55307474100;35474716800;55308674100;35955549600;7006211106;57200941381;6507120911;36836074800;37014712900</t>
  </si>
  <si>
    <t>Corredor, Jorge E.;Amador, Andre;Canals, Miguel;Rivera, Samuel;Capella, Jorge E.;Morell, Julio M.;Glenn, Scott;Roarty, Hugh;Handel, Ethan;Lemus, Erick Rivera</t>
  </si>
  <si>
    <t>Puerto Rico;United States</t>
  </si>
  <si>
    <t>Mayaguez;Newark</t>
  </si>
  <si>
    <t>Recinto Universitario de Mayag√ºez;Rutgers University-Newark Campus</t>
  </si>
  <si>
    <t>60071533;60000473</t>
  </si>
  <si>
    <t>Corredor J.E.</t>
  </si>
  <si>
    <t>Optimizing and validating high-frequency radar surface current measurements in the Mona passage</t>
  </si>
  <si>
    <t>10.4031/MTSJ.45.3.6</t>
  </si>
  <si>
    <t>2-s2.0-84863703920</t>
  </si>
  <si>
    <t>Grantov√É¬° Agentura √Ñ¬åesk√É¬© Republiky</t>
  </si>
  <si>
    <t>102/09/1601</t>
  </si>
  <si>
    <t>GA √Ñ¬åR</t>
  </si>
  <si>
    <t>['term monitoring', 'surface mounting', 'signal transfer', 'rotating objects', 'radiofrequency band', 'previous work', 'mems accelerometers', 'less measurement', 'isolated systems', 'high power', 'gas sensors', 'enclosed barrels', 'enclosed areas', 'different frequencies', 'demanding applications', 'continuous wireless', 'concrete walls']</t>
  </si>
  <si>
    <t>Battery-less powering | Dual frequency operation | Long-term monitoring | Wireless powering | Wireless sensors</t>
  </si>
  <si>
    <t>The paper presents solution for wireless and battery-less measurement in the enclosed areas. The principle is based on previous work, while this paper is focused on high power-demanding applications such as MEMS accelerometers, gas sensors, piezoresistive strain gauges, etc. It can be suitable for continuous wireless and battery-less measurement in isolated systems such as the rotating objects, concrete walls, enclosed barrels, high temperature chambers etc. It is based on near magnetic field coupling in radiofrequency band. The principle is similar to the RFID, while it is more powerful and the powering and signal transfer is separated by the different frequencies. The antennas are designed for surface mounting. The system is desired to be used in long-term monitoring of the environment.</t>
  </si>
  <si>
    <t>933-936</t>
  </si>
  <si>
    <t>2172038X</t>
  </si>
  <si>
    <t>Renewable Energy and Power Quality Journal</t>
  </si>
  <si>
    <t>60013323;60013323</t>
  </si>
  <si>
    <t>8533781100;7004431644</t>
  </si>
  <si>
    <t>Boura, A.;Husak, M.</t>
  </si>
  <si>
    <t>Boura A.</t>
  </si>
  <si>
    <t>Dual frequency system for power-demanding measurement in the isolated areas</t>
  </si>
  <si>
    <t>10.24084/repqj09.499</t>
  </si>
  <si>
    <t>2-s2.0-85073353695</t>
  </si>
  <si>
    <t>['vertically integrated', 'total efficiency', 'therefore improves', 'simulation results', 'reflection coefficient', 'radiation patterns', 'higher orders', 'higher frequencies', 'fabricated filter', 'close agreement', 'center frequency', 'array applications', 'approach demonstrated', 'antenna system', 'antenna structure', '5 %.', '07 ghz']</t>
  </si>
  <si>
    <t>Phased arrays | resonator filters | slot antennas | time-domain analysis</t>
  </si>
  <si>
    <t>Integration of high-quality (Q)-factor cavity filters with high-efficiency slot antennas for array applications is presented in this letter. This proposed integration technique exhibits near-zero transition loss between the filter and antenna, and therefore improves the total efficiency of the filter/antenna system. The filter and antenna are vertically integrated to reduce the footprint that is necessary for array applications. The fabricated filter/antenna unit cell has a center frequency of 10.07 GHz and a bandwidth of 5.5%. Using the proposed integrated filter/antenna structure, a 2 √ó 2 array is designed, fabricated, and measured. Very close agreement is found in between the measurement and simulation results in terms of reflection coefficient, gain, and radiation patterns. The approach demonstrated in this letter can be applied for filter/antennas with higher orders and at higher frequencies. ¬© 2006 IEEE.</t>
  </si>
  <si>
    <t>278-281</t>
  </si>
  <si>
    <t>55474394700;24484286600;7201998979</t>
  </si>
  <si>
    <t>Cheng, Haitao;Yusuf, Yazid;Gong, Xun</t>
  </si>
  <si>
    <t>Cheng H.</t>
  </si>
  <si>
    <t>Vertically integrated three-pole filter/antennas for array applications</t>
  </si>
  <si>
    <t>10.1109/LAWP.2011.2135833</t>
  </si>
  <si>
    <t>2-s2.0-79955401089</t>
  </si>
  <si>
    <t>['œîisia knock', 'variable fluorescence', 'species grown', 'results help', 'results complete', 'restricted pool', 'phytoplankton provides', 'open ocean', 'nitrogen regions', 'nitrogen co', 'natural populations', 'natural high', 'limiting conditions', 'key diagnostic', 'iron stress', 'iron replete', 'iron limitation', 'global detection', 'fluorescence response', 'chlorophyll regions', 'chlorophyll fluorescence', 'also accounting']</t>
  </si>
  <si>
    <t>Chlorophyll fluorescence from phytoplankton provides a tool to assess iron limitation in the oceans, but the physiological mechanism underlying the fluorescence response is not understood. We examined fluorescence properties of the model cyanobacterium Synechocystis PCC6803 and a ŒîisiA knock-out mutant of the same species grown under three culture conditions which simulate nutrient conditions found in the open ocean: (1) nitrate and iron replete, (2) limiting-iron and high-nitrate, representative of natural high-nitrate, low-chlorophyll regions, and (3) iron and nitrogen co-limiting. We show that low variable fluorescence, a key diagnostic of iron limitation, results from synthesis of antennae complexes far in excess of what can be accommodated by the iron-restricted pool of photosynthetic reaction centers. Under iron and nitrogen co-limiting conditions, there are no excess antennae complexes and variable fluorescence is high. These results help to explain the well-established fluorescence characteristics of phytoplankton in high-nutrient, low-chlorophyll ocean regions, while also accounting for the lack of these properties in low-iron, low-nitrogen regions. Importantly, our results complete the link between unique molecular consequences of iron stress in phytoplankton and global detection of iron stress in natural populations from space. ¬© 2011 Schrader et al.</t>
  </si>
  <si>
    <t>e18753</t>
  </si>
  <si>
    <t>38961902600;7004314263;6603689369</t>
  </si>
  <si>
    <t>Schrader, Paul S.;Milligan, Allen J.;Behrenfeld, Michael J.</t>
  </si>
  <si>
    <t>Schrader P.</t>
  </si>
  <si>
    <t>Surplus photosynthetic antennae complexes underlie diagnostics of iron limitation in a cyanobacterium</t>
  </si>
  <si>
    <t>10.1371/journal.pone.0018753</t>
  </si>
  <si>
    <t>2-s2.0-79955426000</t>
  </si>
  <si>
    <t>['theoretical expressions', 'strongly affected', 'received signals', 'people even', 'magnetic dipole', 'e .,', 'direction perpendicular', '74 cm']</t>
  </si>
  <si>
    <t>Electromagnetic fields | magnetoquasistatics | radio position measurement | radio tracking</t>
  </si>
  <si>
    <t>Measurements of the magnetoquasistatic fields generated from a magnetic dipole (an electrically small current loop) located above the Earth are presented and compared to calculations using complex image theory. With a horizontal (i.e., the surface normal parallel to the Earth) emitting loop located at a height of h and a copolarized horizontal receiving loop located at a height of z ‚â• 0, coupling between the dipoles was measured for distances up to 50 m along a direction perpendicular to the surface normal axes of the loops. Inverting the theoretical expressions to estimate the distance from measured field values resulted in peak and rms distance estimation errors of 23.01 and 11.74 cm, respectively, for distances between 1.3 and 34.2 m. Received signals were not strongly affected by the proximity of a group of people even when the line of sight was obstructed. ¬© 2006 IEEE.</t>
  </si>
  <si>
    <t>282-285</t>
  </si>
  <si>
    <t>60032776-60027950;60032776;60032776-60004923</t>
  </si>
  <si>
    <t>24512000600;15020805000;7006018680</t>
  </si>
  <si>
    <t>Arumugam, Darmindra D.;Griffin, Joshua D.;Stancil, Daniel D.</t>
  </si>
  <si>
    <t>Burbank;Pittsburgh;Raleigh</t>
  </si>
  <si>
    <t>The Walt Disney Company;Carnegie Mellon University;NC State University</t>
  </si>
  <si>
    <t>60032776;60027950;60004923</t>
  </si>
  <si>
    <t>Arumugam D.</t>
  </si>
  <si>
    <t>Experimental demonstration of complex image theory and application to position measurement</t>
  </si>
  <si>
    <t>10.1109/LAWP.2011.2136370</t>
  </si>
  <si>
    <t>2-s2.0-79955438789</t>
  </si>
  <si>
    <t>['vertical stub', 'three inverted', 'shape strip', 's11 properties', 'ratio bandwidth', 'optimized parameters', 'improvement process', 'ground plane', 'good axial', 'feed line', 'completely presented', '85 %)', '7 ghz', '5 ghz', '110 %)']</t>
  </si>
  <si>
    <t>Axial ratio (AR) | broadband | circularly polarized (CP) | square slot antenna</t>
  </si>
  <si>
    <t>A new form CPW-fed broadband circularly polarized square slot antenna (CPSSA) with three inverted-L-shape grounded strips around the corners of the slot is proposed and fabricated. In comparison to the previous CPSSA structures, the axial-ratio (AR) bandwidth of the antenna is increased, which is two times wider than the previous proposed design. By embedding the L-shape strip to the ground plane and using the vertical stub to the feed line, very good axial-ratio bandwidth is obtained. The measured impedance bandwidth and AR of the realized CPSS antenna with optimized parameters is from 2 to 7 GHz (3.5:1, 110%) for VSWR ‚â§ 2 and 2-5 GHz (2.5:1; 85%) for AR ‚â§ 3 dB respectively. Throughout this letter, the improvement process of the AR and S11 properties is completely presented and discussed. ¬© 2006 IEEE.</t>
  </si>
  <si>
    <t>274-277</t>
  </si>
  <si>
    <t>60031777;60000627;60000627;60031777</t>
  </si>
  <si>
    <t>37107504900;55913973000;24474815100;36028884400</t>
  </si>
  <si>
    <t>Felegari, Nader;Nourinia, J.;Ghobadi, C.;Pourahmadazar, Javad</t>
  </si>
  <si>
    <t>Islamic Azad University;Urmia University</t>
  </si>
  <si>
    <t>60031777;60000627</t>
  </si>
  <si>
    <t>Felegari N.</t>
  </si>
  <si>
    <t>Broadband CPW-fed circularly polarized square slot antenna with three inverted-L-shape grounded strips</t>
  </si>
  <si>
    <t>10.1109/LAWP.2011.2135832</t>
  </si>
  <si>
    <t>2-s2.0-79955440854</t>
  </si>
  <si>
    <t>['radiation patterns', 'radiation characteristics', 'proposed design', 'proper asymmetry', 'opposite angle', 'novel design', 'feed line', 'circular polarization']</t>
  </si>
  <si>
    <t>Dual-band circular polarization (CP) antenna | slot antenna</t>
  </si>
  <si>
    <t>A novel design is described for a dual-band circularly polarized pentagonal slot antenna. The circular polarization (CP) radiation characteristics are achieved by loading with proper asymmetry, which is placed at the opposite angle of the feed line. A prototype of the proposed design is implemented and measured. Measured results show that radiation patterns with good CP characteristics are obtained at the two resonant frequencies. ¬© 2006 IEEE.</t>
  </si>
  <si>
    <t>259-261</t>
  </si>
  <si>
    <t>Sung, Y.</t>
  </si>
  <si>
    <t>Dual-band circularly polarized pentagonal slot antenna</t>
  </si>
  <si>
    <t>10.1109/LAWP.2011.2129551</t>
  </si>
  <si>
    <t>2-s2.0-79955441952</t>
  </si>
  <si>
    <t>['unique technology', 'rti ),', 'rectifying circuitry', 'performance comparison', 'maximum rf', 'made mobile', 'key component', 'devices built', 'dc power']</t>
  </si>
  <si>
    <t>Array configuration | power harvesting | rectenna array | RF power transmission | RFID | zero-bias diode</t>
  </si>
  <si>
    <t>RF power harvesting enables controllable and simultaneous wireless power delivery to many RF devices. Devices built with this unique technology can be sealed, embedded within structures, or made mobile, thus eliminating additional service for a battery. A key component of this technology is the rectenna, which is composed of antennas and rectifying circuitry to convert RF energy into dc power. Typically, multiple rectenna elements are used to generate the dc power for reliable device operation. This letter compares two different rectenna architectures for maximum RF-to-dc power conversion efficiency. A simple rectenna design example containing a 2 √ó 2 planar antenna array will be presented to demonstrate such RF power harvesting technology. The parameter, Rectenna Topology Indicator (RTI), is introduced for performance comparison. ¬© 2006 IEEE.</t>
  </si>
  <si>
    <t>262-265</t>
  </si>
  <si>
    <t>26029502300;7501961026;7102576479</t>
  </si>
  <si>
    <t>Olgun, Ugur;Chen, Chi Chih;Volakis, John L.</t>
  </si>
  <si>
    <t>Olgun U.</t>
  </si>
  <si>
    <t>Investigation of rectenna array configurations for enhanced RF power harvesting</t>
  </si>
  <si>
    <t>10.1109/LAWP.2011.2136371</t>
  </si>
  <si>
    <t>2-s2.0-79955458087</t>
  </si>
  <si>
    <t>['type elements', 'reflection coefficient', 'proposed antenna', 'measurements show', 'letter presents', 'gps signals', 'four inverted', 'form factor', 'equal magnitude', 'axial ratio', 'artillery projectiles', 'artillery fuze', '86 db', '77 dbic', '62 ghz', '60 ghz', '10 db']</t>
  </si>
  <si>
    <t>Circularly polarized antenna | compact antenna | Global Positioning System (GPS) | projectile antenna</t>
  </si>
  <si>
    <t>This letter presents a compact antenna suitable for the reception of GPS signals on artillery projectiles over 1.571.60 GHz. Four inverted-F-type elements are excited by a series feed network in equal magnitude and successive 90¬∞ phase difference. The shape and form factor of the antenna is tailored so that the antenna can be easily installed inside an artillery fuze. Measurements show that the proposed antenna has a gain of 2.90-3.77 dBic, an axial ratio of 1.9-2.86 dB, and a reflection coefficient of less than -10 dB over 1.57-1.62 GHz. ¬© 2006 IEEE.</t>
  </si>
  <si>
    <t>266-269</t>
  </si>
  <si>
    <t>60004739;60004739;60004739;60004739</t>
  </si>
  <si>
    <t>35217660600;35185141200;37261691800;7202790771</t>
  </si>
  <si>
    <t>Bang, Jae Hoon;Enkhbayar, Bayanmunkh;Min, Dong Hyun;Ahn, Bierng Chearl</t>
  </si>
  <si>
    <t>Cheongju</t>
  </si>
  <si>
    <t>Chungbuk National University</t>
  </si>
  <si>
    <t>Bang J.</t>
  </si>
  <si>
    <t>A compact GPS antenna for artillery projectile applications</t>
  </si>
  <si>
    <t>10.1109/LAWP.2011.2135830</t>
  </si>
  <si>
    <t>2-s2.0-79955459636</t>
  </si>
  <si>
    <t>['‚ àº0', 'report terahertz', 'recombination centers', 'photoreflective pump', 'lateral voltage', 'joule heating', 'gaas quantum', 'field strength', 'estimated infrared', 'carriers generated', 'carrier lifetime', 'bulk gaas', 'breakdown field', '800 nm', '48 mv', '46 mv']</t>
  </si>
  <si>
    <t>We report terahertz (THz) generation from InAs/GaAs quantum-dot based photoconductive antennae with femtosecond optical excitation at 800 nm, with an estimated infrared-to-THz conversion efficiency of ‚àº0.9√ó 10-5. The quantum dots act as recombination centers for carriers generated in the GaAs layers within the structure. Photoreflective pump-probe measurements reveal a decrease in the carrier lifetime when a lateral voltage is applied. These antennae displayed resilience to Joule heating when operated at a field strength of 46 MV/m. The breakdown field of the devices was 48 MV/m, which is comparable to the breakdown field of bulk GaAs. ¬© 2011 American Institute of Physics.</t>
  </si>
  <si>
    <t>60008877;60008877;60008877;102079436;60008877</t>
  </si>
  <si>
    <t>22940131800;8681960600;57198235666;56263564400;7402594830</t>
  </si>
  <si>
    <t>Daghestani, N. S.;Cataluna, M. A.;Berry, G.;Ross, G.;Rose, M. J.</t>
  </si>
  <si>
    <t>Dundee;Dundee</t>
  </si>
  <si>
    <t>University of Dundee;NCR FSG Ltd.</t>
  </si>
  <si>
    <t>60008877;102079436</t>
  </si>
  <si>
    <t>Daghestani N.S.</t>
  </si>
  <si>
    <t>Terahertz emission from InAs/GaAs quantum dot based photoconductive devices</t>
  </si>
  <si>
    <t>10.1063/1.3586774</t>
  </si>
  <si>
    <t>2-s2.0-79957487192</t>
  </si>
  <si>
    <t>['rate equal', 'proposed approach', 'phase computation', 'performed locally', 'optical wavefront', 'experimental results', 'bit sram', 'beat frequency', '80 mhz', '76 ¬∞', '49 ¬∞', '10 khz', '1 lsb']</t>
  </si>
  <si>
    <t>CMOS integrated optics | gray-to-binary conversion | heterodyne interferometer | heterodyne optical phase sensor | phase detector | zero crossing</t>
  </si>
  <si>
    <t>A heterodyne interferometric CMOS 8 √ó 8 phase sensor array was developed to measure the spatial phase distribution of an optical wavefront. This sensor is suitable for measuring rapidly changing surface profiles and characterizing fast turbulence. Using an acousto-optic modulation frequency of 80 MHz and beat frequency of 10 kHz, the system calculates 8-bit phase data at each location in the array at a rate equal to the beat frequency. The phase computation is performed locally, digitized, and stored in 8-bit SRAM. Implemented in a 0.5-Œºm 2P3M CMOS process, the measured RMS phase error is 1.49¬∞ (1 LSB) and mismatch has œÉ=4.76¬∞ (3.4 LSB). Experimental results, in agreement with theory, validate the proposed approach. ¬© 2006 IEEE.</t>
  </si>
  <si>
    <t>1516-1521</t>
  </si>
  <si>
    <t>60002162;60002162;60013301;60002162;60002162;60002162;60021032</t>
  </si>
  <si>
    <t>7004770029;37108367500;12805381300;6603853673;37107873000;15922911500;36004839300</t>
  </si>
  <si>
    <t>Furth, Paul M.;Ponnapureddy, Vamsy;Dundigal, Sreeker R.;Voelz, David G.;Korupolu, Ramesh;Garimella, Annajirao;Rashid, M. Wasequr</t>
  </si>
  <si>
    <t>Atlanta;San Diego;Las Cruces</t>
  </si>
  <si>
    <t>Georgia Institute of Technology;Qualcomm Incorporated;New Mexico State University</t>
  </si>
  <si>
    <t>60021032;60013301;60002162</t>
  </si>
  <si>
    <t>Furth P.M.</t>
  </si>
  <si>
    <t>Integrated CMOS sensor array for optical heterodyne phase sensing</t>
  </si>
  <si>
    <t>10.1109/JSEN.2010.2099215</t>
  </si>
  <si>
    <t>2-s2.0-79955399566</t>
  </si>
  <si>
    <t>P41GM103422</t>
  </si>
  <si>
    <t>['working basis', 'spectroscopic assignments', 'spectral features', 'seven bacteriochlorophyll', 'recent x', 'recent results', 'protein coupling', 'partial occupancy', 'new theoretical', 'molecular weight', 'molecular mechanism', 'mass spectra', 'mass analysis', 'hplc analysis', 'functional role', 'fmo protein', 'first chlorophyll', 'energy transfer', 'eighth pigment', 'eighth bacteriochlorophyll', 'easily lost', 'different procedures', 'containing protein']</t>
  </si>
  <si>
    <t>The nature and stoichiometry of pigments in the Fenna-Matthews-Olson (FMO) photosynthetic antenna protein complex were determined by native electrospray mass spectrometry. The FMO antenna complex was the first chlorophyll-containing protein that was crystallized. Previous results indicate that the FMO protein forms a trimer with seven bacteriochlorophyll a in each monomer. This model has long been a working basis to understand the molecular mechanism of energy transfer through pigment/pigment and pigment/protein coupling. Recent results have suggested, however, that an eighth bacteriochlorophyll is present in some subunits. In this report, a direct mass spectrometry measurement of the molecular weight of the intact FMO protein complex clearly indicates the existence of an eighth pigment, which is assigned as a bacteriochlorophyll a by mass analysis of the complex and HPLC analysis of the pigment. The eighth pigment is found to be easily lost during purification, which results in its partial occupancy in the mass spectra of the intact complex prepared by different procedures. The results are consistent with the recent X-ray structural models. The existence of the eighth bacteriochlorophyll a in this model antenna protein gives new insights into the functional role of the FMO protein and motivates the need for new theoretical and spectroscopic assignments of spectral features of the FMO protein. ¬© 2011 American Chemical Society.</t>
  </si>
  <si>
    <t>3502-3511</t>
  </si>
  <si>
    <t>60010261;60010261;60010261;60010261</t>
  </si>
  <si>
    <t>24475580000;55573439000;36072437800;57203046340</t>
  </si>
  <si>
    <t>Wen, Jianzhong;Zhang, Hao;Gross, Michael L.;Blankenship, Robert E.</t>
  </si>
  <si>
    <t>Native electrospray mass spectrometry reveals the nature and stoichiometry of pigments in the FMO photosynthetic antenna protein</t>
  </si>
  <si>
    <t>10.1021/bi200239k</t>
  </si>
  <si>
    <t>2-s2.0-79955412076</t>
  </si>
  <si>
    <t>['white cell', 'three axes', 'switching time', 'surface roughness', 'state tip', 'single substrate', 'short delays', 'select among', 'random vibration', 'pointing accuracy', 'optical signal', 'many optics', 'made simple', 'entire array', 'delays vary', 'delay path', '82 db', '50 c', '25 ns', '22 db']</t>
  </si>
  <si>
    <t>optical delay lines | optical device fabrication | optical signal processing | Phased arrays | photonic switching systems</t>
  </si>
  <si>
    <t>An optical true time delay device is demonstrated that is capable of supporting 112 antennas with 81 different delays (&gt; 6bits) in a volume 16'' √ó 5'' √ó 4'' including the box with electronics. It uses a free-space design based on the White cell, and alignment is made simple, fast, and robust by the use of slow-tool diamond turning of many optics on a single substrate. Pointing accuracy of the 12 objective mirrors is better than 10 $\mu$ rad, and surface roughness is ‚âà45nm RMS. Delays vary from 0 to 25 ns in 312.5 ps increments. Short delays are implemented using delay rods of high refractive index, and long delays using folded mirror trains. Total insertion loss from fiber to detector was 7.82 dB for the no-delay path, and 10.22 dB for the longest lens train. A three-state tip-style MEMS micromirror array is used to select among the delays, with tilt angles ¬±1.4¬∞ plus flat, and switching time &lt;100Œºs for the entire array. An InP wideband optical combiner photodetector array converts the optical signal to RF with 20 GHz bandwidth. The unit survived temperature cycling 0 to 50 C and random vibration on three axes (9.84 g RMS) with no degradation of signal. ¬© 2011 IEEE.</t>
  </si>
  <si>
    <t>1343-1353</t>
  </si>
  <si>
    <t>60003500;60025209;60007843;60007843;60003500;60025209;60025209;60003500;60025209;</t>
  </si>
  <si>
    <t>35582722200;7402650123;7103176970;6507236299;55860273500;37081738100;7103128532;37081418900;37080329100;6602812476</t>
  </si>
  <si>
    <t>Anderson, Betty Lise;Ho, James G.;Cowan, William D.;Blum-Spahn, Olga;Yi, Allen Y.;Rowe, Delton J.;Flannery, Martin R.;McCray, David L.;Chen, Peter;Rabb, David J.</t>
  </si>
  <si>
    <t>Los Angeles;Albuquerque;Columbus</t>
  </si>
  <si>
    <t>Northrop Grumman corporation;Sandia National Laboratories, New Mexico;The Ohio State University</t>
  </si>
  <si>
    <t>60025209;60007843;60003500</t>
  </si>
  <si>
    <t>Anderson B.</t>
  </si>
  <si>
    <t>Hardware demonstration of extremely compact optical true time delay device for wideband electronically steered antennas</t>
  </si>
  <si>
    <t>10.1109/JLT.2011.2124444</t>
  </si>
  <si>
    <t>2-s2.0-79955423323</t>
  </si>
  <si>
    <t>['unknown voltage', 'trained offline', 'significantly improve', 'phase ),', 'implemented online']</t>
  </si>
  <si>
    <t>Frequency synthesizer | microcontroller | neural compensation | vector voltmeter</t>
  </si>
  <si>
    <t>An automated neural network compensation scheme is proposed for an indigenously developed microcontroller based frequency synthesizer-vector voltmeter system, developed using direct digital synthesis and the synchronous detection technique. This compensator, when implemented online, can significantly improve the reading of an unknown voltage (both in magnitude and phase), in real-time. The neural compensator developed is trained offline on the basis of real data acquired from the system, and when this compensator is implemented online, it could outperform polynomial and fuzzy based compensators for a variety of different unknown voltages under measurement. ¬© 2006 IEEE.</t>
  </si>
  <si>
    <t>1427-1428</t>
  </si>
  <si>
    <t>55729343100;7005482767;7005211927</t>
  </si>
  <si>
    <t>Chatterjee, Amitava;Sarkar, Gautam;Rakshit, Anjan</t>
  </si>
  <si>
    <t>Neural compensation for a microcontroller based frequency synthesizer-vector voltmeter</t>
  </si>
  <si>
    <t>10.1109/JSEN.2010.2093126</t>
  </si>
  <si>
    <t>2-s2.0-79955429094</t>
  </si>
  <si>
    <t>C1090-1011-0006</t>
  </si>
  <si>
    <t>['verify compatibility', 'small antenna', 'radiation patterns', 'radiation efficiency', 'proposed antenna', 'planar inverted', 'pifa ).', 'parasitic elements', 'multiband application', 'f antenna', 'current distributions', 'coupling feed', '8 ghz', '7 ghz']</t>
  </si>
  <si>
    <t>Coupling feed | handset antenna | multiband antenna | parasitic elements | small antenna</t>
  </si>
  <si>
    <t>A small antenna with coupling feed and parasitic elements for multiband application is proposed. The proposed antenna is small, low-profile, and suitable for multiband mobile applications. The coupling feed structure provides wideband characteristic to a planar inverted-F antenna (PIFA). There are two resonance modes at 0.8 GHz, and their current distributions are observed. Four resonance modes from high-order resonance modes and parasitic elements are designed to be at 1.7 GHz. The proposed antenna is able to support the GSM850/GSM900/DCS/PCS frequency band in 3:1 VSWR standard. The radiation efficiency and radiation patterns are presented to verify compatibility in mobile handset applications. ¬© 2006 IEEE.</t>
  </si>
  <si>
    <t>290-293</t>
  </si>
  <si>
    <t>60016912;60016912;106010206;106010206;60016912</t>
  </si>
  <si>
    <t>35975095400;57191447125;56125079800;36437381500;7402126718</t>
  </si>
  <si>
    <t>Kim, Ki Joon;Lee, Sangheun;Kim, Byoung Nam;Jung, Jong Ho;Yoon, Young Joong</t>
  </si>
  <si>
    <t>Seoul;Incheon</t>
  </si>
  <si>
    <t>Yonsei University;ACE Antenna Corp.</t>
  </si>
  <si>
    <t>60016912;106010206</t>
  </si>
  <si>
    <t>Kim K.</t>
  </si>
  <si>
    <t>Small antenna with a coupling feed and parasitic elements for multiband mobile applications</t>
  </si>
  <si>
    <t>10.1109/LAWP.2011.2139190</t>
  </si>
  <si>
    <t>2-s2.0-79955437210</t>
  </si>
  <si>
    <t>['utmost importance', 'small subset', 'recent years', 'olfactory research', 'molecular data', 'microarray data', 'largely relied', 'identify members', 'genomic data', 'female antennae', 'diverse nature', 'correlate information', 'considerable progress', 'antennal lobe']</t>
  </si>
  <si>
    <t>In recent years, considerable progress has been made in understanding the molecular mechanisms underlying olfaction in insects. Because of the diverse nature of the gene families involved, this process has largely relied on genomic data. As a consequence, studies have focused on a small subset of species with extensive genomic information. For Lepidoptera, a large order historically crucial to olfactory research, this circumstance has mostly limited advances to the domesticated species Bombyx mori, with some progress in the noctuid Heliothis virescens based on a nonpublic partial genome database. Because of the limited behavioral repertoire and nonexistent ecological importance of Bombyx, molecular data on the tobacco hornworm Manduca sexta are of utmost importance, especially with regards to its position as a classical olfactory model and its complex natural behavior. Here we present the use of transcriptomic and microarray data to identify members of the main olfactory gene families of Manduca. To assess the quality of our data, we correlate information on expressed receptor genes with detailed morphological data on the antennal lobe. Finally, we compare the expression of the near-complete transcript sets in male and female antennae.</t>
  </si>
  <si>
    <t>7449-7454</t>
  </si>
  <si>
    <t>60016305;60016305;60016305;60016305;60016305;60016305</t>
  </si>
  <si>
    <t>8559643100;26023443000;37861133900;7402026984;55973228300;7103226689</t>
  </si>
  <si>
    <t>Grosse-Wilde, Ewald;Kuebler, Linda S.;Bucks, Sascha;Vogel, Heiko;Wicher, Dieter;Hansson, Bill S.</t>
  </si>
  <si>
    <t>Jena</t>
  </si>
  <si>
    <t>Max Planck Institute for Chemical Ecology</t>
  </si>
  <si>
    <t>Grosse-Wilde E.</t>
  </si>
  <si>
    <t>Antennal transcriptome of Manduca sexta</t>
  </si>
  <si>
    <t>10.1073/pnas.1017963108</t>
  </si>
  <si>
    <t>2-s2.0-79956334404</t>
  </si>
  <si>
    <t>['type chlorosomes', 'triple mutant', 'structural disorder', 'relatively free', 'photophysical properties', 'peak wavelength', 'parameters obtained', 'observed disorder', 'mutant chlorosomes', 'limiting values', 'level organization', 'ld observables', 'ld distributions', 'large amount', 'isolated chlorosomes', 'individual chlorosomes', 'higher symmetry', 'high efficiency', 'harvesting antennae', 'gives rise', 'fully understood', 'experiments reveal', 'excitonic disorder', 'excitation energy', 'energy disorder', 'dimensional ld', 'dimensional aggregate', 'different values', 'detected three', 'chlorosome structure', 'chlorosome level', 'bchl molecules', 'also present', 'aggregated bacteriochlorophyll', 'absorb light']</t>
  </si>
  <si>
    <t>Chlorosomes are light-harvesting antennae of photosynthetic bacteria containing large numbers of self-aggregated bacteriochlorophyll (BChl) molecules. They have developed unique photophysical properties that enable them to absorb light and transfer the excitation energy with very high efficiency. However, the molecular-level organization, that produces the photophysical properties of BChl molecules in the aggregates, is still not fully understood. One of the reasons is heterogeneity in the chlorosome structure which gives rise to a hierarchy of structural and energy disorder. In this report, we for the first time directly measure absorption linear dichroism (LD) on individual, isolated chlorosomes. Together with fluorescence-detected three-dimensional LD, these experiments reveal a large amount of disorder on the single-chlorosome level in the form of distributions of LD observables in chlorosomes from wild-type bacterium Chlorobaculum tepidum. Fluorescence spectral parameters, such as peak wavelength and bandwidth, are measures of the aggregate excitonic properties. These parameters obtained on individual chlorosomes are uncorrelated with the observed LD distributions and indicate that the observed disorder is due to inner structural disorder along the chlorosome long axis. The excitonic disorder that is also present is not manifested in the LD distributions. Limiting values of the LD parameter distributions, which are relatively free of the effect of structural disorder, define a range of angles at which the excitonic dipole moment is oriented with respect to the surface of the two-dimensional aggregate of BChl molecules. Experiments on chlorosomes of a triple mutant of Chlorobaculum tepidum show that the mutant chlorosomes have significantly less inner structural disorder and higher symmetry, compatible with a model of well-ordered concentric cylinders. Different values of the transition dipole moment orientations are consistent with a different molecular level organization of BChl's in the mutant and wild-type chlorosomes. ¬© 2011 American Chemical Society.</t>
  </si>
  <si>
    <t>6703-6710</t>
  </si>
  <si>
    <t>60031126;60009424;60031126;60001439;60001439;60031126</t>
  </si>
  <si>
    <t>35362153700;6701712264;6603346412;6603582535;7202225529;7003986908</t>
  </si>
  <si>
    <t>Furumaki, Shu;Vacha, Frantisek;Habuchi, Satoshi;Tsukatani, Yusuke;Bryant, Donald A.;Vacha, Martin</t>
  </si>
  <si>
    <t>Japan;Czech Republic;United States</t>
  </si>
  <si>
    <t>Tokyo;Ceske Budejovice;University Park</t>
  </si>
  <si>
    <t>Tokyo Institute of Technology;Jihoƒçesk√° Univerzita v ƒåesk√Ωch Budƒõjovic√≠ch;Pennsylvania State University</t>
  </si>
  <si>
    <t>60031126;60009424;60001439</t>
  </si>
  <si>
    <t>Furumaki S.</t>
  </si>
  <si>
    <t>Absorption linear dichroism measured directly on a single light-harvesting system: The role of disorder in chlorosomes of green photosynthetic bacteria</t>
  </si>
  <si>
    <t>10.1021/ja111475z</t>
  </si>
  <si>
    <t>2-s2.0-79955369584</t>
  </si>
  <si>
    <t>['uwb applications', 'transient distortion', 'top layer', 'simple structure', 'proposed antenna', 'new definition', 'improved noticeably', 'higher frequencies', 'ground section', 'good candidate', 'ghz frequency', 'fidelity factor', 'different frequencies', 'calculated psfii', 'broadside direction', 'although compact', '95 %.', '95 %,']</t>
  </si>
  <si>
    <t>Electromagnetic band-gap (EBG) structure | fidelity factor | monopole antenna | pattern stability factor (PSF) | ultrawideband (UWB)</t>
  </si>
  <si>
    <t>In this letter, an ultrawideband (UWB) microstrip-fed planar monopole antenna with stable radiation pattern is presented. Although compact and simple structure of the planar antennas made them a good candidate in UWB applications, due to unwanted current distribution on the ground section, they suffer from transient distortion and radiation pattern rotation in different frequencies. To alleviate this effect, a metallic staircase plane is placed in the bottom of the substrate. In addition, a mushroom-like electromagnetic band-gap (EBG) structure is embedded on the top layer of the substrate to increase the gain in higher frequencies. Measurement results show 2.2-6 dB gain in broadside direction in 3-10-GHz frequency. A new definition of pattern stability factor (PSFII) is proposed, which is proper for both directional and omnidirectional radiation patterns. Calculated PSFII for the proposed antenna is higher than 95%, which shows a stable radiation pattern. Furthermore, it shows a low distortion manner where the fidelity factor in the main beam direction is more than 95%. In comparison to similar antennas presented in literature, PSFII and gain have been improved noticeably. ¬© 2011 IEEE.</t>
  </si>
  <si>
    <t>302-305</t>
  </si>
  <si>
    <t>37113674800;24436106500;23489695100</t>
  </si>
  <si>
    <t>Fereidoony, Foad;Chamaani, Somayyeh;Mirtaheri, Seyed Abdullah</t>
  </si>
  <si>
    <t>Fereidoony F.</t>
  </si>
  <si>
    <t>UWB monopole antenna with stable radiation pattern and low transient distortion</t>
  </si>
  <si>
    <t>10.1109/LAWP.2011.2141106</t>
  </si>
  <si>
    <t>2-s2.0-79955527740</t>
  </si>
  <si>
    <t>2007CB310605</t>
  </si>
  <si>
    <t>['proposed microstrip', 'proposed antenna', 'operation bands', 'miniaturization structure', 'like strip', 'isosceles triangle', 'experimentally tested', 'circular ring']</t>
  </si>
  <si>
    <t>Defected ground plane | microstrip-fed | multi frequency antenna | WLAN/WiMAX applications</t>
  </si>
  <si>
    <t>A miniaturized multifrequency antenna is proposed. The proposed antenna can generate three separate impedance bandwidths to cover all the 2.4/5.2/5.8-GHz WLAN operating bands and the 2.5/3.5/5.5-GHz WiMAX bands. The proposed microstrip-fed antenna mainly consists of a circular ring, a Y-shape-like strip, and a defected ground plane. By adding a Y-shape-like strip in the circular ring, the antenna excites two resonant modes and is with miniaturization structure. Because of the introduction of the cambered ground plane with an isosceles triangle-defect, the third wide band with better impedance matching is obtained. A prototype is experimentally tested, and the measured results show good radiation patterns and enough gains across the operation bands. ¬© 2011 IEEE.</t>
  </si>
  <si>
    <t>298-301</t>
  </si>
  <si>
    <t>60019533;60019533;60019533;60019533</t>
  </si>
  <si>
    <t>36976046800;7404620498;36975811700;27170237800</t>
  </si>
  <si>
    <t>Pei, Jing;Wang, An Guo;Gao, Shun;Leng, Wen</t>
  </si>
  <si>
    <t>Tianjin University</t>
  </si>
  <si>
    <t>Pei J.</t>
  </si>
  <si>
    <t>Miniaturized triple-band antenna with a defected ground plane for WLAN/WiMAX applications</t>
  </si>
  <si>
    <t>10.1109/LAWP.2011.2140090</t>
  </si>
  <si>
    <t>2-s2.0-79955531242</t>
  </si>
  <si>
    <t>['space distance', 'several prototypes', 'performances measured', 'microstrip antennas', 'high isolation', 'element center', '8 ghz', '55 œª0', '33 œª0', '031 œª0']</t>
  </si>
  <si>
    <t>Mirostrip antennas | multiple-inputmultiple-output (MIMO) | mutual coupling</t>
  </si>
  <si>
    <t>An efficient mutual coupling reduction method is introduced in this letter for extremely closely placed dual-element microstrip antennas positioned on a finite-sized ground plane for WLAN MIMO application at 5.8 GHz. High isolation can be achieved through a simple slot structure on the ground between the microstrip antennas. The position, length, and width of the slot have been optimized for maximizing the isolation. It is found that more than 40 dB isolation can be achieved between two parallel microstrip antennas sharing a common ground plane. The space distance of these antennas is 17.5 mm ‚âà 0.33 Œª0 from element center to center (side by side of 1.6 mm ‚âà 0.031 Œª0) when the ground plane size is 0.85 Œª0 √ó 0.55 Œª0. Along with this letter, several prototypes were fabricated, and their performances measured to validate the obtained IE3D moment methodbased simulation results. ¬© 2011 IEEE.</t>
  </si>
  <si>
    <t>310-313</t>
  </si>
  <si>
    <t>36180045300;55511198800;57225088604</t>
  </si>
  <si>
    <t>Ouyang, J.;Yang, F.;Wang, Z. M.</t>
  </si>
  <si>
    <t>Ouyang J.</t>
  </si>
  <si>
    <t>Reducing mutual coupling of closely spaced microstrip MIMO antennas for WLAN application</t>
  </si>
  <si>
    <t>10.1109/LAWP.2011.2140310</t>
  </si>
  <si>
    <t>2-s2.0-79955533136</t>
  </si>
  <si>
    <t>['z chromosome', 'unequal crossovers', 'two autosomes', 'tandemly arrayed', 'taken together', 'situ hybridization', 'shared 181', 'sex pheromones', 'sex pheromone', 'sequence determination', 'recently reported', 'probes demonstrated', 'principal findings', 'previously reported', 'previous findings', 'pheromone components', 'pheromone blends', 'ostrinia moths', 'olfactory system', 'odorant receptors', 'observed within', 'male response', 'male moths', 'male antennae', 'least four', 'largest contig', 'intron 7', 'heliothis virescens', 'good models', 'genus ostrinia', 'genetic changes', 'genes expressed', 'gene cluster', 'first report', 'findings support', 'facilitate differentiation', 'eight types', 'drive speciation', 'critical role', 'contained eight', 'closely related', 'analysis using', 'among species', 'additional copies']</t>
  </si>
  <si>
    <t>Background: Tuning of the olfactory system of male moths to conspecific female sex pheromones is crucial for correct species recognition; however, little is known about the genetic changes that drive speciation in this system. Moths of the genus Ostrinia are good models to elucidate this question, since significant differences in pheromone blends are observed within and among species. Odorant receptors (ORs) play a critical role in recognition of female sex pheromones; eight types of OR genes expressed in male antennae were previously reported in Ostrinia moths. Methodology/Principal Findings: We screened an O. nubilalis bacterial artificial chromosome (BAC) library by PCR, and constructed three contigs from isolated clones containing the reported OR genes. Fluorescence in situ hybridization (FISH) analysis using these clones as probes demonstrated that the largest contig, which contained eight OR genes, was located on the Z chromosome; two others harboring two and one OR genes were found on two autosomes. Sequence determination of BAC clones revealed the Z-linked OR genes were closely related and tandemly arrayed; moreover, four of them shared 181-bp direct repeats spanning exon 7 and intron 7. Conclusions/Significance: This is the first report of tandemly arrayed sex pheromone receptor genes in Lepidoptera. The localization of an OR gene cluster on the Z chromosome agrees with previous findings for a Z-linked locus responsible for O. nubilalis male behavioral response to sex pheromone. The 181-bp direct repeats might enhance gene duplications by unequal crossovers. An autosomal locus responsible for male response to sex pheromone in Heliothis virescens and H. subflexa was recently reported to contain at least four OR genes. Taken together, these findings support the hypothesis that generation of additional copies of OR genes can increase the potential for male moths to acquire altered specificity for pheromone components, and accordingly, facilitate differentiation of sex pheromones. ¬© 2011 Yasukochi et al.</t>
  </si>
  <si>
    <t>e18843</t>
  </si>
  <si>
    <t>60031513;60103900;60103900-60019588;60014652;60103900</t>
  </si>
  <si>
    <t>7004721228;7401869820;13907821100;7004910351;35399516500</t>
  </si>
  <si>
    <t>Yasukochi, Yuji;Miura, Nami;Nakano, Ryo;Sahara, Ken;Ishikawa, Yukio</t>
  </si>
  <si>
    <t>Tokyo;Tsukuba;Ibaraki;Sapporo</t>
  </si>
  <si>
    <t>Graduate School of Agricultural and Life Sciences The University of Tokyo;Institute of Agrobiological Sciences, NARO;Institute of Fruit Tree and Tea Science, NARO;Hokkaido University</t>
  </si>
  <si>
    <t>60103900;60031513;60019588;60014652</t>
  </si>
  <si>
    <t>Yasukochi Y.</t>
  </si>
  <si>
    <t>Sex-linked pheromone receptor genes of the European corn borer, Ostrinia nubilalis, are in tandem arrays</t>
  </si>
  <si>
    <t>10.1371/journal.pone.0018843</t>
  </si>
  <si>
    <t>2-s2.0-79955541783</t>
  </si>
  <si>
    <t>['¬© 2011', 'two pairs', 'three pairs', 'striking difference', 'similar analyses', 'routine microscopy', 'posterior margin', 'particular sensilla', 'n .,', 'increased extra', 'head close', 'gustatory receptors', 'functional meaning', 'dorsal surface', 'campo formoso', 'brazil ).', 'better interpreting', 'barriguda cave']</t>
  </si>
  <si>
    <t>Antenna | Cave dwelling | Coarazuphium | Eyes | Ground beetle | Legs | Mouthparts | Sensilla</t>
  </si>
  <si>
    <t>It is described Coarazuphium formoso sp. n., from male and female specimens collected in Barriguda cave and Calor de Cima cave, both in the municipality of Campo Formoso (Bahia, Brazil). The most striking difference between C. formoso and other species of the genus is the presence of three pairs of setae on the dorsal surface of the head close to the posterior margin, while the other species have only one or two pairs. Species from this genus showed advanced troglobiomorphic characters in comparison to other Brazilian cave beetles. Characters as increased extra-optic sensory structures, and the presence of particular sensilla, and sensory and gustatory receptors were not detected under routine microscopy but required ultrastructural scrutiny. Similar analyses are needed in other epigean Zuphiini species for better interpreting their functional meaning. ¬© 2011.</t>
  </si>
  <si>
    <t>39-49</t>
  </si>
  <si>
    <t>60017841;60017841</t>
  </si>
  <si>
    <t>37119316400;7202612365</t>
  </si>
  <si>
    <t>Pellegrini, Tha√≠s Giovannini;Ferreira, Rodrigo Lopes</t>
  </si>
  <si>
    <t>Lavras</t>
  </si>
  <si>
    <t>Universidade Federal de Lavras</t>
  </si>
  <si>
    <t>Pellegrini T.G.</t>
  </si>
  <si>
    <t>Ultrastructural analysis of coarazuphium formoso coleoptera: Carabidae, zuphiini), a new brazilian troglobitic beetle</t>
  </si>
  <si>
    <t>10.11646/zootaxa.2866.1.2</t>
  </si>
  <si>
    <t>2-s2.0-79955691971</t>
  </si>
  <si>
    <t>['¬© 2011', 'visual motion', 'turning response', 'thereby enhancingthevisuallyinducedturn', 'tethered flies', 'stroke amplitude', 'steering responses', 'significantly affect', 'sensory modalities', 'responsetoboth rotational', 'rapid oscillations', 'passive movements', 'may also', 'induced airflow', 'increasedin magnitude', 'including mechanoreceptors', 'flying drosophila', 'feedback plays', 'drosophilaactively moved', 'detect changes', 'currently unknown', 'control muscles', 'contralateral wing', 'arthropod appendages', 'antennal movements', 'antenna decreased', 'angular distance', 'actively positioned', 'active turns']</t>
  </si>
  <si>
    <t>Insects use feedback from a variety of sensory modalities, including mechanoreceptors on their antennae, to stabilize the direction and speed of flight. Like all arthropod appendages, antennae not only supply sensory information but may also be actively positioned by control muscles. However, howflying insects move their antennae during active turns and howsuch movements mightinfluence steering responses are currently unknown. Here we examined the antennal movements of flying Drosophila during visually induced turns in a tethered flight arena.In responsetoboth rotational and translational patterns ofvisual motion,Drosophilaactively moved their antennae inadirection oppositetothatof the visual motion.Wealso observed two typesofpassive antennal movements: small tonic deflections of the antenna and rapid oscillations at wing beat frequency. These passive movements are likely the result of wing-induced airflow and increasedin magnitude when the angular distance between the wing and the antenna decreased.In response to rotational visual motion, increases in passive antennal movements appear to trigger a reflex that reduces the stroke amplitude of the contralateral wing, thereby enhancingthevisuallyinducedturn.Althoughtheactive antennalmovements significantlyincreasedantennaloscillationbybringingthe arista closer to the wings, it did not significantly affect the turning response in our head-fixed, tethered flies. These results are consistent with the hypothesis that flying Drosophila use mechanosensory feedback to detect changes in the wing induced airflow during visually induced turns and that this feedback plays a role in regulating the magnitude of steering responses. ¬© 2011 the authors.</t>
  </si>
  <si>
    <t>6900-6914</t>
  </si>
  <si>
    <t>60031581;60031581;60031581;60031581</t>
  </si>
  <si>
    <t>6603157955;7004476856;37123165600;7102926772</t>
  </si>
  <si>
    <t>Mamiya, Akira;Straw, Andrew D.;T√≥masson, Egill;Dickinson, Michael H.</t>
  </si>
  <si>
    <t>California Institute of Technology</t>
  </si>
  <si>
    <t>Mamiya A.</t>
  </si>
  <si>
    <t>Active and passive antennal movements during visually guided steering in flying drosophila</t>
  </si>
  <si>
    <t>10.1523/JNEUROSCI.0498-11.2011</t>
  </si>
  <si>
    <t>2-s2.0-79955775340</t>
  </si>
  <si>
    <t>['¬© 2011', 'strongly suggests', 'somewhat unexpectedly', 'slow relaxation', 'separation rates', 'results reveal', 'radical pair', 'quencher within', 'psii supercomplexes', 'psii functioning', 'psii core', 'large drop', 'individual contacts', 'harvesting process', 'harvesting complexes', 'hardly dependent', 'grained model', 'fluorescence kinetics', 'exact location', 'decreasing size', 'coarsegrained modeling', 'biophysical society', 'biochemical results', 'average excited', 'antenna system', '158 ps', '109 ps']</t>
  </si>
  <si>
    <t>We performed picosecond fluorescence measurements on well-defined Photosystem II (PSII) supercomplexes from Arabidopsis with largely varying antenna sizes. The average excited-state lifetime ranged from 109 ps for PSII core to 158 ps for the largest C2S2M2 complex in 0.01% a-DM. Excitation energy transfer and trapping were investigated by coarsegrained modeling of the fluorescence kinetics. The results reveal a large drop in free energy upon charge separation (&gt;700 cm‚àº-1) and a slow relaxation of the radical pair to an irreversible state (‚àº150 ps). Somewhat unexpectedly, we had to reduce the energy-transfer and charge-separation rates in complexes with decreasing size to obtain optimal fits. This strongly suggests that the antenna system is important for plant PSII integrity and functionality, which is supported by biochemical results. Furthermore, we used the coarse-grained model to investigate several aspects of PSII functioning. The excitation trapping time appears to be independent of the presence/absence of most of the individual contacts between light-harvesting complexes in PSII supercomplexes, demonstrating the robustness of the light-harvesting process. We conclude that the efficiency of the nonphotochemical quenching process is hardly dependent on the exact location of a quencher within the supercomplexes. ¬© 2011 by the Biophysical Society.</t>
  </si>
  <si>
    <t>2094-2103</t>
  </si>
  <si>
    <t>60102127-60007816-60008134;60004156;60085410;60004156-110915700</t>
  </si>
  <si>
    <t>6601957007;8507767300;7005812451;7007181446</t>
  </si>
  <si>
    <t>Caffarri, Stefano;Broess, Koen;Croce, Roberta;Van Amerongen, Herbert</t>
  </si>
  <si>
    <t>France;Netherlands;France;France;Netherlands;Netherlands</t>
  </si>
  <si>
    <t>Marseille;Groningen;Paris;Gif-sur-Yvette;Wageningen;Wageningen</t>
  </si>
  <si>
    <t>Aix Marseille Universit√©;University of Groningen, Groningen Biomolecular Sciences and Biotechnology Institute (GBB);CNRS Centre National de la Recherche Scientifique;Commissariat a L'Energie Atomique CEA;Wageningen University &amp; Research;Microspectroscopy Center</t>
  </si>
  <si>
    <t>60102127;60085410;60008134;60007816;60004156;110915700</t>
  </si>
  <si>
    <t>Caffarri S.</t>
  </si>
  <si>
    <t>Excitation energy transfer and trapping in higher plant Photosystem II complexes with different antenna sizes</t>
  </si>
  <si>
    <t>S0006349511004073</t>
  </si>
  <si>
    <t>10.1016/j.bpj.2011.03.049</t>
  </si>
  <si>
    <t>2-s2.0-79959692903</t>
  </si>
  <si>
    <t>834-01-002</t>
  </si>
  <si>
    <t>['¬© 2011', 'vibrational wavepacket', 'state manifold', 'selective dumping', 'rhodobacter sphaeroides', 'quantitative interpretation', 'probe experiment', 'oscillatory feature', 'observed within', 'excitonic nature', 'exciton reequilibration', 'excited states', 'excited state', 'excitation technique', 'directly explored', 'conventional pump', 'coherent motion', 'biophysical society']</t>
  </si>
  <si>
    <t>The dynamics of the excited states of the light-harvesting complexes LH1 and LH2 of Rhodobacter sphaeroides are governed, mainly, by the excitonic nature of these ring-systems. In a pump-dump-probe experiment, the first pulse promotes LH1 or LH2 to its excited state and the second pulse dumps a portion of the excited state. By selective dumping, we can disentangle the dynamics normally hidden in the excited-state manifold. We find that by using this multiple-excitation technique we can visualize a 400-fs reequilibration reflecting relaxation between the two lowest exciton states that cannot be directly explored by conventional pump-probe. An oscillatory feature is observed within the exciton reequilibration, which is attributed to a coherent motion of a vibrational wavepacket with a period of ‚àº150 fs. Our disordered exciton model allows a quantitative interpretation of the observed reequilibration processes occurring in these antennas. ¬© 2011 by the Biophysical Society.</t>
  </si>
  <si>
    <t>2226-2233</t>
  </si>
  <si>
    <t>60008734;60059987;60007457;60001490;60001881;60008734</t>
  </si>
  <si>
    <t>41862407200;6602435804;7004238663;7006465617;57203953084;35599806700</t>
  </si>
  <si>
    <t>Stuart, Thomas A.Cohen;Vengris, Mikas;Novoderezhkin, Vladimir I.;Cogdell, Richard J.;Neil Hunter, C.;Van Grondelle, Rienk</t>
  </si>
  <si>
    <t>Lithuania;Netherlands;Russian Federation;United Kingdom;United Kingdom</t>
  </si>
  <si>
    <t>Vilnius;Amsterdam;Moscow;Sheffield;Glasgow</t>
  </si>
  <si>
    <t>Vilniaus Universitetas;Vrije Universiteit Amsterdam;Lomonosov Moscow State University;The University of Sheffield;University of Glasgow</t>
  </si>
  <si>
    <t>60059987;60008734;60007457;60001881;60001490</t>
  </si>
  <si>
    <t>Stuart T.A.C.</t>
  </si>
  <si>
    <t>Direct visualization of exciton reequilibration in the LH1 and LH2 complexes of Rhodobacter sphaeroides by multipulse spectroscopy</t>
  </si>
  <si>
    <t>S0006349511002992</t>
  </si>
  <si>
    <t>10.1016/j.bpj.2011.02.048</t>
  </si>
  <si>
    <t>2-s2.0-79959714986</t>
  </si>
  <si>
    <t>['¬© 2011', 'wide range', 'users given', 'transmitted symbols', 'tractable sub', 'timing offsets', 'study addresses', 'robust solution', 'results show', 'rao bounds', 'parameter values', 'n antennas', 'multiple users', 'measured signal', 'low complexity', 'frame size', 'computer simulations', 'complete solution', 'communication systems', 'case doppler', 'carrier synchronisation', 'carrier offsets', 'authors propose', 'authors investigate', '400 symbols', '300 hz']</t>
  </si>
  <si>
    <t>This study addresses the problem of joint blind timing and carrier synchronisation in a (distributed-M)√óN antenna system where the objective is to estimate the M carrier offsets, the M timing offsets and to recover the transmitted symbols for each of the M users given only the measured signal at the N antennas of the receiver. The authors propose a modular receiver structure that exploits blind source separation to reduce the problem into more tractable sub-problems of estimating individual timing and carrier offsets for multiple users. This leads to a robust solution of low complexity. The authors investigate the performance of the estimators analytically using modified Cramer-Rao bounds and computer simulations. The results show that the proposed receiver exhibits robust performance over a wide range of parameter values, even with worst-case Doppler of 200-300 Hz and frame size as small as 400 symbols. This work is relevant to future wireless networks and is a complete solution to the problem of estimating multiple timing and carrier offsets in distributed multiple input multiple output (MIMO) communication systems. ¬© 2011 The Institution of Engineering and Technology.</t>
  </si>
  <si>
    <t>1028-1037</t>
  </si>
  <si>
    <t>35932267800;7005375527;55760863200</t>
  </si>
  <si>
    <t>Nasir, A. A.;Durrani, S.;Kennedy, R. A.</t>
  </si>
  <si>
    <t>Nasir A.</t>
  </si>
  <si>
    <t>Blind timing and carrier synchronisation in distributed multiple input multiple output communication systems</t>
  </si>
  <si>
    <t>10.1049/iet-com.2010.0528</t>
  </si>
  <si>
    <t>2-s2.0-80053257559</t>
  </si>
  <si>
    <t>EA Pharma Co., Ltd.</t>
  </si>
  <si>
    <t>['theoretical calculations', 'sidelobe levels', 'novel antenna', 'new type', 'measured data', 'maximum gain', 'drawbacks associated', 'design technique', 'design frequency', 'alternating inductive', '64 dbi', '45 ¬∞,', '36 db']</t>
  </si>
  <si>
    <t>Reactance slot pair | resonant slot arrays | series slot arrays | substrate integrated waveguide (SIW)</t>
  </si>
  <si>
    <t>In this letter, a new type of resonant series slot array antenna for Ka-band for 45¬∞ linear polarization (LP) is described. Sixteen radiating slots, tilted at an angle of 45¬∞, are separated by one-half guided wavelength due to use of the alternating inductive and capacitive load slot pairs. These alternating reactance slot pairs allow this novel antenna to achieve impedance matching, uniform field excitation, and suppression of grating lobes simultaneously. The antenna is designed and fabricated using substrate integrated waveguide (SIW) technology to overcome the drawbacks associated with conventional metallic waveguide antennas. The measured impedance bandwidth, maximum gain, and sidelobe levels are 2.7%, 15.64 dBi, and 15.36 dB, respectively, at the design frequency. The measured data are in agreement with the theoretical calculations and demonstrate the validity of the design technique for the proposed antenna structure. ¬© 2011 IEEE.</t>
  </si>
  <si>
    <t>318-321</t>
  </si>
  <si>
    <t>60013682;60081214;60081214;60081214;60013682</t>
  </si>
  <si>
    <t>57209168243;37110620800;57198830126;37561539300;7402276259</t>
  </si>
  <si>
    <t>Kim, Dong Yeon;Chung, W.;Park, Changhyun;Lee, S.;Nam, Sangwook</t>
  </si>
  <si>
    <t>Yongin-si;Seoul</t>
  </si>
  <si>
    <t>LIG Nex1 Co., Ltd.;Seoul National University</t>
  </si>
  <si>
    <t>60081214;60013682</t>
  </si>
  <si>
    <t>Design of a 45¬∞-inclined SIW resonant series slot array antenna for Ka-band</t>
  </si>
  <si>
    <t>10.1109/LAWP.2011.2141105</t>
  </si>
  <si>
    <t>2-s2.0-79955505254</t>
  </si>
  <si>
    <t>['useful also', 'undesired interactions', 'synthetic higher', 'synthetic elimination', 'surrounding obstacles', 'supporting structure', 'supporting platform', 'spatially filtered', 'source domain', 'promising application', 'procedure proposed', 'measurement volume', 'measured data', 'highest correlation', 'equivalent sources', 'equation formulation', 'antenna diagnostics', 'actual correction']</t>
  </si>
  <si>
    <t>Antenna measurements | equivalent sources | microwave imaging</t>
  </si>
  <si>
    <t>We present a promising application of the inverse source technique for antenna diagnostics and the creation of a synthetic higher-performance measurement environment. The focus is on the post-processing of antenna measurements via the recently introduced dual-equation formulation of the inverse source problem, which provides the equivalent sources with highest correlation to actual radiators among the infinite possible choices of equivalence. It is shown how, in practically relevant conditions, measured data can be spatially filtered in the source domain to recover reference conditions not achievable during measurements, e.g., perfectly balanced antenna feeding and absence of supporting structure. The procedure proposed is useful also in the detection, synthetic elimination, and actual correction of the effect of undesired interactions with scatterers in the measurement volume, such as the supporting platform and surrounding obstacles. ¬© 2011 IEEE.</t>
  </si>
  <si>
    <t>60055696;107937335;110256969;107937335;60031159;60012162</t>
  </si>
  <si>
    <t>16023925400;35090524100;29967519500;16024257900;56248884500;24766561500</t>
  </si>
  <si>
    <t>Araque Quijano, Javier Leonardo;Scialacqua, Lucia;Zackrisson, Jan;Foged, Lars Jacob;Sabbadini, Marco;Vecchi, Giuseppe</t>
  </si>
  <si>
    <t>Colombia;Netherlands;Italy;Sweden;Italy</t>
  </si>
  <si>
    <t>Bogota;Noordwijk aan Zee;Turin;Goteborg;Pomezia</t>
  </si>
  <si>
    <t>Universidad Nacional de Colombia;ESTEC - European Space Research and Technology Centre;Politecnico di Torino;RUAG Space Sweden AB;SATIMO Italy</t>
  </si>
  <si>
    <t>60055696;60031159;60012162;110256969;107937335</t>
  </si>
  <si>
    <t>Araque Quijano J.</t>
  </si>
  <si>
    <t>Suppression of undesired radiated fields based on equivalent currents reconstruction from measured data</t>
  </si>
  <si>
    <t>10.1109/LAWP.2011.2135831</t>
  </si>
  <si>
    <t>2-s2.0-79955513076</t>
  </si>
  <si>
    <t>18521YK</t>
  </si>
  <si>
    <t>['respectively equal', 'resistive load', 'power density', 'patch antenna', 'microstrip line', 'measured bandwidth', 'maximum efficiency', 'harmonic rejections', 'ground plane', 'dcp antenna', 'dc voltage', 'bandpass filter', '82 v', '525 mw', '2100 mhz']</t>
  </si>
  <si>
    <t>Dual circular polarizations | harmonics rejecting device | microstrip antenna | rectenna | rectifying circuit | RFdc conversion efficiency</t>
  </si>
  <si>
    <t>A 2.45-GHz rectifying antenna (rectenna) using a compact dual circularly polarized (DCP) patch antenna with an RFdc power conversion part is presented. The DCP antenna is coupled to a microstrip line by an aperture in the ground plane and includes a bandpass filter for harmonic rejections. It exhibits a measured bandwidth of 2100 MHz (10 dB return loss) and a 705-MHz CP bandwidth (3 dB axial ratio). The maximum efficiency and dc voltage are respectively equal to 63% and 2.82 V over a resistive load of 1600 Œ© for a power density of 0.525 mW/cm2. ¬© 2011 IEEE.</t>
  </si>
  <si>
    <t>306-309</t>
  </si>
  <si>
    <t>60045778-60085092;60085092;60045778;60045778;60085092</t>
  </si>
  <si>
    <t>37111006600;6603203522;57202998450;6603916754;6603828034</t>
  </si>
  <si>
    <t>Harouni, Zied;Cirio, Laurent;Osman, Lotfi;Gharsallah, Ali;Picon, Odile</t>
  </si>
  <si>
    <t>Marne-la-Vallee;Tunis</t>
  </si>
  <si>
    <t>Universit√© Paris-Est;Universit√© de Tunis El Manar</t>
  </si>
  <si>
    <t>60085092;60045778</t>
  </si>
  <si>
    <t>Harouni Z.</t>
  </si>
  <si>
    <t>A dual circularly polarized 2.45-GHz rectenna for wireless power transmission</t>
  </si>
  <si>
    <t>10.1109/LAWP.2011.2141973</t>
  </si>
  <si>
    <t>2-s2.0-79955516677</t>
  </si>
  <si>
    <t>['supramolecular architecture', 'studies focus', 'promising materials', 'photosynthetic bacteria', 'ordered nature', 'natural bacteriochlorophylls', 'investigated porphyrins', 'e encountered', 'central atom', 'assembling porphyrins', 'artificial antennae']</t>
  </si>
  <si>
    <t>Self-assembling porphyrins are promising materials to mimic natural bacteriochlorophylls c, d, or e encountered in the chlorosomes of photosynthetic bacteria. We have studied four novel magnesium porphyrins mimicking this chlorosomal antenna system. In contrast to previous articles reporting synthetic Zn-porphyrins, our studies focus on porphyrins with Mg as the central atom, which mimic more closely the natural bacteriochlorophylls. The analysis of time-resolved photoluminescence dynamics based on the decay-associated emission spectra shows a short-lived component associated with the supramolecular architecture. It confirms the ordered nature of the investigated porphyrins and suggests that these self-assemblies can be used as artificial antennae in light-harvesting devices like biomimetic solar cells. ¬© 2011 American Chemical Society.</t>
  </si>
  <si>
    <t>8832-8839</t>
  </si>
  <si>
    <t>60102538-60015186-60027012;60102538;60102538;60102538-60103615;60102538;60102538-60102127;60102538</t>
  </si>
  <si>
    <t>6507760075;36448212600;55626519800;8371967000;15049364600;7003334926;56250274500</t>
  </si>
  <si>
    <t>Szmytkowski, J»©drzej;Conradt, Jonas;Kuhn, Hendrik;Reddy, Chilla Malla;Balaban, Mihaela Carmen;Balaban, Teodor Silviu;Kalt, Heinz</t>
  </si>
  <si>
    <t>India;Germany;France;Poland;Canada</t>
  </si>
  <si>
    <t>Mohanpur;Karlsruhe;Marseille;Gdansk;Saskatoon</t>
  </si>
  <si>
    <t>Indian Institute of Science Education and Research Kolkata;Karlsruher Institut f√ºr Technologie;Aix Marseille Universit√©;Gda≈Ñsk University of Technology;University of Saskatchewan</t>
  </si>
  <si>
    <t>60103615;60102538;60102127;60027012;60015186</t>
  </si>
  <si>
    <t>Szmytkowski J.</t>
  </si>
  <si>
    <t>Self-assemblies of novel magnesium porphyrins mimicking natural chlorosomal bacteriochlorophylls</t>
  </si>
  <si>
    <t>10.1021/jp112244m</t>
  </si>
  <si>
    <t>2-s2.0-79955551834</t>
  </si>
  <si>
    <t>BB/F005113/1</t>
  </si>
  <si>
    <t>['wide range', 'ubiquitous connectivity', 'transformation relies', 'sensory representations', 'oscillatory structure', 'normalizing negative', 'mushroom body', 'mushroom bodies', 'memory storage', 'loop consists', 'intrinsic properties', 'input conditions', 'general odors', 'antennal lobes', 'antennal lobe']</t>
  </si>
  <si>
    <t>Sparse coding presents practical advantages for sensory representations and memory storage. In the insect olfactory system, the representation of general odors is dense in the antennal lobes but sparse in the mushroom bodies, only one synapse downstream. In locusts, this transformation relies on the oscillatory structure of antennal lobe output, feed-forward inhibitory circuits, intrinsic properties of mushroom body neurons, and connectivity between antennal lobe and mushroom bodies. Here we show the existence of a normalizing negative-feedback loop within the mushroom body to maintain sparse output over a wide range of input conditions. This loop consists of an identifiable "giant" nonspiking inhibitory interneuron with ubiquitous connectivity and graded release properties.</t>
  </si>
  <si>
    <t>721-725</t>
  </si>
  <si>
    <t>Science</t>
  </si>
  <si>
    <t>60031581;60031581;60017317;60031581-60030881</t>
  </si>
  <si>
    <t>57207539104;6506991034;55666817800;7201921535</t>
  </si>
  <si>
    <t>Papadopoulou, Maria;Cassenaer, Stijn;Nowotny, Thomas;Laurent, Gilles</t>
  </si>
  <si>
    <t>United States;Germany;United Kingdom</t>
  </si>
  <si>
    <t>Pasadena;Frankfurt am Main;Brighton</t>
  </si>
  <si>
    <t>California Institute of Technology;Max Planck Institute for Brain Research;University of Sussex</t>
  </si>
  <si>
    <t>60031581;60030881;60017317</t>
  </si>
  <si>
    <t>Papadopoulou M.</t>
  </si>
  <si>
    <t>Normalization for sparse encoding of odors by a wide-field interneuron</t>
  </si>
  <si>
    <t>10.1126/science.1201835</t>
  </si>
  <si>
    <t>2-s2.0-79955752325</t>
  </si>
  <si>
    <t>['two distinct', 'semiconductor interface', 'potential barrier', 'photons coupled', 'light harvesting', 'independent functions', 'highly compact', 'function structure', 'energies well', 'electrons injected']</t>
  </si>
  <si>
    <t>Nanoantennas are key optical components for light harvesting; photodiodes convert light into a current of electrons for photodetection. We show that these two distinct, independent functions can be combined into the same structure. Photons coupled into a metallic nanoantenna excite resonant plasmons, which decay into energetic, "hot" electrons injected over a potential barrier at the nanoantenna-semiconductor interface, resulting in a photocurrent. This dual-function structure is a highly compact, wavelength-resonant, and polarization-specific light detector, with a spectral response extending to energies well below the semiconductor band edge.</t>
  </si>
  <si>
    <t>702-704</t>
  </si>
  <si>
    <t>19933967600;26531915000;7005155043;7005064558</t>
  </si>
  <si>
    <t>Knight, Mark W.;Sobhani, Heidar;Nordlander, Peter;Halas, Naomi J.</t>
  </si>
  <si>
    <t>Knight M.</t>
  </si>
  <si>
    <t>Photodetection with active optical antennas</t>
  </si>
  <si>
    <t>10.1126/science.1203056</t>
  </si>
  <si>
    <t>2-s2.0-79955755424</t>
  </si>
  <si>
    <t>SC1CA138177</t>
  </si>
  <si>
    <t>['¬© 2011', 'water exchange', 'validate expulsion', 'unique opportunity', 'titrations monitoring', 'ternary 1', 'tba salts', 'slight increase', 'royal society', 'respectively ),', 'products 1', 'predominantly 1', 'phen complexes', 'organic media', 'nephelauxetic effect', 'multinuclear nmr', 'much weaker', 'lacunary wells', 'h2o mixtures', 'fractional displacement', 'forms well', 'excitation spectroscopy', 'denoted 1', 'defined complexes', 'dawson polyoxometalate', 'dawson isomer', 'coordination sphere', 'coordination environment', 'coordinate eu', 'comprehensive understanding', 'complex soluble', 'chemical shift', 'bound waters', 'bipyridine complexes', 'binding constants', 'aqueous solution', 'also consistent', 'acetonitrile within', 'acetonitrile solution', '[( phen', '31p nmr', '2 tbax', '2 tba', '2 stoichiometries', '2 species', '1 tba', '1 stoichiometries']</t>
  </si>
  <si>
    <t>In this contribution, we provide a comprehensive understanding of the speciation of the Eu(iii) complex of the lacunary Wells-Dawson isomer, Œ±1-[P2W17O61]10- in organic media. The Wells-Dawson polyoxometalate, Œ±1-[P2W 17O61]10- (abbreviated as Œ±1) forms well-defined complexes with europium(iii) (and other lanthanide(iii)) ions in aqueous solution of predominantly 1:1 stoichiometries. The 8-coordinate Eu(iii) ion is bound to 4 basic terminal oxygens (OŒ±1) and four water molecules (OH2O) that complete the coordination sphere. Tetra-n-butylammonium (TBA) cations are employed to render the [(H 2O)4Eu(Œ±1-P2W17O 61)]7 - (Eu-Œ±1) complex soluble in acetonitrile. Europium(iii) provides the unique opportunity to employ luminescence spectroscopy and multinuclear NMR to probe the coordination environment. We interrogate the innermost coordination sphere of the Eu(iii) ion in acetonitrile solution and in MeCN/H2O mixtures. We provide evidence toward the fractional displacement and coordination of acetonitrile within the TBA salts, that is consistent with recent EXAFS data. 31P NMR and Stern-Volmer quenching studies suggest that dimerization to the 2:2 species is negligible in acetonitrile and MeCN-H2O mixtures. The decreasing transition energy in the excitation spectroscopy of the TBA-Eu-Œ±1 analog upon dilution is consistent with a nephelauxetic effect, which is attributed to a slight increase in covalency upon replacement of water with acetonitrile. Determination of the number of bound waters (q) is also consistent with acetonitrile-water exchange. The reactivity of the 1:1 TBA-Eu-Œ±1 with heterocyclic aromatic amines (1,10-phenanthroline, phen, and 2,2‚Ä≤ bipyridine, bipy) in MeCN was probed by titrations monitoring the Eu(iii) emission upon sensitization by the "antenna ligands". Binding constants for the products 1:1 TBA x-yHy[(Phen)(H2O)2Eu(Œ±1-P 2W17O61)] and 1:2 TBAx-yH y[(Phen)2Eu(Œ±1-P2W17O 61)] (denoted 1:1 TBA-Eu-Œ±1:phen and 1:2 TBA-Eu-Œ±1:phen, respectively), were determined: logK1: 7.05 ¬± 0.04 and logK2: 4.63 ¬± 0.10. These are reasonably strong formation constants for Ln phenanthroline complexes. In comparison the bipyridine complexes are much weaker. Excitation spectroscopy reveals that the coordination environment about the Eu(iii) center is consistent with the ternary 1:1 TBA-Ln-Œ±1:phen or 1:2 TBA-Ln-Œ±1:phen complexes. Multinuclear NMR spectroscopy shows significant chemical shift changes at 1:1 and 1:2 stoichiometries and the chemical shift of bound water tracks with the titration to validate expulsion of the H2O upon coordination of phenanthroline. ¬© 2011 The Royal Society of Chemistry.</t>
  </si>
  <si>
    <t>4421-4433</t>
  </si>
  <si>
    <t>60002896;60002896-60032373</t>
  </si>
  <si>
    <t>6506942504;7003617785</t>
  </si>
  <si>
    <t>Burton-Pye, Benjamin P.;Francesconi, Lynn C.</t>
  </si>
  <si>
    <t>The Doctorate-Granting Institution of the City University of New York;Hunter College</t>
  </si>
  <si>
    <t>60032373;60002896</t>
  </si>
  <si>
    <t>Burton-Pye B.P.</t>
  </si>
  <si>
    <t>Speciation of organic-soluble europium(iii) Œ±1-Wells-Dawson complexes</t>
  </si>
  <si>
    <t>10.1039/c0dt01309a</t>
  </si>
  <si>
    <t>2-s2.0-79954623885</t>
  </si>
  <si>
    <t>['various levels', 'term variations', 'term fluctuations', 'solar modulation', 'solar events', 'pf ).', 'helium fluxes', 'gcr variations', 'gcr fluxes', 'galactic cosmic', 'evaluate properly', 'board long', 'affect observations']</t>
  </si>
  <si>
    <t>Galactic cosmic-rays (GCRs) and solar energetic particles (SEPs) affect observations on board long-lived space missions. We developed a parameterization of proton and helium fluxes for various levels of solar modulation during opposite polarity periods. In addition to long-term variations (decades), short-term fluctuations (minutes to days) were considered as well. In particular, we focused on data from experiments carrying magnetic spectrometers in space. The shortest GCR variations we were able to study are of the order of hours. We point out that GCR variations and fluctuations are strongly energy dependent. The detector charging onboard space experiments is also energy dependent. The measurements of energy differential fluxes and their variations are needed in order to evaluate properly the performance of future space missions. We present here the projections for the GCR fluxes and solar events at the time of LISA (Laser Interferometer Space Antenna) Pathfinder (LISA-PF). ¬© 2011 IOP Publishing Ltd.</t>
  </si>
  <si>
    <t>Classical and Quantum Gravity</t>
  </si>
  <si>
    <t>60032111-60113678;60015150;60032111;60022558;60022558;60015150;60015150;60015150</t>
  </si>
  <si>
    <t>6604002073;7004944588;12800446700;8510639400;36195777800;7003922392;7004390242;8615644900</t>
  </si>
  <si>
    <t>Grimani, C.;Ara√∫jo, H. M.;Fabi, M.;Lobo, A.;Mateos, I.;Shaul, D. N.A.;Sumner, T. J.;Wass, P.</t>
  </si>
  <si>
    <t>Italy;Italy;Spain;United Kingdom</t>
  </si>
  <si>
    <t>Sesto Fiorentino;Urbino;Barcelona;London</t>
  </si>
  <si>
    <t>Istituto Nazionale di Fisica Nucleare, Sezione di Firenze;Universita degli Studi di Urbino Carlo Bo;Instituto de Estudios Espaciales de Catalu√±a;Imperial College London</t>
  </si>
  <si>
    <t>60113678;60032111;60022558;60015150</t>
  </si>
  <si>
    <t>Grimani C.</t>
  </si>
  <si>
    <t>Galactic cosmic-ray energy spectra and expected solar events at the time of future space missions</t>
  </si>
  <si>
    <t>S0264938111704269</t>
  </si>
  <si>
    <t>10.1088/0264-9381/28/9/094005</t>
  </si>
  <si>
    <t>2-s2.0-79955760901</t>
  </si>
  <si>
    <t>PP/D507258/1</t>
  </si>
  <si>
    <t>['vega ).', 'technologies required', 'stabilized using', 'smart ),', 'small missions', 'scientific objective', 'science results', 'propulsion module', 'one aspect', 'newton thrusters', 'measurement technology', 'measured using', 'lpf spacecraft', 'lisa pathfinder', 'lisa constellation', 'l1 ).', 'joint esa', 'ground due', 'gravitational waves', 'fully tested', 'flight test', 'flight environment', 'first sun', 'extremely challenging', 'advanced research']</t>
  </si>
  <si>
    <t>LISA Pathfinder, the second of the European Space Agency's Small Missions for Advanced Research in Technology (SMART), is a dedicated technology demonstrator for the joint ESA/NASA Laser Interferometer Space Antenna (LISA) mission. The technologies required for LISA are many and extremely challenging. This coupled with the fact that some flight hardware cannot be fully tested on ground due to Earth-induced noise led to the implementation of the LISA Pathfinder mission to test the critical LISA technologies in a flight environment. LISA Pathfinder essentially mimics one arm of the LISA constellation by shrinking the 5 million kilometre armlength down to a few tens of centimetres, giving up the sensitivity to gravitational waves, but keeping the measurement technology: the distance between the two test masses is measured using a laser interferometric technique similar to one aspect of the LISA interferometry system. The scientific objective of the LISA Pathfinder mission consists then of the first in-flight test of low frequency gravitational wave detection metrology. LISA Pathfinder is due to be launched in 2013 on-board a dedicated small launch vehicle (VEGA). After a series of apogee raising manoeuvres using an expendable propulsion module, LISA Pathfinder will enter a transfer orbit towards the first Sun-Earth Lagrange point (L1). After separation from the propulsion module, the LPF spacecraft will be stabilized using the micro-Newton thrusters, entering a 500 000 km by 800 000 km Lissajous orbit around L1. Science results will be available approximately 2 months after launch. ¬© 2011 IOP Publishing Ltd.</t>
  </si>
  <si>
    <t>60015986;60068629;60004935;60105477;60015986;60105477;60017694;60004935;60015986;60015986;60031159;60015986;60031159;60023020;60013959;60022558;60015986;60015986;60019702;60004935;60015986;60022558;60004935;60019702;60015986;60086242;60068629;60015986;60031159;60015815;60001490;60068629;60004935;60031159;60086242;60022558;60022558;60025858;60032111;60015815;60031159;60006337;60072331;60004935;60004935;60015150;60001490;60019702;60015986;60031159;60105477;60031159;60024034;60031159;60001490;109596081;60022558;60022558;60072331;60031159;60025858;60022558;60031159;60072331;60015150;60004935;60031159;60015986;60004935;60031159;60001490;60015986;60105477;60105477;60031159;60105477;60007592;60004935;60031159;60001490;60031159;60013959;60086242;60015150;60015150;60031159;60031159;60004935;60015150;60001490;60068629;60086242;60015986;60015986;60004935;60001490;60015150;60015150;60015986;60025858</t>
  </si>
  <si>
    <t>18041650100;8637603600;36656998700;57213638370;36602204400;7003394534;8510635900;12800105600;12544549900;6701692558;37121481800;7006666822;36102399000;7007084382;23003752400;36880978900;37121732700;6506187431;8510636900;7005994150;36116456900;35361407200;36195401200;36197990700;6601968023;8510637400;10242637200;15019196400;8432795800;7003488924;26634946400;36198027500;8619306700;56632751200;26634905800;36195344600;55746097000;7003322330;6604002073;36195326900;36102032000;12799280200;37121904900;7004603242;35227467800;36195405700;7102763886;8590278400;55916629700;37121893100;14421251900;6701434324;7004142612;6507567180;10638901500;37122176900;36195926600;8510639400;37122280400;7007132777;8510639600;36195777800;7103220738;37122443500;57196816549;36195760800;6604035796;55798526600;7801550839;7202984093;6506971316;57190397454;7004122062;57202669221;55679398300;37122463200;6506001620;37122434200;55679978100;7402819301;23973237200;8507008000;7004979688;15726445800;7003922392;56581965700;56065869500;8619306000;7004390242;55414427600;6603790721;6602413121;23006551000;56240659400;23483193400;7201996977;55723876000;8615644900;26636072000;57224707646</t>
  </si>
  <si>
    <t>Antonucci, F.;Armano, M.;Audley, H.;Auger, G.;Benedetti, M.;Binetruy, P.;Boatella, C.;Bogenstahl, J.;Bortoluzzi, D.;Bosetti, P.;Caleno, M.;Cavalleri, A.;Cesa, M.;Chmeissani, M.;Ciani, G.;Conchillo, A.;Congedo, G.;Cristofolini, I.;Cruise, M.;Danzmann, K.;De Marchi, F.;Diaz-Aguilo, M.;Diepholz, I.;Dixon, G.;Dolesi, R.;Dunbar, N.;Fauste, J.;Ferraioli, L.;Fertin, D.;Fichter, W.;Fitzsimons, E.;Freschi, M.;Marin, A. Garc√≠a;Marirrodriga, C. Garc√≠a;Gerndt, R.;Gesa, L.;Gilbert, F.;Giardini, D.;Grimani, C.;Grynagier, A.;Guillaume, B.;Guzm√°n, F.;Harrison, I.;Heinzel, G.;Hewitson, M.;Hollington, D.;Hough, J.;Hoyland, D.;Hueller, M.;Huesler, J.;Jeannin, O.;Jennrich, O.;Jetzer, P.;Johlander, B.;Killow, C.;Llamas, X.;Lloro, I.;Lobo, A.;Maarschalkerweerd, R.;Madden, S.;Mance, D.;Mateos, I.;McNamara, P. W.;Mendes, J.;Mitchell, E.;Monsky, A.;Nicolini, D.;Nicolodi, D.;Nofrarias, M.;Pedersen, F.;Perreur-Lloyd, M.;Perreca, A.;Plagnol, E.;Prat, P.;Racca, G. D.;Rais, B.;Ramos-Castro, J.;Reiche, J.;Perez, J. A.Romera;Robertson, D.;Rozemeijer, H.;Sanjuan, J.;Schleicher, A.;Schulte, M.;Shaul, D.;Stagnaro, L.;Strandmoe, S.;Steier, F.;Sumner, T. J.;Taylor, A.;Texier, D.;Trenkel, C.;Tombolato, D.;Vitale, S.;Wanner, G.;Ward, H.;Waschke, S.;Wass, P.;Weber, W. J.;Zweifel, P.</t>
  </si>
  <si>
    <t>France;Germany;Germany;Spain;Italy;Netherlands;Switzerland;Switzerland;Spain;Spain;United Kingdom;France;Italy;Germany;United Kingdom;United States;Spain;United States;Germany;United Kingdom;Spain</t>
  </si>
  <si>
    <t>Paris;Ottobrunn;Darmstadt;Madrid;Urbino;Noordwijk aan Zee;Zurich ZH,;Zurich;Cerdanyola del Valles;Barcelona;Birmingham;Paris;Trento;Stuttgart;London;Gainesville;Barcelona;Greenbelt;Hannover;Glasgow;Barcelona</t>
  </si>
  <si>
    <t>APC - AstroParticule et Cosmologie;Airbus Defence and Space;European Space Operations Centre;European Space Astronomy Centre;Universita degli Studi di Urbino Carlo Bo;ESTEC - European Space Research and Technology Centre;ETH Zurich;University of Zurich, Institute for Theoretical Physics;Universitat Aut√≤noma de Barcelona;Instituto de Estudios Espaciales de Catalu√±a;University of Birmingham;CNES Centre National d'Etudes Spatiales;Universit√† di Trento;Universit√§t Stuttgart;Imperial College London;University of Florida;Universitat Polit√®cnica de Catalunya;NASA Goddard Space Flight Center;Gottfried Wilhelm Leibniz Universit√§t Hannover;University of Glasgow;NTE-SENER</t>
  </si>
  <si>
    <t>60105477;60086242;60072331;60068629;60032111;60031159;60025858;60024034;60023020;60022558;60019702;60017694;60015986;60015815;60015150;60013959;60007592;60006337;60004935;60001490;109596081</t>
  </si>
  <si>
    <t>Antonucci F.</t>
  </si>
  <si>
    <t>LISA Pathfinder: Mission and status</t>
  </si>
  <si>
    <t>S0264938111722717</t>
  </si>
  <si>
    <t>10.1088/0264-9381/28/9/094001</t>
  </si>
  <si>
    <t>2-s2.0-79955761339</t>
  </si>
  <si>
    <t>['structure formation', 'spin distribution', 'low redshift', 'early universe', 'corresponding compromise', 'also considered']</t>
  </si>
  <si>
    <t>A brief status report of an ongoing scientific case study of the Advanced Laser Interferometer Antenna (ALIA) mission is presented. Key technology requirements and primary science objectives of the mission are covered in the study. Possible descope options for the mission and the corresponding compromise in science are also considered and compared. Our preliminary study indicates that ALIA holds promise in mapping out the mass and spin distribution of intermediate mass black holes possibly present in dense star clusters at low redshift as well as in shedding important light on the structure formation in the early Universe. ¬© 2011 IOP Publishing Ltd.</t>
  </si>
  <si>
    <t>60027631;60019118;60003707-112888325;60003707-112888325;60022281;60031581;60003707-60027363;60011901-60004935;60003707-112888325;60003707-60027363;60025761;60011040;60007171;60011901;60003707;60014205-60072297-60014966;60011901-60004935-60033100;60003707;60025761;60019118;60025761</t>
  </si>
  <si>
    <t>23004411200;37123106300;57217413385;8867171900;37121548600;56425689400;25721907100;7004603242;56221724400;36933814800;57139214900;23005272100;23983012300;35227853100;37122763400;6701527502;37122926500;56720009000;7401745296;35185850600;7406094579</t>
  </si>
  <si>
    <t>Gong, Xuefei;Xu, Shengnian;Bai, Shan;Cao, Zhoujian;Chen, Gerui;Chen, Yanbei;He, Xiaokai;Heinzel, Gerhard;Lau, Yun Kau;Liu, Chenzhou;Luo, Jun;Luo, Ziren;Pat√≥n, Antonio Pulido;R√ºdiger, Albrecht;Shao, Mingxue;Spurzem, Rainer;Wang, Yan;Xu, Peng;Yeh, Hsien Chi;Yuan, Yefei;Zhou, Zebing</t>
  </si>
  <si>
    <t>Germany;China;United States;China;China;China;China;China;China;China;Germany;China;China;Germany;China;China</t>
  </si>
  <si>
    <t>Heidelberg;Nanjing;Pasadena;Beijing;Beijing;Wuhan;Beijing;Hefei;Beijing;Beijing;Am M√ºhlenberg 1;Beijing;Nanjing;Hannover;Beijing;Beijing</t>
  </si>
  <si>
    <t>Astronomisches Rechen-Institut Heidelberg;Nanjing University;California Institute of Technology;Institute of High Energy Physics Chinese Academy of Science;University of Chinese Academy of Sciences;Huazhong University of Science and Technology;Beijing University of Technology;University of Science and Technology of China;Peking University;National Astronomical Observatories Chinese Academy of Sciences;Max Planck Institute for Gravitational Physics (Albert Einstein Institute);Institute of Mechanics Chinese Academy of Sciences;Purple Mountain Observatory Chinese Academy of Sciences;Gottfried Wilhelm Leibniz Universit√§t Hannover;Academy of Mathematics and System Sciences Chinese Academy of Sciences;State Key Lab. of Biochem. Eng.</t>
  </si>
  <si>
    <t>60072297;60033100;60031581;60027631;60027363;60025761;60022281;60019118;60014966;60014205;60011901;60011040;60007171;60004935;60003707;112888325</t>
  </si>
  <si>
    <t>Gong X.</t>
  </si>
  <si>
    <t>A scientific case study of an advanced LISA mission</t>
  </si>
  <si>
    <t>S0264938111753965</t>
  </si>
  <si>
    <t>10.1088/0264-9381/28/9/094012</t>
  </si>
  <si>
    <t>2-s2.0-79955763772</t>
  </si>
  <si>
    <t>PP/E001149/1</t>
  </si>
  <si>
    <t>['three pairs', 'thermal history', 'significant areas', 'obtain insight', 'new window', 'neutron stars', 'heliocentric orbits', 'free spacecraft', 'four clusters', 'formation mechanism', 'differential fabry', 'decigo pathfinder', 'decigo consists', 'characterizing inflation']</t>
  </si>
  <si>
    <t>The objectives of the DECi-hertz Interferometer Gravitational Wave Observatory (DECIGO) are to open a new window of observation for gravitational wave astronomy and to obtain insight into significant areas of science, such as verifying and characterizing inflation, determining the thermal history of the universe, characterizing dark energy, describing the formation mechanism of supermassive black holes in the center of galaxies, testing alternative theories of gravity, seeking black hole dark matter, understanding the physics of neutron stars and searching for planets around double neutron stars. DECIGO consists of four clusters of spacecraft in heliocentric orbits; each cluster employs three drag-free spacecraft, 1000 km apart from each other, whose relative displacements are measured by three pairs of differential Fabry-Perot Michelson interferometers. Two milestone missions, DECIGO pathfinder and Pre-DECIGO, will be launched to demonstrate required technologies and possibly to detect gravitational waves. ¬© 2011 IOP Publishing Ltd.</t>
  </si>
  <si>
    <t>60025272-60029701;60011001;60011001;60030526;60011001;60025272;60013722;60119344;60103895;60000809;60006337;60003218;60000809;60029701;60029701;60023462;60031581;60025272;60033085;60025272;60025272;60002561;60016648;60007912;60006169;60025272;60029701;60022784;60029701;60008435;60019374;60000809;60029701;60024322;60002561;;60119344;60024621;60009885;60032325;60000264;60024621;60092005;60025272;60013722;60000809;60029701;60032325;60019909;60025272;60022990;60092005;60004935;60011001;60119344;60028355;60106711;60000809;60030788;60019702;60025272;60029701;100343096;60032325;60000809;60025272;60025272;60023462;60000809;60025272;60025272;60025272;60019374;60025272;60022990;60011001;60025272;60025272;60032315;60032325;;60029701;60001777;60013722;60025272;60004176;60025272;60007912;60000809;60119344;60025272;60025272;60029701;60025272;60025272-60029701;60022313;60025272;60029701;60022313;60119344</t>
  </si>
  <si>
    <t>7401819131;7402881520;7006329449;56036973300;36057149600;7004058311;7103081578;55541269300;7101710805;6602138466;7103186267;6701642027;55699368800;12799332600;35226917400;6506712500;7403965600;7006379524;35353226000;35236498800;37121526100;7402420761;55650183600;35276906600;56188128800;7004056954;7401866960;55971686900;24334881200;7003993969;7403055893;35276963800;35227417000;12799925600;6602948034;7101821985;8073779200;7102224626;6701573412;7202009784;55968946800;7203071218;55975719200;12799325000;7401979822;7404713509;16412341300;57216306996;57220937609;35111402700;7004139230;57218129459;16307125900;15762394000;7103133973;55628550860;7101934767;57204709713;7402313696;35227497400;26026080200;7003291994;7003871424;7004591086;6603700531;7402775597;26537605500;35380606700;7003505733;37122146800;35322811300;35227781500;6602943549;6701713138;14832874300;12800601400;7103090950;7003789812;7003898274;7103321290;7006526735;55488130300;57200049540;35353821900;35401647800;7402057519;7202920765;23486686200;7203035181;35351225800;35581658000;35277339300;25822656300;7401534077;7006784067;7101854512;56322966900;55414266000;7003870033;6602253771</t>
  </si>
  <si>
    <t>Kawamura, Seiji;Ando, Masaki;Seto, Naoki;Sato, Shuichi;Nakamura, Takashi;Tsubono, Kimio;Kanda, Nobuyuki;Tanaka, Takahiro;Yokoyama, Jun'Ichi;Funaki, Ikkoh;Numata, Kenji;Ioka, Kunihito;Takashima, Takeshi;Agatsuma, Kazuhiro;Akutsu, Tomotada;Aoyanagi, Koh Suke;Arai, Koji;Araya, Akito;Asada, Hideki;Aso, Yoichi;Chen, Dan;Chiba, Takeshi;Ebisuzaki, Toshikazu;Ejiri, Yumiko;Enoki, Motohiro;Eriguchi, Yoshiharu;Fujimoto, Masa Katsu;Fujita, Ryuichi;Fukushima, Mitsuhiro;Futamase, Toshifumi;Harada, Tomohiro;Hashimoto, Tatsuaki;Hayama, Kazuhiro;Hikida, Wataru;Himemoto, Yoshiaki;Hirabayashi, Hisashi;Hiramatsu, Takashi;Hong, Feng Lei;Horisawa, Hideyuki;Hosokawa, Mizuhiko;Ichiki, Kiyotomo;Ikegami, Takeshi;Inoue, Kaiki T.;Ishidoshiro, Koji;Ishihara, Hideki;Ishikawa, Takehiko;Ishizaki, Hideharu;Ito, Hiroyuki;Itoh, Yousuke;Izumi, Kiwamu;Kawano, Isao;Kawashima, Nobuki;Kawazoe, Fumiko;Kishimoto, Naoko;Kiuchi, Kenta;Kobayashi, Shiho;Kohri, Kazunori;Koizumi, Hiroyuki;Kojima, Yasufumi;Kokeyama, Keiko;Kokuyama, Wataru;Kotake, Kei;Kozai, Yoshihide;Kunimori, Hiroo;Kuninaka, Hitoshi;Kuroda, Kazuaki;Kuroyanagi, Sachiko;Maeda, Kei Ichi;Matsuhara, Hideo;Matsumoto, Nobuyuki;Michimura, Yuta;Miyakawa, Osamu;Miyamoto, Umpei;Miyoki, Shinji;Morimoto, Mutsuko Y.;Morisawa, Toshiyuki;Moriwaki, Shigenori;Mukohyama, Shinji;Musha, Mitsuru;Nagano, Shigeo;Naito, Isao;Nakamura, Kouji;Nakano, Hiroyuki;Nakao, Kenichi;Nakasuka, Shinichi;Nakayama, Yoshinori;Nakazawa, Kazuhiro;Nishida, Erina;Nishiyama, Kazutaka;Nishizawa, Atsushi;Niwa, Yoshito;Noumi, Taiga;Obuchi, Yoshiyuki;Ohashi, Masatake;Ohishi, Naoko;Ohkawa, Masashi;Okada, Kenshi;Okada, Norio;Oohara, Kenichi;Sago, Norichika</t>
  </si>
  <si>
    <t>Japan;Japan;Japan;Japan;Japan;Japan;Japan;United States;Japan;Japan;Japan;United Kingdom;Japan;Japan;Japan;Japan;Japan;India;Japan;United States;United Kingdom;Japan;Japan;Japan;Japan;Japan;Japan;Japan;United States;Japan;Germany;Japan;Japan;Japan;United States;Japan;Japan;Japan</t>
  </si>
  <si>
    <t>Kyoto;Tsukuba;Tokyo;Higashiosaka;Aomori;Koganei;Chofu;Pasadena;Higashihiroshima;Tokyo;Mitaka;Liverpool;Tokyo;Tsukuba;Suita;Tokyo;Chofu;Bengaluru;Niigata;Milwaukee;Birmingham;Tokyo;Wako;Osaka;Kyoto;Tokyo;Sendai;Tokyo;Greenbelt;Kokubunji;Hannover;Yokosuka;Tsukuba;Tokyo;Rochester;Sagamihara;Nagoya;Agatsuma District</t>
  </si>
  <si>
    <t>Yukawa Institute for Theoretical Physics;High Energy Accelerator Research Organization, Institute of Particle and Nuclear Physics;Research Center for the Early Universe;Kindai University;Hirosaki University;Japan National Institute of Information and Communications Technology;The University of Electro-Communications;California Institute of Technology;Hiroshima University;Hosei University;National Institutes of Natural Sciences - National Astronomical Observatory of Japan;Liverpool John Moores University;The University of Tokyo;National Institute of Advanced Industrial Science and Technology;Osaka University;Waseda University;Japan Aerospace Exploration Agency;Raman Research Institute;Niigata University;University of Wisconsin-Milwaukee;University of Birmingham;Rikkyo University;Riken;Osaka City University;Kyoto University;Tokai University;Tohoku University;Ochanomizu University;NASA Goddard Space Flight Center;Tokyo Keizai University;Gottfried Wilhelm Leibniz Universit√§t Hannover;National Defense Academy of Japan;High Energy Accelerator Research Organization, Tsukuba;Nihon University;Rochester Institute of Technology;JAXA Institute of Space and Astronautical Science;Nagoya University;Gunma Astronomical Observatory</t>
  </si>
  <si>
    <t>60119344;60106711;60103895;60092005;60033085;60032325;60032315;60031581;60030788;60030526;60029701;60028355;60025272;60024621;60024322;60023462;60022990;60022784;60022313;60019909;60019702;60019374;60016648;60013722;60011001;60009885;60008435;60007912;60006337;60006169;60004935;60004176;60003218;60002561;60001777;60000809;60000264;100343096</t>
  </si>
  <si>
    <t>Kawamura S.</t>
  </si>
  <si>
    <t>The Japanese space gravitational wave antenna: DECIGO</t>
  </si>
  <si>
    <t>S0264938111742830</t>
  </si>
  <si>
    <t>10.1088/0264-9381/28/9/094011</t>
  </si>
  <si>
    <t>2-s2.0-79955774126</t>
  </si>
  <si>
    <t>['two spacecraft', 'ranging information', 'paper reports', 'least 1', 'laser link', 'desired suppression', 'delay interferometry', 'board measurements', 'based measurements', 'auxiliary functions']</t>
  </si>
  <si>
    <t>The Laser Interferometer Space Antenna (LISA) is required to reduce two important noise sources by post-processing on the ground using time-delay interferometry (TDI): phase noise of the on-board reference clocks and laser frequency noise. To achieve the desired suppression, the TDI algorithm needs measurements of the differential clock noise between any two spacecraft and inter-spacecraft ranging measurements with at least 1 m accuracy, which is beyond the precision of ground-based measurements for deep space missions. Therefore, we need on-board measurements by transmitting clock noise and ranging information between the spacecraft as auxiliary functions of the laser link. This paper reports our current experimental results in clock noise transfer and ranging for noise subtraction via post-processing as well as additional data transfer. ¬© 2011 IOP Publishing Ltd.</t>
  </si>
  <si>
    <t>60011901-60004935;60011901-60004935;60011901-60004935;60011901-60004935;60011901-60004935;60011901-60004935;60011901-60004935</t>
  </si>
  <si>
    <t>7004603242;26634898700;26634787400;36812593600;37122926500;55452175300;7005994150</t>
  </si>
  <si>
    <t>Heinzel, Gerhard;Esteban, Juan Jos√©;Barke, Simon;Otto, Markus;Wang, Yan;Garcia, Antonio F.;Danzmann, Karsten</t>
  </si>
  <si>
    <t>Am M√ºhlenberg 1;Hannover</t>
  </si>
  <si>
    <t>Max Planck Institute for Gravitational Physics (Albert Einstein Institute);Gottfried Wilhelm Leibniz Universit√§t Hannover</t>
  </si>
  <si>
    <t>60011901;60004935</t>
  </si>
  <si>
    <t>Heinzel G.</t>
  </si>
  <si>
    <t>Auxiliary functions of the LISA laser link: Ranging, clock noise transfer and data communication</t>
  </si>
  <si>
    <t>S0264938111722584</t>
  </si>
  <si>
    <t>10.1088/0264-9381/28/9/094008</t>
  </si>
  <si>
    <t>2-s2.0-79955778939</t>
  </si>
  <si>
    <t>['upper limits', 'subsequent drop', 'sbhs )?', 'robust one', 'nonlinear regime', 'luminosity imply', 'local universe', 'light curve', 'latter scenario', 'hydrodynamical study', 'gws would', 'gw oscillations', 'gravitational wave', 'gradual rise', 'general relativistic', 'gas flow', 'em searches', 'em counterpart', 'direct implications', 'correlated em', 'convincing evidence', 'coincident detections', 'coalescing binaries', 'circumbinary disk', 'black holes', 'accretion flows']</t>
  </si>
  <si>
    <t>What are the properties of accretion flows in the vicinity of coalescing supermassive black holes (SBHs)? The answer to this question has direct implications on the feasibility of coincident detections of electromagnetic (EM) and gravitational wave (GW) signals from coalescences. Such detections are considered to be the next observational grand challenge that will enable testing general relativity in the strong, nonlinear regime and improve our understanding of evolution and growth of these massive compact objects. In this paper, we review the properties of the environment of coalescing binaries in the context of the circumbinary disk and hot, radiatively inefficient accretion flow models and use them to mark the extent of the parameter space spanned by this problem. We report the results from an ongoing, general relativistic, hydrodynamical study of the inspiral and merger of black holes, motivated by the latter scenario. We find that correlated EM+GW oscillations can arise during the inspiral phase followed by the gradual rise and subsequent drop-off in the light curve at the time of coalescence. While there are indications that the latter EM signature is a more robust one, a detection of either signal coincidentally with GWs would be a convincing evidence for an impending SBH binary coalescence. The observability of an EM counterpart in the hot accretion flow scenario depends on the details of a model. In the case of the most massive binaries observable by the Laser Interferometer Space Antenna, upper limits on luminosity imply that they may be identified by EM searches out to z ‚âà 0.1-1. However, given the radiatively inefficient nature of the gas flow, we speculate that a majority of massive binaries may appear as low luminosity AGN in the local universe. ¬© 2011 IOP Publishing Ltd.</t>
  </si>
  <si>
    <t>60020304;60019647;60019647;60019647;60019647</t>
  </si>
  <si>
    <t>6506774836;23982165200;36084420600;36858452200;55410724800</t>
  </si>
  <si>
    <t>Bogdanoviƒá, Tamara;Bode, Tanja;Haas, Roland;Laguna, Pablo;Shoemaker, Deirdre</t>
  </si>
  <si>
    <t>College Park;Atlanta</t>
  </si>
  <si>
    <t>University of Maryland, College Park;Georgia Institute of Technology</t>
  </si>
  <si>
    <t>60020304;60019647</t>
  </si>
  <si>
    <t>Bogdanoviƒá T.</t>
  </si>
  <si>
    <t>Properties of accretion flows around coalescing supermassive black holes</t>
  </si>
  <si>
    <t>S026493811171718X</t>
  </si>
  <si>
    <t>10.1088/0264-9381/28/9/094020</t>
  </si>
  <si>
    <t>2-s2.0-79955782915</t>
  </si>
  <si>
    <t>['wing hairs', 'using anti', 'target genes', 'sphinx might', 'specific non', 'odor perception', 'negative regulator', 'melanogaster subgroup', 'leg bristles', 'gfp staining', 'gfp signals', 'erecta ).', 'enhancer elements', 'drosophila melanogaster', 'conserved amongst', 'also observed']</t>
  </si>
  <si>
    <t>Sphinx is a lineage-specific non-coding RNA gene involved in regulating courtship behavior in Drosophila melanogaster. The 5‚Ä≤ flanking region of the gene is conserved across Drosophila species, with the proximal 300 bp being conserved out to D. virilis and a further 600 bp region being conserved amongst the melanogaster subgroup (D. melanogaster, D. simulans, D. sechellia, D. yakuba, and D. erecta). Using a green fluorescence protein transformation system, we demonstrated that a 253 bp region of the highly conserved segment was sufficient to drive sphinx expression in male accessory gland. GFP signals were also observed in brain, wing hairs and leg bristles. An additional ~800 bp upstream region was able to enhance expression specifically in proboscis, suggesting the existence of enhancer elements. Using anti-GFP staining, we identified putative sphinx expression signal in the brain antennal lobe and inner antennocerebral tract, suggesting that sphinx might be involved in olfactory neuron mediated regulation of male courtship behavior. Whole genome expression profiling of the sphinx knockout mutation identified significant up-regulated gene categories related to accessory gland protein function and odor perception, suggesting sphinx might be a negative regulator of its target genes. ¬© 2011 Chen et al.</t>
  </si>
  <si>
    <t>e18853</t>
  </si>
  <si>
    <t>60029278;60029278;60029278;60007363;60029278</t>
  </si>
  <si>
    <t>57196264180;56306035100;24342869100;54418360800;7203020034</t>
  </si>
  <si>
    <t>Chen, Ying;Dai, Hongzheng;Chen, Sidi;Zhang, Luoying;Long, Manyuan</t>
  </si>
  <si>
    <t>Chicago;Evanston</t>
  </si>
  <si>
    <t>The University of Chicago;Northwestern University</t>
  </si>
  <si>
    <t>60029278;60007363</t>
  </si>
  <si>
    <t>Highly tissue specific expression of sphinx supports its male courtship related role in drosophila melanogaster</t>
  </si>
  <si>
    <t>10.1371/journal.pone.0018853</t>
  </si>
  <si>
    <t>2-s2.0-79955611719</t>
  </si>
  <si>
    <t>W911NF-09-1-0429</t>
  </si>
  <si>
    <t>['winding provides', 'style balun', 'spiral arms', 'simulated results', 'input impedance', 'fed two', 'fed design', 'design process', 'demonstration antenna', 'characteristic impedance', 'center converts', '20 ghz']</t>
  </si>
  <si>
    <t>Antenna feeds | balun | impedance transformer | multifunctional | spiral antenna | stripline</t>
  </si>
  <si>
    <t>An inward-fed two-arm Archimedean spiral antenna is proposed, which integrates a stripline feed network into one of the spiral arms. A broadband stripline tapered impedance transformer conformal to the spiral's winding provides a novel matching network between the input impedance of the spiral and the characteristic impedance of the stripline. The Dyson-style balun at the spiral's center converts the guided stripline mode to the radiating spiral mode. The transformation from a gap-fed design to a stripline-fed design is provided to illustrate the design process. Measured and simulated results for a probe-fed design operating from 2 to over 20 GHz are provided to illustrate the synthesis and performance of a demonstration antenna. ¬© 2011 IEEE.</t>
  </si>
  <si>
    <t>346-349</t>
  </si>
  <si>
    <t>37664593300;7005239216</t>
  </si>
  <si>
    <t>Chen, Teng Kai;Huff, Gregory H.</t>
  </si>
  <si>
    <t>Chen T.</t>
  </si>
  <si>
    <t>Stripline-fed Archimedean spiral antenna</t>
  </si>
  <si>
    <t>10.1109/LAWP.2011.2141971</t>
  </si>
  <si>
    <t>2-s2.0-79955627532</t>
  </si>
  <si>
    <t>['terahertz waves', 'recent accomplishments', 'mwp applications', 'mwp ).', 'microwave photonics', 'broad range', 'brief review']</t>
  </si>
  <si>
    <t>microwave photonic filtering | Microwave photonics | optical beamforming | photonics generation | slow and fast light</t>
  </si>
  <si>
    <t>We present a brief review of recent accomplishments in the field of Microwave Photonics (MWP). Recent research across a broad range of MWP applications is summarized, including photonic generation of microwave, millimeter, and Terahertz waves; broadband optical beamforming for phased array antennas; tunable, reconfigurable, and adaptive microwave photonic filtering, as well as the application of slow and fast light effects to the implementation of tunable microwave phase shifting and true time delay operations. ¬© 2011 IEEE.</t>
  </si>
  <si>
    <t>311-315</t>
  </si>
  <si>
    <t>60117547;60117547;60117547;60117547;60117547</t>
  </si>
  <si>
    <t>14826513000;36131742300;7201937409;7005799264;7102722103</t>
  </si>
  <si>
    <t>Gasulla, I.;Lloret, J.;Sancho, J.;Sales, S.;Capmany, J.</t>
  </si>
  <si>
    <t>Valencia</t>
  </si>
  <si>
    <t>Instituto de Telecomunicaciones y Aplicaciones Multimedia</t>
  </si>
  <si>
    <t>Gasulla I.</t>
  </si>
  <si>
    <t>Recent breakthroughs in microwave photonics</t>
  </si>
  <si>
    <t>10.1109/JPHOT.2011.2130517</t>
  </si>
  <si>
    <t>2-s2.0-79955631892</t>
  </si>
  <si>
    <t>['tropospheric refraction', 'tropospheric model', 'tropospheric delay', 'td models', 'td model', 'td ).', 'study area', 'study analyzes', 'solutions computed', 'single station', 'processing packages', 'phenomenon responsible', 'model td', 'maximum influence', 'improved models', 'gps sessions', 'cutoff angle', 'civil engineers', 'antenna type', 'altitudes close', '24 hours', '0 ¬∞']</t>
  </si>
  <si>
    <t>Global mapping function | Global pressure and temperature | Niell mapping function | Numerical weather model | Tropospheric refraction</t>
  </si>
  <si>
    <t>Accurate GPS positioning requires correct modeling of tropospheric refraction, the phenomenon responsible for tropospheric delay (TD). The Niell mapping function, which is used in almost all processing packages to model TD, is being replaced by improved models. This study analyzes the influence of TD models and absolute antenna phase center variation (PCV) models. Solutions computed with the Niell mapping function and global mapping function TD models were compared at several European International Global Navigation Satellite Systems (GNSS) Service (IGS) stations. GPS sessions of 24 hours, observed on five different days in 2008, were used for this investigation. Two independent network-station constraint approaches are considered: a GPS network fixing a single station was implemented and was followed by a second network solution in which several IGS stations were constrained. The elevation-cutoff angle was set to 0¬∞ to obtain the maximum influence of the TD model at altitudes close to the horizon. Results of the final solutions depend more on the constrained stations within the study area than on the type of tropospheric model or antenna type. ¬© 2011 American Society of Civil Engineers.</t>
  </si>
  <si>
    <t>53-59</t>
  </si>
  <si>
    <t>Journal of Surveying Engineering</t>
  </si>
  <si>
    <t>60014586;60027282</t>
  </si>
  <si>
    <t>16235319400;7005136805</t>
  </si>
  <si>
    <t>Zurutuza, J.;Sevilla, M. J.</t>
  </si>
  <si>
    <t>Madrid;Jaen</t>
  </si>
  <si>
    <t>Universidad Complutense de Madrid;Universidad de Ja√©n</t>
  </si>
  <si>
    <t>60027282;60014586</t>
  </si>
  <si>
    <t>Zurutuza J.</t>
  </si>
  <si>
    <t>Tropospheric modeling and fixed stations constraints in precise GPS computations: Case Study</t>
  </si>
  <si>
    <t>10.1061/(ASCE)SU.1943-5428.0000039</t>
  </si>
  <si>
    <t>2-s2.0-79955815229</t>
  </si>
  <si>
    <t>['‚ àº25', 'wavelength range', 'thus making', 'strip nano', 'radiative recombination', 'plasmonic nano', 'gold single', 'estimated increase', 'emitting charge', 'emission enhancement', 'based nano', 'antennas resonance']</t>
  </si>
  <si>
    <t>Arrays of gold single-strip and double-strip nano-antennas, with resonance in the wavelength range of 1200-1600nm, were fabricated on the top of InGaAs/InP multi quantum well structure. Photo-luminescence from the quantum-wells was measured and shown to be enhanced by a factor of up to 9, with maximum enhancement wavelength corresponding to the nano-antennas resonance. Emission enhancement is attributed to the coupling of emitting charge-carriers to the plasmonic nano-antennas, causing an estimated increase in the radiative recombination rate by a factor of ‚àº25, thus making it dominant over non-radiative recombination. This effect will enable fast modulation of InP-based nano-emitters spontaneously emitting at telecom-wavelength. ¬© 2011 Optical Society of America.</t>
  </si>
  <si>
    <t>9807-9813</t>
  </si>
  <si>
    <t>60022403;60022403;60022403;60022403;60022403;60022403;60022403</t>
  </si>
  <si>
    <t>37123296800;24773410400;26536374200;6701646021;8042258900;7102256912;35572398800</t>
  </si>
  <si>
    <t>Arbe, David;Berkovitch, Nikolai;Nevet, Amir;Peer, Andrea;Cohen, Shimon;Ritter, Dan;Orenstein, Meir</t>
  </si>
  <si>
    <t>Arbe D.</t>
  </si>
  <si>
    <t>Light emission rate enhancement from InP MQW by plasmon nano-antenna arrays</t>
  </si>
  <si>
    <t>10.1364/OE.19.009807</t>
  </si>
  <si>
    <t>2-s2.0-79955824061</t>
  </si>
  <si>
    <t>Caltech</t>
  </si>
  <si>
    <t>['weak electron', 'titanium film', 'superconducting antenna', 'sensing element', 'sapphire substrate', 'phonon coupling', 'molecular lines', 'high sensitivity', 'electron bolometer', 'edge sensor', 'done using', 'coupled hot', 'background spectroscopy', '620 ghz', '19 w']</t>
  </si>
  <si>
    <t>We report on the measurement of a very low noise equivalent power of 3√ó 10-19 W/ Hz1/2 at 620 GHz in a superconducting antenna-coupled hot-electron bolometer. The sensing element is a micron-size titanium transition-edge sensor with NbTiN superconducting contacts fabricated on a sapphire substrate. The high sensitivity is due to the small device volume, low operating temperature, and weak electron-phonon coupling in titanium film. Measurements were done using a cryogenic black body emitter producing well-controlled femtowatt power levels. The achieved optical sensitivity is suitable for the low-background spectroscopy of molecular lines on next generation space telescopes. ¬© 2011 American Institute of Physics.</t>
  </si>
  <si>
    <t>60009037;60102885</t>
  </si>
  <si>
    <t>7003936384;7005921355</t>
  </si>
  <si>
    <t>Karasik, Boris S.;Cantor, Robin</t>
  </si>
  <si>
    <t>Santa Fe;Pasadena</t>
  </si>
  <si>
    <t>STAR Cryoelectronics, LLC;Jet Propulsion Laboratory</t>
  </si>
  <si>
    <t>60102885;60009037</t>
  </si>
  <si>
    <t>Karasik B.</t>
  </si>
  <si>
    <t>Demonstration of high optical sensitivity in far-infrared hot-electron bolometer</t>
  </si>
  <si>
    <t>10.1063/1.3589367</t>
  </si>
  <si>
    <t>2-s2.0-79959671607</t>
  </si>
  <si>
    <t>['‚ àº', '¬© 2011', 'thus inspiral', 'strong enough', 'seed model', 'rights reserved', 'recent studies', 'orbital eccentricities', 'much less', 'merger trees', 'mbh co', 'mass mergers', 'mass binaries', 'major mergers', 'lisa band', 'lisa ).', 'important sources', 'hubble time', 'hardening rate', 'future space', 'continuously interact', 'clearly distinguishable', 'centrophilic orbits', 'borne detectors', 'body simulations']</t>
  </si>
  <si>
    <t>black hole physics | galaxies: nuclei | gravitational waves</t>
  </si>
  <si>
    <t>We investigate a purely stellar dynamical solution to the Final Parsec Problem. Galactic nuclei resulting from major mergers are not spherical, but show some degree of triaxiality. With N-body simulations, we show that equal-mass massive black hole binaries (MBHBs) hosted by them will continuously interact with stars on centrophilic orbits and will thus inspiral - in much less than a Hubble time - down to separations at which gravitational-wave (GW) emission is strong enough to drive them to coalescence. Such coalescences will be important sources of GWs for future space-borne detectors such as the Laser Interferometer Space Antenna (LISA). Based on our results for equal-mass mergers, and given that the hardening rate of unequal-mass binaries is similar, we expect that LISA will see between ‚àº 10 and ‚àº few √ó 10 2 such events every year, depending on the particular massive black hole (MBH) seed model as obtained in recent studies of merger trees of galaxy and MBH co-evolution. Orbital eccentricities in the LISA band will be clearly distinguishable from zero with e ‚â≥ 0.001-0.01. ¬© 2011. The American Astronomical Society. All rights reserved.</t>
  </si>
  <si>
    <t>L26</t>
  </si>
  <si>
    <t>60072297-60011901;60072297-60016908;60072297-60014205-60025895;60072297-60014205-60014966</t>
  </si>
  <si>
    <t>6507392194;55897667700;8681718700;6701527502</t>
  </si>
  <si>
    <t>Preto, Miguel;Berentzen, Ingo;Berczik, Peter;Spurzem, Rainer</t>
  </si>
  <si>
    <t>Germany;Ukraine;Germany;China;China;Germany</t>
  </si>
  <si>
    <t>Heidelberg;Kiev;Heidelberg;Beijing;Beijing;Am M√ºhlenberg 1</t>
  </si>
  <si>
    <t>Astronomisches Rechen-Institut Heidelberg;Main Astronomical Observatory Nasu;Universit√§t Heidelberg;Peking University;National Astronomical Observatories Chinese Academy of Sciences;Max Planck Institute for Gravitational Physics (Albert Einstein Institute)</t>
  </si>
  <si>
    <t>60072297;60025895;60016908;60014966;60014205;60011901</t>
  </si>
  <si>
    <t>Preto M.</t>
  </si>
  <si>
    <t>Fast coalescence of massive black hole binaries from mergers of galactic nuclei: Implications for low-frequency gravitational-wave astrophysics</t>
  </si>
  <si>
    <t>10.1088/2041-8205/732/2/L26</t>
  </si>
  <si>
    <t>2-s2.0-79955620769</t>
  </si>
  <si>
    <t>['sheet resistance', 'print layers', 'patterned graphene', 'also applied']</t>
  </si>
  <si>
    <t>charge transport | electrodes | inkjet printing | patterning | thin films</t>
  </si>
  <si>
    <t>Patterned graphene sheets are fabricated by an inkjet printing technique. High line resolution and sustained electrical conductivity is achieved, and tuning of the sheet resistance is dependent on the concentration of graphene oxide ink and the number of print layers. A patterned graphene-based thin film is also applied as a practical wideband dipole antenna. ¬© 2011 WILEY-VCH Verlag GmbH &amp; Co. KGaA, Weinheim.</t>
  </si>
  <si>
    <t>2113-2118</t>
  </si>
  <si>
    <t>57209513408;22734296400;35261931900</t>
  </si>
  <si>
    <t>Shin, Keun Young;Hong, Jin Yong;Jang, Jyongsik</t>
  </si>
  <si>
    <t>Shin K.</t>
  </si>
  <si>
    <t>Micropatterning of graphene sheets by inkjet printing and its wideband dipole-antenna application</t>
  </si>
  <si>
    <t>10.1002/adma.201100345</t>
  </si>
  <si>
    <t>2-s2.0-79955623643</t>
  </si>
  <si>
    <t>['œõcdm universe', '¬© 2011', 'use data', 'standard sirens', 'rights reserved', 'millennium simulation', 'luminosity distances', 'independent test', 'gravitational wave', 'galaxy distribution', 'future space', 'cosmological parameters', 'cosmological model', 'binary coalescence', 'binaries could', 'also need', 'accurate measurements']</t>
  </si>
  <si>
    <t>black hole physics | cosmological parameters | galaxies: distances and redshifts | gravitational waves | methods: statistical</t>
  </si>
  <si>
    <t>Gravitational wave (GW) signals from coalescing massive black hole (MBH) binaries could be used as standard sirens to measure cosmological parameters. The future space-based GW observatory Laser Interferometer Space Antenna (LISA) will detect up to a hundred of those events, providing very accurate measurements of their luminosity distances. To constrain the cosmological parameters, we also need to measure the redshift of the galaxy (or cluster of galaxies) hosting the merger. This requires the identification of a distinctive electromagnetic event associated with the binary coalescence. However, putative electromagnetic signatures may be too weak to be observed. Instead, we study here the possibility of constraining the cosmological parameters by enforcing statistical consistency between all the possible hosts detected within the measurement error box of a few dozen of low-redshift (z &lt; 3) events. We construct MBH populations using merger tree realizations of the dark matter hierarchy in a ŒõCDM universe, and we use data from the Millennium simulation to model the galaxy distribution in the LISA error box. We show that, assuming that all the other cosmological parameters are known, the parameter w describing the dark energy equation of state can be constrained to a 4%-8% level (2œÉ error), competitive with current uncertainties obtained by type Ia supernovae measurements, providing an independent test of our cosmological model. ¬© 2011. The American Astronomical Society. All rights reserved.</t>
  </si>
  <si>
    <t>60011901;60011901;60011901</t>
  </si>
  <si>
    <t>24336133400;6701870167;8621902600</t>
  </si>
  <si>
    <t>Petiteau, Antoine;Babak, Stanislav;Sesana, Alberto</t>
  </si>
  <si>
    <t>Am M√ºhlenberg 1</t>
  </si>
  <si>
    <t>Max Planck Institute for Gravitational Physics (Albert Einstein Institute)</t>
  </si>
  <si>
    <t>Petiteau A.</t>
  </si>
  <si>
    <t>Constraining the dark energy equation of state using LISA observations of spinning massive black hole binaries</t>
  </si>
  <si>
    <t>10.1088/0004-637X/732/2/82</t>
  </si>
  <si>
    <t>2-s2.0-79955646528</t>
  </si>
  <si>
    <t>['¬© 2011', 'timing synchronism', 'sweep missions', 'small error', 'significant deviation', 'scan strategy', 'rights reserved', 'reliably detecting', 'planck mission', 'observed maps', 'observation pattern', 'measured temperature', 'large scales', 'induced anisotropy', 'induced anisotropies', 'great importance', 'foreground emissions', 'expected scan', 'etc .,', 'dipole direction', 'common problem', 'cmb maps', 'cmb experiments', 'cmb anisotropy', 'calculated separately', 'artificial anisotropies', 'antenna relative', 'also produce', 'accumulated deviations']</t>
  </si>
  <si>
    <t>cosmic background radiation | cosmology: observations</t>
  </si>
  <si>
    <t>Reliably detecting the cosmic microwave background (CMB) anisotropy is of great importance in understanding the birth and evolution of the universe. One of the difficulties in CMB experiments is the domination of measured CMB anisotropy maps by the Doppler dipole moment from the motion of the antenna relative to the CMB. For each measured temperature, the expected dipole component has to be calculated separately and then subtracted from the data. A small error in dipole direction, antenna pointing direction, sidelobe pickup contamination, and/or timing synchronism can introduce a significant deviation in the dipole-cleaned CMB temperature. After a full-sky observational scan, the accumulated deviations will be structured with a pattern closely correlated with the observation pattern with artificial anisotropies, including artificial quadrupole, octupole, etc., on large scales in the final CMB map. Such scan-induced anisotropies on large scales can be predicted by the true dipole moment and observational scan scheme. Indeed, the expected scan-induced quadrupole pattern of the Wilkinson Microwave Anisotropy Probe (WMAP) mission is perfectly in agreement with the published WMAP quadrupole. With the scan strategy of the Planck mission, we predict that scan-induced anisotropies will also produce an artificially aligned quadrupole. The scan-induced anisotropy is a common problem for all sweep missions and, like the foreground emissions, has to be removed from observed maps. Without doing so, CMB maps from COBE, WMAP, and Planck are not reliable for studying the CMB anisotropy. ¬© 2011. The American Astronomical Society. All rights reserved.</t>
  </si>
  <si>
    <t>Observational scan-induced artificial cosmic microwave background anisotropy</t>
  </si>
  <si>
    <t>10.1088/0004-637X/732/2/125</t>
  </si>
  <si>
    <t>2-s2.0-79955664995</t>
  </si>
  <si>
    <t>['two time', 'tracked simultaneously', 'timekeeping subsystem', 'thereby enhancing', 'potentially improve', 'neighboring pairs', 'gravitational waves', 'gravitational radiation', 'exactly cancel', 'e .,', 'clock noise', 'clock ").']</t>
  </si>
  <si>
    <t>We estimate the sensitivity to nano-Hertz gravitational waves of pulsar timing experiments in which two highly stable millisecond pulsars are tracked simultaneously with two neighboring radio telescopes that are referenced to the same timekeeping subsystem (i.e., "the clock"). By taking the difference of the two time-of-arrival residual data streams we can exactly cancel the clock noise in the combined data set, thereby enhancing the sensitivity to gravitational waves. We estimate that, in the band (10 -9-10-8)Hz, this "interferometric" pulsar timing technique can potentially improve the sensitivity to gravitational radiation by almost 2 orders of magnitude over that of single-telescopes. Interferometric pulsar timing experiments could be performed with neighboring pairs of antennas of the NASA's Deep Space Network and the forthcoming large arraying projects. ¬© 2011 American Physical Society.</t>
  </si>
  <si>
    <t>Tinto, Massimo</t>
  </si>
  <si>
    <t>Tinto M.</t>
  </si>
  <si>
    <t>Nanohertz gravitational wave searches with interferometric pulsar timing experiments</t>
  </si>
  <si>
    <t>10.1103/PhysRevLett.106.191101</t>
  </si>
  <si>
    <t>2-s2.0-79960624650</t>
  </si>
  <si>
    <t>['‚ àº6', '‚ àº16', 'taller nanoparticles', 'tall nanoparticles', 'scattering cross', 'resonant excitation', 'phase shift', 'nanoparticle height', 'nanoparticle due', 'metal nanoparticles', 'light trapping', 'incident wavelength', 'illuminated surface', 'coupling efficiency', 'cell due', 'cell could', 'air interface', '700 nm']</t>
  </si>
  <si>
    <t>We investigate the influence of nanoparticle height on light trapping in thin-film solar cells covered with metal nanoparticles. We show that in taller nanoparticles the scattering cross-section is enhanced by resonant excitation of plasmonic standing waves. Tall nanoparticles have higher coupling efficiency when placed on the illuminated surface of the cell than on the rear of the cell due to their forward scattering nature. One of the major factors affecting the coupling efficiency of these particles is the phase shift of surface plasmon polaritons propagating along the nanoparticle due to reflection from the Ag/Si or Ag/air interface. The high scattering cross-sections of tall nanoparticles on the illuminated surface of the cell could be exploited for efficient light trapping by modifying the coupling efficiency of nanoparticles by engineering this phase shift. We demonstrate that the path length enhancement (with a nanoparticle of height 500 nm) at an incident wavelength of 700 nm can be increased from ‚àº6 to ‚àº16 by modifying the phase shift at the Ag/air interface by coating the surface of the nanoparticle with a layer of Si. ¬© 2011 IOP Publishing Ltd.</t>
  </si>
  <si>
    <t>60008950;60008950;60005398;60005398;60008950</t>
  </si>
  <si>
    <t>8601798900;26664364600;22233879700;7006276494;6701769144</t>
  </si>
  <si>
    <t>Mokkapati, S.;Beck, F. J.;De Waele, R.;Polman, A.;Catchpole, K. R.</t>
  </si>
  <si>
    <t>Canberra;Amsterdam</t>
  </si>
  <si>
    <t>The Australian National University;FOM Institute for Atomic and Molecular Physics - AMOLF</t>
  </si>
  <si>
    <t>60008950;60005398</t>
  </si>
  <si>
    <t>Mokkapati S.</t>
  </si>
  <si>
    <t>Resonant nano-antennas for light trapping in plasmonic solar cells</t>
  </si>
  <si>
    <t>S0022372711764038</t>
  </si>
  <si>
    <t>10.1088/0022-3727/44/18/185101</t>
  </si>
  <si>
    <t>2-s2.0-79955436553</t>
  </si>
  <si>
    <t>['social behaviour', 'showed individual', 'right antenna', 'recently hypothesized', 'population level', 'one antenna', 'olfactory learning', 'odour detection', 'level asymmetries', 'learned odours', 'investigated lateralization', 'first evidence', 'electroantennographic responses', 'bumble bee', 'behavioural lateralization']</t>
  </si>
  <si>
    <t>Brain and behavioural lateralization at the population level has been recently hypothesized to have evolved under social selective pressures as a strategy to optimize coordination among asymmetrical individuals. Evidence for this hypothesis have been collected in Hymenoptera: eusocial honey bees showed olfactory lateralization at the population level, whereas solitary mason bees only showed individual-level olfactory lateralization. Here we investigated lateralization of odour detection and learning in the bumble bee, Bombus terrestris L., an annual eusocial species of Hymenoptera. By training bumble bees on the proboscis extension reflex paradigm with only one antenna in use, we provided the very first evidence of asymmetrical performance favouring the right antenna in responding to learned odours in this species. Electroantennographic responses did not reveal significant antennal asymmetries in odour detection, whereas morphological counting of olfactory sensilla showed a predominance in the number of olfactory sensilla trichodea type A in the right antenna. The occurrence of a population level asymmetry in olfactory learning of bumble bee provides new information on the relationship between social behaviour and the evolution of population-level asymmetries in animals. ¬© 2011 Anfora et al.</t>
  </si>
  <si>
    <t>e18903</t>
  </si>
  <si>
    <t>60073834;60073834-60015986;60015986;60015986;60073834;60015986</t>
  </si>
  <si>
    <t>16416726100;23983336400;26537256000;55218143100;26768383600;7005636301</t>
  </si>
  <si>
    <t>Anfora, Gianfranco;Rigosi, Elisa;Frasnelli, Elisa;Ruga, Vincenza;Trona, Federica;Vallortigara, Giorgio</t>
  </si>
  <si>
    <t>San Michele all'Adige;Trento</t>
  </si>
  <si>
    <t>Istituto Agrario San Michele all'Adige;Universit√† di Trento</t>
  </si>
  <si>
    <t>60073834;60015986</t>
  </si>
  <si>
    <t>Anfora G.</t>
  </si>
  <si>
    <t>Lateralization in the Invertebrate Brain: Left-right asymmetry of olfaction in bumble bee, Bombus terrestris</t>
  </si>
  <si>
    <t>10.1371/journal.pone.0018903</t>
  </si>
  <si>
    <t>2-s2.0-79955679954</t>
  </si>
  <si>
    <t>['√ úbitak', 'software package', 'simple expression', 'results obtained', 'resonant length', 'resonant frequency', 'proposed expression', 'physical dimensions', 'paper presents', 'electrical parameters']</t>
  </si>
  <si>
    <t>Artificial bee colony algorithm | Compact microstrip antenna | Microstrip antennas | Resonant frequency</t>
  </si>
  <si>
    <t>This paper presents a novel and simple expression for resonant length to calculate the resonant frequency of C-shaped compact microstrip antennas operating on UHF band applications. C-shaped compact microstrip antennas with different physical dimensions and electrical parameters were simulated by means of a software package that employs the method of finite difference time domain. With the aid of the artificial bee colony algorithm, an expression for the resonant length depending on physical dimensions was constructed by using simulation data. The resonant length expression provided less than 1.6% error on average over the simulated 144 antennas. A comparison between the results obtained in this work and previous results presented in the literature is given to show the accuracy of the proposed expression. ¬© T√úBITAK.</t>
  </si>
  <si>
    <t>60008377;60008377;60003467</t>
  </si>
  <si>
    <t>35581650500;56436055700;37118818900</t>
  </si>
  <si>
    <t>Akda«ßli, Ali;Bi√ßer, Mustafa Berkan;Ermi≈ü, Seda</t>
  </si>
  <si>
    <t>Turkey;United States</t>
  </si>
  <si>
    <t>Mersin;Arlington</t>
  </si>
  <si>
    <t>Mersin √úniversitesi;The University of Texas at Arlington</t>
  </si>
  <si>
    <t>60008377;60003467</t>
  </si>
  <si>
    <t>Akda«ßli A.</t>
  </si>
  <si>
    <t>A novel expression for resonant length obtained by using artificial bee colony algorithm in calculating resonant frequency of C-shaped compact microstrip antennas</t>
  </si>
  <si>
    <t>10.3906/elk-1006-466</t>
  </si>
  <si>
    <t>2-s2.0-79955680541</t>
  </si>
  <si>
    <t>['various caroteno', 'toluene suggests', 'thf ),', 'synthetic systems', 'strong dependence', 'solvent environment', 'quenching rate', 'pronounced inhomogeneity', 'polar solvent', 'permitted investigation', 'nonpolar solvent', 'hthalocyanine dyads', 'ground state', 'excitonic coupling', 'excited states', 'environmental effects', 'dyads dissolved', 'deeper understanding', 'cyclic tetrapyrroles', 'conjugation length', 'carotenoid length', 'carotenoid dyads', 'car s1', 'artificial systems', 'amino linker', 'almost independent', 'accumulated work', '1 pc']</t>
  </si>
  <si>
    <t>A series of phthalocyanine-carotenoid dyads in which a phenylamino group links a phthalocyanine to carotenoids having 8- backbone double bonds were examined by visible and near-infrared femtosecond pump-robe spectroscopy combined with global fitting analysis. The series of molecules has permitted investigation of the role of carotenoids in the quenching of excited states of cyclic tetrapyrroles. The transient behavior varied dramatically with the length of the carotenoid and the solvent environment. Clear spectroscopic signatures of radical species revealed photoinduced electron transfer as the main quenching mechanism for all dyads dissolved in a polar solvent (THF), and the quenching rate was almost independent of carotenoid length. However, in a nonpolar solvent (toluene), quenching rates displayed a strong dependence on the conjugation length of the carotenoid and the mechanismdid not include charge separation. The lack of any rise time components of a carotenoid S1 signature in all experiments in toluene suggests that an excitonic coupling between the carotenoid S1 state and phthalocyanine Q state, rather than a conventional energy transfer process, is the major mechanismof quenching. A pronounced inhomogeneity of the system was observed and attributed to the presence of a phenyl-amino linker between phthalocyanine and carotenoids. On the basis of accumulated work on various caroteno-hthalocyanine dyads and triads, we have now identified three mechanisms of tetrapyrrole singlet excited state quenching by carotenoids in artificial systems: (1) (i) Car-Pc electron transfer and recombination; (ii)1 Pc to Car S1 energy transfer and fast internal conversion to the Car ground state; (iii) excitonic coupling between 1Pc and Car S1 and ensuing internal conversion to the ground state of the carotenoid. The dominant mechanism depends upon the exact molecular architecture and solvent environment. These synthetic systems are providing a deeper understanding of structural and environmental effects on the interactions between carotenoids and tetrapyrroles and thereby better defining their role in controlling natural photosynthetic systems. ¬© 2011 American Chemical Society.</t>
  </si>
  <si>
    <t>7007-7015</t>
  </si>
  <si>
    <t>60008734;60003892;60003892;60003892;60003892;60003892;60008734;60008734</t>
  </si>
  <si>
    <t>37119035600;56257777200;6603864095;26643239600;7403336040;35598466200;35599806700;6701664153</t>
  </si>
  <si>
    <t>Kloz, Miroslav;Pillai, Smitha;Kodis, Gerdenis;Gust, Devens;Moore, Thomas A.;Moore, Ana L.;Van Grondelle, Rienk;Kennis, John T.M.</t>
  </si>
  <si>
    <t>Netherlands;United States</t>
  </si>
  <si>
    <t>Amsterdam;Tempe</t>
  </si>
  <si>
    <t>Vrije Universiteit Amsterdam;Arizona State University</t>
  </si>
  <si>
    <t>60008734;60003892</t>
  </si>
  <si>
    <t>Kloz M.</t>
  </si>
  <si>
    <t>Carotenoid photoprotection in artificial photosynthetic antennas</t>
  </si>
  <si>
    <t>10.1021/ja1103553</t>
  </si>
  <si>
    <t>2-s2.0-79955687917</t>
  </si>
  <si>
    <t>['various applications', 'using aircraft', 'use uplink', 'subscribers within', 'scps operating', 'scp ),', 'satellite schemes', 'satellite communications', 'research limitations', 'recently introduced', 'receiving information', 'provide service', 'practical implications', 'potential applications', 'platform links', 'platform coverage', 'particular consideration', 'paper outlines', 'new communication', 'mobile applications', 'military solutions', 'ground station', 'future broadband', 'emerging solutions', 'digital narrowband', 'broadband required', 'best features', 'base stations', 'airship solutions', 'airship scp', '25 km']</t>
  </si>
  <si>
    <t>Aircraft | Airships | Communication technologies | Digital communication systems</t>
  </si>
  <si>
    <t>Purpose - The purpose of this paper is to examine the potential applications of stratospheric communication platforms (SCP), which have been recently introduced as an alternative for satellite communications. Design/methodology/approach - Various applications, solutions and services are planned by using aircraft or airship SCP, which could be classified as digital narrowband or broadband, depending on the broadband required. The platforms as base stations can provide service for fixed and mobile applications, with commercial and military solutions. Subscribers will use uplink to the platform for transmitting and receiving information, where onboard SCP switching devices will downlink to the ground station and route traffic directly to other subscribers within the same platform coverage, to another platform via optical inter-platform links, trough heterogeneous networks including satellite or to the terrestrial telecommunications network. Each SCP can deploy an antenna for large coverage area or a multibeam antenna capable of projecting numerous spot beams within its potential coverage area. Findings - This paper outlines the findings of fixed and mobile applications, features, testing and some specific development programs of SCP using aircraft solutions, such as SkyTower and airship solutions, such as CRL/TAO/NAL. Research limitations/implications - Particular consideration is given to the use of SCP for delivery of future broadband, broadcast and multimedia wireless communications including research for new communication, navigation and surveillance (CNS) implications. Practical implications - SCP will provide communication facilities that can exploit the best features for both terrestrial and satellite schemes. Originality/value - Emerging solutions of voice, data and video over IP are offered by SCPs operating in the stratosphere at altitudes of up to 25 km. ¬© Emerald Group Publishing Limited.</t>
  </si>
  <si>
    <t>105-111</t>
  </si>
  <si>
    <t>Aircraft Engineering and Aerospace Technology</t>
  </si>
  <si>
    <t>Ilcev, St D.</t>
  </si>
  <si>
    <t>Umlazi</t>
  </si>
  <si>
    <t>Mangosuthu University of Technology</t>
  </si>
  <si>
    <t>Ilcev S.</t>
  </si>
  <si>
    <t>Stratospheric communication platforms as an alternative for space program</t>
  </si>
  <si>
    <t>10.1108/00022661111120999</t>
  </si>
  <si>
    <t>2-s2.0-79955692480</t>
  </si>
  <si>
    <t>['œ ≤.', 'quantum emitters', 'quantum dots', 'power law', 'photon emission', 'mechanism responsible', 'law blinking', 'induced variations', 'dark periods', 'controllably couple', 'blinking statistics', 'best described', 'atoms however', 'abrupt jumps']</t>
  </si>
  <si>
    <t>blinking | field enhancement | Nanoparticles | optical antennas | plasmonics | quantum dots</t>
  </si>
  <si>
    <t>Photon emission from quantum dots (QDs) and other quantum emitters is characterized by abrupt jumps between an "on" and an "off" state. In contrast to ions and atoms however, the durations of bright and dark periods in colloidal QDs curiously defy a characteristic time scale and are best described by a power-law probability distribution, i.e., œÅ(œÑ) ‚àû œÑ-Œ≤. We controllably couple a single colloidal QD to a single gold nanoparticle and find that power-law blinking is preserved unaltered even as the gold nanoparticle drastically modifies the excitonic decay rate of the QD. This resilience of the power law to change provides evidence that blinking statistics are not swayed by environment-induced variations in kinetics and provides clues toward the mechanism responsible for universal fluorescence intermittency. ¬© 2011 American Chemical Society.</t>
  </si>
  <si>
    <t>2137-2141</t>
  </si>
  <si>
    <t>60011253;60011253</t>
  </si>
  <si>
    <t>12786633400;7102440167</t>
  </si>
  <si>
    <t>Bharadwaj, Palash;Novotny, Lukas</t>
  </si>
  <si>
    <t>Rochester</t>
  </si>
  <si>
    <t>University of Rochester Institute of Optics</t>
  </si>
  <si>
    <t>Bharadwaj P.</t>
  </si>
  <si>
    <t>Robustness of quantum dot power-law blinking</t>
  </si>
  <si>
    <t>10.1021/nl200782v</t>
  </si>
  <si>
    <t>2-s2.0-79955891124</t>
  </si>
  <si>
    <t>['vapor pressure', 'temporal pattern', 'spatial location', 'single neurons', 'single components', 'results indicate', 'response kinetics', 'particular moths', 'olfactory environment', 'odor mixtures', 'network computes', 'linear process', 'integration properties', 'initial representation', 'highly combinatorial', 'general rule', 'equilibrate component', 'differences manifest', 'complex mixtures', 'complex mixture', 'antennal lobe', 'al revealed', 'al network', 'al ).']</t>
  </si>
  <si>
    <t>Electrophysiological recording | Intracellular | Network | Odor processing | Single cell</t>
  </si>
  <si>
    <t>Animals typically perceive natural odor cues in their olfactory environment as a complex mixture of chemically diverse components. In insects, the initial representation of an odor mixture occurs in the first olfactory center of the brain, the antennal lobe (AL). The contribution of single neurons to the processing of complex mixtures in insects, and in particular moths, is still largely unknown. Using a novel multicomponent stimulus system to equilibrate component and mixture concentrations according to vapor pressure, we performed intracellular recordings of projection and interneurons in an attempt to quantitatively characterize mixture representation and integration properties of single AL neurons in the moth. We found that the fine spatiotemporal representation of 2-7 component mixtures among single neurons in the AL revealed a highly combinatorial, non-linear process for coding host mixtures presumably shaped by the AL network: 82% of mixture responding projection neurons and local interneurons showed non-linear spike frequencies in response to a defined host odor mixture, exhibiting an array of interactions including suppression, hypoadditivity, and synergism. Our results indicate that odor mixtures are represented by each cell as a unique combinatorial representation, and there is no general rule by which the network computes the mixture in comparison to single components. On the single neuron level, we show that those differences manifest in a variety of parameters, including the spatial location, frequency, latency, and temporal pattern of the response kinetics. ¬© 2011 Kuebler, Olsson, Weniger and Hansson.</t>
  </si>
  <si>
    <t>MAY</t>
  </si>
  <si>
    <t>Frontiers in Neural Circuits</t>
  </si>
  <si>
    <t>60016305;60016305;60016305;60016305</t>
  </si>
  <si>
    <t>26023443000;12445043100;55866756500;7103226689</t>
  </si>
  <si>
    <t>Kuebler, Linda Sara;Olsson, Shannon B.;Weniger, Richard;Hansson, Bill S.</t>
  </si>
  <si>
    <t>Kuebler L.</t>
  </si>
  <si>
    <t>Neuronal processing of complex mixtures establishes a unique odor representation in the moth antennal lobe</t>
  </si>
  <si>
    <t>10.3389/fncir.2011.00007</t>
  </si>
  <si>
    <t>2-s2.0-83155185709</t>
  </si>
  <si>
    <t>['vibrational bath', 'results indicate', 'relaxations among', 'random walk', 'quantum theory', 'quantum nature', 'phycoerythrin 545', 'important implication', 'hybrid quantum', 'hopping probabilities', 'four units', 'fastest dynamics', 'energy transfer', 'classical approach']</t>
  </si>
  <si>
    <t>We study the dynamics of interprotein energy transfer in a cluster, consisting of four units of phycoerythrin 545 (PE545) antenna proteins via a hybrid quantum-classical approach. Long-range exciton transport is viewed as a random walk in which the hopping probabilities are determined from a quantum theory. We apply two different formulations of the exciton transport problem to obtain the hopping probabilities, and find that a theory that regards energy transfer as relaxations among the excitonic eigenstates mediated by the vibrational bath, predicts the fastest dynamics. Our results indicate that persistent exciton delocalization is an important implication of the quantum nature of energy transfer on a multiprotein length scale, and that a hybrid quantum-classical approach is a viable starting point in studies of long-range energy transfer in condensed phase biological systems. ¬© 2010 American Chemical Society.</t>
  </si>
  <si>
    <t>5243-5253</t>
  </si>
  <si>
    <t>60016849;60009952;60016849;60016849</t>
  </si>
  <si>
    <t>33067795400;9737651900;57225845022;7003665693</t>
  </si>
  <si>
    <t>Hossein-Nejad, Hoda;Curutchet, Carles;Kubica, Aleksander;Scholes, Gregory D.</t>
  </si>
  <si>
    <t>Toronto;Girona</t>
  </si>
  <si>
    <t>University of Toronto;Universitat de Girona</t>
  </si>
  <si>
    <t>60016849;60009952</t>
  </si>
  <si>
    <t>Hossein-Nejad H.</t>
  </si>
  <si>
    <t>Delocalization-enhanced long-range energy transfer between cryptophyte algae PE545 antenna proteins</t>
  </si>
  <si>
    <t>10.1021/jp108397a</t>
  </si>
  <si>
    <t>2-s2.0-79952255071</t>
  </si>
  <si>
    <t>['theoretical calculations', 'silico based', 'relative energies', 'properly taken', 'procedure suggested', 'phosphorescent emitters', 'organic light', 'organic ligands', 'ligand relaxation', 'fully optimized', 'excited states', 'excited state', 'emitting levels', 'emitting devices', 'core pseudopotentials', 'core electrons', 'casscf level', 'casscf approximation', 'calculated using', 'assessed based', 'antenna ligands', '4f electrons']</t>
  </si>
  <si>
    <t>An ab initio approach is developed for calculation of low-lying excited states in Ln3+ complexes with organic ligands. The energies of the ground and excited states are calculated using the XMCQDPT2/CASSCF approximation; the 4f electrons of the Ln3+ ion are included in the core, and the effects of the core electrons are described by scalar quasirelativistic 4f-in-core pseudopotentials. The geometries of the complexes in the ground and triplet excited states are fully optimized at the CASSCF level, and the resulting excited states have been found to be localized on one of the ligands. The efficiency of ligand-to-lanthanide energy transfer is assessed based on the relative energies of the triplet excited states localized on the organic ligands with respect to the receiving and emitting levels of the Ln3+ ion. It is shown that ligand relaxation in the excited state should be properly taken into account in order to adequately describe energy transfer in the complexes. It is demonstrated that the efficiency of antenna ligands for lanthanide complexes used as phosphorescent emitters in organic light-emitting devices can be reasonably predicted using the procedure suggested in this work. Hence, the best antenna ligands can be selected in silico based on theoretical calculations of ligand-localized excited energy levels. ¬© 2011 American Chemical Society.</t>
  </si>
  <si>
    <t>4565-4573</t>
  </si>
  <si>
    <t>60116095;60007457;60116095;60116095</t>
  </si>
  <si>
    <t>6506054102;6602281437;57196445590;7006818586</t>
  </si>
  <si>
    <t>Freidzon, Alexandra Ya;Scherbinin, Andrei V.;Bagaturyants, Alexander A.;Alfimov, Michael V.</t>
  </si>
  <si>
    <t>Moscow;Moscow</t>
  </si>
  <si>
    <t>Photochemistry Center of the Russian Academy of Sciences;Lomonosov Moscow State University</t>
  </si>
  <si>
    <t>60116095;60007457</t>
  </si>
  <si>
    <t>Freidzon A.Y.</t>
  </si>
  <si>
    <t>Ab initio study of phosphorescent emitters based on rare-earth complexes with organic ligands for organic electroluminescent devices</t>
  </si>
  <si>
    <t>10.1021/jp111303a</t>
  </si>
  <si>
    <t>2-s2.0-79955861237</t>
  </si>
  <si>
    <t>['wild type', 'special pair', 'semiempirical zindo', 'peripheral lh2', 'charge transfer', 'accessory bacteriochlorophyll', '17000 cm']</t>
  </si>
  <si>
    <t>The semiempirical ZINDO/S CIS configuration interaction method has been used to study the ground- and excited-state absorption spectra of wild type and heterodimer M202HL reaction centers from purple bacterium Rhodobacter sphaeroides as well as of peripheral LH2 and LH3 light harvesting complexes from purple bacterium Rhodopseudomonas acidophila. The calculations well reproduce the experimentally observed excited-state absorption spectra between 1000 and 17000 cm -1, despite the necessarily limited number of chromophores and protein subunits involved in the calculations. The electron density analysis reveals that the charge transfer between adjacent chromophores dominates the excited-state absorption spectra. Clear spectroscopic differences observed between the wild type and heterodimer reaction centers as well as between the LH2 and LH3 antenna complexes arise from differences in the energy level manifolds of the complexes, particularly those ofthe charge transfer states. The calculations also imply that the lowest excited state ofthe bacterial reaction centers has charge transfer character that is related to charge transfer within the special pair and between the special pair and the accessory bacteriochlorophyll of the photosynthetically active electron transfer branch. ¬© 2011 American Chemical Society.</t>
  </si>
  <si>
    <t>5536-5544</t>
  </si>
  <si>
    <t>60032398;60068856;60032398</t>
  </si>
  <si>
    <t>6603776029;7005109792;56994119500</t>
  </si>
  <si>
    <t>Linnanto, J.;Freiberg, A.;Korppi-Tommola, J.</t>
  </si>
  <si>
    <t>Estonia;Finland</t>
  </si>
  <si>
    <t>Tartu;Jyvaskyla</t>
  </si>
  <si>
    <t>Tartu √úlikool;University of Jyv√§skyl√§</t>
  </si>
  <si>
    <t>60068856;60032398</t>
  </si>
  <si>
    <t>Linnanto J.</t>
  </si>
  <si>
    <t>Quantum chemical simulations of excited-state absorption spectra of photosynthetic bacterial reaction center and antenna complexes</t>
  </si>
  <si>
    <t>10.1021/jp111340w</t>
  </si>
  <si>
    <t>2-s2.0-79958230365</t>
  </si>
  <si>
    <t>['¬© 2011', 'traditional antenna', 'technology 2011', 'successful design', 'ring structure', 'rcs reduction', 'passive cancellation', 'novel antenna', 'first used', 'combined together']</t>
  </si>
  <si>
    <t>A simple and successful design for a small radar cross-section (RCS) and highly efficient waveguide slot antenna is presented. An artificial magnetic conductor and perfect electric conductor surface are combined together for RCS reduction and radiation improvement based on the principle of passive cancellation. A ring structure is first used in the waveguide slot antenna design. The novel antenna is compared with the traditional antenna and the results are better. ¬© 2011 The Institution of Engineering and Technology. ¬© The Institution of Engineering and Technology 2011.</t>
  </si>
  <si>
    <t>582-583</t>
  </si>
  <si>
    <t>37009358700;7005006477;56780591700;7404433750</t>
  </si>
  <si>
    <t>Tan, Y.;Yuan, N.;Yang, Y.;Fu, Y.</t>
  </si>
  <si>
    <t>Tan Y.</t>
  </si>
  <si>
    <t>Improved RCS and efficient waveguide slot antenna</t>
  </si>
  <si>
    <t>10.1049/el.2011.0842</t>
  </si>
  <si>
    <t>2-s2.0-80053061424</t>
  </si>
  <si>
    <t>['¬© 2011', 'two monopoles', 'top surface', 'proposed antenna', 'predicted results', 'measured isolation', 'measured data', 'high isolation', 'good agreement', 'compact dual', 'basically composed']</t>
  </si>
  <si>
    <t>A compact dual-band MIMO antenna with high port isolation is proposed. The proposed antenna is basically composed of two folded monopoles and is designed to operate at 2.4/5.6GHz. The high isolation is achieved by introducing two transmission lines on the top surface of the substrate and etching two slots on the ground. The measured isolation between the two monopoles is higher than 25dB in both bands. The measured impedance bandwidths (S11&lt;-10dB) of the proposed antenna are 2.26-2.5GHz and 5.41-5.79GHz, respectively. The predicted results are compared with the measured data and good agreement is found. ¬© 2011 The Institution of Engineering and Technology.</t>
  </si>
  <si>
    <t>579-580</t>
  </si>
  <si>
    <t>37013066800;36071625800;55378065700;7203001464</t>
  </si>
  <si>
    <t>Cui, S.;Liu, Y.;Jiang, W.;Gong, S. X.</t>
  </si>
  <si>
    <t>Compact dual-band monopole antennas with high port isolation</t>
  </si>
  <si>
    <t>10.1049/el.2010.3603</t>
  </si>
  <si>
    <t>2-s2.0-80053074410</t>
  </si>
  <si>
    <t>['¬© 2011', 'exponential correlation', 'exact expressions', 'equal distance']</t>
  </si>
  <si>
    <t>Exact expressions of the copula and its density of the trivariate Rayleigh distribution with exponential correlation (TRDEC) are derived. The TRDEC is induced from the correlation among three aligned antennas displaced with equal distance. ¬© 2011 The Institution of Engineering and Technology.</t>
  </si>
  <si>
    <t>624-626</t>
  </si>
  <si>
    <t>Liu, X.</t>
  </si>
  <si>
    <t>Copula of trivariate Rayleigh distribution with exponential correlation</t>
  </si>
  <si>
    <t>10.1049/el.2011.0862</t>
  </si>
  <si>
    <t>2-s2.0-80053075597</t>
  </si>
  <si>
    <t>['¬© 2011', 'rectangular one', 'practical implementation', 'magnetic resonances', 'field measurements', 'experimentally demonstrate', 'direct far']</t>
  </si>
  <si>
    <t>The modelling, practical implementation and characterisation of an ultra-directive antenna around 10GHz are presented. The design of the antenna is based on the transformation optics concept by transforming a radiating cylindrical space into a rectangular one. Metamaterials presenting electric and magnetic resonances are used to achieve the transformation. Field intensity mappings and direct far-field measurements are performed to experimentally demonstrate the narrow beam profile. ¬© 2011 The Institution of Engineering and Technology.</t>
  </si>
  <si>
    <t>580-582</t>
  </si>
  <si>
    <t>60101845;60206637;60101845;60101845</t>
  </si>
  <si>
    <t>Ville-d'Avray;Orsay</t>
  </si>
  <si>
    <t>LEME : Laboratoire Energ√©tique M√©canique Electromagn√©tisme;Institut d'√âlectronique Fondamentale, Orsay</t>
  </si>
  <si>
    <t>60206637;60101845</t>
  </si>
  <si>
    <t>Coordinate-transformation-based ultra-directive emission</t>
  </si>
  <si>
    <t>10.1049/el.2011.0463</t>
  </si>
  <si>
    <t>2-s2.0-80053084587</t>
  </si>
  <si>
    <t>['¬© 2011', 'resonant frequency', 'proposed antenna', 'perturbation geometry', 'outer slot', 'inner conductor', 'alternated without']</t>
  </si>
  <si>
    <t>A new microstrip antenna using a slot perturbing method is proposed for switchable circular polarisation. The perturbing structure consists of a centred circular slot with an inner conductor and an outer slot in the square patch radiator. By switching the perturbation geometry from controlling the states of two pin diodes, right-hand circular polarisation and left-hand circular polarisation are alternated without a resonant frequency shifting. Simulated and measured results show that the proposed antenna has remarkable circular polarisation performance with symmetrical radiation characteristics at the resonant frequency. ¬© 2011 The Institution of Engineering and Technology.</t>
  </si>
  <si>
    <t>583-585</t>
  </si>
  <si>
    <t>60001558;60001558;60005273</t>
  </si>
  <si>
    <t>Pyo, S.;Baik, J. W.;Kim, Y. S.</t>
  </si>
  <si>
    <t>Slot-perturbed microstrip antenna for switchable circular polarisation</t>
  </si>
  <si>
    <t>10.1049/el.2011.0721</t>
  </si>
  <si>
    <t>2-s2.0-80053086220</t>
  </si>
  <si>
    <t>['two straps', 'relatively low', 'practical values', 'plasma phys', 'phase difference', 'matching method', 'loadresilient antenna', 'key issues', 'fusion 41', 'frequency heating', 'examined using', 'equatorial plane', 'distinct eigenmodes', 'density increases', 'conventional antennas', 'broad range', 'antenna coupling', '1999 )].']</t>
  </si>
  <si>
    <t>Full-wave simulation | ICRF heating | KSTAR</t>
  </si>
  <si>
    <t>A load-resilient antenna utilizing the conjugate T-matching method is known to be effective in rf power coupling for ELMy (edge localized mode) plasmas, which is one of the key issues for the ion cyclotron range of frequency heating. Contrary to conventional antennas, however, the loadresilient antenna can have a phase difference of the current between the two straps, one above and one below the equatorial plane. As this phase difference may affect plasma heating in the ion cyclotron range of frequencies, its effects are examined using the full-wave simulation code TORIC [M. Brambilla, Plasma Phys. Control. Fusion 41, 1 (1999)]. The phase difference is found to modify the cavity eigenmode spectrum when the density is relatively low and to decrease antenna coupling. As the density increases, the distinct eigenmodes at particular toroidal mode numbers disappear, smoothing the power absorption spectrum, except for a few of the lowest toroidal mode numbers. Then, the poloidal phase difference may lead to weak power absorption due to the decrease in antenna coupling over a broad range of the toroidal mode numbers, but its effect is not significant for practical values of the phase difference.</t>
  </si>
  <si>
    <t>1135-1140</t>
  </si>
  <si>
    <t>Journal of the Korean Physical Society</t>
  </si>
  <si>
    <t>60017818;60104266</t>
  </si>
  <si>
    <t>36962725000;7202648940</t>
  </si>
  <si>
    <t>Cho, Suwon;Kwak, Jong Gu</t>
  </si>
  <si>
    <t>Korea Institute of Fusion Energy;Kyonggi University</t>
  </si>
  <si>
    <t>60104266;60017818</t>
  </si>
  <si>
    <t>Cho S.</t>
  </si>
  <si>
    <t>Effects of the poloidal phase difference between antenna straps in the ion cyclotron range of frequency heating of the KSTAR plasma</t>
  </si>
  <si>
    <t>10.3938/jkps.58.1135</t>
  </si>
  <si>
    <t>2-s2.0-79957731760</t>
  </si>
  <si>
    <t>['¬© 2011', 'single element', 'required combinations', 'realisation feeding', 'radiation properties', 'huygens source', 'designed antennas', 'chiral particles', 'authors study']</t>
  </si>
  <si>
    <t>The authors study the possibilities of realising circularly polarised Huygens source antennas combining electric magnetic dipoles. The required combinations of dipoles are first studied analytically. Radiating elements comprising both electric magnetic dipoles in a single element, namely, chiral particles, are then chosen as a way to realise the required dipole radiators. The use of elements that have equally strong electric magnetic dipoles in a single element greatly simplifies the realisation feeding of these antennas. The designed antennas are studied numerically finally the radiation properties of the antennas are verified with measurements. The numerical experimental results confirm that the antennas have radiation characteristics similar to a Huygens source. ¬© 2011 The Institution of Engineering and Technology.</t>
  </si>
  <si>
    <t>783-789</t>
  </si>
  <si>
    <t>60103653;60103653;60103653;60103653;60103653</t>
  </si>
  <si>
    <t>22978151900;36441174700;36441436300;35572352400;7005479476</t>
  </si>
  <si>
    <t>Alitalo, P.;Karilainen, A. O.;Niemi, T.;Simovski, C. R.;Tretyakov, S. A.</t>
  </si>
  <si>
    <t>Alitalo P.</t>
  </si>
  <si>
    <t>Design and realisation of an electrically small Huygens source for circular polarisation</t>
  </si>
  <si>
    <t>10.1049/iet-map.2010.0524</t>
  </si>
  <si>
    <t>2-s2.0-79958022455</t>
  </si>
  <si>
    <t>['¬© 2011', 'upper edge', 'significant improvement', 'radiation patch', 'point communication', 'optimum gain', 'operating bandwidth', 'novel antenna', 'linearly tapering', 'line asymmetry', 'introducing feed', 'impedance bandwidth', 'explored numerically', 'dielectric substrate', 'design parameters', '10 db']</t>
  </si>
  <si>
    <t>A compact printed planar antenna fed asymmetrically by a 50 Œ© microstrip line is presented. This novel structural configuration is derived from conventional printed rectangular monopole, by introducing feed-line asymmetry to offer octave bend-fire radiation patterns. A rectangular ground plane of considerably small length modified in shape with two symmetrical bevel slots on the upper edge, illustrate significant improvement in the input impedance matching of the antenna over the operating bandwidth. The influence of the length of the radiation patch thickness of the dielectric substrate on the gain of the antenna is explored numerically. By linearly tapering the radiation patch, significant improvement in gain is observed. Both numerical experimental reflection coefficient results confirm that the proposed antenna presents an impedance bandwidth of 94% for reflection coefficients less than -10 dB. The measured results present an optimum gain of 11.8 dBi stable unidirectional radiation patterns. This novel antenna has wide impedance bandwidth, compact size reasonably high gain, suitable for various broadbapplications including point-to-point communication. The antenna is simple in structure with very few design parameters. ¬© 2011 The Institution of Engineering and Technology.</t>
  </si>
  <si>
    <t>831-836</t>
  </si>
  <si>
    <t>60070264;60070264</t>
  </si>
  <si>
    <t>56239688900;13005888100</t>
  </si>
  <si>
    <t>Thomas, K. G.;Sreenivasan, M.</t>
  </si>
  <si>
    <t>Thomas K.</t>
  </si>
  <si>
    <t>Widebplanar printed antenna with end-fire radiation pattern</t>
  </si>
  <si>
    <t>10.1049/iet-map.2010.0483</t>
  </si>
  <si>
    <t>2-s2.0-79958036153</t>
  </si>
  <si>
    <t>['¬© 2011', 'system performances', 'noise ratio', 'measured results', 'input multiple', 'element multiple', 'correlation coefficient', 'compact four', 'channel capacity', 'antenna orientations', 'also investigated', '3 ghz']</t>
  </si>
  <si>
    <t>A compact four-element multiple-input multiple-output (MIMO) antenna for receiving antenna selection at 2.3 GHz is designed and evaluated. Comparisons of MIMO systems employing antennas with different antenna selection schemes are presented. The system performances are evaluated and discussed in terms of channel capacity, average received signal-to-noise ratio and correlation coefficient between elements at the receiver. The impact of antenna orientations is also investigated. Based on the measured results, several subset antenna selection schemes are recommended in indoor application scenarios, which will contribute to compact terminal MIMO antenna design and optimisation complexity reduction. ¬© 2011 The Institution of Engineering and Technology.</t>
  </si>
  <si>
    <t>756-763</t>
  </si>
  <si>
    <t>55619294607;57133278900;7403974927;35485418600;7403443114</t>
  </si>
  <si>
    <t>Wang, X.;Chen, W.;Zheng, J.;Shen, Y.;Feng, Z.</t>
  </si>
  <si>
    <t>Design and preliminary evaluation of a compact four-element terminal multiple-input multiple-output antenna for receiving antenna selection</t>
  </si>
  <si>
    <t>10.1049/iet-map.2010.0382</t>
  </si>
  <si>
    <t>2-s2.0-79958047303</t>
  </si>
  <si>
    <t>['¬© 2011', 'widebtransmission system', 'results show', 'receiver consists', 'frequency range', 'four elements', 'filters control', 'experimental verification', 'analogue fir', '72 ¬∞', '10 db', '0 ghz']</t>
  </si>
  <si>
    <t>In this study, a widebelectronic beamforming concept applicable for ultra-widebshort pulse systems is derived experimentally demonstrated. In particular, a finite impulse response (FIR)-filter-based beamforming network is configured such that an antenna array yields a desired radiation pattern within a predefined frequency range. An experimental verification of a widebtransmission system is presented for the frequency range from 1.5 to 2.0 GHz. The transmit system consists of a widebpower divider feeding a matrix of analogue FIR-filters. These FIR-filters control a circular antenna array of four elements. The receiver consists of a single antenna element. Measurements are performed in frequency domain using a vector network analyser. The results show an almost frequency independent radiation pattern with a half power beamwidth of 72¬∞ a maximum sidelobe level of -10 dB. ¬© 2011 The Institution of Engineering and Technology.</t>
  </si>
  <si>
    <t>844-851</t>
  </si>
  <si>
    <t>60014264-60088533;60014264</t>
  </si>
  <si>
    <t>15071947800;7003495221</t>
  </si>
  <si>
    <t>Neinh√ºS, M.;Solbach, K.</t>
  </si>
  <si>
    <t>Munich;Duisburg</t>
  </si>
  <si>
    <t>Rohde &amp; Schwarz;Universit√§t Duisburg-Essen</t>
  </si>
  <si>
    <t>60088533;60014264</t>
  </si>
  <si>
    <t>Neinh√ºS M.</t>
  </si>
  <si>
    <t>Finite impulse response-filter-based RF-beamforming network for widebultra-wideb antenna arrays</t>
  </si>
  <si>
    <t>10.1049/iet-map.2010.0302</t>
  </si>
  <si>
    <t>2-s2.0-79958051580</t>
  </si>
  <si>
    <t>['¬© 2011', 'urethane silicone', 'stretched conditions', 'stretchable antenna', 'specific radio', 'simulations based', 'resonance behaviour', 'practical values', 'parasitic arm', 'meandered dipole', 'human body', 'design purposes', 'antenna impedance', '45 ghz', '10 db']</t>
  </si>
  <si>
    <t>A stretchable antenna is proposed for body area networks operating at 2.45 GHz. The topology of the antenna is based on a meandered dipole with a parasitic arm, which has an impedance with a dual-resonance behaviour. The antenna impedance is optimised for the specific radio-frequency integrated circuit where it will be connected to. This topology has been implemented on two stretchable technologies using thermoplastic poly-urethane silicone as substrates. A simple stretching model has also been proposed for design purposes it has been validated through measurements. Simulations based on this model real stretching measurements have shown the potential of the structure for obtaining a widebmatch in stretched conditions, with optimised designs achieving a reflection coefficient lower than -10 dB up to 20% stretching. On-body simulations measurements have also been done, which indicate that practical values of reflection coefficient radiation efficiency can be achieved with a separation of few millimetres between the antenna the human body. ¬© 2011 The Institution of Engineering and Technology.</t>
  </si>
  <si>
    <t>852-859</t>
  </si>
  <si>
    <t>60032207;60003965;60070034;60070034;60070034</t>
  </si>
  <si>
    <t>35167813200;57198141718;6701507381;55955261200;7004393371</t>
  </si>
  <si>
    <t>Arriola, A.;Sancho, J. I.;Brebels, S.;Gonzalez, M.;De Raedt, W.</t>
  </si>
  <si>
    <t>Belgium;Spain;Spain</t>
  </si>
  <si>
    <t>Leuven;Arrasate/Mondrag√≥n;Donostia-San Sebastian</t>
  </si>
  <si>
    <t>Interuniversity Micro-Electronics Center at Leuven;IK4-Ikerlan Technology Research Centre;Centro de Estudios e Investigaciones T√©cnicas de Gipuzkoa, IK4</t>
  </si>
  <si>
    <t>60070034;60032207;60003965</t>
  </si>
  <si>
    <t>Arriola A.</t>
  </si>
  <si>
    <t>Stretchable dipole antenna for body area networks at 2.45 GHz</t>
  </si>
  <si>
    <t>10.1049/iet-map.2010.0436</t>
  </si>
  <si>
    <t>2-s2.0-79958054605</t>
  </si>
  <si>
    <t>['¬© 2011', 'study presents', 'optimised using', 'numerical simulations', 'new feed', 'measured results', 'made entirely', 'higher reliability', 'genetic algorithm', 'feeding waveguide', '15 db']</t>
  </si>
  <si>
    <t>This study presents a new hat feed that is made entirely of metal without using dielectric material. Compared to previous hat feeds where a piece of dielectric is used to support the hat on the waveguide, the new feed has lower manufacturing cost and higher reliability. In addition, the new hat feed has low radiation along the feeding waveguide, which makes the vertex plate unnecessary. Therefore the bandwidth over which the reflection coefficient magnitude is below -15 dB has increased. The feed has been optimised using a genetic algorithm. A prototype has been manufactured, and measured results are presented to verify the numerical simulations. ¬© 2011 The Institution of Engineering and Technology.</t>
  </si>
  <si>
    <t>837-843</t>
  </si>
  <si>
    <t>60000990;60000990;110536428;110536428</t>
  </si>
  <si>
    <t>55732468200;56962924200;24484213100;41361788700</t>
  </si>
  <si>
    <t>Wei, W.;Yang, J.;√ñStling, T.;Schafer, T.</t>
  </si>
  <si>
    <t>Gothenburg;Gothenburg</t>
  </si>
  <si>
    <t>Chalmers University of Technology;Arkivator AB</t>
  </si>
  <si>
    <t>60000990;110536428</t>
  </si>
  <si>
    <t>Wei W.</t>
  </si>
  <si>
    <t>New hat feed for reflector antennas realised without dielectrics for reducing manufacturing cost and improving reflection coefficient</t>
  </si>
  <si>
    <t>10.1049/iet-map.2010.0181</t>
  </si>
  <si>
    <t>2-s2.0-79958069723</t>
  </si>
  <si>
    <t>['two kernels', 'rights reserved', 'proposed method', 'particularly important', 'general case', 'first time', 'airfoil one']</t>
  </si>
  <si>
    <t>Cauchy singular integral equations | Successive approximations | Uniform norm</t>
  </si>
  <si>
    <t>The successive approximation method was applied for the first time by N.I. Ioakimidis to solve practical cases of a Cauchy singular integral equation: the airfoil one. In this paper we study a more general case. We prove the convergence of the method in this general case. The proposed method has been tested for two kernels which are particularly important in practice. Finally, some numerical examples illustrate the accuracy of the method. ¬© 2010 Elsevier Ltd. All rights reserved.</t>
  </si>
  <si>
    <t>7442-7447</t>
  </si>
  <si>
    <t>Applied Mathematics and Computation</t>
  </si>
  <si>
    <t>60087354;60068752</t>
  </si>
  <si>
    <t>36169451000;36169186500</t>
  </si>
  <si>
    <t>Mennouni, Abdelaziz;Guedjiba, Said</t>
  </si>
  <si>
    <t>Bordj bou Arreridj;Batna</t>
  </si>
  <si>
    <t>Universit√© Bachir El Ibrahimi de Bordj Bou Arreridj;Universit√© Hadj Lakhdar de Batna</t>
  </si>
  <si>
    <t>Mennouni A.</t>
  </si>
  <si>
    <t>A note on solving Cauchy integral equations of the first kind by iterations</t>
  </si>
  <si>
    <t>S009630031100230X</t>
  </si>
  <si>
    <t>10.1016/j.amc.2011.02.040</t>
  </si>
  <si>
    <t>2-s2.0-79953194065</t>
  </si>
  <si>
    <t>['successfully prepared', 'studies indicated', 'solid state', 'rights reserved', 'n 1', 'mainly impulse', 'luminescence properties', 'l ),', 'fluorescence spectrum', 'elemental analysis', 'corresponding eu', 'calculated according', 'binding interaction', 'acetic acid']</t>
  </si>
  <si>
    <t>Bovine serum albumin (BSA) | Coordination | Lanthanide complexes | Luminescence | Pyridine derivate</t>
  </si>
  <si>
    <t>A novel polyamino polycarboxylic pyridine derivative ligand, N,N,N 1,N1-(2,6-bis((3-(aminoethyl)-5-methyl-1H-pyrazol-1-yl) methyl)pyridine)hexakis(acetic acid) (L), was designed and synthesized with the motive that it is able to sensitize the emission of lanthanides. Its corresponding Eu(III) and Tb(III) complexes Na4EuLCl 3¬∑3H2O and Na4TbLCl3¬∑ 5H2O were successfully prepared. The ligand and the complexes were characterized by elemental analysis, IR, MS, NMR and TG-DTA. The luminescence properties of the compounds in solid state were investigated; each complex had very narrow emission bands and strong luminescence intensity up to about 10,000. The TG-DTA studies showed that the initial decomposition temperature of both complexes was over 250 ¬∞C, elucidating the complexes had a high thermal stability. Meanwhile, the comparison with similar complexes suggested that the ligand with more coordination sites possessed more efficient antenna effect. To explore the potential medicinal value of L, the binding interaction of L and bovine serum albumin (BSA) was carried out by fluorescence spectrum. The studies indicated that the reaction between L and BSA was a static quenching procedure. The binding site number n and binding constant Ka were calculated according to the double logarithm regression equation. The thermodynamic parameters showed the Van der Waals and hydrogen bond interactions were the mainly impulse to the reaction. ¬© 2010 Elsevier B.V. All rights reserved.</t>
  </si>
  <si>
    <t>2040-2046</t>
  </si>
  <si>
    <t>0022328X</t>
  </si>
  <si>
    <t>Journal of Organometallic Chemistry</t>
  </si>
  <si>
    <t>60017060;60017060;60017060</t>
  </si>
  <si>
    <t>8313428000;36646801300;35504032700</t>
  </si>
  <si>
    <t>Tang, Ruiren;Tang, Chunhua;Tang, Changquan</t>
  </si>
  <si>
    <t>Tang R.</t>
  </si>
  <si>
    <t>Synthesis, luminescence properties of a novel aromatic carboxylic acid (L) and corresponding Eu(III) and Tb(III) compounds as well as the binding characteristics of L with bovine serum albumin (BSA)</t>
  </si>
  <si>
    <t>S0022328X10006844</t>
  </si>
  <si>
    <t>10.1016/j.jorganchem.2010.10.059</t>
  </si>
  <si>
    <t>2-s2.0-79955070436</t>
  </si>
  <si>
    <t>['tapered horn', 'smart lighting', 'scientific fields', 'realized gain', 'radiates efficiently', 'proper full', 'ir frequencies', 'involved materials', 'frequency band', 'fractional bandwidth', 'different technical', 'designed nanohorn', 'broad range', 'antenna design']</t>
  </si>
  <si>
    <t>In this Letter, we present the design of a horn nanoantenna working at near-IR frequencies. The proposed layout consists of an Ag-air-Ag nanotransmission line terminated in a tapered horn. The antenna design is validated through proper full-wave numerical simulations, taking into account actual dispersion and losses of the involved materials. The numerical results show that the designed nanohorn is matched over a broad range of frequencies (more than 50% of fractional bandwidth) and radiates efficiently in the same frequency band (the realized gain is greater than 10 dBi). Such promising results may find application in different technical and scientific fields, ranging from smart lighting to optical wireless communications. ¬© 2011 Optical Society of America.</t>
  </si>
  <si>
    <t>1743-1745</t>
  </si>
  <si>
    <t>60032350;60032350;60032350;110375554</t>
  </si>
  <si>
    <t>36994718500;7004207954;7005054440;7005185911</t>
  </si>
  <si>
    <t>Ramaccia, D.;Bilotti, F.;Toscano, A.;Massaro, A.</t>
  </si>
  <si>
    <t>Rome;</t>
  </si>
  <si>
    <t>Sapienza Universit√† di Roma;Center for Bio-Molecular Nanotechnologies (CBN) of IIT UniLe</t>
  </si>
  <si>
    <t>60032350;110375554</t>
  </si>
  <si>
    <t>Efficient and wideband horn nanoantenna</t>
  </si>
  <si>
    <t>10.1364/OL.36.001743</t>
  </si>
  <si>
    <t>2-s2.0-79956303484</t>
  </si>
  <si>
    <t>['ultrabroadband radiation', 'potential method', 'noncontact measurement', 'linear dependence', 'high accuracy', 'blackbody radiation', 'air pressure']</t>
  </si>
  <si>
    <t>Ultrabroadband radiation from Yb2O3 at ambient and low air pressures was investigated under the excitation of a 980nm diode laser. The radiation was confirmed to be blackbody radiation, and it is sensitive to environmental air pressure in the way that the integrated radiation intensity decreases linearly with increasing air pressure. An ideal gas model may be employed to interpret the linear dependence. The pressure-sensitive radiation characteristic provides a potential method for noncontact measurement of air pressure with high accuracy. ¬© 2011 Optical Society of America.</t>
  </si>
  <si>
    <t>1806-1808</t>
  </si>
  <si>
    <t>60019616;60019616;60019616;60019616;60019616;60019616;60019616;60019616;60019616-60001439</t>
  </si>
  <si>
    <t>55272764600;56246598100;56034971600;36605901300;36038733700;55961931800;55731485700;55628583873;7402083236</t>
  </si>
  <si>
    <t>Qin, Feng;Zhao, Hua;Zheng, Yangdong;Cheng, Zhemin;Wang, Peng;Zheng, Changbin;Yu, Ying;Zhang, Zhiguo;Cao, Wenwu</t>
  </si>
  <si>
    <t>Harbin Institute of Technology;Pennsylvania State University</t>
  </si>
  <si>
    <t>60019616;60001439</t>
  </si>
  <si>
    <t>Qin F.</t>
  </si>
  <si>
    <t>Pressure-sensitive blackbody point radiation induced by infrared diode laser irradiation</t>
  </si>
  <si>
    <t>10.1364/OL.36.001806</t>
  </si>
  <si>
    <t>2-s2.0-79956314367</t>
  </si>
  <si>
    <t>['vibrational signals', 'vibrational duet', 'vibrational communication', 'substrate discontinuity', 'stereotyped duet', 'signal intensity', 'several meters', 'scaphoideus titanus', 'results demonstrate', 'physical contact', 'partners established', 'mating signals', 'laser vibrometer', 'investigated transmission', 'interplant communication', 'grapevine leafhopper', 'generally accepted', 'first time', 'female establish', 'continuous substrate', 'communication range', 'borne signals', 'antennal mechanoreceptors', 'antennae showed', 'also suggest']</t>
  </si>
  <si>
    <t>Vibrational communication is one of the least understood channels of communication. Most studies have focused on the role of substrate-borne signals in insect mating behavior, where a male and a female establish a stereotyped duet that enables partner recognition and localization. While the effective communication range of substrate-borne signals may be up to several meters, it is generally accepted that insect vibrational communication is limited to a continuous substrate. Until now, interplant communication in absence of physical contact between plants has never been demonstrated in a vibrational communicating insect. With a laser vibrometer we investigated transmission of natural and played back vibrational signals of a grapevine leafhopper, Scaphoideus titanus, when being transmitted between leaves of different cuttings without physical contact. Partners established a vibrational duet up to 6 cm gap width between leaves. Ablation of the antennae showed that antennal mechanoreceptors are not essential in detection of mating signals. Our results demonstrate for the first time that substrate discontinuity does not impose a limitation on communication range of vibrational signals. We also suggest that the behavioral response may depend on the signal intensity. ¬© 2011 Eriksson et al.</t>
  </si>
  <si>
    <t>e19692</t>
  </si>
  <si>
    <t>60073834-60028868;60073834;60028868;60000457;60073834</t>
  </si>
  <si>
    <t>39561172000;16416726100;6701333552;6602770525;25722251000</t>
  </si>
  <si>
    <t>Eriksson, Anna;Anfora, Gianfranco;Lucchi, Andrea;Virant-Doberlet, Meta;Mazzoni, Valerio</t>
  </si>
  <si>
    <t>Italy;Italy;Slovenia</t>
  </si>
  <si>
    <t>San Michele all'Adige;Pisa;Ljubljana</t>
  </si>
  <si>
    <t>Istituto Agrario San Michele all'Adige;Universit√† di Pisa;National Institute of Biology Ljubljana</t>
  </si>
  <si>
    <t>60073834;60028868;60000457</t>
  </si>
  <si>
    <t>Eriksson A.</t>
  </si>
  <si>
    <t>Inter-plant vibrational communication in a leafhopper insect</t>
  </si>
  <si>
    <t>10.1371/journal.pone.0019692</t>
  </si>
  <si>
    <t>2-s2.0-79955800256</t>
  </si>
  <si>
    <t>China Academy of Engineering Physics THz Science and Technology Foundation</t>
  </si>
  <si>
    <t>2010B0403054</t>
  </si>
  <si>
    <t>['without bend', 'wire structures', 'uniform permittivities', 'ultrabroad bandwidth', 'required metamaterials', 'reduced metamaterials', 'radiation patterns', 'free space', 'electromagnetic waves', 'electromagnetic wave', 'desired direction', 'corresponding parameter']</t>
  </si>
  <si>
    <t>In this study, the bending of electromagnetic waves using metamaterials in free space was demonstrated. The optical transformation approach was utilized to design the bend, and the required metamaterials are inhomogeneous and anisotropic. The corresponding parameter-reduced metamaterials were realized using nonresonant cut-wire structures, which worked over an ultrabroad bandwidth with uniform permittivities and permeabilities. A microwave horn antenna focused the electromagnetic wave into the bend. The radiation patterns of the horn with and without bend were compared. The experimental and full-wave simulation results showed that the electromagnetic waves were bent in the desired direction. ¬© 2011 American Institute of Physics.</t>
  </si>
  <si>
    <t>60025278-60069721;60069721;60069721;60069721;60069721;60025278</t>
  </si>
  <si>
    <t>37261212800;56194055100;57199786317;56267134600;15066201900;55619840100</t>
  </si>
  <si>
    <t>He, Xiao Yang;Yang, Chun;Li, Biao;Chen, Qi;Zhou, Bang Hua;Tang, Chuan Xiang</t>
  </si>
  <si>
    <t>Experimental verification of the bending of electromagnetic waves using metamaterials</t>
  </si>
  <si>
    <t>10.1063/1.3593000</t>
  </si>
  <si>
    <t>2-s2.0-79957553647</t>
  </si>
  <si>
    <t>['workers retrieve', 'wide range', 'violent effect', 'tree branches', 'termites face', 'soldiers defending', 'small prey', 'simple contact', 'rolling onto', 'predatory behavior', 'platythyrea conradti', 'nocturnal insects', 'never struggled', 'nest entrances', 'mandibular gland', 'likely due', 'legs batting', 'including territorially', 'including termites', 'hunt solitarily', 'diurnal insects', 'crouching ants', 'competing ants', 'around dusk', 'antennae backward', '30 times']</t>
  </si>
  <si>
    <t>I studied the predatory behavior of Platythyrea conradti, an arboreal ponerine ant, whereas most species in this subfamily are ground-dwelling. The workers, which hunt solitarily only around dusk, are able to capture a wide range of prey, including termites and agile, nocturnal insects as well as diurnal insects that are inactive at that moment of the Nyctemeron, resting on tree branches or under leaves. Prey are captured very rapidly, and the antennal palpation used by ground-dwelling ponerine species is reduced to a simple contact; stinging occurs immediately thereafter. The venom has an instant, violent effect as even large prey (up to 30 times the weight of a worker) never struggled after being stung. Only small prey are not stung. Workers retrieve their prey, even large items, singly. To capture termite workers and soldiers defending their nest entrances, ant workers crouch and fold their antennae backward. In their role as guards, the termites face the crouching ants and end up by rolling onto their backs, their legs batting the air. This is likely due to volatile secretions produced by the ants' mandibular gland. The same behavior is used against competing ants, including territorially-dominant arboreal species that retreat further and further away, so that the P. conradti finally drive them from large, sugary food sources. ¬© 2011 Alain Dejean.</t>
  </si>
  <si>
    <t>e19837</t>
  </si>
  <si>
    <t>60008134-60102124</t>
  </si>
  <si>
    <t>Dejean, Alain</t>
  </si>
  <si>
    <t>Universit√© F√©d√©rale Toulouse Midi-Pyr√©n√©es;CNRS Centre National de la Recherche Scientifique</t>
  </si>
  <si>
    <t>60102124;60008134</t>
  </si>
  <si>
    <t>Prey capture behavior in an arboreal african ponerine ant</t>
  </si>
  <si>
    <t>10.1371/journal.pone.0019837</t>
  </si>
  <si>
    <t>2-s2.0-79955915186</t>
  </si>
  <si>
    <t>R21CA121841</t>
  </si>
  <si>
    <t>['nanorods render', 'electrical field', 'dimensional organization', 'au nanorods']</t>
  </si>
  <si>
    <t>Highly organized supercrystals of Au nanorods with plasmonic antennae enhancement of electrical field have made possible fast direct detection of prions in complex biological media such as serum and blood. The nearly perfect three-dimensional organization of nanorods render these systems excellent surface enhanced Raman scattering spectroscopy substrates with uniform electric field enhancement, leading to reproducibly high enhancement factor in the desirable spectral range.</t>
  </si>
  <si>
    <t>8157-8161</t>
  </si>
  <si>
    <t>60026134;60025778;60005286;60005286;60026134;60026134;60026134;60005286;60005286;60026134-60025778;60026134</t>
  </si>
  <si>
    <t>6507215442;55316345100;36768340500;16645991100;35185965900;23032977400;21834811500;6505468375;35598534100;22135180200;57195195158</t>
  </si>
  <si>
    <t>Alvarez-Puebla, Ram√≥n A.;Agarwal, Ashish;Manna, Pramit;Khanal, Bishnu P.;Aldeanueva-Potel, Paula;Carb√≥-Argibay, Enrique;Pazos-P√©rez, Nicolas;Vigderman, Leonid;Zubarev, Eugene R.;Kotov, Nicholas A.;Liz-Marz√°n, Luis M.</t>
  </si>
  <si>
    <t>Spain;United States;United States</t>
  </si>
  <si>
    <t>Vigo;Ann Arbor;Houston</t>
  </si>
  <si>
    <t>Universidade de Vigo;University of Michigan, Ann Arbor;Rice University</t>
  </si>
  <si>
    <t>60026134;60025778;60005286</t>
  </si>
  <si>
    <t>Alvarez-Puebla R.</t>
  </si>
  <si>
    <t>Gold nanorods 3D-supercrystals as surface enhanced Raman scattering spectroscopy substrates for the rapid detection of scrambled prions</t>
  </si>
  <si>
    <t>10.1073/pnas.1016530108</t>
  </si>
  <si>
    <t>2-s2.0-79957673045</t>
  </si>
  <si>
    <t>['targeted localization', 'specific proteins', 'salient feature', 'regulate elongation', 'proximal peduncle', 'principal findings', 'previous studies', 'olfactory learning', 'mushroom body', 'marked accumulation', 'guidance molecules', 'golgi components', 'genetic analyses', 'functional significance', 'fasciclin ii', 'drosophila brain', 'distributive disjunction', 'developing neurons', 'dendritic development', 'dendritic defects', 'data demonstrate', 'cell bodies', 'axonal guidance', 'antennal lobe', '51 protein', '51 mutations', '51 mutants', '51 family']</t>
  </si>
  <si>
    <t>Background: Members of the evolutionary conserved Ser/Thr kinase Unc-51 family are key regulatory proteins that control neural development in both vertebrates and invertebrates. Previous studies have suggested diverse functions for the Unc-51 protein, including axonal elongation, growth cone guidance, and synaptic vesicle transport. Methodology/Principal Findings: In this work, we have investigated the functional significance of Unc-51-mediated vesicle transport in the development of complex brain structures in Drosophila. We show that Unc-51 preferentially accumulates in newly elongating axons of the mushroom body, a center of olfactory learning in flies. Mutations in unc-51 cause disintegration of the core of the developing mushroom body, with mislocalization of Fasciclin II (Fas II), an IgG-family cell adhesion molecule important for axonal guidance and fasciculation. In unc-51 mutants, Fas II accumulates in the cell bodies, calyx, and the proximal peduncle. Furthermore, we show that mutations in unc-51 cause aberrant overshooting of dendrites in the mushroom body and the antennal lobe. Loss of unc-51 function leads to marked accumulation of Rab5 and Golgi components, whereas the localization of dendrite-specific proteins, such as Down syndrome cell adhesion molecule (DSCAM) and No distributive disjunction (Nod), remains unaltered. Genetic analyses of kinesin light chain (Klc) and unc-51 double heterozygotes suggest the importance of kinesin-mediated membrane transport for axonal and dendritic development. Moreover, our data demonstrate that loss of Klc activity causes similar axonal and dendritic defects in mushroom body neurons, recapitulating the salient feature of the developmental abnormalities caused by unc-51 mutations. Conclusions/Significance: Unc-51 plays pivotal roles in the axonal and dendritic development of the Drosophila brain. Unc-51-mediated membrane vesicle transport is important in targeted localization of guidance molecules and organelles that regulate elongation and compartmentalization of developing neurons. ¬© 2011 Mochizuki et al.</t>
  </si>
  <si>
    <t>e19632</t>
  </si>
  <si>
    <t>60014256;60014256-60007474;60014256;60021523;60007474;60014256</t>
  </si>
  <si>
    <t>24734362100;24734300100;14821839400;6701716729;7005117297;6701918455</t>
  </si>
  <si>
    <t>Mochizuki, Hiroaki;Toda, Hirofumi;Ando, Mai;Kurusu, Mitsuhiko;Tomoda, Toshifumi;Furukubo-Tokunaga, Katsuo</t>
  </si>
  <si>
    <t>Japan;Japan;United States</t>
  </si>
  <si>
    <t>Hayama;Tsukuba;Duarte</t>
  </si>
  <si>
    <t>The Graduate University for Advanced Studies;University of Tsukuba;City of Hope National Med Center</t>
  </si>
  <si>
    <t>60021523;60014256;60007474</t>
  </si>
  <si>
    <t>Mochizuki H.</t>
  </si>
  <si>
    <t>Unc-51/ATG1 controls axonal and dendritic development via kinesin-mediated vesicle transport in the drosophila brain</t>
  </si>
  <si>
    <t>10.1371/journal.pone.0019632</t>
  </si>
  <si>
    <t>2-s2.0-79955941230</t>
  </si>
  <si>
    <t>['specific position', 'research presents', 'radiation performance', 'measurement results', 'hexagonal dgs', 'gain enhancement', '3 db', '10 mhz', '1 db']</t>
  </si>
  <si>
    <t>DGS | Patch antenna | Radiation properties | Triangular</t>
  </si>
  <si>
    <t>This research presents a hexagonal shape Defected Ground Structure (DGS) implemented on twoelement triangular patch microstrip antenna array. The radiation performance of the antenna is characterized by varying the geometry and dimension of the DGS and also by locating the DGS at specific position, which were simulated. Simulation and measurement results have verified that the antenna with DGS had improved the antenna without DGS. Measurement results of the hexagonal DGS have axial ratio bandwidth enhancement of 10 MHz, return loss improvement of 35%, mutual coupling reduction of 3 dB and gain enhancement of 1 dB. ¬© Maxwell Scientific Organization, 2011.</t>
  </si>
  <si>
    <t>140-144</t>
  </si>
  <si>
    <t>Research Journal of Applied Sciences, Engineering and Technology</t>
  </si>
  <si>
    <t>60069520-60102677;60069520-60102677;60069520-60102677</t>
  </si>
  <si>
    <t>57192439802;57218216133;38762372300</t>
  </si>
  <si>
    <t>Prabhu, M. Ramkumar;Shanmugapriya, S.;Varghese, A.</t>
  </si>
  <si>
    <t>Chennai;Bengaluru</t>
  </si>
  <si>
    <t>Dr. M.G.R Educational and Research Institute;Infosys Technologies Limited India</t>
  </si>
  <si>
    <t>60102677;60069520</t>
  </si>
  <si>
    <t>Prabhu M.R.</t>
  </si>
  <si>
    <t>Modified triangular patch microstrip antenna with enhanced radiation properties</t>
  </si>
  <si>
    <t>2-s2.0-79955944838</t>
  </si>
  <si>
    <t>['wireless communications', 'time domain', 'spectral efficiency', 'significant increase', 'outage capacity', 'last decade', 'input multi', 'increasing emphasis', 'hot topic', 'future generation', 'frequency selectivity', 'average capacity', 'antenna solutions', 'adopting multicarrier']</t>
  </si>
  <si>
    <t>4G | DS-CDMA | MIMO | MMSE | RAKE</t>
  </si>
  <si>
    <t>With the explosion of wireless data traffic there is an increasing emphasis on techniques that can enhance the spectral efficiency and utilization of scarce wireless bandwidth. The future generation (4G) Wireless Networks aim at offering very high data rates and flexibility by supporting multiple users by adopting multicarrier (MC) transmissions. Multi-Input Multi-Output (MIMO) has emerged as a hot topic in wireless communications during the last decade. This is due to possible dramatic increase in reliability and capacity as compared to single-antenna solutions. In this study, an attempt has been made to increase the capacity of a CDMA-based MIMO system by exploiting the frequency selectivity of the channel. The proposed system turns a MIMO frequency selective channel to a set of parallel multiplexing sub-channels in space and time domain. Numerical results show that the proposed CDMA MIMO antenna systems further increase the number of subchannels by exploiting the frequency selectivity of the channel, which leads to a significant increase in both the average capacity and the outage capacity. ¬© Maxwell Scientific Organization, 2011.</t>
  </si>
  <si>
    <t>240-244</t>
  </si>
  <si>
    <t>101825119;101825119</t>
  </si>
  <si>
    <t>16320045500;13408984000</t>
  </si>
  <si>
    <t>Sinha, Nirmalendu Bikas;Mitra, Abhishek</t>
  </si>
  <si>
    <t>College of Engineering and Management</t>
  </si>
  <si>
    <t>Sinha N.</t>
  </si>
  <si>
    <t>Capacity optimized CDMA-MIMO antenna system for spectral-efficient wireless networks</t>
  </si>
  <si>
    <t>2-s2.0-79955950643</t>
  </si>
  <si>
    <t>['wide hpbw', 'return loss', 'proposed antenna', 'power beamwidth', 'inmarsat application', 'impedance bandwidth', 'carefully investigated', '170 mhz', '1559 mhz', '110 ¬∞.', '10 db']</t>
  </si>
  <si>
    <t>High latitudes | Inmarsat | printed dipole antenna | wide half-power beamwidth (HPBW)</t>
  </si>
  <si>
    <t>A novel printed dipole antenna is designed for the L-band satellite communication system: Inmarsat application (downlink: 1525-1559 MHz, uplink: 1626.5-1660.5 MHz). The proposed antenna was carefully investigated and discussed. The measured results show that the impedance bandwidth for return loss below -10 dB is about 170 MHz, and the half-power beamwidth (HPBW) can be up to 110¬∞. The antenna can be used in the high latitudes thanks to its wide HPBW. ¬© 2011 IEEE.</t>
  </si>
  <si>
    <t>358-360</t>
  </si>
  <si>
    <t>Wang, Lei;Yang, Hong Chun;Li, Yang</t>
  </si>
  <si>
    <t>Design of a new printed dipole antenna using in high latitudes for Inmarsat</t>
  </si>
  <si>
    <t>10.1109/LAWP.2011.2146224</t>
  </si>
  <si>
    <t>2-s2.0-79955959240</t>
  </si>
  <si>
    <t>ECCS1052074</t>
  </si>
  <si>
    <t>['tradeoffs involved', 'measurement results', 'hearing mechanism', 'enhanced sensitivity', 'electromagnetic wave', 'auditory systems', 'astonishing degree', 'antenna arrays', 'also presented']</t>
  </si>
  <si>
    <t>Biologically inspired systems | biomimetics | electrically small antennas</t>
  </si>
  <si>
    <t>Many insects possess acute directional hearing capabilities and are able to localize sound sources of interest with an astonishing degree of precision. An analogy can be drawn between the auditory systems of such insects and electrically small antenna arrays that demonstrate enhanced sensitivity to the direction of arrival of an electromagnetic wave, compared to regular arrays occupying the same aperture. Inspired by this, we discuss the design of biologically inspired electrically small antenna arrays that mimic the hearing mechanism of such insects. A method for designing such antenna arrays is presented, and the tradeoffs involved in achieving this enhanced sensitivity are discussed. Simulation and measurement results of two fabricated prototypes are also presented and discussed in this letter. ¬© 2011 IEEE.</t>
  </si>
  <si>
    <t>6602939320;24764689300;36453998700</t>
  </si>
  <si>
    <t>Behdad, Nader;Al-Joumayly, Mudar A.;Li, Meng</t>
  </si>
  <si>
    <t>Behdad N.</t>
  </si>
  <si>
    <t>Biologically inspired electrically small antenna arrays with enhanced directional sensitivity</t>
  </si>
  <si>
    <t>10.1109/LAWP.2011.2146223</t>
  </si>
  <si>
    <t>2-s2.0-79955961911</t>
  </si>
  <si>
    <t>['various frequencies', 'simulated results', 'return loss', 'proposed antenna', 'patch antenna', 'new wideband', 'impedance bandwidth', '8 ghz', '10 db']</t>
  </si>
  <si>
    <t>Bandwidth enhancement | Star patch</t>
  </si>
  <si>
    <t>A new wideband and small size star shaped patch antenna fed capacitively by a small diamond shape patch is proposed. To enhance the impedance bandwidth, posts are incorporated under the patch antenna. HFSS high frequency simulator is employed to analyze the proposed antenna and simulated results on the return loss, the E- and H-plane radiation patterns and Gain of the proposed antenna are presented at various frequencies. The antenna is able to achieve in the range of 4-8.8 GHz an impedance bandwidth of 81% for return loss of less than -10 dB. ¬© Maxwell Scientific Organization, 2011.</t>
  </si>
  <si>
    <t>145-148</t>
  </si>
  <si>
    <t>60069520;60069520</t>
  </si>
  <si>
    <t>57192439802;57218216133</t>
  </si>
  <si>
    <t>Prabhu, M. Ramkumar;Shanmugapriya, S.</t>
  </si>
  <si>
    <t>Infosys Technologies Limited India</t>
  </si>
  <si>
    <t>Modified star patch antenna with enhanced bandwidth</t>
  </si>
  <si>
    <t>2-s2.0-79955974795</t>
  </si>
  <si>
    <t>['two switches', 'simulated results', 'shaped slots', 'rectangular slot', 'radiation characteristics', 'proposed antenna', 'letter presents', 'impedance matching', 'impedance bandwidth', 'domain characteristics', 'antenna consists', '3 ghz']</t>
  </si>
  <si>
    <t>Reconfigurable antennas | time-domain characteristic | Vivaldi-shape | wideband antennas</t>
  </si>
  <si>
    <t>This letter presents a novel wideband pattern reconfigurable antenna. The antenna consists of a pair of Vivaldi-shaped slots, two switches, and a rectangular slot for impedance matching. By switching between the ON and OFF status, the proposed antenna is able to provide three different radiation patterns over a bandwidth from 4.96 to 8.3 GHz: one broadside mode and two oppositely directed endfire modes. We investigate the antenna's impedance bandwidth, its radiation characteristics, and time-domain characteristics. Experimental and simulated results are presented and discussed. ¬© 2011 IEEE.</t>
  </si>
  <si>
    <t>365-368</t>
  </si>
  <si>
    <t>60005465-60005837;60005465;60005465;60005837;60005837</t>
  </si>
  <si>
    <t>37103306900;33967685100;8945567500;7402252860;56275714800</t>
  </si>
  <si>
    <t>Zhang, Guang Min;Hong, Jin Song;Wang, Bing Zhong;Song, Gangbing;Li, Peng</t>
  </si>
  <si>
    <t>Houston;Chengdu</t>
  </si>
  <si>
    <t>University of Houston;University of Electronic Science and Technology of China</t>
  </si>
  <si>
    <t>60005837;60005465</t>
  </si>
  <si>
    <t>Design and time-domain analysis for a novel pattern reconfigurable antenna</t>
  </si>
  <si>
    <t>10.1109/LAWP.2011.2146225</t>
  </si>
  <si>
    <t>2-s2.0-79955975072</t>
  </si>
  <si>
    <t>['various multiple', 'theoretical analysis', 'systems operating', 'space optical', 'shift keying', 'scintillation index', 'numerical results', 'normal model', 'model parameters', 'input multiple', 'induced fading', 'fso configurations', 'fit tests', 'differential phase', 'describe turbulence', 'conducting goodness', 'classical log']</t>
  </si>
  <si>
    <t>Free-space optical (FSO) | inverse gaussian (IG) distribution | log-normal (LN) distribution | performance analysis | turbulence-induced fading</t>
  </si>
  <si>
    <t>We propose the inverse Gaussian distribution, as a less complex alternative to the classical log-normal model, to describe turbulence-induced fading in free-space optical (FSO) systems operating in weak turbulence conditions and/or in the presence of aperture averaging effects. By conducting goodness of fit tests, we define the range of values of the scintillation index for various multiple-input multiple-output (MIMO) FSO configurations, where the two distributions approximate each other with a certain significance level. Furthermore, the bit error rate performance of two typical MIMO FSO systems is investigated over the new turbulence model; an intensity-modulation/direct detection MIMO FSO system with Q-ary pulse position modulation that employs repetition coding at the transmitter and equal gain combining at the receiver, and a heterodyne MIMO FSO system with differential phase-shift keying and maximal ratio combining at the receiver. Finally, numerical results are presented that validate the theoretical analysis and provide useful insights into the implications of the model parameters on the overall system performance. ¬© 2011 IEEE.</t>
  </si>
  <si>
    <t>1590-1596</t>
  </si>
  <si>
    <t>60015331;60104004;60015331;60000990</t>
  </si>
  <si>
    <t>35147605700;6602932560;7004027126;23051214500</t>
  </si>
  <si>
    <t>Chatzidiamantis, Nestor D.;Sandalidis, Harilaos G.;Karagiannidis, George K.;Matthaiou, Michail</t>
  </si>
  <si>
    <t>Lamia;Thessaloniki;Gothenburg</t>
  </si>
  <si>
    <t>University of Central Greece;Aristotle University of Thessaloniki;Chalmers University of Technology</t>
  </si>
  <si>
    <t>60104004;60015331;60000990</t>
  </si>
  <si>
    <t>Chatzidiamantis N.</t>
  </si>
  <si>
    <t>Inverse Gaussian modeling of turbulence-induced fading in free-space optical systems</t>
  </si>
  <si>
    <t>10.1109/JLT.2011.2132792</t>
  </si>
  <si>
    <t>2-s2.0-79955975558</t>
  </si>
  <si>
    <t>Direction G√©n√©rale des Infrastructures, des Transports et de la Mer</t>
  </si>
  <si>
    <t>DGITM</t>
  </si>
  <si>
    <t>['theoretically introduced', 'radio frequency', 'proposed challenge', 'limited amount', 'experimentally demonstrated', 'available areas', 'approach leading']</t>
  </si>
  <si>
    <t>Active electronically scanned array (AESA) | behavioral model | electromagnetic (EM) macro-model | mutual coupling | power amplifier (PA)</t>
  </si>
  <si>
    <t>Today's increase of functions, improvement of performance, and cost reductions required on an active electronically scanned array (AESA), associated to the limited amount of available areas and volumes to implement the equipment, drive an approach leading to directly connect power amplifiers (PAs) to the antennas array without placing an isolator/circulator between them. In this letter, an electromagnetic/radio frequency (EM/RF) circuit mixed simulation technique will be theoretically introduced and experimentally demonstrated on transmission (Tx) chains to deal with the proposed challenge. ¬© 2011 IEEE.</t>
  </si>
  <si>
    <t>354-357</t>
  </si>
  <si>
    <t>60008447;60008447;60008447;60008447;60008447;60008447;60008447</t>
  </si>
  <si>
    <t>36240978700;7102336869;6603806431;6507999529;6603055868;57191167627;7003629375</t>
  </si>
  <si>
    <t>Zakka El Nashef, Georges;Torr√®s, F.;Mons, S.;Reveyrand, T.;Mon√©di√®re, T.;Ngoya, E.;Qu√©r√©, R.</t>
  </si>
  <si>
    <t>Limoges</t>
  </si>
  <si>
    <t>Universite de Limoges</t>
  </si>
  <si>
    <t>Zakka El Nashef G.</t>
  </si>
  <si>
    <t>EM/circuit mixed simulation technique for an active antenna</t>
  </si>
  <si>
    <t>10.1109/LAWP.2011.2141972</t>
  </si>
  <si>
    <t>2-s2.0-79955975630</t>
  </si>
  <si>
    <t>['wide range', 'transverse magnetic', 'reflection characteristics', 'proposed structure', 'positive direction', 'normalized frequency', 'new design', 'negative direction', 'high transmission', 'high potential', 'handed transmission', 'handed medium', 'frequency contour', 'extinction ratio', 'evaluate left', 'designed phc', '55 œºm', '31 œºm']</t>
  </si>
  <si>
    <t>Equi-frequency surface | Negative index medium | Negative refraction | Optical antenna | Photonic crystals | Polarization beam splitter</t>
  </si>
  <si>
    <t>A new design of a broad angle photonic crystal polarization beam splitter (PhC-PBS) with frequency tunable index of refraction, i.e. varying from positive to negative, is presented. Designed PhC-PBS shows transition from right-handed medium (positive index medium) to left-handed medium (negative index medium) with change in normalized frequency from 0.437 to 0.516. The design description includes band structure calculations and equi-frequency contour (EFC) analysis, where direction of refraction is tuned by the frequency and thickness of a slab. The proposed PBS splits transverse electric (TE) polarization in negative direction and transverse magnetic (TM) polarization in positive direction for optical communication windows in the range of 1.31 Œºm and 1.55 Œºm. Finite difference time domain (FDTD) method is employed to evaluate left-handed, right-handed transmission and reflection characteristics. High transmission and extinction ratio at wide range of incident angles validate proposed design as an efficient and broad angle PBS based on tunable negative refraction. Demonstration of near- and far-field resonance patterns reveals that proposed structure has the high potential in the design and development of the multiple photonic device applications, i.e., highly directional optical antennas also.</t>
  </si>
  <si>
    <t>29-40</t>
  </si>
  <si>
    <t>Optica Applicata</t>
  </si>
  <si>
    <t>60002874;60002874</t>
  </si>
  <si>
    <t>25637772800;9844101400</t>
  </si>
  <si>
    <t>Rajput, Monika;Sinha, R. K.</t>
  </si>
  <si>
    <t>Delhi Technological University</t>
  </si>
  <si>
    <t>Rajput M.</t>
  </si>
  <si>
    <t>Broad angle and frequency tunable photonic crystal-polarization beam splitter based on negative refraction: Transition from right-handed to left-handed medium</t>
  </si>
  <si>
    <t>2-s2.0-79956120172</t>
  </si>
  <si>
    <t>['zns core', 'zeolite l', 'zeolite crystals', 'unidimensional channels', 'resolved spectroscopy', 'quantum dots', 'nanoassemblies formed', 'molecules hosted', 'inert systems', 'first time', 'excited qds', 'energy transfer', 'energy acceptors', 'dye molecules', 'aluminosilicate host', '1d channels']</t>
  </si>
  <si>
    <t>energy transfer | FRET | hybrid assemblies | quantum dots | Zeolite-L</t>
  </si>
  <si>
    <t>Nanoassemblies formed by coating a dye-loaded zeolite L surface with CdSe/ZnS core/shell quantum dots (QDs) is described. A photoinduced energy transfer is observed from the excited QDs, which are on the surface of the zeolite crystals, to dye molecules (energy acceptors) encapsulated and aligned in the 1D channels of the aluminosilicate host. Steady-state and time-resolved spectroscopy and microscopy are used to quantify the F√∂rster resonance energy transfer occurring through electronic transition dipole interactions between the QDs and the oxonine-loaded zeolite L crystals. For the first time the energy transfer in artificial antenna systems based on quantum dots and molecules hosted in inert systems is described. An assembly comprising dye molecules organized in unidimensional channels of a zeolite L with quantum dots decorating the surface of the zeolite is described. The good spectral overlap of the green-emitting luminescent quantum dots (donor) and the red-emitting oxonine dye molecules (acceptor) allows the efficient electronic energy transfer across several nanometers from the excited quantum dots to the dye molecules. ¬© 2011 WILEY-VCH Verlag GmbH &amp; Co. KGaA, Weinheim.</t>
  </si>
  <si>
    <t>60084325;60000401;60000401;60000401;60020486;60084325</t>
  </si>
  <si>
    <t>37007765300;38061986300;26635897400;26535692300;7006817889;7004523435</t>
  </si>
  <si>
    <t>Ramachandra, Srinidhi;Popovic√¢, Zoran D.;Schuermann, Klaus C.;Cucinotta, Fabio;Calzaferri, Gion;De Cola, Luisa</t>
  </si>
  <si>
    <t>Netherlands;Switzerland;Germany</t>
  </si>
  <si>
    <t>Enschede;Bern;Munster</t>
  </si>
  <si>
    <t>MESA+ Instituut;University of Bern;Westf√§lische Wilhelms-Universit√§t M√ºnster</t>
  </si>
  <si>
    <t>60084325;60020486;60000401</t>
  </si>
  <si>
    <t>Ramachandra S.</t>
  </si>
  <si>
    <t>F√∂rster resonance energy transfer in quantum dot-dye-loaded zeolite L nanoassemblies</t>
  </si>
  <si>
    <t>10.1002/smll.201100010</t>
  </si>
  <si>
    <t>2-s2.0-79956343586</t>
  </si>
  <si>
    <t>['samples play', 'receiving antennas', 'proper arrangement', 'paper investigates', 'paper deals', 'important role', 'fewer antennas', 'different arrangement', 'conducting cylinder', 'achieve high']</t>
  </si>
  <si>
    <t>This paper deals with the inverse scattering problem, in which a conducting cylinder is placed near samples that are to be reconstructed. Due to multiple scattering effect, the radius of the conducting cylinder and its distance to samples play an important role in inverse scattering problem. The paper investigates the role of the conducting cylinder under different arrangement of transmitting/receiving antennas. Numerical simulations show that with a proper arrangement of the cylinder and transmitting/receiving antennas, it is possible to achieve high-resolution reconstruction results with fewer antennas than when the conducting cylinder is absent. ¬© 2011 Optical Society of America.</t>
  </si>
  <si>
    <t>10698-10706</t>
  </si>
  <si>
    <t>60003970;60017161;60017161;60003970</t>
  </si>
  <si>
    <t>55726230900;55739136600;7401808855;7006581207</t>
  </si>
  <si>
    <t>Shen, Jianhua;Chen, Xudong;Zhong, Yu;Ran, Lixin</t>
  </si>
  <si>
    <t>Singapore City;Hangzhou</t>
  </si>
  <si>
    <t>National University of Singapore;Zhejiang University</t>
  </si>
  <si>
    <t>60017161;60003970</t>
  </si>
  <si>
    <t>Shen J.</t>
  </si>
  <si>
    <t>Inverse scattering problem in presence of a conducting cylinder</t>
  </si>
  <si>
    <t>10.1364/OE.19.010698</t>
  </si>
  <si>
    <t>2-s2.0-79957585860</t>
  </si>
  <si>
    <t>['transient photocurrents', 'thz emissions', 'successfully demonstrated', 'polarizations depend', 'open defects', 'n junctions', 'metallic lines', 'ltem images', 'ltem ).', 'layered interconnects', 'defective interconnects', 'defective circuits', 'contact inspection', 'bias conditions']</t>
  </si>
  <si>
    <t>We have investigated the characteristics of THz emissions from p/n junctions with metallic lines under non-bias conditions. The waveforms, spectra, and polarizations depend on the length and shape of the lines. This indicates that the transient photocurrents from p/n junctions flow into the metallic lines that emit THz waves and act as an antenna. We have successfully demonstrated the non-contact inspection of open defects of multi-layered interconnects in a large-scale integrated circuit using the laser THz emission microscope (LTEM). The p/n junctions connected to the defective interconnects can be identified by comparing the LTEM images of normal and defective circuits. ¬© 2011 Optical Society of America.</t>
  </si>
  <si>
    <t>10864-10873</t>
  </si>
  <si>
    <t>60016648;60016648;60080891;60024322;60024322;60024322;60024322;60024322;60024322;60024322</t>
  </si>
  <si>
    <t>23568852100;22958019500;55694808500;6508174028;7403691453;7103276646;7004199149;56953711300;35412853700;7006497099</t>
  </si>
  <si>
    <t>Yamashita, Masatsugu;Otani, Chiko;Matsumoto, Toru;Midoh, Yoshihiro;Miura, Katsuyoshi;Nakamae, Koji;Nikawa, Kiyoshi;Kim, Sunmi;Murakami, Hironaru;Tonouchi, Masayoshi</t>
  </si>
  <si>
    <t>Hamamatsu;Suita;Wako</t>
  </si>
  <si>
    <t>Hamamatsu Photonics K.K.;Osaka University;Riken</t>
  </si>
  <si>
    <t>60080891;60024322;60016648</t>
  </si>
  <si>
    <t>Yamashita M.</t>
  </si>
  <si>
    <t>THz emission characteristics from p/n junctions with metal lines under non-bias conditions for LSI failure analysis</t>
  </si>
  <si>
    <t>10.1364/OE.19.010864</t>
  </si>
  <si>
    <t>2-s2.0-79957600224</t>
  </si>
  <si>
    <t>['new class', 'fractal geometry', 'extensive simulations', 'bowtie antennas', 'bowtie antenna', 'become polarized', 'antennas offer', 'antennas may', 'antenna gap', '56is possible']</t>
  </si>
  <si>
    <t>A new class of bowtie antennas with Sierpi≈Ñski fractal features is proposed for sensing molecular vibration modes in the near- to midinfrared. These antennas offer a compact device footprint and an enhanced confinement factor compared to a bowtie antenna. Through extensive simulations, it is shown that these characteristics are related to the ability of this fractal geometry to become polarized. Simulation results demonstrate that these antennas may be tuned between 700nm ‚â§ Œª ‚â§ 3.4Œºm and that electric field enhancement by 56is possible at the center of the antenna gap. ¬© 2011 Optical Society of America.</t>
  </si>
  <si>
    <t>10456-10461</t>
  </si>
  <si>
    <t>60030835;60030835</t>
  </si>
  <si>
    <t>26530555600;35579213000</t>
  </si>
  <si>
    <t>Sederberg, Shawn;Elezzabi, A. Y.</t>
  </si>
  <si>
    <t>Edmonton</t>
  </si>
  <si>
    <t>University of Alberta</t>
  </si>
  <si>
    <t>Sederberg S.</t>
  </si>
  <si>
    <t>Sierpi≈Ñski fractal plasmonic antenna: A fractal abstraction of the plasmonic bowtie antenna</t>
  </si>
  <si>
    <t>10.1364/OE.19.010456</t>
  </si>
  <si>
    <t>2-s2.0-79957603543</t>
  </si>
  <si>
    <t>['tiny gap', 'simulations predict', 'seven orders', 'ring grating', 'reproducible achievement', 'planewave illumination', 'optical antenna', 'numerical example', 'numerical aperture', 'magnitude compared', 'enormous enhancement', 'efficient excitation', 'collection efficiencies']</t>
  </si>
  <si>
    <t>We propose a device for reproducible achievement of enormous enhancement of local electric field intensities. In each device, a metallic spiral ring grating is employed for efficient excitation of local surface plasmon resonance in the tiny gap of a vertically oriented optical antenna. Radiation from the optical antenna is collimated by the ring grating which facilitates efficient collection. As a numerical example, for a gold nanosphere placed one nanometer above the center of a gold spiral ring grating, our simulations predict an increase in local electric field intensity of up to seven orders of magnitude compared to planewave illumination, and collection efficiencies of up to 68% by an objective with a numerical aperture of 0.7. Single molecule SERS application is discussed. ¬© 2011 Optical Society of America.</t>
  </si>
  <si>
    <t>10049-10056</t>
  </si>
  <si>
    <t>60025084;60009982;60025084;60009982;60025084</t>
  </si>
  <si>
    <t>55619974200;55508075300;55448024700;56034365600;35957636400</t>
  </si>
  <si>
    <t>Liu, Baoan;Wang, Dongxing;Shi, Chuan;Crozier, Kenneth B.;Yang, Tian</t>
  </si>
  <si>
    <t>Liu B.</t>
  </si>
  <si>
    <t>Vertical optical antennas integrated with spiral ring gratings for large local electric field enhancement and directional radiation</t>
  </si>
  <si>
    <t>10.1364/OE.19.010049</t>
  </si>
  <si>
    <t>2-s2.0-79957613320</t>
  </si>
  <si>
    <t>['studied species', 'rearing adults', 'paederidus ruficollis', 'morphological differences', 'maxillary palp', 'labial palp', 'immature stages', 'detailed structure', 'comparative characters', 'body parts', 'body colour', '1878 ).']</t>
  </si>
  <si>
    <t>Chaetotaxy | Immature stages | Morphology | Paederina | Stenotopic | Stilicina</t>
  </si>
  <si>
    <t>The egg of Paederidus ruficollis (Fabricius, 1781) and larvae of that and P. rubrothoracicus carpathicola Scheerpeltz, 1957 are described and illustrated. This is the first thorough description of immature stages for the genus Paederidus Mul-sant &amp; Rey (1878). The immature stages were obtained by rearing adults. Morphological differences between instars of the same species and also between the studied species are found in the detailed structure of the antenna, nasale, maxillary palp, labial palp, tarsungulus and urogomphus; chaetotaxy of pronotum, profemur and protibia; proportions of same body parts; microstructure of urogomphus and body colour. Comparative characters of larvae of two subtribes Paederina and Stilicina are presented. Copyright ¬© 2011 Magnolia Press.</t>
  </si>
  <si>
    <t>39-56</t>
  </si>
  <si>
    <t>60011685;60011685;60011685</t>
  </si>
  <si>
    <t>6602930934;13610575800;38762256600</t>
  </si>
  <si>
    <t>Staniec, Bernard;Pietrykowska-Tudruj, Ewa;Sa≈Çapa, Dorota</t>
  </si>
  <si>
    <t>Maria Curie-Sklodowska University in Lublin</t>
  </si>
  <si>
    <t>Staniec B.</t>
  </si>
  <si>
    <t>Description of the egg and larva of Paederidus Mulsant &amp; Rey, 1878 (Coleoptera, Staphylinidae, Paederinae) based on the two European species</t>
  </si>
  <si>
    <t>10.11646/zootaxa.2888.1.4</t>
  </si>
  <si>
    <t>2-s2.0-79957764725</t>
  </si>
  <si>
    <t>EAR-0309644</t>
  </si>
  <si>
    <t>['vpr case', 'vpr ).', 'study indicate', 'statistical model', 'standard deviation', 'squared differences', 'rde derived', 'rainfall estimates', 'radar reflectivity', 'radar rde', 'radar range', 'proposed parameterization', 'proposed models', 'observed differences', 'modeled rde', 'model performance', 'model parameters', 'model development', 'mean vpr', 'key factor', 'good agreement', 'expected variations', 'dependent error', 'dependent bias', 'cold season', 'authors used', 'authors developed']</t>
  </si>
  <si>
    <t>Radar-rainfall | Range-dependent error | VPR</t>
  </si>
  <si>
    <t>The authors developed an approach for deriving a statistical model of range-dependent error (RDE) in radar-rainfall estimates by parameterizing the structure of the non-uniform vertical profile of radar reflectivity (VPR). The proposed parameterization of the mean VPR and its expected variations are characterized by several climatological parameters that describe dominant atmospheric conditions related to vertical reflectivity variation. We have used four years of radar volume scan data from the Tulsa weather radar WSR-88D (Oklahoma) to illustrate this approach and have estimated the model parameters by minimizing the sum of the squared differences between the modeled and observed VPR influences that were computed using radar data. We evaluated the mean and standard deviation of the modeled RDE against rain gauge data from the Oklahoma Mesonet network. No rain gauge data were used in the model development. The authors used the three lowest antenna elevation angles to demonstrate the model performance for cold (November-April) and warm (May-October) seasons. The RDE derived from the parameterized models shows very good agreement with the observed differences between radar and rain gauge estimates of rainfall. For the third elevation angle and cold season, there are 82% and 42% improvements for the RDE and its standard deviation with respect to the no-VPR case. The results of this study indicate that VPR is a key factor in the characterization of the radar range-dependent bias, and the proposed models can be used to represent the radar RDE in the absence of rain gauge data. ¬© 2011 Elsevier B.V.</t>
  </si>
  <si>
    <t>306-316</t>
  </si>
  <si>
    <t>Journal of Hydrology</t>
  </si>
  <si>
    <t>60024324;60029873;60024324;60003269</t>
  </si>
  <si>
    <t>7102024878;6602696264;36573940500;22952478000</t>
  </si>
  <si>
    <t>Krajewski, Witold F.;Vignal, Bertrand;Seo, Bong Chul;Villarini, Gabriele</t>
  </si>
  <si>
    <t>France;United States;United States</t>
  </si>
  <si>
    <t>Paris;Iowa City;Princeton</t>
  </si>
  <si>
    <t>Electricit√© de France;University of Iowa;Princeton University</t>
  </si>
  <si>
    <t>60029873;60024324;60003269</t>
  </si>
  <si>
    <t>Krajewski W.</t>
  </si>
  <si>
    <t>Statistical model of the range-dependent error in radar-rainfall estimates due to the vertical profile of reflectivity</t>
  </si>
  <si>
    <t>S0022169411002046</t>
  </si>
  <si>
    <t>10.1016/j.jhydrol.2011.03.024</t>
  </si>
  <si>
    <t>2-s2.0-79955571623</t>
  </si>
  <si>
    <t>['sampling area', 'pir panjal', 'nw himalayas', 'manual stratigraphy', 'layer positions', 'important parameter', 'himachal pradesh', 'gpr profiles', 'dielectric constant', 'also estimated', 'also conducted']</t>
  </si>
  <si>
    <t>Ground Penetrating Radar | Snow depth | Snow stratigraphy | Snow water equivalent</t>
  </si>
  <si>
    <t>Ground Penetrating Radar (GPR) of antenna frequency 1000 MHz was used for snow depth estimation and snow stratigraphic studies in the Pir Panjal and Greater Himalayan range of NW Himalayas. GPR profiles were acquired at a selected site near Solang observatory (Himachal Pradesh (HP), India) for snow depth estimation. It was observed that the estimated snow depth correlates well with ground measurements taken using snow stakes. Based on these snow depth measurements with GPR and manual density measurement at different locations within the sampling area, the snow water equivalent was also estimated. Experiments were also conducted at Patseo (HP) for snow depth estimation and snowpack layer identification. By analysing the profiles we were able to capture the prominent snow layers present within the snowpack at Patseo. Manual stratigraphy was also performed along with the GPR profiles, and it was found that layer positions in the radargram correspond fairly well with the stratigraphic layer positions. Dielectric constant of snow, which is an important parameter for acquisition/interpretation of GPR profiles was also measured using snow fork.</t>
  </si>
  <si>
    <t>1532-1539</t>
  </si>
  <si>
    <t>Current Science</t>
  </si>
  <si>
    <t>100342234;100342234;100342234;100342234;100342234;100342234;100342234</t>
  </si>
  <si>
    <t>57203920741;25653841600;55463050700;9037443200;34882060600;54420909700;50062272900</t>
  </si>
  <si>
    <t>Singh, K. K.;Datt, Prem;Sharma, Vaibhav;Ganju, A.;Mishra, V. D.;Parashar, A.;Chauhan, R.</t>
  </si>
  <si>
    <t>Chandigarh</t>
  </si>
  <si>
    <t>Snow and Avalanche Study Establishment</t>
  </si>
  <si>
    <t>Singh K.</t>
  </si>
  <si>
    <t>Snow depth and snow layer interface estimation using Ground Penetrating Radar</t>
  </si>
  <si>
    <t>2-s2.0-79958793796</t>
  </si>
  <si>
    <t>['zeeman split', 'transmission measurements', 'terahertz range', 'refraction n', 'novel technique', 'large dichroism', 'domain ellipsometry', 'complex index']</t>
  </si>
  <si>
    <t>We show an example of a purely magnetic spin resonance in EuTiO3 and the resulting new record high Faraday rotation of 590¬∞/mm at 1.6 T for 1 cm wavelengths probed by a novel technique of magneto-optical gigahertz time-domain ellipsometry. From our transmission measurements of linear polarized light, we map out the complex index of refraction n=Œº in the gigahertz to terahertz range. We observe a strong resonant absorption by magnetic dipole transitions involving the Zeeman split S=7/2 magnetic energy levels of the Eu2+ ions, which causes a very large dichroism for circular polarized radiation. ¬© 2011 American Physical Society.</t>
  </si>
  <si>
    <t>60004718;60004718;60004718;60002414</t>
  </si>
  <si>
    <t>6603622184;22972158800;35070989900;6603169469</t>
  </si>
  <si>
    <t>Van Mechelen, J. L.M.;Van Der Marel, D.;Crassee, I.;Kolodiazhnyi, T.</t>
  </si>
  <si>
    <t>Switzerland;Japan</t>
  </si>
  <si>
    <t>Geneva;Tsukuba</t>
  </si>
  <si>
    <t>Universit√© de Gen√®ve;National Institute for Materials Science</t>
  </si>
  <si>
    <t>60004718;60002414</t>
  </si>
  <si>
    <t>Van Mechelen J.</t>
  </si>
  <si>
    <t>Spin resonance in EuTiO&lt;inf&gt;3&lt;/inf&gt; probed by time-domain gigahertz ellipsometry</t>
  </si>
  <si>
    <t>10.1103/PhysRevLett.106.217601</t>
  </si>
  <si>
    <t>2-s2.0-79960644415</t>
  </si>
  <si>
    <t>['¬© onema', 'walking legs', 'subsequent injuries', 'study aimed', 'similar pattern', 'significant impact', 'seven months', 'reproductive success', 'overall growth', 'often killed', 'negative relationship', 'may result', 'injured animals', 'high incidence', 'frequently injured', 'exposed position', 'evaluated appendages', 'evaluate injuries', 'delicate structure', 'damaged chela', 'crayfish size', 'commonly results', 'chelae missing', 'chela injury', 'body appendages', 'antennae injuries', '9 %),', '8 %)', '6 %).', '5 %)']</t>
  </si>
  <si>
    <t>antennae | autotomy | intraspecific interaction | regeneration | walking leg</t>
  </si>
  <si>
    <t>Aggressive behaviour occurs frequently in crayfish and commonly results in injuries to body appendages. This study aimed to evaluate injuries to antennae, chelae, and walking legs of juvenile signal crayfish after seven months of rearing at high stocking density. We suggest that the high incidence of antennae injuries (66.8%) is related to their delicate structure and exposed position, which makes them vulnerable to damage. Chelae were more frequently injured (45.5%) than walking legs (7.8-23.6%). Considering the robustness of these structures and the scarcity of animals with both chelae missing and/or regenerating (4.9%), it seemed that injured animals were often killed by less injured ones. Antennae of crayfish with a single injured chela were more frequently injured on the side of the body with the damaged chela, and a similar pattern was observed for walking legs. Expanding on previous research reporting a negative relationship only between incidence of chela injury and crayfish size, we found this relationship to be significant for all evaluated appendages. We hypothesize that any injury and accompanying regeneration may have significant impact on subsequent injuries, overall growth, and reproductive success, and may result in death through cannibalism. ¬© ONEMA, 2011.</t>
  </si>
  <si>
    <t>Knowledge and Management of Aquatic Ecosystems</t>
  </si>
  <si>
    <t>60009424;60009424;60009424;60009424</t>
  </si>
  <si>
    <t>26666851900;24330664900;9845540000;56256895100</t>
  </si>
  <si>
    <t>Kouba, A.;Bu≈ôiƒç, M.;Policar, T.;Koz√°k, P.</t>
  </si>
  <si>
    <t>Ceske Budejovice</t>
  </si>
  <si>
    <t>Jihoƒçesk√° Univerzita v ƒåesk√Ωch Budƒõjovic√≠ch</t>
  </si>
  <si>
    <t>Kouba A.</t>
  </si>
  <si>
    <t>Evaluation of body appendage injuries to juvenile signal crayfish (Pacifastacus leniusculus): Relationships and consequences</t>
  </si>
  <si>
    <t>10.1051/kmae/2011012</t>
  </si>
  <si>
    <t>2-s2.0-79956335076</t>
  </si>
  <si>
    <t>['¬© 2011', 'well suitable', 'reliable fabrication', 'optical responsivity', 'electromagnetic radiation', 'electrical nep', 'effect transistors', 'edge pixels', 'detector arrays', 'coupled field', 'chip variations', 'chip variation']</t>
  </si>
  <si>
    <t>Antenna-coupled field-effect transistors were integrated as multi-pixel (5√ó10) detector arrays for electromagnetic radiation between 550 and 600GHz using commercial 0.15m CMOS process technology. Reported is a minimum optical noise-equivalent-power (NEP) of 43 pW/‚àöHz and a maximum (capacitive-loading-limited) optical responsivity of 970V/W (both values averaged). An electrical NEP of 9pW/‚àöHz is estimated. Inter-chip variations are analysed with a set of 15 samples showing a low standard deviation of less than 8 for both responsivity and NEP at the optimum operation point. Intra-chip variation is low for non-edge pixels. Both the very good NEP values and the low variations indicate that a cost-efficient CMOS process is well suitable for reliable fabrication of multi-pixel terahertz focal plane arrays. ¬© 2011 The Institution of Engineering and Technology.</t>
  </si>
  <si>
    <t>661-662</t>
  </si>
  <si>
    <t>60007762;60007762;60007762;60007762</t>
  </si>
  <si>
    <t>35291210100;6602698877;7003419682;7004848584</t>
  </si>
  <si>
    <t>Boppel, S.;Lisauskas, A.;Krozer, V.;Roskos, H. G.</t>
  </si>
  <si>
    <t>Frankfurt am Main</t>
  </si>
  <si>
    <t>Goethe-Universit√§t Frankfurt am Main</t>
  </si>
  <si>
    <t>Boppel S.</t>
  </si>
  <si>
    <t>Performance and performance variations of sub-1THz detectors fabricated with 0.15 Œºm CMOS foundry process</t>
  </si>
  <si>
    <t>10.1049/el.2011.0687</t>
  </si>
  <si>
    <t>2-s2.0-79960812609</t>
  </si>
  <si>
    <t>['¬© 2011', 'impedance behaviour', 'colloidal dispersions']</t>
  </si>
  <si>
    <t>A biologically-inspired fluidic network based on the human vascular system and transport of colloidal dispersions is proposed as an antenna reconfiguration mechanism. The impact of fluidic colloidal dispersion properties on the impedance behaviour is predicted. Trends in analytical, simulated and measured results show good agreement. ¬© 2011 The Institution of Engineering and Technology.</t>
  </si>
  <si>
    <t>637-638</t>
  </si>
  <si>
    <t>7005239216;35770765700</t>
  </si>
  <si>
    <t>Huff, G. H.;Goldberger, S. A.</t>
  </si>
  <si>
    <t>Huff G.</t>
  </si>
  <si>
    <t>Biologically-inspired vascular antenna reconfiguration mechanism</t>
  </si>
  <si>
    <t>10.1049/el.2011.0383</t>
  </si>
  <si>
    <t>2-s2.0-80053255571</t>
  </si>
  <si>
    <t>['sensory specializations', 'sensory specialization', 'saharan africa', 'olfactory tissues', 'mosquito chemosensation', 'molecular basis', 'maxillary palps', 'many insects', 'male antennae', 'major vector', 'lesser degree', 'largely similar', 'human malaria', 'highly enriched', 'highly conserved', 'genes involved', 'findings suggest', 'female enhancement', 'female antennae', 'detected expression', 'chemosensory genes', 'chemoreceptive spectrum', 'better understand', 'adult female']</t>
  </si>
  <si>
    <t>Background: Chemosensory signal transduction guides the behavior of many insects, including Anopheles gambiae, the major vector for human malaria in sub-Saharan Africa. To better understand the molecular basis of mosquito chemosensation we have used whole transcriptome RNA sequencing (RNA-seq) to compare transcript expression profiles between the two major chemosensory tissues, the antennae and maxillary palps, of adult female and male An. gambiae.Results: We compared chemosensory tissue transcriptomes to whole body transcriptomes of each sex to identify chemosensory enhanced genes. In the six data sets analyzed, we detected expression of nearly all known chemosensory genes and found them to be highly enriched in both olfactory tissues of males and females. While the maxillary palps of both sexes demonstrated strict chemosensory gene expression overlap, we observed acute differences in sensory specialization between male and female antennae. The relatively high expression levels of chemosensory genes in the female antennae reveal its role as an organ predominately assigned to chemosensation. Remarkably, the expression of these genes was highly conserved in the male antennae, but at much lower relative levels. Alternatively, consistent with a role in mating, the male antennae displayed significant enhancement of genes involved in audition, while the female enhancement of these genes was observed, but to a lesser degree.Conclusions: These findings suggest that the chemoreceptive spectrum, as defined by gene expression profiles, is largely similar in female and male An. gambiae. However, assuming sensory receptor expression levels are correlated with sensitivity in each case, we posit that male and female antennae are perceptive to the same stimuli, but possess inverse receptive prioritizations and sensitivities. Here we have demonstrated the use of RNA-seq to characterize the sensory specializations of an important disease vector and grounded future studies investigating chemosensory processes. ¬© 2011 Pitts et al; licensee BioMed Central Ltd.</t>
  </si>
  <si>
    <t>60003915;60030769;60003915;60003915-60030769;60003915-60030769</t>
  </si>
  <si>
    <t>7006336061;38362355000;55474792900;6701584095;6701730185</t>
  </si>
  <si>
    <t>Pitts, R. J.;Rinker, David C.;Jones, Patrick L.;Rokas, Antonis;Zwiebel, Laurence J.</t>
  </si>
  <si>
    <t>Nashville;Nashville</t>
  </si>
  <si>
    <t>Vanderbilt University Medical Center;Vanderbilt University</t>
  </si>
  <si>
    <t>60030769;60003915</t>
  </si>
  <si>
    <t>Pitts R.J.</t>
  </si>
  <si>
    <t>Transcriptome profiling of chemosensory appendages in the malaria vector Anopheles gambiae reveals tissue- and sex-specific signatures of odor coding</t>
  </si>
  <si>
    <t>10.1186/1471-2164-12-271</t>
  </si>
  <si>
    <t>2-s2.0-79957477347</t>
  </si>
  <si>
    <t>['œ ¥', '¬© 2011', 'study reports', 'study indicate', 'sized magnetite', 'size dependence', 'size decreased', 'royal society', 'results show', 'resovist agent', 'nonstoichiometric fe3', 'mri observations', 'metallic iron', 'magnetic behavior', 'image contrast', 'high magnetization', 'g ).', 'edge length', 'controlled synthesis', 'coated magnetites', 'coated magnetite', 'chosen psma', 'c mice', 'bulk magnetite', 'biodistribution profile', '92 emu', '91 mm', '22 nm', '200 mm']</t>
  </si>
  <si>
    <t>This study reports the size-controlled synthesis of truncated octahedral Fe3-Œ¥O4 nanoparticles varying from 5 to 22 nm in edge length. Size-dependent XRD spectra show that the iron oxide gradually shifted from magnetite toward maghemite as the size decreased. The nonstoichiometric Fe3-Œ¥O4 was expressed the resulting iron oxide nanoparticles. The smaller particle size resulted in larger Œ¥ value. The size dependence of the XRD, magnetization, and Raman measurements indicate that the 22 nm-sized particles formed magnetite nanoparticles. The saturation magnetization increased linearly as the particle size increased, eventually reaching 94 emu/g, which is comparable to bulk magnetite (92 emu/g). The magnetic behavior of Fe3-Œ¥O 4 nanoparticles exhibited a transition from superparamagnetism to ferromagnetism when the particles reached 22 nm in size. The XRD, electron diffraction analysis, fast Fourier transform filtering analysis, and Ar ion beam etching results in this study indicate that the presence of metallic iron in the 22 nm-sized magnetite nanoparticles was responsible for their high magnetization. The high magnetization of the 22 nm-sized magnetite was achieved by different surface modification strategies using surfactant (CTAB) and a polymer (PSMA), generating hydrophilic properties. The chosen PSMA-coated magnetites have an r2 relaxivity larger than 200 mM-1 s-1, whereas the commercial Resovist hepatic agent achieves only 91 mM-1 s-1. In an effort to develop highly effective hepatic contrast agents, the PSMA-coated magnetite was injected into BALB/C mice to evaluate the T2* relaxation and image contrast. Results show a greater signal reduction in the liver than Resovist agent. The biodistribution profile of these iron oxide nanoparticles shows significant liver uptake, which is consistent with MRI observations. ¬© 2011 The Royal Society of Chemistry.</t>
  </si>
  <si>
    <t>7472-7479</t>
  </si>
  <si>
    <t>60014982;60014982;60021605;60021605;60019098;60014982;60014982;60031913;60014982;60014982</t>
  </si>
  <si>
    <t>13408939500;37664564000;14028115600;35276791300;35594761100;7006001184;8084683900;7402820048;7202480614;7401671838</t>
  </si>
  <si>
    <t>Huang, Chih Chia;Chuang, Kuei Yi;Chou, Chen Pin;Wu, Ming Ting;Sheu, Hwo Shuenn;Shieh, Dar Bin;Tsai, Chiau Yuang;Su, Chia Hao;Lei, Huan Yao;Yeh, Chen Sheng</t>
  </si>
  <si>
    <t>Taiwan;Taiwan;Taiwan;Taiwan</t>
  </si>
  <si>
    <t>Taipei;Kaohsiung;Hsinchu;Tainan</t>
  </si>
  <si>
    <t>Chang Gung Memorial Hospital;Veterans General Hospital-Kaohsiung Taiwan;National Synchrotron Radiation Research Center Taiwan;National Cheng Kung University</t>
  </si>
  <si>
    <t>60031913;60021605;60019098;60014982</t>
  </si>
  <si>
    <t>Size-control synthesis of structure deficient truncated octahedral Fe &lt;inf&gt;3-Œ¥&lt;/inf&gt;O&lt;inf&gt;4&lt;/inf&gt; nanoparticles: High magnetization magnetites as effective hepatic contrast agents</t>
  </si>
  <si>
    <t>10.1039/c1jm10325c</t>
  </si>
  <si>
    <t>2-s2.0-79955602755</t>
  </si>
  <si>
    <t>['unnatural oscillations', 'previous works', 'present paper', 'possible remedy', 'new current', 'main difficulty', 'linear antenna', 'length antennas', 'integral equations', 'infinite length', 'function generator', 'driving point', 'difficulties occurring', 'basic idea', 'asymptotic study', 'applied mathematics', 'antenna center', 'another work', 'actual finite']</t>
  </si>
  <si>
    <t>Fredholm integral equation | Hall√©n | Pocklington | Wire antenna</t>
  </si>
  <si>
    <t>Previous works have discussed in detail the difficulties occurring when one applies numerical methods to Hall√©n's and Pocklington's integral equations for the current distribution along a linear antenna. When the so-called approximate kernel is used, the main difficulty is the appearance of unphysical oscillations near the driving point and/or near the ends of the antenna. Another work has proposed an easy-to-apply, possible remedy to overcome these unnatural oscillations. The basic idea is to define a new current from the near magnetic field produced by the original oscillating current. In the present paper, for the case of an antenna center-driven by a delta-function generator, we place this remedy on a much firmer basis by means of an asymptotic study for the case of the linear antenna of infinite length. We provide specific connections of our study to actual finite-length antennas. ¬© 2011 Society for Industrial and Applied Mathematics.</t>
  </si>
  <si>
    <t>559-585</t>
  </si>
  <si>
    <t>SIAM Journal on Applied Mathematics</t>
  </si>
  <si>
    <t>60002947;60069223;60031101;;110425872</t>
  </si>
  <si>
    <t>6701834611;6602519553;36639844000;38361583000;38361863700</t>
  </si>
  <si>
    <t>Fikioris, George;Papakanellos, Panagiotis J.;Mavrogordatos, Themistoklis K.;Lafkas, Nikolaos;Koulikas, Demosthenes</t>
  </si>
  <si>
    <t>Greece;United Kingdom;Greece;Greece</t>
  </si>
  <si>
    <t>Athens;Cambridge;Athens;Athens</t>
  </si>
  <si>
    <t>Hellenic Air Force Academy;University of Cambridge;National Technical University of Athens;CRC Parnis</t>
  </si>
  <si>
    <t>60069223;60031101;60002947;110425872</t>
  </si>
  <si>
    <t>Fikioris G.</t>
  </si>
  <si>
    <t>Eliminating unphysical oscillations arising in galerkin solutions to classical integral equations of antenna theory: An asymptotic study*</t>
  </si>
  <si>
    <t>10.1137/100785727</t>
  </si>
  <si>
    <t>2-s2.0-79957465478</t>
  </si>
  <si>
    <t>['subcutaneous fat', 'single leaf', 'round one', 'numerical simulation', 'muscle tissues', 'multileaf coil', 'geometry single', 'frequently used', 'energy consumption', 'electromagnetic induction', 'efficiency worsens', 'efficiency geometry', 'diathermy purposes']</t>
  </si>
  <si>
    <t>Coils | electromagnetic induction | hyperthermia</t>
  </si>
  <si>
    <t>Plane-geometry single- and multileaf coil antennas fed by radio-frequency (RF) generators are frequently used to produce electric currents and therapeutic ohmic heating in subcutaneous fat and muscle tissues by electromagnetic induction. In particular, the butterfly (two-leaf) configuration has been regarded as a high-efficiency geometry for diathermy purposes. The aim of this letter is to prove by numerical simulation that any multileaf coil is significantly less efficient than the round one and that, in general, efficiency worsens with increasing the number of leaves. Simulation results show that for a given power density to be deposited in the tissue, replacing a single leaf with a multileaf structure causes an increase of energy consumption by at least 20%. ¬© 2010 IEEE.</t>
  </si>
  <si>
    <t>385-388</t>
  </si>
  <si>
    <t>Parise, Mauro</t>
  </si>
  <si>
    <t>Electrotechnics and EMC Laboratory</t>
  </si>
  <si>
    <t>Parise M.</t>
  </si>
  <si>
    <t>A study on energetic efficiency of coil antennas used for RF diathermy</t>
  </si>
  <si>
    <t>10.1109/LAWP.2011.2148190</t>
  </si>
  <si>
    <t>2-s2.0-79957479468</t>
  </si>
  <si>
    <t>['two unequal', 'size inverted', 's11 properties', 'resonant mode', 'proposed single', 'new design', 'letter presents', 'improvement process', 'impedance bandwidth', 'frequency band', 'cpssa ).', 'circular polarization', 'axial ratio', '9 ghz', '8mm3 operates', '132 %)', '13 ghz']</t>
  </si>
  <si>
    <t>Axial ratio (AR) | circularly polarized | square slot antenna | ultrawideband (UWB)</t>
  </si>
  <si>
    <t>This letter presents a new design for a circularly polarized square slot antenna (CPSSA). The proposed single-layer antenna composed of a square ground plane embedded with two unequal-size inverted-L strips around two opposite corners is capable of generating a resonant mode for exciting two orthogonal E vectors. In this model, compared to the previous CPSSA structures, the impedance bandwidth and the axial ratio bandwidth of antenna are increased, which is four times wider than the impedance bandwidth of previous similar designs. The designed CPSS antenna with size 60 √ó 60 √ó 0.8mm3 operates over the frequency band between 2.67 and 13 GHz (4.74:1, 132%) for VSWR&lt;2, exhibiting a 32.2% (4.9-6.9 GHz, 1.5:1) circular polarization (CP) bandwidth. Throughout this letter, the improvement process of the axial ratio (AR) and S11 properties are presented and discussed in detail. ¬© 2010 IEEE.</t>
  </si>
  <si>
    <t>369-372</t>
  </si>
  <si>
    <t>60107357;60107357;60107357;60031777;60107357</t>
  </si>
  <si>
    <t>36028884400;24474815100;55913973000;37107504900;36028948100</t>
  </si>
  <si>
    <t>Pourahmadazar, Javad;Ghobadi, Ch;Nourinia, J.;Felegari, Nader;Shirzad, Hamed</t>
  </si>
  <si>
    <t>Urmia;Tehran</t>
  </si>
  <si>
    <t>Islamic Azad University, Urmia Branch;Islamic Azad University</t>
  </si>
  <si>
    <t>60107357;60031777</t>
  </si>
  <si>
    <t>Pourahmadazar J.</t>
  </si>
  <si>
    <t>Broadband CPW-fed circularly polarized square slot antenna with inverted-L strips for UWB applications</t>
  </si>
  <si>
    <t>10.1109/LAWP.2011.2147271</t>
  </si>
  <si>
    <t>2-s2.0-79957481007</t>
  </si>
  <si>
    <t>Ministry of Higher Education, Malaysia</t>
  </si>
  <si>
    <t>MOHE</t>
  </si>
  <si>
    <t>['strip dimension', 'shorted strip', 'radiation characteristics', 'proposed dra', 'parametric study', 'opposite side', 'one side', 'measured bandwidth', 'enhanced using', '08 ghz']</t>
  </si>
  <si>
    <t>Dielectric resonator antenna (DRA) | grounded strip | wideband antenna</t>
  </si>
  <si>
    <t>A simple, compact, wideband rectangular dielectric resonator antenna (RDRA) is presented. The bandwidth is enhanced using a proper tapered strip excitation from one side of the DR. The radiation characteristics are improved by adding a shorted narrow strip to the opposite side of the excitation. In addition, by using this shorted strip, further improvement of the bandwidth is obtained. A parametric study on the strip dimension is carried out. The proposed DRA with good radiation characteristics offers a measured bandwidth of 96% between 2.13 and 6.08 GHz for VSWR &lt; 2. ¬© 2010 IEEE.</t>
  </si>
  <si>
    <t>393-395</t>
  </si>
  <si>
    <t>60021005;60021005;60010491</t>
  </si>
  <si>
    <t>36994332700;9942489500;7004922524</t>
  </si>
  <si>
    <t>Khalily, Mohsen;Rahim, Mohamad Kamal Abdul;Kishk, Ahmed A.</t>
  </si>
  <si>
    <t>Malaysia;United States</t>
  </si>
  <si>
    <t>Johor Bahru;University</t>
  </si>
  <si>
    <t>Universiti Teknologi Malaysia;University of Mississippi</t>
  </si>
  <si>
    <t>60021005;60010491</t>
  </si>
  <si>
    <t>Khalily M.</t>
  </si>
  <si>
    <t>Bandwidth enhancement and radiation characteristics improvement of rectangular dielectric resonator antenna</t>
  </si>
  <si>
    <t>10.1109/LAWP.2011.2144558</t>
  </si>
  <si>
    <t>2-s2.0-79957486977</t>
  </si>
  <si>
    <t>NSC97-2221-E-009-041-MY3</t>
  </si>
  <si>
    <t>['two poles', 'shape resonator', 'order quasi', 'last stage', 'improving selectivity', 'good agreement', 'filtering antenna', 'filter design', 'conventional inset', 'circuit approach', 'broadside gain', 'bandpass filters', 'band edges', 'admittance inverter']</t>
  </si>
  <si>
    <t>Band-edge selectivity | filter synthesis | filtering antennas | microstrip antennas | quasi-elliptic function bandpass filter</t>
  </si>
  <si>
    <t>Design, fabrication, and measurement of a compact filtering microstrip antenna with second-order quasi-elliptic broadside antenna gain response are presented. A U-shape radiating patch is excited by a T-shape resonator through an inset coupling structure. The U-shape patch acts as a radiator as well as the last stage of the filter, and the inset coupling structure can be treated as the admittance inverter in filter design. The design procedure follows the circuit approach-synthesis of bandpass filters. The broadside gain of the filtering antenna has two poles in passband and two broadside radiation nulls (zeros) at the band edges for improving selectivity. Compared to the conventional inset-fed microstrip antenna, with a little extra circuit area, the proposed filtering antenna has a flatter passband response, better frequency skirt selectivity, and almost twice wider bandwidth. The measurement result shows a good agreement with the simulations. ¬© 2010 IEEE.</t>
  </si>
  <si>
    <t>35305193000;55469205300</t>
  </si>
  <si>
    <t>Lin, Chin Kai;Chung, Shyh Jong</t>
  </si>
  <si>
    <t>A compact filtering microstrip antenna with quasi-elliptic broadside antenna gain response</t>
  </si>
  <si>
    <t>10.1109/LAWP.2011.2147750</t>
  </si>
  <si>
    <t>2-s2.0-79957512581</t>
  </si>
  <si>
    <t>['wet conditions', 'signal processing', 'preliminary inspection', 'performed using', 'pavement engineering', 'ouble reflection', 'mineral changes', 'measuring system', 'locations associated', 'laminas causing', 'laboratory measurements', 'impulse antenna', 'important conclusion', 'horizontal delamination', 'gpr measurements', 'double reflections', 'distinguishing feature', 'detecting cracks', 'delamination allowed', 'critical limitations', 'asphalt matrix', 'antenna resolution', 'adequate methods']</t>
  </si>
  <si>
    <t>Ground Penetrating Radar | Interlayer bonding | Pavement | Signal processing</t>
  </si>
  <si>
    <t>The paper discusses opportunities for evaluation of the asphalt pavement interlayer bonding quality with the use of GPR (Ground Penetrating Radar) techniques. The laboratory measurements were performed using a single 2 GHz, air-coupled, impulse antenna (in the simple reflection configuration) for the collection of synthetic samples representing idealized models of horizontal delamination. The measurements provided estimations of the antenna resolution in detecting cracks under dry and wet conditions. This analysis of the "ouble reflection" being a distinguishing feature of delamination allowed to formulate an important conclusion as to the critical limitations of the measuring system and as to the adequate methods of signal processing and interpretation. The field investigations consisted of GPR measurements (using the same antenna) along selected road sections and collecting drilling cores at locations associated with strong double reflections. The preliminary inspection of the drilling cores provided some insight as to the what laminas causing the double reflections are in real world road surfaces. They are not necessarily thin horizontal cracks but frequently they are a few centimeters thick deterioration zones associated with weathering (mineral changes and erosion of the aggregates, stripping the asphalt matrix off). ¬© Chinese Society of Pavement Engineering.</t>
  </si>
  <si>
    <t>176-184</t>
  </si>
  <si>
    <t>International Journal of Pavement Research and Technology</t>
  </si>
  <si>
    <t>;60110700</t>
  </si>
  <si>
    <t>38362305500;7801518383</t>
  </si>
  <si>
    <t>Sudyka, Jacek;Krysi≈Ñski, Lech</t>
  </si>
  <si>
    <t>Institute of Geophysics</t>
  </si>
  <si>
    <t>Sudyka J.</t>
  </si>
  <si>
    <t>Radar technique application in structural analysis and identification of interlayer bonding</t>
  </si>
  <si>
    <t>2-s2.0-79957518167</t>
  </si>
  <si>
    <t>['radiation performance', 'parasitic structures', 'novel wideband', 'matching structures', 'lowest frequency', 'low profile', '30 mm', '1 wavelength', '08 ghz']</t>
  </si>
  <si>
    <t>Directional antenna | low-profile antenna | planar antenna | wideband antenna</t>
  </si>
  <si>
    <t>A novel wideband and low-profile planar dipole antenna is proposed. Matching structures that can make the antenna operating band wider and parasitic structures that can make the antenna of low profile are introduced. For verification, the proposed antenna prototype with a height of 30 mm (0.1 wavelength at the lowest frequency) was fabricated and measured. It is shown that the VSWRs of the antenna are less than 2.0:1 over 0.99-2.08 GHz. The radiation performance is good over the whole frequency band. ¬© 2010 IEEE.</t>
  </si>
  <si>
    <t>26435010100;14010585000</t>
  </si>
  <si>
    <t>Zhou, Shi Gang;Li, Jian Ying</t>
  </si>
  <si>
    <t>Zhou S.</t>
  </si>
  <si>
    <t>Low-profile and wideband antenna</t>
  </si>
  <si>
    <t>10.1109/LAWP.2011.2148688</t>
  </si>
  <si>
    <t>2-s2.0-79957523157</t>
  </si>
  <si>
    <t>['totally covers', 'tag antenna', 'resonant length', 'radiating patch', 'proposed design', 'perform simple', 'one end', 'novel proximity', 'north america', 'metallic surfaces', 'metal plate', 'measured 3', 'loss bandwidth', 'feed line', 'db return', '49 mhz']</t>
  </si>
  <si>
    <t>Proximity-coupled feed | radio frequency identification (RFID) | tag antenna | wideband antenna</t>
  </si>
  <si>
    <t>A low-cost, wideband patch antenna for radio frequency identification tags mountable on metallic surfaces is presented. A novel proximity-coupled feed structure, in which the direction of the microstrip feed line is parallel to that of the resonant length of the radiating patch and one end of the feed line is shorted to the ground, is proposed to perform simple and wideband impedance matching between the antenna and tag chip without any additional matching networks. The proposed design is verified by simulation and measurement. The measured 3-dB return-loss bandwidth is about 49 MHz, which totally covers the 26-MHz bandwidth requirement in North America. The measured read range is about 8.9 m when the tag antenna is mounted on a metal plate with a size of 200 √ó 200 mm2. ¬© 2010 IEEE.</t>
  </si>
  <si>
    <t>377-380</t>
  </si>
  <si>
    <t>60001187;60001187</t>
  </si>
  <si>
    <t>8908249400;55463310800</t>
  </si>
  <si>
    <t>Son, Hae Won;Jeong, Seung Hwan</t>
  </si>
  <si>
    <t>Jeonju</t>
  </si>
  <si>
    <t>Jeonbuk National University</t>
  </si>
  <si>
    <t>Wideband RFID tag antenna for metallic surfaces using proximity-coupled feed</t>
  </si>
  <si>
    <t>10.1109/LAWP.2011.2148151</t>
  </si>
  <si>
    <t>2-s2.0-79957532085</t>
  </si>
  <si>
    <t>['sender device', 'open problem', 'obtained using', 'multicast transmission', 'multicast communication', 'long period', 'first derive', 'euclidean distance', 'dynamic beamforming', 'directional antennas', 'deduced based', 'chosen group', '60ghz frequency', '2011 ksii']</t>
  </si>
  <si>
    <t>60GHz millimeter wave network | Directional antenna | IEEE 802.11ad | Multicast communication</t>
  </si>
  <si>
    <t>The relation of multicast transmission and directional antennas is an open problem that has been debated for a long period of time. In this paper, we propose a group-aware multicast scheme of efficient multicast communication using the directional antennas for 60GHz millimeter wave wireless networks. For this purpose, we first derive the relation among beamwidth, distance between devices and most suitable data rate in the 60GHz frequency-based wireless network. In addition, for the dynamic beamforming of multicast communication, the x and y coordinates of any point with sender device at the center is generated, and a best-chosen group is deduced based on the Euclidean distance. Then the most suitable data rate for the group is obtained using the law of cosine. Using the Standard IEEE 802.11ad MAC protocol as an example, extensive simulation results demonstrate that the proposed scheme outperforms the existing multicast communication schemes with directional antennas under different situations.¬© @ 2011 KSII.</t>
  </si>
  <si>
    <t>1028-1048</t>
  </si>
  <si>
    <t>A group-aware multicast scheme in 60GHz WLANs</t>
  </si>
  <si>
    <t>10.3837/tiis.2011.05.009</t>
  </si>
  <si>
    <t>2-s2.0-79958716122</t>
  </si>
  <si>
    <t>ZIADK029023</t>
  </si>
  <si>
    <t>['thus cross', 'thereby facilitating', 'states reveal', 'specific oct1', 'specific complex', 'pouhd domains', 'pouhd domain', 'oct1 via', 'oct1 relative', 'nonspecific complexes', 'long axis', 'latter involves', 'intermolecular translocation', 'fulfilling different', 'dna primarily', 'dna complex', 'coupled sliding', 'complementary components', 'bridged intermediate']</t>
  </si>
  <si>
    <t>Direct transfer | Multidomain protein-DNA recognition | Nuclear magnetic resonance spectroscopy | One-dimensional diffusion</t>
  </si>
  <si>
    <t>The intra- and intermolecular translocation processes whereby the bi-domain transcription factor Oct1 searches for its specific DNA target site have been investigated by residual dipolar coupling (RDC) and paramagnetic relaxation enhancement (PRE) measurements. The RDC data show that the orientation of the POUS and POUHD domains of Oct1 relative to the long axis of the DNA is the same for specific and nonspecific complexes with DNA. In the context of the specific Oct1-DNA complex, sparsely-populated, spectroscopically "invisible" states reveal their footprints on the PRE profiles observed for the specific complex. Analysis of the PRE data indicates that the POUHD domain searches the DNA primarily by rotation-coupled sliding (intramolecular translocation), while the POUS domain functions as an antenna to promote intersegment transfer via intermolecular translocation. The latter involves the formation of a bridged intermediate in which the POU HD domain is located on the first DNA molecule and the POU S domain on the second. The formation of the bridge intermediate promotes the completion of intermolecular translocation of Oct1 via a first order process involving dissociation and association of the POUHD domain from one DNA molecule to another. Thus cross-talk between the POU S and POUHD domains, each fulfilling different and complementary components of the search process ensures efficient sampling of DNA, thereby facilitating the location of specific Oct1 target sites.</t>
  </si>
  <si>
    <t>60008438;60008438</t>
  </si>
  <si>
    <t>7201630501;35355170400</t>
  </si>
  <si>
    <t>Takayama, Yuki;Clore, G. Marius</t>
  </si>
  <si>
    <t>Bethesda</t>
  </si>
  <si>
    <t>National Institute of Diabetes and Digestive and Kidney Diseases (NIDDK)</t>
  </si>
  <si>
    <t>Takayama Y.</t>
  </si>
  <si>
    <t>Intra- and intermolecular translocation of the bi-domain transcription factor Oct1 characterized by liquid crystal and paramagnetic NMR</t>
  </si>
  <si>
    <t>10.1073/pnas.1100050108</t>
  </si>
  <si>
    <t>2-s2.0-79959360942</t>
  </si>
  <si>
    <t>['target inhibitor', 'shoot growth', 'psii antenna', 'natural products', 'isopropyltetramic acid', 'higher 3', 'end acceptors', 'donor side', 'competitive replacement', 'binding site', 'binding environment', 'atrazine showed', 'aipta ),', 'acceptor side']</t>
  </si>
  <si>
    <t>3-AIPTA | JIP-test | PSII inhibitor | Tetramic acid | The QB-niche</t>
  </si>
  <si>
    <t>3-Acetyl-5-isopropyltetramic acid (3-AIPTA), an analogue of the phytotoxin tenuazonic acid, is a tetramic acid derivate. It is demonstrated here that 3-AIPTA is a multi-target inhibitor of root and shoot growth as well as photosynthesis. Based on fast chlorophyll fluorescence kinetics, 3-AIPTA blocks electron transport beyond QA on the acceptor side of PSII by competing with QB for the QB-binding site, but does not affect the donor side and the light harvesting function of the PSII antenna. Additionally, higher 3-AIPTA concentration also inhibits the reduction of end acceptors of PSI. Evidences from JIP-test and competitive replacement with [14C]atrazine showed that 3-AIPTA, like tenuazonic acid, does not share the same binding environment with the atrazine-like PSII inhibitors although they possess the common action target of the QB-site. It is deduced that tetramic acid families of natural products, where 3-AIPTA and tenuazonic acid belong to, is a novel inhibitor type of the photosynthetic electron transport chain. ¬© 2010 Elsevier B.V.</t>
  </si>
  <si>
    <t>269-279</t>
  </si>
  <si>
    <t>Environmental and Experimental Botany</t>
  </si>
  <si>
    <t>60024045;60024045;60024045;60024045;60024045;60024045</t>
  </si>
  <si>
    <t>16199396900;37004083800;23571007600;7102071600;14041026500;8522335300</t>
  </si>
  <si>
    <t>Chen, Shiguo;Zhou, Fengyan;Yin, Chunyan;Strasser, Reto J√∂rg;Yang, Chunlong;Qiang, Sheng</t>
  </si>
  <si>
    <t>Nanjing Agricultural University</t>
  </si>
  <si>
    <t>Application of fast chlorophyll a fluorescence kinetics to probe action target of 3-acetyl-5-isopropyltetramic acid</t>
  </si>
  <si>
    <t>S009884721000287X</t>
  </si>
  <si>
    <t>10.1016/j.envexpbot.2010.12.013</t>
  </si>
  <si>
    <t>2-s2.0-79851515393</t>
  </si>
  <si>
    <t>Verband der Chemischen Industrie</t>
  </si>
  <si>
    <t>514-09049</t>
  </si>
  <si>
    <t>VCI</t>
  </si>
  <si>
    <t>['thiazole dyes', 'systematic study', 'systematic investigations', 'synthetically adjusted', 'rutheniumpolypyridine complex', 'ru dye', 'rights reserved', 'potential quantitatively', 'polypyridine unit', 'mlct transitions', 'funnel energy', 'emission spectra', 'efficiently overlap', 'conventionally used', 'application suffers', 'antenna structures', 'absorption gap', '1mlct absorption']</t>
  </si>
  <si>
    <t>Antenna structure | Artificial light harvesting | F√∂rster radius | F√∂rster resonance energy transfer | Rutheniumpolypyridine complexes | Thiazoles</t>
  </si>
  <si>
    <t>A systematic study of the F√∂rster resonance energy transfer (FRET) efficiency between thiazole dyes and a rutheniumpolypyridine complex is presented. While rutheniumpolypyridines are conventionally used in artificial light harvesting systems as primary electron donors, their application suffers from rather low extinction coefficients in the visible spectral range and an absorption gap between the œÄœÄ* transitions of the ligands and the MLCT transitions. In this paper it is shown how thiazoles might help to circumvent theses issues. The absorption and emission spectra of the thiazole can be synthetically adjusted to fall into the absorption gap of the Ru dye and to efficiently overlap with the 1MLCT absorption of the complex, respectively. Thereby, the thiazoles might serve as antenna structures to funnel energy to the Ru-polypyridine unit, which finally can act as a photoactivated primary electron donor. Systematic investigations of the F√∂rster radii of representative thiazole Ru-polypyridine dye pairs corroborate this potential quantitatively. ¬© 2011 Elsevier B.V. All rights reserved.</t>
  </si>
  <si>
    <t>1149-1153</t>
  </si>
  <si>
    <t>Journal of Luminescence</t>
  </si>
  <si>
    <t>60074072;60029507;60029507;60074072-60029507;60029507;60074072-60029507</t>
  </si>
  <si>
    <t>37113016500;55420152300;57213971969;14031248600;7006138540;7103251673</t>
  </si>
  <si>
    <t>Sch√§fer, Johann;Menzel, Roberto;Wei√ü, Dieter;Dietzek, Benjamin;Beckert, Rainer;Popp, J√ºrgen</t>
  </si>
  <si>
    <t>Jena;Jena</t>
  </si>
  <si>
    <t>Institut f√ºr Photonische Technologien;Friedrich-Schiller-Universit√§t Jena</t>
  </si>
  <si>
    <t>60074072;60029507</t>
  </si>
  <si>
    <t>Sch√§fer J.</t>
  </si>
  <si>
    <t>Classification of novel thiazole compounds for sensitizing Rupolypyridine complexes for artificial light harvesting</t>
  </si>
  <si>
    <t>S0022231311000652</t>
  </si>
  <si>
    <t>10.1016/j.jlumin.2011.02.021</t>
  </si>
  <si>
    <t>2-s2.0-79952540870</t>
  </si>
  <si>
    <t>['typical deceleration', 'stimulations suggests', 'silent channels', 'promote tetramethrin', 'permethrin induce', 'permethrin binding', 'normally inactivate', 'modifying channels', 'interindividual communication', 'inactivated state', 'honeybee orns', 'first sight', 'either compounds', 'dependent recruitment', 'dependent pyrethroid', 'dependent increase', 'current deactivation', 'closed state', 'channels opening', 'abnormal prolongation']</t>
  </si>
  <si>
    <t>Antennal sensilla | Bee health | Electrophysiology | Insecticide | Ionic current | Mode of action | Olfactory receptor neurons | Para | Patch-clamp | Permethrin | Sensory neuron | Sodium channel | State-dependent modification | Tetramethrin | TipE</t>
  </si>
  <si>
    <t>We studied the mode of action of type I pyrethroids on the voltage-dependent sodium current from honeybee olfactory receptor neurons (ORNs), whose proper function in antenna is crucial for interindividual communication in this species. Under voltage-clamp, tetramethrin and permethrin induce a long lasting TTX-sensitive tail current upon repolarization, which is the hallmark of an abnormal prolongation of the open channel configuration. Permethrin and tetramethrin also slow down the sodium current fast inactivation. Tetramethrin and permethrin both bind to the closed state of the channel as suggested by the presence of an obvious tail current after the first single depolarization applied in the presence of either compounds. Moreover, at first sight, channel opening seems to promote tetramethrin and permethrin binding as evidenced by the progressive tail current summation along with trains of stimulations, tetramethrin being more potent at modifying channels than permethrin. However, a use-dependent increase in the sodium peak current along with stimulations suggests that the tail current accumulation could also be a consequence of progressively unmasked silent channels. Experiments with the sea anemone toxin ATX-II that suppresses sodium channels fast inactivation are consistent with the hypothesis that these silent channels are either in an inactivated state at rest, or that they normally inactivate before they open so that they do not participate to the control sodium current. In honeybee ORNs, three processes lead to a use-dependent pyrethroid-induced tail current accumulation: (i) a recruitment of silent channels that produces an increase in the peak sodium current, (ii) a slowing down of the sodium current inactivation produced by prolongation of channels opening and (iii) a typical deceleration in current deactivation. The use-dependent recruitment of silent sodium channels in honeybee ORNs makes pyrethroids more potent at modifying neuronal excitability. ¬© 2011 Elsevier Inc.</t>
  </si>
  <si>
    <t>320-330</t>
  </si>
  <si>
    <t>0161813X</t>
  </si>
  <si>
    <t>NeuroToxicology</t>
  </si>
  <si>
    <t>60111953;60111953;60112044;60111953;60111953</t>
  </si>
  <si>
    <t>37053789400;6505545976;36106047400;6603929265;7006270547</t>
  </si>
  <si>
    <t>Kadala, Aklesso;Charreton, Mercedes;Jakob, Ingrid;Le Conte, Yves;Collet, Claude</t>
  </si>
  <si>
    <t>Dijon;Avignon</t>
  </si>
  <si>
    <t>Centre des Sciences du Go√ªt et de l'Alimentation;Abeilles et Environnement (AE)</t>
  </si>
  <si>
    <t>60112044;60111953</t>
  </si>
  <si>
    <t>Kadala A.</t>
  </si>
  <si>
    <t>A use-dependent sodium current modification induced by type I pyrethroid insecticides in honeybee antennal olfactory receptor neurons</t>
  </si>
  <si>
    <t>S0161813X11000441</t>
  </si>
  <si>
    <t>10.1016/j.neuro.2011.02.007</t>
  </si>
  <si>
    <t>2-s2.0-79953063187</t>
  </si>
  <si>
    <t>['worldwide interoperability', 'wimax promises', 'video traffic', 'sufficiently load', 'rich services', 'potential bandwidth', 'opnet modeler', 'mobility limitations', 'mobile arena', 'microwave access', 'load intensive', 'length movie', 'iptv ),', 'increasing demand', 'ieee 802', 'frame size', 'channel bandwidth', '16 family']</t>
  </si>
  <si>
    <t>Internet Protocol tV | Mobile tV | Performance evaluation | Video on demand | WiMAX | Wireless networks</t>
  </si>
  <si>
    <t>WiMAX (Worldwide Interoperability for Microwave Access) embodies the IEEE 802.16 family of standards that provision wireless broadband access. With the IEEE 802.16e-2005 mobility amendment, WiMAX promises to address the ever-increasing demand for mobile high speed wireless data in fourth-generation (4G) networks. WiMAX market studies continue to project increased subscriber growth rates and planned carrier trials worldwide. Coupled with these increasing growth rates and higher WiMAX throughput rates, bandwidth intensive video on demand (VoD), Internet Protocol TV (IPTV), and mobile TV services are emerging in the forefront of the mobile arena. In this paper, we explore and derive optimum system level WiMAX parameters by quantifying network performance using such video-rich services. The video traffic will sufficiently load and stress the network to exploit the potential bandwidth, delay, and mobility limitations. We use the OPNET Modeler to engineer simulation sequences and explore the impact of channel bandwidth, time division duplex (TDD) frame size, advanced antenna systems support, and retransmission schemes using four objective performance metrics while streaming a feature-length movie to a Mobile WiMAX subscriber. The objective of this paper is to provide greater insight into Mobile WiMAX system performance using emerging, load intensive and delay sensitive media streaming services. ¬© 2010 Elsevier Ltd.</t>
  </si>
  <si>
    <t>2119-2135</t>
  </si>
  <si>
    <t>Mathematical and Computer Modelling</t>
  </si>
  <si>
    <t>36874358800;55934627000</t>
  </si>
  <si>
    <t>Hrudey, Will;Trajkoviƒá, Ljiljana</t>
  </si>
  <si>
    <t>Hrudey W.</t>
  </si>
  <si>
    <t>Mobile WiMAX MAC and PHY layer optimization for IPTV</t>
  </si>
  <si>
    <t>S0895717710003821</t>
  </si>
  <si>
    <t>10.1016/j.mcm.2010.08.008</t>
  </si>
  <si>
    <t>2-s2.0-79953070065</t>
  </si>
  <si>
    <t>['significantly different', 'signal gain', 'radio propagation', 'parametric model', 'paper compares', 'one method', 'multiple environments', 'models used', 'models found', 'minimally address', 'directional antennas', 'derived models', 'decrease interference', 'better captures', 'antenna direction', 'also show']</t>
  </si>
  <si>
    <t>Antenna | Directional | Environment | Model | Networking | Wireless</t>
  </si>
  <si>
    <t>One method for improving wireless network throughput involves using directional antennas to increase signal gain and/or decrease interference. The physical layer models used in current networking simulators only minimally address the interaction of directional antennas and radio propagation. This paper compares the models found in popular simulation tools with measurements taken across a variety of links in multiple environments. We find that the effects of antenna direction are significantly different from those predicted by the models used in the common wireless network simulators. We propose a parametric model that better captures the effects of different propagation environments on directional antenna systems; we also show that the derived models are sensitive to both the direction of signal gain and the environment in which the antenna is used. ¬© 2010 Elsevier Ltd.</t>
  </si>
  <si>
    <t>2078-2092</t>
  </si>
  <si>
    <t>60000221;60000221;60000221;60000221</t>
  </si>
  <si>
    <t>56309923100;57225717022;7003713997;7006747842</t>
  </si>
  <si>
    <t>Anderson, Eric;Phillips, Caleb;Sicker, Douglas;Grunwald, Dirk</t>
  </si>
  <si>
    <t>Boulder</t>
  </si>
  <si>
    <t>University of Colorado Boulder</t>
  </si>
  <si>
    <t>Anderson E.</t>
  </si>
  <si>
    <t>Modeling environmental effects on directionality in wireless networks</t>
  </si>
  <si>
    <t>S0895717710002608</t>
  </si>
  <si>
    <t>10.1016/j.mcm.2010.05.021</t>
  </si>
  <si>
    <t>2-s2.0-79953163701</t>
  </si>
  <si>
    <t>['simulation results', 'overall size', 'modified invert', 'measured result', 'max applications', 'good agreement', 'fr4 substrate', 'f strip', 'doi 10', 'c slot', 'c patch', 'article online', '30 mm2']</t>
  </si>
  <si>
    <t>multiband antenna; compact antenna | planar monopole</t>
  </si>
  <si>
    <t>In this article, a compact quad band monopole antenna is demonstrated. Asymmetric coplanar strip feeding is applied in the design in order to compact the size. The proposed antenna fabricated on a FR4 substrate has an overall size of 30-30 mm2. By integrating an invert-C slot and a modified invert-F strip into an invert-C patch, multiple resonant frequencies can be excited at 1.1, 2.35, 3.6, and 5.4 GHz individually for global positioning system, wireless local area network, Bluetooth/ISM, and Wi-MAX applications. The measured result has shown a good agreement with the simulation results. ¬© 2011 Wiley Periodicals, Inc. Microwave Opt Technol Lett 53:1272-1276, 2011; View this article online at wileyonlinelibrary.com. DOI 10.1002/mop.25994 Copyright ¬© 2011 Wiley Periodicals, Inc.</t>
  </si>
  <si>
    <t>1272-1276</t>
  </si>
  <si>
    <t>60012370;60012370;60012370</t>
  </si>
  <si>
    <t>36476361900;57212663732;7005109058</t>
  </si>
  <si>
    <t>Lin, Chih Peng;Chang, Chieh Hsiang;Jou, Christina F.</t>
  </si>
  <si>
    <t>Compact quad band monopole antenna</t>
  </si>
  <si>
    <t>10.1002/mop.25994</t>
  </si>
  <si>
    <t>2-s2.0-79953173266</t>
  </si>
  <si>
    <t>['wideband antenna', 'two patches', 'reflector ground', 'measured results', 'feeding ground', 'doi 10', 'article online', 'antenna consists']</t>
  </si>
  <si>
    <t>indoor | shaped beam | wideband</t>
  </si>
  <si>
    <t>A wideband antenna for DCS-1800, PCS-1900, WCDMA/IMT-2000, WLAN, and TD-SCDMA indoor applications is presented. The antenna consists of two half circle shaped radiating patches, a feeding ground and a reflector ground. The coupling between two patches is considered in the design of the antenna. The two patches are fed with 90¬∞ phase difference, which leads to down-tilted radiation patterns when the antenna is mounted on a wall. A prototype is constructed and tested. Simulated and measured results are given. ¬© 2011 Wiley Periodicals, Inc. Microwave Opt Technol Lett 53:1377-1379, 2011; View this article online at wileyonlinelibrary.com. DOI 10.1002/mop.25973 Copyright ¬© 2011 Wiley Periodicals, Inc.</t>
  </si>
  <si>
    <t>1377-1379</t>
  </si>
  <si>
    <t>7404489165;26435010100;24465973200;55712178800</t>
  </si>
  <si>
    <t>Guo, Jing Li;Zhou, Shi Gang;Zou, Yan Lin;Liu, Qi Zhong</t>
  </si>
  <si>
    <t>Guo J.</t>
  </si>
  <si>
    <t>Wideband antenna with shaped beams for wireless communication indoor applications</t>
  </si>
  <si>
    <t>10.1002/mop.25973</t>
  </si>
  <si>
    <t>2-s2.0-79953176331</t>
  </si>
  <si>
    <t>['simulation results', 'omnidirectional antenna', 'model used', 'measured results', 'doi 10', 'design guidelines', 'article online']</t>
  </si>
  <si>
    <t>asymptotic conical dipole | omnidirectional antenna | wideband antenna</t>
  </si>
  <si>
    <t>The analysis and design of an omnidirectional antenna that functions over a very broad frequency band is presented. Design guidelines for this antenna have been derived using electromagnetic analysis software. Measured results of a prototype developed according to these guidelines are presented. These results are compared to simulation results to illustrate the validity of the model used to derive the empirical design guidelines. ¬© 2011 Wiley Periodicals, Inc. Microwave Opt Technol Lett 53:1352-1356, 2011; View this article online at wileyonlinelibrary.com. DOI 10.1002/mop.25990 Copyright ¬© 2011 Wiley Periodicals, Inc.</t>
  </si>
  <si>
    <t>1352-1356</t>
  </si>
  <si>
    <t>60021902;60021902;60021902</t>
  </si>
  <si>
    <t>37061001800;7004459157;35561582300</t>
  </si>
  <si>
    <t>Jacobs, Ockert B.;Odendaal, J. W.;Joubert, Johan</t>
  </si>
  <si>
    <t>Pretoria</t>
  </si>
  <si>
    <t>University of Pretoria</t>
  </si>
  <si>
    <t>Jacobs O.</t>
  </si>
  <si>
    <t>Analysis and design of a wide band omnidirectional antenna</t>
  </si>
  <si>
    <t>10.1002/mop.25990</t>
  </si>
  <si>
    <t>2-s2.0-79953177518</t>
  </si>
  <si>
    <t>['wwan operation', 'upper band', 'resonant behavior', 'operating bands', 'mobile handset', 'lower band', 'hence obtained', 'greatly enhances', 'doi 10', 'bottom edge', 'band lte', 'band bandwidth', 'article online', 'also well', '60 mm2', '6 w', '100 mm', '10 x', '10 nh', '1 ghz']</t>
  </si>
  <si>
    <t>internal handset antennas | LTE antennas | mobile antennas | multiband antennas | WWAN antennas</t>
  </si>
  <si>
    <t>An eight-band long term evolution/wireless wide area network (LTE/WWAN) mobile handset antenna using a wideband monopole antenna coupled with a chip-inductor-loaded shorted strip is presented. Two wide operating bands are obtained to cover the eight-band LTE/WWAN operation in the 698-960 and 1710-2690 MHz bands. The antenna's lower band is contributed by the coupled shorted strip of length about 100 mm which is short-circuited to the system ground plane of the mobile handset through a loaded chip inductor of 10 nH. The loaded chip inductor leads to dual-resonant behavior of the excited resonant mode and greatly enhances the lower-band bandwidth. The upper band is formed by a wide resonant mode generated by the wideband monopole antenna and a higher-order resonant mode generated by the coupled shorted strip. The upper-band bandwidth of larger than 1 GHz is hence obtained. With two wide bands obtained, the antenna can be disposed on the bottom edge of the main circuit board of the mobile handset with a small board area of 10 x - 60 mm2. The specific absorption rate (SAR) values of the antenna for 1-g head tissue are also well below the limit of 1.6 W/kg for frequencies over the operating bands. ¬© 2011 Wiley Periodicals, Inc. Microwave Opt Technol Lett 53:1293-1298, 2011; View this article online at wileyonlinelibrary.com. DOI 10.1002/mop.25977 Copyright ¬© 2011 Wiley Periodicals, Inc.</t>
  </si>
  <si>
    <t>1293-1298</t>
  </si>
  <si>
    <t>Wideband monopole antenna coupled with a chip-inductor-loaded shorted strip for LTE/WWAN mobile handset</t>
  </si>
  <si>
    <t>10.1002/mop.25977</t>
  </si>
  <si>
    <t>2-s2.0-79953179020</t>
  </si>
  <si>
    <t>EP/E01707X/1</t>
  </si>
  <si>
    <t>['varactor tuning', 'simple sensor', 'scattering objects', 'producing squeezing', 'possible across', 'doi 10', 'article online', '25œ ≥', '08 ghz']</t>
  </si>
  <si>
    <t>electric field squeezing | loaded slot antenna | near field imaging</t>
  </si>
  <si>
    <t>In this article, we show that a dielectric filled slot into which a capacitively loaded printed dipole antenna is inserted is capable of producing squeezing of the near electric field when excited by a cross polarized signal. Further, it is demonstrated that this effect can be used to produce a simple sensor which is capable of producing tunable subwavelength imaging of scattering objects. Results are presented which show that with commercial surface mount components subresolution of better than 0.25Œ≥ is possible across a 500 MHz bandwidth from 2.53 to 3.08 GHz with varactor tuning. ¬© 2011 Wiley Periodicals, Inc. Microwave Opt Technol Lett 53:1229-1231, 2011; View this article online at wileyonlinelibrary.com. DOI 10.1002/mop.25966 Copyright ¬© 2011 Wiley Periodicals, Inc.</t>
  </si>
  <si>
    <t>1229-1231</t>
  </si>
  <si>
    <t>60029738;60029738;60029738</t>
  </si>
  <si>
    <t>25228872900;25638771500;7102894931</t>
  </si>
  <si>
    <t>Pochiraju, Tejprakash;Malyuskin, Oleksandr;Fusco, Vincent</t>
  </si>
  <si>
    <t>Pochiraju T.</t>
  </si>
  <si>
    <t>Tunable near-field subwavelength microwave imaging</t>
  </si>
  <si>
    <t>10.1002/mop.25966</t>
  </si>
  <si>
    <t>2-s2.0-79953179379</t>
  </si>
  <si>
    <t>['reflector element', 'gain bandwidth', 'fire direction', 'electrically small', 'doi 10', 'article online', '82 %.', '19 db']</t>
  </si>
  <si>
    <t>bandwidth enhancement | folded cylindrical helix | small antenna | Yagi antenna</t>
  </si>
  <si>
    <t>An electrically small, two-element Yagi antenna is presented.Low-Q, folded cylindrical helix dipoles are used for the driver and the reflector element for enhanced bandwidth performance. The design is optimized, built and measured. The kr of the antenna is 0.95. The measured realized gain in the end-fire direction is found to be 6.19 dB with a 1-dB-drop-in-realized-gain bandwidth of 2.82%. ¬© 2011 Wiley Periodicals, Inc. Microwave Opt Technol Lett 53:1231-1233, 2011; View this article online at wileyonlinelibrary.com. DOI 10.1002/mop.25997 Copyright ¬© 2011 Wiley Periodicals, Inc.</t>
  </si>
  <si>
    <t>1231-1233</t>
  </si>
  <si>
    <t>8509644100;7202062608</t>
  </si>
  <si>
    <t>Yoon, Ick Jae;Ling, Hao</t>
  </si>
  <si>
    <t>Yoon I.</t>
  </si>
  <si>
    <t>An electrically small Yagi antenna with enhanced bandwidth characteristics using folded cylindrical helix dipoles</t>
  </si>
  <si>
    <t>10.1002/mop.25997</t>
  </si>
  <si>
    <t>2-s2.0-79953183662</t>
  </si>
  <si>
    <t>['numerical analysis', 'matching characteristics', 'impedance bandwidth', 'ground plane', 'electromagnetic model', 'doi 10', 'current distribution', 'copper ground', 'composite antenna', 'article online', 'anisotropic conductivity']</t>
  </si>
  <si>
    <t>ground plane | patch antenna | reinforced carbon fiber composite | wireless communication systems</t>
  </si>
  <si>
    <t>The performance of a microstrip patch antenna operating against a carbon fiber composite ground plane is investigated and compared with results for a copper ground, both numerically and experimentally.An electromagnetic model (EM) of the composite antenna is developed using Microwave Studio for numerical analysis. The ground plane is made of continuous reinforced carbon fiber composite composite, which has anisotropic conductivity. The direction of the fibers in the ground plane affects the current distribution, and hence the impedance bandwidth and the matching characteristics of the antenna. ¬© 2011 Wiley Periodicals, Inc. Microwave Opt Technol Lett 53:1328-1331, 2011; View this article online at wileyonlinelibrary.com. DOI 10.1002/mop.25976 Copyright ¬© 2011 Wiley Periodicals, Inc.</t>
  </si>
  <si>
    <t>1328-1331</t>
  </si>
  <si>
    <t>60033154;60033154;60033154;60033154;60033154</t>
  </si>
  <si>
    <t>23028343300;7005104207;7006097946;14036117700;7005409645</t>
  </si>
  <si>
    <t>Mehdipour, Aidin;Sebak, Abdel Razik;Trueman, Christopher W.;Rosca, Iosif D.;Hoa, Suong V.</t>
  </si>
  <si>
    <t>Mehdipour A.</t>
  </si>
  <si>
    <t>Performance of microstrip patch antenna on a reinforced carbon fiber composite ground plane</t>
  </si>
  <si>
    <t>10.1002/mop.25976</t>
  </si>
  <si>
    <t>2-s2.0-79953193099</t>
  </si>
  <si>
    <t>['results show', 'reflection coefficient', 'radiation pattern', 'proposed antenna', 'output system', 'input multi', 'dual modes', 'doi 10', 'coplanar waveguide', 'compact feed', 'channel capacity', 'capacity performance', 'article presents', 'article online', 'access point', '2 x', '2 multi']</t>
  </si>
  <si>
    <t>channel capacity | compact feed | polarization reconfigurable antenna</t>
  </si>
  <si>
    <t>This article presents a polarization reconfigurable slot antenna with compact feed.Fed by dual modes of coplanar waveguide, a dual orthogonal linear polarization is excited in the slot and controlled by two PIN diodes. The proposed antenna has been built and its reflection coefficient, radiation pattern, gain were tested. The capacity performance in an indoor wireless local area network scenario was measured by using two proposed antennas as access point in a 2 x - 2 multi-input multi-output system. The results show the advantage of polarization reconfigurable antennas in channel capacity, especially at the condition of non-line-of-sight. ¬© 2011 Wiley Periodicals, Inc. Microwave Opt Technol Lett 53:1209-1213, 2011; View this article online at wileyonlinelibrary.com. DOI 10.1002/mop.26014 Copyright ¬© 2011 Wiley Periodicals, Inc.</t>
  </si>
  <si>
    <t>1209-1213</t>
  </si>
  <si>
    <t>55912043400;8551577700;7403974927;7403443114</t>
  </si>
  <si>
    <t>Li, Yue;Zhang, Zhijun;Zheng, Jianfeng;Feng, Zhenghe</t>
  </si>
  <si>
    <t>Channel capacity study of polarization reconfigurable slot antenna for indoor MIMO system</t>
  </si>
  <si>
    <t>10.1002/mop.26014</t>
  </si>
  <si>
    <t>2-s2.0-79953194481</t>
  </si>
  <si>
    <t>['suitable method', 'specific equivalent', 'proposed scheme', 'previous methods', 'port network', 'paper proposes', 'evaluating antennas', 'doi 10', 'corresponding resistor', 'circuit simulation', 'capacitor values', 'article online']</t>
  </si>
  <si>
    <t>antenna representation | circuit simulation | s-parameter | system simulation | two-port network</t>
  </si>
  <si>
    <t>This paper proposes a representation of antenna in two-port network s-parameter, by exploiting the analogy between the antenna and a two-port network, to produce a suitable method for evaluating antennas in system and circuit simulation. Complicated steps required by previous methods to determine an antenna-specific equivalent-circuit and its corresponding resistor, inductor, and capacitor values are avoided. Simulations results obtained for the circuit and system software confirms the validity of the proposed scheme. ¬© 2011 Wiley Periodicals, Inc. Microwave Opt Technol Lett 53:1404-1409, 2011; View this article online at wileyonlinelibrary.com. DOI 10.1002/mop.26005 Copyright ¬© 2011 Wiley Periodicals, Inc.</t>
  </si>
  <si>
    <t>1404-1409</t>
  </si>
  <si>
    <t>60014001;60014001;60004636;60014001</t>
  </si>
  <si>
    <t>35790485500;16022204000;7004547192;55557598400</t>
  </si>
  <si>
    <t>Prakoso, Teguh;Ngah, Razali;Ghassemlooy, Zabih;Rahman, Tharek Abdul</t>
  </si>
  <si>
    <t>Johor Bahru;Newcastle</t>
  </si>
  <si>
    <t>School of Electrical Engineering;University of Northumbria</t>
  </si>
  <si>
    <t>60014001;60004636</t>
  </si>
  <si>
    <t>Prakoso T.</t>
  </si>
  <si>
    <t>Antenna representation in two-port network scattering parameter</t>
  </si>
  <si>
    <t>10.1002/mop.26005</t>
  </si>
  <si>
    <t>2-s2.0-79953196520</t>
  </si>
  <si>
    <t>['umts operation', 'small distance', 'size c', 'monopole slot', 'mobile handset', 'measured results', 'good excitation', 'fabricated antenna', 'embedded close', 'doi 10', 'bottom edge', 'article online', 'also presented', '960 mhz', '900 operation', '50 mm', '25 wavelength', '2170 mhz', '11 mm']</t>
  </si>
  <si>
    <t>internal handset antennas | monopole slot antennas | multiband antennas | printed antennas | WWAN antennas</t>
  </si>
  <si>
    <t>A simple printed monopole slot antenna for penta-band wireless wide area network operation (824-960/1710-2170 MHz) in the mobile handset is presented.The monopole slot has a length of 50 mm only and is embedded close to the bottom edge of the system ground plane of the handset with a small distance of 11 mm. By adding a small-size C-shaped strip connected orthogonal to the bottom edge of the system ground plane, good excitation of the monopole slot antenna at its fundamental (0.25 wavelength) and higher-order resonant modes can be obtained. The excited resonant modes form two wide operating bands to cover the GSM850/900 operation (824-960 MHz) and GSM1800/1900/UMTS operation (1710-2170 MHz). Detailed operating principle and radiation characteristics including the specific absorption rate results of the proposed monopole slot antenna are described. Measured results of the fabricated antenna are also presented. ¬© 2011 Wiley Periodicals, Inc. Microwave Opt Technol Lett 53:1399-1404, 2011; View this article online at wileyonlinelibrary.com. DOI 10.1002/mop.26017 Copyright ¬© 2011 Wiley Periodicals, Inc.</t>
  </si>
  <si>
    <t>1399-1404</t>
  </si>
  <si>
    <t>35460663000;37087491300;35072538100</t>
  </si>
  <si>
    <t>Wong, Kin Lu;Lin, Po Wei;Chang, Chih Hua</t>
  </si>
  <si>
    <t>Simple printed monopole slot antenna for penta-band wireless wide area network operation in the mobile handset</t>
  </si>
  <si>
    <t>10.1002/mop.26017</t>
  </si>
  <si>
    <t>2-s2.0-79953197946</t>
  </si>
  <si>
    <t>['wideband design', 'shorting position', 'radiation pattern', 'proposed antenna', 'particular notch', 'novel ultra', 'notched band', 'notch bandwidth', 'ground plane', 'doi 10', 'band range', 'article online', '9 ghz', '15 ghz']</t>
  </si>
  <si>
    <t>band-notched | dual radiating elements | monopole antenna | ultra-wideband antenna</t>
  </si>
  <si>
    <t>A novel ultra-wideband design of planar elliptical monopole antenna with dual radiating elements is presented. The proposed antenna consists of two elliptical radiating elements and a ground plane. The antenna has a super-wideband from 2.8 to 15 GHz for voltage standing wave ratio less than 2, except the notched band at 4.8-5.9 GHz for filtering the wireless local area network signal. Based on the contribution of the shorting position d to the notch bandwidth, a particular notch-band range can be designed by adjusting the size of the minor elliptical radiating element. The radiation pattern of the proposed antenna in the yz-plane is omni-directional. ¬© 2011 Wiley Periodicals, Inc. Microwave Opt Technol Lett 53:1427-1430, 2011; View this article online at wileyonlinelibrary.com. DOI 10.1002/mop.26023 Copyright ¬© 2011 Wiley Periodicals, Inc.</t>
  </si>
  <si>
    <t>1427-1430</t>
  </si>
  <si>
    <t>Jeng, Bo Ming;Luo, Ching Hsing</t>
  </si>
  <si>
    <t>Novel band-notched ultra-wideband elliptical monopole antenna with dual radiating elements</t>
  </si>
  <si>
    <t>10.1002/mop.26023</t>
  </si>
  <si>
    <t>2-s2.0-79953200491</t>
  </si>
  <si>
    <t>['total volume', 'radiation efficiency', 'fabricated antenna', 'doi 10', 'ba 3co2fe24o41', 'article online', '89 dbi', '8 x', '5 mm3', '45 ghz', '45 dbi', '390 mhz', '36 mm3', '35 ghz', '32 dbi', '3 x', '3 ghz', '2 ).']</t>
  </si>
  <si>
    <t>bluetooth | broad bandwidth | Co Z hexaferrite 2 | ferrite antenna | low magnetic loss</t>
  </si>
  <si>
    <t>Bluetooth ferrite antenna was fabricated on Co2Z (Ba 3Co2Fe24O41) hexaferrite-glass composite substrate and characterized. The fabricated antenna has a total volume of 36 mm3 (3 x - 8 x - 1.5 mm3) and showed wide bandwidth (390 MHz at VSWR &lt; 2). The maximum 3D peak-gain and radiation efficiency were measured to be 3.32 dBi at 2.35 GHz and 77.7% at 2.3 GHz, respectively. The 3D peak gain of 2.45 dBi and 3D average gain of -1.89 dBi were obtained at the Bluetooth central frequency of 2.45 GHz. ¬© 2011 Wiley Periodicals, Inc. Microwave Opt Technol Lett 53:1222-1225, 2011; View this article online at wileyonlinelibrary.com. DOI 10.1002/mop.25982 Copyright ¬© 2011 Wiley Periodicals, Inc.</t>
  </si>
  <si>
    <t>1222-1225</t>
  </si>
  <si>
    <t>60025371;60025371;60025371;60025371;60025371;60025371;101990086;101990086;101990086;101990086</t>
  </si>
  <si>
    <t>57211862614;7403393257;7202714554;25626244300;25626274400;36967673100;26531819600;57191670542;37087009500;24724469500</t>
  </si>
  <si>
    <t>Lee, Jaejin;Hong, Yang Ki;Bae, Seok;Abo, Gavin S.;Jalli, Jeevan;Park, Jihoon;Seong, Won Mo;Park, Sang Hoon;An, Won Gi;Kim, Gi Ho</t>
  </si>
  <si>
    <t>60025371;101990086</t>
  </si>
  <si>
    <t>Broadband bluetooth antenna based on Co&lt;inf&gt;2&lt;/inf&gt;Z hexaferrite-glass composite</t>
  </si>
  <si>
    <t>10.1002/mop.25982</t>
  </si>
  <si>
    <t>2-s2.0-79953200843</t>
  </si>
  <si>
    <t>['reduced space', 'radiating plate', 'pattern diversity', 'mimo applications', 'measured results', 'letter presents', 'ground plane', 'f antenna', 'doi 10', 'article online']</t>
  </si>
  <si>
    <t>antennas | diversity antennas | MIMO antennas | PIFA | planar antennas</t>
  </si>
  <si>
    <t>This letter presents a new low profile dual-feed Planar Inverted-F Antenna (PIFA) suitable for wireless LAN applications. Pattern diversity is exploited using one common radiating plate and two isolated feeding ports. The isolation is successfully achieved mainly by modifying the ground plane under the radiating plate and producing an antiresonance between the ports. Thus, this single PIFA antenna can act as two separate antennas for diversity and MIMO applications with reduced space and cost. Simulated and measured results are obtained to verify the conclusion. ¬© 2011 Wiley Periodicals, Inc. Microwave Opt Technol Lett 53:1382-1386, 2011; View this article online at wileyonlinelibrary.com. DOI 10.1002/mop.25958 Copyright ¬© 2011 Wiley Periodicals, Inc.</t>
  </si>
  <si>
    <t>1382-1386</t>
  </si>
  <si>
    <t>27367702600;35596180300</t>
  </si>
  <si>
    <t>Chattha, Hassan Tariq;Huang, Yi</t>
  </si>
  <si>
    <t>Chattha H.</t>
  </si>
  <si>
    <t>Low profile dual-feed Planar Inverted-F Antenna for wireless LAN applications</t>
  </si>
  <si>
    <t>10.1002/mop.25958</t>
  </si>
  <si>
    <t>2-s2.0-79953204985</t>
  </si>
  <si>
    <t>['wideband applications', 'thin substrate', 'thin fr', 'simple design', 'proposed antenna', 'operating band', 'low cost', 'ground plane', 'doi 10', 'coplanar radiator', 'compact size', 'article online', 'antenna size', '78 ghz', '60 ghz', '4 substrate', '4 mm3', '36 x', '30 x']</t>
  </si>
  <si>
    <t>printed monopole antenna | thin substrate | UWB</t>
  </si>
  <si>
    <t>A compact and simple design of a printed monopole antenna on a thin substrate for ultra-wideband applications is presented. The antenna size is 30 x - 36 x - 0.4 mm3 and operates over an extremely wide band of 2.82-13.60 GHz. The proposed design consists of a coplanar radiator and a ground plane on a thin FR-4 substrate. The advantages of the proposed antenna are its low cost, compact size, thin substrate, and simple design. The measured impedance bandwidth defined by voltage standing wave ratio (VSWR) ‚â§2 of 10.78 GHz (2.82-13.60 GHz) is obtained. Moreover, omnidirectional radiation patterns with appreciable gain across the operating band can be obtained. ¬© 2011 Wiley Periodicals, Inc. Microwave Opt Technol Lett 53:1262-1264, 2011; View this article online at wileyonlinelibrary.com. DOI 10.1002/mop.25964 ¬© Copyright ;copy 2011 Wiley Periodicals, Inc.</t>
  </si>
  <si>
    <t>1262-1264</t>
  </si>
  <si>
    <t>60028876;60028876;60013361;60094194;60028876</t>
  </si>
  <si>
    <t>36909990200;37087301900;35096328100;35096255400;23052018900</t>
  </si>
  <si>
    <t>Yoon, Cheol;Kim, Woo Su;Kang, Suk Youb;Lee, Hwa Choon;Park, Hyo Dal</t>
  </si>
  <si>
    <t>Mooan-gun;Incheon;Busan</t>
  </si>
  <si>
    <t>Chodang University;Inha University;Korea Maritime and Ocean University</t>
  </si>
  <si>
    <t>60094194;60028876;60013361</t>
  </si>
  <si>
    <t>Yoon C.</t>
  </si>
  <si>
    <t>Printed monopole antenna on a thin substrate for UWB applications</t>
  </si>
  <si>
    <t>10.1002/mop.25964</t>
  </si>
  <si>
    <t>2-s2.0-79953208293</t>
  </si>
  <si>
    <t>['two parts', 'totally covers', 'skillfully integrated', 'passive rfid', 'ground plane', 'doi 10', 'designed antenna', 'article online', 'antenna consists', 'also allowed', 'active rfid', '925 mhz', '42 mhz']</t>
  </si>
  <si>
    <t>active RFID tag | dual-resonant | small antenna | stacked shorted antenna</t>
  </si>
  <si>
    <t>A dual-resonant patch antenna applicable to active radio frequency identification (RFID) tags is designed. The designed antenna has been skillfully integrated with the active RFID tag circuit. The antenna consists of two parts. One part comprises stacked shorted patches and a ground plane. The other part is an active tag circuit mounted on the bottom of the antenna. The measurement results reveal that the antenna has the return loss less than -10 dB within the bandwidth of 42 MHz (from 911 to 953 MHz), which totally covers the 5 MHz bandwidth from 920 to 925 MHz (The band is also allowed for passive RFID) requirement for active RFID in China. ¬© 2011 Wiley Periodicals, Inc. Microwave Opt Technol Lett 53:1280-1284, 2011; View this article online at wileyonlinelibrary.com. DOI 10.1002/mop.26000 Copyright ¬© 2011 Wiley Periodicals, Inc.</t>
  </si>
  <si>
    <t>60025578;60025578;110039543;110039543;60025578</t>
  </si>
  <si>
    <t>35103910000;25229387400;57196142795;57200018742;23007175300</t>
  </si>
  <si>
    <t>Wu, Wei Jun;Yin, Ying Zeng;Huang, Yong;Wang, Jie;Zhang, Zhi Ya</t>
  </si>
  <si>
    <t>Xi'an;Suzhou</t>
  </si>
  <si>
    <t>Xidian University;Suzhou Bohai Micro-system Limited Company Suzhou</t>
  </si>
  <si>
    <t>60025578;110039543</t>
  </si>
  <si>
    <t>A dual-resonant patch antenna for miniaturized active RFID tags</t>
  </si>
  <si>
    <t>10.1002/mop.26000</t>
  </si>
  <si>
    <t>2-s2.0-79953212971</t>
  </si>
  <si>
    <t>['usable bandwidth', 'two designs', 'truncated corners', 'symmetric u', 'symmetric design', 'substrate thickness', 'square patch', 'somewhat better', 'single probe', 'second purpose', 'second design', 'one design', 'material substrates', 'doi 10', 'detailed studies', 'asymmetric u', 'asymmetric design', 'article online', 'air substrate']</t>
  </si>
  <si>
    <t>circular polarization | patch antenna | slot antenna</t>
  </si>
  <si>
    <t>Detailed studies were presented for two recent designs of single probe-fed circularly polarized patch antennas with U-slots. In one design, a square patch with truncated corners is used to generate circular polarization, while a symmetric U-slot is etched on the patch to increase the usable bandwidth of the antenna. In the second design, both these functions are accomplished by means of an asymmetric U-slot in a square patch. Previously published studies were on air substrate only. One of the purposes of this article is to extend the study of the two designs for material substrates. The second purpose is to compare the performances of the two designs. It was found that, for the same substrate thickness, both the bandwidth and the gain of the symmetric design are somewhat better than the asymmetric design. ¬© 2011 Wiley Periodicals, Inc. Microwave Opt Technol Lett 53:1245-1253, 2011; View this article online at wileyonlinelibrary.com. DOI 10.1002/mop.26012 Copyright ¬© 2011 Wiley Periodicals, Inc.</t>
  </si>
  <si>
    <t>1245-1253</t>
  </si>
  <si>
    <t>60010491;60013983;60013983;60010491</t>
  </si>
  <si>
    <t>37060937100;55510527400;37060590000;34267675000</t>
  </si>
  <si>
    <t>Fong Lee, Kai;Man Luk, Kwai;Chi Mok, Wing;Nayeri, Payam</t>
  </si>
  <si>
    <t>Fong Lee K.</t>
  </si>
  <si>
    <t>Single probe-fed circularly polarized patch antennas with U-slots</t>
  </si>
  <si>
    <t>10.1002/mop.26012</t>
  </si>
  <si>
    <t>2-s2.0-79953216398</t>
  </si>
  <si>
    <t>['worldwide interoperability', 'shorting strip', 'radiation patterns', 'practical structure', 'planar structure', 'microwave access', 'global system', 'especially suit', 'doi 10', 'coupling strip', 'article presents', 'article online', 'antenna shows', '3500 mhz', '26 mm2', '2170 mhz', '1990 mhz', '15 x']</t>
  </si>
  <si>
    <t>hexa-band | planar inverted-F antenna (PIFA) | specific absorption rate (SAR) | twisted line</t>
  </si>
  <si>
    <t>This article presents a compact multiband planar inverted-F antenna design for mobile phone applications. The proposed antenna comprises dual twisted lines, a shorting strip and an L-shaped coupling strip. The dual twisted lines are excited by the coupling strip to generate four resonance modes around 900, 1800, 2100, and 3500 MHz and covers six bands including the global system for mobile communication 850/900 (824-894 MHz), (880-960 MHz), digital communication system (1710-1880 MHz), personal communication system (1850-1990 MHz) universal mobile telecommunication system (1920-2170 MHz) and worldwide interoperability for microwave access (3400-3600 MHz). The antenna shows a planar structure and occupies a very small-size of 15 x - 26 mm2, making it especially suit for mobile phone applications. This research performed simulation by high frequency structure simulation and CST to design and analyze the antenna, and a practical structure was fabricated and tested. The measured and simulated return loss show good agreement. Moreover, the radiation patterns and the specific absorption rate are discussed too. ¬© 2011 Wiley Periodicals, Inc. Microwave Opt Technol Lett 53:1233-1236, 2011; View this article online at wileyonlinelibrary.com. DOI 10.1002/mop.25996 Copyright ¬© 2011 Wiley Periodicals, Inc.</t>
  </si>
  <si>
    <t>1233-1236</t>
  </si>
  <si>
    <t>57213492752;25229387400;55726438400;36678043400</t>
  </si>
  <si>
    <t>Ma, J.;Yin, Y. Z.;Hu, W.;Ren, X. S.</t>
  </si>
  <si>
    <t>Compact planar hexa-band inverted-F antenna for mobile phone application</t>
  </si>
  <si>
    <t>10.1002/mop.25996</t>
  </si>
  <si>
    <t>2-s2.0-79953217731</t>
  </si>
  <si>
    <t>['testing approach', 'sized micro', 'sd card', 'mp applications', 'experimental measurements', 'doi 10', 'designed micro', 'complex impedance', 'complete realization', 'commercial 2', 'article online', '3 x', '15 x', '11 mm2']</t>
  </si>
  <si>
    <t>differential impedance | micro-sized antenna | mobile payment</t>
  </si>
  <si>
    <t>In this article, we propose a design and on-board measuring approach for the realization of micro-sized differential antennas for the 2.4-GHz mobile payment (MP) applications. Exampled by a complete realization of a 3 x - 11 mm2-sized differential antenna driven by a commercial 2.4-GHz transceiver integrated inside a 15 x - 11 mm2-sized micro-SD card, such design and testing approach is described in detail. The experimental measurements of the micro-sized antenna show that the impedance of the designed micro-sized differential antenna well matches the complex impedance of the transceiver, and, therefore, ensure the stability of the radio frequency performance required by the MP applications. ¬© 2011 Wiley Periodicals, Inc. Microwave Opt Technol Lett 53:1419-1422, 2011; View this article online at wileyonlinelibrary.com. DOI 10.1002/mop.25957 Copyright ¬© 2011 Wiley Periodicals, Inc.</t>
  </si>
  <si>
    <t>1419-1422</t>
  </si>
  <si>
    <t>35774536800;36697979000;36698370800;6602352300;7006581207</t>
  </si>
  <si>
    <t>Shen, Jianghua;Lv, Bo;Shen, Fazhong;Huangfu, Jiangtao;Ran, Lixin</t>
  </si>
  <si>
    <t>Design of micro-sized differential antenna for 2.4-GHz mobile payment applications</t>
  </si>
  <si>
    <t>10.1002/mop.25957</t>
  </si>
  <si>
    <t>2-s2.0-79953221162</t>
  </si>
  <si>
    <t>['typical experiments', 'shaped slit', 'rectangular slot', 'polygon slot', 'novel microstrip', 'fabricated prototype', 'experimental results', 'doi 10', 'besides tuning', 'band operation', 'article online', 'also observed', 'also loaded', '8 ghz', '63 ghz', '1 operates']</t>
  </si>
  <si>
    <t>dual-band | microstrip-fed | polygon | slot antenna | WLAN</t>
  </si>
  <si>
    <t>A novel microstrip-fed polygon slot antenna with dual-band operation for WLAN (Wireless Local Area Network) applications in the 2.4/5.2/5.8 GHz bands is proposed. The polygon slot is formed by embedding two right-angle triangular ground patches into both upper-corners of the rectangular slot. To allow the excitation of three resonant modes located exactly around 2.4, 5.2, and 5.8 GHz bands, besides tuning the length of the hypotenuse of the triangular ground patches, an L-shaped slit is also loaded into the rectangular radiating element. The design of this proposed antenna via simulation is illustrated in detail, and typical experiments were performed on the fabricated prototype. From the experimental results, the lower band measured along VSWR 2:1 operates from 2.36 to 2.63 GHz, while a broad upper band from 4.98 to 6.8 GHz is also observed. ¬© 2011 Wiley Periodicals, Inc. Microwave Opt Technol Lett 53:1394-1398, 2011; View this article online at wileyonlinelibrary.com. DOI 10.1002/mop.26018 Copyright ¬© 2011 Wiley Periodicals, Inc.</t>
  </si>
  <si>
    <t>1394-1398</t>
  </si>
  <si>
    <t>Microstrip-fed polygon slot antenna design for WLAN applications</t>
  </si>
  <si>
    <t>10.1002/mop.26018</t>
  </si>
  <si>
    <t>2-s2.0-79953221866</t>
  </si>
  <si>
    <t>['resonant characteristics', 'resonance frequency', 'resonance characteristics', 'radiator length', 'radiation characteristics', 'interdigitated structure', 'ground size', 'essentially determined', 'doi 10', 'distributed inductors', 'designed antennas', 'dependent upon', 'article online', 'also investigated']</t>
  </si>
  <si>
    <t>folded monopole | loaded antennas | polarization reconfigurable antennas | small antennas</t>
  </si>
  <si>
    <t>Folded monopole antenna loaded with the distributed inductors and capacitors is designed and characterized.The inductors and capacitor are realized by utilizing meanderline strips and the interdigitated structure, respectively. The resonance characteristics of the antenna are essentially determined by the uniquely arranged distributed elements, not by the length of the radiator, such that an electrically small structure can be realized. The designed antennas having a radiator length of 0.078 Œ≥0 have good reflection characteristics and reasonable radiation gains of 0.29 dBi peak. The effect of the ground size on the resonant characteristics of the antennas is also investigated. Although the radiation characteristics are dependent upon the ground size, the variation of the resonance frequency was minimal. By utilizing the radiation characteristics depending upon the ground size of the folded monopole antenna with LC-loadings, a polarization reconfigurable antenna can also be realized. ¬© 2011 Wiley Periodicals, Inc. Microwave Opt Technol Lett 53:1197-1201, 2011; View this article online at wileyonlinelibrary.com. DOI 10.1002/mop.25999 Copyright ¬© 2011 Wiley Periodicals, Inc.</t>
  </si>
  <si>
    <t>1197-1201</t>
  </si>
  <si>
    <t>60068688;60068688</t>
  </si>
  <si>
    <t>36067473900;8084084600</t>
  </si>
  <si>
    <t>Kim, S. H.;Jang, J. H.</t>
  </si>
  <si>
    <t>Folded monopole LC-loaded antenna and its polarization reconfigurability</t>
  </si>
  <si>
    <t>10.1002/mop.25999</t>
  </si>
  <si>
    <t>2-s2.0-79953222966</t>
  </si>
  <si>
    <t>['spiral monopole', 'small size', 'small distance', 'shorted strip', 'printing lte', 'mobile handset', 'ground portion', 'doi 10', 'compact integration', 'compact configuration', 'closely integrated', 'bottom edge', 'board lte', 'article online', '78 mm', '5 mm', '30 mm2', '2690 mhz', '25 wavelength', '15 x', '125 mm']</t>
  </si>
  <si>
    <t>handset antennas | LTE antennas | mobile antennas | on-board printed handset antennas | WWAN antennas</t>
  </si>
  <si>
    <t>An on-board uniplanar printed mobile handset antenna with a small size of 15 x - 30 mm2 for 8-band long term evolution/wireless wide area network (LTE/WWAN) (698-960/1710-2690 MHz) operation is presented.The antenna is a spiral monopole coupled with a long parasitic shorted strip. The spiral monopole has a length of 78 mm (about 0.25 wavelength at 950 MHz), while the shorted strip capacitively excited by the spiral monopole has a length of 125 mm (close to 0.25 wavelength at 700 MHz). The spiral monopole is encircled by the shorted strip so that the antenna has a compact configuration to fit in a small no-ground portion at the corner of the bottom edge of the main circuit board in the mobile handset. In addition, the antenna is closely integrated with the system ground plane on the main circuit board and is spaced by a small distance of 0.5 mm to the nearby system ground plane. This leads to compact integration of the on-board LTE/WWAN printed antenna on the main circuit board of the mobile handset. Results of the proposed antenna including its specific absorption rate and hearing aid compatibility behavior are presented and discussed. The antenna is about the smallest for the on-board all-printing LTE/WWAN handset antennas that have been reported for the present. ¬© 2011 Wiley Periodicals, Inc. Microwave Opt Technol Lett 53:1336-1343, 2011; View this article online at wileyonlinelibrary.com. DOI 10.1002/mop.25961 Copyright ¬© 2011 Wiley Periodicals, Inc.</t>
  </si>
  <si>
    <t>1336-1343</t>
  </si>
  <si>
    <t>26655373900;35460663000</t>
  </si>
  <si>
    <t>Chu, Fang Hsien;Wong, Kin Lu</t>
  </si>
  <si>
    <t>Chu F.</t>
  </si>
  <si>
    <t>On-board small-size printed LTE/WWAN mobile handset antenna closely integrated with system ground plane</t>
  </si>
  <si>
    <t>10.1002/mop.25961</t>
  </si>
  <si>
    <t>2-s2.0-79953222972</t>
  </si>
  <si>
    <t>['well less', 'resonance excitation', 'planar inverted', 'mobile handset', 'lte operation', 'ground footprint', 'feeding strip', 'f antenna', 'doi 10', 'closely integrated', 'band wwan', 'article online', 'antenna occupies', 'additional higher', '900 operation', '800 mhz', '6 w', '35 mm2', '2500 operation', '15 x']</t>
  </si>
  <si>
    <t>chip-capacitor-loaded feeding strip | internal handset antennas | loop shorting strip | LTE antennas | WWAN antennas</t>
  </si>
  <si>
    <t>A planar inverted-F antenna (PIFA) with a loop shorting strip and a chip-capacitor-loaded feeding strip to achieve a small size yet wideband operation for eight-band WWAN/LTE operation (698√ã 960/1710√ã 2690 MHz) in the mobile handset is presented.The antenna occupies a small no-ground footprint of 15 x - 35 mm2 on the main circuit board of the handset and is closely integrated with the surrounding system ground plane to achieve compact integration inside the handset. By applying the proposed shorting strip and feeding strip, a dual-resonance excitation at about 800 MHz which forms the antenna's wide lower band to cover the LTE700/GSM850/900 operation is obtained. Further, the proposed shorting strip and feeding strip lead to the generation of additional higher-order resonant modes to assist in forming a wide upper band for the antenna to cover the GSM1800/1900/UMTS/LTE2300/2500 operation. The proposed antenna also shows good radiation characteristics over the eight operating bands. The obtained SAR values of the antenna are well less than the limit of 1.6 W/kg for 1-g head tissue for practical handset applications. ¬© 2011 Wiley Periodicals, Inc. Microwave Opt Technol Lett 53:1217-1222, 2011; View this article online at wileyonlinelibrary.com. DOI 10.1002/mop.25983 Copyright ¬© 2011 Wiley Periodicals, Inc.</t>
  </si>
  <si>
    <t>1217-1222</t>
  </si>
  <si>
    <t>35460663000;57191157408</t>
  </si>
  <si>
    <t>Wong, Kin Lu;Chang, Yu Wei</t>
  </si>
  <si>
    <t>Internal eight-band WWAN/LTE handset antenna using loop shorting strip and chip-capacitor-loaded feeding strip for bandwidth enhancement</t>
  </si>
  <si>
    <t>10.1002/mop.25983</t>
  </si>
  <si>
    <t>2-s2.0-79953225542</t>
  </si>
  <si>
    <t>['uniplanar ebg', 'two prototypes', 'return losses', 'radiation pattern', 'doi 10', 'designed structure', 'characterized based', 'article online', 'amc ),']</t>
  </si>
  <si>
    <t>artificial magnetic conductor | bandwidth | electromagnetic band-gap | microstrip patch antenna</t>
  </si>
  <si>
    <t>The design of a bandwidth-enhanced uniplanar MPA using EBG-AMC is presented.The designed structure with neither via holes nor multilayer substrates yields bandwidth enhancement still with useful radiation pattern values in its band. Two prototypes, a MPA and a PA with uniplanar EBG-AMC (PA-U-EBG-AMC), are manufactured and characterized based on return losses and radiation pattern. ¬© 2011 Wiley Periodicals, Inc. Microwave Opt Technol Lett 53:1372-1377, 2011; View this article online at wileyonlinelibrary.com. DOI 10.1002/mop.25974 Copyright ¬© 2011 Wiley Periodicals, Inc.</t>
  </si>
  <si>
    <t>1372-1377</t>
  </si>
  <si>
    <t>6603580335;16023815600;6701608102</t>
  </si>
  <si>
    <t>De Cos, M. Elena;√Ålvarez, Yuri;Las-Heras, Fernando</t>
  </si>
  <si>
    <t>De Cos M.</t>
  </si>
  <si>
    <t>Enhancing patch antenna bandwidth by means of uniplanar EBG-AMC</t>
  </si>
  <si>
    <t>10.1002/mop.25974</t>
  </si>
  <si>
    <t>2-s2.0-79953226705</t>
  </si>
  <si>
    <t>['yonghe bridge', 'wind speed', 'traffic loads', 'traditional fft', 'temperature change', 'rights reserved', 'pronounced 48', 'observed lateral', 'observation data', 'gps signals', 'gps antenna', 'bridge tower', 'bridge cracks']</t>
  </si>
  <si>
    <t>Bridge | Damage | DWT | FT | GPS | Monitoring</t>
  </si>
  <si>
    <t>This paper uses GPS monitoring system on the Yonghe Bridge. After a year from re-construction of this bridge, cracks were pronounced 48.2 m far from the beginning of the abutment. To analyze the movements of bridge tower, the current operational safety, the cause of bridge cracks and sensitivity of GPS signals, and its movements were observed under different stress factors such as wind speed, temperature change and traffic loads. The observed lateral, longitudinal of bridge's towers were studied. Two analytical methods namely; DWT and FT were used for the analysis of observation data. The analysis of test results indicates that: (1) The STFT is a significant step forward from the traditional FFT in terms of structural response analysis. (2) The sensitivity of GPS signals does not depend on the position of GPS antenna; and (3) the cracks of bridge deck bring out the frequency of the bridge tower movement transient characteristics. ¬© 2011 Elsevier Ltd. All rights reserved.</t>
  </si>
  <si>
    <t>927-937</t>
  </si>
  <si>
    <t>Measurement: Journal of the International Measurement Confederation</t>
  </si>
  <si>
    <t>60012022;60019616</t>
  </si>
  <si>
    <t>56962766000;57202721115</t>
  </si>
  <si>
    <t>Kaloop, Mosbeh R.;Li, Hui</t>
  </si>
  <si>
    <t>China;Egypt</t>
  </si>
  <si>
    <t>Harbin;Mansoura</t>
  </si>
  <si>
    <t>Harbin Institute of Technology;Mansoura University</t>
  </si>
  <si>
    <t>60019616;60012022</t>
  </si>
  <si>
    <t>Kaloop M.</t>
  </si>
  <si>
    <t>Sensitivity and analysis GPS signals based bridge damage using GPS observations and wavelet transform</t>
  </si>
  <si>
    <t>S0263224111000649</t>
  </si>
  <si>
    <t>10.1016/j.measurement.2011.02.008</t>
  </si>
  <si>
    <t>2-s2.0-79953773085</t>
  </si>
  <si>
    <t>Project 211</t>
  </si>
  <si>
    <t>['superior integration', 'rights reserved', 'results showed', 'radiation pattern', 'peel strength', 'paper gives', 'new concept', 'much higher', 'microstrip antenna', 'impact resistance', 'higher gain', 'good agreement', 'element antenna', 'design concept', 'copper wire', 'copper foil', 'bending strengths', 'bending moduli', 'also fabricated', '3dima showed', '016 n']</t>
  </si>
  <si>
    <t>A. 3-Dimensional reinforcement | A. Smart materials | B. Electrical properties | B. Mechanical properties</t>
  </si>
  <si>
    <t>A 3D Integrated Microstrip Antenna (3DIMA) is a new concept for the smart skin structure. In this design concept, a microstrip antenna was woven into the 3D orthogonal woven composite for superior integration and impact resistance to the traditional conformal load-bearing antenna structure. This paper gives the design and fabrication of a three dimensionally integrated microstrip array antenna. The antenna was designed to work in the L band range. For comparison, a single-element patch microstrip antenna integrated into three dimensional composite was also fabricated. The results showed that the simulated and measured return losses were in good agreement for each antenna. By using array configuration, the array antenna showed more concentrating main beam in the radiation pattern and higher gain than the single-element antenna. In the mechanical test comparison, 3DIMA had a significantly lower tensile and bending strengths and somewhat lower tensile and bending moduli than those of the baseline composite due to the lower yield stress and lower tensile modulus of the copper wire. The peel strength of 3DIMA showed as high as 4.016 N/mm, which was much higher than that of the conventional glass fiber/PTFE laminates adhered with copper foil. ¬© 2011 Elsevier Ltd. All rights reserved.</t>
  </si>
  <si>
    <t>885-890</t>
  </si>
  <si>
    <t>Composites Part B: Engineering</t>
  </si>
  <si>
    <t>60010953;60010953;60010953;60010953;60010953;60010953;60010953;60010953;60010953</t>
  </si>
  <si>
    <t>35231627900;35193936800;36613915100;55559645100;55268586400;56537280300;37118335600;37117157700;55814443800</t>
  </si>
  <si>
    <t>Yao, Lan;Jiang, Muwen;Zhou, Dongchun;Xu, Fujun;Zhao, Da;Zhang, Wenwen;Zhou, Nanting;Jiang, Qian;Qiu, Yiping</t>
  </si>
  <si>
    <t>Yao L.</t>
  </si>
  <si>
    <t>Fabrication and characterization of microstrip array antennas integrated in the three dimensional orthogonal woven composite</t>
  </si>
  <si>
    <t>S1359836811000345</t>
  </si>
  <si>
    <t>10.1016/j.compositesb.2011.01.006</t>
  </si>
  <si>
    <t>2-s2.0-79954433410</t>
  </si>
  <si>
    <t>2009AA011501</t>
  </si>
  <si>
    <t>['rights reserved', 'practical assumption', 'nearly optimal', 'cooperative clusters']</t>
  </si>
  <si>
    <t>Distributed antenna system (DAS) | Low SNR regime | Power allocation</t>
  </si>
  <si>
    <t>In this letter, we address the problem of downlink power allocation for the generalized clustered distributed antenna systems in the low SNR regime. With the practical assumption that only the large-scale channel state information is known at the transmitter, a sub-optimal power allocation scheme is proposed, subject to a total transmit power constraint for each cooperative clusters. It is observed that the proposed scheme outperforms equal power allocation and selected power allocation. Moreover, the achievable sum rate with the proposed power allocation strategy is demonstrated to be nearly optimal by Monte Carlo simulations. ¬© 2010 Elsevier GmbH. All rights reserved.</t>
  </si>
  <si>
    <t>56647373000;36483537100;56430219800;7404165116;55920646700</t>
  </si>
  <si>
    <t>Feng, Wei;Wang, Yanmin;Zhao, Ming;Zhou, Shidong;Wang, Jing</t>
  </si>
  <si>
    <t>Practical power allocation for clustered distributed antenna systems in the low SNR regime</t>
  </si>
  <si>
    <t>S1434841110001895</t>
  </si>
  <si>
    <t>10.1016/j.aeue.2010.07.005</t>
  </si>
  <si>
    <t>2-s2.0-79954569796</t>
  </si>
  <si>
    <t>['widely used', 'verified experimentally', 'various parameters', 'uhf range', 'uda antennas', 'uda antenna', 'typical 3', 'theoretical results', 'simulated using', 'rights reserved', 'readily available', 'probe atmosphere', 'practical radiator', 'element yagi', 'array configuration', '53 mhz']</t>
  </si>
  <si>
    <t>3-Element Yagi-Uda antenna | Broadside | Collinear | Linear and planar array | Mutual coupling | Yagi-Uda antenna</t>
  </si>
  <si>
    <t>Yagi-Uda antenna is a practical radiator, which is widely used in VHF and UHF range for various applications including Pulse Radars to probe atmosphere. For VHF/UHF Radars Yagi-Uda antennas are used in an array configuration. The results on mutual coupling effect of Yagi-Uda antennas are not readily available. In this paper, mutual coupled effect on various parameters of a typical 3-element Yagi-Uda antenna in linear and planar array configurations, operating at 53 MHz, has been simulated using a windows based NEC-2/NEC-4 antenna modeler. The theoretical results have been verified experimentally. ¬© 2010 Elsevier GmbH. All rights reserved.</t>
  </si>
  <si>
    <t>510-515</t>
  </si>
  <si>
    <t>60043875;107875027</t>
  </si>
  <si>
    <t>56003150900;36052510700</t>
  </si>
  <si>
    <t>Ray, K. P.;Ammanagi, Nandini M.</t>
  </si>
  <si>
    <t>Mumbai;Mumbai</t>
  </si>
  <si>
    <t>Society for Applied Microwave Electronics Engineering &amp; Research;V.E.S.I.T.</t>
  </si>
  <si>
    <t>Ray K.P.</t>
  </si>
  <si>
    <t>Investigation of mutual coupling effect on the performance of 3-element Yagi-Uda antenna in linear and planar array configuration</t>
  </si>
  <si>
    <t>S1434841110001901</t>
  </si>
  <si>
    <t>10.1016/j.aeue.2010.07.006</t>
  </si>
  <si>
    <t>2-s2.0-79954572532</t>
  </si>
  <si>
    <t>['vector antennas', 'two components', 'simulation results', 'rights reserved', 'received electromagnetic', 'rake receiver', 'polarized antennas', 'performance enhancements', 'measure one', 'improve performance', 'em field', 'antenna receiver']</t>
  </si>
  <si>
    <t>Code division multiple access | Multipath channels | Polarization diversity | Power control | Receiver diversity</t>
  </si>
  <si>
    <t>Receivers currently employ single- or dual-polarized antennas, which measure one or two components of the received electromagnetic (EM) signal. In rich scattering environments, however, it may be possible to improve performance by using "vector antennas" as they can detect up to six independent components of the EM field. In this paper, theoretical and simulation results are obtained. We consider the design and analysis of vector-antenna receiver for code division multiple access (CDMA) signals. We consider a closed loop power control (CLPC) for a beamformer-Rake receiver for wireless CDMA multiuser system. We will investigate the performance enhancements in Bit Error Rate (BER) using various vector antennas that can respond to two polarization components combined in a frequency selective multipath fading channel. ¬© 2010 Elsevier GmbH. All rights reserved.</t>
  </si>
  <si>
    <t>548-552</t>
  </si>
  <si>
    <t>60043484-60069831;60043484</t>
  </si>
  <si>
    <t>36472994300;14026045000</t>
  </si>
  <si>
    <t>Alnaser, Mahmud J.;Salamah, Salem</t>
  </si>
  <si>
    <t>Kuwait;Kuwait</t>
  </si>
  <si>
    <t>Shuwaikh;Safat</t>
  </si>
  <si>
    <t>College of Technological Studies Kuwait;Public Authority for Applied Education and Training Kuwait</t>
  </si>
  <si>
    <t>60069831;60043484</t>
  </si>
  <si>
    <t>Alnaser M.J.</t>
  </si>
  <si>
    <t>Performance of vector antennas with power control in CDMA under multipath Rayleigh fading channel</t>
  </si>
  <si>
    <t>S1434841110001937</t>
  </si>
  <si>
    <t>10.1016/j.aeue.2010.08.001</t>
  </si>
  <si>
    <t>2-s2.0-79954578036</t>
  </si>
  <si>
    <t>['simulated results', 'rights reserved', 'height 1', 'dcs 1800', 'band operation', 'band applications', '6 mm', '2 bands']</t>
  </si>
  <si>
    <t>Bluetooth antenna | Compact antenna | CPW-fed antenna | Quad-Band antenna | Uniplanar Antenna</t>
  </si>
  <si>
    <t>A compact coplanar waveguide (CPW) fed uniplanar antenna for Quad-band applications is presented. The Quad-band operation is realized by imposing various current paths in a modified T-shaped radiating element. The antenna covers GSM 900, DCS 1800, IEEE802.11.a, IEEE802.11.b and HiperLAN-2 bands and exhibits good radiation characteristics. This low profile antenna has a dimension of 32 mm √ó 31 mm when printed on a substrate of dielectric constant 4.4 and height 1.6 mm. Details of design with experimental and simulated results are presented. ¬© 2010 Elsevier GmbH. All rights reserved.</t>
  </si>
  <si>
    <t>553-559</t>
  </si>
  <si>
    <t>60031544;60031544;60115269;60115269;60031544;60031544</t>
  </si>
  <si>
    <t>35491715300;24337827100;6508286905;7202710679;36973918600;57218539158</t>
  </si>
  <si>
    <t>Sujith, R.;Deepu, V.;Mridula, S.;Paul, Binu;Laila, D.;Mohanan, P.</t>
  </si>
  <si>
    <t>Kochi;Kochi</t>
  </si>
  <si>
    <t>Cochin University of Science and Technology, School of Engineering;Cochin University of Science and Technology</t>
  </si>
  <si>
    <t>60115269;60031544</t>
  </si>
  <si>
    <t>Sujith R.</t>
  </si>
  <si>
    <t>Compact CPW-fed uniplanar antenna for multiband wireless applications</t>
  </si>
  <si>
    <t>S1434841110002189</t>
  </si>
  <si>
    <t>10.1016/j.aeue.2010.09.006</t>
  </si>
  <si>
    <t>2-s2.0-79954599112</t>
  </si>
  <si>
    <t>07Z10875</t>
  </si>
  <si>
    <t>['rights reserved', 'performance antenna', 'novel epsilon', 'narrow beams', 'line source', 'found naturally', 'enz metamaterial', 'designed multi', 'beam antenna', 'assisted multi', 'assisted approach', '218 mhz']</t>
  </si>
  <si>
    <t>Far-field intensity | Metamaterials | Multi-Beam antenna | Radiation pattern</t>
  </si>
  <si>
    <t>A novel Epsilon-Near-Zero (ENZ) metamaterial-assisted multi-beam antenna is presented. Simulation results show that the cylindrical wave emitted from a line source can be transformed to narrow beams through an ENZ metamaterial layer with a circular inner contour and a polygonal outer contour. The number of beams of the antenna can be controlled by adjusting the number of sidelines and the shape of the polygonal ENZ metamaterial layer. The 3 dB bandwidth of the designed multi-beam antenna is 218 MHz. Due to ENZ metamaterials may be found naturally at infrared and optical frequency band, comparing with optical transformation approach, by which space variant media is applied to the design of high-performance antenna, the ENZ metamaterial-assisted approach is more preferable. ¬© 2010 Elsevier GmbH. All rights reserved.</t>
  </si>
  <si>
    <t>543-547</t>
  </si>
  <si>
    <t>60028009-60020675;60028009;60020675;60028009</t>
  </si>
  <si>
    <t>35957638900;16318938900;10141557900;55542182600</t>
  </si>
  <si>
    <t>Yang, Jingjing;Huang, Ming;Peng, Jinhui;Xiao, Zhe</t>
  </si>
  <si>
    <t>Kunming;Kunming</t>
  </si>
  <si>
    <t>Yunnan University;Kunming University of Science and Technology</t>
  </si>
  <si>
    <t>60028009;60020675</t>
  </si>
  <si>
    <t>Design of multi-beam antennas based on Epsilon-Near-Zero metamaterials</t>
  </si>
  <si>
    <t>S1434841110001950</t>
  </si>
  <si>
    <t>10.1016/j.aeue.2010.08.002</t>
  </si>
  <si>
    <t>2-s2.0-79954605232</t>
  </si>
  <si>
    <t>['wind turbines', 'water present', 'total amount', 'three samples', 'telecommunication antennas', 'surfaces exposed', 'surface wettability', 'superhydrophobic coatings', 'studies dealing', 'previous work', 'liquid water', 'less attention', 'iwt tests', 'inner side', 'icing systems', 'icing system', 'icing conditions', 'focused mainly', 'energy required', 'electrical heater', 'drop shedding', 'coating strategies', 'alternative strategy', 'also equipped']</t>
  </si>
  <si>
    <t>Airfoil | Anti-icing | Energy | Supercooled drop | Superhydrophobic | Wetting</t>
  </si>
  <si>
    <t>In the development of anti/de-icing systems for aeronautics, wind turbines or telecommunication antennas to date, less attention is paid to coating strategies. The majority of studies dealing with coatings have focused mainly on reducing ice adhesion forces, to easily remove ice, once it has formed. In this study we focused on an alternative strategy that consists of promoting the shedding of liquid water as a way to reduce the total amount of water present on the surface that can freeze. Shedding of liquid from the surface can be enhanced by modification of surface wettability, by means of the application of superhydrophobic coatings, i.e. water repellent coatings, characterized by low water adhesion forces. To study the effect of superhydrophobic coatings on surfaces exposed to icing conditions, tests were performed in an open loop icing wind tunnel (IWT) on a standard NACA0021 airfoil in two different icing conditions. Three samples were used during the tests, each one is characterized by different wettability properties. To simulate the presence on anti/de-icing system, the wing was also equipped with an electrical heater, mounted at the inner side of the wing leading edge. Results from IWT tests demonstrated that surface wettability is an important controlling factor not only for reducing ice accretion on the wing, but also for reducing by up to 80% the energy required to avoid ice accretion on the wing. The findings from IWT tests as described, together with results from a previous work on drop shedding, reinforced the hypothesis that shedding of drops is the key controlling mechanism for an efficient icing mitigation strategy. ¬© 2011 Elsevier B.V.</t>
  </si>
  <si>
    <t>58-67</t>
  </si>
  <si>
    <t>0165232X</t>
  </si>
  <si>
    <t>Cold Regions Science and Technology</t>
  </si>
  <si>
    <t>60005254;60005254-60030835;60030835;60005254;60030835</t>
  </si>
  <si>
    <t>37119842300;37120122700;57197502543;36987922100;6701905630</t>
  </si>
  <si>
    <t>Antonini, C.;Innocenti, M.;Horn, T.;Marengo, M.;Amirfazli, A.</t>
  </si>
  <si>
    <t>Canada;Italy</t>
  </si>
  <si>
    <t>Edmonton;Bergamo</t>
  </si>
  <si>
    <t>University of Alberta;Universit√† degli Studi di Bergamo</t>
  </si>
  <si>
    <t>60030835;60005254</t>
  </si>
  <si>
    <t>Antonini C.</t>
  </si>
  <si>
    <t>Understanding the effect of superhydrophobic coatings on energy reduction in anti-icing systems</t>
  </si>
  <si>
    <t>S0165232X11000401</t>
  </si>
  <si>
    <t>10.1016/j.coldregions.2011.02.006</t>
  </si>
  <si>
    <t>2-s2.0-79954671386</t>
  </si>
  <si>
    <t>['worksheet cells', 'spreadsheet tool', 'put hands', 'long wire', 'given parameters', 'educational purposes', 'circular loop', 'article describes', 'antenna design', 'antenna behavior', 'antenna arrays', 'also possible']</t>
  </si>
  <si>
    <t>antenna | spreadsheet</t>
  </si>
  <si>
    <t>This article describes a spreadsheet tool for the design of major antenna elements and antenna arrays. The antenna elements included are the dipole, circular loop, long wire, rectangular and circular patch antenna. Linear, circular, planar, and cylindrical array types can also be simulated. It is also possible to study an antenna behavior for given parameters, plot its patterns, and estimate its directivity and half-power beam width. These parameters are inputted or changed through worksheet cells, or through simple dialog boxes. This tool is useful for educational purposes as it enables junior students to put hands on antenna design and simulation. Copyright ¬© 2010 Wiley Periodicals, Inc.</t>
  </si>
  <si>
    <t>209-215</t>
  </si>
  <si>
    <t>Computer Applications in Engineering Education</t>
  </si>
  <si>
    <t>60068761;60068761;60068761;60068761</t>
  </si>
  <si>
    <t>7006960314;7006586247;6603495158;37261661000</t>
  </si>
  <si>
    <t>Kabalan, Karim Y.;El-Hajj, Ali;Al-Husseini, Mohammed;Mneimneh, Suha</t>
  </si>
  <si>
    <t>Lebanon</t>
  </si>
  <si>
    <t>Beirut</t>
  </si>
  <si>
    <t>American University of Beirut</t>
  </si>
  <si>
    <t>Kabalan K.</t>
  </si>
  <si>
    <t>A spreadsheet tool for antenna design</t>
  </si>
  <si>
    <t>10.1002/cae.20232</t>
  </si>
  <si>
    <t>2-s2.0-79955429176</t>
  </si>
  <si>
    <t>Ecological Society of America</t>
  </si>
  <si>
    <t>['track component', 'rights reserved', 'orbit determination', 'mission requirement', 'march 17', 'leo orbit', 'hpf ),', 'gravity field', 'goce satellite', 'goce high', 'first time', 'elsevier ltd', 'clearly seen', 'channel dual', 'astronomical institute', '4 cm', '2 cm', '154 days']</t>
  </si>
  <si>
    <t>GOCE | GPS | Low earth orbiters | Phase center variations | Precise orbit determination | SLR</t>
  </si>
  <si>
    <t>The first European Space Agency Earth explorer core mission GOCE (Gravity field and steady-state Ocean Circulation Explorer) has been launched on March 17, 2009. The 12-channel dual-frequency Global Positioning System receiver delivers 1 Hz data and provides the basis for precise orbit determination (POD) on the few cm-level for such a very low orbiting satellite (254.9 km). As a member of the European GOCE Gravity Consortium, which is responsible for the GOCE High-level Processing Facility (HPF), the Astronomical Institute of the University of Bern (AIUB) provides the Precise Science Orbit (PSO) product for the GOCE satellite. The mission requirement for 1-dimensional POD accuracy is 2 cm. The use of in-flight determined antenna phase center variations (PCVs) is necessary to meet this requirement. The PCVs are determined from 154 days of data and the magnitude is up to 3-4 cm. The impact of the PCVs on the orbit determination is significant. The cross-track direction benefits most of the PCVs. The improvement is clearly seen in the orbit overlap analysis and in the validation with independent Satellite Laser Ranging (SLR) measurements. It is the first time that SLR could validate the cross-track component of a LEO orbit. ¬© 2011 COSPAR. Published by Elsevier Ltd. All rights reserved.</t>
  </si>
  <si>
    <t>1885-1893</t>
  </si>
  <si>
    <t>8726457800;9244224000;36344072000;6602882065;7004631299</t>
  </si>
  <si>
    <t>Bock, H.;J√§ggi, A.;Meyer, U.;Dach, R.;Beutler, G.</t>
  </si>
  <si>
    <t>Bock H.</t>
  </si>
  <si>
    <t>Impact of GPS antenna phase center variations on precise orbits of the GOCE satellite</t>
  </si>
  <si>
    <t>S0273117711000640</t>
  </si>
  <si>
    <t>10.1016/j.asr.2011.01.017</t>
  </si>
  <si>
    <t>2-s2.0-79955470889</t>
  </si>
  <si>
    <t>['therapeutic effects', 'specific components', 'repelling mosquitoes', 'repel host', 'organosulfur compounds', 'natural counterparts', 'gold standard', 'garlic oil', 'female ae', 'essential oil', 'equivalent dose', 'distinct flavour', 'diallyl trisulphide', 'diallyl tetrasulphide', 'diallyl disulphide', 'common moiety', 'allium sativum', 'aegypti responded', '14 compounds']</t>
  </si>
  <si>
    <t>Aedes aegypti | Allium sativum | Essential oil | Garlic | Repellent | Yellow fever mosquito</t>
  </si>
  <si>
    <t>Garlic (Allium sativum) and its essential oil have long been used for their distinct flavour, therapeutic effects and as a topical and systemic insect repellent. We tested the hypothesis that the yellow fever mosquito, Aedes aegypti L. (Diptera: Culicidae), responds electrophysiologically and behaviourally to specific components of the steam-distilled essential oil of garlic. In coupled gas chromatographic-electroantennographic detection analyses of garlic oil, antennae of female Ae. aegypti responded to 14 compounds. Seven of them [diallyl disulphide, diallyl trisulphide, diallyl tetrasulphide, 2-(2,3-dithia-5-hexenyl)-3,4-dihydro-2H-thiopyran, 3-(2,3-dithia-5-hexenyl)-3,4-dihydro-2H-thiopyran, 6-methyl-4,5,8,9-tetrathiadodeca-1,11-diene and 4,5,9,10-tetrathiatrideca-1,12-diene] were isolated or synthesized and tested for their ability to repel host-seeking female Ae. aegypti. A solution of diallyl trisulphide and diallyl tetrasulphide applied to a human forearm provided protection from female mosquitoes significantly longer than the paraffin oil control. All compounds had mean protection times significantly shorter than an equivalent dose of the 'gold standard'N,N-diethyl-3-methylbenzamide. Understanding the common moiety in organosulfur compounds that causes repellence could lead to the design of analogues that are more effective than their natural counterparts in repelling mosquitoes. ¬© 2010 Blackwell Verlag, GmbH.</t>
  </si>
  <si>
    <t>374-381</t>
  </si>
  <si>
    <t>Journal of Applied Entomology</t>
  </si>
  <si>
    <t>60018491;60018491;60018491;60018491</t>
  </si>
  <si>
    <t>36543656800;7006335669;6603292105;7006196798</t>
  </si>
  <si>
    <t>Campbell, C.;Gries, R.;Khaskin, G.;Gries, G.</t>
  </si>
  <si>
    <t>Organosulphur constituents in garlic oil elicit antennal and behavioural responses from the yellow fever mosquito</t>
  </si>
  <si>
    <t>10.1111/j.1439-0418.2010.01570.x</t>
  </si>
  <si>
    <t>2-s2.0-79955657109</t>
  </si>
  <si>
    <t>['work demonstrates', 'system observes', 'standard commercial', 'radars operating', 'radar calibration', 'potential losses', 'meteoroid properties', 'important parameter', 'geographic position', 'gaussian noise', 'frequency range', 'cosmic emissions', 'connectors ).', 'characteristic pattern', 'becomes accessible', 'beam tilt', 'antenna pattern', 'also used', 'also sensitive']</t>
  </si>
  <si>
    <t>Cosmic noise | Meteor radar | Meteoroids | QDC | Radar calibration</t>
  </si>
  <si>
    <t>For the investigation of meteoroid properties the measurement of the electron line density in meteor ambipolar plasma trails is an important parameter, which becomes accessible by a radar calibration. Radars operating in the frequency range between 20 and 50. MHz are also sensitive to extraterrestrial radio waves. Depending on the geographic position and beam tilt each system observes a characteristic pattern of cosmic emissions, which can be considered to be Gaussian noise. This work demonstrates the possibilities to perform a radar calibration for standard commercial all-sky meteor radars using a delay line method and a calibrated noise source. Additionally, we also used the cosmic noise sources to estimate the impact of the antenna pattern and potential losses of the hardware (e.g. cables, connectors). The calibrated radio noise measurements are compared to a reference by mapping the Collm radar beam pattern on a sky noise maps available in the literature. ¬© 2010 Elsevier Ltd.</t>
  </si>
  <si>
    <t>1069-1076</t>
  </si>
  <si>
    <t>Journal of Atmospheric and Solar-Terrestrial Physics</t>
  </si>
  <si>
    <t>60076296;60076296;60008042</t>
  </si>
  <si>
    <t>16507734600;7101700601;24450751100</t>
  </si>
  <si>
    <t>Stober, G.;Singer, W.;Jacobi, Ch</t>
  </si>
  <si>
    <t>Kuhlungsborn;Leipzig</t>
  </si>
  <si>
    <t>Leibniz-Institut f√ºr Atmosph√§renphysik an der Universit√§t Rostock, K√ºhlungsborn (IAP);Universit√§t Leipzig</t>
  </si>
  <si>
    <t>60076296;60008042</t>
  </si>
  <si>
    <t>Stober G.</t>
  </si>
  <si>
    <t>Cosmic radio noise observations using a mid-latitude meteor radar</t>
  </si>
  <si>
    <t>S1364682610002142</t>
  </si>
  <si>
    <t>10.1016/j.jastp.2010.07.018</t>
  </si>
  <si>
    <t>2-s2.0-79955749887</t>
  </si>
  <si>
    <t>['unmanned operation', 'selectively used', 'remote control', 'rass observation', 'radiosondes launched', 'radar site', 'present study', 'national institute', 'monitoring system', 'mhz wpr', 'communications technology', 'always activated', 'also installed', 'also developed', 'acoustic wavefronts']</t>
  </si>
  <si>
    <t>Radio acoustic sounding system | Virtual temperature</t>
  </si>
  <si>
    <t>The present study is devoted to developing a radio acoustic sounding system (RASS) for the 443. MHz wind profiling radar (443. MHz WPR) installed at the Ogimi Wind Profiler Facility of the National Institute of Information and Communications Technology (NICT) in Okinawa, Japan. We used four fixed horns attached to the sides of the 443. MHz WPR antenna. Additional 15 portable horn speakers were also installed to transmit acoustic waves at frequencies of 900-1050. Hz, which is suitable for the 443. MHz WPR with RASS (443. MHz WPR/RASS) observation. We also developed the software to switch active speakers adaptively by considering the real-time raytracing results of acoustic wavefronts. In the software, four fixed speakers are always activated and several portable speakers are selectively used in order to efficiently obtain strong RASS echoes. Aiming at unmanned operation of the 443. MHz WPR/RASS, a remote control and monitoring system for 443. MHz WPR/RASS observation and a data processing system to derive virtual temperature profiles were developed. Virtual temperature profiles obtained using the 443. MHz WPR/RASS were evaluated by comparison with the data from radiosondes launched from the radar site in 2006. ¬© 2010 Elsevier Ltd.</t>
  </si>
  <si>
    <t>1010-1019</t>
  </si>
  <si>
    <t>60119341;60119341;60032325;60032325;60032325;60119341</t>
  </si>
  <si>
    <t>35305610400;6506657238;35414667900;36776162700;7202793894;35433785500</t>
  </si>
  <si>
    <t>Shinoda, Tomonori;Furumoto, Jun ichi;Satoh, Shinsuke;Nagai, Seiji;Murayama, Yasuhiro;Tsuda, Toshitaka</t>
  </si>
  <si>
    <t>Uji;Koganei</t>
  </si>
  <si>
    <t>Research Institute for Sustainable Humanosphere;Japan National Institute of Information and Communications Technology</t>
  </si>
  <si>
    <t>60119341;60032325</t>
  </si>
  <si>
    <t>Shinoda T.</t>
  </si>
  <si>
    <t>Observations of temperature profiles by 443MHz wind profiling radar using a radio acoustic sounding system in Okinawa</t>
  </si>
  <si>
    <t>S1364682610002464</t>
  </si>
  <si>
    <t>10.1016/j.jastp.2010.08.013</t>
  </si>
  <si>
    <t>2-s2.0-79955778091</t>
  </si>
  <si>
    <t>['proposed agent', 'positioning precision', 'performance solution', 'outdoor tests', 'mowing performance', 'mounted encoders', 'letter presents', 'integrated gyro', 'gps positioning', 'fused via', 'free heading', 'evaluated based', 'developed based', 'dead reckoning', 'cost high', 'concept testbed', 'antenna differential', 'absolute positioning']</t>
  </si>
  <si>
    <t>Global positioning system (GPS) | Kalman filtering | mobile robots | road transportation</t>
  </si>
  <si>
    <t>This letter presents an automated roadside mowing agent. A proof-of-concept testbed was developed based on a low-cost sensor array selected for quick, efficient, and effective roadside mowing. Dead reckoning from shaft-mounted encoders is fused via an extended Kalman filter with absolute positioning and heading information provided by a dual-antenna differential (wide area augmentation system-corrected) global positioning system (GPS) unit, to obtain accurate localization. The dual GPS unit, which includes an integrated gyro, provides accurate drift-free heading, yielding a low-cost high-performance solution. Outdoor tests on grassy and uneven terrain illustrate the success and practicality of the proposed agent. Mowing performance was evaluated based on consistency of consecutive mowing paths: 10.0 cm consistency is attainable. Slow-moving drift inherent in GPS positioning does not substantially affect automated mowing performance, which depends more on positioning precision than accuracy. ¬© 2011 IEEE.</t>
  </si>
  <si>
    <t>592-597</t>
  </si>
  <si>
    <t>IEEE/ASME Transactions on Mechatronics</t>
  </si>
  <si>
    <t>60014439;60014439;60014439</t>
  </si>
  <si>
    <t>37067030200;57195939796;6603849668</t>
  </si>
  <si>
    <t>Arsenault, Aaron;Velinsky, Steven A.;Lasky, Ty A.</t>
  </si>
  <si>
    <t>Arsenault A.</t>
  </si>
  <si>
    <t>A low-cost sensor array and test platform for automated roadside mowing</t>
  </si>
  <si>
    <t>10.1109/TMECH.2010.2093604</t>
  </si>
  <si>
    <t>2-s2.0-79955817752</t>
  </si>
  <si>
    <t>['way replication', 'virtual array', 'synthetic workload', 'raid5 classification', 'raid level', 'purely raid1', 'parametric studies', 'mirrored disks', 'input parameters', 'higher load', 'gain insight', 'fact allocations', 'differ significantly', 'degraded mode', 'comparison purposes', 'circumstances leading', 'business media', 'analytic study', 'allocation experiment', 'allocated according', '2dft arrays', '1dft ),']</t>
  </si>
  <si>
    <t>Data allocation | Heterogeneous Disk Arrays (HDA) | Queueing analysis | RAID | Redundant Array of Independent Disks (RAID) | Storage systems</t>
  </si>
  <si>
    <t>Heterogeneous Disk Arrays (HDAs) allow resource sharing of their hardware by multiple RAID levels. RAID1 (mirrored disks) and RAID5 (distributed parity arrays) are the two RAID levels considered in this study. They are both single disk failure tolerant (1DFT), but differ significantly in their efficiency in processing database workloads. The goal of the study is to maximize the number of Virtual Array (VA) allocations in HDA. We develop an analysis to estimate the load per VA based on a few parameters: the fraction of accesses to small versus large blocks and the fraction of updates versus reads. A VA is allocated according to the RAID level, which minimizes the anticipated load based on input parameters. Operation in normal and degraded mode is considered for comparison purposes, but in fact allocations are carried out using the higher load in degraded mode to ensure that single disk failures will not result in overload. We report on parametric studies to gain insight into circumstances leading to a RAID1 or RAID5 classification. An allocation experiment with a synthetic workload is used to demonstrate the superiority of HDA with respect to purely RAID1 or RAID5 disk arrays. This analytic study can be extended to 2DFT arrays, namely RAID6 versus 3-way replication. ¬© 2010 Springer Science+Business Media, LLC.</t>
  </si>
  <si>
    <t>115-127</t>
  </si>
  <si>
    <t>Cluster Computing</t>
  </si>
  <si>
    <t>105145893;60022904</t>
  </si>
  <si>
    <t>7005412774;24469482700</t>
  </si>
  <si>
    <t>Thomasian, Alexander;Xu, Jun</t>
  </si>
  <si>
    <t>Newark;Pleasantville</t>
  </si>
  <si>
    <t>New Jersey Institute of Technology;Thomasian and Associates</t>
  </si>
  <si>
    <t>60022904;105145893</t>
  </si>
  <si>
    <t>Thomasian A.</t>
  </si>
  <si>
    <t>RAID level selection for heterogeneous disk arrays</t>
  </si>
  <si>
    <t>10.1007/s10586-010-0129-4</t>
  </si>
  <si>
    <t>2-s2.0-79955832029</t>
  </si>
  <si>
    <t>['¬© 2010', 'two sexes', 'terpenes limonene', 'sensory ecology', 'relatively neglected', 'possibly indicates', 'plant volatiles', 'plant stimuli', 'plant species', 'plant compounds', 'pinot noir', 'methyl salicylate', 'mass spectrometry', 'male moths', 'male e', 'major pest', 'major importance', 'lepidoptera ),', 'identify host', 'hexenyl acetate', 'headspace volatiles', 'gas chromatography', 'fully understood', 'female e', 'essential oils', 'common role', 'ambiguella antennae', 'active compounds']</t>
  </si>
  <si>
    <t>Electroantennogram | Eupoecilia ambiguella | European grape berry moth | Host-plant volatiles | Pheromone | Sensory ecology</t>
  </si>
  <si>
    <t>Olfaction is of major importance for survival and reproduction in moths. Males possess highly specific and sensitive olfactory receptor neurones to detect female sex pheromones. However, the capacity of male moths to respond to host-plant volatiles is relatively neglected and the role that such responses could play in the sensory ecology of moths is still not fully understood. The present study aims to identify host-plant stimuli for the European grape berry moth Eupoecilia ambiguella Hb. (Tortricidae, Lepidoptera), a major pest of vine in Europe. Headspace volatiles from Vitis vinifera L. cv. Pinot Noir, Vitis vinifera subsp. sylvestris and five other host-plant species comprising five different families are analyzed by gas chromatography linked to electroantennogram (EAG) recording from male E. ambiguella antennae and by gas chromatography-mass spectrometry. This procedure identifies 32 EAG-active compounds, among them the aliphatic compounds 1-hexanol, (Z)-3-hexenol, (Z)-3-hexenyl acetate and 1-octen-3-ol; the terpenes limonene, Œ≤-caryophyllene and (E)-4,8-dimethyl-1,3,7-nonatriene; and the aromatic compounds benzaldehyde and methyl salicylate. Male and female E. ambiguella show similar EAG response amplitudes to individual chemical stimuli and also to mixtures of plant volatiles, as represented by essential oils from ten other plant species. This possibly indicates a common role for plant compounds in the sensory ecology of the two sexes of E. ambiguella. ¬© 2010 The Authors. Physiological Entomology ¬© 2010 The Royal Entomological Society.</t>
  </si>
  <si>
    <t>101-110</t>
  </si>
  <si>
    <t>Physiological Entomology</t>
  </si>
  <si>
    <t>60002128;60002128;60002128;60002128</t>
  </si>
  <si>
    <t>30267992800;36828652000;6507541328;24782873200</t>
  </si>
  <si>
    <t>Schmidt-B√ºsser, Daniela;Von Arx, Martin;Conn√©table, Sophie;Guerin, Patrick M.</t>
  </si>
  <si>
    <t>Neuchatel</t>
  </si>
  <si>
    <t>Universit√© de Neuch√¢tel</t>
  </si>
  <si>
    <t>Schmidt-B√ºsser D.</t>
  </si>
  <si>
    <t>Identification of host-plant chemical stimuli for the European grape berry moth Eupoecilia ambiguella</t>
  </si>
  <si>
    <t>10.1111/j.1365-3032.2010.00766.x</t>
  </si>
  <si>
    <t>2-s2.0-79955875546</t>
  </si>
  <si>
    <t>['tm control', 'thus affect', 'test mass', 'sensing performance', 'sensing information', 'sensing crosstalk', 'rights reserved', 'prototype sensing', 'prototype circuit', 'polyphenylene sulphide', 'output stage', 'made negligible', 'lisa pathfinder', 'likely caused', 'inertial sensor', 'end electronic', 'different types', 'detailed modeling', 'critical designs', 'capacitance variation', 'actuation signal', 'actuation circuit', 'absolutely constant']</t>
  </si>
  <si>
    <t>Actuation | Capacitor | Crosstalk | LISA | Modeling | Sensing</t>
  </si>
  <si>
    <t>Abstract: The inertial sensor (IS) front-end electronic (FEE) is considered to be one of the most critical designs in the laser interferometer space antenna (LISA) and LISA pathfinder (LPF) satellite. The actuation to sensing crosstalk in the IS FEE could deteriorate the IS test mass (TM) sensing information, thus affect the TM control and the mission performance critical estimation of the TM net electrostatic charge level. By detailed modeling, we find that the crosstalk is most likely caused by the capacitance variation at the output stage of the actuation circuit due to the applied actuation signal. Different types of capacitors were tested in the prototype sensing and actuation circuit and the sensing performance for different actuation signals were measured. The measurement results show that the crosstalk in our prototype circuit can be made negligible, but not fully avoided since the capacitors are not absolutely constant when the actuation signal is applied. Compared to the use of other types of capacitors, the use of polyphenylene sulphide (PPS), polyester (PET) and C0G type capacitors can achieve better performance with crosstalk level far below the limit. ¬© 2011 Elsevier B.V. All rights reserved.</t>
  </si>
  <si>
    <t>574-580</t>
  </si>
  <si>
    <t>60025858;60025858;60025858</t>
  </si>
  <si>
    <t>35093838600;8510639600;57224707646</t>
  </si>
  <si>
    <t>Gan, Li;Mance, Davor;Zweifel, Peter</t>
  </si>
  <si>
    <t>Gan L.</t>
  </si>
  <si>
    <t>Actuation to sensing crosstalk investigation in the inertial sensor front-end electronics of the laser interferometer space antenna pathfinder satellite</t>
  </si>
  <si>
    <t>S0924424711001385</t>
  </si>
  <si>
    <t>10.1016/j.sna.2011.03.011</t>
  </si>
  <si>
    <t>2-s2.0-79955884818</t>
  </si>
  <si>
    <t>2009-S-007-1</t>
  </si>
  <si>
    <t>['plasma properties', 'plasma density', 'icp power', 'icp antenna', 'ferrite module', 'business media', '800 w', '20mtorr ar']</t>
  </si>
  <si>
    <t>Ferrite ICP | Inductive coupling</t>
  </si>
  <si>
    <t>Electrical and plasma properties of a U-shaped internal inductively coupled plasma (ICP) source with/without a Ni-Zn ferrite module installed above the ICP antenna were investigated. By installing the ferrite module on the antenna, the increase of plasma density and the decrease of plasma potential could be observed. The increase of plasma density was related to the efficient inductive coupling to the plasma by concentrating the induced magnetic field between the antenna and the substrate. At 800 W of ICP power and 20mTorr Ar, a high density plasma on the order of 4.5‚Ä≤10 11/cm 3 could be obtained. ¬© 2011 Springer Science+Business Media, LLC.</t>
  </si>
  <si>
    <t>507-515</t>
  </si>
  <si>
    <t>Plasma Chemistry and Plasma Processing</t>
  </si>
  <si>
    <t>60007511;60007511;60007511;60007511;60007511</t>
  </si>
  <si>
    <t>12804592500;35292393000;36903673200;35330170600;7005694639</t>
  </si>
  <si>
    <t>Lim, Jong Hyeuk;Kim, Kyong Nam;Jeon, Min Hwan;Lim, Jong Tae;Yeom, Geun Young</t>
  </si>
  <si>
    <t>Lim J.</t>
  </si>
  <si>
    <t>Plasma characteristics of internal inductively coupled plasma source with ferrite module</t>
  </si>
  <si>
    <t>10.1007/s11090-011-9292-5</t>
  </si>
  <si>
    <t>2-s2.0-79955887687</t>
  </si>
  <si>
    <t>['various chemicals', 'two types', 'three orns', 'serious pests', 'poorly investigated', 'orns tested', 'orns ).', 'olfactory neurons', 'olfactory cues', 'nine chemicals', 'locust feces', 'housing two', 'high complexity', 'greater part', 'functional level']</t>
  </si>
  <si>
    <t>Inhibition | Locust | Neuronal response pattern | Single sensillum recordings | Trichoid sensillum</t>
  </si>
  <si>
    <t>Locusts are the most serious pests of crops in greater part of the world. They locate their host plants primarily through olfactory cues, using antennal chemosensilla, which house olfactory receptor neurons (ORNs). Despite the great economical interest of these species, their olfactory neurons have been poorly investigated at the functional level. In this study, we have used single sensillum recordings (SSRs) to obtain response patterns of ORNs from the antennal trichoid sensilla to various chemicals in the oriental locust Locusta migratoria. On the basis of their spontaneous spike amplitudes, trichoid sensilla could be distinguished into two types, housing two or three ORNs, respectively. These two structural types could be further classified into seven functional subtypes. Nine different odorants that are present in the locust feces were used as stimulants during SSRs. In particular, benzaldehyde elicited inhibitory responses in most of the ORNs tested. Moreover, in a majority of these ORNs, the excitatory responses obtained with trans-2-hexenal or 2-heptanone was inhibited when benzaldehyde was mixed with these stimulants. At least 16 response patterns of these ORNs to nine chemicals were identified by SSRs, suggesting a high complexity of the cellular mechanisms underlying chemoreception in locusts. ¬© 2011 Wiley Periodicals, Inc.</t>
  </si>
  <si>
    <t>45-57</t>
  </si>
  <si>
    <t>60013551;60014966;60013551</t>
  </si>
  <si>
    <t>35080183000;7501667929;9333032000</t>
  </si>
  <si>
    <t>Cui, Xiaojie;Wu, Caihong;Zhang, Long</t>
  </si>
  <si>
    <t>Peking University;China Agricultural University</t>
  </si>
  <si>
    <t>60014966;60013551</t>
  </si>
  <si>
    <t>Electrophysiological response patterns of 16 olfactory neurons from the trichoid sensilla to odorant from fecal volatiles in the locust, Locusta migratoria manilensis</t>
  </si>
  <si>
    <t>10.1002/arch.20420</t>
  </si>
  <si>
    <t>2-s2.0-79955958827</t>
  </si>
  <si>
    <t>01-01-02-SF612</t>
  </si>
  <si>
    <t>['tuned negative', 'structural parameter', 'srrs ).', 'sar values', 'properly designing', 'periodic arrangement', 'negative metamaterials', 'muscle cube', 'mhz bands', 'metamaterial attachment', 'difference time', 'designing safety']</t>
  </si>
  <si>
    <t>Antenna | Metamaterial | Muscle cube | SAR | SRRs</t>
  </si>
  <si>
    <t>The purpose of this paper is to calculate the specific absorption rate (SAR) reduction in a muscle cube with metamaterial attachment. The finite-difference time-domain (FDTD) method has been used to evaluate the SAR in a realistic anatomically based model of the muscle cube. In this paper, we have designed the single-negative metamaterials from a periodic arrangement of split ring resonators (SRRs). By properly designing the structural parameter of the SRRs, the effective medium parameter can be tuned negative at the 900. MHz and 1800. MHz bands. Numerical results concerning the SAR values in the muscle cube in the presence of resonators exhibit significant SAR reduction. These results can provide useful information when designing safety-compliant mobile communication equipment. ¬© 2010 IPEM.</t>
  </si>
  <si>
    <t>646-652</t>
  </si>
  <si>
    <t>Medical Engineering and Physics</t>
  </si>
  <si>
    <t>Electromagnetic (EM) absorption reduction in a muscle cube with metamaterial attachment</t>
  </si>
  <si>
    <t>S1350453310002912</t>
  </si>
  <si>
    <t>10.1016/j.medengphy.2010.12.004</t>
  </si>
  <si>
    <t>2-s2.0-79955962908</t>
  </si>
  <si>
    <t>['sensillum lymph', 'sensilla trichodica', 'sensilla basiconca', 'robustly expressed', 'results revealed', 'results demonstrate', 'predominantly expressed', 'often modulated', 'npn ),', 'measured using', 'male antennae', 'key role', 'insect phylum', 'hexenyl butyrate', 'fluorescence probe', 'first instar', 'female antennae', 'expression level', 'ethyl butyrate', 'developmental stage', 'chemical communication', 'binding properties', 'adelphocoris lineolatus', '114 odorants']</t>
  </si>
  <si>
    <t>Adelphocoris lineolatus (Goeze) | Expression pattern | Fluorescence binding | Immunocytochemistry | Molecular model | Odorant binding protein | Protein expression</t>
  </si>
  <si>
    <t>In the insect phylum, the relationships between individuals and their environment are often modulated by chemical communication. Odorant binding proteins (OBPs) are widely and robustly expressed in insect olfactory organs and play a key role in chemosensing and transporting hydrophobic odorants across the sensillum lymph to the olfactory receptor neuron. In this study, a novel OBP gene (AlinOBP1) in the lucerne plant bug, Adelphocoris lineolatus was identified, cloned and expressed. Real-time PCR results indicated that the expression level of AlinOBP1 gene differed in each developmental stage (from first instar to adult) and was predominantly expressed in the antennae of adults. The expression level of AlinOBP1 was 1.91 times higher in male antennae than in female antennae. The binding properties of AlinOBP1 with 114 odorants were measured using a fluorescence probe, N-phenyl-1-naphthylamine (1-NPN), with fluorescence competitive binding. The results revealed that AlinOBP1 exhibits high binding abilities with two major putative pheromone components, ethyl butyrate and trans-2-hexenyl butyrate. In addition, it was observed that six volatiles released from cotton, octanal, nonanal, decanal, 2-ethyl-1-hexanol, Œ≤-caryophyllene and Œ≤-ionone also bind to AlinOBP1. Immunocytochemistry analysis showed that AlinOBP1 was expressed in the sensillum lymph of sensilla trichodica and sensilla basiconca. Our results demonstrate that AlinOBP1 may function as a carrier in the chemoperception of the lucerne plant bug. ¬© 2011 Wiley Periodicals, Inc.</t>
  </si>
  <si>
    <t>81-99</t>
  </si>
  <si>
    <t>60017705;60013551;60017705;60017705;60017705;60013551;60002793;60017705</t>
  </si>
  <si>
    <t>55255620100;57215073034;57148795100;57207317337;7406310821;16032701500;8268605100;55739753400</t>
  </si>
  <si>
    <t>Gu, Shao Hua;Wang, Wei Xuan;Wang, Gui Rong;Zhang, Xue Ying;Guo, Yu Yuan;Zhang, Ziding;Zhou, Jing Jiang;Zhang, Yong Jun</t>
  </si>
  <si>
    <t>Beijing;Beijing;Harpenden</t>
  </si>
  <si>
    <t>Chinese Academy of Agricultural Sciences;China Agricultural University;Rothamsted Research</t>
  </si>
  <si>
    <t>60017705;60013551;60002793</t>
  </si>
  <si>
    <t>Gu S.H.</t>
  </si>
  <si>
    <t>Functional characterization and immunolocalization of odorant binding protein 1 in the lucerne plant bug, Adelphocoris lineolatus (GOEZE)</t>
  </si>
  <si>
    <t>10.1002/arch.20427</t>
  </si>
  <si>
    <t>2-s2.0-79955978243</t>
  </si>
  <si>
    <t>Ministero dell‚ÄôIstruzione, dell‚ÄôUniversit√† e della Ricerca</t>
  </si>
  <si>
    <t>PRIN 2008TK5B55-2008</t>
  </si>
  <si>
    <t>MIUR</t>
  </si>
  <si>
    <t>['wuss architecture', 'wireless sensors', 'standard deviation', 'smart device', 'single antenna', 'purpose sensors', 'prototype shows', 'proposed architecture', 'position sensing', 'phase measurements', 'optimize cost', 'new generation', 'new architecture', 'monolithic transceivers', 'microwave measurements', 'making delay', 'make measurements', 'gigahertz range', 'following abilities', 'external conditions', 'combination represents', '3 ns', '20 ns']</t>
  </si>
  <si>
    <t>Performance evaluation | software-defined radio (SDR) | synchronization | time of flight | wireless sensor</t>
  </si>
  <si>
    <t>Today, wireless sensor technology is based on monolithic transceivers that optimize cost but have a rigid hardware architecture. In this paper, a new architecture for wireless sensors is presented. It is based on a software-defined radio concept and shows impressive adaptability to external conditions. The proposed architecture, which is called the wireless ultrasmart sensor (WUSS), enables the use of a software programmable transceiver, which can simultaneously manage multiple radio communication channels or standards. In addition, the WUSS architecture can mix the flexible communication part of the smart device with the sensor conditioning part. This combination represents a new generation of general-purpose sensors for microwave measurements in the gigahertz range (e.g., displacement and position sensing) with enhanced versatility since the same radio-frequency front end is both used to communicate and make measurements. Experimental results demonstrate the feasibility of the proposed architecture. A prototype shows the following abilities: managing multiple protocols using a single antenna, interfacing standard sensors, making delay and phase measurements with a standard deviation of 3 ns, and assigning the time of arrival to incoming radio signals with an error on the order of 20 ns. ¬© 2011 IEEE.</t>
  </si>
  <si>
    <t>2133-2141</t>
  </si>
  <si>
    <t>60015300;60015300;60015300</t>
  </si>
  <si>
    <t>57195277194;7003731569;24777116800</t>
  </si>
  <si>
    <t>Ferrari, Paolo;Flammini, Alessandra;Sisinni, Emiliano</t>
  </si>
  <si>
    <t>Brescia</t>
  </si>
  <si>
    <t>Universit√† degli Studi di Brescia</t>
  </si>
  <si>
    <t>Ferrari P.</t>
  </si>
  <si>
    <t>New architecture for a wireless smart sensor based on a software-defined radio</t>
  </si>
  <si>
    <t>10.1109/TIM.2011.2117090</t>
  </si>
  <si>
    <t>2-s2.0-79955980370</t>
  </si>
  <si>
    <t>['waveplate composed', 'subwavelength quarter', 'shaped nanoparticles', 'shaped nanoantennas', 'phase retardation', 'optical nanoantennas', 'one arm', 'incident beam', 'four l', 'field radiation', 'domain method', 'difference time', 'business media', 'arm length', 'also discussed']</t>
  </si>
  <si>
    <t>Metal nanoparticles | Metal optics | Polarization | Surface plasmons</t>
  </si>
  <si>
    <t>We propose a subwavelength quarter-waveplate composed of four L-shaped nanoparticles that act as optical nanoantennas and investigate its optical properties using the finite-difference time-domain method. When polarization of the incident beam is parallel to one arm of the antenna, polarization of the scattering light rotates 45¬∞ with respect to that of the incident beam due to the symmetry of the L-shaped nanoantennas. Phase retardation is generated by changing the arm length of the antennas. The influence of the distance between the L-shaped nanoantennas on the far-field radiation is also discussed. ¬© Springer Science+Business Media, LLC.2011.</t>
  </si>
  <si>
    <t>Plasmonics</t>
  </si>
  <si>
    <t>60014966;60014966</t>
  </si>
  <si>
    <t>57188666324;56982853100</t>
  </si>
  <si>
    <t>Yang, Jing;Zhang, Jiasen</t>
  </si>
  <si>
    <t>Subwavelength Quarter-Waveplate Composed of L-Shaped Metal Nanoparticles</t>
  </si>
  <si>
    <t>10.1007/s11468-010-9196-x</t>
  </si>
  <si>
    <t>2-s2.0-79956064794</t>
  </si>
  <si>
    <t>['¬± 10', 'worst case', 'whole sam', 'significant changes', 'side walls', 'sar values', 'sar distribution', 'sam phantom', 'results showed', 'resonant cavity', 'placed near', 'paper refers', 'mobile phone', 'maximum reflection', 'maximum 10', 'maximum 1', 'investigated user', 'induced sar', 'human head', 'free space', 'exposed sam', 'exposed object', 'different locations', 'comparative purposes', 'closed space', 'close space', 'business media', 'average sar', 'also used']</t>
  </si>
  <si>
    <t>Closed space | Mobile phone | SAM | SAR</t>
  </si>
  <si>
    <t>The purpose of this work was to investigate the impact of user's positions in close space over the variations of SAR distribution in human head induced from mobile phone under the worst case conditions. The "worst case" considered in this paper refers to conditions that include (1) a half-wavelength dipole antenna, placed near the model of human head-SAM phantom; (2) a vertically oriented dipole antenna, parallel to the side walls of closed space for maximum reflection; (3) metallic closed space acts as a resonant cavity; and (4) 360 randomly selected observation points. We also used a free space model for comparative purposes. The maximum 1- and 10-g average SAR and average SAR in whole-exposed object probability density function curves have been derived to illustrate the percentage of SAR values that have been induced inside SAM for different locations of user in the closed space. The obtained results show that in more than 86.7% of all investigated user's positions in the metallic closed space, the induced maximum 1-g average SAR in user's head is in the boundaries of ¬±10% of maximum 1-g average SAR, when the user use mobile phone in free space. This relationship keep still at maximum 10-g average SAR, where in 85.9% from all investigated user's positions, SAR values are in boundaries of ¬±10% of maximum 10-g average SAR in free space. The results showed that closed space causes more significant changes on average SAR in whole-exposed object than maximal SAR values. When we estimated the average SAR in whole-exposed SAM in 85% from all investigated user's position in closed space, the induced SAR is higher than SAR values in free space model. It can be noted that the highest obtained SAR values in closed space were with 8.5% (for 1 g), 6.7% (for 10-g average SAR), and 15.1% (for average SAR in whole SAM) higher than these of the free space. ¬© 2011 Springer Science+Business Media, LLC.</t>
  </si>
  <si>
    <t>181-186</t>
  </si>
  <si>
    <t>Environmentalist</t>
  </si>
  <si>
    <t>100546789;100546789</t>
  </si>
  <si>
    <t>56979084700;22833617700</t>
  </si>
  <si>
    <t>Atanasov, Nikolai T.;Atanasova, Gabriela L.</t>
  </si>
  <si>
    <t>Higher State School College of Telecommunications and Post</t>
  </si>
  <si>
    <t>Atanasov N.</t>
  </si>
  <si>
    <t>An investigation impact of user's positions in closed space over SAR in the head induced from mobile phone</t>
  </si>
  <si>
    <t>10.1007/s10669-011-9317-x</t>
  </si>
  <si>
    <t>2-s2.0-79956067281</t>
  </si>
  <si>
    <t>['virtual pula', 'two dimensional', 'two cases', 'technique uses', 'take advantage', 'several experiments', 'second approach', 'robust structure', 'pula composed', 'pula ).', 'proposed technique', 'physical elements', 'pairing problem', 'one case', 'new technique', 'multiple sources', 'important problem', 'following hardware', 'esprit method', 'esprit algorithm', 'elevation angles', 'doa estimation', 'cases solve', 'array geometry']</t>
  </si>
  <si>
    <t>2-D direction-of-arrival (DOA) estimation | Array interpolation | ESPRIT | Pairing problem | Two parallel uniform linear arrays (PULAs)</t>
  </si>
  <si>
    <t>Pairing problem for the azimuth and elevation angles of multiple sources is an important problem in two dimensional (2-D) direction-of-arrival (DOA) estimation. In this paper, a new technique is proposed for fast and automatically paired 2-D DOA estimation. This technique uses the magnitude and phase of the eigenvalues of the rotational transformation matrix of the ESPRIT algorithm. A special array geometry is chosen in order to take advantage of the ESPRIT method. The proposed technique is used in two different ways. In one case, array geometry is selected as two parallel uniform linear arrays (PULA). In the second approach, a virtual PULA is generated by using array interpolation. These two cases are compared in terms of the 2-D DOA estimation. While the PULA composed of the physical elements is a robust structure, virtual PULA has the advantage of decreasing the number of antennas and the following hardware. Several experiments are done and it is shown that both of the cases solve the pairing problem in 2-D DOA estimation effectively. ¬© 2011 ICIC International.</t>
  </si>
  <si>
    <t>3269-3279</t>
  </si>
  <si>
    <t>24724007400;6603914250</t>
  </si>
  <si>
    <t>Filik, Tansu;Tuncer, T. Engin</t>
  </si>
  <si>
    <t>Filik T.</t>
  </si>
  <si>
    <t>2-D paired direction-of-arrival angle estimation with two parallel uniform linear arrays</t>
  </si>
  <si>
    <t>2-s2.0-79956106155</t>
  </si>
  <si>
    <t>['studied temperature', 'similar discharges', 'range œå', 'radial distribution', 'radial dependences', 'possible mechanisms', 'plasma edge', 'plasma discharges', 'negligible ion', 'ions due', 'ion temperature', 'ion heating', 'investigated using', 'icrf ).', 'flat profile', 'experimental data', 'established experimentally', 'charge exchange', 'briefly discussed', '600 ev', '5 kev', '4 kev']</t>
  </si>
  <si>
    <t>An energy sweeping technique is developed and applied for charge exchange (CX) neutral particle diagnostics in the URAGAN-3M (U-3M) torsatron. Measurements are performed during low-density (ne = (0.5-1) √ó 1012 cm-3) frame antenna radio frequency (RF) plasma discharges in the RF frequency range close to the ion cyclotron frequency (ICRF). The presence of ions with energies up to 4 keV is established experimentally. According to the experimental data the ion energy distribution is close to Maxwellian in the energy range 0.4-2.5 keV and can be described by the ion temperature Ti = 300-600 eV. This is an indication of direct RF energy deposition onto the ions due to the negligible ion-electron energy exchange. The radial dependences of CX neutral flux and ion temperature under consideration are investigated using a set of similar discharges. The radial distribution of the studied temperature has a flat profile in the range œÅ = 0.5-1. This is an indication of the ion energy deposition localization close to the plasma edge. The possible mechanisms of ion heating are briefly discussed. ¬© 2011 IOP Publishing Ltd.</t>
  </si>
  <si>
    <t>60008794;60008794</t>
  </si>
  <si>
    <t>6603348593;6506530976</t>
  </si>
  <si>
    <t>Dreval, M.;Slavnyj, A. S.</t>
  </si>
  <si>
    <t>National Science Center Kharkov Institute of Physics and Technology</t>
  </si>
  <si>
    <t>Dreval M.</t>
  </si>
  <si>
    <t>U-3M ion energy distribution measurements during frame antenna plasma production and heating in the ICRF range</t>
  </si>
  <si>
    <t>S0741333511733875</t>
  </si>
  <si>
    <t>10.1088/0741-3335/53/6/065014</t>
  </si>
  <si>
    <t>2-s2.0-79956138205</t>
  </si>
  <si>
    <t>Nr 1765/B/T02/2009/37</t>
  </si>
  <si>
    <t>['standard excitation', 'sometimes accepted', 'sense may', 'radiation source', 'radiation pattern', 'radar one', 'qualitative ones', 'purpose includes', 'pulse generator', 'proposed method', 'meters calibration', 'measured one', 'labor safety', 'identical signal', 'field measurements', 'electromagnetic field', 'calculations show', 'business media', 'bit worse', 'based upon', '10 %.']</t>
  </si>
  <si>
    <t>Accuracy | Electromagnetic field | Measurements | Non-stationary</t>
  </si>
  <si>
    <t>Electromagnetic field (EMF) measurements, for labor safety and environment protection purposes, are performed in the near-field. Inaccuracy of the far-field EMF measurements oscillates around ¬±1 dB or bit worse; in the near-field measurements, errors at the level of ¬±6 dB must be sometimes accepted. In the case of non-stationary EMF measurements, their sense may be changed from quantitative to qualitative ones. In order to make it possible an estimation of the non-stationary EMF measurement accuracy, it is proposed new method of the meters calibration. The method is based upon a standard excitation with identical signal as the measured one. A set for the purpose includes a pulse generator (of frequency and pulse rating identical with the radiation source) and computer-controlled amplitude modulator that reflects the radiation pattern of an antenna (e.g. radar one) and its rotations. Contrary to calibration using monochromatic continuous wave (CW) excitation, proposed method should be repeated for any radiation source. The disadvantage is compensated by a possibility to estimate (additional) error of the method. Calculations show it at the level of 10%. ¬© 2011 Springer Science+Business Media, LLC.</t>
  </si>
  <si>
    <t>130-133</t>
  </si>
  <si>
    <t>22834244100;55993179700</t>
  </si>
  <si>
    <t>Dlugosz, Tomasz;Trzaska, Hubert</t>
  </si>
  <si>
    <t>Dlugosz T.</t>
  </si>
  <si>
    <t>Non-stationary electromagnetic field measurements accuracy improvement</t>
  </si>
  <si>
    <t>10.1007/s10669-011-9306-0</t>
  </si>
  <si>
    <t>2-s2.0-79956159621</t>
  </si>
  <si>
    <t>['transmission procedure', 'significant role', 'receive cooperatively', 'particularly suited', 'optimal number', 'optimal deployment', 'multiple output', 'multiple input', 'maximizing end', 'given scenario', 'first analyze', 'end capacity', 'direct transmission', 'cooperative nodes', 'cooperative mimo', 'cluster channel', 'capacity increment', '2 bps']</t>
  </si>
  <si>
    <t>Ad hoc networks | Capacity analysis | Cooperative MIMO | Resource allocation</t>
  </si>
  <si>
    <t>Cooperative MIMO (Multiple Input-Multiple Output) allows multiple nodes share their antennas to emulate antenna arrays and transmit or receive cooperatively. It has the ability to increase the capacity for future wireless communication systems and it is particularly suited for ad hoc networks. In this study, based on the transmission procedure of a typical cooperative MIMO system, we first analyze the capacity of single-hop cooperative MIMO systems, and then we derive the optimal resource allocation strategy to maximize the end-to-end capacity in multi-hop cooperative MIMO systems. The study shows three implications. First, only when the intra-cluster channel is better than the inter-cluster channel, cooperative MIMO results in a capacity increment. Second, for a given scenario there is an optimal number of cooperative nodes. For instance, in our study an optimal deployment of three cooperative nodes achieve a capacity increment of 2 bps/Hz when compared with direct transmission. Third, an optimal resource allocation strategy plays a significant role in maximizing end-to-end capacity in multi-hop cooperative MIMO systems. Numerical results show that when optimal resource allocation is applied we achieve more than 20% end-to-end capacity increment in average when compared with an equal resource allocation strategy. ¬© 2011 Elsevier B.V.</t>
  </si>
  <si>
    <t>98-110</t>
  </si>
  <si>
    <t>60024350;60029738;60024350;60024350</t>
  </si>
  <si>
    <t>56603392400;36614986900;8322936600;35771847800</t>
  </si>
  <si>
    <t>Zhao, Haitao;Garcia-Palacios, Emiliano;Wei, Jibo;Xi, Yong</t>
  </si>
  <si>
    <t>Belfast;Changsha</t>
  </si>
  <si>
    <t>Queen's University Belfast;National University of Defense Technology</t>
  </si>
  <si>
    <t>60029738;60024350</t>
  </si>
  <si>
    <t>Capacity and resource allocation of cooperative MIMO in ad hoc networks</t>
  </si>
  <si>
    <t>S1874490711000115</t>
  </si>
  <si>
    <t>10.1016/j.phycom.2011.01.004</t>
  </si>
  <si>
    <t>2-s2.0-79956211469</t>
  </si>
  <si>
    <t>['two spaces', 'response ratio', 'proposed antenna', 'produce candidates', 'previous work', 'parameter ratio', 'optimization scheme', 'optimization process', 'optimal individual', 'operation results', 'multicriteria decision', 'mapping technology', 'linear mapping', 'fine space', 'fine models', 'design parameters', 'coarse space', 'antenna designs']</t>
  </si>
  <si>
    <t>Combination optimization algorithm | jumping-gene genetic algorithm (JGGA) | radio frequency identification (RFID) tag antenna | space mapping (SM)</t>
  </si>
  <si>
    <t>A new optimization scheme combined with the space-mapping technology and the jumping-gene genetic algorithm (JGGA) is to replace the conventional direct genetic computational type of the optimization scheme for antenna designs. This utilizes the assumption that there is an equivalent linear mapping between the design-parameter ratio and the response ratio in two spaces on the condition that there is only a difference in simulation mesh setup between coarse and fine models of antennas. The design parameters and responses of an optimal individual in coarse space at each generation are collected during the JGGA parameter extraction. The above linear mapping is then used to produce candidates of new design parameters in fine space. A multicriteria decision-making selection strategy is employed to govern the optimization process. This scheme is applied to a novel radio frequency identification tag antenna with an artificial magnetic conductor ground. The operation results of the combination algorithm show great improvement in the optimization when compared with the previous work in the same field. Furthermore, the proposed antenna can show relatively tolerant reading distances in various platform environments through experiments. ¬© 2010 IEEE.</t>
  </si>
  <si>
    <t>2522-2530</t>
  </si>
  <si>
    <t>60005465;60013983;60005465;60013983;60013983</t>
  </si>
  <si>
    <t>56102351300;7403918312;8945567500;16308543500;7101754058</t>
  </si>
  <si>
    <t>Deng, Jian Hua;Chan, Wing Shing;Wang, Bing Zhong;Zheng, Shao Yong;Man, Kim Fung</t>
  </si>
  <si>
    <t>City University of Hong Kong;University of Electronic Science and Technology of China</t>
  </si>
  <si>
    <t>60013983;60005465</t>
  </si>
  <si>
    <t>An RFID multicriteria coarse- and fine-space tag antenna design</t>
  </si>
  <si>
    <t>10.1109/TIE.2010.2062479</t>
  </si>
  <si>
    <t>2-s2.0-79956261990</t>
  </si>
  <si>
    <t>EEC-9731677</t>
  </si>
  <si>
    <t>['settling time', 'second harmonic', 'responding plls', 'protection purposes', 'proposed methods', 'proposed method', 'pll response', 'phase angle', 'pass filters', 'paper proposes', 'overall performance', 'modifications implemented', 'mathematical analyses', 'locked loop', 'lock conditions', 'least half', 'grid voltage', 'frequency feedback', 'experimental results', 'estimated frequency', 'eliminated without', 'dynamic changes', 'crucial component', 'control subsystem', 'connected converters', 'cause delays', 'accurate fast', '50 %.']</t>
  </si>
  <si>
    <t>Grid interconnection | phase-locked loops (PLLs) | single-phase control | state-variable feedback</t>
  </si>
  <si>
    <t>A crucial component of grid-connected converters is the phase-locked loop (PLL) control subsystem that tracks the grid voltage's frequency and phase angle. Therefore, accurate fast-responding PLLs for control and protection purposes are required to provide these measurements. This paper proposes a novel feedback mechanism for single-phase PLL phase detectors using the estimated phase angle. Ripple noise appearing in the estimated frequency, most commonly the second harmonic under phase-lock conditions, is reduced or eliminated without the use of low-pass filters, which can cause delays to occur and limits the overall performance of the PLL response to dynamic changes in the system. The proposed method has the capability to eliminate the noise ripple entirely and, under extreme line distortion conditions, can reduce the ripple by at least half. Other modifications implemented through frequency feedback are shown to decrease the settling time of the PLL up to 50%. Mathematical analyses with the simulated and experimental results are provided to confirm the validity of the proposed methods. ¬© 2010 IEEE.</t>
  </si>
  <si>
    <t>2482-2490</t>
  </si>
  <si>
    <t>110365120;60027090;60090134;60015574-60024266</t>
  </si>
  <si>
    <t>14830850100;35598746300;7004843822;56157160100</t>
  </si>
  <si>
    <t>Thacker, Timothy;Boroyevich, Dushan;Burgos, Rolando;Wang, Fei</t>
  </si>
  <si>
    <t>Cary;Blacksburg;Oak Ridge;Knoxville;Blacksburg</t>
  </si>
  <si>
    <t>ABB Group, USA;Virginia Polytechnic Institute and State University;Oak Ridge National Laboratory;The University of Tennessee, Knoxville;PowerHub Systems</t>
  </si>
  <si>
    <t>60090134;60027090;60024266;60015574;110365120</t>
  </si>
  <si>
    <t>Thacker T.</t>
  </si>
  <si>
    <t>Phase-locked loop noise reduction via phase detector implementation for single-phase systems</t>
  </si>
  <si>
    <t>10.1109/TIE.2010.2069070</t>
  </si>
  <si>
    <t>2-s2.0-79956290432</t>
  </si>
  <si>
    <t>['wave ratio', 'voltage standing', 'total height', 'resonance characteristics', 'radiation patterns', 'proposed antenna', 'paper presents', 'measured using', 'make practical', 'lossy material', 'large intestine', 'human phantom', 'human body', 'high resolution', 'high dielectric', 'general anesthesia', 'fractional bandwidth', 'fabricated antenna', 'external receivers', 'experimental results', 'efficient use', 'designed antenna', 'captured using', 'antennas inside', '5 mm', '10 mm']</t>
  </si>
  <si>
    <t>Biotelemetry | capsule endoscope | endoscopic capsule images | human phantom | wideband spiral antenna</t>
  </si>
  <si>
    <t>This paper presents the design of a wideband spiral antenna for ingestible capsule endoscope systems and a comparison between the experimental results in a human phantom and a pig under general anesthesia. As wireless capsule endoscope systems transmit real-time internal biological image data at a high resolution to external receivers and because they operate in the human body, a small wideband antenna is required. To incorporate these properties, a thick-arm spiral structure is applied to the designed antenna. To make practical and efficient use of antennas inside the human body, which is composed of a high dielectric and lossy material, the resonance characteristics and radiation patterns were evaluated through a measurement setup using a liquid human phantom. The total height of the designed antenna is 5 mm and the diameter is 10 mm. The fractional bandwidth of the fabricated antenna is about 21 with a voltage standing-wave ratio of less than 2, and it has an isotropic radiation pattern. These characteristics are suitable for wideband capsule endoscope systems. Moreover, the received power level was measured using the proposed antenna, a circular polarized receiver antenna, and a pig under general anesthesia. Finally, endoscopic capsule images in the stomach and large intestine were captured using an onoff keying transceiver system. ¬© 2010 IEEE.</t>
  </si>
  <si>
    <t>1734-1741</t>
  </si>
  <si>
    <t>60016912;60016912;60016912;60027652;60027652;60013682;60013682</t>
  </si>
  <si>
    <t>57191447125;56412066700;7402126718;22035238200;7005482442;55141738400;7402276259</t>
  </si>
  <si>
    <t>Lee, Sang Heun;Lee, Jaebok;Yoon, Young Joong;Park, Sangbok;Cheon, Changyul;Kim, Kihyun;Nam, Sangwook</t>
  </si>
  <si>
    <t>University of Seoul;Yonsei University;Seoul National University</t>
  </si>
  <si>
    <t>60027652;60016912;60013682</t>
  </si>
  <si>
    <t>Lee S.H.</t>
  </si>
  <si>
    <t>A wideband spiral antenna for ingestible capsule endoscope systems: Experimental results in a human phantom and a pig</t>
  </si>
  <si>
    <t>10.1109/TBME.2011.2112659</t>
  </si>
  <si>
    <t>2-s2.0-79956355269</t>
  </si>
  <si>
    <t>['vur detection', 'varying volumes', 'urine phantom', 'tissue load', 'thereafter reflows', 'receive patterns', 'radiometry system', 'power reflection', 'power reception', 'passive monitoring', 'network analyzer', 'na ).', 'mimicking phantoms', 'metal cup', 'laboratory testing', 'kidney temperature', 'kidney phantom', 'externally heated', 'excellent agreement', 'characterized using', '30 ml']</t>
  </si>
  <si>
    <t>Microwaves | noninvasive thermometry | radiometry | tissue phantoms | vesicoureteral reflux (VUR)</t>
  </si>
  <si>
    <t>Microwave (MW) radiometry is proposed for passive monitoring of kidney temperature to detect vesicoureteral reflux (VUR) of urine that is externally heated by a MW hyperthermia device and thereafter reflows from the bladder to kidneys during reflux. Here, we characterize in tissue-mimicking phantoms the performance of a 1.375 GHz radiometry system connected to an electromagnetically (EM) shielded microstrip log spiral antenna optimized for VUR detection. Phantom EM properties are characterized using a coaxial dielectric probe and network analyzer (NA). Power reflection and receive patterns of the antenna are measured in layered tissue phantom. Receiver spectral measurements are used to assess EM shielding provided by a metal cup surrounding the antenna. Radiometer and fiberoptic temperature data are recorded for varying volumes (10-30 mL) and temperaturesg (40-46¬∞C) of the urine phantom at 35 mm depth surrounded by 36.5¬∞C muscle phantom. Directional receive pattern with about 5 power spectral density at 35 mm target depth and better than 10 dB return loss from tissue load are measured for the antenna. Antenna measurements demonstrate no deterioration in power reception and effective EM shielding in the presence of the metal cup. Radiometry power measurements are in excellent agreement with the temperature of the kidney phantom. Laboratory testing of the radiometry system in temperature-controlled phantoms supports the feasibility of passive kidney thermometry for VUR detection. ¬© 2010 IEEE.</t>
  </si>
  <si>
    <t>1629-1636</t>
  </si>
  <si>
    <t>60113147-60025757;60113147;60025858;60018783;60032350;60025488;60113147</t>
  </si>
  <si>
    <t>15063948700;6701483584;36617016300;6603631235;7003292252;7101600941;7005772755</t>
  </si>
  <si>
    <t>Arunachalam, Kavitha;MacCarini, Paolo;De Luca, Valeria;Tognolatti, Piero;Bardati, Fernando;Snow, Brent;Stauffer, Paul</t>
  </si>
  <si>
    <t>United States;Italy;Switzerland;India;United States;Italy</t>
  </si>
  <si>
    <t>Durham;Rome;Zurich ZH,;Chennai;Salt Lake City;L'Aquila</t>
  </si>
  <si>
    <t>Duke University Medical Center;Sapienza Universit√† di Roma;ETH Zurich;Indian Institute of Technology Madras;The University of Utah;Universit√† degli Studi dell'Aquila</t>
  </si>
  <si>
    <t>60113147;60032350;60025858;60025757;60025488;60018783</t>
  </si>
  <si>
    <t>Arunachalam K.</t>
  </si>
  <si>
    <t>Detection of vesicoureteral reflux using microwave radiometrysystem characterization with tissue phantoms</t>
  </si>
  <si>
    <t>10.1109/TBME.2011.2107515</t>
  </si>
  <si>
    <t>2-s2.0-79956365866</t>
  </si>
  <si>
    <t>['transmission techniques', 'sum rate', 'spatial multiplexing', 'sinr distribution', 'realistic comparison', 'performance criteria', 'paper provides', 'maximum degrees', 'interference channel', 'interference alignment', 'ia may', 'ia behaves', 'form signal', 'forcing receivers', 'approximate closed', 'antenna correlation', 'also permits']</t>
  </si>
  <si>
    <t>Algorithm design and analysis | beamforming | covariance matrix | equalizers | exponential distribution | interference alignment | interference channels | multiple-input multiple-output (MIMO) | receivers | signal-to-noise ratio | wireless networks | Wishart distribution</t>
  </si>
  <si>
    <t>Interference alignment (IA), given uncorrelated channel components and perfect channel state information, obtains the maximum degrees of freedom in an interference channel. Little is known, however, about how the sum rate of IA behaves at finite transmit power, with imperfect channel state information, or antenna correlation. This paper provides an approximate closed-form signal-to-interference-plus-noise-ratio (SINR) expression for IA over multiple-input-multiple-output (MIMO) channels with imperfect channel state information and transmit antenna correlation. Assuming linear processing at the transmitters and zero-forcing receivers, random matrix theory tools are utilized to derive an approximation for the postprocessing SINR distribution of each stream for each user. Perfect channel knowledge and i.i.d. channel coefficients constitute special cases. This SINR distribution not only allows easy calculation of useful performance metrics like sum rate and symbol error rate, but also permits a realistic comparison of IA with other transmission techniques. More specifically, IA is compared with spatial multiplexing and beamforming and it is shown that IA may not be optimal for some performance criteria. ¬© 2011 IEEE.</t>
  </si>
  <si>
    <t>2783-2794</t>
  </si>
  <si>
    <t>60013372;60013372;60013372</t>
  </si>
  <si>
    <t>24473195500;55627508700;55934670700</t>
  </si>
  <si>
    <t>Nosrat-Makouei, Behrang;Andrews, Jeffrey G.;Heath, Robert W.</t>
  </si>
  <si>
    <t>Nosrat-Makouei B.</t>
  </si>
  <si>
    <t>MIMO interference alignment over correlated channels with imperfect CSI</t>
  </si>
  <si>
    <t>10.1109/TSP.2011.2124458</t>
  </si>
  <si>
    <t>2-s2.0-79957453963</t>
  </si>
  <si>
    <t>['waveforms used', 'transmit beamformers', 'subspace decomposition', 'received data', 'receive antenna', 'rao bound', 'proposed technique', 'parafac ).', 'noise ratio', 'multiple targets', 'method achieves', 'located within', 'input multiple', 'existing techniques', 'direction finding', 'data sets', 'corresponding cramer', 'based techniques']</t>
  </si>
  <si>
    <t>Direction-of-arrival estimation | MIMO radar | rotational invariance | search-free methods | transmit beamspace</t>
  </si>
  <si>
    <t>In this paper, we propose a transmit beamspace energy focusing technique for multiple-input multiple-output (MIMO) radar with application to direction finding for multiple targets. The general angular directions of the targets are assumed to be located within a certain spatial sector. We focus the energy of multiple (two or more) transmitted orthogonal waveforms within that spatial sector using transmit beamformers which are designed to improve the signal-to-noise ratio (SNR) gain at each receive antenna. The subspace decomposition-based techniques such as MUSIC can then be used for direction finding for multiple targets. Moreover, the transmit beamformers can be designed so that matched-filtering the received data to the waveforms yields multiple (two or more) data sets with rotational invariance property that allows applying search-free direction finding techniques such as ESPRIT or parallel factor analysis (PARAFAC). Unlike previously reported MIMO radar ESPRIT/PARAFAC-based direction finding techniques, our method achieves the rotational invariance property in a different manner combined also with the transmit energy focusing. As a result, it achieves better estimation performance at lower computational cost. The corresponding Cramer-Rao bound is derived and its dependence on the number of waveforms used is discussed. Simulation results also show the superiority of the proposed technique over the existing techniques. ¬© 2011 IEEE.</t>
  </si>
  <si>
    <t>2669-2682</t>
  </si>
  <si>
    <t>9637285400;7003829828</t>
  </si>
  <si>
    <t>Hassanien, Aboulnasr;Vorobyov, Sergiy A.</t>
  </si>
  <si>
    <t>Hassanien A.</t>
  </si>
  <si>
    <t>Transmit energy focusing for DOA estimation in MIMO radar with colocated antennas</t>
  </si>
  <si>
    <t>10.1109/TSP.2011.2125960</t>
  </si>
  <si>
    <t>2-s2.0-79957463940</t>
  </si>
  <si>
    <t>['transmit antennas', 'therefore applicable', 'switching among', 'require cooperation', 'preset modes', 'mild assumptions', 'channel knowledge', 'achievable scheme', '1 degrees']</t>
  </si>
  <si>
    <t>Blind interference alignment | broadcast channel | capacity | degrees of freedom | multicast | multiple-input single-output (MISO)</t>
  </si>
  <si>
    <t>We propose a blind interference alignment scheme for the vector broadcast channel where the transmitter is equipped with $M$ antennas and there are $K$ receivers, each equipped with a reconfigurable antenna capable of switching among M preset modes. Without any knowledge of the channel coefficient values at the transmitters and with only mild assumptions on the channel coherence structure we show that MK\M+K-1 degrees of freedom are achievable. The key to the blind interference alignment scheme is the ability of the receivers to switch between reconfigurable antenna modes to create short term channel fluctuation patterns that are exploited by the transmitter. The achievable scheme does not require cooperation between transmit antennas and is therefore applicable to the M√ó K X network as well. Only finite symbol extensions are used, and no channel knowledge at the receivers is required to null the interference. ¬© 2011 IEEE.</t>
  </si>
  <si>
    <t>2734-2744</t>
  </si>
  <si>
    <t>60121438;60121438;60121438</t>
  </si>
  <si>
    <t>26433420400;23390963100;7003887983</t>
  </si>
  <si>
    <t>Gou, Tiangao;Wang, Chenwei;Jafar, Syed A.</t>
  </si>
  <si>
    <t>Aiming perfectly in the dark-blind interference alignment through staggered antenna switching</t>
  </si>
  <si>
    <t>10.1109/TSP.2011.2129517</t>
  </si>
  <si>
    <t>2-s2.0-79957478376</t>
  </si>
  <si>
    <t>['propagation channel', 'orthogonal space', 'numerical evaluation', 'nonsquare ostbcs', 'much faster', 'major source', 'likelihood detection', 'input multiple', 'fading channel', 'exact expressions', 'derive approximate', 'ber results', 'ber degradation', 'antenna correlation', 'also shown']</t>
  </si>
  <si>
    <t>Channel estimation | correlated MIMO channels | error analysis | Nakagami fading | OSTBC</t>
  </si>
  <si>
    <t>An analysis of the exact bit error rate (BER) performance of orthogonal space-time block codes (OSTBCs) with maximum-likelihood detection in the presence of channel estimation errors is presented. The possibly correlated coefficients of the multiple-input multiple-output (MIMO) propagation channel are assumed to be affected by flat block fading and the transmitted symbols belong to a pulse amplitude modulation or quadrature amplitude modulation signal constellation. For both square and nonsquare OSTBCs, we derive approximate and exact BER expressions, irrespective of the distribution of the fading. It is also shown how the exact expressions can be efficiently and accurately evaluated using numerical integration techniques. Their application to the arbitrarily correlated Nakagami-$m$ fading channel is presented and an efficient importance sampling technique is derived. As the high diversity order resulting from the application of OSTBCs gives rise to small BER values, the numerical evaluation of the presented BER expressions is much faster than straightforward Monte Carlo simulations. BER results have shown the impact of both imperfect channel estimation and antenna correlation on the performance of MIMO OSTBC systems. It is also shown that under highly correlated conditions, antenna correlation is the major source of BER degradation. ¬© 2011 IEEE.</t>
  </si>
  <si>
    <t>2720-2733</t>
  </si>
  <si>
    <t>60033316;60031155-60014138;60033316;60033316;60011619</t>
  </si>
  <si>
    <t>25927203300;23566436000;7006024992;24490799200;7005906188</t>
  </si>
  <si>
    <t>Jacobs, Lennert;Alexandropoulos, George C.;Moeneclaey, Marc;Bruneel, Herwig;Mathiopoulos, P. Takis</t>
  </si>
  <si>
    <t>Belgium;Greece;Greece;Greece</t>
  </si>
  <si>
    <t>Ghent;Rio;Athens;Athens</t>
  </si>
  <si>
    <t>Universiteit Gent;University of Patras;Institute of Informatics and Telecommunications, Athens;National Observatory of Athens</t>
  </si>
  <si>
    <t>60033316;60031155;60014138;60011619</t>
  </si>
  <si>
    <t>Jacobs L.</t>
  </si>
  <si>
    <t>Analysis and efficient evaluation of the BER of OSTBCs with imperfect channel estimation in arbitrarily correlated fading channels</t>
  </si>
  <si>
    <t>10.1109/TSP.2011.2114654</t>
  </si>
  <si>
    <t>2-s2.0-79957479464</t>
  </si>
  <si>
    <t>['suppress echoes', 'spectral processing', 'smeared fashion', 'single antenna', 'sensor array', 'sar processing', 'results obtained', 'reconnaissance tasks', 'presented method', 'practical application', 'particular sensor', 'observed scene', 'moving targets', 'moving objects', 'joint spatial', 'incorrect positions', 'ground imaging', 'fixed scene', 'experimental data', 'disturbing artifacts']</t>
  </si>
  <si>
    <t>Array signal processing | echo suppression | image enhancement | synthetic aperture radar (SAR)</t>
  </si>
  <si>
    <t>Synthetic aperture radar (SAR) as a method for ground imaging by using a single antenna or a sensor array has widely found attraction for remote sensing applications and reconnaissance tasks. Independent of the particular sensor but inherent to the SAR processing, moving objects in the observed scene are imaged at incorrect positions and can appear in a smeared fashion. For countering these disturbing artifacts a joint spatial-spectral processing is proposed and analyzed in this paper that allows to suppress echoes from moving targets in multi-channel stripmap SAR data while preserving the echoes of the fixed scene. Results obtained with experimental data from an airborne system show the potential and limitations for a practical application of the presented method. ¬© 2011 IEEE.</t>
  </si>
  <si>
    <t>494-503</t>
  </si>
  <si>
    <t>Schulz, Florian</t>
  </si>
  <si>
    <t>Atlas Elektronik GmbH</t>
  </si>
  <si>
    <t>Schulz F.</t>
  </si>
  <si>
    <t>Suppressing moving target artifacts in multi-channel stripmap SAR images by spacedoppler filtering</t>
  </si>
  <si>
    <t>10.1109/JSTSP.2011.2121892</t>
  </si>
  <si>
    <t>2-s2.0-79957490913</t>
  </si>
  <si>
    <t>['time codes', 'pragmatic space', 'pragmatic approach', 'generally better', 'fading rates', 'design methodology', 'arbitrary number']</t>
  </si>
  <si>
    <t>Block fading channels (BFC) | generalized transfer function | performance evaluation | pragmatic space-time codes (STC)</t>
  </si>
  <si>
    <t>The pragmatic approach for the construction of space-time codes over block fading channels leads to low complexity encoders/decoders, making them suitable for various applications including cooperative communications. We propose a design methodology for pragmatic space-time codes, which is based on an extension of the concept of generalized transfer function. Our search algorithm provides code generators for arbitrary number of states, antennas, and fading rates. Numerical results show that the performance of the pragmatic space-time codes obtained by our design methodology is generally better than that of previously known space-time trellis codes in block fading channels. ¬© 2011 IEEE.</t>
  </si>
  <si>
    <t>2809-2823</t>
  </si>
  <si>
    <t>60024690-60028218;60024690-60028218;60028218</t>
  </si>
  <si>
    <t>7004084969;35228498800;7005447453</t>
  </si>
  <si>
    <t>Tralli, Velio;Conti, Andrea;Chiani, Marco</t>
  </si>
  <si>
    <t>Bologna;Ferrara</t>
  </si>
  <si>
    <t>Alma Mater Studiorum Universit√† di Bologna;University of Ferrara</t>
  </si>
  <si>
    <t>60028218;60024690</t>
  </si>
  <si>
    <t>Tralli V.</t>
  </si>
  <si>
    <t>Pragmatic space-time trellis codes: GTF-based design for block fading channels</t>
  </si>
  <si>
    <t>10.1109/TSP.2011.2117421</t>
  </si>
  <si>
    <t>2-s2.0-79957500350</t>
  </si>
  <si>
    <t>T32GM066699</t>
  </si>
  <si>
    <t>['¬© 2011', 'water movement', 'stimulus energy', 'stereotyped array', 'spectrally alters', 'sensory stimuli', 'ridges constitute', 'response characteristics', 'receptive fields', 'physical world', 'nervous system', 'morphological diversity', 'localization ability', 'lateral line', 'increase sensitivity', 'hydrodynamic environment', 'hydrodynamic antenna', 'fleshy ridges', 'experimental intervention', 'collects sound', 'biologists ltd', 'behavioral evidence', 'antennal structures', 'adjacent neuromasts']</t>
  </si>
  <si>
    <t>Capillary wave | Hair cell | Neuromast</t>
  </si>
  <si>
    <t>The perception of sensory stimuli by an animal requires several steps, commencing with the capture of stimulus energy by an antenna that, as the interface between the physical world and the nervous system, modifies the stimulus in ways that enhance the animal's perception. The mammalian external ear, for example, collects sound and spectrally alters it to increase sensitivity and improve the detection of directionality. In view of the morphological diversity of the lateral-line system across species and its accessibility to observation and experimental intervention, we sought to investigate the role of antennal structures on the response characteristics of the lateral line. The surface-feeding killifish Aplocheilus lineatus is able to hunt in darkness by detecting surface capillary waves with the lateral-line system atop its head. This cephalic lateral line consists of a stereotyped array of 18 mechanosensitive neuromasts bordered by fleshy ridges. By recording microphonic potentials, we found that each neuromast has a unique receptive field defined by its sensitivity to stimulation of the water's surface. The ridges help determine these receptive fields by altering the flow of water over each neuromast. Modification of the hydrodynamic environment by the addition of a supplemental ridge changes the pattern of water movement, perturbs the receptive fields of adjacent neuromasts and impairs the fish's localization ability. On the basis of electrophysiological, hydrodynamic and behavioral evidence, we propose that the ridges constitute a hydrodynamic antenna for the cephalic lateral line. ¬© 2011. Published by The Company of Biologists Ltd.</t>
  </si>
  <si>
    <t>1857-1866</t>
  </si>
  <si>
    <t>60026827;60026827;60026827</t>
  </si>
  <si>
    <t>56158268400;14060798600;7005955576</t>
  </si>
  <si>
    <t>Schwarz, Jason S.;Reichenbach, Tobias;Hudspeth, A. J.</t>
  </si>
  <si>
    <t>Rockefeller University</t>
  </si>
  <si>
    <t>Schwarz J.S.</t>
  </si>
  <si>
    <t>A hydrodynamic sensory antenna used by killifish for nocturnal hunting</t>
  </si>
  <si>
    <t>10.1242/jeb.051714</t>
  </si>
  <si>
    <t>2-s2.0-79957525599</t>
  </si>
  <si>
    <t>['time coding', 'symbol rate', 'sources time', 'relay link', 'received signals', 'orthogonal channels', 'one n', 'noise ratio', 'multiantenna systems', 'linear framework', 'linear constraint', 'information streams', 'icd achieves', 'forcing ic', 'first propose', 'diversity gain', 'distributed space', 'different sources', 'destination uses', 'destination link', 'decoding complexity', 'concurrently transmitted', 'concurrently forwards', 'complexity considerations', 'channel use', 'antenna relay', 'antenna destination', 'analysis shows', '2 symbols']</t>
  </si>
  <si>
    <t>Cooperative diversity | distributed space-time coding | interference cancellation | multiaccess relay network | orthogonal and quasi-orthogonal designs</t>
  </si>
  <si>
    <t>This paper considers transmission schemes in multiaccess relay networks (MARNs) where $J$ single-antenna sources send independent information to one N-antenna destination through one M-antenna relay. For complexity considerations, we propose a linear framework, where the relay linearly transforms its received signals to generate the forwarded signals without decoding and the destination uses its multiantennas to fully decouple signals from different sources before decoding, by which the decoding complexity is linear in the number of sources. To achieve a high symbol rate, we first propose a scheme called ConcurrentS‚ÜíR‚ÜíD-ICD in which all sources' information streams are concurrently transmitted in both the source-relay link and the relay-destination link. In this scheme, distributed space-time coding (DSTC) is applied at the relay, which satisfies the linear constraint. DSTC also allows the destination to conduct the zero-forcing interference cancellation (IC) scheme originally proposed for multiantenna systems to fully decouple signals from different sources. Our analysis shows that the symbol rate of Concurrent S‚ÜíR‚ÜíD-ICD is 1/2 symbols/source/channel use and the diversity gain of the scheme is upperbounded by M-J+1. To achieve a higher diversity gain, we propose another scheme called ConcurrentR‚ÜíD-ICD in which the sources time-share the source-relay link. The relay coherently combines the signals on its antennas to maximize the signal-to-noise ratio (SNR) of each source, then concurrently forwards all sources' information. The destination performs zero-forcing IC. It is shown through both analysis and simulation that when N‚â• 2J-1, ConcurrentR‚ÜíD-ICD achieves the same maximum diversity gain as the full TDMA scheme in which information streams from each source are assigned to orthogonal channels in both links, but with a higher symbol rate. ¬© 2011 IEEE.</t>
  </si>
  <si>
    <t>2898-2912</t>
  </si>
  <si>
    <t>Multisource transmission for wireless relay networks with linear complexity</t>
  </si>
  <si>
    <t>10.1109/TSP.2011.2123890</t>
  </si>
  <si>
    <t>2-s2.0-79957526913</t>
  </si>
  <si>
    <t>['suspended candy', 'small candy', 'printed monopole', 'paper demonstrates', 'new means', 'measured results', 'maximum gain', 'like patch', 'like antenna', 'horizontal arm', 'diagonally coupled', 'circularly polarized', 'broadside direction', 'axial ratio', '71 ghz', '47 hz', '16œª ),']</t>
  </si>
  <si>
    <t>The paper demonstrates a new means to achieve a broad impedance bandwidth and circularly polarized bandwidth with a suspended candy-like antenna and a T-shaped feeding probe. By incorporating a long probe inside a high substantial cavity (‚àº 0.16Œª), a circularly polarized (CP) antenna in broadside direction is achieved. The horizontal arm of the probe is implemented by means of a printed monopole that is diagonally coupled to a small candy-like copper plate. The CP antenna features a wide operating bandwidth of 15.2% ranging from 1.47 Hz to 1.71 GHz (VSWR &lt; 2 and axial ratio &lt; 3 dB). The maximum gain of this antenna is recorded as no less than 7.2 dBic across the bandwidth. The dimension of the candy-like patch is 0.3Œª √ó 0.3Œª, whereas the ground plane size is 1.8Œª √ó 1.8Œª. The measured results are presented. ¬© 2011 VSP.</t>
  </si>
  <si>
    <t>1113-1121</t>
  </si>
  <si>
    <t>55700861800;27267630300;14010585000;57212729556</t>
  </si>
  <si>
    <t>Sun, L.;Huang, Y. H.;Li, J. Y.;Liu, Q. Z.</t>
  </si>
  <si>
    <t>A wideband circularly polarized candy-like patch antenna</t>
  </si>
  <si>
    <t>10.1163/156939311795762105</t>
  </si>
  <si>
    <t>2-s2.0-79957583513</t>
  </si>
  <si>
    <t>['zor characteristic', 'virtual ground', 'transmission line', 'proposed antenna', 'peak gain', 'overall substrate', 'order resonator', 'order resonance', 'floquet theory', 'epsilon negative', 'antenna based', '60 dbi', '15 mhz']</t>
  </si>
  <si>
    <t>In this paper, a compact planar zeroth-order resonator (ZOR) antenna based on epsilon negative (ENG) transmission line is presented. Thanks to the zeroth-order resonance with the aid of virtual ground, we accomplish this proposed antenna with the size of only 0.053Œª0 √ó 0.157Œª0 √ó 0.0096Œª0 at 3.580 GHz without destroying the overall substrate. The ZOR characteristic has been analyzed using provided Bloch and Floquet theory. The measured (simulated) bandwidth is about 15 MHz (10 MHz), and the measured (simulated) peak gain is about 2.60 dBi (2.68 dBi), respectively. ¬© 2011 VSP.</t>
  </si>
  <si>
    <t>1122-1130</t>
  </si>
  <si>
    <t>36240905100;7402022616;56102997200;36941503000;8945567500</t>
  </si>
  <si>
    <t>Tang, M. C.;Xiao, S.;Wang, D.;Wei, C.;Wang, B.</t>
  </si>
  <si>
    <t>A compact planar negative permittivity ZOR antenna</t>
  </si>
  <si>
    <t>10.1163/156939311795762213</t>
  </si>
  <si>
    <t>2-s2.0-79957584454</t>
  </si>
  <si>
    <t>['transmission lines', 'system impedance', 'proposed decoupling', 'port isolation', 'output ports', 'monopole array', 'microstrip ring', 'matching network', 'input ports', 'element array', 'decoupling networks', 'compact three']</t>
  </si>
  <si>
    <t>Strong mutual coupling between closely spaced elements in compact antenna arrays may cause significant system performance degradation. Decoupling networks can be used to compensate for the mutual coupling effect. In this paper, a new compact network structure is proposed to enhance the port isolation between three closely spaced antennas. This 6-port network consists of only a microstrip ring. Transmission lines are used to connect the output ports of the network to the terminals of the three-element array. Open stubs match the input ports of the network to the system impedance. A three-monopole array with the proposed decoupling and matching network was fabricated. The experimental results show that port isolation is achieved for this compact three-monopole array. ¬© 2011 VSP.</t>
  </si>
  <si>
    <t>1213-1220</t>
  </si>
  <si>
    <t>60013789;60023380</t>
  </si>
  <si>
    <t>57211757013;24391634500</t>
  </si>
  <si>
    <t>Hong, T.;Yu, Y.</t>
  </si>
  <si>
    <t>Chongqing;Beijing</t>
  </si>
  <si>
    <t>Chongqing University;Beihang University</t>
  </si>
  <si>
    <t>60023380;60013789</t>
  </si>
  <si>
    <t>A compact monopole array with increased port isolation</t>
  </si>
  <si>
    <t>10.1163/156939311795762123</t>
  </si>
  <si>
    <t>2-s2.0-79957588606</t>
  </si>
  <si>
    <t>2009AA01Z229</t>
  </si>
  <si>
    <t>['te440 etc', 'te220 resonance', 'te210 resonance', 'siw cavity', 'proposed antenna', 'design method', 'compact size', 'antenna array', '1 dbi']</t>
  </si>
  <si>
    <t>A gain enhanced method of substrate integrated waveguide (SIW) cavity backed slot antenna by using a high order cavity resonance has been presented in this paper. When the TE220 resonance is excited in the SIW cavity, a high gain radiation with the gain of 8.1 dBi can be achieved, which is about 2.7 dB higher than that of the previously presented SIW cavity backed slot antenna by using the TE120 or TE210 resonance. This design method can be extended to using the higher order cavity resonances such as TE230, TE330 and TE440 etc. to get a much higher gain radiation. Compared with an antenna array which has the same gain, the proposed antenna has advantages of simple feed network and more compact size. ¬© 2011 VSP.</t>
  </si>
  <si>
    <t>1273-1279</t>
  </si>
  <si>
    <t>60013614;60013614;60013614;60013614;60013614</t>
  </si>
  <si>
    <t>55666873400;54581884400;8976792000;55719047900;55619293938</t>
  </si>
  <si>
    <t>Luo, G. Q.;Zhang, X. H.;Dong, L. X.;Li, W. J.;Sun, L. L.</t>
  </si>
  <si>
    <t>Hangzhou Dianzi University</t>
  </si>
  <si>
    <t>Luo G.</t>
  </si>
  <si>
    <t>A gain enhanced cavity backed slot antenna using high order cavity resonance</t>
  </si>
  <si>
    <t>10.1163/156939311795762051</t>
  </si>
  <si>
    <t>2-s2.0-79957589388</t>
  </si>
  <si>
    <t>['upper frequency', 'triangular grid', 'scan blindness', 'resonance positions', 'phase progression', 'moved 12', 'leaky mode', 'experiment results', 'character analysis', 'blindness occurs', 'agreed well']</t>
  </si>
  <si>
    <t>Tapered-aerosubstrate is applied to optimize the scan blindness of tapered-slot antenna array where elements are positioned in a triangular grid. The blindness occurs when the steering phase progression in the E-plane is equal to the phase progression of a leaky mode in the structure and could be optimized by the tapered-aerosubstrate which elevates the resonance positions of dominant radiator modes. Character analysis of tapered-aerosubstrate is shown to be agreed well with the compute and experiment results, and scan blindness is moved 12.5% toward the upper frequency. ¬© 2011 VSP.</t>
  </si>
  <si>
    <t>1329-1339</t>
  </si>
  <si>
    <t>105611423;105611423;105611423;60025278;60025578</t>
  </si>
  <si>
    <t>55922161900;55109533600;36704253200;7403443114;55712178800</t>
  </si>
  <si>
    <t>Xu, Z.;Yuan, Y.;Yan, X. Q.;Feng, Z. H.;Liu, Q. Z.</t>
  </si>
  <si>
    <t>Xi'an;Beijing;Wuxi</t>
  </si>
  <si>
    <t>Xidian University;Tsinghua University;Radar and Avionics Institute of AVIC</t>
  </si>
  <si>
    <t>60025578;60025278;105611423</t>
  </si>
  <si>
    <t>Xu Z.</t>
  </si>
  <si>
    <t>Scan blindness of tapered-slot array optimized with tapered-aerosubstrate in the triangular elements grids</t>
  </si>
  <si>
    <t>10.1163/156939311795762097</t>
  </si>
  <si>
    <t>2-s2.0-79957593435</t>
  </si>
  <si>
    <t>['wavenumber must', 'torlh full', 'spherical tokamaks', 'scientific basis', 'rf power', 'ratio reactor', 'quantitatively evaluating', 'plasma current', 'p ramp', 'p increases', 'mode conversion', 'ip ramp', 'initial results', 'fusion burn', 'examined theoretically', 'either directly', 'ech ).', 'density low', 'current drive', 'cs ).', 'combining ramp', 'central solenoid', 'appropriate polarization', 'analysis using', '200 mhz', '2 demonstrate', '12 ka']</t>
  </si>
  <si>
    <t>Spherical tokamaks (STs) have the advantage of high beta capability, but the realization of a compact reactor requires the elimination of the central solenoid (CS). The possibility of using the lower hybrid wave (LHW) to ramp up the plasma current (Ip) from zero to a high enough level required for fusion burn in ST is examined theoretically and experimentally. Excitation of a travelling fast wave (FW) by the combline antenna installed on TST-2 was confirmed by a finite element analysis, but efficient current drive requires excitation of the LHW, either directly by the antenna or by mode conversion from the FW. The analysis using the TORLH full-wave solver indicates that core current drive by LHW is possible in the low-density, low Ip plasma formed by electron cyclotron heating (ECH). It is important to keep the density low during Ip ramp-up, and the wavenumber must be reduced as I p increases. Initial results from TST-2 demonstrate that RF power in the LH frequency range (200 MHz) can achieve initial Ip formation, and is more effective than ECH for further ramp-up of Ip. I p ramp-up to over 12 kA was achieved by combining ramp-up of the externally applied vertical magnetic field and ramp-up of the RF power. The significant asymmetry observed between co-current drive and counter-current drive is attributed to the presence of RF driven current. An optimized LHW antenna with appropriate polarization and wavenumber spectrum controllability is being designed. The success of the TST-2 experiment would provide a scientific basis for quantitatively evaluating the required CS capability for a low-aspect-ratio reactor. ¬© 2011 IAEA, Vienna.</t>
  </si>
  <si>
    <t>60025272;60025272;60025272;60025272;60025272;60025272;60022717;60022717;60022717;60022717;60013901;60015970;60015970;60015970;60015970</t>
  </si>
  <si>
    <t>7102555668;7006501470;35272304500;8870545600;57197706021;57197805297;22033558700;23035305100;6603624172;56768536300;7006111874;9272879500;7005502038;55573145200;35351271300</t>
  </si>
  <si>
    <t>Takase, Y.;Ejiri, A.;Kakuda, H.;Nagashima, Y.;Wakatsuki, T.;Watanabe, O.;Bonoli, P.;Meneghini, O.;Shiraiwa, S.;Wright, J.;Moeller, C.;Kasahara, H.;Kumazawa, R.;Mutoh, T.;Saito, K.</t>
  </si>
  <si>
    <t>Japan;United States;Japan;United States</t>
  </si>
  <si>
    <t>Tokyo;Cambridge;Toki;San Diego</t>
  </si>
  <si>
    <t>The University of Tokyo;Plasma Science and Fusion Center;National Institutes of Natural Sciences - National Institute for Fusion Science;General Atomics</t>
  </si>
  <si>
    <t>60025272;60022717;60015970;60013901</t>
  </si>
  <si>
    <t>Takase Y.</t>
  </si>
  <si>
    <t>Development of a plasma current ramp-up technique for spherical tokamaks by the lower hybrid wave</t>
  </si>
  <si>
    <t>S0029551511813323</t>
  </si>
  <si>
    <t>10.1088/0029-5515/51/6/063017</t>
  </si>
  <si>
    <t>2-s2.0-79957596916</t>
  </si>
  <si>
    <t>['œîa535 ),', 'zeaxanthin cooperate', 'unlike zeaxanthin', 'two molecules', 'respective functions', 'reaction centre', 'psbs protein', 'psbs levels', 'proton gradient', 'promote npq', 'previously reported', 'photochemical quenching', 'overexpressing psbs', 'obtain clues', 'npq1 ).', 'npq relaxation', 'npq formation', 'lhc antenna', 'lacking zeaxanthin', 'known decrease', 'key step', 'identical way', 'high light', 'excess light', 'enzymatic de', 'either acclimation', 'conformational state', 'antagonistic action', 'achieved via']</t>
  </si>
  <si>
    <t>Arabidopsis | Non-photochemical quenching | Photosystem II | PsbS | Zeaxanthin</t>
  </si>
  <si>
    <t>The efficiency of photosystem II antenna complexes (LHCs) in higher plants must be regulated to avoid potentially damaging overexcitation of the reaction centre in excess light. Regulation is achieved via a feedback mechanism known as non-photochemical quenching (NPQ), triggered the proton gradient (ŒîpH) causing heat dissipation within the LHC antenna. ŒîpH causes protonation of the LHCs, the PsbS protein and triggers the enzymatic de-epoxidation of the xanthophyll, violaxanthin, to zeaxanthin. A key step in understanding the mechanism is to decipher whether PsbS and zeaxanthin cooperate to promote NPQ. To obtain clues about their respective functions we studied the effects of PsbS and zeaxanthin on the rates of NPQ formation and relaxation in wild-type Arabidopsis leaves and those overexpressing PsbS (L17) or lacking zeaxanthin (npq1). Overexpression of PsbS was found to increase the rate of NPQ formation, as previously reported for zeaxanthin. However, PsbS overexpression also increased the rate of NPQ relaxation, unlike zeaxanthin, which is known decrease the rate. The enhancement of PsbS levels in plants lacking zeaxanthin (npq1) by either acclimation to high light or crossing with L17 plants showed that the effect of PsbS was independent of zeaxanthin. PsbS levels also affected the kinetics of the 535 nm absorption change (ŒîA535), which monitors the formation of the conformational state of the LHC antenna associated with NPQ, in an identical way. The antagonistic action of PsbS and zeaxanthin with respect to NPQ and ŒîA535 relaxation kinetics suggests that the two molecules have distinct regulatory functions. ¬© 2011 Springer-Verlag.</t>
  </si>
  <si>
    <t>1253-1264</t>
  </si>
  <si>
    <t>Planta</t>
  </si>
  <si>
    <t>57214612803;55547132831;7102944615</t>
  </si>
  <si>
    <t>Zia, Ahmad;Johnson, Matthew P.;Ruban, Alexander V.</t>
  </si>
  <si>
    <t>Zia A.</t>
  </si>
  <si>
    <t>Acclimation- and mutation-induced enhancement of PsbS levels affects the kinetics of non-photochemical quenching in Arabidopsis thaliana</t>
  </si>
  <si>
    <t>10.1007/s00425-011-1380-5</t>
  </si>
  <si>
    <t>2-s2.0-79957597776</t>
  </si>
  <si>
    <t>['waves symmetrical', 'strongly depend', 'small due', 'rf power', 'rf parameters', 'mode conversion', 'mc regime', 'ip direction', 'flow drive', 'directions ),', 'dipole phasing', 'detailed study', 'alcator c', '3he concentration']</t>
  </si>
  <si>
    <t>We have carried out a detailed study of ion cyclotron range of frequency (ICRF) mode conversion (MC) flow drive on the Alcator C-Mod tokamak including its dependence on plasma and RF parameters. The flow drive efficiency is found to strongly depend on the 3He concentration in D(3He) plasmas, a key parameter separating the ICRF minority heating regime and MC regime. At +90¬∞ antenna phasing (waves in co-Ip direction) and dipole phasing (waves symmetrical in both directions), we find that ŒîV0, the change in the core toroidal rotation velocity, is in the co-Ip direction, increases with RF power and with Ip (opposite to the 1/Ip intrinsic rotation scaling). The flow drive efficiency decreases at higher plasma density and also at higher antenna frequency. The observed flow drive efficiency in H-mode has been small due to the unfavourable density scaling. The flow drive effect at -90¬∞ phasing appears to be saturated or decrease at high RF power. The up-down asymmetry in the MC to the ion cyclotron wave may be the key to understand the flow drive mechanism. ¬© 2011 IAEA, Vienna.</t>
  </si>
  <si>
    <t>60022717;60022717;60022717;60022717;60022717;60022717;60022717;60022717;60022717;60022717</t>
  </si>
  <si>
    <t>7406586092;35356136900;6701920812;13907305500;7102779097;7202634112;7005524260;15049675300;7006050699;25724817400</t>
  </si>
  <si>
    <t>Lin, Y.;Rice, J. E.;Wukitch, S. J.;Reinke, M. L.;Greenwald, M. J.;Hubbard, A. E.;Marmar, E. S.;Podpaly, Y.;Porkolab, M.;Tsujii, N.</t>
  </si>
  <si>
    <t>Plasma Science and Fusion Center</t>
  </si>
  <si>
    <t>ICRF mode conversion flow drive on Alcator C-Mod</t>
  </si>
  <si>
    <t>S0029551511805302</t>
  </si>
  <si>
    <t>10.1088/0029-5515/51/6/063002</t>
  </si>
  <si>
    <t>2-s2.0-79957597911</t>
  </si>
  <si>
    <t>Instituto Nacional de T√©cnica Aeroespacial</t>
  </si>
  <si>
    <t>INTA</t>
  </si>
  <si>
    <t>['purpose facility', 'particular application', 'paper presents', 'new multi', 'electromagnetic tests', 'best fitted']</t>
  </si>
  <si>
    <t>This paper presents the application of a new multi-purpose facility for electromagnetic tests to the measurement of the influence of radomes on the radiation of an antenna. The antenna under test is part of a project for mounting a small, low-cost, low-power electronic system in the pod of an unmanned aerial vehicle. The shape of the radome is restricted to the pod physical specifications, but several materials could be tested to assess its effect on the antenna, and to select the best fitted for this particular application. ¬© 2011 VSP.</t>
  </si>
  <si>
    <t>1243-1252</t>
  </si>
  <si>
    <t>60026439;60026439;60026439;60027800;60027800;60026439</t>
  </si>
  <si>
    <t>26040938300;26040571600;39861375000;7102176686;6603390147;23397959000</t>
  </si>
  <si>
    <t>Poyatos-Mart√≠nez, D.;Escot-Bocanegra, D.;De Diego-Custodio, E.;G√≥nzalez-Diego, I.;De Adana, F. M.S√°ez;Montiel-S√°nchez, I.</t>
  </si>
  <si>
    <t>Alcala de Henares;Madrid</t>
  </si>
  <si>
    <t>Universidad de Alcal√°;Instituto Nacional de Tecnica Aeroespacial</t>
  </si>
  <si>
    <t>60027800;60026439</t>
  </si>
  <si>
    <t>Poyatos-Mart√≠nez D.</t>
  </si>
  <si>
    <t>Application of a spherical multi-purpose facility to the selection of the appropriate radome for an on-board POD antenna</t>
  </si>
  <si>
    <t>10.1163/156939311795762196</t>
  </si>
  <si>
    <t>2-s2.0-79957599732</t>
  </si>
  <si>
    <t>['sm system', 'results show', 'proposed algorithm', 'previous algorithms', 'input multiple', 'implementation results', 'gain improvement', 'error performance', 'based detection', '5 db', '4 transmit', '4 receive', '16qam mimo']</t>
  </si>
  <si>
    <t>Multiple-input multiple-output | ordered successive detection | QR decomposition | sorted QR decomposition | spatial multiplexing | symbol detection</t>
  </si>
  <si>
    <t>In this paper, we propose an efficient symbol detection algorithm for multiple-input multiple-output spatial multiplexing (MIMO-SM) systems and present its design and implementation results. By enhancing the error performance of the first detected symbol that causes error propagation, the proposed algorithm achieves a considerable performance gain compared with the conventional sorted QR decomposition (SQRD) based detection and the ordered successive detection (OSD) algorithms. The bit error rate (BER) performance of the proposed detection algorithm is evaluated by a simulation. In the case of a 16QAM MIMO-SM system with 4 transmit and 4 receive (4 √ó 4) antennas, at BER = 10-3 the proposed algorithm results in a gain improvement of about 2.513.5 dB over the previous algorithms. The proposed detection algorithm was designed in a hardware description language (HDL) and synthesized to gate-level circuits using 0.18 Œºm 1.8 V CMOS standard cell library. The results show that the proposed algorithm can be implemented without increasing the hardware costs significantly. ¬© 2011 World Scientific Publishing Company.</t>
  </si>
  <si>
    <t>727-739</t>
  </si>
  <si>
    <t>60080732;60027884;60016912</t>
  </si>
  <si>
    <t>8147748300;16042468200;15845538700</t>
  </si>
  <si>
    <t>Jung, Yunho;Lee, Seongjoo;Kim, Jaeseok</t>
  </si>
  <si>
    <t>Goyang;Seoul;Seoul</t>
  </si>
  <si>
    <t>Korea Aerospace University;Sejong University;Yonsei University</t>
  </si>
  <si>
    <t>Jung Y.</t>
  </si>
  <si>
    <t>Design and implementation of symbol detector for MIMO spatial multiplexing systems</t>
  </si>
  <si>
    <t>S0218126611007578</t>
  </si>
  <si>
    <t>10.1142/S0218126611007578</t>
  </si>
  <si>
    <t>2-s2.0-79957601150</t>
  </si>
  <si>
    <t>['timing analysis', 'swath imaging', 'resolution wide', 'prf ),', 'n transmit', 'n compared', 'input multiple']</t>
  </si>
  <si>
    <t>A multiple-input multiple-output (MIMO) synthetic aperture radar (SAR) system is presented for high-resolution wide-swath imaging. For a system with N transmit and N receive antennas, the proposed method using slope-varying chirp signals, azimuth beamwidth extension, and transmit antenna shift can give an increased azimuth resolution or a decreased pulse repetition frequency (PRF), which results in wider swath width, by a factor of N compared to a SAR system based on a displaced phase center antenna. To verify the proposed shifting MIMO SAR system, we carried out the point target simulations and the timing analysis which showed enhanced resolution and widened swath width performances. ¬© 2011 VSP.</t>
  </si>
  <si>
    <t>1168-1178</t>
  </si>
  <si>
    <t>60032144;60068694;60068694;60032144</t>
  </si>
  <si>
    <t>7404081864;39861502100;57196226178;7004968759</t>
  </si>
  <si>
    <t>Lim, S. H.;Hwang, C. G.;Kim, S. Y.;Myung, N. H.</t>
  </si>
  <si>
    <t>Shifting MIMO SAR system for high-resolution wide-swath imaging</t>
  </si>
  <si>
    <t>10.1163/156939311795762114</t>
  </si>
  <si>
    <t>2-s2.0-79957606786</t>
  </si>
  <si>
    <t>['simulated datum', 'shaped antenna', 'prototype antenna', 'operating band', 'novel tree', 'improved tgca', 'growth probability', 'growth factor', 'called trunk', 'broad vswr', 'branches respectively', '950 mhz', '850 mhz', '1300 mhz', '1250 mhz', '10 dbi']</t>
  </si>
  <si>
    <t>A novel tree-shaped antenna with high directive gain and designed by the Tree Growth Competition Algorithm (TGCA) is presented. To enhance its efficiency, the TGCA is improved by defining the growth factor, growth probability and random litter threshold. The tree-shaped antenna includes a balanced transmission line and various metal strips, which are called trunk and branches respectively, and is optimized by the improved TGCA in conjunction with the full wave EM simulation for achieving a high directive gain and a good impedance match over a desired frequency band from 950 MHz to 1250 MHz. A prototype antenna is fabricated and tested. The measured results agree well with the simulated datum, and show the tree-shaped antenna achieves a broad VSWR &lt; 2 impedance bandwidth of 41% (from 850 MHz to 1300 MHz) and a high directive gain up to 10 dBi over the most operating band. ¬© 2011 VSP.</t>
  </si>
  <si>
    <t>1191-1200</t>
  </si>
  <si>
    <t>51665204500;36674819100;55926231500</t>
  </si>
  <si>
    <t>Jiang, K.;Guo, Q.;Huang, K.</t>
  </si>
  <si>
    <t>Jiang K.</t>
  </si>
  <si>
    <t>A novel directional tree-shaped antenna designed by the improved tree growth competition algorithm</t>
  </si>
  <si>
    <t>10.1163/156939311795762079</t>
  </si>
  <si>
    <t>2-s2.0-79957613720</t>
  </si>
  <si>
    <t>2008A060301002</t>
  </si>
  <si>
    <t>['worldwide interoperability', 'small size', 'simply composed', 'shaped monopole', 'operating bands', 'microwave access', 'inverted l', 'good dipole', '87 ghz', '72 ghz', '71 ghz', '5 mm2']</t>
  </si>
  <si>
    <t>A small coplanar waveguide (CPW)-fed tri-band monopole antenna for the worldwide interoperability for microwave access (WiMAX) and wireless local area network (WLAN) applications is proposed. The antenna is simply composed of a T-shaped monopole, a L-shaped monopole and an inverted L-shaped stub extended from the ground. Experimental results show that the proposed antenna covers 2.5-2.71 GHz, 3.39-3.72 GHz and 5.14-5.87 GHz with 10 dB return loss, covering all the 2.5/3.5/5.5 GHz WiMAX bands and 5.2/5.8 GHz WLAN bands. Furthermore, the antenna has a simple planar structure and a small size of only 17.7 √ó 21.5 mm2, including the finite ground CPW feeding mechanism. Good dipole-like radiation characteristic is obtained over the operating bands. ¬© 2011 VSP.</t>
  </si>
  <si>
    <t>1297-1307</t>
  </si>
  <si>
    <t>37461550500;7501396099;39861031400</t>
  </si>
  <si>
    <t>Li, C. M.;Wang, K.;Chen, C. K.</t>
  </si>
  <si>
    <t>Small tri-band monopole antenna for WiMAX/WLAN applications</t>
  </si>
  <si>
    <t>10.1163/156939311795762132</t>
  </si>
  <si>
    <t>2-s2.0-79957619006</t>
  </si>
  <si>
    <t>['without u', 'uwb band', 'shaped slot', 'serpentine resonator', 'rejection capability', 'radiating element', 'original antenna', 'notched band', 'high frequency', 'group delay', 'gain responses', 'feed line', 'emi ),', 'also evaluated', '825 ghz', '6 ghz']</t>
  </si>
  <si>
    <t>To prevent potential Electromagnetic Interference (EMI), a miniaturized UWB antenna with notched band of 5.15-5.825 GHz and high frequency (over 10.6 GHz) rejection capability is proposed and investigated. The notched band of 5.15-5.825 GHz is created by etching a U-shaped slot on the feed line. The characteristic of high frequency cutoff (over 10.6 GHz) is realized by integrating a serpentine resonator on the backside of the radiating element. The results, including voltage standing wave ratio (VSWR), radiation patterns and gain responses, are evaluated by means of both simulations and experiments. The measured results matched simulated ones. Finally, the group delay of the antenna is also evaluated. Compared with original antenna (without U-shaped slot and serpentine resonator), the antenna minimized potential EMI of the out of UWB band and the WLAN band effectively. ¬© 2011 VSP.</t>
  </si>
  <si>
    <t>1103-1112</t>
  </si>
  <si>
    <t>7202255422;36674819100;56093556100</t>
  </si>
  <si>
    <t>Xie, M.;Guo, Q.;Wu, Y.</t>
  </si>
  <si>
    <t>Xie M.</t>
  </si>
  <si>
    <t>Design of a miniaturized UWB antenna with band-notched and high frequency rejection capability</t>
  </si>
  <si>
    <t>10.1163/156939311795761999</t>
  </si>
  <si>
    <t>2-s2.0-79957620481</t>
  </si>
  <si>
    <t>['temporal differences', 'organs associated', 'one antenna', 'olfactory organs', 'neuropil enlarge', 'glial cells', 'functions undergo', 'eusocial species', 'discussed taking', 'differentiating al', 'differential development', 'brain deutocerebrum', 'apis mellifera', 'antennal lobes']</t>
  </si>
  <si>
    <t>antennal lobe | brain | drones | insect | Queens | workers</t>
  </si>
  <si>
    <t>In insects the antennal lobes (AL) constitute the brain deutocerebrum. In bees they consist of two neuropil regions, each associated with one antenna, delimited by a layer of glial cells and somata of neurons. The neuropil is organized in distinct globular structures of dense synaptic axons coming from the olfactory organs of the antennae, known as glomeruli. In Apis mellifera, as in other eusocial species of bees, queens, workers, and drones perform different functions in the colony and consequently the organs associated with these functions undergo a differential development. In this paper we analyzed the structure and size of the differentiating AL of queens, workers, and drones during metamorphosis using light microscopy. During metamorphosis the neuropil enlarge and differentiates into concentric structures known as glomeruli. The results showed size, structural and temporal differences in the glomeruli development among the classes of individuals of the colony. The neuropil differentiation starts early and is faster in drones and newly emerged worker is the colony individual class with greater neuropil area in AL. These results are discussed taking in account the functions of the individuals in the colony. ¬© 2011 Koninklijke Brill NV, Leiden.</t>
  </si>
  <si>
    <t>153-161</t>
  </si>
  <si>
    <t>60006028;60006028</t>
  </si>
  <si>
    <t>6603144558;7004906279</t>
  </si>
  <si>
    <t>Roat, Thaisa Cristina;Da Cruz-Landim, Carminda</t>
  </si>
  <si>
    <t>Sao Paulo</t>
  </si>
  <si>
    <t>Universidade Estadual Paulista "J√∫lio de Mesquita Filho"</t>
  </si>
  <si>
    <t>Roat T.</t>
  </si>
  <si>
    <t>Differentiation of the honey bee (Apis mellifera L.) antennal lobes during metamorphosis: A comparative study among castes and sexes</t>
  </si>
  <si>
    <t>10.1163/157075511X566489</t>
  </si>
  <si>
    <t>2-s2.0-79957625728</t>
  </si>
  <si>
    <t>['wimax applications', 'shaped strips', 'shaped strip', 'novel triple', 'inner c', 'good triple', 'band property', '86 ghz', '83 ghz']</t>
  </si>
  <si>
    <t>In this paper, a novel triple-band monopole antenna with double coupled C-shaped strips for WLAN/WiMAX applications is presented. By adjusting the dimensions of the outer and inner C-shaped strips, three separated impedance bandwidths of 20% (2.28 ‚àº 2.78 GHz), 14% (3.33 ‚àº 3.83 GHz) and 19% (4.86 ‚àº 5.86 GHz) can be obtained. Especially, the asymmetry inner C-shaped strip can be used to adjust the middle and high band characteristics. With these double coupled C-shaped strips, the proposed antenna shows a good triple-band property to satisfy the requirements of 2.4/5.2/5.8 GHz WLAN bands and 2.5/3.5/5.5 GHz WiMAX bands. ¬© 2011 VSP.</t>
  </si>
  <si>
    <t>1308-1316</t>
  </si>
  <si>
    <t>36551155700;25229387400;36515942000;57196240581;57212398821;55173360600</t>
  </si>
  <si>
    <t>Han, Y.;Yin, Y. Z.;Wei, Y. Q.;Zhao, Y.;Li, B.;Li, X. N.</t>
  </si>
  <si>
    <t>Han Y.</t>
  </si>
  <si>
    <t>A novel triple-band monopole antenna with double coupled C-shaped strips for WLAN/WiMAX applications</t>
  </si>
  <si>
    <t>10.1163/156939311795762150</t>
  </si>
  <si>
    <t>2-s2.0-79957625978</t>
  </si>
  <si>
    <t>['two bands', 'successfully implemented', 'scdma antenna', 'reduced size', 'mimo applications', 'knee effect', 'good agreement', 'experimental results', 'compact size', 'band antenna', 'antenna works', '960 mhz', '880 mhz', '8 mm', '28 mm', '2690 mhz', '18 mm', '1710 mhz']</t>
  </si>
  <si>
    <t>A microstrip-fed compact folded dual-band slot antenna with further reduced size is presented. The folded slot antenna just occupies a relative small size about 28 mm * 18 mm * 8 mm (W*L*H) for wireless communication usb dongle application. The antenna works for two bands which are 880 MHz-960 MHz and 1710 MHz-2690 MHz. It can be used as GSM and TD-SCDMA antenna or candidate for MIMO applications. The proposed antenna possesses not only a compact size, but also a balance resonant characteristic that has little surface current on the ground which reduces resonant frequency shifting due to the different ground sizes or the hand and knee effect. The designed compact dual-band antenna has been successfully implemented, and the experimental results are presented and discussed. Good agreement between simulation and testing was achieved. ¬© 2011 VSP.</t>
  </si>
  <si>
    <t>1221-1230</t>
  </si>
  <si>
    <t>57214340345;55278303500;55267599500;57226835171</t>
  </si>
  <si>
    <t>Ou Yang, J.;Zhang, J.;Zhang, K. Z.;Yang, F.</t>
  </si>
  <si>
    <t>Ou Yang J.</t>
  </si>
  <si>
    <t>Compact folded dual-band slot antenna for wireless communication USB dongle application</t>
  </si>
  <si>
    <t>10.1163/156939311795762141</t>
  </si>
  <si>
    <t>2-s2.0-79957625980</t>
  </si>
  <si>
    <t>NSC 98-2221-E-009-045-MY3</t>
  </si>
  <si>
    <t>['users transmit', 'users might', 'unexpected result', 'transmit antennas', 'symmetric mimo', 'symmetric case', 'snr regime', 'second part', 'optimal mimo', 'multiplexing gains', 'multiplexing gain', 'mac diversity', 'k users', 'input multiple', 'independent fashion', 'general mimo', 'general mac', 'first construction', 'explicitly characterized', 'different numbers', 'different levels', 'detailed explanations', 'code construction', 'access channels']</t>
  </si>
  <si>
    <t>Cyclic division algebras (CDAs) | diversity-multiplexing gain tradeoff (DMT) | multiple access channel (MAC) | multiple-input multiple-output (MIMO) channel | space-time block codes (STBCs)</t>
  </si>
  <si>
    <t>Explicit code constructions for multiple-input multiple-output (MIMO) multiple-access channels (MAC) with K users are presented in this paper. The first construction is dedicated to the case of symmetric MIMO-MAC where all the users have the same number of transmit antennas nt and transmit at the same level of per-user multiplexing gain r. Furthermore, we assume that the users transmit in an independent fashion and do not cooperate. The construction is systematic for any values of K, nt and r. It is proved that this newly proposed construction achieves the optimal MIMO-MAC diversity-multiplexing gain tradeoff (DMT) provided by Tse at high-SNR regime. In the second part of the paper we take a further step to investigate the MAC-DMT of a general MIMO-MAC where the users are allowed to have different numbers of transmit antennas and can transmit at different levels of multiplexing gain. The exact optimal MAC-DMT of such channel is explicitly characterized in this paper. Interestingly, in the general MAC-DMT, some users might not be able to achieve their single-user DMT performance as in the symmetric case, even when the multiplexing gains of the other users are close to 0. Detailed explanations of such unexpected result are provided in this paper. Finally, by generalizing the code construction for the symmetric MIMO-MAC, explicit code constructions are provided for the general MIMO-MAC and are proved to be optimal in terms of the general MAC-DMT. ¬© 2011 IEEE.</t>
  </si>
  <si>
    <t>3594-3617</t>
  </si>
  <si>
    <t>60012370;60006876;60006876;60006876</t>
  </si>
  <si>
    <t>57133251900;6504103597;14057206300;6602493138</t>
  </si>
  <si>
    <t>Lu, Hsiao Feng;Hollanti, Camilla Johanna;Vehkalahti, Roope Iikanpoika;Lahtonen, Jyrki</t>
  </si>
  <si>
    <t>Taiwan;Finland</t>
  </si>
  <si>
    <t>Hsinchu;Turku</t>
  </si>
  <si>
    <t>National Chiao Tung University;Turun yliopisto</t>
  </si>
  <si>
    <t>60012370;60006876</t>
  </si>
  <si>
    <t>Lu H.F.</t>
  </si>
  <si>
    <t>DMT optimal codes constructions for multiple-access MIMO channel</t>
  </si>
  <si>
    <t>10.1109/TIT.2011.2136170</t>
  </si>
  <si>
    <t>2-s2.0-79957629885</t>
  </si>
  <si>
    <t>['upper bound', 'nonoutage users', 'low complexity', 'large number']</t>
  </si>
  <si>
    <t>MIMO downlink | multi-user diversity | semi-orthogonal user selection | zero-forcing beamforming</t>
  </si>
  <si>
    <t>We consider a flat fading multiantenna downlink system with a large number of users where the objective is to deliver equal rates to nonoutage users with a low complexity. We show that in the limit of a large number of users, a zero-forcing beamforming strategy combined with a low complexity user grouping algorithm based on a semi-orthogonal user selection achieves asymptotically optimal performance, with respect to an upper bound that can be achieved when no interference is present among users. ¬© 2011 IEEE.</t>
  </si>
  <si>
    <t>3449-3461</t>
  </si>
  <si>
    <t>60013301;60021378;60021378;60012708</t>
  </si>
  <si>
    <t>7101746134;7005258498;7101611306;7102737091</t>
  </si>
  <si>
    <t>Yoo, Taesang;Foschini, Gerard J.;Valenzuela, Reinaldo A.;Goldsmith, Andrea J.</t>
  </si>
  <si>
    <t>Murray;San Diego;Palo Alto</t>
  </si>
  <si>
    <t>Nokia Bell Labs;Qualcomm Incorporated;Stanford University</t>
  </si>
  <si>
    <t>60021378;60013301;60012708</t>
  </si>
  <si>
    <t>Yoo T.</t>
  </si>
  <si>
    <t>Common rate support in multi-antenna downlink channels using semi-orthogonal user selection</t>
  </si>
  <si>
    <t>10.1109/TIT.2011.2143810</t>
  </si>
  <si>
    <t>2-s2.0-79957632079</t>
  </si>
  <si>
    <t>W911NF-09-1-0266</t>
  </si>
  <si>
    <t>['stieltjes transform', 'shannon transform', 'rate region', 'original feature', 'modelled according', 'linear precoders', 'kronecker model', 'iterative water', 'filling algorithm', 'communication sides']</t>
  </si>
  <si>
    <t>Deterministic equivalent | ergodic capacity | MAC | MIMO | optimal precoder | random matrix theory</t>
  </si>
  <si>
    <t>In this article, novel deterministic equivalents for the Stieltjes transform and the Shannon transform of a class of large dimensional random matrices are provided. These results are used to characterize the ergodic rate region of multiple antenna multiple access channels, when each point-to-point propagation channel is modelled according to the Kronecker model. Specifically, an approximation of all rates achieved within the ergodic rate region is derived and an approximation of the linear precoders that achieve the boundary of the rate region as well as an iterative water-filling algorithm to obtain these precoders are provided. An original feature of this work is that the proposed deterministic equivalents are proved valid even for strong correlation patterns at both communication sides. The above results are validated by Monte Carlo simulations. ¬© 2011 IEEE.</t>
  </si>
  <si>
    <t>3493-3514</t>
  </si>
  <si>
    <t>60009379;60009379;60004923</t>
  </si>
  <si>
    <t>34869367400;35588784300;7102739530</t>
  </si>
  <si>
    <t>Couillet, Romain;Debbah, M√©rouane;Silverstein, Jack W.</t>
  </si>
  <si>
    <t>France;United States</t>
  </si>
  <si>
    <t>Gif-sur-Yvette;Raleigh</t>
  </si>
  <si>
    <t>SUPELEC √âcole Sup√©rieure d'√âlectricit√©;NC State University</t>
  </si>
  <si>
    <t>60009379;60004923</t>
  </si>
  <si>
    <t>Couillet R.</t>
  </si>
  <si>
    <t>A deterministic equivalent for the analysis of correlated MIMO multiple access channels</t>
  </si>
  <si>
    <t>10.1109/TIT.2011.2133151</t>
  </si>
  <si>
    <t>2-s2.0-79957642090</t>
  </si>
  <si>
    <t>DMS 0701226</t>
  </si>
  <si>
    <t>['worst case', 'underlying geometry', 'two antennas', 'time code', 'simple algorithm', 'significant line', 'sight component', 'rate full', 'quadratic complexity', 'quadratic algorithm', 'near singularity', 'mobile terminals', 'likelihood function', 'ieee 802', 'high probability', 'golden code', 'either one', 'dual use', 'diversity space', 'channel matrix']</t>
  </si>
  <si>
    <t>Golden code | low complexity decoding | maximum likelihood decoding | space-time codes</t>
  </si>
  <si>
    <t>The Golden code is a full-rate full-diversity space-time code which has been incorporated in the IEEE 802.16 (WiMAX) standard. The worst case complexity of a tree-based sphere decoder for a square QAM constellation is O(N 3), where n is the size of the underlying QAM constellation; the worst case will dominate average decoding complexity on any channel with a significant line of sight component. In this paper, we present a simple algorithm with quadratic complexity for decoding the Golden code that can be employed by mobile terminals with either one or two receive antennas, that is resilient to near singularity of the channel matrix, and that gives essentially maximum likelihood (ML) performance. Dual use is an advantage, since there will likely be some IEEE 802.16 mobile terminals with one receive antenna and some with two antennas. The key to the quadratic algorithm is a maximization of the likelihood function with respect to one of the pair of signal points conditioned on the other. This choice is made by comparing the determinants of two covariance matrices, and the underlying geometry of the Golden code guarantees that one of these choices is good with high probability. ¬© 2011 IEEE.</t>
  </si>
  <si>
    <t>3537-3541</t>
  </si>
  <si>
    <t>60003480;60003269;60003480</t>
  </si>
  <si>
    <t>38663421500;35586083000;12805864500</t>
  </si>
  <si>
    <t>Sirinaunpiboon, Songsri;Calderbank, A. Robert;Howard, Stephen D.</t>
  </si>
  <si>
    <t>Edinburgh;Princeton</t>
  </si>
  <si>
    <t>Defence Science and Technology Group;Princeton University</t>
  </si>
  <si>
    <t>60003480;60003269</t>
  </si>
  <si>
    <t>Sirinaunpiboon S.</t>
  </si>
  <si>
    <t>Fast essentially maximum likelihood decoding of the Golden code</t>
  </si>
  <si>
    <t>10.1109/TIT.2011.2136870</t>
  </si>
  <si>
    <t>2-s2.0-79957642288</t>
  </si>
  <si>
    <t>['targets consisting', 'target orientation', 'target features', 'scattering plane', 'resonance region', 'reference plane', 'polarimetric measurements', 'paper focuses', 'paper discusses', 'multiple spheres', 'entangled effects', 'considered since', 'classical parameters', 'bistatic polarimetry', 'bistatic geometry', 'bistatic angle', 'antenna rotations']</t>
  </si>
  <si>
    <t>Bistatic polarimetry | optical polarimetry | Synthetic Aperture Radar (SAR) polarimetry</t>
  </si>
  <si>
    <t>Within the frame of bistatic polarimetry, this paper discusses the entangled effects of bistatic geometry and target features on polarimetric measurements. Three different geometrical effects are distinguished: antenna rotations, target orientation, and bistatic angle. Antenna rotations are addressed through the use of polarimetric bases taking the scattering plane as the reference plane. Target orientation effects are not considered since only spheres are studied. This paper focuses on the bistatic angle effect through a bistatic polarimetric analysis on classical parameters. Targets consisting of single or multiple spheres in the resonance region are investigated. Finally, the results of indoor polarimetric measurements on such targets are presented and discussed. ¬© 2011 IEEE.</t>
  </si>
  <si>
    <t>2238-2250</t>
  </si>
  <si>
    <t>6 PART 2</t>
  </si>
  <si>
    <t>60002884;60002884;60002884;60013425</t>
  </si>
  <si>
    <t>35424908300;23491380300;35781455500;57194263085</t>
  </si>
  <si>
    <t>Trouv√©, Nicolas;Colin-Koeniguer, Elise;Fargette, Philippe;De Martino, Antonello</t>
  </si>
  <si>
    <t>Palaiseau;Palaiseau</t>
  </si>
  <si>
    <t>√âcole polytechnique;ONERA Centre de Palaiseau</t>
  </si>
  <si>
    <t>60013425;60002884</t>
  </si>
  <si>
    <t>Trouv√© N.</t>
  </si>
  <si>
    <t>Influence of Geometrical configurations and polarization basis definitions on the analysis of bistatic polarimetric measurements</t>
  </si>
  <si>
    <t>10.1109/TGRS.2010.2093533</t>
  </si>
  <si>
    <t>2-s2.0-79957642787</t>
  </si>
  <si>
    <t>Franklin W. Olin College of Engineering</t>
  </si>
  <si>
    <t>H98230-07-1-0022</t>
  </si>
  <si>
    <t>NSA</t>
  </si>
  <si>
    <t>['work highlights', 'wireless systems', 'transmit antennas', 'tradeoffs among', 'third consideration', 'successfully implemented', 'significantly simplifying', 'receiver structure', 'paper determines', 'odd number', 'nonzero entries', 'main properties', 'lower bound', 'least twice', 'latter case', 'iterative decoding', 'given row', 'even number', 'desirable property', 'decoding delay', 'costbcs ).', 'cod achieves', 'certain properties']</t>
  </si>
  <si>
    <t>Complex orthogonal designs (CODs) | iterative decoding | space-time block codes | transceiver signal linearization</t>
  </si>
  <si>
    <t>Complex orthogonal designs (CODs) have been successfully implemented in wireless systems as complex orthogonal space-time block codes (COSTBCs). Certain properties of the underlying CODs affect the performance of the codes. In addition to the main properties of a COD's rate and decoding delay, a third consideration is whether the COD can achieve transceiver signal linearization, a property that facilitates practical implementation by, for example, significantly simplifying the receiver structure for iterative decoding. It has been shown that a COD can achieve this transceiver signal linearization if the nonzero entries in any given row of the matrix are either all conjugated or all nonconjugated. This paper determines the conditions under which maximum rate CODs can achieve this desirable property. For an odd number of transmit antennas, it is shown that maximum rate CODs that achieve the lower bound on decoding delay can also achieve transceiver signal linearization. In contrast, for an even number of transmit antennas, maximum rate CODs that achieve the lower bound on delay cannot achieve this linearization. In this latter case, linearization is possible only if the COD achieves at least twice the lower bound on delay. This work highlights the tradeoffs among these three important properties. ¬© 2011 IEEE.</t>
  </si>
  <si>
    <t>3618-3621</t>
  </si>
  <si>
    <t>60104143;60007776;60007776;60026306</t>
  </si>
  <si>
    <t>57203757636;18634001800;25926651600;7005899195</t>
  </si>
  <si>
    <t>Adams, Sarah Spence;Karst, Nathaniel;Murugan, Mathav Kishore;Wysocki, Tadeusz A.</t>
  </si>
  <si>
    <t>Needham;Lincoln;Ithaca</t>
  </si>
  <si>
    <t>Franklin W. Olin College of Engineering;University of Nebraska‚ÄìLincoln;Cornell University</t>
  </si>
  <si>
    <t>60104143;60026306;60007776</t>
  </si>
  <si>
    <t>Adams S.</t>
  </si>
  <si>
    <t>On transceiver signal linearization and the decoding delay of maximum rate complex orthogonal space-time block codes</t>
  </si>
  <si>
    <t>10.1109/TIT.2011.2137050</t>
  </si>
  <si>
    <t>2-s2.0-79957655305</t>
  </si>
  <si>
    <t>['two factors', 'tractable way', 'theoretic analysis', 'spatial correlation', 'rx antennas', 'relay channel', 'rayleigh channels', 'prove telatar', 'power imbalance', 'outage capacity', 'outage capacities', 'ordering property', 'negative impact', 'mimo channels', 'large number', 'keyhole channel', 'instantaneous capacity', 'forward mode', 'form expressions', 'fading distributions', 'fading channel', 'equivalent rayleigh', 'eigenvalue decomposition', 'correlated multi', 'certain scenarios', 'broad class', 'asymptotically gaussian', 'asymptotically equal', 'asymptotic results', 'asymptotic analysis']</t>
  </si>
  <si>
    <t>Asymptotic analysis | keyhole | measure of correlation and power imbalance | MIMO channel | outage capacity | relay channel</t>
  </si>
  <si>
    <t>An information-theoretic analysis of a multi-keyhole channel, which includes a number of statistically independent keyholes with possibly different correlation matrices, is given. When the number of keyholes or/and the number of Tx/Rx antennas is large, there is an equivalent Rayleigh-fading channel such that the outage capacities of both channels are asymptotically equal. In the case of a large number of antennas and for a broad class of fading distributions, the instantaneous capacity is shown to be asymptotically Gaussian in distribution, and compact, closed-form expressions for the mean and variance are given. Motivated by the asymptotic analysis, a simple, full-ordering scalar measure of spatial correlation and power imbalance in MIMO channels is introduced, which quantifies the negative impact of these two factors on the outage capacity in a simple and well-tractable way. It does not require the eigenvalue decomposition, and has the full-ordering property. The size-asymptotic results are used to prove Telatar's conjecture for semi-correlated multi-keyhole and Rayleigh channels. Since the keyhole channel model approximates well the relay channel in the amplify-and-forward mode in certain scenarios, these results also apply to the latter. ¬© 2011 IEEE.</t>
  </si>
  <si>
    <t>3515-3529</t>
  </si>
  <si>
    <t>56250233600;15623757700</t>
  </si>
  <si>
    <t>Levin, Georgy;Loyka, Sergey</t>
  </si>
  <si>
    <t>Levin G.</t>
  </si>
  <si>
    <t>From multi-keyholes to measure of correlation and power imbalance in MIMO channels: Outage capacity analysis</t>
  </si>
  <si>
    <t>10.1109/TIT.2011.2133010</t>
  </si>
  <si>
    <t>2-s2.0-79957666418</t>
  </si>
  <si>
    <t>['unmatched horizontal', 'theoretical study', 'slight differences', 'simultaneous transmission', 'polarization radiation', 'polarimetric radars', 'pointing angles', 'pointing angle', 'hydrometeor classification', 'bias induced', 'bias caused', 'beamwidth tolerances', 'alternate transmission', 'also analyzed', 'acceptable performance']</t>
  </si>
  <si>
    <t>Antenna radiation pattern | copolar correlation coefficient | copolar radiation pattern | cross-channel coupling | cross-polar radiation pattern | polarimetric phased-array weather radar | radar polarimetry</t>
  </si>
  <si>
    <t>We present a theoretical study of the bias in the copolar correlation coefficient (œÅhv) caused by cross-polar radiation patterns and by unmatched horizontal and vertical copolar radiation patterns. The analysis of the bias induced by cross-polarization radiation is carried out for both modes of operation of polarimetric radars, designated as the simultaneous transmission and reception of horizontally and vertically polarized waves and the alternate transmission of horizontally and vertically polarized waves, respectively. The bias caused by unmatched horizontal and vertical copolar radiation patterns as a function of slight differences in pointing angles and beamwidths is also analyzed. In well-designed weather radars, for the purpose of hydrometeor classification, the overall acceptable bias in the copolar correlation coefficient should be less than about 0.01. The levels of cross-to-copolar gain ratios for acceptable performance are indicated. Ultimately, pointing angle and beamwidth tolerances are indicated for horizontal and vertical copolar antenna patterns. ¬© 2006 IEEE.</t>
  </si>
  <si>
    <t>2274-2280</t>
  </si>
  <si>
    <t>60025916;60025916</t>
  </si>
  <si>
    <t>24447708600;7006640608</t>
  </si>
  <si>
    <t>Galletti, Michele;Zrnic, Dusan S.</t>
  </si>
  <si>
    <t>Norman</t>
  </si>
  <si>
    <t>NOAA National Severe Storms Laboratory</t>
  </si>
  <si>
    <t>Galletti M.</t>
  </si>
  <si>
    <t>Bias incopolar correlation coefficient caused by antenna radiation patterns</t>
  </si>
  <si>
    <t>10.1109/TGRS.2010.2095019</t>
  </si>
  <si>
    <t>2-s2.0-79957666675</t>
  </si>
  <si>
    <t>['x networks', 'x network', 'transmit antennas', 'threshold value', 'three classes', 'states increases', 'states beyond', 'real setting', 'prior work', 'outer bounds', 'outer bound', 'key finding', 'joint processing', 'input single', 'inner bound', 'increasing number', 'found inner', 'dof due', 'dof benefit', 'different character', 'complex setting', 'completely characterize', 'channel uncertainty', 'channel coefficients', 'arbitrary number', 'also extend', 'actual dof', '2 users']</t>
  </si>
  <si>
    <t>Capacity | compound broadcast channel | compound interference channel | compound X channel | degrees of freedom (DoF) | interference alignment</t>
  </si>
  <si>
    <t>We explore the degrees of freedom (DoF) of three classes of finite state compound wireless networks in this paper. First, we study the multiple-input single-output (MISO) finite state compound broadcast channel (BC) with arbitrary number of users and antennas at the transmitter. In prior work, Weingarten have found inner and outer bounds on the DoF with 2 users. The bounds have a different character. While the inner bound collapses to unity as the number of states increases, the outer bound does not diminish with the increasing number of states beyond a threshold value. It has been conjectured that the outer bound is loose and the inner bound represents the actual DoF. In the complex setting (all signals, noise, and channel coefficients are complex variables), we solve a few cases to find that the outer bound-and not the inner bound-of Weingarten is tight. For the real setting (all signals, noise, and channel coefficients are real variables), we completely characterize the DoF, once again proving that the outer bound of Weingarten is tight. We also extend the results to arbitrary number of users. Second, we characterize the DoF of finite state scalar (single antenna nodes) compound X networks with arbitrary number of users in the real setting. Third, we characterize the DoF of finite state scalar compound interference networks with arbitrary number of users in both the real and complex setting. The key finding is that scalar interference networks and (real) X networks do not lose any DoF due to channel uncertainty at the transmitter in the finite state compound setting. The finite state compound MISO BC does lose DoF relative to the perfect CSIT scenario. However, what is lost is only the DoF benefit of joint processing at transmit antennas, without which the MISO BC reduces to an X network. ¬© 2011 IEEE.</t>
  </si>
  <si>
    <t>3286-3308</t>
  </si>
  <si>
    <t>60007278;60007278;60007278</t>
  </si>
  <si>
    <t>26433420400;7003887983;23390963100</t>
  </si>
  <si>
    <t>Gou, Tiangao;Jafar, Syed A.;Wang, Chenwei</t>
  </si>
  <si>
    <t>On the degrees of freedom of finite state compound wireless networks</t>
  </si>
  <si>
    <t>10.1109/TIT.2011.2137130</t>
  </si>
  <si>
    <t>2-s2.0-79957668565</t>
  </si>
  <si>
    <t>['thz filter', 'spectral properties', 'similar patterns', 'replicating fractal', 'novel types', 'localized high', 'light harvesting', 'gap proximity', 'fractal scaling', 'fractal order', 'four orders', 'enhancement exceeds', 'emission applications', 'analytical chemistry']</t>
  </si>
  <si>
    <t>Plasmonic nanoantennas | Plasmonics | Sierpi≈Ñski fractal | THz range | Visible range</t>
  </si>
  <si>
    <t>We propose plasmonic Sierpi≈Ñski gasket, a self-replicating fractal, with structural elements spanning from ‚àº100 nm to ‚àº5 Œºm made by standard electron beam lithography (EBL), metal deposition, and lift-off sequence. Such structures demonstrate light field enhancement from visible to far-IR spectral range and can be scaled up towards THz band. Numerical simulations show that as the fractal order is increased, the optical extinction band broadens from the visible light towards far-IR, achieving a light field enhancement of more than four orders of magnitude in the nano-gap proximity. Such antennas are prospective for IR-THz filter, detection, and emission applications. Fundamental mode simulation of Sierpi≈Ñski fourth-order fractal gold nanoantenna with 10 nm nano-gap, made by EBL and lift-off. (¬© 2011 WILEY-VCH Verlag GmbH &amp; Co. KGaA, Weinheim) Novel types of fractal Sierpinski plasmonic antennas have been fabricated and their optical properties modeled over the visible-to-THz spectral range. The authors report field enhancements spanning a record-broad spectral range with localized high-intensity "hot-spots" where enhancement exceeds a factor of 104. A fractal scaling of self-similar patterns is mirrored in the hot-spots area distribution and is reflected in the enhancement of spectral properties. Applications in sensing, light harvesting, and analytical chemistry are envisaged. ¬© 2011 WILEY-VCH Verlag GmbH &amp; Co. KGaA, Weinheim.</t>
  </si>
  <si>
    <t>175-177</t>
  </si>
  <si>
    <t>Physica Status Solidi - Rapid Research Letters</t>
  </si>
  <si>
    <t>60030804;60014652-60019616;60030804</t>
  </si>
  <si>
    <t>8889583100;57198722256;7005691786</t>
  </si>
  <si>
    <t>Rosa, Lorenzo;Sun, Kai;Juodkazis, Saulius</t>
  </si>
  <si>
    <t>Australia;China;Japan</t>
  </si>
  <si>
    <t>Melbourne;Harbin;Sapporo</t>
  </si>
  <si>
    <t>Swinburne University of Technology;Harbin Institute of Technology;Hokkaido University</t>
  </si>
  <si>
    <t>60030804;60019616;60014652</t>
  </si>
  <si>
    <t>Rosa L.</t>
  </si>
  <si>
    <t>Sierpi≈Ñski fractal plasmonic nanoantennas</t>
  </si>
  <si>
    <t>10.1002/pssr.201105136</t>
  </si>
  <si>
    <t>2-s2.0-79957745822</t>
  </si>
  <si>
    <t>H2020 Euratom</t>
  </si>
  <si>
    <t>CEA</t>
  </si>
  <si>
    <t>['without flaking', 'video cameras', 'tore supra', 'thermal response', 'strongly dependant', 'selected regions', 'safety margin', 'routinely used', 'plasma operation', 'pfcs ).', 'paper addresses', 'offline analysis', 'machine protection', 'limitation due', 'injected power', 'icrh antennas', 'heat load', 'fatigue cycles', 'fast ions', 'faraday screen', 'basic protection', 'back loop', 'achieved respectively', '7 infrared', '5 mw', '12 mw']</t>
  </si>
  <si>
    <t>High power plasma operation | ICRH plasma heating | IR thermography | Thermal calculation</t>
  </si>
  <si>
    <t>Reliable and repetitive high power and long pulse tokamak operation is strongly dependant of the ability to secure the Plasma Facing Components (PFCs). In Tore Supra, a network of 7 infrared (IR) video cameras is routinely used to prevent PFCs overheating and damage in selected regions. Real time feedback control and offline analysis are essential for basic protection and understanding of abnormal thermal events. One important limitation detected by the IR real time feed-back loop during high power RF operation (injected power of 9.5 MW over 26 s and 12 MW over 10 s have been achieved respectively in 2006 and 2008) is due to the interaction between fast ions which increase the power flux density and flaking of the boron carbide coatings on the Faraday screen box of the ICRH antennas. An IR-based experimental procedure is proposed in order to detect new flakes during plasma operation. The thermal response of the B 4C coating is studied with and without flaking during plasma operation. The experimental heat flux deposited by fast ion losses on the Faraday screen is calculated for high (3.8 T) and low magnetic field (2 T) during high RF power operation (with fundamental hydrogen minority and second harmonic ICRH heating schemes respectively). The paper addresses both thermal science issues applied to machine protection and limitation due to fast ions issues during high RF power, long pulse operation. Safety margin to critical heat flux and number of fatigue cycles under heat load are presented in the paper. ¬© 2011 Elsevier B.V.</t>
  </si>
  <si>
    <t>60003729;60003729;60136204;60003729;60003729;60003729;60003729;60003729;60003729;60069774;60024266;60003729;60003729;60003729;60069774;60003729;60003729;60003729</t>
  </si>
  <si>
    <t>6603937265;7004299359;6602485344;7004447549;6603540410;36869912800;24767559600;7004651543;56279072100;16315847700;57206714817;57198009659;26029985200;6602498175;24076706900;40361650900;25634928500;6507853019</t>
  </si>
  <si>
    <t>Corre, Y.;Lipa, M.;Agarici, G.;Basiuk, V.;Colas, L.;Courtois, X.;Dunand, G.;Dumont, R.;Ekedahl, A.;Gardarein, J. L.;Klepper, C. C.;Martin, V.;Moncada, V.;Portafaix, C.;Rigollet, F.;Tawizgant, R.;Travre, J. M.;Vulliez, K.</t>
  </si>
  <si>
    <t>Spain;France;United States;France</t>
  </si>
  <si>
    <t>Barcelona;Marseille;Oak Ridge;Saint Paul lez Durance</t>
  </si>
  <si>
    <t>Fusion for Energy;Institut Universitaire des Syst√®mes Thermiques Industriels;Oak Ridge National Laboratory;CEA Cadarache</t>
  </si>
  <si>
    <t>60136204;60069774;60024266;60003729</t>
  </si>
  <si>
    <t>Corre Y.</t>
  </si>
  <si>
    <t>Heat flux calculation and problem of flaking of boron carbide coatings on the Faraday screen of the ICRH antennas during Tore Supra high power, long pulse operation</t>
  </si>
  <si>
    <t>S0920379611003954</t>
  </si>
  <si>
    <t>10.1016/j.fusengdes.2011.03.120</t>
  </si>
  <si>
    <t>2-s2.0-79957749037</t>
  </si>
  <si>
    <t>['well suited', 'theoretical foundations', 'system architects', 'realistic assessment', 'proposed methodology', 'often subjective', 'numerical assessment', 'increased fidelity', 'experiment support', 'existing approaches', 'developed herein', 'decompose high', 'comparative analysis', 'collective weaknesses']</t>
  </si>
  <si>
    <t>Analytical models | architecture | fuzzy systems | system analysis and design | system performance</t>
  </si>
  <si>
    <t>The challenge for system architects is to perform a realistic assessment of an inherently ambiguous system concept. Many existing assessment methods are available, but these are often subjective and unrepeatable. Repeatability, objectivity, and increased fidelity are desired. An architecture assessment methodology capable of achieving these objectives is possible by drawing on the strengths of existing approaches while addressing their collective weaknesses. The proposed methodology is the Canonical Decomposition Fuzzy Comparative approach. The theoretical foundations of this methodology are developed herein and tested through the assessment of three physical architectures for a peer-to-peer wireless network. An extensible modeling framework is established to decompose high-level system attributes into technical performance measures suitable for analysis via computational modeling. Canonical design primitives are used to assess antenna performance in the form of a comparative analysis between the baseline free space gain patterns and the installed gain patterns. Finally, a fuzzy inference system is used to interpret the comparative feature set and offer a numerical assessment. The results of this experiment support the assertion that the proposed methodology is well suited for exposing integration sensitivity and assessing coupled performance in physical architecture concepts. ¬© 2010 IEEE.</t>
  </si>
  <si>
    <t>244-255</t>
  </si>
  <si>
    <t>IEEE Systems Journal</t>
  </si>
  <si>
    <t>60017965;60024728</t>
  </si>
  <si>
    <t>26967581200;7006792258</t>
  </si>
  <si>
    <t>Dauby, Jason P.;Dagli, Cihan H.</t>
  </si>
  <si>
    <t>Rolla;Crane</t>
  </si>
  <si>
    <t>Missouri University of Science and Technology;Naval Surface Warfare Center Crane Division</t>
  </si>
  <si>
    <t>60024728;60017965</t>
  </si>
  <si>
    <t>Dauby J.</t>
  </si>
  <si>
    <t>The canonical decomposition fuzzy comparative methodology for assessing architectures</t>
  </si>
  <si>
    <t>10.1109/JSYST.2011.2125250</t>
  </si>
  <si>
    <t>2-s2.0-79957767787</t>
  </si>
  <si>
    <t>['wireless communication', 'time consuming', 'possible solution', 'obtain well', 'measurement campaigns', 'growing field', 'difficult task', 'challenges associated', 'adequate modeling']</t>
  </si>
  <si>
    <t>Wireless communication with and between vehicles is a fast-growing field of interest. One of the challenges associated with it is the adequate modeling of vehicular radio channel to obtain well-working communication systems. Therefore, finding an optimal antenna configuration to ensure best performance is a difficult task. A possible solution is to carry out measurement campaigns, but they are expensive and time consuming, and the results are not repeatable. ¬© 2011 IEEE.</t>
  </si>
  <si>
    <t>54-62</t>
  </si>
  <si>
    <t>35090496900;14032249900;7006593766;7003694193</t>
  </si>
  <si>
    <t>Reichardt, Lars;Pontes, Juan;Wiesbeck, Werner;Zwick, Thomas</t>
  </si>
  <si>
    <t>Virtual drives in vehicular communication: Optimization of MIMO antenna systems</t>
  </si>
  <si>
    <t>10.1109/MVT.2011.940802</t>
  </si>
  <si>
    <t>2-s2.0-79957779671</t>
  </si>
  <si>
    <t>['¬© 2011', 'visual capabilities', 'spatial arrangement', 'smaller numbers', 'salt pans', 'prominent male', 'previously found', 'position different', 'olfactory system', 'olfactory glomeruli', 'lowest number', 'located close', 'karger ag', 'guided ants', 'glomeruli compared', 'fortis possess', 'food sites', 'female workers', 'enlarged glomerulus', 'detecting nest', 'desert ants', 'cataglyphis species', 'behavioral significance', 'antennal lobes', '3d reconstruction', '370 ),', '2 species', '198 c']</t>
  </si>
  <si>
    <t>Ant | Antennal lobe | Cataglyphis | Glomerulus | Insects | Interspecific comparison | Macroglomerulus | Olfaction | Olfactory glomeruli | Plasticity</t>
  </si>
  <si>
    <t>Desert ants of the genus Cataglyphis possess remarkable visual navigation capabilities. Although Cataglyphis species lack a trail pheromone system, Cataglyphis fortis employs olfactory cues for detecting nest and food sites. To investigate potential adaptations in primary olfactory centers of the brain of C. fortis, we analyzed olfactory glomeruli (odor processing units) in their antennal lobes and compared them to glomeruli in different Cataglyphis species. Using confocal imaging and 3D reconstruction, we analyzed the number, size and spatial arrangement of olfactory glomeruli in C. fortis, C.albicans, C.bicolor, C.rubra, and C.noda. Workers of all Cataglyphis species have smaller numbers of glomeruli (198-249) compared to those previously found in olfactory-guided ants. Analyses in 2 species of Formica - a genus closely related to Cataglyphis - revealed substantially higher numbers of olfactory glomeruli (c. 370), which is likely to reflect the importance of olfaction in these wood ant species. Comparisons between Cataglyphis species revealed 2 special features in C. fortis. First, with c. 198 C. fortis has the lowest number of glomeruli compared to all other species. Second, a conspicuously enlarged glomerulus is located close to the antennal nerve entrance. Males of C. fortis possess a significantly smaller number of glomeruli (c. 150) compared to female workers and queens. A prominent male-specific macroglomerulus likely to be involved in sex pheromone communication occupies a position different from that of the enlarged glomerulus in females. The behavioral significance of the enlarged glomerulus in female workers remains elusive. The fact that C. fortis inhabits microhabitats (salt pans) that are avoided by all other Cataglyphis species suggests that extreme ecological conditions may not only have resulted in adaptations of visual capabilities, but also in specializations of the olfactory system. ¬© 2011 S. Karger AG, Basel.</t>
  </si>
  <si>
    <t>136-146</t>
  </si>
  <si>
    <t>Brain, Behavior and Evolution</t>
  </si>
  <si>
    <t>60012689;60012689;60005666;60012689</t>
  </si>
  <si>
    <t>14627863000;15032958100;7004490191;7004584294</t>
  </si>
  <si>
    <t>Stieb, Sara Mae;Kelber, Christina;Wehner, R√ºdiger;R√∂ssler, Wolfgang</t>
  </si>
  <si>
    <t>Germany;Switzerland</t>
  </si>
  <si>
    <t>Wurzburg;Zurich</t>
  </si>
  <si>
    <t>Julius-Maximilians-Universit√§t W√ºrzburg;University of Zurich, Brain Research Institute</t>
  </si>
  <si>
    <t>60012689;60005666</t>
  </si>
  <si>
    <t>Stieb S.</t>
  </si>
  <si>
    <t>Antennal-lobe organization in desert ants of the genus cataglyphis</t>
  </si>
  <si>
    <t>10.1159/000326211</t>
  </si>
  <si>
    <t>2-s2.0-79957850625</t>
  </si>
  <si>
    <t>['unit sphere', 'surface topography', 'spheres centered', 'receiving antennas', 'received signal', 'plane along', 'numerically efficient', 'inversion method', 'illuminated scene', 'hyperbolic x', 'great circles', 'funk transforms', 'funk transform', 'function defined', 'function along', 'circles centered', 'antenna location', 'acoustic tomography']</t>
  </si>
  <si>
    <t>The integral of a function defined on the half-plane along the semi-circles centered on the boundary of the half-plane is known as the circular averages transform. Circular averages transform arises in many tomographic image reconstruction problems. In particular, in synthetic aperture radar (SAR) when the transmitting and receiving antennas are colocated, the received signal is modeled as the integral of the ground reflectivity function of the illuminated scene over the intersection of spheres centered at the antenna location and the surface topography. When the surface topography is flat the received signal becomes the circular averages transform of the ground reflectivity function. Thus, SAR image formation requires inversion of the circular averages transform. Apart from SAR, circular averages transform also arises in thermo-acoustic tomography and sonar inverse problems. In this paper, we present a new inversion method for the circular averages transform using the Funk transform. For a function defined on the unit sphere, its Funk transform is given by the integrals of the function along the great circles. We used hyperbolic geometry to establish a diffeomorphism between the circular averages transform, hyperbolic x-ray and Funk transforms. The method is exact and numerically efficient when fast Fourier transforms over the sphere are used. We present numerical simulations to demonstrate the performance of the inversion method. ¬© 2011 IOP Publishing Ltd.</t>
  </si>
  <si>
    <t>Inverse Problems</t>
  </si>
  <si>
    <t>60026843;60025534</t>
  </si>
  <si>
    <t>6506528232;7005398022</t>
  </si>
  <si>
    <t>Yarman, Can Evren;Yazici, Birsen</t>
  </si>
  <si>
    <t>Houston;Troy</t>
  </si>
  <si>
    <t>WesternGeco, LLC;Rensselaer Polytechnic Institute</t>
  </si>
  <si>
    <t>Yarman C.</t>
  </si>
  <si>
    <t>Inversion of the circular averages transform using the Funk transform</t>
  </si>
  <si>
    <t>S026656111177174X</t>
  </si>
  <si>
    <t>10.1088/0266-5611/27/6/065001</t>
  </si>
  <si>
    <t>2-s2.0-79957929676</t>
  </si>
  <si>
    <t>['trapped eigenmodes', 'theoretical model', 'study demonstrates', 'sharp tone', 'resonator response', 'magnetized plasma', 'magnetic field', 'ion plasma', 'copyright 2011']</t>
  </si>
  <si>
    <t>In a magnetized plasma with two ion species, shear Alfv√©n waves (or guided electromagnetic ion cyclotron waves) have zero parallel group velocity and experience a cut-off near the ion-ion hybrid frequency. Since the ion-ion hybrid frequency is proportional to the magnetic field, it is possible, in principle, for a magnetic well configuration to behave as an Alfv√©n wave resonator in a two-ion plasma. This study demonstrates such a resonator in a controlled laboratory experiment using a H&lt;sup&gt;+&lt;/sup&gt;-He&lt;sup&gt;+&lt;/sup&gt; mixture. The resonator response is investigated by launching monochromatic waves and sharp tone-bursts from a magnetic loop antenna. The observed frequency spectra are found to agree with predictions of a theoretical model of trapped eigenmodes. Copyright 2011 by the American Geophysical Union.</t>
  </si>
  <si>
    <t>L11101</t>
  </si>
  <si>
    <t>60027550;60027550;60027550;60027550</t>
  </si>
  <si>
    <t>6603446846;41361061000;7005855506;7102711643</t>
  </si>
  <si>
    <t>Vincena, S. T.;Farmer, W. A.;Maggs, J. E.;Morales, G. J.</t>
  </si>
  <si>
    <t>Vincena S.</t>
  </si>
  <si>
    <t>Laboratory realization of an ion-ion hybrid Alfv√©n wave resonator</t>
  </si>
  <si>
    <t>10.1029/2011GL047399</t>
  </si>
  <si>
    <t>2-s2.0-79957954066</t>
  </si>
  <si>
    <t>['two lengths', 'two dimensions', 'two cantilevers', 'thin films', 'thermally actuated', 'systematically varied', 'similar size', 'silicon wafer', 'serpentine design', 'right side', 'planar microactuators', 'optical shutters', 'optical microscopy', 'microns rather', 'film bar', 'dimensional devices', 'design parameters', 'coupling bar', 'cantilever length']</t>
  </si>
  <si>
    <t>In this paper, we explore microfabricated bistable actuators released as thin films from a silicon wafer. The actuators are based on a serpentine design where two cantilevers are coupled at the tips by a thin-film bar. These devices are parameterized by two lengths: cantilever length and the length of the coupling bar. These two dimensions are systematically varied to study the effect of design parameters on bistability. The three-dimensional devices have extremely large deflection (hundreds of microns rather than tens of microns for most planar microactuators of similar size) and are thermally actuated out of the plane of the wafer by applying a bias across either the left or right side of the serpentine. The bistability of these devices is evaluated using electron and optical microscopy. Potential applications include non-volatile mechanical memory, optical shutters, and reconfigurable antenna elements. ¬© 2011 IOP Publishing Ltd.</t>
  </si>
  <si>
    <t>60020633;60020633;60020633;60020633;60020633</t>
  </si>
  <si>
    <t>39061311900;36876628600;24781151600;13805602400;6602836744</t>
  </si>
  <si>
    <t>Goessling, B. A.;Lucas, T. M.;Moiseeva, E. V.;Aebersold, J. W.;Harnett, C. K.</t>
  </si>
  <si>
    <t>Louisville</t>
  </si>
  <si>
    <t>University of Louisville</t>
  </si>
  <si>
    <t>Goessling B.</t>
  </si>
  <si>
    <t>Bistable out-of-plane stress-mismatched thermally actuated bilayer devices with large deflection</t>
  </si>
  <si>
    <t>S0960131711786624</t>
  </si>
  <si>
    <t>10.1088/0960-1317/21/6/065030</t>
  </si>
  <si>
    <t>2-s2.0-79957955926</t>
  </si>
  <si>
    <t>['waveguide physics', 'velocity boundaries', 'variation due', 'stvz site', 'structures appear', 'straight ray', 'squares method', 'spatial variation', 'receiver located', 'ray assumptions', 'poorer resolution', 'path assumptions', 'overestimated near', 'inverted water', 'inversion algorithms', 'input model', 'hypothetical two', 'forward modelling', 'fluid infiltration', 'flow modelling', 'fdtd modelling', 'em waves', 'electrical conductivity', 'dimensional model', 'difference time', 'dielectric constant', 'damped least', 'correctly invert', 'content images', 'clay layer', 'attenuation within', 'attenuation images', 'approximate propagation']</t>
  </si>
  <si>
    <t>attenuation | GPR | tomography</t>
  </si>
  <si>
    <t>To analyse the resolution and accuracy of cross-borehole ground penetrating radar (XBGPR) methods in monitoring the variation due to fluid infiltration in the heterogeneous vadose zone, we built a hypothetical two-dimensional model by using the Sandia-Tech Vadose Zone (STVZ) model for unsaturated-flow modelling. The spatial variation in water content provided by the flow modelling was converted to a dielectric constant and electrical conductivity. We then used these parameters in finite-difference time-domain (FDTD) electromagnetic (EM) forward modelling to simulate the response of cross borehole radar surveys with antenna configurations identical to those of the STVZ site. We inverted the synthetic GPR data by using a damped least-squares method with straight ray-path assumptions. The results from the resolution analysis suggest that attenuation within a clay layer is overestimated near the boreholes but underestimated between the boreholes in the inverted images synthesized by FDTD modelling. Compared to the attenuation images, inverted water-content images are more representative of the input model. The inverted attenuation also shows that artefacts such as 'bull's eye' structures appear in the attenuation images. The reason for the poorer resolution and artefacts in the attenuation images concerns the straight-ray assumptions that we made in the inversion to approximate propagation of the EM waves with additional energy loss when they crossed the velocity boundaries. In addition, the clay layer serves as a waveguide when both the transmitter and receiver located in the clay layer and our current inversion algorithm do not account for the waveguide physics. Thus, it is necessary to properly incorporate physics into the inversion algorithms in order to correctly invert for the attenuation. ¬© 2011 Nanjing Geophysical Research Institute.</t>
  </si>
  <si>
    <t>294-307</t>
  </si>
  <si>
    <t>Journal of Geophysics and Engineering</t>
  </si>
  <si>
    <t>60023529;60074308</t>
  </si>
  <si>
    <t>36917974000;7003925535</t>
  </si>
  <si>
    <t>Chang, Ping Yu;Alumbaugh, David</t>
  </si>
  <si>
    <t>Sugar Land;Keelung</t>
  </si>
  <si>
    <t>Schlumberger Limited;National Taiwan Ocean University</t>
  </si>
  <si>
    <t>60074308;60023529</t>
  </si>
  <si>
    <t>Chang P.</t>
  </si>
  <si>
    <t>An analysis of the cross-borehole GPR tomography for imaging the development of the infiltrated fluid plume</t>
  </si>
  <si>
    <t>S1742213211555487</t>
  </si>
  <si>
    <t>10.1088/1742-2132/8/2/014</t>
  </si>
  <si>
    <t>2-s2.0-79957963759</t>
  </si>
  <si>
    <t>['vehicle detection', 'slot pattern', 'single radiation', 'rao bound', 'radiation characteristics', 'powerful tool', 'periodic slots', 'perimeter security', 'paper focuses', 'outer conductor', 'location estimation', 'important factor', 'harmonic radiation', 'general use', 'estimation accuracy', 'error distribution', 'crb ellipsoid', 'communication applications', 'beams improves', 'beam angle']</t>
  </si>
  <si>
    <t>Cram√©r-Rao | estimations | leaky coaxial cable | location</t>
  </si>
  <si>
    <t>The improvement of position estimation accuracy is a very important factor in various radar applications. This paper focuses on two-dimensional (2-D) location estimation in radar surveillance using leaky coaxial cables. A leaky coaxial cable is a kind of antenna and has recently attracted attention as a powerful tool for vehicle detection and as an intrusion detection sensor for perimeter security. We derive the Cram√©r-Rao bound (CRB) for a leaky coaxial cable sensing application and introduce the CRB ellipsoid to evaluate the accuracy of the 2-D location estimation of an object. The diameter and angle of a CRB ellipsoid indicates its error distribution. A leaky coaxial cable has an outer conductor with periodic slots. Its slot pattern determines the radiation characteristics such as the beam angle and harmonic radiation. We focus on the slot pattern to improve the estimation accuracy. Numerical analyses show that a slot pattern generating multi-beams improves the accuracy while single radiation is preferred for general use in communication applications. ¬© 2006 IEEE.</t>
  </si>
  <si>
    <t>2396-2403</t>
  </si>
  <si>
    <t>60101699;60022313;60022313;60101699;60101699;60101699</t>
  </si>
  <si>
    <t>8376404300;40762632000;57203100681;6508281852;35578107300;7101629124</t>
  </si>
  <si>
    <t>Inomata, Kenji;Yamaguchi, Yashio;Yamada, Hiroyoshi;Tsujita, Wataru;Shikai, Masahiro;Sumi, Kazuhiko</t>
  </si>
  <si>
    <t>Mitsubishi Electric Corporation;Niigata University</t>
  </si>
  <si>
    <t>60101699;60022313</t>
  </si>
  <si>
    <t>Inomata K.</t>
  </si>
  <si>
    <t>Accuracy of 2-dimensional object location estimation using leaky coaxial cables</t>
  </si>
  <si>
    <t>10.1109/TAP.2011.2143661</t>
  </si>
  <si>
    <t>2-s2.0-79957970712</t>
  </si>
  <si>
    <t>CityU 115906</t>
  </si>
  <si>
    <t>['zonal slot', 'upper bands', 'unequal lengths', 'top face', 'third cut', 'side wall', 'reflection coefficient', 'radiation pattern', 'radiation efficiency', 'placed inside', 'hybrid antenna', 'field polarizations', 'dualband antennas', 'dra indirectly', 'designed independently', 'cut onto', 'conducting cavity', 'circularly polarized', 'axial ratio', 'ar ).']</t>
  </si>
  <si>
    <t>Circular polarization | dielectric resonator antenna | dualband antenna | zonal slot antenna</t>
  </si>
  <si>
    <t>A zonal slot antenna cut onto a conducting cavity is combined with a dielectric resonator antenna (DRA) to form a circularly polarized (CP) dualband hybrid antenna. The zonal slot antenna and DRA are located on the side wall and top face of the cavity, which are responsible for the lower and upper bands, respectively. No external ground planes are used for the hybrid antenna and, thus, the structure is very compact. An L-probe is placed inside the cavity to feed the zonal slot directly and to excite the DRA indirectly through a cross coupling slot beneath the DRA. In this paper, two symmetrical cuts are cut onto the zonal slot for exciting CP fields, and a third cut is introduced to the zonal slot to fine-tune the axial ratio (AR). The DRA is excited by its underlaid cross slot with unequal lengths, giving two orthogonal degenerate modes that generate CP fields. The frequencies and field polarizations of the zonal slot and DRA can be designed independently, which greatly facilitates designs of the dualband CP antenna. The reflection coefficient, AR, radiation pattern, and radiation efficiency of dualband antennas were measured, and the measured results agree reasonably well with our simulated results obtained using Ansoft HFSS. ¬© 2006 IEEE.</t>
  </si>
  <si>
    <t>2404-2409</t>
  </si>
  <si>
    <t>110517481;60013983;60013983</t>
  </si>
  <si>
    <t>57197175869;56415172000;55510527400</t>
  </si>
  <si>
    <t>Ding, Yong;Leung, Kwok Wa;Luk, Kwai Man</t>
  </si>
  <si>
    <t>Kowloon;</t>
  </si>
  <si>
    <t>City University of Hong Kong;Tongyu Communication Inc.</t>
  </si>
  <si>
    <t>60013983;110517481</t>
  </si>
  <si>
    <t>Compact circularly polarized dualband zonal-slot/DRA hybrid antenna without external ground plane</t>
  </si>
  <si>
    <t>10.1109/TAP.2011.2143665</t>
  </si>
  <si>
    <t>2-s2.0-79957972328</t>
  </si>
  <si>
    <t>AST-050690</t>
  </si>
  <si>
    <t>['wave interferometer', 'telescope relative', 'solar radiation', 'sensitivity loss', 'rms differences', 'radio holography', 'pointing accuracy', 'observation frequency', 'mounting stresses', 'frequencies 4', 'focus position', 'dish illumination', 'diameter dishes', 'antenna sensitivity', 'antenna interferometry', '7 mm', '3 mm', '2 ghz', '15 ghz']</t>
  </si>
  <si>
    <t>Allen telescope array (ATA) | antenna radiation patterns | digital holography | dish surface accuracy | image reconstruction | radio astronomy | radio telescope | square kilometer array</t>
  </si>
  <si>
    <t>The Allen Telescope Array (ATA) is a cm-wave interferometer in California, comprising 42 antenna elements with 6-m diameter dishes. We characterize the antenna optical accuracy using two-antenna interferometry and radio holography. The distortion of each telescope relative to the average is small, with RMS differences of 1% of beam peak value. Holography provides images of dish illumination, characterizing as-built mirror surfaces. Maximal distortions across ‚àº2 meter lengths appear to result from mounting stresses or solar radiation. Experimental RMS errors are 0.7 mm at night and 3 mm under worst-case solar illumination. For frequencies 4, 10, and 15 GHz, the nighttime values indicate sensitivity losses of 1, 10 and 20%, respectively. ATA's wide-bandwidth receiver permits observations over a continuous range 0.511.2 GHz. We probe the antenna optical gain and beam pattern stability as a function of focus position and observation frequency, concluding that ATA can produce high fidelity images over a decade of simultaneous observation frequencies. We quantify solar heating effects on antenna sensitivity and pointing accuracy. We find that during the day, observations &gt;5; GHz will suffer some sensitivity loss and it may be necessary to make antenna pointing corrections on a 12 hourly basis. ¬© 2011 IEEE.</t>
  </si>
  <si>
    <t>2004-2021</t>
  </si>
  <si>
    <t>6 PART 1</t>
  </si>
  <si>
    <t>60007478;60007478;60007478;60025038;60007478;60025038;60025038;60025038;60025038;60007478;60025038;60007478;60007478;60025038;60025038;60025038;60025038;60007478;60025038;60025038;60025038;60007478;60025038;60025038;60025038;60025038;60007478;60025038;60007478;60025038;60025038;60025038;60025038;60025038;60025038;60025038;60025038;60007478;60025038;60007478;60007478;60007478;60007478;60007478;60025038;60025038;60025038;60025038</t>
  </si>
  <si>
    <t>7004637319;28367518200;57191143951;37029465600;55475318300;57203808670;7201561024;7005954631;35552767000;36602043600;7006653741;6603270886;22984314100;24176522600;7003573561;7005233642;7006319230;28367555200;28367539000;14522085200;7004022890;7003559538;6603610850;28367599700;7003939174;6701612160;28367797700;28267850200;28367701600;22135136800;28367776800;7201607339;6507174628;24465224100;57196924461;6602169436;24466043200;35148450800;7102567707;36904699600;56265936400;57199223060;7003702798;7004487518;6603373236;6602539481;22836734700;6506844144</t>
  </si>
  <si>
    <t>Harp, G. R.;Ackermann, R. F.;Nadler, Z. J.;Blair, Samantha K.;Davis, M. M.;Wright, M. C.H.;Forster, J. R.;Deboer, D. R.;Welch, W. J.;Atkinson, Shannon;Backer, D. C.;Backus, P. R.;Barott, William;Bauermeister, Amber;Blitz, Leo;Bock, D. C.J.;Bower, Geoffrey C.;Bradford, Tucker;Cheng, Calvin;Croft, Steve;Dexter, Matt;Dreher, John;Engargiola, Greg;Fields, E. D.;Heiles, Carl;Helfer, Tamara;Jordan, Jane;Jorgensen, Susan;Kilsdonk, Tom;Gutierrez-Kraybill, Colby;Keating, Garrett;Law, Casey;Lugten, John;MacMahon, D. H.E.;McMahon, Peter;Milgrome, Oren;Siemion, Andrew;Smolek, Ken;Thornton, Douglas;Pierson, Tom;Randall, Karen;Ross, John;Shostak, Seth;Tarter, J. C.;Urry, Lynn;Werthimer, Dan;Williams, Peter K.G.;Whysong, David</t>
  </si>
  <si>
    <t>Berkeley;Mountain View</t>
  </si>
  <si>
    <t>University of California, Berkeley;SETI Institute</t>
  </si>
  <si>
    <t>60025038;60007478</t>
  </si>
  <si>
    <t>Harp G.</t>
  </si>
  <si>
    <t>Primary beam and dish surface characterization at the allen telescope array by radio holography</t>
  </si>
  <si>
    <t>10.1109/TAP.2011.2122214</t>
  </si>
  <si>
    <t>2-s2.0-79957972335</t>
  </si>
  <si>
    <t>['sap antenna', 'radiating structure', 'paper presents', 'accompanying electronics']</t>
  </si>
  <si>
    <t>Global navigation satellite system (GNSS) | Shorted annular patch (SAP) antenna</t>
  </si>
  <si>
    <t>This paper presents the shorted annular patch (SAP) antenna on an electrically conducting cylinder. The SAP antenna has been credited with superior multipath suppressing properties which makes it interesting for global navigation satellite system (GNSS) applications. GNSS applications demand integration of filters and low noise amplifiers as close to the radiating structure as possible. To this goal, the SAP is mounted on an electrically conducting cylinder which serves as a quality shielded housing for accompanying electronics. ¬© 2006 IEEE.</t>
  </si>
  <si>
    <t>2097-2102</t>
  </si>
  <si>
    <t>60099091;60025063</t>
  </si>
  <si>
    <t>6506103118;7005545716</t>
  </si>
  <si>
    <t>Moernaut, Gerald J.K.;Vandenbosch, Guy A.E.</t>
  </si>
  <si>
    <t>United States;Belgium</t>
  </si>
  <si>
    <t>El Paso;3000 Leuven</t>
  </si>
  <si>
    <t>Orban Microwave Products;KU Leuven</t>
  </si>
  <si>
    <t>Moernaut G.</t>
  </si>
  <si>
    <t>Concept study of a shorted annular patch antenna: Design and fabrication on a conducting cylinder</t>
  </si>
  <si>
    <t>10.1109/TAP.2011.2143685</t>
  </si>
  <si>
    <t>2-s2.0-79957973437</t>
  </si>
  <si>
    <t>['yields values', 'techniques available', 'spherical inductor', 'simple technique', 'scattering properties', 'real device', 'radiation q', 'open literature', 'new technique', 'canonical volume', 'basic topologies']</t>
  </si>
  <si>
    <t>Radiation Q factor | small antennas</t>
  </si>
  <si>
    <t>A new and simple technique is presented to derive absolute lower bounds for the radiation Q of electrically small radiating devices. In contrast to many other techniques available in open literature, the new technique is applicable to any topology. It does not rely on defining a canonical volume, like for example a sphere or an ellipsoide, around the antenna, nor is it based on the scattering properties of the topology or any efficiency, but it takes into account possible currents actually flowing on the real device. It yields values for the lower bound strongly depending on the topology. Moreover, it allows to prove several well-known minimum radiation Q's for basic topologies, such as the spherical TM mode, and the spherical inductor. ¬© 2006 IEEE.</t>
  </si>
  <si>
    <t>2217-2225</t>
  </si>
  <si>
    <t>Vandenbosch, Guy A.E.</t>
  </si>
  <si>
    <t>Vandenbosch G.</t>
  </si>
  <si>
    <t>Simple procedure to derive lower bounds for radiation Q of electrically small devices of arbitrary topology</t>
  </si>
  <si>
    <t>10.1109/TAP.2011.2143657</t>
  </si>
  <si>
    <t>2-s2.0-79957974437</t>
  </si>
  <si>
    <t>['wideband dra', 'vice versa', 'resonance frequency', 'reflection coefficient', 'radiation pattern', 'new formulas', 'measured results', 'good agreement', 'frequency ratio', 'dualband dra', 'determined easily', 'designed using', 'band formulas', 'antenna gain', 'also found']</t>
  </si>
  <si>
    <t>Dielectric resonator antennas | dualband antennas | resonance frequency | wideband antennas</t>
  </si>
  <si>
    <t>Designs of the single-, dual-, wide-band rectangular dielectric resonator antennas (DRAs) are discussed. Using new single-band formulas, the resonance frequency of the DRA can be determined easily from the given DRA dimensions and vice versa. Also, new formulas for designs of dual-mode rectangular DRAs are derived in this paper. From the derivation, the limit of the frequency ratio is also found and discussed. The formulas can be used to design a dualband DRA or a wideband DRA when the two resonance frequencies are close to each other. To validate our results, three single-, dual-, and wide-band rectangular DRAs were designed using the new formulas. In each case, the reflection coefficient, radiation pattern, and antenna gain were simulated and measured. Good agreement between the calculated, simulated, and measured results is obtained. ¬© 2006 IEEE.</t>
  </si>
  <si>
    <t>2409-2414</t>
  </si>
  <si>
    <t>55447804500;56415172000</t>
  </si>
  <si>
    <t>Fang, X. S.;Leung, K. W.</t>
  </si>
  <si>
    <t>Fang X.</t>
  </si>
  <si>
    <t>Designs of single-, dual-, wide-band rectangular dielectric resonator antennas</t>
  </si>
  <si>
    <t>10.1109/TAP.2011.2143658</t>
  </si>
  <si>
    <t>2-s2.0-79957974442</t>
  </si>
  <si>
    <t>99-2221-E-150-029</t>
  </si>
  <si>
    <t>['uwb ),', 'tuning effects', 'straight strip', 'stable monopole', 'required bandwidths', 'proposed antenna', 'parasitic patch', 'parasitic circular', 'operating band', 'measured dual', 'matching condition', 'hat patch', 'ground slots', 'ground size', 'frequency operation', 'experimentally studied', 'effective skill', 'broadband operation', '62 ghz']</t>
  </si>
  <si>
    <t>Broadband | coplanar waveguide | monopole antenna | ultrawideband (UWB) | WiMAX | WLAN</t>
  </si>
  <si>
    <t>The performance of a low-profile coplanar waveguide (CPW)-fed monopole antenna comprising of a straight strip, a parasitic circular-hat patch, and a slotted CPW ground for broadband operation is presented. In this design, use of both the parasitic patch and the embedded ground slots is found an effective skill for intensively exciting dual resonant modes as well as improving the overall impedance bandwidth. The tuning effects of the ground size, the parasitic patch, and the ground slots to the resonance and matching condition were examined, and prototype of the proposed antenna had been constructed and experimentally studied. A measured dual-frequency operation with a broad impedance bandwidth (10 dB return loss) of 77% from 3.47.62 GHz, covering the required bandwidths of the lower operating band of the Japan's ultrawideband (UWB), the 3.5/5.5 GHz WiMAX, and the 5.2/5.8 GHz WLAN standards, has finally been explored. Also, a stable monopole-like radiation pattern and an average antenna gain of 4.0 dBi across the operating band have been obtained. ¬© 2006 IEEE.</t>
  </si>
  <si>
    <t>2415-2419</t>
  </si>
  <si>
    <t>60024155;60024155;60024155</t>
  </si>
  <si>
    <t>36071638600;55571009900;40762474100</t>
  </si>
  <si>
    <t>Liu, Wen Chung;Wu, Chao Ming;Tseng, Yen Jui</t>
  </si>
  <si>
    <t>Parasitically loaded CPW-fed monopole antenna for broadband operation</t>
  </si>
  <si>
    <t>10.1109/TAP.2011.2143670</t>
  </si>
  <si>
    <t>2-s2.0-79957975165</t>
  </si>
  <si>
    <t>['transmitted power', 'study demonstrates', 'radiation patterns', 'one narrowband', 'negative effects', 'mutual coupling', 'monostatic multiple', 'frequency diversity', 'estimation performance', 'direction estimation', 'crlb ).', 'antenna effects', 'another wideband', 'achieved due', 'accurate estimation']</t>
  </si>
  <si>
    <t>Antenna array | Cram√®r-Rao Lower Bound (CRLB) | direction estimation | multiple-input-multiple-output (MIMO) | mutual coupling | radar</t>
  </si>
  <si>
    <t>Antenna effects on a monostatic multiple-input-multiple-output (MIMO) Radar for direction estimation are studied by analyzing the Cram√®r-Rao lower bound (CRLB). The CRLB is derived for a multi-band MIMO Radar system, and is in a form that incorporates the characteristics of a practical antenna array. Two different uniform linear antenna arrays, one narrowband and the another wideband, are investigated by exploring the CRLB. The estimation performance for the real antenna array is compared to that for an ideal array composed of isotropic antenna elements. It is found out that the mutual coupling between antenna elements alters the radiation patterns a lot, and therefore tremendously affects the estimation performance. Furthermore, the study demonstrates that by distributing the transmitted power over several frequency bands, more accurate estimation can be achieved due to frequency diversity, and the negative effects of radiation pattern deviation can be alleviated. ¬© 2006 IEEE.</t>
  </si>
  <si>
    <t>2388-2395</t>
  </si>
  <si>
    <t>117650819;60010491;60010491</t>
  </si>
  <si>
    <t>8078272800;7004922524;7006839683</t>
  </si>
  <si>
    <t>Wu, Xuan Hui;Kishk, Ahmed A.;Glisson, Allen W.</t>
  </si>
  <si>
    <t>University;Newton</t>
  </si>
  <si>
    <t>University of Mississippi;General Dynamics Satcom Technologies</t>
  </si>
  <si>
    <t>60010491;117650819</t>
  </si>
  <si>
    <t>Wu X.</t>
  </si>
  <si>
    <t>Antenna effects on a monostatic MIMO radar for direction estimation, a Cram√®r-Rao lower bound analysis</t>
  </si>
  <si>
    <t>10.1109/TAP.2011.2143653</t>
  </si>
  <si>
    <t>2-s2.0-79957975910</t>
  </si>
  <si>
    <t>['sr field', 'reference sources', 'radio telescopes', 'officially opened', 'novel technique', 'lab equipment', 'june 12', 'important pathfinder', 'effective area', 'controlled environment', 'calibration results', 'antenna system']</t>
  </si>
  <si>
    <t>Antenna design | calibration | performance evaluation | phased arrays | radio telescopes</t>
  </si>
  <si>
    <t>The low frequency array (LOFAR) is a phased array radio telescope that is currently being built in The Netherlands with extensions throughout Europe. It was officially opened on June 12, 2010 and is an important pathfinder for the square kilometre array. The Dutch LOFAR system will consist of 36 stations covering the 10250 MHz frequency range. In this paper we discuss the sky noise limited design of the antenna system and present a novel technique to obtain the ratio of effective area and system temperature directly from the calibration results, despite the presence of multiple sources within the $2\pi$ sr field of view of the antennas. This ratio is the key sensitivity parameter for radio telescopes. The presented technique allows in situ performance evaluation using astronomical calibration sources, i.e., without the use of reference sources, a controlled environment or lab equipment. We use this technique to evaluate the performance of some of the already available LOFAR hardware and demonstrate that LOFAR has the desired sky noise dominated performance. ¬© 2011 IEEE.</t>
  </si>
  <si>
    <t>1981-1989</t>
  </si>
  <si>
    <t>8901225500;55946043500</t>
  </si>
  <si>
    <t>Wijnholds, Stefan J.;Van Cappellen, Wim A.</t>
  </si>
  <si>
    <t>Wijnholds S.</t>
  </si>
  <si>
    <t>In situ antenna performance evaluation of the lofar phased array radio telescope</t>
  </si>
  <si>
    <t>10.1109/TAP.2011.2122225</t>
  </si>
  <si>
    <t>2-s2.0-79957977316</t>
  </si>
  <si>
    <t>['variable size', 'rexolite illuminated', 'radiation patterns', 'radiation capabilities', 'millimeter waves', 'location upon', 'lens configurations', 'lens architecture', 'fdtd method', 'different sub', 'confirmed successfully', 'beam synthesis', 'beam shaping', 'beam scanning', 'band obtained', 'array topologies', 'array size']</t>
  </si>
  <si>
    <t>Beam reconfiguration | focal arrays | lens antennas | millimeter waves | multiple beams | shaped beams</t>
  </si>
  <si>
    <t>We investigate the radiation capabilities of focal array fed dielectric lens antennas using the FDTD method. Several relevant configurations sharing the same lens architecture (namely an extended hemispherical lens coated with a quarter wavelength matching layer), but illuminated by different sub-array topologies, are compared. In particular, we study the impact of the feeding amplitude coefficients, sub-array size and location upon the radiation patterns and beam scanning performance of the lens. Our numerical results demonstrate that such lens configurations are very attractive and flexible for beam synthesis at millimeter waves (beam shaping, beam scanning and beam reconfiguration). These conclusions are confirmed successfully by several experimental results in Ka-band obtained with a 8 √ó Œª0 lens in Rexolite illuminated by linear printed antenna arrays of variable size. ¬© 2006 IEEE.</t>
  </si>
  <si>
    <t>2152-2159</t>
  </si>
  <si>
    <t>25638681400;23973241400;25638387700;16025007900</t>
  </si>
  <si>
    <t>Nguyen, Ngoc Tinh;Sauleau, Ronan;Ettorre, Mauro;Le Coq, Laurent</t>
  </si>
  <si>
    <t>Nguyen N.</t>
  </si>
  <si>
    <t>Focal array fed dielectric lenses: An attractive solution for beam reconfiguration at millimeter waves</t>
  </si>
  <si>
    <t>10.1109/TAP.2011.2144550</t>
  </si>
  <si>
    <t>2-s2.0-79957980009</t>
  </si>
  <si>
    <t>PP/E000266/1</t>
  </si>
  <si>
    <t>['uncalibrated polarimetry', 'require high', 'remote sensing', 'radio polarimeters', 'precision polarimetry', 'polarization ratio', 'polarimetric response', 'polarimetric performance', 'polarimetric calibration', 'parameters applied', 'mueller calculus', 'jones matrix', 'jones calculus', 'ixr concept', 'intrinsic cross', 'fundamental fom', 'effelsberg telescope', 'antenna systems']</t>
  </si>
  <si>
    <t>Instrumentation | polarimeters</t>
  </si>
  <si>
    <t>Many modern radio applications, such as astronomy and remote sensing, require high-precision polarimetry. These applications put exacting demands on radio polarimeters (antenna systems that can measure the state of polarization of radio sources), and in order to assess their polarimetric performance, a figure of merit (FoM) would be desirable. Unfortunately, we find that the parameter commonly used for this purpose, the cross-polarization ratio, is not suitable as a polarimetry FoM unless it is given in an appropriate coordinate system. This is because although the cross-polarization ratio is relevant for raw, uncalibrated polarimetry, in general it is not relevant to the quality of the polarimetry after polarimetric calibration. However, a cross-polarization ratio can be constructed from invariants of the Jones matrix (the matrix that describes the polarimetric response of a polarimeter) that quantifies polarimetric performance even after calibration. We call this cross-polarization ratio the intrinsic cross-polarization ratio (IXR) and conclude that it is a fundamental FoM for polarimeters. We then extend the IXR concept from the Jones calculus to the Mueller calculus and also to interferometers, and we give numerical examples of these parameters applied to the Parkes radio telescope, the Westerbork synthesis radio telescope, and the Effelsberg telescope. ¬© 2011 IEEE.</t>
  </si>
  <si>
    <t>2058-2065</t>
  </si>
  <si>
    <t>60001490-60007328;60001490</t>
  </si>
  <si>
    <t>6602891428;6602186818</t>
  </si>
  <si>
    <t>Carozzi, T. D.;Woan, G.</t>
  </si>
  <si>
    <t>Sweden;United Kingdom</t>
  </si>
  <si>
    <t>Onsala;Glasgow</t>
  </si>
  <si>
    <t>Onsala Space Observatory;University of Glasgow</t>
  </si>
  <si>
    <t>60007328;60001490</t>
  </si>
  <si>
    <t>Carozzi T.</t>
  </si>
  <si>
    <t>A fundamental figure of merit for radio polarimeters</t>
  </si>
  <si>
    <t>10.1109/TAP.2011.2123862</t>
  </si>
  <si>
    <t>2-s2.0-79957980021</t>
  </si>
  <si>
    <t>['using low', 'sensitivities demanded', 'radio telescopes', 'profile elements', 'high performance', 'effective aperture', 'different trade', 'delivering data', '500 mhz', '1 ghz']</t>
  </si>
  <si>
    <t>Antenna arrays | radio astronomy</t>
  </si>
  <si>
    <t>21st century Radio Astronomy at frequencies below 1 GHz will be dominated by arrays of thousands or millions of elements in configurations which are dense or sparse, regular or random, delivering data to powerful digital back-ends. High performance, specified by parameters such as the effective aperture and system noise temperature, will be crucial to achieve the ambitious survey speeds and sensitivities demanded by astronomers. In this paper we analyze the different trade-offs and difficulties in the design of ultra-wideband array antenna elements for these radio telescopes at frequencies below 500 MHz. Bandwidths of 7:1 are desired while using low-profile elements to keep the overall cost within the budget. ¬© 2011 IEEE.</t>
  </si>
  <si>
    <t>1808-1816</t>
  </si>
  <si>
    <t>60121115;60121115;60001741;60121115;60121115</t>
  </si>
  <si>
    <t>35089905900;16025428800;57199817929;9241765400;7202328977</t>
  </si>
  <si>
    <t>De Lera Acedo, Eloy;Razavi-Ghods, Nima;Garcia, Luis Enrique;Duffett-Smith, Peter;Alexander, P.</t>
  </si>
  <si>
    <t>Cambridge;Madrid</t>
  </si>
  <si>
    <t>Department of Physics;Universidad Carlos III de Madrid</t>
  </si>
  <si>
    <t>60121115;60001741</t>
  </si>
  <si>
    <t>De Lera Acedo E.</t>
  </si>
  <si>
    <t>Ultra-wideband aperture array element design for low frequency radio astronomy</t>
  </si>
  <si>
    <t>10.1109/TAP.2011.2122218</t>
  </si>
  <si>
    <t>2-s2.0-79957981327</t>
  </si>
  <si>
    <t>Department of Science and Technology, Government of Kerala</t>
  </si>
  <si>
    <t>['transmission losses', 'relative bandwidth', 'radio telescope', 'measured performance', 'low insertion', 'good isolation', 'frequency band', 'feed horn', 'element interferometer']</t>
  </si>
  <si>
    <t>Antenna feeds | baluns | optimization methods | radio astronomy | transducers</t>
  </si>
  <si>
    <t>The design, simulation and measured performance of a broad bandwidth L-band wide flare angle corrugated conical horn and its orthogonal mode transducer are presented. The feed horn is used on prime focus parabolic reflector antennas of a seven-element interferometer, which is part of the Karoo Array Telescope project. The horn was designed to maximize the sensitivity of the radio telescope over a frequency band of 47.6% relative bandwidth. The orthogonal mode transducer design has low insertion and transmission losses and good isolation, and because of its compact size requires a very small cryogenic cooling system. ¬© 2011 IEEE.</t>
  </si>
  <si>
    <t>1894-1901</t>
  </si>
  <si>
    <t>101799023;101799023</t>
  </si>
  <si>
    <t>55940575900;6603589836</t>
  </si>
  <si>
    <t>Lehmensiek, Robert;Theron, Isak P.</t>
  </si>
  <si>
    <t>Stellenbosch</t>
  </si>
  <si>
    <t>EMSS Antennas (Pty) Ltd.</t>
  </si>
  <si>
    <t>Lehmensiek R.</t>
  </si>
  <si>
    <t>L-band feed horn and orthogonal mode transducer for the KAT-7 radio telescope</t>
  </si>
  <si>
    <t>10.1109/TAP.2011.2122217</t>
  </si>
  <si>
    <t>2-s2.0-79957981864</t>
  </si>
  <si>
    <t>['total noise', 'system model', 'significant role', 'pattern multiplication', 'paper describes', 'optimize signal', 'noise temperature', 'noise ratio', 'negative influence', 'mutual coupling', 'meaningful metric', 'large arrays', 'galactic noise', 'frequency regime', 'first station', 'elliptical footprint', 'dominant contribution', 'consistently positive', 'considerable improvement', 'beam pointings', 'also shown', '512 bowtie', '300 mhz', '250 k', '10 mhz', '1 consists']</t>
  </si>
  <si>
    <t>Antenna array | beamforming | radio astronomy</t>
  </si>
  <si>
    <t>A number of new and planned radio telescopes will consist of large arrays of low-gain antennas operating at frequencies below 300 MHz. In this frequency regime, Galactic noise can be a significant or dominant contribution to the total noise. This, combined with mutual coupling between antennas, makes it difficult to predict the sensitivity of these instruments. This paper describes a system model and procedure for estimating the system equivalent flux density (SEFD)a useful and meaningful metric of the sensitivity of a radio telescopethat accounts for these issues. The method is applied to LWA-1, the first station of the Long Wavelength Array (LWA) interferometer. LWA-1 consists of 512 bowtie-type antennas within a 110 $\times$ 100 m elliptical footprint, and is designed to operate between 10 MHz and 88 MHz using receivers having noise temperature of about 250 K. It is shown that the correlation of Galactic noise between antennas significantly desensitizes the array for beam pointings which are not close to the zenith. It is also shown that considerable improvement is possible using beamforming coefficients which are designed to optimize signal-to-noise ratio under these conditions. Mutual coupling is found to play a significant role, but does not have a consistently positive or negative influence. In particular, we demonstrate that pattern multiplication (assuming the behavior of single antennas embedded in the array is the same as those same antennas by themselves) does not generate reliable estimates of SEFD. ¬© 2011 IEEE.</t>
  </si>
  <si>
    <t>1855-1863</t>
  </si>
  <si>
    <t>Ellingson, Steven W.</t>
  </si>
  <si>
    <t>Blacksburg</t>
  </si>
  <si>
    <t>Virginia Polytechnic Institute and State University</t>
  </si>
  <si>
    <t>Ellingson S.</t>
  </si>
  <si>
    <t>Sensitivity of antenna arrays for long-wavelength radio astronomy</t>
  </si>
  <si>
    <t>10.1109/TAP.2011.2122230</t>
  </si>
  <si>
    <t>2-s2.0-79957983845</t>
  </si>
  <si>
    <t>['rexolite ).', 'resulting double', 'relative bandwidth', 'reflection coating', 'radiation characteristics', 'produce flat', 'po ),', 'permittivity material', 'one anti', 'necessary even', 'millimeter waves', 'good agreement', 'geometrical optics', 'experimental results', 'design procedure', 'controlling accurately', 'broadband communications', 'antenna size', 'antenna characteristics']</t>
  </si>
  <si>
    <t>Double shell dielectric lens | lens antenna | millimeter wave | shaped beam</t>
  </si>
  <si>
    <t>We investigate the capabilities of reduced-size integrated lens antennas to produce flat-top radiation patterns for broadband wireless communication systems at millimeter waves. The main challenge consists in controlling accurately the lens radiation performance over a broad frequency band while reducing its size; this constitutes a difficult task since producing highly shaped beams usually leads to oversized lens antennas. The design procedure is based on the geometrical optics/physical optics method (GO/PO), and the antenna characteristics are confirmed by full-wave simulations since the antenna size is only a few wavelengths. Our numerical results demonstrate that one anti-reflection coating is necessary even if the lens is made in a low-permittivity material (Rexolite). The resulting double-shell dielectric lens antenna has been fabricated and measured. The experimental results are in very good agreement with the simulations, and the radiation characteristics are stable over a 14% relative bandwidth, which is enough for broadband communications at millimeter waves. ¬© 2006 IEEE.</t>
  </si>
  <si>
    <t>2424-2429</t>
  </si>
  <si>
    <t>25638681400;23973241400;16025007900</t>
  </si>
  <si>
    <t>Nguyen, Ngoc Tinh;Sauleau, Ronan;Le Coq, Laurent</t>
  </si>
  <si>
    <t>Reduced-size double-shell lens antenna with flat-top radiation pattern for indoor communications at millimeter waves</t>
  </si>
  <si>
    <t>10.1109/TAP.2011.2144554</t>
  </si>
  <si>
    <t>2-s2.0-79957984114</t>
  </si>
  <si>
    <t>NTU-ERP-99R80302</t>
  </si>
  <si>
    <t>['via holes', 'small patches', 'simple method', 'signal line', 'resonant frequency', 'proposed via', 'proposed structures', 'proposed leakage', 'periodically etched', 'one period', 'loaded inside', 'line section', 'inherent leakage', 'impedance seen', 'impedance discontinuity', 'far beyond', 'close proximity', 'cbcpw ).', 'antenna efficiency', 'also lower', '5 ghz', '45 ghz']</t>
  </si>
  <si>
    <t>Conductor-backed coplanar waveguide (CBCPW) | patch antenna | periodic structures</t>
  </si>
  <si>
    <t>A simple method is described where the need of via holes is not required to suppress the inherent leakage of a conductor-backed coplanar waveguide (CBCPW). Pairs of slots are periodically etched on the side ground planes in close proximity to the central signal line. When one period of the structure is considered as a coupled-line section, it provides an open-open boundary condition leading to the all-pass frequency response. To further reduce the possible mode conversion caused by the impedance discontinuity, pairs of small patches are loaded inside the slots. Since the self-resonant frequency of the small patches is far beyond the frequency of interest, the impedance seen from the signal line to the small patches is relatively high suppressing the leakage. The proposed leakage-reduced CBCPW transmission lines both possess good insertion/return loss responses, low loss factor, and flat group delay characteristics. The operation frequency range of the proposed structures is up to 45 GHz. Both structures are then integrated with the coplanar patch antenna. It is demonstrated that using the proposed structures as feed lines could not only improve the antenna efficiency but also lower the cross polarization levels of the coplanar patch antenna, which operates at 5.5 GHz. More importantly, the proposed via-free structures would be more suitable for use in microwave and millimeter wave integrated circuits. ¬© 2006 IEEE.</t>
  </si>
  <si>
    <t>2078-2086</t>
  </si>
  <si>
    <t>26324757800;35742806200;7202048581</t>
  </si>
  <si>
    <t>Chen, Ju Hung;Chen, Shih Yuan;Hsu, Powen</t>
  </si>
  <si>
    <t>Leakage-reduced conductor-backed coplanar waveguide with periodic structures and its antenna application</t>
  </si>
  <si>
    <t>10.1109/TAP.2011.2143681</t>
  </si>
  <si>
    <t>2-s2.0-79957984635</t>
  </si>
  <si>
    <t>['ts relationship', 'spillover efficiency', 'shaped patterns', 'reflector since', 'radiometry applications', 'radiometer systems', 'radio telescopes', 'radio telescope', 'noise ratios', 'noise originated', 'main beam', 'low sidelobes', 'cooling operation', 'also presented', 'added directly', 'adapted illumination', '40 db']</t>
  </si>
  <si>
    <t>Corrugated horn antennas | high efficiency | low crosspolarization level | low sidelobes</t>
  </si>
  <si>
    <t>Improving the G/Ts of radio telescopes and radiometers and their associated receive subsystems translates into increasing the ground received signal-to-noise ratios. Therefore, low noise amplification with cooling operation is required. However, the system designer must select an appropriate feedhorn antenna with low sidelobes and an adapted illumination at the edge of the reflector since the noise originated from the surroundings will be collected by the horn and added directly to the overall system temperature. Lower sidelobes help also to improve the spillover efficiency of the radio telescope which will lead at the same time to an increase of the gain. Three new corrugated horn antenna designs with Gaussian-shaped patterns in the main beam are presented in this paper. These designs were made for specific radio astronomy and radiometry applications. These designs are shorter than their similar performance conical corrugated counterparts. Two of the designs present sidelobe levels below -40 dB and as a consequence they improve the G/Ts relationship. Measured performance results are also presented. All of the designs have been included in latest generation radio telescope and radiometer systems. ¬© 2011 IEEE.</t>
  </si>
  <si>
    <t>1886-1893</t>
  </si>
  <si>
    <t>6602670718;7003903508;7101889305</t>
  </si>
  <si>
    <t>Teniente, Jorge;Gonzalo, Ram√≥n;Del R√≠o, Carlos</t>
  </si>
  <si>
    <t>Teniente J.</t>
  </si>
  <si>
    <t>Low sidelobe corrugated horn antennas for radio telescopes to maximize G/T&lt;inf&gt;s&lt;/inf&gt;</t>
  </si>
  <si>
    <t>10.1109/TAP.2011.2128293</t>
  </si>
  <si>
    <t>2-s2.0-79957985159</t>
  </si>
  <si>
    <t>NSC 99-2220-E-006-020</t>
  </si>
  <si>
    <t>['visual quality', 'time codes', 'special type', 'simulation results', 'scalable functionality', 'relayed information', 'proposed system', 'enhanced layers', 'cooperative terminals', 'basic quality', 'base layer']</t>
  </si>
  <si>
    <t>Cooperative wireless communication | scalable video coding (SVC) | space-time coding (STC)</t>
  </si>
  <si>
    <t>A special type of cooperative wireless transmission scheme is proposed for the broadcasting of scalable video sources. In the proposed system, a transmitter with multiple antennas sends out signals by encoding layered space-time codes. The receiver alone without cooperation can decode the base layer to get the basic quality of the video. For the cooperative terminals, with the help of relayed information, the enhanced layers can be retrieved and then the visual quality can be refined. Simulation results with video bitstreams encoded by H.264/scalable video coding show that the proposed system can enhance the scalable functionality of the video. ¬© 2011 IEEE.</t>
  </si>
  <si>
    <t>816-824</t>
  </si>
  <si>
    <t>IEEE Transactions on Circuits and Systems for Video Technology</t>
  </si>
  <si>
    <t>60014982;109490008;60076126</t>
  </si>
  <si>
    <t>12762153200;57151611200;57213135274</t>
  </si>
  <si>
    <t>Kuo, Chih Hung;Wang, Chien Ming;Lin, Jiung Liang</t>
  </si>
  <si>
    <t>Hsinchu;Tainan;Tainan</t>
  </si>
  <si>
    <t>AU Optronics Taiwan;National Cheng Kung University;Chi Lin Technology</t>
  </si>
  <si>
    <t>60076126;60014982;109490008</t>
  </si>
  <si>
    <t>Kuo C.</t>
  </si>
  <si>
    <t>Cooperative wireless broadcast for scalable video coding</t>
  </si>
  <si>
    <t>10.1109/TCSVT.2011.2133410</t>
  </si>
  <si>
    <t>2-s2.0-79957986229</t>
  </si>
  <si>
    <t>Styrelsen f√∂r Internationellt Utvecklingssamarbete</t>
  </si>
  <si>
    <t>Sida</t>
  </si>
  <si>
    <t>['various sub', 'system design', 'presented throughout', 'noise amplifiers', 'measured results', 'great deal', 'eleven antenna', 'electrical design', 'developments needed', 'designs include', 'cryogenic performance', 'cryogenic design', 'completely fulfill', 'alternative solutions', 'also discussed']</t>
  </si>
  <si>
    <t>Cryogenic technology | radio telescope | reflector antenna | the Eleven feed | wideband feed</t>
  </si>
  <si>
    <t>The system design of a cryogenic 213 GHz feed is considered with emphasis on its application in future wideband radio telescope systems. The feed is based on the so-called Eleven antenna and the design requires careful integration of various sub-designs in order to realize cryogenic operation. The various sub-designs include the electrical design of the Eleven antenna, design of the critical center puck, alternative solutions for integrating the Eleven antenna with low-noise amplifiers (LNAs), mechanical and cryogenic design and tests, and system noise temperature estimation and measurements. A great deal of simulated and measured results are presented throughout this paper, including the electrical, mechanical and cryogenic performance, and an assessment of the system noise temperature. The objective of this work is to present a good feed candidate that is well-suited for VLBI2010 and SKA radio telescopes. Further developments needed to completely fulfill the requirements for these future wideband radio telescopes are also discussed. ¬© 2011 IEEE.</t>
  </si>
  <si>
    <t>1918-1934</t>
  </si>
  <si>
    <t>60000990;60007328;60000990;110525266;60000990;60007328;60000990;60015009</t>
  </si>
  <si>
    <t>56962924200;8511446300;7101988263;36625734100;35086205300;14822231800;6505995017;7003796798</t>
  </si>
  <si>
    <t>Yang, Jian;Pantaleev, Miroslav;Kildal, Per Simon;Klein, Benjamin;Karandikar, Yogesh;Helldner, Leif;Wadefalk, Niklas;Beaudoin, Christopher</t>
  </si>
  <si>
    <t>United States;Sweden;Sweden;South Africa</t>
  </si>
  <si>
    <t>Westford;Onsala;Gothenburg;Krugersdorp</t>
  </si>
  <si>
    <t>MIT Haystack Observatory;Onsala Space Observatory;Chalmers University of Technology;Hartebeestshoek Radio Astronomy Observatory</t>
  </si>
  <si>
    <t>60015009;60007328;60000990;110525266</t>
  </si>
  <si>
    <t>Cryogenic 213 GHz eleven feed for reflector antennas in future wideband radio telescopes</t>
  </si>
  <si>
    <t>10.1109/TAP.2011.2122229</t>
  </si>
  <si>
    <t>2-s2.0-79957987221</t>
  </si>
  <si>
    <t>['wave solver', 'transmitted wave', 'simulated using', 'simulated results', 'results show', 'reflection phase', 'reflected wave', 'radiation characteristics', 'properly combining', 'polarization state', 'pec reflector', 'paper presents', 'measured results', 'incident wave', 'good agreement', 'artificial ground', 'ag structure', '4 %.']</t>
  </si>
  <si>
    <t>Artificial ground (AG) structure | artificial magnetic conductor (AMC) | axial ratio | broadband antenna | circular polarization | microstrip antennas</t>
  </si>
  <si>
    <t>This paper presents a broadband circularly polarized patch antenna using an artificial ground (AG) structure with rectangular unit cells as a reflector. The AG structure changes the reflection phase in accordance with the polarization state of the incident wave. By properly combining the transmitted wave from the antenna and the reflected wave from the AG structure, broadband circular polarization can be obtained. The AG structure and the antenna are simulated using a full-wave solver and the results show a 10 dB return loss bandwidth of 48.6% and a 3 dB axial ratio bandwidth of 20.4%. The measured results are in good agreement with the simulated results. The radiation characteristics of the antenna are almost the same as those for an antenna with a PEC reflector. ¬© 2006 IEEE.</t>
  </si>
  <si>
    <t>2103-2110</t>
  </si>
  <si>
    <t>60025555;60021120</t>
  </si>
  <si>
    <t>36610534800;7006124792</t>
  </si>
  <si>
    <t>Nakamura, Teruhisa;Fukusako, Takeshi</t>
  </si>
  <si>
    <t>Tokyo;Kumamoto</t>
  </si>
  <si>
    <t>Nippon Telegraph and Telephone Corporation;Kumamoto University</t>
  </si>
  <si>
    <t>Nakamura T.</t>
  </si>
  <si>
    <t>Broadband design of circularly polarized microstrip patch antenna using artificial ground structure with rectangular unit cells</t>
  </si>
  <si>
    <t>10.1109/TAP.2011.2143656</t>
  </si>
  <si>
    <t>2-s2.0-79957987982</t>
  </si>
  <si>
    <t>Academia Sinica</t>
  </si>
  <si>
    <t>NSC-98-2119-M-001-024-MY4</t>
  </si>
  <si>
    <t>['study concludes', 'structural design', 'strain distribution', 'platform structure', 'platform deformation', 'photogrammetry method', 'paper presents', 'interaction loading', 'hexapod actuators', 'gravity loading', 'element analysis', 'direct monitoring', 'coplanar mount', 'also measured']</t>
  </si>
  <si>
    <t>Antenna mechanical factors | displacement measurement | finite element methods | strain measurement</t>
  </si>
  <si>
    <t>This paper presents our study on the structure of a hexapod platform used as a coplanar mount for a radio interferometer array. We have surveyed the hexapod platform using the photogrammetry method to measure its upper surface deformation under various pointing positions of the hexapod. We have also measured the strain distribution at the high strain areas of the platform structure. The results provide important information to verify the structural design of the platform, and a direct monitoring on the platform structural integrity. These measurements are compared with the finite-element analysis (FEA) that takes into account the gravity loading and the interaction loading between the platform and the hexapod. This study concludes that the interaction loading between the platform and the hexapod actuators is the dominant factor affecting the platform deformation. ¬© 2011 IEEE.</t>
  </si>
  <si>
    <t>2022-2028</t>
  </si>
  <si>
    <t>60091990;60091990;60091990</t>
  </si>
  <si>
    <t>7501580011;6602270674;57137032900</t>
  </si>
  <si>
    <t>Huang, Yau De;Raffin, Philippe;Chen, Ming Tang</t>
  </si>
  <si>
    <t>Academia Sinica, Institute of Astronomy and Astrophysics</t>
  </si>
  <si>
    <t>Stiffness study of a hexapod telescope platform</t>
  </si>
  <si>
    <t>10.1109/TAP.2011.2122211</t>
  </si>
  <si>
    <t>2-s2.0-79957989165</t>
  </si>
  <si>
    <t>['wide field', 'view capability', 'unprecedented sensitivity', 'two reflectors', 'two frequencies', 'optical design', 'main reflector', 'low cross', 'focal length', 'fed geometry', 'element w', 'element q', 'data taking', 'cbi platform']</t>
  </si>
  <si>
    <t>Corrugated horns | platelet arrays | radio telescope | wide scanning reflector antenna</t>
  </si>
  <si>
    <t>The optical design of the 1.4-m telescope for the Q/U Imaging ExperimenT (QUIET) is described. The telescope is intended to image the polarization of the cosmic microwave background (CMB) with detectors at two frequencies (Q- and W-band) with unprecedented sensitivity. The RF optics uses a classical Dragonian side-fed geometry that employs a paraboloidal main reflector illuminated by a concave hyperboloidal subreflector. The relatively large offset distance and focal length of the main reflector, and the avoidance of caustics between the two reflectors, yield relatively flat reflectors with very low cross-polarization and a wide field of view capability. The antenna is fed by either a 91-element W-band or a 19-element Q-band corrugated platelet feed horn array. The telescope is installed on the CBI platform in Chile, and data taking is underway. ¬© 2011 IEEE.</t>
  </si>
  <si>
    <t>1972-1980</t>
  </si>
  <si>
    <t>60009037;60029251;60091251</t>
  </si>
  <si>
    <t>7003977774;7006791773;7402891599</t>
  </si>
  <si>
    <t>Imbriale, William A.;Gundersen, Joshua;Thompson, Keith L.</t>
  </si>
  <si>
    <t>Stanford;Coral Gables;Pasadena</t>
  </si>
  <si>
    <t>Kavli Institute for Particle Astrophysics and Cosmology;University of Miami;Jet Propulsion Laboratory</t>
  </si>
  <si>
    <t>60091251;60029251;60009037</t>
  </si>
  <si>
    <t>Imbriale W.A.</t>
  </si>
  <si>
    <t>The 1.4-m telescope for the Q/U imaging experiment</t>
  </si>
  <si>
    <t>10.1109/TAP.2011.2123864</t>
  </si>
  <si>
    <t>2-s2.0-79957989408</t>
  </si>
  <si>
    <t>['successfully used', 'significant contributor', 'radio astronomy', 'quite small', 'project plans', 'phased arrays', 'noisy networks', 'lna towards', 'input ports', 'hundred mhz', 'great deal', 'example two', 'antenna elements', 'antenna element']</t>
  </si>
  <si>
    <t>LNA | low noise amplifiers | noise in antenna arrays | Noise temperature | SKA | square kilometre array | wave representation of noise</t>
  </si>
  <si>
    <t>There is currently a great deal of interest in the use of phased array receivers for radio astronomy. The Square Kilometer Array (SKA) project plans to utilize phased arrays in at least three different forms: as sparse and dense aperture arrays on the ground, and as phased array feeds on dishes. At frequencies above a few hundred MHz it will be vital to obtain very low noise temperature performance from these arrays in order for them to be practical as radio astronomy receivers. Receiver noise coupled between antenna elements has been thought to be a significant contributor to overall system noise in such phased arrays. This paper uses fundamental principles of noisy networks to estimate the noise waves emanating from the input of each LNA towards the antenna element. The theory has been implemented using MATLAB, and successfully used to predict the noise levels emanating from the input ports of two packaged amplifiers. The theory has been applied to an example two-antenna array model. Results from the noise wave analysis suggest that in reality the coupled noise contribution to system noise temperature should be quite small for practical low noise amplifiers of the type to be used in the SKA. ¬© 2011 IEEE.</t>
  </si>
  <si>
    <t>1846-1854</t>
  </si>
  <si>
    <t>57210504198;22135084900</t>
  </si>
  <si>
    <t>Roy, Mousumi;George, Danielle</t>
  </si>
  <si>
    <t>Roy M.</t>
  </si>
  <si>
    <t>Estimation of coupled noise in low noise phased array antennas</t>
  </si>
  <si>
    <t>10.1109/TAP.2011.2123054</t>
  </si>
  <si>
    <t>2-s2.0-79957990188</t>
  </si>
  <si>
    <t>['waveguide inside', 'upper part', 'terahertz frequencies', 'single antenna', 'silicon lens', 'schottky diodes', 'reflection coefficient', 'phase center', 'important parameters', 'field radiated', 'directive pattern', 'axis distortions', 'antenna structure', 'antenna consists', 'antenna architecture']</t>
  </si>
  <si>
    <t>Leaky wave antennas | lenses | submillimeter wave technology</t>
  </si>
  <si>
    <t>We introduce a novel antenna concept suitable for future integrated arrays at terahertz frequencies. The antenna consists of an extended hemispherical lens antenna fed by a leaky wave waveguide feed that can be integrated with sensors and detectors such as Schottky diodes. In this antenna architecture, a couple of TE/TM leaky wave modes are excited in a resonant cavity formed by a waveguide opening ground plane and a silicon lens. Due to these modes, the field radiated by the waveguide inside the lens is a very directive pattern that illuminates the upper part of the lens. Having a directive primary field helps to increase the f-number of the lens improving several factors as spill over, off axis distortions and coating layer fabrication. The antenna structure is compatible with modern semiconductor fabrication technology and lends itself nicely for large format imaging arrays. In this contribution, we investigate the important parameters of a single antenna such as reflection coefficient, directivity, Gaussicity, phase center and off-axis displacement tolerances, and we validate our simulations by measuring the far field radiation patterns of a 545 GHz prototype. ¬© 2006 IEEE.</t>
  </si>
  <si>
    <t>2160-2168</t>
  </si>
  <si>
    <t>60027282;60009037;60009037;60009037</t>
  </si>
  <si>
    <t>15923106400;7006729055;55934729100;57119308100</t>
  </si>
  <si>
    <t>Llombart, Nuria;Chattopadhyay, Goutam;Skalare, Anders;Mehdi, Imran</t>
  </si>
  <si>
    <t>Madrid;Pasadena</t>
  </si>
  <si>
    <t>Universidad Complutense de Madrid;Jet Propulsion Laboratory</t>
  </si>
  <si>
    <t>60027282;60009037</t>
  </si>
  <si>
    <t>Llombart N.</t>
  </si>
  <si>
    <t>Novel terahertz antenna based on a silicon lens fed by a leaky wave enhanced waveguide</t>
  </si>
  <si>
    <t>10.1109/TAP.2011.2143663</t>
  </si>
  <si>
    <t>2-s2.0-79957992788</t>
  </si>
  <si>
    <t>AST-0431486</t>
  </si>
  <si>
    <t>['wideband characteristics', 'radiation patterns', 'qsc antenna', 'prototype performance', 'polarization inside', 'novel ultra', 'measured directivity', 'measured beam', 'integrated cross', 'input impedance', 'important characteristic', 'half beam', 'dual polarized', 'aperture efficiency', 'antenna directivity', '70 ¬∞,', '65 ¬∞.', '60 ¬∞', '400 mhz', '10 dbi', '10 db', '0 ghz']</t>
  </si>
  <si>
    <t>Dual polarization | non-planar | quasi self-complementary antennas | ultra-wideband</t>
  </si>
  <si>
    <t>We are presenting a novel ultra-wideband, dual polarized, antenna design based on a non-planar quasi self-complementary (QSC) approach. An important characteristic of this QSC antenna is an input match better than -10 dB over a decade of bandwidth. We have demonstrated the concept by fabricating a QSC prototype antenna that works from 400 MHz to 4.0 GHz. We have measured the prototype performance in terms of input impedance and radiation patterns, from which the antenna directivity, beamwidth, polarization, and aperture efficiency for a 65¬∞ illumination angle were calculated. From these measurements we confirmed the ultra-wideband characteristics of the QSC feed prototype. In particular, we looked for the presence of resonances by measuring the radiation patterns with 3 MHz resolution, over the decade of bandwidth, in both polarizations, and none was found. The measured directivity of the QSC antenna feed is 10 dBi. The half beam-width, at -10 dB level, varies between 60¬∞ and 70¬∞, with a frequency average value of 65¬∞. The measured beam-integrated cross-polarization inside the -10 dB level of the patterns is better than -10 dB. The phase center location does not move with frequency. ¬© 2011 IEEE.</t>
  </si>
  <si>
    <t>1935-1944</t>
  </si>
  <si>
    <t>Cortes-Medellin, German</t>
  </si>
  <si>
    <t>National Astronomy and Ionosphere Center, New York</t>
  </si>
  <si>
    <t>Cortes-Medellin G.</t>
  </si>
  <si>
    <t>Non-planar quasi-self-complementary ultra-wideband feed antenna</t>
  </si>
  <si>
    <t>10.1109/TAP.2011.2122226</t>
  </si>
  <si>
    <t>2-s2.0-79957993616</t>
  </si>
  <si>
    <t>['two parts', 'shaped slot', 'proposed antenna', 'innovative method', 'feed line', 'couples diamond', '915 ghz']</t>
  </si>
  <si>
    <t>Aperture coupled antennas | patch antennas</t>
  </si>
  <si>
    <t>In this innovative method of producing circular polarized (CP) wave, we present a serial feed line which couples diamond-shaped slot to ring and cross-slot to patch. The feed line is used to feed the two parts in series. Then, the structure can easily be operated as a dual band circularly polarized antenna to cover both 0.915 GHz and 2.45 GHz bands. Experimental results show that the proposed antenna has good circular polarization characteristics. ¬© 2006 IEEE.</t>
  </si>
  <si>
    <t>2419-2423</t>
  </si>
  <si>
    <t>24281167000;55928606400</t>
  </si>
  <si>
    <t>Chang, The Nan;Lin, Jyun Ming</t>
  </si>
  <si>
    <t>Serial aperture-coupled dual band circularly polarized antenna</t>
  </si>
  <si>
    <t>10.1109/TAP.2011.2144553</t>
  </si>
  <si>
    <t>2-s2.0-79957995876</t>
  </si>
  <si>
    <t>ECCS-0747623</t>
  </si>
  <si>
    <t>['wave antenna', 'theoretical smrs', 'simple procedure', 'procedure mentioned', 'procedure allows', 'printed leaky', 'practically implement', 'metallic strips', 'experimental results', 'experimental gain', 'efficient alternative', 'designed using', 'broadside angle', '4 db', '30 ¬∞', '10 ghz']</t>
  </si>
  <si>
    <t>Leaky wave antennas | leaky waves | microstrip antennas | periodic structures | surface waves</t>
  </si>
  <si>
    <t>A simple procedure for designing a sinusoidally-modulated reactance surface (SMRS) that radiates at an arbitrary off-broadside angle is outlined. The procedure allows for nearly independent control of the leakage and phase constants along the surface. Printing an array of metallic strips over a grounded dielectric substrate is discussed as a way to practically implement the theoretical SMRS. A method of mapping the gaps between metallic strips to a desired surface impedance is presented as an efficient alternative to mapping methods used in the past. A printed leaky-wave antenna with a sinusoidally-modulated surface reactance is designed using the procedure mentioned above. The TM-polarized antenna radiates at 30¬∞ from broadside at 10 GHz, and exhibits an experimental gain of 18.4 dB. Theoretical, simulated, and experimental results are presented. ¬© 2006 IEEE.</t>
  </si>
  <si>
    <t>2087-2096</t>
  </si>
  <si>
    <t>55314866900;6602191591</t>
  </si>
  <si>
    <t>Patel, Amit M.;Grbic, Anthony</t>
  </si>
  <si>
    <t>Patel A.M.</t>
  </si>
  <si>
    <t>A printed leaky-wave antenna based on a sinusoidally-modulated reactance surface</t>
  </si>
  <si>
    <t>10.1109/TAP.2011.2143668</t>
  </si>
  <si>
    <t>2-s2.0-79957997442</t>
  </si>
  <si>
    <t>['therefore form', 'supported feeds', 'polarized array', 'order model', 'modeled independently', 'large arrays', 'integral part', 'feed model', 'even though', 'discrimination capabilities', 'combined antenna', 'cbfm ).', 'based macro', 'astronomical applications', 'array mode', 'antenna conductors']</t>
  </si>
  <si>
    <t>Antenna arrays | characteristic basis function method (CBFM) | hybrid modeling techniques | method of moments (MoM) | radio astronomy | tapered slot antennas (TSAs)</t>
  </si>
  <si>
    <t>A reduced-order model for large arrays of microstrip-fed tapered slot antennas (TSAs) is presented. The currents on the antenna conductors are modeled by a relatively small number of physics-based macro-domain basis functions through a technique which is known as the characteristic basis function method (CBFM). The array is treated as a metal-only structure, while the wideband microstrip feeds are separately modeled using quasi-static circuit models. It is demonstrated that, even though the dielectric-supported feeds are non-shielded and therefore form an integral part of each radiating antenna element, the feeds can be modeled independently from the strongly coupled antenna elements. Validation of the combined antenna-feed model has been carried out through the measurements of several practically realized TSA arrays, among them a 8 √ó 7 √ó 2 dual-polarized array. The results demonstrate good agreement over a large scan range, as well as over a wide frequency band. The polarization-discrimination capabilities of the antenna, when operating in phased-array mode, have been analyzed in the context of radio-astronomical applications. ¬© 2011 IEEE.</t>
  </si>
  <si>
    <t>1798-1807</t>
  </si>
  <si>
    <t>60025529;60025529;60068517;60068517;60014313-60013301;60014313</t>
  </si>
  <si>
    <t>6603338455;6505843863;25925065600;8221341100;12241742400;7006791463</t>
  </si>
  <si>
    <t>Maaskant, Rob;Ivashina, Marianna V.;Iupikov, Oleg;Redkina, Elena A.;Kasturi, Sreenivas;Schaubert, Daniel H.</t>
  </si>
  <si>
    <t>Ukraine;Netherlands;United States;United States</t>
  </si>
  <si>
    <t>Sevastopol;Dwingeloo;Amherst MA;San Diego</t>
  </si>
  <si>
    <t>Sevastopol State University;Netherlands Foundation for Research in Astronomy;University of Massachusetts Amherst;Qualcomm Incorporated</t>
  </si>
  <si>
    <t>60068517;60025529;60014313;60013301</t>
  </si>
  <si>
    <t>Maaskant R.</t>
  </si>
  <si>
    <t>Analysis of large microstrip-fed tapered slot antenna arrays by combining electrodynamic and quasi-static field models</t>
  </si>
  <si>
    <t>10.1109/TAP.2011.2122213</t>
  </si>
  <si>
    <t>2-s2.0-79957998187</t>
  </si>
  <si>
    <t>003658-0280-2007</t>
  </si>
  <si>
    <t>['wire inverted', 'wide range', 'wave directions', 'two antennas', 'simulation results', 'proper selection', 'phased array', 'paper presents', 'new approach', 'good indicator', 'feed impedance', 'efficient way', 'corresponding improvements', 'antenna coupling']</t>
  </si>
  <si>
    <t>Mutual coupling | phased arrays | radio astronomy</t>
  </si>
  <si>
    <t>This paper presents a new approach to reduce mutual coupling effects in large phased array antennas currently under development for use in low frequency radio astronomy. A receive mode definition of coupling between two antennas is shown to serve as a good indicator of the severity of mutual coupling interactions in a phased array. Thus, an efficient way to reduce mutual coupling in the array is to design antenna elements for low receive coupling. It is demonstrated that wire inverted-V dipole antennas can be designed with significantly reduced receive coupling over a wide range of frequencies and wave directions by proper selection of the antenna element geometry and feed impedance. Corresponding improvements in the performance of a large aperiodic phased array are achieved by using the reduced coupling wire inverted-V dipole design. Both antenna coupling and phased array analyses are performed using numerical simulation. Full-scale, in situ receive coupling measurements are performed to validate the simulation results. ¬© 2011 IEEE.</t>
  </si>
  <si>
    <t>1838-1845</t>
  </si>
  <si>
    <t>7004461670;7202062608</t>
  </si>
  <si>
    <t>Kerkhoff, Aaron J.;Ling, Hao</t>
  </si>
  <si>
    <t>Kerkhoff A.</t>
  </si>
  <si>
    <t>A simplified method for reducing mutual coupling effects in low frequency radio telescope phased arrays</t>
  </si>
  <si>
    <t>10.1109/TAP.2011.2122215</t>
  </si>
  <si>
    <t>2-s2.0-79957998189</t>
  </si>
  <si>
    <t>Marie Curie</t>
  </si>
  <si>
    <t>['snr ),', 'sensitivity ripple', 'rotational symmetry', 'processing algorithms', 'polarized phased', 'polarization ratio', 'performing large', 'noise ratio', 'modeling approach', 'measurements performed', 'mathematical framework', 'latter improves', 'large fov', 'intrinsic cross', 'good agreement', 'frequency bandwidth', 'field surveys', 'beam shape', 'beam sensitivity', 'beam orthogonality', 'apertif prototype']</t>
  </si>
  <si>
    <t>Antenna arrays | array signal processing | focal plane arrays | phased array feeds (PAFs) | polarimetry | radio astronomy | reflector antenna feeds | system modeling techniques</t>
  </si>
  <si>
    <t>An optimal beamforming strategy is proposed for performing large-field surveys with dual-polarized phased-array-fed reflector antennas. This strategy uses signal-processing algorithms that maximize the beam sensitivity and the continuity of a field of view (FOV) that is formed by multiple closely overlapping beams. A mathematical framework and a newly developed numerical approach are described to analyze and optimize a phased array feed (PAF) system. The modeling approach has been applied to an experimental PAF system (APERTIF prototype) that is installed on the Westerbork Synthesis Radio Telescope. The resulting beam shapes, sensitivity, and polarization diversity characteristics (such as the beam orthogonality and the intrinsic cross-polarization ratio) are examined over a large FOV and frequency bandwidth. We consider weighting schemes to achieve a conjugate-field matched situation (max. received power), maximum signal-to-noise ratio (SNR), and a reduced SNR scenario but with constraints on the beam shape. The latter improves the rotational symmetry of the beam and reduces the sensitivity ripple, at a modest maximum sensitivity penalty. The obtained numerical results demonstrate a very good agreement with the measurements performed at the telescope. ¬© 2011 IEEE.</t>
  </si>
  <si>
    <t>1864-1875</t>
  </si>
  <si>
    <t>60025529-60000990;60068517;60025529-60000990;60025529;60025529</t>
  </si>
  <si>
    <t>6505843863;25925065600;6603338455;55946043500;7003594300</t>
  </si>
  <si>
    <t>Ivashina, Marianna V.;Iupikov, Oleg;Maaskant, Rob;Van Cappellen, Wim A.;Oosterloo, Tom</t>
  </si>
  <si>
    <t>Ukraine;Netherlands;Sweden</t>
  </si>
  <si>
    <t>Sevastopol;Dwingeloo;Gothenburg</t>
  </si>
  <si>
    <t>Sevastopol State University;Netherlands Foundation for Research in Astronomy;Chalmers University of Technology</t>
  </si>
  <si>
    <t>60068517;60025529;60000990</t>
  </si>
  <si>
    <t>Ivashina M.V.</t>
  </si>
  <si>
    <t>An optimal beamforming strategy for wide-field surveys with phased-array-fed reflector antennas</t>
  </si>
  <si>
    <t>10.1109/TAP.2011.2123865</t>
  </si>
  <si>
    <t>2-s2.0-79957999980</t>
  </si>
  <si>
    <t>['supply wireless', 'standard low', 'short duty', 'powering technique', 'power transfer', 'nonlinear regime', 'necessary turn', 'monitor physical', 'modified two', 'improve efficiencies', 'corresponding propagation', 'circuit generates', 'average transmit', '5 w', '5 cm', '300 mw']</t>
  </si>
  <si>
    <t>Bio-sensor | biomedical applications of EM radiation | CMOS integrated circuits | EM propagation | implantable biomedical devices | RF powering</t>
  </si>
  <si>
    <t>This paper evaluates RF powering techniques, and corresponding propagation through tissue, to supply wireless-energy for miniature implantable devices used to monitor physical-conditions in real-time. To improve efficiencies an impulsive powering technique is used with short duty-cycle high instantaneous-power-bursts, which biases the rectifier in its nonlinear regime while maintaining low average input-powers. The RF rectifier consists of a modified two-stage voltage multiplier which produces the necessary turn-on voltage for standard low-power CMOS systems while supplying the required current levels. The rectifier, fabricated on the TI 130 nm CMOS process, measures 215 Œºm √ó 265 Œºm, and is integrated with an antenna to quantify wireless performance of the power transfer. In-vivo studies performed on New Zealand white rabbits demonstrate the ability of implanted CMOS RF rectifiers to produce 1 V across a 27 kŒ© load at a distance of 5 cm with a transmit-power of just over 1.5 W. Using a pulsed-powering technique, the circuit generates just under 0.9 V output with an average transmit-power of 300 mW. The effects of implantation on the propagation of RF powering waves are quantified and demonstrated to be surmountable, allowing for the ability to supply a low-power wireless sensor through a miniature rectifier IC. ¬© 2006 IEEE.</t>
  </si>
  <si>
    <t>2379-2387</t>
  </si>
  <si>
    <t>60109181;60009254;60009254;60015912;60015912;60009254</t>
  </si>
  <si>
    <t>23388689100;36626677800;14822720100;25721540100;12772995300;7004359541</t>
  </si>
  <si>
    <t>Chow, Eric Y.;Yang, Chin Lung;Ouyang, Yuehui;Chlebowski, Arthur L.;Irazoqui, Pedro P.;Chappell, William J.</t>
  </si>
  <si>
    <t>United Kingdom;United States;United States</t>
  </si>
  <si>
    <t>London;West Lafayette;West Lafayette</t>
  </si>
  <si>
    <t>LivaNova plc;Weldon School of Biomedical Engineering;Purdue University</t>
  </si>
  <si>
    <t>60109181;60015912;60009254</t>
  </si>
  <si>
    <t>Chow E.</t>
  </si>
  <si>
    <t>Wireless powering and the study of RF propagation through ocular tissue for development of implantable sensors</t>
  </si>
  <si>
    <t>10.1109/TAP.2011.2144551</t>
  </si>
  <si>
    <t>2-s2.0-79958001081</t>
  </si>
  <si>
    <t>['whose currents', 'obtained results', 'novel method', 'microwave regime', 'metallic waveguide', 'guided modes', 'excitation coefficients']</t>
  </si>
  <si>
    <t>Array signal processing | beams | mode matching method | waveguide excitation</t>
  </si>
  <si>
    <t>A novel method is devised for Bessel beams generation in the microwave regime. The beam is decomposed in terms of a number of guided transverse electric modes of a metallic waveguide. Modal expansion coefficients are computed from the modal power orthogonality relation. Excitation is achieved by means of a number of inserted coaxial loop antennas, whose currents are calculated from the excitation coefficients of the guided modes. The efficiency of the method is evaluated and its feasibility is discussed. Obtained results can be utilized to practically realize microwave Bessel beam launchers. ¬© 2006 IEEE.</t>
  </si>
  <si>
    <t>2241-2247</t>
  </si>
  <si>
    <t>60092945;60016618;60022904</t>
  </si>
  <si>
    <t>7202291840;7102345015;6603635368</t>
  </si>
  <si>
    <t>Salem, Mohamed A.;Kamel, Aladin H.;Niver, Edip</t>
  </si>
  <si>
    <t>Saudi Arabia;United States;Egypt</t>
  </si>
  <si>
    <t>Thuwal;Newark;Cairo</t>
  </si>
  <si>
    <t>King Abdullah University of Science and Technology;New Jersey Institute of Technology;Ain Shams University</t>
  </si>
  <si>
    <t>60092945;60022904;60016618</t>
  </si>
  <si>
    <t>Salem M.A.</t>
  </si>
  <si>
    <t>Microwave bessel beams generation using guided modes</t>
  </si>
  <si>
    <t>10.1109/TAP.2011.2143683</t>
  </si>
  <si>
    <t>2-s2.0-79958001633</t>
  </si>
  <si>
    <t>['time spent', 'several improvements', 'rlpa resemble', 'radiating elements', 'radial position', 'overall performance', 'observation enabled', 'mom results', 'minimum size', 'matrix inversion', 'load conditions', 'good agreement', 'function defined', 'feeding network', 'equivalent unit', 'efficient full', 'design methodology', 'coupling neighborhood', 'assumptions made', 'appropriate green', 'analytical formulation']</t>
  </si>
  <si>
    <t>Method of moments (MoM) | radial line planar antenna (RLPA)</t>
  </si>
  <si>
    <t>An efficient full-wave MoM analysis and a design methodology for radial line planar antennas (RLPA) is presented. The feeding network of the antenna is solved by using the appropriate Green's function defined for the problem. Filling of the Z-matrices is considerably simplified due to the analytical formulation of the MoM. Also, assumptions made on the minimum size of the coupling neighborhood for the feeding conductive probes in the radial line enabled significant time reduction of the time spent on the matrix inversion. Moreover, exploration of the RLPA symmetries leads to several improvements in the overall performance. The MoM results of the feeding network are combined with the results of the radiating elements for obtaining the performance of the feeding network under load conditions. It is shown that the radial position of the radiating elements in the RLPA resemble an equilateral triangular array grid. This observation enabled to perform the analysis of the array external mutual coupling effect using the equivalent unit-cell concept derived from an infinite phased array analysis. Comparison of the MoM results of the feeding network to CST commercial software show significant computational timesavings and the results are found to be in a good agreement. ¬© 2006 IEEE.</t>
  </si>
  <si>
    <t>2294-2302</t>
  </si>
  <si>
    <t>24823847600;7004045654</t>
  </si>
  <si>
    <t>Becker, Oleg;Shavit, Reuven</t>
  </si>
  <si>
    <t>Becker O.</t>
  </si>
  <si>
    <t>Efficient full-wave method of moments analysis and design methodology for radial line planar antennas</t>
  </si>
  <si>
    <t>10.1109/TAP.2011.2143687</t>
  </si>
  <si>
    <t>2-s2.0-79958002923</t>
  </si>
  <si>
    <t>['small part', 'reflection coefficient', 'periodic array', 'partial array', 'new method', 'large number', 'improved significantly', 'full array', 'eleven antenna', 'computed performance', '213 ghz', '10 db']</t>
  </si>
  <si>
    <t>Antenna feed | eleven antenna | genetic algorithm | log-periodic array antenna | optimization</t>
  </si>
  <si>
    <t>A new method is described in the paper to predict the reflection coefficient of a complete large log-periodic array (with large number of elements) from the computed performance of a small part of the array. The small part is referred to as the partial array. The method involves computing the embedded S-parameters between all the elements of this partial array and then using these S-parameters to predict the performance of the full array. As an example, the method has been applied to optimize the Eleven antenna for 213 GHz. The result of the optimization is that the reflection coefficient is improved significantly to be below -10 dB over the whole frequency band. The results have been verified by measurements. ¬© 2011 IEEE.</t>
  </si>
  <si>
    <t>1790-1797</t>
  </si>
  <si>
    <t>60000990;60000990</t>
  </si>
  <si>
    <t>56962924200;7101988263</t>
  </si>
  <si>
    <t>Yang, Jian;Kildal, Per Simon</t>
  </si>
  <si>
    <t>Optimization of reflection coefficient of large log-periodic array by computing only a small part of it</t>
  </si>
  <si>
    <t>10.1109/TAP.2011.2122216</t>
  </si>
  <si>
    <t>2-s2.0-79958004030</t>
  </si>
  <si>
    <t>['uncooled low', 'reflector characterization', 'prime focus', 'noise amplifiers', 'given set', 'experimental measurements', 'element design', 'characterized experimentally', 'band low', 'array feed', 'aperture efficiency', '88 k', '450 mhz', '42 k', '1600 mhz']</t>
  </si>
  <si>
    <t>Antenna arrays | antenna feeds | impedance matching | radio astronomy</t>
  </si>
  <si>
    <t>An L-band low-noise phased array feed antenna was designed, fabricated, and characterized experimentally. The element design was optimized for an active impedance matching condition with a given set of nonuniform amplitude beamformer coefficients associated with a formed PAF beam. Using measured array S-parameters and modeled array element patterns, the predicted boresight beam equivalent system noise temperature and aperture efficiency at prime focus with uncooled low-noise amplifiers were 42 K and 61% at 1600 MHz. Experimental measurements of receiver noise using an array Y-factor technique matched modeled predictions. The array feed was mounted on the Arecibo radio telescope for on-reflector characterization. The measured boresight beam sensitivity figure of merit (Tsys/Œ∑ap) was 88 K and the 1 dB sensitivity bandwidth was 450 MHz. ¬© 2011 IEEE.</t>
  </si>
  <si>
    <t>1876-1885</t>
  </si>
  <si>
    <t>60006832;60006832;60006832;60006832;60006832;60006832</t>
  </si>
  <si>
    <t>7003381644;7402372844;36665337200;36795938300;35558343100;7003609448</t>
  </si>
  <si>
    <t>Warnick, Karl F.;Carter, David;Webb, Taylor;Landon, Jonathan;Elmer, Michael;Jeffs, Brian D.</t>
  </si>
  <si>
    <t>Warnick K.</t>
  </si>
  <si>
    <t>Design and characterization of an active impedance matched low-noise phased array feed</t>
  </si>
  <si>
    <t>10.1109/TAP.2011.2122223</t>
  </si>
  <si>
    <t>2-s2.0-79958005849</t>
  </si>
  <si>
    <t>22-4238</t>
  </si>
  <si>
    <t>['wave antenna', 'target point', 'scanning leaky', 'proposed antenna', 'indoor use', 'fets ).', '4 ghz']</t>
  </si>
  <si>
    <t>Evanescent waves | focus-scanning | focused antennas | leaky-wave antennas | phased arrays | reconfigurable microstrip arrays</t>
  </si>
  <si>
    <t>A focus-scanning leaky-wave antenna is proposed. It is based on evanescent wave scattering by electronically pattern tunable scatterers fabricated of fine cascade connections of field effect transistors (FETs). The focus is tailored by switching the FETs so that numbers of the scattered waves cause constructive interference at the target point. Our prototype achieved focus-scanning at 2.4 GHz. The proposed antenna can be used as a very low-cost and lightweight phased array especially suitable to indoor use. ¬© 2006 IEEE.</t>
  </si>
  <si>
    <t>2070-2077</t>
  </si>
  <si>
    <t>35305553400;7102272885</t>
  </si>
  <si>
    <t>Monnai, Yasuaki;Shinoda, Hiroyuki</t>
  </si>
  <si>
    <t>Monnai Y.</t>
  </si>
  <si>
    <t>Focus-scanning leaky-wave antenna with electronically pattern-tunable scatterers</t>
  </si>
  <si>
    <t>10.1109/TAP.2011.2143680</t>
  </si>
  <si>
    <t>2-s2.0-79958006101</t>
  </si>
  <si>
    <t>['quadrature hybrid', 'paper focuses', 'nominal dimensions', 'mode resonances', 'manufacturability since', 'large number', 'large array', 'array application']</t>
  </si>
  <si>
    <t>Orthomode transducers (OMTs) | radio astronomy | reflector antenna feeds | ridge waveguides</t>
  </si>
  <si>
    <t>Quadruple-ridge orthomode transducers (OMTs) have been designed to operate over a full octave bandwidth for the expanded very large array (EVLA) project. The OMT separates linearly polarized signal components by matching a circular waveguide input to two orthogonal coaxial outputs. The OMT is used in conjunction with a quadrature hybrid to detect circularly polarized signal components. This paper focuses on the 1 GHz2 GHz L-Band OMT design, which has better than 18.8 dB measured return loss across the band, with no evidence of trapped-mode resonances. The OMT is designed with an emphasis on performance, ease of tuning and manufacturability since a large number of units are needed for the array application. Extensive parametric analyses were carried out, and nominal dimensions have been set to ensure the devices exceed RF specifications provided the parts are machined to within specified tolerances. With excellent wideband performance and a simplified manufacturing process, the proposed OMT would be amenable to much larger future array projects. ¬© 2011 IEEE.</t>
  </si>
  <si>
    <t>1910-1917</t>
  </si>
  <si>
    <t>Coutts, Gordon M.</t>
  </si>
  <si>
    <t>Socorro</t>
  </si>
  <si>
    <t>National Radio Astronomy Observatory Socorro</t>
  </si>
  <si>
    <t>Coutts G.</t>
  </si>
  <si>
    <t>Octave bandwidth orthomode transducers for the expanded very large array</t>
  </si>
  <si>
    <t>10.1109/TAP.2011.2122220</t>
  </si>
  <si>
    <t>2-s2.0-79958006377</t>
  </si>
  <si>
    <t>['two orders', 'time required', 'standard back', 'solved using', 'small number', 'routine testing', 'reference array', 'recent results', 'propagation technique', 'preliminary measurement', 'practical applications', 'particularly suitable', 'one order', 'mainly caused', 'magnitudes compared', 'magnitude compared', 'high cost', 'field system', 'field radiated', 'field facilities', 'fault elements', 'failure detection', 'data acquisition', 'compressed sensing', 'aut array']</t>
  </si>
  <si>
    <t>Antenna measurements | arrays | near-fields</t>
  </si>
  <si>
    <t>A technique for array diagnosis using a small number of measured data acquired by a near-field system is proposed. The technique, inspired by some recent results in the field of compressed sensing, requires the preliminary measurement of a failure-free reference array. The linear system relating the difference between the field measured using the reference array and the field radiated by the array under test, and the difference between the coefficients of the reference and of the AUT array, is solved using a proper regularization procedure. Numerical examples confirm that the technique gives satisfactory results in terms of failure detection with a reduction in the number of data of two orders of magnitudes compared to standard back-propagation technique and of one order of magnitude compared to the number of elements of the array, provided that the number of fault elements is small. This result is relevant in practical applications, since the high cost of large array diagnosis in near-field facilities is mainly caused by the time required for the data acquisition. Accordingly, the technique is particularly suitable for routine testing of arrays. ¬© 2006 IEEE.</t>
  </si>
  <si>
    <t>2127-2133</t>
  </si>
  <si>
    <t>Migliore, Marco Donald</t>
  </si>
  <si>
    <t>Cassino</t>
  </si>
  <si>
    <t>Universita di Cassino e del Lazio Meridionale</t>
  </si>
  <si>
    <t>Migliore M.</t>
  </si>
  <si>
    <t>A compressed sensing approach for array diagnosis from a small set of near-field measurements</t>
  </si>
  <si>
    <t>10.1109/TAP.2011.2144556</t>
  </si>
  <si>
    <t>2-s2.0-79958006621</t>
  </si>
  <si>
    <t>['system losses', 'system loss', 'stacking sequence', 'relation may', 'published conductivity', 'predicted using', 'monopole antennas', 'moments simulations', 'loss resistance', 'ground plane', 'good agreement', 'finite element', 'cfrp laminate', 'calculate conductivity', '980 mhz']</t>
  </si>
  <si>
    <t>Advanced composite materials (ACM) | carbon fibre reinforced plastic (CFRP) | conductivity | loss resistance | monopole antenna</t>
  </si>
  <si>
    <t>The relation between loss resistance and conductivity for monopole antennas over a ground plane is derived. Its accuracy was confirmed by good agreement between it and finite element and method of moments simulations. This relation may be used to calculate conductivity of any material that radiates. A Wheeler Cap system was setup. System losses were determined by equating the loss resistance of a 70 mm long √ó 1.17 mm diameter copper monopole at resonance with that predicted using the published conductivity for this material. The loss resistance of a 70 mm long √ó 2 mm wide√ó 2 mm thick monopole antenna manufactured from an aerospace grade carbon fibre reinforced plastic (CFRP) laminate, IM7/977-3 prepreg tape with a [0 45 90 -45]2 s stacking sequence, was measured then corrected for system loss. The conductivity of the CFRP laminate was calculated to be 51,000 S/m at 980 MHz. ¬© 2006 IEEE.</t>
  </si>
  <si>
    <t>2120-2126</t>
  </si>
  <si>
    <t>60011362;60003480;60011362</t>
  </si>
  <si>
    <t>24343667200;6507924878;6602413355</t>
  </si>
  <si>
    <t>Galehdar, Amir;Callus, Paul J.;Ghorbani, Kamran</t>
  </si>
  <si>
    <t>A novel method of conductivity measurements for carbon-fiber monopole antenna</t>
  </si>
  <si>
    <t>10.1109/TAP.2011.2143676</t>
  </si>
  <si>
    <t>2-s2.0-79958007267</t>
  </si>
  <si>
    <t>['wide margin', 'well suited', 'transmission performance', 'ridge omt', 'pixel feeds', 'operating bandwidth', 'omt design', 'narrow geometry', 'mode resonances', 'methods used', 'impedance matching', 'good reflection', 'exceed specifications', 'compact geometry', 'band trapped', 'array applications']</t>
  </si>
  <si>
    <t>Orthomode transducers | radio astronomy | reflector antenna feeds | ridge waveguides</t>
  </si>
  <si>
    <t>A novel diagonal quadruple-ridge OMT with a compact geometry is proposed for detecting circularly polarized signals when used in conjunction with a 90 degree phase shifter. X-Band OMT prototypes, covering 8 GHz12 GHz, have been fabricated and tested, and exceed specifications by a wide margin, with no evidence of trapped-mode resonances in the operating bandwidth. In addition to having good reflection and transmission performance, measured results show that the fabricated OMT performs well in separating orthogonal circularly polarized signal components. The OMT design is discussed in detail, focusing on impedance matching as well as the methods used to avoid in-band trapped-mode resonances. Since the OMT design focuses on performance, manufacturability and ease of tuning, the new design would be well suited to array applications. Furthermore, the new OMT design is amenable to multiple-pixel feeds as a result of its narrow geometry. ¬© 2011 IEEE.</t>
  </si>
  <si>
    <t>1902-1909</t>
  </si>
  <si>
    <t>Wideband diagonal quadruple-ridge orthomode transducer for circular polarization detection</t>
  </si>
  <si>
    <t>10.1109/TAP.2011.2122219</t>
  </si>
  <si>
    <t>2-s2.0-79958007268</t>
  </si>
  <si>
    <t>['ultimately consist', 'two stations', 'results show', 'require calibration', 'reassuringly close', 'physical area', 'one polarization', 'observed simultaneously', 'novel technique', 'irregular arrays', 'first results', 'first measurements', 'embrace system', 'embrace ),', 'electronic multi', 'done using', 'different parts', 'design target', 'design resembles', 'design goals', 'astronomical source', 'antenna system', '160 m2', '118 k', '100 k', '000 elements']</t>
  </si>
  <si>
    <t>Antenna arrays | array design | array signal processing | mutual coupling | phased arrays | radio astronomy</t>
  </si>
  <si>
    <t>We present the design and development of the electronic multi-beam radio astronomy concept (EMBRACE), a demonstrator that is part of the European contribution towards the square kilometre array, which is currently being designed by the global radio astronomical community. One of the design goals of EMBRACE is to demonstrate the applicability of phased array technology for use in future radio telescopes. The EMBRACE system will ultimately consist of two stations, the largest of which comprises over 20,000 elements and has a physical area of about 160 m2. The antenna system, covering the 5001500 MHz frequency range, is designed as a dual polarized system, however only the signals for one polarization are processed. To obtain a cost effective design, RF analog beam-forming is performed on tile level close to the radiators. The demonstrator is designed to provide two independent beams such that different parts of the sky can be observed simultaneously. First results from part of the array are presented and discussed. The results show that the complete data path is functional. Since the design resembles a large regular contiguous array, all coupling can be taken into account in the embedded element patterns. The array factor therefore suffices to describe the scanning of the array reducing significantly calibration complexity compared to, e.g. sparse, random or more irregular arrays. This is confirmed by the first array factor measurements, that were done using a novel technique that does not require calibration of the array. The first measurements on an astronomical source, the Sun, indicate that the system noise temperature lies between 104 and 118 K, which is reassuringly close to the design target of 100 K. ¬© 2011 IEEE.</t>
  </si>
  <si>
    <t>1990-2003</t>
  </si>
  <si>
    <t>60025529;110244988;60025529;60025529;60025529</t>
  </si>
  <si>
    <t>7006614282;56232738200;8901225500;26325140200;26325142900</t>
  </si>
  <si>
    <t>Kant, Gideon W.;Patel, Parbhu D.;Wijnholds, Stefan J.;Ruiter, Mark;Van Der Wal, Erik</t>
  </si>
  <si>
    <t>Netherlands;United Kingdom</t>
  </si>
  <si>
    <t>Dwingeloo;Frome</t>
  </si>
  <si>
    <t>Netherlands Foundation for Research in Astronomy;Systems Engineering and Assessment Ltd.</t>
  </si>
  <si>
    <t>60025529;110244988</t>
  </si>
  <si>
    <t>Kant G.</t>
  </si>
  <si>
    <t>EMBRACE: A multi-beam 20,000-element radio astronomical phased array antenna demonstrator</t>
  </si>
  <si>
    <t>10.1109/TAP.2011.2122233</t>
  </si>
  <si>
    <t>2-s2.0-79958008000</t>
  </si>
  <si>
    <t>['translates directly', 'ska ),', 'redundant correlations', 'proposed next', 'power saving', 'obtained efficiently', 'many gigahertz', 'image processing', 'generation radio', 'fast convolution', 'current telescope', 'correlator measure', 'computational requirements', 'antenna separation']</t>
  </si>
  <si>
    <t>Correlation | earth rotation synthesis | radio astronomy | redundancy</t>
  </si>
  <si>
    <t>The proposed next-generation radio-telescope, the Square Kilometre Array (SKA), has ‚àº 3000 parabolic dish antennas and operates over many gigahertz of bandwidth. This results in a telescope with correlator requirements ‚àº10 000 times more than any current telescope. This will be a challenge using traditional approaches. A method is proposed that will reduce the computational requirements for that part of the SKA where the antenna separation is not too great. This is done by deliberately introducing redundancy so that many of the outputs of the correlator measure the same data. We then show that the sum of these redundant correlations can be obtained efficiently by the use of fast convolution. The degree to which computational requirements are reduced is selectable. This translates directly into a power saving in the correlator and image processing. ¬© 2011 IEEE.</t>
  </si>
  <si>
    <t>2041-2046</t>
  </si>
  <si>
    <t>Bunton, John D.</t>
  </si>
  <si>
    <t>Commonwealth Scientific and Industrial Research Organization</t>
  </si>
  <si>
    <t>Bunton J.</t>
  </si>
  <si>
    <t>Antenna array geometries to reduce the compute load in radio telescopes</t>
  </si>
  <si>
    <t>10.1109/TAP.2011.2123866</t>
  </si>
  <si>
    <t>2-s2.0-79958009318</t>
  </si>
  <si>
    <t>Ministerio de Educaci√≥n Superior, Ciencia y Tecnolog√≠a, Rep√∫blica Dominicana</t>
  </si>
  <si>
    <t>CSD2008-00068</t>
  </si>
  <si>
    <t>MESCYT</t>
  </si>
  <si>
    <t>['usually employed', 'unmatched accuracy', 'smooth behavior', 'smooth 2', 'hypersingular 4', 'galerkin discretization', 'basic idea']</t>
  </si>
  <si>
    <t>Electromagnetic (EM) scattering | method of moments (MoM) | numerical analysis | singular integrals | surface integral equations</t>
  </si>
  <si>
    <t>Hypersingular 4-D integrals, arising in the Galerkin discretization of surface integral equation formulations, are computed by means of the direct evaluation method. The proposed scheme extends the basic idea of the singularity cancellation methods, usually employed for the regularization of the singular integral kernel, by utilizing a series of coordinate transformations combined with a reordering of the integrations. The overall algebraic manipulation results in smooth 2-D integrals that can be easily evaluated via standard quadrature rules. Finally, the reduction of the dimensionality of the original integrals together with the smooth behavior of the associated integrands lead up to unmatched accuracy and efficiency. ¬© 2006 IEEE.</t>
  </si>
  <si>
    <t>2329-2340</t>
  </si>
  <si>
    <t>60028186;60007592;60007592;60028186</t>
  </si>
  <si>
    <t>15835748500;16025575800;7006933058;7006665188</t>
  </si>
  <si>
    <t>Polimeridis, Athanasios G.;Tamayo, Jos√© M.;Rius, Juan M.;Mosig, Juan R.</t>
  </si>
  <si>
    <t>Switzerland;Spain</t>
  </si>
  <si>
    <t>Lausanne;Barcelona</t>
  </si>
  <si>
    <t>Swiss Federal Institute of Technology Lausanne;Universitat Polit√®cnica de Catalunya</t>
  </si>
  <si>
    <t>60028186;60007592</t>
  </si>
  <si>
    <t>Polimeridis A.</t>
  </si>
  <si>
    <t>Fast and accurate computation of hypersingular integrals in galerkin surface integral equation formulations via the direct evaluation method</t>
  </si>
  <si>
    <t>10.1109/TAP.2011.2143662</t>
  </si>
  <si>
    <t>2-s2.0-79958011387</t>
  </si>
  <si>
    <t>['vivaldi antenna', 'uwb radar', 'uwb antennas', 'tie antenna', 'spatial regions', 'signal transmitted', 'radiated pulses', 'powerful tool', 'good correlation', 'fidelity f', 'correlation properties']</t>
  </si>
  <si>
    <t>Antennas | correlation | fidelity | impulse | spherical analysis | ultrawideband (UWB)</t>
  </si>
  <si>
    <t>The time domain radiation properties of UWB antennas are analyzed, especially the angular dependent impulse distortion, with respect to the signal transmitted in the main beam direction, is investigated. The correlation properties of the radiated pulses are determined by the so called fidelity F. The fidelity F is together with the peak pulse amplitude P a powerful tool for the characterization of impulse radiating antennas. The results are applied to two different UWB antennas, a Vivaldi antenna and a Bow-tie antenna. The spatial regions with good correlation and high peak power are determined for both by measurements for verification. The results are vital for UWB impulse communications, and for UWB Radar as well. ¬© 2006 IEEE.</t>
  </si>
  <si>
    <t>2111-2119</t>
  </si>
  <si>
    <t>25621848600;7003694193;7006593766</t>
  </si>
  <si>
    <t>Pancera, Elena;Zwick, Thomas;Wiesbeck, Werner</t>
  </si>
  <si>
    <t>Pancera E.</t>
  </si>
  <si>
    <t>Spherical fidelity patterns of UWB antennas</t>
  </si>
  <si>
    <t>10.1109/TAP.2011.2143666</t>
  </si>
  <si>
    <t>2-s2.0-79958011683</t>
  </si>
  <si>
    <t>['v coverage', 'tracking u', 'three approaches', 'synthesis process', 'psl control', 'psl ).', 'proposed approaches', 'optimized arrangements', 'g .,', 'different objectives']</t>
  </si>
  <si>
    <t>Almost difference sets | correlator array antennas | coverage | genetic algorithms | particle swarm optimizer | radio astronomy</t>
  </si>
  <si>
    <t>A set of techniques are presented that are based on the exploitation of low correlation sequences called Almost Difference Sets (ADSs) to design correlator arrays for radio astronomy applications. Three approaches are discussed with different objectives and performances. ADS-based analytical designs, GA-optimized arrangements, and PSO optimized arrays are presented and applied to the synthesis of open-ended "Y" and Cross array configurations to maximize the u-v coverage or to minimize the peak sidelobe level (PSL). Representative numerical results are illustrated to point out the features and performances of the proposed approaches, and to assess their effectiveness in comparison with state-of-the-art design methodologies, as well. The presented analysis indicates that the proposed approaches overcome existing PSO-based correlator arrays in terms of PSL control (e.g., &gt;1.0 dB reduction) and tracking u-v coverage (e.g., up to 2% enhancement), also improving the speed of convergence of the synthesis process. ¬© 2011 IEEE.</t>
  </si>
  <si>
    <t>1817-1827</t>
  </si>
  <si>
    <t>6701615935;35736934800;7005085831</t>
  </si>
  <si>
    <t>Oliveri, Giacomo;Caramanica, Federico;Massa, Andrea</t>
  </si>
  <si>
    <t>Hybrid ADS-based techniques for radio astronomy array design</t>
  </si>
  <si>
    <t>10.1109/TAP.2011.2122228</t>
  </si>
  <si>
    <t>2-s2.0-79958012491</t>
  </si>
  <si>
    <t>['wired subreflector', 'upper band', 'tapered slot', 'specialized method', 'radiators inside', 'numerical simulations', 'moments approach', 'main reflector', 'linear array', 'gridded vivaldi', 'efficient illumination', 'commercial software', '408 mhz', '120240 mhz']</t>
  </si>
  <si>
    <t>Antenna arrays | radio astronomy | reflector antennas | square kilometer array (SKA)</t>
  </si>
  <si>
    <t>The design of a broadband antenna feed system for the cylindrical offset parabolic reflector of the Italian Northern Cross radio telescope is described. Its operative frequency band spans from the Low Frequency Array (LOFAR) upper band, i.e. 120240 MHz, to the present telescope operative band centered at 408 MHz. The proposed configuration consists of a linear array of gridded Vivaldi (tapered slot) radiators inside a wired subreflector. Numerical simulations have been carried out using both commercial software and a specialized Method-of-Moments approach. They show that the designed feed system provides both a good impedance matching and an efficient illumination of the main reflector in the overall frequency band. ¬© 2011 IEEE.</t>
  </si>
  <si>
    <t>1963-1971</t>
  </si>
  <si>
    <t>60011209;60000874;60000874;60011209;60011209</t>
  </si>
  <si>
    <t>6602502957;25631342700;6603945085;16024032400;6701819657</t>
  </si>
  <si>
    <t>Virone, Giuseppe;Sarkis, R√©mi;Craeye, Christophe;Addamo, Giuseppe;Peverini, Oscar Antonio</t>
  </si>
  <si>
    <t>Italy;Belgium</t>
  </si>
  <si>
    <t>Turin;Louvain-la-Neuve</t>
  </si>
  <si>
    <t>Istituto Di Elettronica E Di Ingegneria Dell'informazione E Delle Telecomunicazioni, Turin;Universit√© Catholique de Louvain</t>
  </si>
  <si>
    <t>60011209;60000874</t>
  </si>
  <si>
    <t>Virone G.</t>
  </si>
  <si>
    <t>Gridded Vivaldi Antenna Feed System for the Northern Cross Radio Telescope</t>
  </si>
  <si>
    <t>10.1109/TAP.2011.2122227</t>
  </si>
  <si>
    <t>2-s2.0-79958013787</t>
  </si>
  <si>
    <t>Comunidad de Madrid</t>
  </si>
  <si>
    <t>CSD-2008-0068</t>
  </si>
  <si>
    <t>['wide bandwidth', 'spherical near', 'small size', 'proposed probe', 'new design', 'moment method', 'field measurements']</t>
  </si>
  <si>
    <t>Antenna radiation patterns | corrugated surfaces | probes | radar cross section</t>
  </si>
  <si>
    <t>A rectangular corrugated horn antenna is designed for use as a probe for planar, cylindrical or spherical near-field measurements. The performance of the new design is compared with that of standard rectangular probes. The proposed probe has a nearly omnidirectional radiation pattern with very low cross polarization over a wide bandwidth. Moreover, the small size of the antenna is very suitable for use as a probe. Simulations and optimizations were carried out with a software tool based on the moment method. ¬© 2006 IEEE.</t>
  </si>
  <si>
    <t>2429-2433</t>
  </si>
  <si>
    <t>60027800;60027800;60027800;60027800;60027800</t>
  </si>
  <si>
    <t>36920034300;24821567900;56036195000;7102176686;15842946800</t>
  </si>
  <si>
    <t>Tayebi, Abdelhamid;Gomez Perez, Josefa;Garcia, Eliseo;Gonzalez Diego, Ivn;Catedra Perez, Manuel Felipe</t>
  </si>
  <si>
    <t>Tayebi A.</t>
  </si>
  <si>
    <t>Optimized design of a compact probe for accurate near field measurements</t>
  </si>
  <si>
    <t>10.1109/TAP.2011.2143659</t>
  </si>
  <si>
    <t>2-s2.0-79958014063</t>
  </si>
  <si>
    <t>['main reflector', 'ghz band', 'existing 34', 'cryogenically cooled', 'cooled lna', 'commercially available', 'antenna retrofitted', '0 ghz']</t>
  </si>
  <si>
    <t>Noise temperature | quadridge horn | radio telescope | reflector antennas | wideband feeds</t>
  </si>
  <si>
    <t>A wideband Radio Telescope was designed and built for use in the Goldstone Apple Valley Radio Telescope (GAVRT) program. It uses an existing 34-m antenna retrofitted with a tertiary offset mirror placed at the vertex of the main reflector. It can be rotated to allow using two feeds that cover the 0.514-GHz band. The feed for 4.014.0 GHz is a cryogenically cooled, commercially available, open-boundary quadridge horn from ETS-Lindgren. Coverage from 0.5 to 4.0 GHz is provided by an uncooled lower frequency version of the same feed that uses a cooled LNA. The measured aperture efficiency is greater than 40% over much of the band. ¬© 2011 IEEE.</t>
  </si>
  <si>
    <t>1954-1962</t>
  </si>
  <si>
    <t>60009037;60031581;60031581;60003892;60031581</t>
  </si>
  <si>
    <t>7003977774;7005474386;7406139869;57220375309;20336540900</t>
  </si>
  <si>
    <t>Imbriale, William A.;Weinreb, Sander;Jones, Glenn;Mani, Hamdi;Akgiray, Ahmed</t>
  </si>
  <si>
    <t>Pasadena;Pasadena;Tempe</t>
  </si>
  <si>
    <t>California Institute of Technology;Jet Propulsion Laboratory;Arizona State University</t>
  </si>
  <si>
    <t>60031581;60009037;60003892</t>
  </si>
  <si>
    <t>The design and performance of a wideband radio telescope for the GAVRT program</t>
  </si>
  <si>
    <t>10.1109/TAP.2011.2123863</t>
  </si>
  <si>
    <t>2-s2.0-79958015997</t>
  </si>
  <si>
    <t>['true error', 'therefore may', 'simple procedure', 'significantly improve', 'radiation patterns', 'polarized connected', 'patch arrays', 'neighboring patches', 'measured data', 'loading effect', 'good agreement', 'efficient analysis', 'cbfm current', 'cbfm basis', 'cbfm approximation', 'array patches', 'array currents']</t>
  </si>
  <si>
    <t>Array antennas | connected arrays | electromagnetic analysis | numerical analysis</t>
  </si>
  <si>
    <t>The characteristic basis function method (CBFM) is extended to apply to efficient analysis of dual-polarized connected-patch arrays where neighboring patches are connected via two-wire transmission lines and a groundplane. Comparison with a reference solution shows that the use of tertiary basis functions can significantly improve the CBFM approximation to the array currents and radiation patterns. A simple procedure for estimating the error in the CBFM current is shown to produce good approximations to the true error and therefore may be useful more generally in determining suitable parameters of the CBFM basis. The technique is applied to a prototype phased array feed for a next-generation radio telescope. A thin dielectric supporting the array patches is shown to produce a loading effect that modifies the radiation patterns. Good agreement with the results of other techniques and measured data has been obtained. ¬© 2011 IEEE.</t>
  </si>
  <si>
    <t>1828-1837</t>
  </si>
  <si>
    <t>60001481;60029470;60001439-60009506</t>
  </si>
  <si>
    <t>7101875340;7201881386;55197051100</t>
  </si>
  <si>
    <t>Hay, Stuart G.;O'Sullivan, John D.;Mittra, Raj</t>
  </si>
  <si>
    <t>Australia;Saudi Arabia;Australia;United States</t>
  </si>
  <si>
    <t>Melbourne;Dhahran;Sydney;University Park</t>
  </si>
  <si>
    <t>Commonwealth Scientific and Industrial Research Organization;King Fahd University of Petroleum and Minerals;CSIRO Ict Centre;Pennsylvania State University</t>
  </si>
  <si>
    <t>60029470;60009506;60001481;60001439</t>
  </si>
  <si>
    <t>Hay S.</t>
  </si>
  <si>
    <t>Connected patch array analysis using the characteristic basis function method</t>
  </si>
  <si>
    <t>10.1109/TAP.2011.2123867</t>
  </si>
  <si>
    <t>2-s2.0-79958016788</t>
  </si>
  <si>
    <t>['work extends', 'synthetic data', 'reflector antennas', 'reflector antenna', 'realistic scenarios', 'observed data', 'new formulation', 'matrix method', 'mathematical formulation', 'inversion model', 'idealized shapes', 'forward model', 'field region', 'excellent results', 'diagnosis tool', 'configuration ensures', 'also robust']</t>
  </si>
  <si>
    <t>Diagnosis | distortions | method of moments (MoM) | physical optics (PO) | reflector antennas</t>
  </si>
  <si>
    <t>This work extends the mathematical formulation of the iterative-field- matrix method for observed data from the near-field region of a Perfect Electric Conductor. The method is used as a diagnosis tool for reflector antennas, to determine the positions and extent of distortions from their idealized shapes. The new formulation is tested on a reflector antenna with several significant bumps, and excellent results are achieved. This work also presents an example where the Method of Moments is used to generate the synthetic data and the inversion is performed using Physical Optics. Such a configuration ensures that the forward model is unbiased with respect to the inversion model, demonstrating that the new formulation is also robust for these realistic scenarios. ¬© 2006 IEEE.</t>
  </si>
  <si>
    <t>2434-2437</t>
  </si>
  <si>
    <t>60028628;60026134;60028628;60006793;60026134</t>
  </si>
  <si>
    <t>24483395900;24482960100;7004701432;36470298500;7006386299</t>
  </si>
  <si>
    <t>Martinez-Lorenzo, Jose A.;Gonzalez-Valdes, Borja;Rappaport, Carey;Gutierrez Meana, Javier;Garcia Pino, Antonio</t>
  </si>
  <si>
    <t>United States;Spain;Spain</t>
  </si>
  <si>
    <t>Boston;Vigo;Oviedo</t>
  </si>
  <si>
    <t>Northeastern University;Universidade de Vigo;Universidad de Oviedo</t>
  </si>
  <si>
    <t>60028628;60026134;60006793</t>
  </si>
  <si>
    <t>Martinez-Lorenzo J.</t>
  </si>
  <si>
    <t>Reconstructing distortions on reflector antennas with the iterative-field-matrix method using near-field observation data</t>
  </si>
  <si>
    <t>10.1109/TAP.2011.2144552</t>
  </si>
  <si>
    <t>2-s2.0-79958017370</t>
  </si>
  <si>
    <t>['small volume', 'return loss', 'peak value', 'paper presents', 'package samples', 'main beam', 'importantly describes', 'high gain', 'ghz receiver', 'excellent matching', 'directional patterns', 'current size', 'chip 60', 'boresight direction', '88 %),', '64 ghz', '60 ghz', '5 ghz', '5 dbi', '265 mm3', '22 db', '08 db']</t>
  </si>
  <si>
    <t>60-GHz radio | Grid array antenna | grid array package | LTCC</t>
  </si>
  <si>
    <t>This paper presents the design of a ball grid array package and more importantly describes the integration of a microstrip grid array antenna in the package in a low temperature cofired ceramic (LTCC) technology for a single-chip 60-GHz receiver. The grid array package has a small volume of 13.5 √ó 8 √ó 1.265 mm3 and can house a 60-GHz receiver die of current size. The package samples were fabricated and measured. The package part demonstrates low insertion loss &lt; 0.08 dB and excellent matching with return loss &gt; 22 dB below 5 GHz; while the antenna part achieves good matching (|S11| ‚â§ -10 dB), high efficiency $(Œ∑ &gt; 88%), and directional patterns with the main beam in the boresight direction from 57 to 64 GHz as well as high gain with the peak value of 14.5 dBi at 60 GHz. ¬© 2006 IEEE.</t>
  </si>
  <si>
    <t>2134-2140</t>
  </si>
  <si>
    <t>60002668;60005510;60017366;60030183;60030183</t>
  </si>
  <si>
    <t>55490369500;33167854700;55730518500;56272956700;7003848378</t>
  </si>
  <si>
    <t>Sun, Mei;Zhang, Yue Ping;Liu, Duixian;Chua, Kai Meng;Wai, Lai Lai</t>
  </si>
  <si>
    <t>Singapore;United States;Singapore;Singapore</t>
  </si>
  <si>
    <t>Singapore City;Yorktown Heights;Singapore City;Singapore City</t>
  </si>
  <si>
    <t>A-Star, Singapore Institute of Manufacturing Technology;IBM Thomas J. Watson Research Center;Nanyang Technological University;A-Star, Institute for Infocomm Research</t>
  </si>
  <si>
    <t>60030183;60017366;60005510;60002668</t>
  </si>
  <si>
    <t>Sun M.</t>
  </si>
  <si>
    <t>A ball grid array package with a microstrip grid array antenna for a single-chip 60-GHz receiver</t>
  </si>
  <si>
    <t>10.1109/TAP.2011.2143669</t>
  </si>
  <si>
    <t>2-s2.0-79958017619</t>
  </si>
  <si>
    <t>['wave excitation', 'wave antenna', 'numerical implementation', 'near field', 'metallic spheres', 'metallic plate', 'metallic patches', 'main characteristics', 'ground plane', 'given accuracy', 'first time', 'first addressed', 'field calculation', 'conventional plane']</t>
  </si>
  <si>
    <t>Aperiodic sources | leaky-wave antennas | near field | periodic structures | shielding effectiveness</t>
  </si>
  <si>
    <t>The excitation of a periodic structure composed of two- or three-dimensional metallic scatterers by a finite dipole source is studied through the application of the Array Scanning Method. The difficulties in the numerical implementation are discussed in details, providing general guidelines and suggesting a useful preprocessing procedure to determine the number of quadrature points needed in the involved spectral integrations to obtain a given accuracy in the field calculation. The problem of transmission and reflection from two typical periodic screens (arrays of apertures in a metallic plate and arrays of metallic spheres) is first addressed in order to show the differences between a finite-source and the conventional plane-wave excitation. Finally, results for the near field of a recently proposed two-dimensional periodic leaky-wave antenna (an array of metallic patches over a ground plane) are also presented examining for the first time its main characteristics. ¬© 2006 IEEE.</t>
  </si>
  <si>
    <t>2178-2187</t>
  </si>
  <si>
    <t>60032350;60032350;60032350</t>
  </si>
  <si>
    <t>6602077126;6602178157;7003394848</t>
  </si>
  <si>
    <t>Lovat, Giampiero;Araneo, Rodolfo;Celozzi, Salvatore</t>
  </si>
  <si>
    <t>Lovat G.</t>
  </si>
  <si>
    <t>Dipole excitation of periodic metallic structures</t>
  </si>
  <si>
    <t>10.1109/TAP.2011.2143660</t>
  </si>
  <si>
    <t>2-s2.0-79958017718</t>
  </si>
  <si>
    <t>['using simulations', 'study focuses', 'specially designed', 'sinuous resonator', 'sinuous geometry', 'sinuous arms', 'simulations indicate', 'return loss', 'radio astronomy', 'quarter wavelength', 'physically smaller', 'noise match', 'next generation', 'lobe response', 'laboratory version', 'improved sensitivity', 'ground plane', 'feed integration', 'careful modeling', 'benefit greatly', 'antenna yielding', '9 db', '3 ghz', '100 k']</t>
  </si>
  <si>
    <t>A/T sys | Decade bandwidth | low noise | sinuous | ultrawideband | Y-factor</t>
  </si>
  <si>
    <t>Next generation of instruments for radio astronomy will benefit greatly from reflector antenna feeds that demonstrate very wide instantaneous bandwidth and exhibit low noise behavior. Our study focuses on design and measurement of an ultra-wideband inverted conical sinuous antenna and its integration with a low noise pseudo differential amplifier. The self-complementary, frequency independent nature of the planar sinuous geometry results in a nearly constant beam pattern and fixed phase center over more than a 10:1 operating frequency range. In order to eliminate the back-lobe response over such a wide frequency range, we have projected the sinuous pattern onto a cone, and a ground plane is placed directly behind the cone's apex. This inverted, conical geometry assures wide bandwidth operation by locating each sinuous resonator a quarter wavelength above the ground plane. The presence of a ground plane near a self complementary antenna destroys the self complementary nature of the composite structure resulting in frequency dependent impedance variations. We demonstrate, using simulations and measurements, how the return loss can be improved by modifying the sinuous geometry. A physically smaller, laboratory version of the 0.3 to 3 GHz antenna that is truncated to operate from 1 to 3 GHz was fabricated to verify proper LNA-feed integration through careful modeling and measurements. Over this range, a return loss of better than 9 dB is measured while simulations indicate a nearly constant beam pattern. A full decade bandwidth, low noise amplifier was specially designed for noise match to the higher terminal impedance encountered by this antenna yielding an improved sensitivity over what is possible with conventional 50 Œ© amplifiers. A measured system noise temperature of less than 100 K is reported. Based on these results, we will increase the bandwidth of the system to 10:1 by simply attaching additional resonators to the sinuous arms. ¬© 2011 IEEE.</t>
  </si>
  <si>
    <t>1945-1953</t>
  </si>
  <si>
    <t>60021918;60024185</t>
  </si>
  <si>
    <t>35194087500;7401459806</t>
  </si>
  <si>
    <t>Gawande, Rohit;Bradley, Richard</t>
  </si>
  <si>
    <t>Charlottesville;Charlottesville</t>
  </si>
  <si>
    <t>National Radio Astronomy Observatory;University of Virginia</t>
  </si>
  <si>
    <t>60024185;60021918</t>
  </si>
  <si>
    <t>Gawande R.</t>
  </si>
  <si>
    <t>Towards an ultra wideband low noise active sinuous feed for next generation radio telescopes</t>
  </si>
  <si>
    <t>10.1109/TAP.2011.2122238</t>
  </si>
  <si>
    <t>2-s2.0-79958017969</t>
  </si>
  <si>
    <t>National Research Council Canada</t>
  </si>
  <si>
    <t>NRC</t>
  </si>
  <si>
    <t>['receiver channels', 'radio telescopes', 'produce orthogonally', 'polarized phased', 'polarized elements', 'polarized beams', 'paf beamformer', 'instantaneous field', 'covariance matrix', 'calibration method', 'beamformer weights', 'array feed', 'array elements', 'also compare']</t>
  </si>
  <si>
    <t>Antenna arrays | feeds | phased arrays | polarization | radio astronomy | Vivaldi antennas</t>
  </si>
  <si>
    <t>We describe the design and construction of a dual-polarized phased-array feed (PAF) with the purpose of demonstrating this technology as a means of expanding the instantaneous field-of-view of radio telescopes. The PAF beamformer is calibrated with observations of an unpolarized astronomical radio source, the covariance matrix of all receiver channels is calculated, and the two dominant eigenvectors are then used as beamformer weights. We show measurements demonstrating the capabilities of this instrument as a polarimeter, and confirm that the calibration method does produce orthogonally-polarized beams. These results are then analyzed to show the sensitivity to fluctuations in gain and phase in the multiple parallel receiver chains making up the phased-array feed. We also compare the performance of PAFs that beamform all array elements with PAFs that beamform only co-polarized elements. ¬© 2011 IEEE.</t>
  </si>
  <si>
    <t>2047-2057</t>
  </si>
  <si>
    <t>60009839;60009839;60009839;107101430;60009839;60009839;60009839;60003771</t>
  </si>
  <si>
    <t>6603062067;6602812223;57205913113;6603563094;26645005100;7202176328;7402171155;7004094699</t>
  </si>
  <si>
    <t>Veidt, Bruce;Hovey, Gary J.;Burgess, Tom;Smegal, Rick J.;Messing, Rob;Willis, Anthony G.;Gray, Andrew D.;Dewdney, Peter E.</t>
  </si>
  <si>
    <t>Canada;United Kingdom;Canada</t>
  </si>
  <si>
    <t>Ottawa ON,;Manchester;Victoria</t>
  </si>
  <si>
    <t>National Research Council Canada;The University of Manchester;Aardvark Resources</t>
  </si>
  <si>
    <t>60009839;60003771;107101430</t>
  </si>
  <si>
    <t>Veidt B.</t>
  </si>
  <si>
    <t>Demonstration of a dual-polarized phased-array feed</t>
  </si>
  <si>
    <t>10.1109/TAP.2011.2122231</t>
  </si>
  <si>
    <t>2-s2.0-79958018743</t>
  </si>
  <si>
    <t>['wave physics', 'vector product', 'subwavelength interaction', 'static physics', 'separated interactions', 'represented first', 'outgoing wave', 'multipole expansion', 'multipole algorithm', 'multiple algorithm', 'leafy levels', 'higher levels', 'friendly formula', 'frequency fast', 'form thin', 'fast simulation', 'capture quasi', 'algorithm applicable']</t>
  </si>
  <si>
    <t>Fast multipole algorithm | layered medium | mixed form | multipole expansion | plane wave expansion</t>
  </si>
  <si>
    <t>A mixed-form thin-stratified medium fast-multipole algorithm is proposed for fast simulation of general microstrip structures at both low and mid-frequencies. The newly developed matrix-friendly formula of layered medium Green's function is applied in this algorithm. For well-separated interactions, the path deformation technique is implemented to achieve a smoother and exponentially convergent integral. The two-dimensional addition theorem is then incorporated into the integrand to expedite the matrix-vector product. In our approach, multipole expansion (low-frequency fast-multiple algorithm) as well as the plane wave expansion (mid-frequency fast-multipole algorithm) of the translational addition theorem are combined into a single multilevel tree to capture quasi-static physics and wave physics simultaneously. The outgoing wave is represented first in terms of multipole expansion at leafy levels, and then switched to plane wave expansion automatically at higher levels. This seamless connection makes the algorithm applicable in simulations, where subwavelength interaction and wave physics both exist. ¬© 2006 IEEE.</t>
  </si>
  <si>
    <t>2341-2349</t>
  </si>
  <si>
    <t>60006541;60077590;60006541-60000745</t>
  </si>
  <si>
    <t>8568054600;40762741600;26643168800</t>
  </si>
  <si>
    <t>Chen, Yongpin P.;Xiong, Jie L.;Chew, Weng Cho</t>
  </si>
  <si>
    <t>United States;Hong Kong;United States</t>
  </si>
  <si>
    <t>Cambridge;Pokfulam;Urbana</t>
  </si>
  <si>
    <t>Schlumberger-Doll Research Center;The University of Hong Kong;University of Illinois Urbana-Champaign</t>
  </si>
  <si>
    <t>60077590;60006541;60000745</t>
  </si>
  <si>
    <t>A mixed-form thin-stratified medium fast-multipole algorithm for both low and mid-frequency problems</t>
  </si>
  <si>
    <t>10.1109/TAP.2011.2143675</t>
  </si>
  <si>
    <t>2-s2.0-79958019557</t>
  </si>
  <si>
    <t>RY0504</t>
  </si>
  <si>
    <t>['¬© 2011', 'unit antenna', 'time domain', 'specified waveform', 'single pulse', 'radiation beam', 'physical meaning', 'measurement uncertainties', 'free space', 'field components', 'experiments performed', 'developed incorporating', 'arrayed antenna', 'analyzed theoretically', 'analytical solution']</t>
  </si>
  <si>
    <t>arrayed transient electromagnetic pulse | point-source approximation model | propagation characteristics</t>
  </si>
  <si>
    <t>Starting from the uniform disk current model, an analytical solution for the electromagnetic pulse axial energy radiation is derived and a physical meaning then given to the axial energy propagation characteristics of a unit antenna. From this solution, a point-source approximation model in the time domain is introduced. Parameters such as the energy propagation characteristics and beamwidth of the electromagnetic pulse beam radiating from arrayed antenna are analyzed theoretically. An arrayed transient electromagnetic pulse generator is developed incorporating a 23√ó16 ultra-wideband tapered slot antenna integrated with a Blumlein formation line and photoconductive semiconductor switch. Experiments performed over a 2. 5 km range confirm that the arrayed transient electromagnetic pulse can propagate in free space with the specified waveform. Moreover, the field components can be superposed in phase, and the radiation beam can be focused into a single pulse. Results from calculations are in agreement with experimental results within the measurement uncertainties. ¬© 2011 The Author(s).</t>
  </si>
  <si>
    <t>1957-1964</t>
  </si>
  <si>
    <t>16177296800;16178735100;55276453500;16178618700</t>
  </si>
  <si>
    <t>Cui, Hai Juan;Yang, Hong Chun;Ruan, Cheng Li;Wu, Ming He</t>
  </si>
  <si>
    <t>Cui H.J.</t>
  </si>
  <si>
    <t>Propagation characteristics of arrayed transient electromagnetic pulses</t>
  </si>
  <si>
    <t>10.1007/s11434-011-4457-4</t>
  </si>
  <si>
    <t>2-s2.0-79958075137</t>
  </si>
  <si>
    <t>['radiating performances', 'propagation effects', 'polarized antennas', 'paper presents', 'paper focuses', 'new approach', 'mimo link', 'mimo communications', 'designed taking', 'demodulation performance', 'defined including', 'coupling effects', 'broadband dual', 'antenna point', 'antenna parameters']</t>
  </si>
  <si>
    <t>This paper presents a new approach in the design of a WiMAX base station antenna compatible with multiple input multiple output (MIMO) capabilities. Usually the antenna is designed taking into account the classic antenna parameters (S-parameters, radiating performances, and gain) and then integrated into the entire communication system. The objective of this paper is to define a new approach in the design of a WiMAX radio link integrating the antenna parameters, the propagation effects, and the demodulation performance. The paper focuses on the MIMO link, especially on polarization diversity using cross-polarized antennas. A vectorial signal model for polarization diversity communication is then defined including the coupling effects. MIMO antenna candidates are analyzed. Following this new approach, a broadband dual-polarized base station antenna network for WiMAX coded orthogonal frequency division multiplexing (COFDM) waveforms was optimized, realized, and measured for MIMO communications. Results are presented from an antenna point of view. Full communication performances are presented. ¬© 2011 Alcatel-Lucent.</t>
  </si>
  <si>
    <t>217-234</t>
  </si>
  <si>
    <t>Bell Labs Technical Journal</t>
  </si>
  <si>
    <t>60026638;101958393</t>
  </si>
  <si>
    <t>41560950200;6507907252</t>
  </si>
  <si>
    <t>Charaabi, Zied;Testard, Marc</t>
  </si>
  <si>
    <t>Espoo;Lorient</t>
  </si>
  <si>
    <t>Nokia Corporation;Lorient Hospital</t>
  </si>
  <si>
    <t>Charaabi Z.</t>
  </si>
  <si>
    <t>Optimized WiMAX MIMO antenna for base station applications with polarization and spatial diversity</t>
  </si>
  <si>
    <t>10.1002/bltj.20496</t>
  </si>
  <si>
    <t>2-s2.0-79958191173</t>
  </si>
  <si>
    <t>['proposed source', 'portable dual', 'phase noise', 'noise ratio', 'much wider', 'heterodyne detection', 'electrical oscillators', 'analyzed thanks', '65 db', '316 ghz']</t>
  </si>
  <si>
    <t>Thanks to a portable dual-frequency Brillouin fiber laser and a 1:55 Œºm photomixer, we report the generation of a highly coherent kilohertz level submillimeter wave emission. Low-cost telecommunications components are used to achieve very simple source architecture. The photomixer is composed of a unitravelling carrier photodiode integrated with an antenna. An emission at 316 GHz is observed and analyzed thanks to heterodyne detection with a signal-to-noise ratio &gt;65 dB and a ÃÉ1 kHz linewidth. The phase noise of the proposed source has the same performance at 1.7 and 316 GHz. We show that this source has comparable or better phase noise compared to electrical oscillators and the tunability is much wider. ¬© 2011 Optical Society of America.</t>
  </si>
  <si>
    <t>2044-2046</t>
  </si>
  <si>
    <t>60026113;60073338;60026113;60026113;60073338;60026113;60026113</t>
  </si>
  <si>
    <t>25626315100;6601985738;57204258888;7401726891;26424933100;25641871100;6701774197</t>
  </si>
  <si>
    <t>Ducournau, G.;Szriftgiser, P.;Akalin, T.;Beck, A.;Bacquet, D.;Peytavit, E.;Lampin, J. F.</t>
  </si>
  <si>
    <t>Villeneuve-d'Ascq;Villeneuve-d'Ascq</t>
  </si>
  <si>
    <t>Laboratoire de Physique des Lasers, Atomes et Mol√©cules (PhLam);Institut d'Electronique de Micro√©lectronique et de Nanotechnologie (IEMN)</t>
  </si>
  <si>
    <t>60073338;60026113</t>
  </si>
  <si>
    <t>Ducournau G.</t>
  </si>
  <si>
    <t>Highly coherent terahertz wave generation with a dual-frequency Brillouin fiber laser and a 1:55 Œºm photomixer</t>
  </si>
  <si>
    <t>10.1364/OL.36.002044</t>
  </si>
  <si>
    <t>2-s2.0-79958214338</t>
  </si>
  <si>
    <t>Faculty of Science and Engineering, University of Manchester</t>
  </si>
  <si>
    <t>FSE</t>
  </si>
  <si>
    <t>['significant improvement', 'plasma produced', 'microwave detector', 'microwave detection', 'microwave band', 'first results', 'emit signals', 'duty cycle', 'diameter antenna', 'could allow', 'built midas', 'air showers', '53 feed']</t>
  </si>
  <si>
    <t>Recent measurements suggest that extensive air showers initiated by ultra-high energy cosmic rays (UHECR) emit signals in the microwave band of the electromagnetic spectrum caused by the collisions of the free-electrons with the atmospheric neutral molecules in the plasma produced by the passage of the shower. Such emission is isotropic and could allow the detection of air showers with 100% duty cycle and a calorimetric-like energy measurement, a significant improvement over current detection techniques. We have built MIDAS (MIcrowave Detection of Air Showers), a prototype of microwave detector, which consists of a 4.5 m diameter antenna with a cluster of 53 feed-horns in the 4 GHz range. The details of the prototype and first results will be presented. ¬© 2011 Elsevier B.V.</t>
  </si>
  <si>
    <t>63-65</t>
  </si>
  <si>
    <t>60117873;60012629;60028419;60117873;60012629;60117873;60117873;60000036;60028419;60000036;60117873;60117873;60117873;60117873;60117873;60117873;60000036;60117873;60117873;60028419</t>
  </si>
  <si>
    <t>35277696100;36674533600;6701597328;7201448684;35277003400;39761160200;14522022100;35277132700;57220649357;35113008700;6603613161;35277010800;57196641956;35277356600;36675834000;26425205300;35228016900;8791933500;57212153542;12809028600</t>
  </si>
  <si>
    <t>Monasor, M.;Alekotte, I.;Alvarez-Mu√±iz, J.;Berlin, A.;Bertou, X.;Bodgan, M.;Bohacova, M.;Bonifazi, C.;Carvalho, W.;de Mello Neto, J. R.T.;Genat, J. F.;Facal San Luis, P.;Mills, E.;Rouille d'Orfeuil, B.;Wayne, S.;Reyes, L. C.;Santos, E. M.;Privitera, P.;Williams, C.;Zas, E.</t>
  </si>
  <si>
    <t>United States;Spain;Argentina;Brazil</t>
  </si>
  <si>
    <t>Chicago;Santiago de Compostela;Rio Negro;Rio de Janeiro</t>
  </si>
  <si>
    <t>The Kavli Institute for Cosmological Physics;Universidad de Santiago de Compostela;Centro Atomico Bariloche;Universidade Federal do Rio de Janeiro</t>
  </si>
  <si>
    <t>60117873;60028419;60012629;60000036</t>
  </si>
  <si>
    <t>Monasor M.</t>
  </si>
  <si>
    <t>The MIDAS experiment: A prototype for the microwave emission of Ultra-High Energy Cosmic Rays</t>
  </si>
  <si>
    <t>S0920563211002052</t>
  </si>
  <si>
    <t>10.1016/j.nuclphysbps.2011.03.135</t>
  </si>
  <si>
    <t>2-s2.0-79958273718</t>
  </si>
  <si>
    <t>['small area', 'slot waveguide', 'significant amount', 'semiconductor lasers', 'semiconductor laser', 'scattered light', 'plasmonic nanoantennas', 'passive devices', 'nondirectional back', 'laser source', 'incident light', 'generate high']</t>
  </si>
  <si>
    <t>Plasmonic nanoantennas can generate high-intensity electric fields in a very small area. However, being passive devices, they need to be excited by external laser sources. The excitation of nanoantennas by semiconductor lasers can be inefficient and a significant amount of light may return back to the laser source after being scattered by the nanoantenna. In this paper, it is shown that the amount of light being returned to the semiconductor laser can be reduced by using dielectric slot waveguides. These waveguides can transport the incident light to the nanoantennas, but the amount of nondirectional back-scattered light is reduced after propagation through the slot waveguide. ¬© 2011 Optical Society of America.</t>
  </si>
  <si>
    <t>2391-2400</t>
  </si>
  <si>
    <t>60026708;60026708;60008950</t>
  </si>
  <si>
    <t>56962703400;55787220500;56130820800</t>
  </si>
  <si>
    <t>Hattori, Haroldo T.;Li, Ziyuan;Liu, Danyu</t>
  </si>
  <si>
    <t>Canberra;Canberra</t>
  </si>
  <si>
    <t>University of New South Wales at Australian Defence Force Academy;The Australian National University</t>
  </si>
  <si>
    <t>60026708;60008950</t>
  </si>
  <si>
    <t>Hattori H.T.</t>
  </si>
  <si>
    <t>Driving plasmonic nanoantennas with triangular lasers and slot waveguides</t>
  </si>
  <si>
    <t>10.1364/AO.50.002391</t>
  </si>
  <si>
    <t>2-s2.0-79958696975</t>
  </si>
  <si>
    <t>['trypetinae ).', 'subtropical tephritidae', 'stimulate ovipositor', 'previously described', 'potential cue', 'necessarily produced', 'major constituent', 'larval volatiles', 'larval movements', 'larval development', 'l .).', 'fruit consumption', 'four species', 'foraging parasitoids', 'eugenia uniflora', 'ethylacetophenone showed', 'direct consequence', 'diachasmimorpha longicaudata', 'compounds produced', 'ceratitis capitata', 'anastrepha suspensa']</t>
  </si>
  <si>
    <t>Anastrepha | Bactrocera | Ceratitis | Diachasmimorpha longicaudata | para-ethylacetophenone</t>
  </si>
  <si>
    <t>Tephritid fruit fly parasitoids use fruit-derived chemical cues and the vibrations that result from larval movements to locate hosts sequestered inside fruit. However, compounds produced by the larvae themselves have not been previously described nor their significance to parasitoid foraging determined. We collected the volatiles from four species of tropical and subtropical Tephritidae: Anastrepha suspensa (Loew), Bactrocera dorsalis Hendel, Bactrocera cucurbitae Coquillett, and Ceratitis capitata (Wiedemann), representing two subfamilies (Dacinae and Trypetinae). Paraethylacetophenone, an analog of a known tephritid parasitoid attractant, was a major constituent of all four, and was not associated with larvae of another acalypterate fly, Drosophila melanogaster Meigen, or with the calypterate Musca domestica L. It also was present in volatiles from whole, A. suspensa infested fruits of Eugenia uniflora (L.). Para-ethylacetophenone was not necessarily produced as a direct consequence of fruit consumption because it also was detected from larvae that developed in two artificial diets and in spent diets subsequent to larval development. Sensillae on both the antennae and ovipositor of the opiine braconid fruit fly parasitoid, Diachasmimorpha longicaudata (Ashmead) responded to the para-ethylacetophenone in larval volatiles and as a synthetic. Although a potential cue to foraging parasitoids, para-ethylacetophenone showed no long range (&gt;1m) attractiveness to the adult female parasitoid, but did stimulate ovipositor-insertion and oviposition into both a natural (fruit) and an artificial (parafilm) substrate. Thus it may prove useful in colonizing and mass-rearing opine fruit fly parasitoids. ¬© 2011 Entomological Society of America.</t>
  </si>
  <si>
    <t>727-736</t>
  </si>
  <si>
    <t>60013959-60103678;60103678;60103678;60070423;60024712</t>
  </si>
  <si>
    <t>24401863200;7004263309;57206360749;25932183900;7003567043</t>
  </si>
  <si>
    <t>Stuhl, Charles;Sivinski, John;Teal, Peter;Paranhos, Beatriz;Aluja, Martin</t>
  </si>
  <si>
    <t>United States;Brazil;Mexico;United States</t>
  </si>
  <si>
    <t>Gainesville;Petrolina;Xalapa;Gainesville</t>
  </si>
  <si>
    <t>USDA Agricultural Research Service, Gainesville;Embrapa Semi√°rido;Instituto de Ecolog√≠a, A.C.;University of Florida</t>
  </si>
  <si>
    <t>60103678;60070423;60024712;60013959</t>
  </si>
  <si>
    <t>Stuhl C.</t>
  </si>
  <si>
    <t>A compound produced by fruigivorous tephritidae (Diptera) larvae promotes oviposition behavior by the biological control agent Diachasmimorpha longicaudata (Hymenoptera: Braconidae)</t>
  </si>
  <si>
    <t>10.1603/EN10198</t>
  </si>
  <si>
    <t>2-s2.0-79958720824</t>
  </si>
  <si>
    <t>['unrinsed females', 'species attempted', 'significantly increased', 'significantly different', 'rinsed female', 'ms analysis', 'may explain', 'mate recognition', 'males responding', 'levels similar', 'hexane rinsing', 'female dominant', 'f .)', 'elicited copulation', 'dead females', 'cuticular waxes', 'cuticular hydrocarbons', 'conspecific males', 'branched alkanes', 'behaviors elicited', 'applied together', '40 œºg', ')- 11']</t>
  </si>
  <si>
    <t>Cerambycidae | cinnamopterum | contact pheromone | fuscum | Tetropium</t>
  </si>
  <si>
    <t>Male Tetropium fuscum (F.) and T. cinnamopterum Kirby mated with live and dead (freeze-killed) conspecific females upon antennal contact, but did not respond to dead females after cuticular waxes were removed by hexane rinsing. Significantly fewer males of each species attempted to copulate with live or dead heterospecific females than with conspecifics, indicating that mate recognition was mediated by species-specific contact sex pheromones in the female's cuticular hydrocarbons. GC/MS analysis of T. fuscum elytra identified n-alkanes and mono-methyl branched alkanes of which 11-methylheptacosane and 3- and 5-methyltricosanes were dominant in females. Full male responses, including copulatory behavior, were restored with application of enantiomerically pure synthetic (S)-11-methyl-heptacosane at 40 Œºg /female (one female equivalent) but not with racemic or (R)-11-methyl-heptacosane. The cuticular hydrocarbons on T. cinnamopterum elytra included 11-methyl-heptacosane as well as n-alkanes, methyl-branched alkanes, mono-alkenes, and (Z, Z)-6, 9-alkadienes. (Z)-9-pentacosene, (Z)-9-heptacosene, and 11-methyl-heptacosane were female dominant, but only (Z)-9-pentacosene elicited precopulatory behaviors in conspecific males at levels similar to those behaviors elicited by unrinsed females, but elicited copulation in fewer than half of males. At female equivalent dosages (10 Œºg), neither (Z)-9-heptacosene nor (S)-11-methylheptacosane elicited responses in males that were significantly different from those responses to a rinsed female but when applied together, the proportion of males responding was significantly increased. 11-methyl-heptacosene is thus a contact pheromone component common to both species, which may explain the heterospecific mating attempts by some males. ¬© 2011 Entomological Society of America.</t>
  </si>
  <si>
    <t>714-726</t>
  </si>
  <si>
    <t>60005522;60005522;60005522;60005522-60027407;60005522;60016983</t>
  </si>
  <si>
    <t>6602070826;7201426253;56093694000;6506208310;7006925560;7103392292</t>
  </si>
  <si>
    <t>Silk, Peter J.;Sweeney, Jon;Wu, Junping;Sopow, Stephanie;Mayo, Peter D.;Magee, David</t>
  </si>
  <si>
    <t>New Zealand;Canada;Canada</t>
  </si>
  <si>
    <t>Rotorua;Fredericton;Ottawa</t>
  </si>
  <si>
    <t>SCION;University of New Brunswick;Canadian Forest Service</t>
  </si>
  <si>
    <t>60027407;60016983;60005522</t>
  </si>
  <si>
    <t>Silk P.</t>
  </si>
  <si>
    <t>Contact sex pheromones identified for two species of longhorned beetles (Coleoptera: Cerambycidae) Tetropium fuscum and T. cinnamopterum in the subfamily spondylidinae</t>
  </si>
  <si>
    <t>10.1603/EN10213</t>
  </si>
  <si>
    <t>2-s2.0-79958739214</t>
  </si>
  <si>
    <t>['wave systems', 'wave oscillators', 'three kinds', 'sources operating', 'shot mode', 'shorter wavelength', 'repetitive long', 'pulse hpms', 'pulse hpm', 'pulse high', 'pulse duration', 'pulse accelerator', 'power microwave', 'overmoded slow', 'output power', 'operation stability', 'explosive emissions', 'analyzed theoretically', 'achieve long', '80 ns', '2 gw', '100 ns']</t>
  </si>
  <si>
    <t>Explosive emissions | high-power microwave (HPM) sources | long-pulse HPMs | O-type Cerenkov HPM sources | pulse shortening</t>
  </si>
  <si>
    <t>Recent experimental results of three kinds of long-pulse high-power microwave (HPM) sources operating in S-, C-, and X-bands are reported. The difficulties in producing a long-pulse HPM for the O-type Cerenkov HPM source were analyzed theoretically. In S- and C-bands, single-mode relativistic backward-wave oscillators were designed to achieve long-pulse HPM outputs; in X-band, because of its shorter wavelength, an O-type Cerenkov HPM source with overmoded slow-wave systems (D/Œª ‚âà 3) was designed to increase power capacity. In experiments, driven by a repetitive long-pulse accelerator, both S- and C-band sources generated HPMs with power of about 2 GW and pulse duration of about 100 ns in single-shot mode, and the S-band source operated stably with output power of 1.2 GW in 20-Hz repetition mode. The X-band source generated 2 GW microwaves power with pulse duration of 80 ns in the single-shot mode and 1.2 GW microwave power with pulse duration of about 100 ns in the 20-Hz repetition mode. The experiments show good performances of the O-type Cerenkov HPM source in generating repetitive long-pulse HPMs, especially in S- and C-bands. It was suggested that explosive emissions on surfaces of designed eletrodynamic structures restrained pulse duration and operation stability. ¬© 2011 IEEE.</t>
  </si>
  <si>
    <t>60024350;60024350;60024350;60024350;60024350;60024350;60024350;60024350;60024350;60024350;60024350;60024350</t>
  </si>
  <si>
    <t>55899101100;35885590400;9039407800;7201452787;7006576493;7601351612;35917161800;7402268895;24921695300;12238977300;35217094400;8954631200</t>
  </si>
  <si>
    <t>Zhang, Jun;Jin, Zhen Xing;Yang, Jian Hua;Zhong, Hui Huang;Shu, Ting;Zhang, Jian De;Qian, Bao Liang;Yuan, Cheng Wei;Li, Zhi Qiang;Fan, Yu Wei;Zhou, Sheng Yue;Xu, Liu Rong</t>
  </si>
  <si>
    <t>Recent advance in long-pulse HPM sources with repetitive operation in S-, C-, and X-bands</t>
  </si>
  <si>
    <t>10.1109/TPS.2011.2129536</t>
  </si>
  <si>
    <t>2-s2.0-79958795034</t>
  </si>
  <si>
    <t>['wireless networks', 'well suited', 'timing offset', 'theoretically analyze', 'spatial diversity', 'single source', 'orthogonal complementary', 'multiple relays', 'multiple antennas', 'individual device', 'efficiently utilize', 'different numbers', 'destination scenario', 'cooperative relaying', 'cooperative communication', 'code assignment', 'broadcast nature', 'asynchronous transmissions']</t>
  </si>
  <si>
    <t>cooperative relay | decode-and-forward | fading channel | multiple access interference | orthogonal complementary code</t>
  </si>
  <si>
    <t>Spatial diversity in wireless networks can be attained by exploiting the broadcast nature of wireless transmission without the need of multiple antennas in individual device, leading to the implementation of cooperative communication. While most prior works focused on the single source - destination scenario, it should be more realistic to consider how to induce cooperation among multiple source-destination pairs assisted by multiple relays. In such a case, multiple access interference (MAI) may present due to asynchronous transmissions of the users and relays. In this paper, a cooperative network architecture based on orthogonal complementary (OC) codes inherently immune to MAI is proposed. To efficiently utilize the scarce radio spectrum and codes, a centralized medium access control (MAC) protocol is proposed to coordinate the code assignment and channel access among users and relays. We theoretically analyze the bit error rate (BER) performance of the proposed OC coded cooperative network over multipath Rayleigh fading channel. The performance gain resulted from different numbers of relays is investigated, and compared with a time division multiple access (TDMA) based cooperative scheme. We show that the proposed OC coded cooperative network performs well in the presence of timing offset, and thus is well suited for asynchronous uplink transmission with cooperative relaying. Copyright ¬© 2009 John Wiley &amp; Sons, Ltd.</t>
  </si>
  <si>
    <t>692-706</t>
  </si>
  <si>
    <t>60014982;118192499;60014982</t>
  </si>
  <si>
    <t>15136267300;42062194100;26643171500</t>
  </si>
  <si>
    <t>Liu, Kuang Hao;Shin, Hsiang Yi;Chen, Hsiao Hwa</t>
  </si>
  <si>
    <t>Tainan;</t>
  </si>
  <si>
    <t>National Cheng Kung University;Nokia Seimens Networks</t>
  </si>
  <si>
    <t>60014982;118192499</t>
  </si>
  <si>
    <t>Liu K.</t>
  </si>
  <si>
    <t>Interference-resistant cooperative wireless networks based on complementary codes</t>
  </si>
  <si>
    <t>10.1002/wcm.849</t>
  </si>
  <si>
    <t>2-s2.0-79958822622</t>
  </si>
  <si>
    <t>['visible dorsally', 'segment 9', 'labium convex', 'highly arched', 'dorsal spines', 'decoratus melaenops', 'congeneric spp', 'apical margin', 'also occurs']</t>
  </si>
  <si>
    <t>A ‚ôÇ final instar larva is described, illustrated and compared with the exuviae of congeneric spp. The exuviae of I. decoratus melaenops (Sel.), which also occurs in Sarawak (Malaysia), differ from I. acutus by having apical margin of labium convex to straight, without strong marginal teeth; no processes between eye and antennae; lateral ventral head processes are not visible dorsally; dorsal spines are highly arched; and anal appendages extend beyond spines on segment 9.</t>
  </si>
  <si>
    <t>Odonatologica</t>
  </si>
  <si>
    <t>Butler, S. G.</t>
  </si>
  <si>
    <t>Stretton</t>
  </si>
  <si>
    <t>Red Willow</t>
  </si>
  <si>
    <t>Butler S.</t>
  </si>
  <si>
    <t>Description of the last instar larva of Ictinogomphus acutus (Laidlaw) from Sarawak, with a key to the larvae of the congeneric species (Anisoptera: Gomphidae)</t>
  </si>
  <si>
    <t>2-s2.0-79958830553</t>
  </si>
  <si>
    <t>['¬© 2011', 'spiral slot', 'resonance frequencies', 'resonance characteristic', 'reactive plasmas', 'monopole antenna', 'japan society', 'frequency dependence', 'electron density', 'difference time', 'curling probe', 'applied physics', 'analytical formulae']</t>
  </si>
  <si>
    <t>A compact new type of microwave resonator probe called curling probe is proposed for electron density measurements in reactive plasmas, where a spiral slot is excited by a monopole antenna. The resonance characteristic of the curling probe is simulated by the finite-difference time-domain (FDTD) method. The frequency dependence of power reflection coefficient and the electromagnetic field structures revealed two types of resonance at the same density: the high-frequency volume wave resonance along a spiral slot and the low-frequency surface wave resonance in an aperture of the probe. The analytical formulae of resonance frequencies as a function of electron density are derived. ¬© 2011 The Japan Society of Applied Physics.</t>
  </si>
  <si>
    <t>60007976;60007976;60007976</t>
  </si>
  <si>
    <t>42061780700;57030962300;7101665824</t>
  </si>
  <si>
    <t>Liang, Iji;Nakamura, Keiji;Sugai, Hideo</t>
  </si>
  <si>
    <t>Kasugai</t>
  </si>
  <si>
    <t>Chubu University</t>
  </si>
  <si>
    <t>Liang I.</t>
  </si>
  <si>
    <t>Modeling microwave resonance of curling probe for density measurements in reactive plasmas</t>
  </si>
  <si>
    <t>10.1143/APEX.4.066101</t>
  </si>
  <si>
    <t>2-s2.0-79958835925</t>
  </si>
  <si>
    <t>['well understood', 'thermal loading', 'surface profile', 'surface distortion', 'square membrane', 'space missions', 'photogrammetry technique', 'membrane surfaces', 'membrane structures', 'mechanical loading', 'measured using', 'interaction needs', 'experimental setup', 'discussed using', 'ceramic heater']</t>
  </si>
  <si>
    <t>experimental studies | membrane structures | thermomechanical coupling</t>
  </si>
  <si>
    <t>Maintenance of membrane structures geometry is crucial for them to be utilised in some space missions, including membrane antennae being developed at the Canadian Space Agency. In the harsh space environment, thermal loading and mechanical loading both can cause the distortion of membrane surfaces. Their effects on surface distortion will interact with each other. In order to properly design active control system, the interaction needs to be well understood. An experimental setup is designed for this purpose. A square membrane is subjected to mechanical loading provided by corner tension forces and thermal loading provided by a ceramic heater. Surface profile of the membrane is measured using the photogrammetry technique. In cases of symmetric thermal loading and asymmetric thermal loading, different mechanical loading cases are evaluated in terms of mitigating surface distortions. Some results are compared and explained using numerical results. Finally, the controllability of membrane structures is discussed using the results from these experiments. ¬© 2009 Blackwell Publishing Ltd.</t>
  </si>
  <si>
    <t>Strain</t>
  </si>
  <si>
    <t>60007248;60007248;60007248</t>
  </si>
  <si>
    <t>35147238400;7403565963;35205126100</t>
  </si>
  <si>
    <t>Wang, X.;Zheng, W.;Hu, Y. R.</t>
  </si>
  <si>
    <t>Longueuil</t>
  </si>
  <si>
    <t>Canadian Space Agency</t>
  </si>
  <si>
    <t>An experimental study on the interaction of thermal loading and mechanical loading in membrane structures</t>
  </si>
  <si>
    <t>10.1111/j.1475-1305.2009.00643.x</t>
  </si>
  <si>
    <t>2-s2.0-79958841691</t>
  </si>
  <si>
    <t>['¬© 2011', 'thin barriers', 'radiation conductance', 'optimized structure', 'japan society', 'high frequencies', 'graded emitter', 'applied physics', 'also used', '590 ghz', '548 ghz', '420 œºw']</t>
  </si>
  <si>
    <t>We report resonant tunneling diode (RTD) oscillators with a high output power of around 400 ŒºW at frequencies of 530-590 GHz. RTDs with a graded emitter and thin barriers were employed to obtain large negative differential conductance at high frequencies for high output power. An optimized structure of offset slot antennas was also used to maximize the radiation conductance. The highest output power obtained in this study was 420 ŒºW at 548 GHz for an RTD with a peak current density of 24 mA/Œºm2; the RTD was placed 58 Œºm apart from the center of a 130-Œºm-long slot antenna. ¬© 2011 The Japan Society of Applied Physics.</t>
  </si>
  <si>
    <t>60031126;60031126;60031126;60031126;60031126;60025555;60025555</t>
  </si>
  <si>
    <t>35293164700;42062267600;42061624100;56426679400;7202418130;35417698400;7402032873</t>
  </si>
  <si>
    <t>Shiraishi, Masato;Shibayama, Hirotaka;Ishigaki, Kaname;Suzuki, Safumi;Asada, Masahiro;Sugiyama, Hiroki;Yokoyama, Haruki</t>
  </si>
  <si>
    <t>Tokyo Institute of Technology;Nippon Telegraph and Telephone Corporation</t>
  </si>
  <si>
    <t>60031126;60025555</t>
  </si>
  <si>
    <t>Shiraishi M.</t>
  </si>
  <si>
    <t>High output power (ÃÉ400ŒºW) oscillators at around 550GHz using resonant tunneling diodes with graded emitter and thin barriers</t>
  </si>
  <si>
    <t>10.1143/APEX.4.064101</t>
  </si>
  <si>
    <t>2-s2.0-79958851193</t>
  </si>
  <si>
    <t>['slits antenna', 'satellite applications', 'proposed procedure', 'numerical results', 'new antenna', 'grounded substrate', 'frequency desired', 'electromagnetic parameters', 'cylindrical coordinates', 'annular multi']</t>
  </si>
  <si>
    <t>Far field | Hankel transforms | Leaky waves | Multi-slits antenna | Radiation pattern | Wave concept</t>
  </si>
  <si>
    <t>In this paper, a new antenna for satellite applications is proposed. This antenna is designed to operate at any frequency desired. It consists of a circular microstrip patch antenna which incorporates concentric annular slits, and it is printed on a grounded substrate. The details of the proposed antenna design and numerical results are presented and discussed. The wave concept iterative procedure in cylindrical coordinates is used to analyze this new antenna. Using the proposed procedure, less computing time and memory are needed to calculate the electromagnetic parameters of the annular multi-slits antenna. ¬© 2010 Institut T√©l√©com and Springer-Verlag.</t>
  </si>
  <si>
    <t>383-394</t>
  </si>
  <si>
    <t>60091645;60091645;60091645;60122689</t>
  </si>
  <si>
    <t>36617382700;6506824283;6603916754;7007171277</t>
  </si>
  <si>
    <t>Houaneb, Zied;Zairi, Hassen;Gharsallah, Ali;Baudrand, Henri</t>
  </si>
  <si>
    <t>Toulouse;Tunis</t>
  </si>
  <si>
    <t>Laboratoire Plasma et Conversion d‚ÄôEnergie;Universit√© de Tunis El Manar, Facult√© des Sciences de Tunis</t>
  </si>
  <si>
    <t>60122689;60091645</t>
  </si>
  <si>
    <t>Houaneb Z.</t>
  </si>
  <si>
    <t>Analysis of a new annular multi-slits antenna using wave concept iterative process in cylindrical coordinates</t>
  </si>
  <si>
    <t>10.1007/s12243-010-0225-8</t>
  </si>
  <si>
    <t>2-s2.0-79958851371</t>
  </si>
  <si>
    <t>['well defined', 'tuning range', 'supply voltage', 'rms jitter', 'pvt variations', 'pvt ).', 'phase noise', 'phase detector', 'output biasing', 'much improved', 'loop dynamics', 'locked loop', 'integrated phase', 'fine tuning', 'fairly independent', 'draws 60', 'device parameters', 'device noise', 'controlled oscillator', 'coarse tuning', 'chip area', 'charge pump', 'business media', '94 dbc', '6 ¬∞', '25 mm2', '2 ghz', '160 fs', '131 dbc']</t>
  </si>
  <si>
    <t>BiCMOS | Charge pump | CMOS | Frequency synthesizer | Phase noise | Phase-locked loop | PVT tolerance | Satellite communications</t>
  </si>
  <si>
    <t>An integrated phase-locked loop (PLL) with low phase noise is presented, which is robust with respect to variations of device parameters with process, supply voltage, and temperature (PVT). The low-noise CMOS voltage-controlled oscillator (VCO) employs two varactors for fine and coarse tuning. By using a CMOS charge pump with output biasing, the dc fine tuning voltage of the VCO and the loop dynamics of the PLL are well defined and fairly independent of PVT variations. Device noise in the charge pump and linearity of the phase detector are much improved by a two-transistor charge pump architecture for fine tuning. We measured a phase noise below -131 dBc/Hz at 10 MHz offset and below -94 dBc/Hz at 10 kHz offset over a tuning range of 1.2 GHz. An integrated phase error below 0.6¬∞ was measured, corresponding to an rms jitter below 160 fs. The chip was produced in a 0.25 Œºm low-cost SiGe BiCMOS technology, occupies a chip area of 2.25 mm2 and draws 60 mA from a 3 V supply. ¬© 2011 Springer Science+Business Media, LLC.</t>
  </si>
  <si>
    <t>319-330</t>
  </si>
  <si>
    <t>60072507;60072507;60072507;60072507</t>
  </si>
  <si>
    <t>35330019500;16550843800;7801489204;7004058048</t>
  </si>
  <si>
    <t>Hu, Kai;Osmany, Sabbir A.;Scheytt, J. Christoph;Herzel, Frank</t>
  </si>
  <si>
    <t>Frankfurt/Oder</t>
  </si>
  <si>
    <t>Institut fur innovative Mikroelektronik (IHP)</t>
  </si>
  <si>
    <t>Hu K.</t>
  </si>
  <si>
    <t>An integrated 10 GHz low-noise phase-locked loop with improved PVT tolerance</t>
  </si>
  <si>
    <t>10.1007/s10470-011-9622-9</t>
  </si>
  <si>
    <t>2-s2.0-79958852693</t>
  </si>
  <si>
    <t>CCF-0946273</t>
  </si>
  <si>
    <t>['wireless networks', 'single antenna', 'relay nodes', 'relay node', 'promising approach', 'novel idea', 'node equipped', 'main contribution', 'formal proof', 'cooperative communications', 'communication paradigm', 'called ora']</t>
  </si>
  <si>
    <t>Achievable rate | ad hoc network | cooperative communications | optimization | relay node assignment</t>
  </si>
  <si>
    <t>Recently, cooperative communications, in the form of having each node equipped with a single antenna and exploit spatial diversity via some relay node's antenna, is shown to be a promising approach to increase data rates in wireless networks. Under this communication paradigm, the choice of a relay node (among a set of available relay nodes) is critical in the overall network performance. In this paper, we study the relay node assignment problem in a cooperative ad hoc network environment, where multiple sourcedestination pairs compete for the same pool of relay nodes in the network. Our objective is to assign the available relay nodes to different sourcedestination pairs so as to maximize the minimum data rate among all pairs. The main contribution of this paper is the development of an optimal polynomial time algorithm, called ORA, that achieves this objective. A novel idea in this algorithm is a linear marking mechanism, which maintains linear complexity of each iteration. We give a formal proof of optimality for ORA and use numerical results to demonstrate its capability. ¬© 2010 IEEE.</t>
  </si>
  <si>
    <t>879-892</t>
  </si>
  <si>
    <t>IEEE/ACM Transactions on Networking</t>
  </si>
  <si>
    <t>55491669900;36141159700;7402198673;22634792500</t>
  </si>
  <si>
    <t>Sharma, Sushant;Shi, Yi;Hou, Y. Thomas;Kompella, Sastry</t>
  </si>
  <si>
    <t>An optimal algorithm for relay node assignment in cooperative Ad Hoc networks</t>
  </si>
  <si>
    <t>10.1109/TNET.2010.2091148</t>
  </si>
  <si>
    <t>2-s2.0-79958856206</t>
  </si>
  <si>
    <t>D√©l√©gation G√©n√©rale pour l'Armement</t>
  </si>
  <si>
    <t>['whole package', 'uwb source', 'thousand pulses', 'source consists', 'second eight', 'repetition rates', 'radiate high', 'pulsed power', 'power ultrawideband', 'paper presents', 'output voltage', 'one hand', 'nf capacitance', 'merit measured', 'maximum value', 'main characteristics', 'low dispersion', 'last stage', 'j range', 'hpp generator', 'high gain', 'forming stage', 'fall time', 'experimental results', 'electrical signals', 'delivers pulses', 'contained 50', 'coaxial pulse', 'blumlein line', 'also presented', 'already demonstrated', '50 kv', '5 ns', '5 ms', '35000 shots', '300 ps', '200 kv', '100 hz']</t>
  </si>
  <si>
    <t>Compact pulsed power source | deployed antenna | gaseous spark gap | high-voltage generator | Marx structure | pulse compression | pulse forming</t>
  </si>
  <si>
    <t>This paper presents the design and experimental results of a hand-portable, self-contained, and repetitive radiation source of high-power ultrawideband (UWB) pulses. This source consists of a deployed UWB antenna driven by a high-pulsed power (HPP) generator and powered by a self-contained 50-kV rapid charger at repetition rates up to 100 Hz. By changing the HPP generator, two different electric wave shapes with two different frequency spectra can be generated. Each HPP generator is based on the use of a repetitive Marx generator. On the one hand, a 200-kV/1.4-J Marx generator is associated with a coaxial pulse-forming stage consisting of two highly pressurized spark gap switches and a Blumlein line, which produces bipolar pulses. Its main characteristics are an output voltage of +100 kV/- 100 kV and a pulsewidth of 1.5 ns. On the other hand, we have developed a second eight-stage Marx generator, where the pulse-forming stage is the last stage of the structure. It delivers pulses in the 150-kV/1-J range, with a fall time of 300 ps and an 850-ps pulse duration. Electrical signals are radiated by a deployed Valentine antenna. It is a new traveling wave antenna that is designed to radiate high-voltage repetitive pulses with the challenge of high gain and low dispersion in an extremely restricted volume. The design of a rapid charging power supply is also presented, meeting stringent package constraints while still enabling high repetition rates. It has already demonstrated its capability of charging, from a dc power battery, a 5-nF capacitance up to 50 kV in 5 ms at a 100-Hz repetition rate for some bursts of thousand pulses. The autonomy is more than 35000 shots (depending on the number of battery packs inside). Electric field measurements were performed on the whole package to determine the figure of merit (the maximum value of far-field peak electric field strength multiplied by the distance) of the UWB source in each configuration (bipolar and monopolar sets). The figure of merit measured is 200 kV for both. ¬© 2011 IEEE.</t>
  </si>
  <si>
    <t>1549-1559</t>
  </si>
  <si>
    <t>60007816;60007816;110646291;60007816;60007816;60027769;60027769;60027769;110645999</t>
  </si>
  <si>
    <t>24447955400;6602705413;16021309700;22935050600;7006150635;55943812600;6602439869;56600268500;7004702109</t>
  </si>
  <si>
    <t>Cadilhon, Baptiste;Cassany, Bruno;Diot, Jean Christophe;Modin, Patrick;Merle, Eric;P√©castaing, Laurent;Rivaletto, Marc;Silvestre De Ferron, Antoine;Bertrand, Val√©rie</t>
  </si>
  <si>
    <t>Pau;Gif-sur-Yvette;Gramat;Brive</t>
  </si>
  <si>
    <t>Universite de Pau et des Pays de L'Adour;Commissariat a L'Energie Atomique CEA;Alternative and Atomic Energy Commission (CEA);CISTEME</t>
  </si>
  <si>
    <t>60027769;60007816;110646291;110645999</t>
  </si>
  <si>
    <t>Cadilhon B.</t>
  </si>
  <si>
    <t>Self-contained, hand-portable, and repetitive ultrawideband radiation source</t>
  </si>
  <si>
    <t>10.1109/TPS.2011.2135867</t>
  </si>
  <si>
    <t>2-s2.0-79958857269</t>
  </si>
  <si>
    <t>Minist√®re de la D√©fense</t>
  </si>
  <si>
    <t>['voltage signals', 'two designs', 'repetitive operation', 'relative bandwidth', 'paper presents', 'high compactness', 'concept developed', 'central frequencies', 'antennas proposed', '60 kv', '350 mhz', '14 db', '10 thick', '1 ghz']</t>
  </si>
  <si>
    <t>Broad-band antennas | high-power microwave (HPM) antennas | patch antennas</t>
  </si>
  <si>
    <t>This paper presents the design, fabrication, and characterization of a compact wideband antenna for high-power microwave applications. The antennas proposed are array of high-power wideband patches with high compactness and less than Œª/10 thick. The concept developed can be fed by high-voltage signals (up to 60 kV) in repetitive operation. Two designs are produced at central frequencies of 350 MHz and 1 GHz. Their relative bandwidth is larger than 40% at 350 MHz and 25% at 1 GHz for S11 &lt;-10 dB, respectively. The arrays studied produce a gain of more than 14 dB. ¬© 2011 IEEE.</t>
  </si>
  <si>
    <t>1446-1454</t>
  </si>
  <si>
    <t>60007816;60007816;60007816;60007816;60007816;60007816</t>
  </si>
  <si>
    <t>16021309700;37666243000;24447955400;6602705413;22935050600;7006150635</t>
  </si>
  <si>
    <t>Diot, Jean Christophe;Tarati, Teihoarii;Cadilhon, Baptiste;Cassany, Bruno;Modin, Patrick;Merle, Eric</t>
  </si>
  <si>
    <t>Commissariat a L'Energie Atomique CEA</t>
  </si>
  <si>
    <t>Diot J.</t>
  </si>
  <si>
    <t>Wideband patch antenna for HPM applications</t>
  </si>
  <si>
    <t>10.1109/TPS.2011.2140338</t>
  </si>
  <si>
    <t>2-s2.0-79958859713</t>
  </si>
  <si>
    <t>Samsung Advanced Institute of Technology</t>
  </si>
  <si>
    <t>SAIT</t>
  </si>
  <si>
    <t>['using queue', 'throughput optimal', 'throughput fairness', 'symmetric traffic', 'substantial improvement', 'significantly increased', 'service area', 'resource allocation', 'relay stations', 'relative sense', 'paper presents', 'orthogonal frequency', 'optimal formulation', 'novel throughput', 'network capacity', 'length coupling', 'jointly realized', 'hop half', 'formulated optimization', 'fixed relays', 'first show', 'emerging ofdma', 'efficient implementation', 'duplex relaying', 'current literature', 'asymmetric traffic', 'across classes']</t>
  </si>
  <si>
    <t>Cellular | fairness | intracell routing | load balancing | orthogonal frequency division multiple-access (OFDMA) | radio resource management (RRM) | relaying | throughput | ubiquity</t>
  </si>
  <si>
    <t>Next-generation wireless networks are preoccupied with the provision of very high data rates in a ubiquitous and fair manner throughout the service area. Toward that end, the deployment of fixed relays by the operators has become an accepted network architecture for which orthogonal frequency-division multiple access (OFDMA) is the envisioned air interface, and efficient resource utilization is imperative. In contrast to the current literature, this paper presents a novel throughput-optimal formulation, which performs joint intracell routing and scheduling, in accordance with the emerging OFDMA-based cellular relay networks employing two-hop half-duplex relaying. Low-complexity iterative algorithms are devised to solve the formulated optimization over two consecutive subframes (the base station transmits, followed by the relay stations) using queue-length coupling. We first show that the network capacity, below which the policy is throughput optimal, has been significantly increased, compared with the previously proposed quasi-full-duplex relaying (FDR) scheme, at a slight complexity increase. Hence, throughput fairness and ubiquity have been improved at high traffic loads, aside from the substantial improvement in both queue-awareness and latency. Second, we show that, without empirical priority weights, our efficient implementation of throughput-optimal scheduling achieves a ubiquitous and fair service within each class of users (with symmetric traffic) and across classes of asymmetric traffic in a relative sense on different time scales. Load balancing among only the active relays could still be jointly realized with the resource allocation. ¬© 2011 IEEE.</t>
  </si>
  <si>
    <t>2280-2292</t>
  </si>
  <si>
    <t>60017592;109031297;60017592;60017592</t>
  </si>
  <si>
    <t>35849352900;6602345061;6603917247;57206327076</t>
  </si>
  <si>
    <t>Salem, Mohamed;Adinoyi, Abdulkareem;Yanikomeroglu, Halim;Falconer, David</t>
  </si>
  <si>
    <t>Ottawa;Riyadh</t>
  </si>
  <si>
    <t>Carleton University;Swedtel Arabia</t>
  </si>
  <si>
    <t>60017592;109031297</t>
  </si>
  <si>
    <t>Salem M.</t>
  </si>
  <si>
    <t>Fair resource allocation toward ubiquitous coverage in OFDMA-based cellular relay networks with asymmetric traffic</t>
  </si>
  <si>
    <t>10.1109/TVT.2011.2132746</t>
  </si>
  <si>
    <t>2-s2.0-79959212954</t>
  </si>
  <si>
    <t>['uv detection', 'tested ranges', 'simultaneous determination', 'results demonstrate', 'readily utilized', 'radix scrophulariae', 'namely 5', 'mobile phase', 'gradient elution', 'flow rate', 'first developed', 'different locations', 'developed method', 'dad ).', 'cinnamic acid', 'angroside c', 'acetonitrile using', '8 %.', '6 mm', '5 œºm', '38 %,', '280 nm', '0 ml']</t>
  </si>
  <si>
    <t>Chemical fingerprinting | HPLC | Processed | Radix Scrophulariae</t>
  </si>
  <si>
    <t>A validated liquid chromatography method was first developed to evaluate the quality of crude and processed Radix Scrophulariae extracts through establishing chromatographic fingerprint and simultaneous determination of five bioactive compounds, namely 5-hydroxymethylfurfural (5-HMF), acteoside, angroside C, harpagoside and cinnamic acid. The chromatographic were separated on an Agilent Zorbax Extend C18 column (250 √ó 4.6 mm, 5 Œºm) and detected by diode array detector (DAD). Mobile phase was composed of (A) aqueous phosphoric acid (0.03%, v/v) and (B) acetonitrile using a gradient elution. Analytes were performed at 30¬∞C with a flow rate of 1.0 mL/min and UV detection at 280 nm. All calibration curves showed good linear regression (r2‚â•0.9996) within the tested ranges, and the recovery of the method was in the range of 98.12-103.38%, with RSD values ranging from 0.6 to 2.8%. In addition, the contents of those five bioactive compounds in crude and processed Radix Scrophulariae prepared by different locations of China were determined to establish the effectiveness of the method. The results demonstrate that the developed method is accurate and reproducible and could be readily utilized as a suitable quality control method for the quantification of Radix Scrophulariae. ¬© 2011 WILEY-VCH Verlag GmbH &amp; Co. KGaA, Weinheim.</t>
  </si>
  <si>
    <t>1429-1436</t>
  </si>
  <si>
    <t>Journal of Separation Science</t>
  </si>
  <si>
    <t>60082198;60082198;60082198;60082198;60082198;60082198-60005189</t>
  </si>
  <si>
    <t>57191545959;35754389700;54401211200;7006884413;55816989300;7102841479</t>
  </si>
  <si>
    <t>Zhang, Yun;Cao, Gang;Ji, Jinyu;Cong, Xiaodong;Wang, Shengbo;Cai, Baochang</t>
  </si>
  <si>
    <t>Hangzhou;Nanjing</t>
  </si>
  <si>
    <t>Zhejiang Chinese Medical University;Nanjing University of Traditional Chinese Medicine</t>
  </si>
  <si>
    <t>60082198;60005189</t>
  </si>
  <si>
    <t>Simultaneous chemical fingerprinting and quantitative analysis of crude and processed Radix Scrophulariae from different locations in China by HPLC</t>
  </si>
  <si>
    <t>10.1002/jssc.201100136</t>
  </si>
  <si>
    <t>2-s2.0-79959213935</t>
  </si>
  <si>
    <t>['receiving end', 'received signals', 'rao decomposition', 'proposed algorithms', 'performance close', 'oversampled systems', 'novel space', 'multiuser ds', 'business media']</t>
  </si>
  <si>
    <t>Antennae array | Blind multiuser detection | DS-CDMA | Khatri-Rao Product | Oversampled system</t>
  </si>
  <si>
    <t>Novel space-time blind multiuser detection method for multiuser DS-CDMA and oversampled systems is presented. To achieve signal recovery, Khatri-Rao product structure of the space-time channel matrix of received signals and rank-1 projection strategy are exploited. Two blind signal detection algorithms based on Khatri-Rao product decomposition are proposed. Uniqueness of the Khatri-Rao decomposition is discussed. Simulation results show that the proposed algorithms have performance close to the non-blind Zero Forcing algorithm and still work well in the case of only few antennae in the receiving end. ¬© 2010 Springer Science+Business Media, LLC.</t>
  </si>
  <si>
    <t>759-783</t>
  </si>
  <si>
    <t>56413947400;8684234000;57206636075</t>
  </si>
  <si>
    <t>Liu, X.;Xu, Z. Z.;Lei, L.</t>
  </si>
  <si>
    <t>Space-time blind multiuser detection for multiuser DS-CDMA and oversampled systems</t>
  </si>
  <si>
    <t>10.1007/s11277-009-9905-y</t>
  </si>
  <si>
    <t>2-s2.0-79959215014</t>
  </si>
  <si>
    <t>CNS-0905200</t>
  </si>
  <si>
    <t>['user selection', 'upper bounds', 'typical scenarios', 'two problems', 'traditional approaches', 'tightly coupled', 'theoretic lower', 'precoding methods', 'paper studies', 'mobile users', 'explicitly studied', 'estimation error', 'cellular systems']</t>
  </si>
  <si>
    <t>Cellular downlink | channel estimation | linear precoding | wireless communication</t>
  </si>
  <si>
    <t>Traditional approaches in the analysis of downlink systems decouple the precoding and the channel estimation problems. However, in cellular systems with mobile users, these two problems are, in fact, tightly coupled. In this paper, this coupling is explicitly studied by accounting for the channel training overhead and estimation error while determining the overall system throughput. This paper studies the problem of utilizing imperfect channel estimates for efficient linear precoding and user selection. It presents precoding methods that take into account the degree of channel estimation error. Information-theoretic lower and upper bounds are derived to evaluate the performance of these precoding methods. In typical scenarios, these bounds are close. ¬© 2011 IEEE.</t>
  </si>
  <si>
    <t>2102-2116</t>
  </si>
  <si>
    <t>60013372;60013372;60021378;60021378</t>
  </si>
  <si>
    <t>23008837600;7003568945;24773967200;35584593600</t>
  </si>
  <si>
    <t>Jose, Jubin;Ashikhmin, Alexei;Whiting, Phil;Vishwanath, Sriram</t>
  </si>
  <si>
    <t>Murray;Austin</t>
  </si>
  <si>
    <t>Nokia Bell Labs;The University of Texas at Austin</t>
  </si>
  <si>
    <t>60021378;60013372</t>
  </si>
  <si>
    <t>Jose J.</t>
  </si>
  <si>
    <t>Channel estimation and linear precoding in multiuser multiple-antenna TDD systems</t>
  </si>
  <si>
    <t>10.1109/TVT.2011.2146797</t>
  </si>
  <si>
    <t>2-s2.0-79959226684</t>
  </si>
  <si>
    <t>['transceiver antennas', 'system performance', 'spectral efficiency', 'small amount', 'severely degraded', 'service requirements', 'predetermined quality', 'physical layer', 'outage probability', 'noise regime', 'maximum number', 'loss constraints', 'link layer', 'layer scheme', 'layer attempts', 'high signal', 'form expressions', 'final expressions', 'feedback delay', 'even worse', 'derive closed', 'delayed feedback', 'business media', 'also observe']</t>
  </si>
  <si>
    <t>Adaptive modulation | Channel estimation error | Cross-layer design | Delayed feedback | Maximal ratio transmission (MRT) | Truncated automatic repeat request (T-ARQ)</t>
  </si>
  <si>
    <t>In this paper, we analyze the effect of channel estimation error and delayed feedback on the performance of a cross-layer scheme combining adaptive modulation for maximum ratio transmission (MRT) at the physical layer and truncated automatic repeat request (T-ARQ) at the link layer. The cross-layer attempts to maximize the spectral efficiency under predetermined quality of service requirements, namely, delay and packet-loss constraints. In particular, we derive closed-form expressions for the average packet error rate, average achievable spectral efficiency, and the outage probability, hence, enabling to evaluate the performance of the cross-layer scheme in the presence of imperfect channel estimation at the receiver and delayed feedback path between the receiver and transmitter. The final expressions are given in terms of the minimum and maximum number of transceiver antennas as well as the channel estimation error and feedback delay parameters. We further show that with a small amount of channel estimation error and/or feedback delay the system performance is severely degraded. Specifically, numerical results demonstrate that with channel estimation error and feedback delay the performance of the cross-layer scheme is even worse than that of T-ARQ only. We also observe an irreducible outage probability floor appearing in the high signal-to-noise regime. ¬© 2009 Springer Science+Business Media, LLC.</t>
  </si>
  <si>
    <t>60016636;60016636</t>
  </si>
  <si>
    <t>14009246700;6603879698</t>
  </si>
  <si>
    <t>Duong, Trung Q.;Zepernick, Hans J√ºrgen</t>
  </si>
  <si>
    <t>Karlskrona</t>
  </si>
  <si>
    <t>Blekinge Tekniska H√∂gskola</t>
  </si>
  <si>
    <t>Cross-layer design for MRT systems with channel estimation error and feedback delay</t>
  </si>
  <si>
    <t>10.1007/s11277-009-9901-2</t>
  </si>
  <si>
    <t>2-s2.0-79959230765</t>
  </si>
  <si>
    <t>Ministerio de Asuntos Exteriores y de Cooperaci√≥n</t>
  </si>
  <si>
    <t>MAEC</t>
  </si>
  <si>
    <t>['suboptimal solution', 'rf equal', 'reduced size', 'receive beamformers', 'power consumption', 'phase shifters', 'orthogonal frequency', 'modulus complex', 'mimo case', 'mimo architectures', 'gain beamforming', 'form solution', 'different rf', 'different combinations', 'design algorithms', 'convex problems', 'conventional multiple', 'best results', 'baseband point', 'architecture poses', 'allows us']</t>
  </si>
  <si>
    <t>Analog antenna combining | equal-gain beamforming (EGB) | equal-phase beamforming (EPB) | multiple-input- multiple-output (MIMO) beamforming | orthogonal frequency-division multiplexing (OFDM)</t>
  </si>
  <si>
    <t>Analog antenna combining architectures have recently received increased interest due to their reduced size and power consumption, in comparison with the conventional multiple-inputmultiple-output (MIMO) approach that operates in the baseband. In this paper, we design algorithms for three new radio-frequency (RF) architectures that are based on different combinations of phase shifters and variable gain amplifiers. From a baseband point of view, each architecture poses a different beamforming design problem in which the transmit/receive beamformers are constrained to have constant-modulus complex, real, or nonnegative real weights, respectively. Assuming perfect channel knowledge, we consider the problem of designing these constrained RF beamformers under orthogonal frequency-division-multiplexing (OFDM) transmissions. For the general MIMO case, the resulting optimization problems are not convex and are, therefore, difficult to solve. However, the single-inputmultiple-output (SIMO) and multiple-inputsingle-output cases either have a closed-form solution or can be reformulated as convex problems. Exploiting this fact, an alternating optimization procedure is used to find a suboptimal solution for the MIMO case. The performance of the different RF-MIMO architectures is compared by means of Monte Carlo simulations, which allows us to conclude that the architecture based solely on phase shifters (RF equal-gain beamforming) provides the best results. ¬© 2011 IEEE.</t>
  </si>
  <si>
    <t>2373-2378</t>
  </si>
  <si>
    <t>60015179;60015179;60015179</t>
  </si>
  <si>
    <t>40461259800;8561499600;7003654192</t>
  </si>
  <si>
    <t>Gholam, Fouad;V√≠a, Javier;Santamar√≠a, Ignacio</t>
  </si>
  <si>
    <t>Gholam F.</t>
  </si>
  <si>
    <t>Beamforming design for simplified analog antenna combining architectures</t>
  </si>
  <si>
    <t>10.1109/TVT.2011.2142205</t>
  </si>
  <si>
    <t>2-s2.0-79959251836</t>
  </si>
  <si>
    <t>['wise equalizers', 'transmission based', 'subchannel level', 'subchannel equalizers', 'subchannel bandwidth', 'subcarrier modulation', 'receive diversity', 'proposed technique', 'proposed scheme', 'performance comparable', 'oqam systems', 'offset quadrature', 'input multiple', 'frequency sampling', 'frequency domain', 'error equalizer', 'derived based', 'computational complexity', 'channel equalization', 'antenna configurations', 'amplitude modulation']</t>
  </si>
  <si>
    <t>Filter banks | multicarrier modulation | multiple-input multiple-output (MIMO) | offset quadrature amplitude modulation (OQAM) | per-subchannel equalization | receive diversity | spatial multiplexing</t>
  </si>
  <si>
    <t>In this paper, the problem of channel equalization in filter bank multicarrier (FBMC) transmission based on the offset quadrature-amplitude modulation (OQAM) subcarrier modulation is addressed. Finite impulse response (FIR) per-subchannel equalizers are derived based on the frequency sampling (FS) approach, both for the single-input multiple-output (SIMO) receive diversity and the multiple-input multiple-output (MIMO) spatially multiplexed FBMC/OQAM systems. The FS design consists of computing the equalizer in the frequency domain at a number of frequency points within a subchannel bandwidth, and based on this, the coefficients of subcarrier-wise equalizers are derived. We evaluate the error rate performance and computational complexity of the proposed scheme for both antenna configurations and compare them with the SIMO/MIMO OFDM equalizers. The results obtained confirm the effectiveness of the proposed technique with channels that exhibit significant frequency selectivity at the subchannel level and show a performance comparable with the optimum minimum mean-square-error equalizer, despite a significantly lower computational complexity. The possibility of tolerating significant subchannel frequency selectivity gives more freedom in the multicarrier system parameterization. For example, it is possible to use significantly wider subcarrier spacing than what is feasible in OFDM, thus relieving various critical design constraints. ¬© 2011 IEEE.</t>
  </si>
  <si>
    <t>2070-2085</t>
  </si>
  <si>
    <t>60026638;60010365;60000874;60011170</t>
  </si>
  <si>
    <t>6507610866;15922918300;55907150200;35595830700</t>
  </si>
  <si>
    <t>Ihalainen, Tero;Ikhlef, A√Øssa;Louveaux, J√©r√¥me;Renfors, Markku</t>
  </si>
  <si>
    <t>Finland;Finland;Canada;Belgium</t>
  </si>
  <si>
    <t>Espoo;Tampere;Vancouver;Louvain-la-Neuve</t>
  </si>
  <si>
    <t>Nokia Corporation;Tampereen Yliopisto;The University of British Columbia;Universit√© Catholique de Louvain</t>
  </si>
  <si>
    <t>60026638;60011170;60010365;60000874</t>
  </si>
  <si>
    <t>Ihalainen T.</t>
  </si>
  <si>
    <t>Channel equalization for multi-antenna FBMC/OQAM receivers</t>
  </si>
  <si>
    <t>10.1109/TVT.2011.2145424</t>
  </si>
  <si>
    <t>2-s2.0-79959252877</t>
  </si>
  <si>
    <t>['three layer', 'substrate material', 'proposed structure', 'numerical analysis', 'improved performance', 'electromagnetic spectrum']</t>
  </si>
  <si>
    <t>Characteristic impedance | Effective permittivity | Losses | Multilayer-substrate | Narrow microstrip-line | Terahertz antenna</t>
  </si>
  <si>
    <t>In this paper, numerical analysis of the narrow microstrip transmission-line on two and three layer-substrate material at 0.5-1.0 THz frequency of the electromagnetic spectrum is presented. Various analytical results are compared with simulations which have been performed by commercially available simulators: (a) CST Microwave Studio based on the finite integral technique and (b) Ansoft HFSS based on the finite element technique. The proposed narrow microstrip transmission line with improved performance is useful as interconnect for multilayer planar components designed in the terahertz frequency regime of the electromagnetic spectrum. The analysis of the proposed structure has been validated with various reported literature. ¬© 2010 Springer Science+Business Media LLC.</t>
  </si>
  <si>
    <t>186-194</t>
  </si>
  <si>
    <t>Journal of Computational Electronics</t>
  </si>
  <si>
    <t>60017187;60104116</t>
  </si>
  <si>
    <t>25223219500;16040602600</t>
  </si>
  <si>
    <t>Jha, Kumud Ranjan;Singh, G.</t>
  </si>
  <si>
    <t>Solan;Katra</t>
  </si>
  <si>
    <t>Jaypee University of Information Technology, Solan;Shri Mata Vaishno Devi University</t>
  </si>
  <si>
    <t>60104116;60017187</t>
  </si>
  <si>
    <t>Jha K.</t>
  </si>
  <si>
    <t>Analysis of narrow terahertz microstrip transmission-line on multilayered substrate</t>
  </si>
  <si>
    <t>10.1007/s10825-010-0337-4</t>
  </si>
  <si>
    <t>2-s2.0-79959263371</t>
  </si>
  <si>
    <t>['suboptimal method', 'snr regions', 'sequentially combined', 'required signal', 'possible groupings', 'optimal method', 'noise ratio', 'diversity combining', 'discrete rate', 'computational complexity', 'bearing signals', 'balancing constraint', 'ary quadrature', 'amplitude modulation']</t>
  </si>
  <si>
    <t>Diversity enhancement and adaptive modulation | orthogonal frequency-division multiplexing (OFDM) | power-balancing constraint | transmit antenna selection (TAS)</t>
  </si>
  <si>
    <t>In this paper, we consider multicarrier systems with multiple transmit antennas under a power-balancing constraint. Applying transmit antenna selection and discrete rate-adaptive modulation using M-ary quadrature-amplitude modulation (QAM) according to the channel variation per subcarrier, we develop an optimal transmit antenna selection scheme in terms of the maximum spectral efficiency, where all the possible groupings for sending the same information-bearing signals in a group of subcarriers are searched, and the groups of subcarriers for providing the frequency diversity gain are formed. In addition, we propose a suboptimal method for reducing the computational complexity of the optimal method. The suboptimal scheme considers only the subcarriers under outage, and these subcarriers are sequentially combined until the required signal-to-noise ratio (SNR) is met. Numerical results show that the proposed suboptimal method with diversity combining outperforms the optimal antenna selection without diversity combining, as introduced in the work of Sandell and Coon, particularly for low-SNR regions, and offers the spectral efficiency close to the optimal method with diversity combining while maintaining lower complexity. ¬© 2011 IEEE.</t>
  </si>
  <si>
    <t>2405-2410</t>
  </si>
  <si>
    <t>60092945;60005273;60092945</t>
  </si>
  <si>
    <t>55722200300;7401678334;35570711700</t>
  </si>
  <si>
    <t>Park, Ki Hong;Ko, Young Chai;Alouini, Mohamed Slim</t>
  </si>
  <si>
    <t>Saudi Arabia;South Korea</t>
  </si>
  <si>
    <t>Thuwal;Seoul</t>
  </si>
  <si>
    <t>King Abdullah University of Science and Technology;Korea University</t>
  </si>
  <si>
    <t>60092945;60005273</t>
  </si>
  <si>
    <t>Park K.H.</t>
  </si>
  <si>
    <t>On the diversity enhancement and power balancing of per-subcarrier transmit antenna selection in OFDM systems</t>
  </si>
  <si>
    <t>10.1109/TVT.2011.2146798</t>
  </si>
  <si>
    <t>2-s2.0-79959266396</t>
  </si>
  <si>
    <t>['two gap', 'theoretical predictions', 'theoretical analysis', 'simulation work', 'simulated results', 'shorting post', 'radiating apertures', 'performed using', 'mutual coupling', 'input impedance']</t>
  </si>
  <si>
    <t>Feed patch | Gap-coupling | Microstrip antenna | Parasitic patch | Shorting post</t>
  </si>
  <si>
    <t>In this paper, theoretical analysis of the input impedance of the two gap-coupled circular microstrip path antennas loaded with shorting post has been performed. The concept of coupled microstrip lines is applied to the gap-coupled microstrip antennas loaded with shorting post and using circuit theory approach the input impedance of the structure is calculated. The effect of mutual coupling between the radiating apertures has been taken into account. Simulated results are presented for input impedance of the gap-coupled circular microstrip patch antenna loaded with shorting post which supports the theoretical predictions. The simulation work has been performed using the method-of-moment based commercially available simulator IE3D. The comparison shows good agreement between simulated and numerically computed results. ¬© 2010 Springer Science+Business Media LLC.</t>
  </si>
  <si>
    <t>195-200</t>
  </si>
  <si>
    <t>60104116;60104116</t>
  </si>
  <si>
    <t>57211771662;16040602600</t>
  </si>
  <si>
    <t>Kumar, Pradeep;Singh, G.</t>
  </si>
  <si>
    <t>Solan</t>
  </si>
  <si>
    <t>Jaypee University of Information Technology, Solan</t>
  </si>
  <si>
    <t>Theoretical computation of input impedance of gap-coupled circular microstrip patch antennas loaded with shorting post</t>
  </si>
  <si>
    <t>10.1007/s10825-010-0342-7</t>
  </si>
  <si>
    <t>2-s2.0-79959276993</t>
  </si>
  <si>
    <t>['vaa communication', 'vaa ),', 'role played', 'random location', 'random fluctuations', 'random distribution', 'radio resources', 'paper investigates', 'overall performance', 'output systems', 'outage probability', 'given threshold', 'fast fading', 'ergodic capacity', 'distributed according', 'also investigated']</t>
  </si>
  <si>
    <t>Capacity | interference | Poisson point process (PPP) | virtual multiple-inputmultiple-output systems (V-MIMO)</t>
  </si>
  <si>
    <t>This paper investigates the performance of multihop virtual multiple-inputmultiple-output systems (V-MIMO), based on the concept of virtual antenna array (VAA), in the presence of random location of nodes. Nodes are supposed to be distributed according to a Poisson point process. Random fluctuations are considered, and the channel model takes both slow and fast fading into account. Performance is evaluated in terms of outage probability, which is defined as the probability that the ergodic capacity between the source and the destination is smaller than a given threshold. We investigate the impact of a random distribution of nodes on the overall performance. The role played by the interference, when some reuse of radio resources is considered for inter-VAA communication, is also investigated. ¬© 2011 IEEE.</t>
  </si>
  <si>
    <t>2060-2069</t>
  </si>
  <si>
    <t>60028218;60021199</t>
  </si>
  <si>
    <t>24331062700;57201412747</t>
  </si>
  <si>
    <t>Buratti, Chiara;Zanella, Alberto</t>
  </si>
  <si>
    <t>Bologna;Rome</t>
  </si>
  <si>
    <t>Alma Mater Studiorum Universit√† di Bologna;Consiglio Nazionale delle Ricerche</t>
  </si>
  <si>
    <t>Buratti C.</t>
  </si>
  <si>
    <t>Multihop virtual MIMO systems with channel reuse in a poisson field of nodes</t>
  </si>
  <si>
    <t>10.1109/TVT.2011.2142331</t>
  </si>
  <si>
    <t>2-s2.0-79959279149</t>
  </si>
  <si>
    <t>['te cut', 'potential microwave', 'composite structures']</t>
  </si>
  <si>
    <t>Combination of magnetically-resonant dielectric resonators and TE cut-off waveguide structures provides unbalanced or balanced composite right/left handed transmission lines. This idea has been expanded into 1-D, 2-D, and 3-D composite structures, and can be applied to potential microwave and millimeter wave circuits and antennas in the same manner as conventional composite right/left handed transmission lines. ¬© 2011 Springer-Verlag.</t>
  </si>
  <si>
    <t>529-535</t>
  </si>
  <si>
    <t>60031225;60027550</t>
  </si>
  <si>
    <t>7403983097;36041035600</t>
  </si>
  <si>
    <t>Ueda, T.;Itoh, T.</t>
  </si>
  <si>
    <t>Japan;United States</t>
  </si>
  <si>
    <t>Kyoto;Los Angeles</t>
  </si>
  <si>
    <t>Kyoto Institute of Technology;University of California, Los Angeles</t>
  </si>
  <si>
    <t>Ueda T.</t>
  </si>
  <si>
    <t>Progress on CRLH metamaterials based on dielectric resonators</t>
  </si>
  <si>
    <t>10.1007/s00339-010-6215-x</t>
  </si>
  <si>
    <t>2-s2.0-79959330157</t>
  </si>
  <si>
    <t>['reciprocity theorem', 'radiation pattern', 'radiation field', 'cavity model']</t>
  </si>
  <si>
    <t>In this paper, the cavity model of a microstrip patch antenna in conjunction with the reciprocity theorem is used to develop a fast analytical solution for the radiation field of a microstrip patch antenna loaded with a novel artificial magnetic superstrate and to investigate the effect of the engineered superstrate layer on the directivity and radiation pattern of the printed patch antenna. ¬© 2011 Springer-Verlag.</t>
  </si>
  <si>
    <t>877-880</t>
  </si>
  <si>
    <t>60014171;60014171;60014171;60014171</t>
  </si>
  <si>
    <t>25638417500;17436619300;6701690343;7006080963</t>
  </si>
  <si>
    <t>Attia, Hussein;Yousefi, Leila;Siddiqui, Omar;Ramahi, Omar M.</t>
  </si>
  <si>
    <t>Analytical formulation of the radiation field of printed antennas in the presence of artificial magnetic superstrates</t>
  </si>
  <si>
    <t>10.1007/s00339-010-6227-6</t>
  </si>
  <si>
    <t>2-s2.0-79959333954</t>
  </si>
  <si>
    <t>['single polarization', 'radiation performance', 'planar antennas', 'patch antennas', 'mutual coupling', 'mobile applications', 'low profile', 'lhcp arrays', 'increasing number', 'frequency rhcp', 'frequency band', 'directivity dual', 'design high', 'array configuration', 'antennas propag']</t>
  </si>
  <si>
    <t>Patch antennas are low profile, lightweight and most suitable for aerospace and mobile applications. In recent years Fabry-P√©rot cavities and meta-surfaces have been used as superstrates to improve the radiation performance of planar antennas (Saenz et al., IEEE Trans. Antennas Propag. 56(4), 2008; Iriarte et al., IEEE Trans. Antennas Propag. 57(1), 2009) such as directivity, mutual coupling on array configuration and bandwidth. These structures usually work for a single polarization and frequency band, while an increasing number of applications require multifrequency operation. In this paper a Fabry-P√©rot cavity that works with dual-polarized and dual-frequency patch antennas (rectangular patch excited orthogonally) is proposed in order to design high-directivity dual-frequency RHCP-LHCP Arrays. ¬© 2011 Springer-Verlag.</t>
  </si>
  <si>
    <t>843-848</t>
  </si>
  <si>
    <t>60001741;60001741;60001741;60001741;60001741</t>
  </si>
  <si>
    <t>24776924700;15834391500;35812348400;15841810400;6603491449</t>
  </si>
  <si>
    <t>Ugarte-Mu√±oz, E.;Herraiz-Mart√≠nez, F. J.;Montero-De-Paz, J.;Garc√≠a-Mu√±oz, L. E.;Segovia-Vargas, D.</t>
  </si>
  <si>
    <t>Ugarte-Mu√±oz E.</t>
  </si>
  <si>
    <t>Planar superstrate for dual-frequency RHCP-LHCP array</t>
  </si>
  <si>
    <t>10.1007/s00339-011-6249-8</t>
  </si>
  <si>
    <t>2-s2.0-79959340286</t>
  </si>
  <si>
    <t>['transmission coefficient', 'thickness 1', 'simulated values', 'proposed ds', 'operational 10', 'normal substrate', 'new design', 'microstrip array', 'honeycomb lattice', 'first band', 'dielectric substrate', 'defected structure', 'db bandwidth', '5 ghz']</t>
  </si>
  <si>
    <t>In this paper, I propose a new design of a defected structure (DS) for use as an electromagnetic band gap (EBG) configuration to enhance the performance of low profile microstrip antennas. The proposed defected structure embodies a honeycomb lattice of cylindrical air holes. The proposed DS is applied to three different configurations using a dielectric substrate (dielectric constant 6 and thickness 1.5 mm); namely: a dielectric substrate backed by a defected ground plane, a defected dielectric substrate backed by a normal substrate and a defected dielectric substrate backed by a defected ground plane. The simulated values of the transmission coefficient S 21 for the last one show two well-defined stop bands around 8.5 and 9.5 GHz, respectively. The first band has been used to reduce mutual coupling in a microstrip array. On the other hand, the stop band defined around 9.5 GHz has been applied to enhance the characteristics of a rectangular patch antenna and improve the operational 10-dB bandwidth. ¬© 2011 Springer-Verlag.</t>
  </si>
  <si>
    <t>561-566</t>
  </si>
  <si>
    <t>Areed, Nihal F.F.</t>
  </si>
  <si>
    <t>Areed N.</t>
  </si>
  <si>
    <t>Rectangular patch antennas over electromagnetic band gap structures</t>
  </si>
  <si>
    <t>10.1007/s00339-011-6354-8</t>
  </si>
  <si>
    <t>2-s2.0-79959341929</t>
  </si>
  <si>
    <t>['wideband reflector', 'wideband antennas', 'whole methodology', 'prototype presents', 'new reflector', 'low thickness', 'improved gain', 'archimedean spiral', 'antenna based', '1 bandwidth']</t>
  </si>
  <si>
    <t>A wideband reflector's antenna based on quasi-artificial magnetic conductor is proposed. To validate the design, an Archimedean spiral has been backed to this new reflector. In comparison to classical solution using absorbent material, the prototype presents a very low thickness of Œª/15 at the lowest operating frequency and an improved gain over a 2.4:1 bandwidth. The whole methodology to design this reflector can be applied to other wideband antennas. ¬© 2011 Springer-Verlag.</t>
  </si>
  <si>
    <t>809-813</t>
  </si>
  <si>
    <t>60072950-60019269;60019269;60019269;60072950;60072950;60019269</t>
  </si>
  <si>
    <t>36782133900;24780840200;6508044543;36856670500;57203908624;42361283400</t>
  </si>
  <si>
    <t>Grelier, M.;Jousset, M.;Mall√©gol, S.;Lepage, A. C.;Begaud, X.;Lemener, J. M.</t>
  </si>
  <si>
    <t>Palaiseau;Puteaux</t>
  </si>
  <si>
    <t>Laboratoire Traitement et Communication de l'Information;Thales Group</t>
  </si>
  <si>
    <t>60072950;60019269</t>
  </si>
  <si>
    <t>Grelier M.</t>
  </si>
  <si>
    <t>Wideband QAMC reflector's antenna for low profile applications</t>
  </si>
  <si>
    <t>10.1007/s00339-011-6256-9</t>
  </si>
  <si>
    <t>2-s2.0-79959343820</t>
  </si>
  <si>
    <t>['waveguide measurements', 'varactor diode', 'tunable metamaterial', 'superstrate within', 'small antennas', 'patch antenna', 'metamaterial superstrate', 'medium index', 'interesting range', 'appropriate loading']</t>
  </si>
  <si>
    <t>The design and the characterization of a tunable double negative metamaterial is proposed in order to create a superstrate for beam steering applications in small antennas. The tunable metamaterial is based on an omega shaped unit cell and is investigated and validated by waveguide measurements. An appropriate loading of the metamaterial unit cell, through the use of a varactor diode, enables to vary the medium index of the superstrate within an interesting range. This metamaterial superstrate is then associated to a patch antenna in its near field zone permitting to steer the beam in several directions within elevation plane. ¬© 2011 Springer-Verlag.</t>
  </si>
  <si>
    <t>895-898</t>
  </si>
  <si>
    <t>108427924-60105585;60105585;60105585;108427924-60105585;100459795</t>
  </si>
  <si>
    <t>35145628700;7003701045;23109153500;35145939200;14042342800</t>
  </si>
  <si>
    <t>Griguer, H.;Drissi, M.;Marzolf, E.;Lalj, H.;Riouch, F.</t>
  </si>
  <si>
    <t>France;Morocco;Morocco</t>
  </si>
  <si>
    <t>Rennes;Agdal Rabat;Agdal Rabat</t>
  </si>
  <si>
    <t>Institut d‚Äô√âlectronique et des Technologies du num√©Rique;EMSI;INPT</t>
  </si>
  <si>
    <t>60105585;108427924;100459795</t>
  </si>
  <si>
    <t>Griguer H.</t>
  </si>
  <si>
    <t>Design and characterization of a tunable DNG metamaterial superstrate for small beam steering antennas</t>
  </si>
  <si>
    <t>10.1007/s00339-011-6252-0</t>
  </si>
  <si>
    <t>2-s2.0-79959350050</t>
  </si>
  <si>
    <t>['transmission line', 'operate simultaneously', 'composite right']</t>
  </si>
  <si>
    <t>A novel resonant metamaterial antenna based on the Composite Right/Left-Handed (CRLH) transmission line (TL) model is presented. The proposed small antenna is designed to operate simultaneously over multiple wireless services (UMTS-WLAN-WIMAX) ¬© 2011 Springer-Verlag.</t>
  </si>
  <si>
    <t>525-527</t>
  </si>
  <si>
    <t>60070309;60070309;60028112</t>
  </si>
  <si>
    <t>36633852100;6507886386;8556196600</t>
  </si>
  <si>
    <t>Dakhli, Nabil;Choubani, Fethi;David, Jacques</t>
  </si>
  <si>
    <t>Tunisia;France</t>
  </si>
  <si>
    <t>Ariana;Toulouse</t>
  </si>
  <si>
    <t>University of Carthage, Ecole Sup√©rieure des Communications de Tunis;ENSEEIHT Ecole Nationale Sup√©rieure d'Electrotechnique, d'Electronique, d'Informatique, d'Hydraulique et des T√©l√©communications</t>
  </si>
  <si>
    <t>60070309;60028112</t>
  </si>
  <si>
    <t>Dakhli N.</t>
  </si>
  <si>
    <t>Multiband small zeroth-order metamaterial antenna</t>
  </si>
  <si>
    <t>10.1007/s00339-010-6182-2</t>
  </si>
  <si>
    <t>2-s2.0-79959355517</t>
  </si>
  <si>
    <t>['various distances', 'tie nano', 'plasmonic nano', 'optical antenna', 'investigated using', 'improve near', 'field emitter']</t>
  </si>
  <si>
    <t>Localized radiative energy transfer from a near-field emitter to a magnetic thin film structure is investigated. A magnetic thin film stack is placed in the near-field of the plasmonic nano-antenna to utilize the evanescent mode coupling between the nano-antenna and magnetic thin film stack. A bow-tie nano-optical antenna is excited with a tightly focused beam of light to improve near-field radiative energy transfer from the antenna to the magnetic thin film structure. A tightly focused incident optical beam with a wide angular spectrum is formulated using Richards-Wolf vector field equations. Radiative energy transfer is investigated using a frequency domain 3D finite element method solution of Maxwell's equations. Localized radiative energy transfer between the near-field emitter and the magnetic thin film structure is quantified for a given optical laser power at various distances between the near-field emitter and magnetic thin film. ¬© 2011 Springer-Verlag.</t>
  </si>
  <si>
    <t>703-707</t>
  </si>
  <si>
    <t>60008991;60008991;60086558-60015941</t>
  </si>
  <si>
    <t>56020273200;36941876500;35781248000</t>
  </si>
  <si>
    <t>Sendur, K.;Kosar, A.;Menguc, M. P.</t>
  </si>
  <si>
    <t>Turkey;United States;Turkey</t>
  </si>
  <si>
    <t>Istanbul;Lexington;Tuzla</t>
  </si>
  <si>
    <t>Ozyegin University;University of Kentucky;Sabancƒ± √úniversitesi</t>
  </si>
  <si>
    <t>60086558;60015941;60008991</t>
  </si>
  <si>
    <t>Sendur K.</t>
  </si>
  <si>
    <t>Localized radiative energy transfer from a plasmonic bow-tie nano-antenna to a magnetic thin film stack</t>
  </si>
  <si>
    <t>10.1007/s00339-010-6204-0</t>
  </si>
  <si>
    <t>2-s2.0-79959367507</t>
  </si>
  <si>
    <t>Domestic Nuclear Detection Office</t>
  </si>
  <si>
    <t>DNDO</t>
  </si>
  <si>
    <t>['thermal neutrons', 'synthesizing polymers', 'scintillation films', 'quantum efficiency', 'produce agglomerates', 'polymeric matrix', 'polymer doped', 'photonic response', 'photomultiplier tube', 'phase separation', 'novel 6li', 'matrices comprising', 'kinetic energy', 'ionic molecules', 'experimental results', 'energy migration', 'discussed herein', 'current problem', 'composite tend', 'antenna fluor']</t>
  </si>
  <si>
    <t>Detectors | neutron detectors | plastic films | scintillators</t>
  </si>
  <si>
    <t>A series of novel 6Li-loaded plastic scintillation films have been designed and fabricated to detect thermal neutrons. Organolithium salts containing enriched 6Li were synthesized and interspersed in a series of matrices comprising a polymer doped with an antenna fluor. Thermal neutron capture by 6Li produces charged particles with kinetic energy which is sufficient to ionize and excite the polymeric matrix. This energy is collected by the antenna fluor, which produces a photonic response detectable by a photomultiplier tube. Design and optimization of these scintillation films is discussed herein. A current problem in the design and fabrication of polymeric composite materials is phase separation. The matrix is a low-dielectric aromatic polymer; hence, ionic molecules in the composite tend to phase-separate from the matrix and produce agglomerates which decrease the quantum efficiency by scattering and/or quenching the photonic response to thermal neutrons. Based on the experimental results, the importance of synthesizing polymers with high quantum yield and efficiency in energy migration and transport for making effective composite neutron scintillators is emphasized. ¬© 2011 IEEE.</t>
  </si>
  <si>
    <t>1386-1393</t>
  </si>
  <si>
    <t>3 PART 3</t>
  </si>
  <si>
    <t>IEEE Transactions on Nuclear Science</t>
  </si>
  <si>
    <t>60015574;60015574;60015574;60015574;60015574;60015574</t>
  </si>
  <si>
    <t>36933955600;6701582623;7202991237;7404986564;55456504900;41161728200</t>
  </si>
  <si>
    <t>Sen, Indraneel;Penumadu, Dayakar;Williamson, Martin;Miller, Laurence F.;Green, Alexander D.;Mabe, Andrew N.</t>
  </si>
  <si>
    <t>Knoxville</t>
  </si>
  <si>
    <t>The University of Tennessee, Knoxville</t>
  </si>
  <si>
    <t>Sen I.</t>
  </si>
  <si>
    <t>Thermal neutron scintillator detectors based on poly (2-Vinylnaphthalene) composite films</t>
  </si>
  <si>
    <t>10.1109/TNS.2011.2141149</t>
  </si>
  <si>
    <t>2-s2.0-79959378467</t>
  </si>
  <si>
    <t>['¬© 2011', 'vlf waves', 'suggests proof', 'step process', 'secondary antenna', 'present theoretical', 'paper examines', 'modulated f', 'ionospheric plasma', 'ionosphere waveguide', 'injects waves', 'inject magneto', 'generated ulf', 'elf currents', 'electrojet currents', 'electric field', 'e region', 'conjugate regions', 'auroral electrojet']</t>
  </si>
  <si>
    <t>Polar ionospheric heaters have generated ULF/ELF/VLF waves by modulating the auroral electrojet at D/E region altitudes. We present theoretical/ computational results indicating that modulated F-region HF heating can generate ionospheric currents even in the absence of electrojet currents. The ELF currents are driven in a two-step process. First, the pressure gradient associated with F-region electron heating drives a local diamagnetic current. This acts as an antenna to inject Magneto-Sonic (MS) waves in the ionospheric plasma. Second, the electric field of the magneto-sonic wave drives Hall currents when it reaches the E region of the ionosphere. The Hall currents act as a secondary antenna that injects waves in the Earth-Ionosphere Waveguide below and Shear Alfven waves upwards to the conjugate regions. The paper examines the scaling and limitations of the concept and suggests proof-of-principle experiments using the HAARP ionospheric heater. ¬© 2011 by the American Geophysical Union.</t>
  </si>
  <si>
    <t>L12103</t>
  </si>
  <si>
    <t>60020304-60017016;60020304;60020304;60017016;60017016</t>
  </si>
  <si>
    <t>7102261205;7003551571;7202920553;6602661724;7407037410</t>
  </si>
  <si>
    <t>Papadopoulos, K.;Gumerov, N. A.;Shao, X.;Doxas, I.;Chang, C. L.</t>
  </si>
  <si>
    <t>College Park;Arlington</t>
  </si>
  <si>
    <t>University of Maryland, College Park;BAE Systems Inc.</t>
  </si>
  <si>
    <t>60020304;60017016</t>
  </si>
  <si>
    <t>Papadopoulos K.</t>
  </si>
  <si>
    <t>HF-driven currents in the polar ionosphere</t>
  </si>
  <si>
    <t>10.1029/2011GL047368</t>
  </si>
  <si>
    <t>2-s2.0-79959442397</t>
  </si>
  <si>
    <t>['wide range', 'visible region', 'unique ability', 'two modes', 'take advantage', 'surface recombination', 'subwavelength level', 'spectrally tuned', 'spectral splitting', 'spectral features', 'specific spectral', 'spatial regions', 'show promise', 'shorter nanowires', 'semiconductor nanowires', 'ring geometry', 'ring behaving', 'ring antenna', 'resonance peak', 'plasmonic nanoantennas', 'particularly dependent', 'outer surface', 'nir region', 'near infrared', 'nanowires located', 'multijunction nanowire', 'modes excited', 'minimal loss', 'metallic nanoantennas', 'material resonance', 'material cost', 'material bandgap', 'internal diameter', 'incident angle', 'field enhancement', 'external surface', 'enhancements occur', 'enhancement suffers', 'enhanced across', 'enhance absorption', 'electromagnetic field', 'effective disk', 'coupling efficiency', 'basic mechanisms', 'also explored', '40 nm']</t>
  </si>
  <si>
    <t>A lateral multijunction photovoltaic (PV) concept is introduced that explores the unique ability of plasmonic nanoantennas to locally concentrate optical energy and spectrally filter incoming light at the subwavelength level. This electromagnetic field enhancement near the localized plasmon resonance modes of the metallic nanoantennas can be used to selectively increase light absorption in semiconductor nanowires at specific spectral and spatial regions. In our geometry, we take advantage of the ring antenna's ability to excite two distinct plasmon modes in order to carry out spectral splitting and concentration of the electromagnetic field. A localized dipolar surface plasmon mode near the material resonance of the silver nanoantenna results from the ring behaving as an effective disk in the visible region and focuses the field on the external surface of the ring while a dipolar bonding resonance mode dependent on the coupling of modes excited on the inner and outer surface of the ring geometry in the near infrared (NIR) region focuses energy in the cavity of the ring. Using finite difference time domain (FDTD) simulations, we describe the basic mechanisms at work and demonstrate that the subwavelength ring antennas can couple incident light into semiconductor nanowires placed both inside and outside the ring through the two modes with minimal loss in the metal. The modes are used to laterally split different spectral regions of broadband incident light optimized to the material bandgap of the nanowires located in the regions of field enhancement to produce the lateral multijunction effect. We demonstrate that, for example, a ring antenna with both an internal diameter and a thickness of 40 nm can enhance absorption by 6x in the visible region for a 100 nm tall AlAs nanowire placed just outside the ring and by 380x in the NIR region for a geometrically similar GaAs nanowire placed inside the ring. Both enhancements occur just above the material band gaps of the nanowires. These findings, hence, show promise for the design of multijunction nanowire- based PV cells since the enhanced absorption allows for shorter nanowires, reducing both surface recombination and material cost. The dipolar bonding mode is particularly dependent on the geometry and size of the antenna, allowing the incoupling cross section to be spectrally tuned and enhanced across a wide range of wavelengths. Enhancement suffers, however, if the resonance peak is redshifted too far into the NIR region. We also explored the effects of periodicity and incident angle on absorption and find that there is a trade-off between several different resonant phenomena that can change both the spectral features and coupling efficiency of the geometry. ¬© 2011 American Institute of Physics.</t>
  </si>
  <si>
    <t>60012708;60012708</t>
  </si>
  <si>
    <t>56083703900;6603067432</t>
  </si>
  <si>
    <t>Wang, Trudie;Peumans, Peter</t>
  </si>
  <si>
    <t>Wang T.</t>
  </si>
  <si>
    <t>Designing a metallic nanoconcentrator for a lateral multijunction photovoltaic cell</t>
  </si>
  <si>
    <t>10.1063/1.3587160</t>
  </si>
  <si>
    <t>2-s2.0-79959448002</t>
  </si>
  <si>
    <t>['serial high', 'proposed method', 'optical resonator', 'junction arrays', 'junction array', 'experimental results', 'electromagnetic simulations', 'coupling strength', 'chip radiations', 'bicrystal substrate', '78 k', '78 ghz']</t>
  </si>
  <si>
    <t>We investigate the self-emissions from serial high-temperature superconductor bicrystal Josephson junction arrays embedded in a quasi-optical resonator. A bicrystal substrate is used as a dielectric resonator antenna, which increases the coupling strength between the junction array and the electromagnetic (EM) wave. Both three-dimension (3D) electromagnetic simulations and experiments are performed. Strong off-chip radiations are measured from the junction array at 78 GHz and 78 K. The proposed method and the experimental results are important for millimeter wave applications in junction arrays. ¬© 2011 Chinese Physical Society and IOP Publishing Ltd.</t>
  </si>
  <si>
    <t>60018038;60018038;60018038;60018038;60018038;60018038;60018038;60018038;60007774</t>
  </si>
  <si>
    <t>36026220400;57203821787;57212618483;23007263000;36470278800;14009254400;7401744557;11041842100;7004017589</t>
  </si>
  <si>
    <t>Wang, Zheng;Fan, Bin;Zhao, Xin Jie;Yue, Hong Wei;He, Ming;Ji, Lu;Yan, Shao Lin;Fang, Lan;Klushin, A. M.</t>
  </si>
  <si>
    <t>China;Germany</t>
  </si>
  <si>
    <t>Tianjin;J√ºlich</t>
  </si>
  <si>
    <t>Nankai University;Forschungszentrum J√ºlich (FZJ)</t>
  </si>
  <si>
    <t>60018038;60007774</t>
  </si>
  <si>
    <t>Characteristics of off-chip millimeter-wave radiation from serial Josephson junction arrays</t>
  </si>
  <si>
    <t>10.1088/0256-307X/28/6/067401</t>
  </si>
  <si>
    <t>2-s2.0-79959452544</t>
  </si>
  <si>
    <t>['¬© 2011', 'target sensitivity', 'taking advantage', 'successfully tested', 'single polarization', 'sensor array', 'second array', 'preliminary run', 'pico veleta', 'optical nep', 'operating temperature', 'observed simultaneously', 'larger arrays', 'laboratory predictions', 'increased sensitivity', 'imaged including', 'grid polarizer', 'first array', 'fir1 ),', 'extended objects', 'element kids', 'electronic readout', 'coupled kids', 'based detectors', 'band splitting', 'band nika', 'background loading', '70 mk', '256 antenna', '220 ghz', '2010 october', '150 ghz', '144 lumped', '1 hz']</t>
  </si>
  <si>
    <t>instrumentation: detectors | radio continuum: galaxies | radio continuum: general | submillimeter: galaxies | submillimeter: general | techniques: miscellaneous</t>
  </si>
  <si>
    <t>The N√©el IRAM KIDs Array (NIKA) is a fully integrated measurement system based on kinetic inductance detectors (KIDs) currently being developed for millimeter wave astronomy. The instrument includes dual-band optics allowing simultaneous imaging at 150 GHz and 220 GHz. The imaging sensors consist of two spatially separated arrays of KIDs. The first array, mounted on the 150 GHz branch, is composed of 144 lumped-element KIDs. The second array (220 GHz) consists of 256 antenna-coupled KIDs. Each of the arrays is sensitive to a single polarization; the band splitting is achieved by using a grid polarizer. The optics and sensors are mounted in a custom dilution cryostat, with an operating temperature of 70 mK. Electronic readout is realized using frequency multiplexing and a transmission line geometry consisting of a coaxial cable connected in series with the sensor array and a low-noise 4 K amplifier. The dual-band NIKA was successfully tested in 2010 October at the Institute for Millimetric Radio Astronomy (IRAM) 30 m telescope at Pico Veleta, Spain, performing in-line with laboratory predictions. An optical NEP was then calculated to be around 2 √ó 10-16 W Hz-1/2 (at 1 Hz) while under a background loading of approximately 4 pW pixel-1. This improvement in comparison with a preliminary run (2009) verifies that NIKA is approaching the target sensitivity for photon-noise limited ground-based detectors. Taking advantage of the larger arrays and increased sensitivity, a number of scientifically relevant faint and extended objects were then imaged including the Galactic Center SgrB2 (FIR1), the radio galaxy Cygnus A, and the NGC1068 Seyfert galaxy. These targets were all observed simultaneously in the 150 GHz and 220 GHz atmospheric windows. ¬© 2011. The American Astronomical Society. All rights reserved..</t>
  </si>
  <si>
    <t>60108266;60108266;60108266;60108266-60031581;60108266-60032350;60108266;60108266;60008134;60023998;60023998;60023998;60023998;60001753;60001753;60001753;60117987;60001512;60001512;60001512;60001512;60025995;60025995;60025995;60032350;60083112</t>
  </si>
  <si>
    <t>6602186801;7006201952;24833117800;25224206200;35321023000;7005042935;57201536995;6701766902;14832509100;7006368713;7004552857;7201903009;36182616000;7006143513;55952822800;57219402275;7003412133;6603362350;23988318300;18039060300;30267549000;6508080858;36629436900;15843029300;7101784906</t>
  </si>
  <si>
    <t>Monfardini, A.;Benoit, A.;Bideaud, A.;Swenson, L.;Cruciani, A.;Camus, P.;Hoffmann, C.;D√©sert, F. X.;Doyle, S.;Ade, P.;Mauskopf, P.;Tucker, C.;Roesch, M.;Leclercq, S.;Schuster, K. F.;Endo, A.;Baryshev, A.;Baselmans, J. J.A.;Ferrari, L.;Yates, S. J.C.;Bourrion, O.;MacIas-Perez, J.;Vescovi, C.;Calvo, M.;Giordano, C.</t>
  </si>
  <si>
    <t>Netherlands;France;Italy;Italy;United States;France;United Kingdom;France;France;Netherlands</t>
  </si>
  <si>
    <t>Delft;Grenoble;Trento;Rome;Pasadena;Paris;Cardiff;Paris;Saint Martin d'Heres;Utrecht</t>
  </si>
  <si>
    <t>Kavli Institute of Nanoscience Delft;Institut N√âEL;Bruno Kessler Foundation;Sapienza Universit√† di Roma;California Institute of Technology;IN2P3 Institut National de Physique Nucleaire et de Physique des Particules;Cardiff University;CNRS Centre National de la Recherche Scientifique;IRAM Institut de RadioAstronomie Millim√©trique;SRON Netherlands Institute for Space Research</t>
  </si>
  <si>
    <t>60117987;60108266;60083112;60032350;60031581;60025995;60023998;60008134;60001753;60001512</t>
  </si>
  <si>
    <t>Monfardini A.</t>
  </si>
  <si>
    <t>A dual-band millimeter-wave kinetic inductance camera for the iram 30 m telescope</t>
  </si>
  <si>
    <t>10.1088/0067-0049/194/2/24</t>
  </si>
  <si>
    <t>2-s2.0-79959501403</t>
  </si>
  <si>
    <t>['¬© 2011', 'wsns ).', 'work summarises', 'study stem', 'results prove', 'network connectivity', 'major contributions', 'designed particularly', 'depth based', 'connection duration', 'connection availability', 'communication issues', 'cattle movement', 'based solutions', 'actual herd']</t>
  </si>
  <si>
    <t>The work summarises a study of the data communications requirements for agricultural livestock monitoring applications using wireless sensor networks (WSNs). Several design challenges are identified and analysed in depth based on actual global positioning system positioning data gathered from an actual herd of cattle. A wireless system including antennae diversity together with data downloads optimisation schemes utilising data collector and routers are developed and tested in a working farm environment. Two analysis metrics, connection availability and connection duration, are used to quantify the impact of cattle movement on network connectivity. The major contributions of this study stem from a definition of the communication issues in deploying animal monitoring platforms in free-ranging farm environments and the analysis and optimisation of the wireless data download performance using as the foundation knowledge gained from a series of working farm trials. Additionally, the data download protocols are designed particularly to treat animal movement. The results prove the viability of WSN-based solutions for livestock monitoring applications. ¬© 2011 The Institution of Engineering and Technology.</t>
  </si>
  <si>
    <t>IET Wireless Sensor Systems</t>
  </si>
  <si>
    <t>60024724;60024724;60024724;60024724;60024724;60024724;60017716;60017716;60024724;60024724</t>
  </si>
  <si>
    <t>8316281500;35294366300;36741255200;26422527100;8375894400;55768850400;35338104500;24340663500;7006306265;35461300200</t>
  </si>
  <si>
    <t>Kwong, K. H.;Wu, T. T.;Goh, H. G.;Sasloglou, K.;Stephen, B.;Glover, I.;Shen, C.;Du, W.;Michie, C.;Andonovic, I.</t>
  </si>
  <si>
    <t>Glasgow;Haikou</t>
  </si>
  <si>
    <t>University of Strathclyde;Hainan University</t>
  </si>
  <si>
    <t>60024724;60017716</t>
  </si>
  <si>
    <t>Kwong K.</t>
  </si>
  <si>
    <t>Implementation of herd management systems with wireless sensor networks</t>
  </si>
  <si>
    <t>10.1049/iet-wss.2010.0057</t>
  </si>
  <si>
    <t>2-s2.0-79959507292</t>
  </si>
  <si>
    <t>['¬© 2011', 'two methods', 'square error', 'simple approach', 'right stopbands', 'proposed approach', 'passband subject', 'optimal value', 'optimal solution', 'objective function', 'normalised mean', 'matrix filter', 'design efficiency', 'controlled mean', 'authors minimise']</t>
  </si>
  <si>
    <t>In this study, a simple approach for designing a matrix filter with controlled mean-square sidelobe level is proposed. Two methods are used for designing the matrix filter. In design method 1, the authors minimise the normalised mean-square error between the designed and the desired filter responses in the passband subject to the different normalised mean-square error constraints in the left and right stopbands. In design method 2, the objective function and the constraints in the design method 1 are reversed. By using Lagrange multiplier theory, the optimal solution and the optimal value of the optimisations are given, the equations of finding the optimal Lagrange multipliers are offered. In addition, the optimal matrix lowpass filters with symmetric stopband region and equally sidelobe level are given, the matrix codiagonalisation method is used for improving the design efficiency. Numerical results show that the proposed approach is effective for designing matrix filter and filtering short data records. ¬© 2011 The Institution of Engineering and Technology.</t>
  </si>
  <si>
    <t>306-312</t>
  </si>
  <si>
    <t>60088582;101780189;60088582;60088582</t>
  </si>
  <si>
    <t>25930335500;42561974300;25823272500;56378511700</t>
  </si>
  <si>
    <t>Han, D.;Yin, J. S.;Kang, C. Y.;Zhang, X. H.</t>
  </si>
  <si>
    <t>Dalian;Beijing</t>
  </si>
  <si>
    <t>PLA Dalian Naval Academy;Beijing Institute of Electronic System Engineering</t>
  </si>
  <si>
    <t>60088582;101780189</t>
  </si>
  <si>
    <t>Optimal matrix filter design with controlled mean-square sidelobe level</t>
  </si>
  <si>
    <t>10.1049/iet-spr.2010.0162</t>
  </si>
  <si>
    <t>2-s2.0-79959508189</t>
  </si>
  <si>
    <t>['zero mean', 'studied analytically', 'special cases', 'spatially correlated', 'snr loss', 'single one', 'significantly improved', 'significant difference', 'selection relaying', 'relaying protocol', 'relay noise', 'relay channels', 'outage probability', 'outage approximations', 'multiplexing tradeoff', 'multiple antennas', 'form expressions', 'fading links', 'fading distributions', 'extra antenna', 'either side', 'correlated rayleigh', 'compact closed', 'broad class', 'awgn channel', 'asymptotic dmt', 'asymptotic diversity']</t>
  </si>
  <si>
    <t>channel capacity | diversity-multiplexing tradeoff | MIMO | outage probability | relay channel</t>
  </si>
  <si>
    <t>Fading MIMO relay channels are studied analytically, when the source and destination are equipped with multiple antennas and the relays have a single one. Compact closed-form expressions are obtained for the outage probability under i.i.d. and correlated Rayleigh-fading links. Low-outage approximations are derived, which reveal a number of insights, including the impact of correlation, of the number of antennas, of relay noise and of relaying protocol. The effect of correlation is shown to be negligible, unless the channel becomes almost fully correlated. The SNR loss of relay fading channels compared to the AWGN channel is quantified. The SNR-asymptotic diversity-multiplexing tradeoff (DMT) is obtained for a broad class of fading distributions, including, as special cases, Rayleigh, Rice, Nakagami, Weibull, which may be non-identical, spatially correlated and/or non-zero mean. The DMT is shown to depend not on a particular fading distribution, but rather on its polynomial behavior near zero, and is the same for the simple "amplify-and-forward" protocol and more complicated "decode-and-forward" one with capacity achieving codes, i.e. the full processing capability at the relay does not help to improve the DMT. There is however a significant difference between the SNR-asymptotic DMT and the finite-SNR outage performance: while the former is not improved by using an extra antenna on either side, the latter can be significantly improved and, in particular, an extra antenna can be traded-off for a full processing capability at the relay. The results are extended to the multi-relay channels with selection relaying and typical outage events are identified. ¬© 2011 IEEE.</t>
  </si>
  <si>
    <t>1731-1741</t>
  </si>
  <si>
    <t>On outage probability and diversity-multiplexing tradeoff in MIMO relay channels</t>
  </si>
  <si>
    <t>10.1109/TCOMM.2011.050911.100063</t>
  </si>
  <si>
    <t>2-s2.0-79959534954</t>
  </si>
  <si>
    <t>['stochastic crlb', 'square qam', 'phase offset', 'paper consists', 'modulation order', 'modulated signals', 'antenna configuration']</t>
  </si>
  <si>
    <t>DOA estimation | QAM signals | stochastic Cramer-Rao lower bound (CRLB) | UCA | ULA</t>
  </si>
  <si>
    <t>In this paper, we derive for the first time analytical expressions for the inphase/quadrature (I/Q) non-data-aided (NDA) Cramer-Rao lower bounds (I/Q NDA CRLBs) of the direction of arrival (DOA) estimates from square quadrature amplitude (QAM)-modulated signals corrupted by additive white circular complex Gaussian noise (AWCCGN) with any antenna configuration. Yet the main contribution embodied by this paper consists in deriving for the first time analytical expressions for the NDA Fisher information matrix (FIM) and then for the stochastic CRLB of the NDA DOA estimates in the case of square QAM-modulated signals. It will be shown that in the presence of any unknown phase offset (i.e., non-coherent estimation), the ultimate achievable performance on the NDA DOA estimates holds almost the same irrespectively of the modulation order. However, the NDA CRLBs obtained in the absence of the phase offset (i.e., coherent estimation) vary, in the high SNR region, from one modulation order to another. ¬© 2011 IEEE.</t>
  </si>
  <si>
    <t>1675-1685</t>
  </si>
  <si>
    <t>60071031;60071031;60071031;60071031</t>
  </si>
  <si>
    <t>24723584000;35956205000;7003384623;6603346374</t>
  </si>
  <si>
    <t>Bellili, Faouzi;Hassen, Sonia Ben;Affes, Sofi√®ne;St√©phenne, Alex</t>
  </si>
  <si>
    <t>Quebec</t>
  </si>
  <si>
    <t>Institut National de la Recherche Scientifique</t>
  </si>
  <si>
    <t>Bellili F.</t>
  </si>
  <si>
    <t>Cramer-rao lower bounds of DOA estimates from square QAM-modulated signals</t>
  </si>
  <si>
    <t>10.1109/TCOMM.2011.050211.100036A</t>
  </si>
  <si>
    <t>2-s2.0-79959535187</t>
  </si>
  <si>
    <t>['tone basis', 'smooth enough', 'reciprocity errors', 'good performance', 'frequency domain', 'channel estimation', 'antenna selection']</t>
  </si>
  <si>
    <t>Antenna selection | MIMO | OFDM | phase precoding</t>
  </si>
  <si>
    <t>If antenna selection in OFDM is done on a per-tone basis, the frequency domain can be exploited to achieve very good performance. However this means that the channel after antenna selection will have discontinuities in the frequency domain. In this paper we present a novel phase precoding that ensures that the channel after antenna selection is smooth enough in the frequency domain for advanced channel estimation. We analyse its performance and show that it is robust to channel estimation and reciprocity errors. ¬© 2011 IEEE.</t>
  </si>
  <si>
    <t>1514-1518</t>
  </si>
  <si>
    <t>7004863197;11139491000</t>
  </si>
  <si>
    <t>Sandell, Magnus;Vithanage, Cheran</t>
  </si>
  <si>
    <t>Sandell M.</t>
  </si>
  <si>
    <t>Per-tone transmit antenna selection with phase precoding for OFDM</t>
  </si>
  <si>
    <t>10.1109/TCOMM.2011.041111.100429</t>
  </si>
  <si>
    <t>2-s2.0-79959535421</t>
  </si>
  <si>
    <t>0423-20090051</t>
  </si>
  <si>
    <t>['transmit antennas', 'theoretical results', 'numerical results', 'mismatch probability', 'minimum number', 'k single', 'antenna users', 'another way']</t>
  </si>
  <si>
    <t>Channel quality indicator | CQI mismatch probability | orthogonal random beamforming</t>
  </si>
  <si>
    <t>In this letter, we analyze the post-scheduling SINR mismatch of a multiuser orthogonal random beamforming (ORBF) system. The mismatch probability is derived for a Gaussian broadcast channel with M transmit antennas and K single-antenna users. Numerical results are shown to be identical to theoretical results. The probability analysis enables us to calculate the minimum number of users to satisfy a target mismatch probability. Another way to use the mismatch probability is to control CQI mismatch handling mechanisms. ¬© 2011 IEEE.</t>
  </si>
  <si>
    <t>1509-1513</t>
  </si>
  <si>
    <t>55621919400;24341411000;57195530094</t>
  </si>
  <si>
    <t>Kim, Chanhong;Jung, Sungkyu;Lee, Jungwoo</t>
  </si>
  <si>
    <t>Kim C.</t>
  </si>
  <si>
    <t>Post-scheduling SINR mismatch analysis for multiuser orthogonal random beamforming systems</t>
  </si>
  <si>
    <t>10.1109/TCOMM.2011.041111.100191</t>
  </si>
  <si>
    <t>2-s2.0-79959538424</t>
  </si>
  <si>
    <t>['performance analysis', 'novel results', 'letter addresses', 'identical parameters', 'handover designs', 'ergodic capacity', 'diversity receivers']</t>
  </si>
  <si>
    <t>Ergodic capacity | lognormal fading | probability density function | receiver diversity combining</t>
  </si>
  <si>
    <t>This letter addresses the performance analysis of dual diversity reception systems in correlated lognormal fading channels with not-necessarily-identical parameters. More specifically, novel results on the probability density function (PDF) and the ergodic capacity of dual-branch maximal ratio combining (MRC) and equal gain combining (EGC) diversity receivers are presented. The proposed expressions find application in cost-sensitive diversity receiver implementations and handover designs. ¬© 2011 IEEE.</t>
  </si>
  <si>
    <t>617-619</t>
  </si>
  <si>
    <t>60002947;60002947;60002947;60002947</t>
  </si>
  <si>
    <t>25929650000;23006340900;7004006343;7102473576</t>
  </si>
  <si>
    <t>Skraparlis, Dimitrios;Sakarellos, Vasileios K.;Panagopoulos, Athanasios D.;Kanellopoulos, John D.</t>
  </si>
  <si>
    <t>Skraparlis D.</t>
  </si>
  <si>
    <t>New results on the statistics and the capacity of dual-branch MRC and EGC diversity in correlated lognormal channels</t>
  </si>
  <si>
    <t>10.1109/LCOMM.2011.041811.102463</t>
  </si>
  <si>
    <t>2-s2.0-79959541463</t>
  </si>
  <si>
    <t>DP110100736</t>
  </si>
  <si>
    <t>['vice versa', 'use scaled', 'uplink system', 'two approaches', 'source node', 'relay systems', 'relay nodes', 'relay network', 'recently investigated', 'optimal design', 'noise ratios', 'input multiple', 'hop amplify', 'hop af', 'downlink system', 'downlink multi', 'downlink duality', 'different nodes']</t>
  </si>
  <si>
    <t>amplify-and-forward | MIMO relay | Uplink-downlink duality</t>
  </si>
  <si>
    <t>For two-hop amplify-and-forward (AF) multiple-input multiple-output (MIMO) relay systems, the uplink-downlink duality has been recently investigated. In this paper, we establish the duality between uplink and downlink multi-hop AF-MIMO relay channels with any number of hops and any number of antennas at each node, which is a further generalization of several previously established results. We show that in the downlink relay system, signal-to-interference-noise ratios (SINRs) identical to those in the uplink relay system, and vice versa, can be achieved by two approaches. First, with the same total network transmission power constraint, one simply applies Hermitian transposed uplink relay amplifying matrices at relay nodes in the downlink system. Second, with transmission power constraint at each node of the relay network, one can use scaled and Hermitian transposed uplink relay amplifying matrices in the downlink system, with scaling factors obtained by switching power constraints at different nodes of the uplink system. As an application of the uplink-downlink duality, we propose an optimal design of the source precoding matrix and relay amplifying matrices for multi-hop MIMO relay system with a dirty paper coding (DPC) transmitter at the source node. ¬© 2011 IEEE.</t>
  </si>
  <si>
    <t>1923-1931</t>
  </si>
  <si>
    <t>60031226;60031226</t>
  </si>
  <si>
    <t>10044788600;36632507800</t>
  </si>
  <si>
    <t>Rong, Yue;Khandaker, Muhammad R.A.</t>
  </si>
  <si>
    <t>Perth</t>
  </si>
  <si>
    <t>Curtin University</t>
  </si>
  <si>
    <t>Rong Y.</t>
  </si>
  <si>
    <t>On uplink-downlink duality of multi-hop MIMO relay channel</t>
  </si>
  <si>
    <t>10.1109/TWC.2011.041311.101366</t>
  </si>
  <si>
    <t>2-s2.0-79959542543</t>
  </si>
  <si>
    <t>2010ZX03003-003-01</t>
  </si>
  <si>
    <t>['traditional beamforming', 'special case', 'sources wish', 'source nodes', 'single pair', 'single antenna', 'simulation results', 'signal alignment', 'particular scenario', 'outage probability', 'network coding', 'multiplexing tradeoff', 'multiple two', 'multiple pairs', 'multiple antennas', 'less antennas', 'exchange information']</t>
  </si>
  <si>
    <t>Network coding | outage probability | precoding design | two-way relaying</t>
  </si>
  <si>
    <t>In this paper, we study the design of network coding for the multiple two-way relaying channels where multiple pairs of sources wish to exchange information with their partners. All nodes are equipped with multiple antennas, and we focus on a particular scenario where the sources have less antennas than the relay. For such a case, the application of existing protocols developed for the scenario with a single pair has to rely on the time sharing approach, which will result in some loss of reliability and throughput. In this paper, we develop a new network coding transmission protocol which can be viewed as a combination of traditional beamforming and the recently developed approaches of signal alignment. By using such a protocol, all M pairs of source nodes can accomplish information exchanging within two time slots. We have developed analytical results, such as outage probability and diversity-multiplexing tradeoff, which demonstrate that the proposed transmission protocol can achieve a larger multiplexing gain than the time sharing approach. Furthermore, the proposed network coding scheme is extended to the special case where source nodes only have a single antenna. Simulation results have been provided to demonstrate the performance of the proposed network coding schemes. ¬© 2011 IEEE.</t>
  </si>
  <si>
    <t>1820-1832</t>
  </si>
  <si>
    <t>60006222;60001604;60001604;60001604;60015150</t>
  </si>
  <si>
    <t>8335376300;57221129932;7202484665;7501758911;7401860805</t>
  </si>
  <si>
    <t>Ding, Zhiguo;Wang, Tong;Peng, Mugen;Wang, Wenbo;Leung, Kin K.</t>
  </si>
  <si>
    <t>London;Newcastle;Beijing</t>
  </si>
  <si>
    <t>Imperial College London;Newcastle University;Ministry of Education China</t>
  </si>
  <si>
    <t>60015150;60006222;60001604</t>
  </si>
  <si>
    <t>On the design of network coding for multiple two-way relaying channels</t>
  </si>
  <si>
    <t>10.1109/TWC.2011.041311.100705</t>
  </si>
  <si>
    <t>2-s2.0-79959544853</t>
  </si>
  <si>
    <t>2010CB327806</t>
  </si>
  <si>
    <t>['order statistics', 'n antennas', 'input multiple', 'exact expressions', 'average throughput']</t>
  </si>
  <si>
    <t>Antenna selection | cooperative diversity | multiuser diversity | space-time block coding (STBC)</t>
  </si>
  <si>
    <t>In this letter, we consider a single-relay and K users multiple-input multiple-output (MIMO) system with the channel state information (CSI)-assisted amplify-and-forward (CAF) protocol, where each node is equipped with N antennas. We propose one antenna selection scheme for the multiuser wireless relay network. According to the order statistics, we derive the exact expressions for the probability density functions (PDF) and use them to evaluate the average throughput. The numerical results show that for a N=2 and K=3 relay channel the antenna selection scheme results about 2dB SNR loss compared to the full antenna case. ¬© 2011 IEEE.</t>
  </si>
  <si>
    <t>626-628</t>
  </si>
  <si>
    <t>60017456;123526643</t>
  </si>
  <si>
    <t>35328835800;57214323818</t>
  </si>
  <si>
    <t>Yang, Liang;Liu, Weiping</t>
  </si>
  <si>
    <t>Guangzhou;Beijing</t>
  </si>
  <si>
    <t>Jinan University;Jinan University</t>
  </si>
  <si>
    <t>On the throughput of MIMO relay wireless network with receive antenna selection</t>
  </si>
  <si>
    <t>10.1109/LCOMM.2011.040711.110162</t>
  </si>
  <si>
    <t>2-s2.0-79959550149</t>
  </si>
  <si>
    <t>2009ZX03003-001-01,2009ZX03002-003-04</t>
  </si>
  <si>
    <t>['two steps', 'second step', 'proposed algorithm', 'multiuser interference', 'first step', 'base station']</t>
  </si>
  <si>
    <t>block diagonalization (BD) | channel extension | MUI | Multiuser MIMO | precoding</t>
  </si>
  <si>
    <t>In this letter, we propose a low complexity linear precoding scheme for downlink multiuser MIMO precoding systems where there is no limit on the number of multiple antennas employed at both the base station and the users. In the proposed algorithm, we can achieve the precoder in two steps. In the first step, we balance the multiuser interference (MUI) and noise by carrying out a novel channel extension approach. In the second step, we further optimize the system performance assuming parallel SU MIMO channels. Simulation results show that the proposed algorithm can achieve elaborate performance while offering lower computational complexity. ¬© 2011 IEEE.</t>
  </si>
  <si>
    <t>653-655</t>
  </si>
  <si>
    <t>41562305400;57200123924;37100438700;37002459500</t>
  </si>
  <si>
    <t>Wang, Hualei;Li, Lihua;Song, Lei;Gao, Xiangchuan</t>
  </si>
  <si>
    <t>A linear precoding scheme for downlink multiuser mimo precoding systems</t>
  </si>
  <si>
    <t>10.1109/LCOMM.2011.040111.110449</t>
  </si>
  <si>
    <t>2-s2.0-79959551589</t>
  </si>
  <si>
    <t>EP/E022308/1</t>
  </si>
  <si>
    <t>['use non', 'unordered eigenvalue', 'typically worse', 'simplified upper', 'results show', 'receive antennas', 'lower bounds', 'keyhole multiple', 'keyhole channels', 'input multiple', 'include closed', 'form expressions', 'expected log', 'arbitrary numbers', 'arbitrary number']</t>
  </si>
  <si>
    <t>Ergodic mutual information | MIMO channels | multi-keyhole</t>
  </si>
  <si>
    <t>We use non-asymptotic random matrix theory to obtain new expressions for certain statistical properties of spatially uncorrelated multi-keyhole multiple-input multiple-output (MIMO) channels. These include closed-form expressions for the distribution and moments of an unordered eigenvalue, as well as solutions for the expected log-determinant and expected characteristic polynomial. Our results are general for arbitrary numbers of transmit and receive antennas, and arbitrary number of keyholes with possibly differing powers. Based on these, we derive exact closed-form expressions and simplified upper and lower bounds for the ergodic mutual information, assuming that channel state information (CSI) is only known at the receiver. Results show that the capacity of multi-keyhole channels is typically worse than that for rich-scattering MIMO Rayleigh channels. ¬© 2011 IEEE.</t>
  </si>
  <si>
    <t>1754-1763</t>
  </si>
  <si>
    <t>60029738;60005244;60022148;60008592</t>
  </si>
  <si>
    <t>23398998300;55243233900;7404759940;8915674500</t>
  </si>
  <si>
    <t>Zhong, Caijun;Jin, Shi;Wong, Kai Kit;McKay, Matthew R.</t>
  </si>
  <si>
    <t>United Kingdom;United Kingdom;Hong Kong;China</t>
  </si>
  <si>
    <t>Belfast;London;Hong Kong;Nanjing</t>
  </si>
  <si>
    <t>Queen's University Belfast;University College London;Hong Kong University of Science and Technology;Southeast University</t>
  </si>
  <si>
    <t>60029738;60022148;60008592;60005244</t>
  </si>
  <si>
    <t>Zhong C.</t>
  </si>
  <si>
    <t>Ergodic mutual information analysis for multi-keyhole MIMO channels</t>
  </si>
  <si>
    <t>10.1109/TWC.2011.041311.091011</t>
  </si>
  <si>
    <t>2-s2.0-79959557193</t>
  </si>
  <si>
    <t>['user terminals', 'transmit antenna', 'snr gain', 'simulation results', 'show insight', 'scheduling system', 'noise ratio', 'form expressions', 'exact closed', 'diversity order', 'asymptotic approach', 'ary qam', 'analytical results', 'analysis results', 'allocated based']</t>
  </si>
  <si>
    <t>diversity order | Multiple-input multiple-output (MIMO) | partial channel state information (CSI) | SNR gain | symbol error rate (SER)</t>
  </si>
  <si>
    <t>In this paper, we investigate the impact of partial channel state information (CSI) on the symbol error rate (SER) in a MIMO broadcast scheduling system. In this scheduling system, each transmit antenna is allocated based on scalar feedback information, which contains the largest effective signal to noise ratio (SNR) value with index for all user terminals. Exact closed-form expressions of the SER for the M-ary QAM and M-ary PSK modulations are presented. Using an asymptotic approach, we quantify the diversity order and SNR gain of the SER for the MIMO broadcast scheduling system employing scalar feedback information. From analysis results, we show insight into how the partial CSI affects the diversity order and SNR gain in the scheduling system. We verify the analytical results through simulation results. ¬© 2011 IEEE.</t>
  </si>
  <si>
    <t>638-640</t>
  </si>
  <si>
    <t>60001558;60001558</t>
  </si>
  <si>
    <t>54982991400;9436238700</t>
  </si>
  <si>
    <t>Lee, Donghun;Kang, Hyunduk</t>
  </si>
  <si>
    <t>Lee D.</t>
  </si>
  <si>
    <t>Symbol error rate of MIMO broadcast scheduling systems with partial channel state information</t>
  </si>
  <si>
    <t>10.1109/LCOMM.2011.041411.110291</t>
  </si>
  <si>
    <t>2-s2.0-79959560117</t>
  </si>
  <si>
    <t>International Design Centre</t>
  </si>
  <si>
    <t>D1.3</t>
  </si>
  <si>
    <t>IDC</t>
  </si>
  <si>
    <t>['proposed q', 'practical aspects', 'orthogonal space', 'full diversity', 'applicable due', 'alamouti code']</t>
  </si>
  <si>
    <t>fading | Quasi-orthogonal space-time block codes (Q-STBC) | spatial diversity | STBC</t>
  </si>
  <si>
    <t>In this paper, a class of quasi-orthogonal space-time block codes (Q-STBC) is proposed for systems with two transmit antennas and three time slots, where the Alamouti code is not applicable due to the odd time slots. The proposed Q-STBC codes achieve rate one and full diversity with low complexity maximum likelihood decoding. The Q-STBC design also shows excellent properties in other practical aspects, such as the compatibility with the single antenna transmission mode, low power fluctuation, and low receiver decoding and transmitter encoding complexity. ¬© 2011 IEEE.</t>
  </si>
  <si>
    <t>1983-1991</t>
  </si>
  <si>
    <t>60002668;60104290;60002668</t>
  </si>
  <si>
    <t>7202931744;24473792300;7005101794</t>
  </si>
  <si>
    <t>Lei, Zhongding;Yuen, Chau;Chin, Francois P.S.</t>
  </si>
  <si>
    <t>;Singapore City</t>
  </si>
  <si>
    <t>Singapore University of Technology and Design;A-Star, Institute for Infocomm Research</t>
  </si>
  <si>
    <t>60104290;60002668</t>
  </si>
  <si>
    <t>Lei Z.</t>
  </si>
  <si>
    <t>Quasi-orthogonal space-time block codes for two transmit antennas and three time slots</t>
  </si>
  <si>
    <t>10.1109/TWC.2011.032411.101636</t>
  </si>
  <si>
    <t>2-s2.0-79959561465</t>
  </si>
  <si>
    <t>['transmission strategy', 'total power', 'thereby establishing', 'theoretical analysis', 'sum capacity', 'source communicates', 'opportunistic relaying', 'mimo networks', 'k single', 'important relays', 'gso algorithm', 'greedy semi', 'fundamental cut', 'forward half', 'forcing transmission', 'duplex protocol', 'asymptotic optimality', 'also shown', '1 ).']</t>
  </si>
  <si>
    <t>linear processing | MIMO networks | opportunistic relaying</t>
  </si>
  <si>
    <t>We propose new low complexity opportunistic relaying strategies for multiple-antenna relay networks. Assuming that a source communicates with a destination, both equipped with M antennas, assisted by K single-antenna relay terminals using an amplify-and-forward half-duplex protocol, we propose a new transmission strategy which employs linear zero-forcing transmission and reception. Integrated with this transmission strategy, we propose two low complexity opportunistic relay selection algorithms, referred to as the Maximum Sum Rate Relay Selection (MSR) and Greedy Semi-Orthogonal Relay Selection (GSO) algorithms, which select only a few very important relays to share the total power. For the GSO algorithm, we present a theoretical analysis of the sum capacity as K grows large, which is shown to be M/2 log log K + O(1). This result is also shown to coincide with a fundamental cut-set upper bound on the sum capacity of MIMO networks with opportunistic relaying which we derive; thereby establishing a new exact scaling law for such networks, as well as demonstrating the asymptotic optimality of our proposed low complexity approach. Our numerical studies also indicate that our proposed opportunistic relaying techniques yield significant capacity benefits over the conventional approach without opportunistic selection, even when the number of relays is not large. ¬© 2011 IEEE.</t>
  </si>
  <si>
    <t>1786-1797</t>
  </si>
  <si>
    <t>60026638;60008592</t>
  </si>
  <si>
    <t>55492942100;8915674500</t>
  </si>
  <si>
    <t>Sun, Liang;McKay, Matthew R.</t>
  </si>
  <si>
    <t>Finland;Hong Kong</t>
  </si>
  <si>
    <t>Espoo;Hong Kong</t>
  </si>
  <si>
    <t>Nokia Corporation;Hong Kong University of Science and Technology</t>
  </si>
  <si>
    <t>Opportunistic relaying for MIMO wireless communication: Relay selection and capacity scaling laws</t>
  </si>
  <si>
    <t>10.1109/TWC.2011.032411.100518</t>
  </si>
  <si>
    <t>2-s2.0-79959562504</t>
  </si>
  <si>
    <t>['two simulations', 'successfully utilized', 'solution problem', 'scatterers extracted', 'rigid target', 'radar target', 'proposed algorithm', 'nonlinear optimization', 'inverse sar', 'higher robustness', 'geometry invariance', 'current 1d', 'better performance', 'antenna radar', '3d reconstruction', '3d motion', '3d algorithm']</t>
  </si>
  <si>
    <t>3D reconstruction | Bundle adjustment | Geometry invariance | Inverse synthetic aperture radar (ISAR) | Radar 1D range data</t>
  </si>
  <si>
    <t>A 3D motion and geometric information system of single-antenna radar is proposed, which can be supported by spotlight synthetic aperture radar (SAR) system and inverse SAR (ISAR) system involving relative 3D motion of the rigid target. In this system, applying the geometry invariance of the rigid target, the unknown 3D shape and motion of the radar target can be reconstructed from the 1D range data of some scatterers extracted from the high-resolution range image. Compared with the current 1D-to-3D algorithm, in the proposed algorithm, the requirement of the 1D range data is expanded to incomplete formation involving large angular motion of the target and hence, the quantity of the scatterers and the abundance of 3D motion are enriched. Furthermore, with the three selected affine coordinates fixed, the multi-solution problem of the reconstruction is solved and the technique of nonlinear optimization can be successfully utilized in the system. Two simulations are implemented which verify the higher robustness of the system and the better performance of the 3D reconstruction for the radar target with unknown relative motion.</t>
  </si>
  <si>
    <t>412-420</t>
  </si>
  <si>
    <t>23391507100;57198733905;7404286949</t>
  </si>
  <si>
    <t>Zhang, Yingkang;Xiao, Yang;Hu, Shaohai</t>
  </si>
  <si>
    <t>3D motion and geometric information system of single-antenna radar based on incomplete 1D range data</t>
  </si>
  <si>
    <t>10.3969/j.issn.1004-4132.2011.03.008</t>
  </si>
  <si>
    <t>2-s2.0-79959563718</t>
  </si>
  <si>
    <t>['without void', 'varying channel', 'temporal correlation', 'receiver connects', 'present new', 'pilot sequence', 'new issue', 'linear weighting', 'integer divisor', 'greatly improve', 'fully exploited', 'form equations', 'different transmissions', 'different numbers', 'different antennas', 'different amounts', 'data reception', 'channel variations', 'channel estimates', 'best subset', 'antenna systems', 'also developed']</t>
  </si>
  <si>
    <t>antenna selection | diversity methods | Doppler | error analysis | estimation | fading channels | quadrature phase shift keying | Training</t>
  </si>
  <si>
    <t>Receive antenna selection (AS) provides many benefits of multiple-antenna systems at drastically reduced hardware costs. In it, the receiver connects a dynamically selected subset of N available antennas to the L available RF chains. Due to the nature of AS, the channel estimates at different antennas, which are required to determine the best subset for data reception, are obtained from different transmissions of the pilot sequence. Consequently, they are outdated by different amounts in a time-varying channel. We show that a linear weighting of the estimates is necessary and optimum for the subset selection process, where the weights are related to the temporal correlation of the channel variations. When L is not an integer divisor of N, we highlight a new issue of "training voids", in which the last pilot transmission is not fully exploited by the receiver. We then present new "void-filling" methods that exploit these voids and greatly improve the performance of AS. The optimal subset selection rules with void-filling, in which different antennas turn out to have different numbers of estimates, are also explicitly characterized. Closed-form equations for the symbol error probability with and without void-filling are also developed. ¬© 2011 IEEE.</t>
  </si>
  <si>
    <t>1992-2003</t>
  </si>
  <si>
    <t>60110605;60014097;60029311</t>
  </si>
  <si>
    <t>35148130700;7201738618;7006594890</t>
  </si>
  <si>
    <t>Kristem, Vinod;Mehta, Neelesh B.;Molisch, Andreas F.</t>
  </si>
  <si>
    <t>United States;United States;India</t>
  </si>
  <si>
    <t>San Jose;Los Angeles;Bengaluru</t>
  </si>
  <si>
    <t>Broadcom Inc., San Jose;University of Southern California;Indian Institute of Science</t>
  </si>
  <si>
    <t>60110605;60029311;60014097</t>
  </si>
  <si>
    <t>Kristem V.</t>
  </si>
  <si>
    <t>Training and voids in receive antenna subset selection in time-varying channels</t>
  </si>
  <si>
    <t>10.1109/TWC.2011.032411.101649</t>
  </si>
  <si>
    <t>2-s2.0-79959564203</t>
  </si>
  <si>
    <t>CCF0513916</t>
  </si>
  <si>
    <t>['wireless multicasting', 'usually allocated', 'users asymptote', 'typically accomplished', 'throughput performance', 'signal representing', 'priori knowledge', 'negative acknowledgement', 'nack signal', 'multiple users', 'multicasting scheme', 'multicasting communication', 'large number', 'incremental redundancy', 'improvement provided', 'feedback error', 'failed users', 'correctly decoded', 'common channel', 'basestation transmits', 'basestation broadcast']</t>
  </si>
  <si>
    <t>common feedback channel | HARQ | Multicasting channel | multiple antenna | NACK</t>
  </si>
  <si>
    <t>Wireless multicasting (also called common information broadcasting) is a technique where a common information message is transmitted to multiple users. This is typically accomplished by having the basestation broadcast out a signal representing this message. In this paper, we consider a multicasting scheme where the basestation transmits the multicasting signal without any a-priori knowledge of the users' channel state information. In this set-up, a hybrid automatic repeat request (ARQ) control is employed to improve the reliability of multicasting communication. In most hybrid ARQ set-ups, each user is usually allocated a dedicated feedback channel to tell the basestation if the previously transmitted signal was correctly decoded. However, dedicated feedback channels waste significant uplink resources, especially when the number of users is large. To mitigate this problem, we consider a negative acknowledgement (NACK) based hybrid ARQ control where the failed users are allowed to transmit the NACK signal (which is assumed to be the same for all users) through a common channel while the other users remain silent. We consider the effect of feedback error and multicasting signal decoding error on our hybrid ARQ system performance as the number of users grows large. Specifically, it is shown that the throughput performance of the proposed hybrid ARQ scheme using repetition retransmission is not severely degraded relative to the throughput performance of the noiseless feedback case. In addition, we show that the performance improvement obtained by replacing repetition encoding with incremental redundancy becomes insignificant for the large number of users asymptote. On the other hand, it is shown that the improvement provided by incremental redundancy is significant when some of the users are allowed to fail to decode the message. ¬© 2011 IEEE.</t>
  </si>
  <si>
    <t>1530-1542</t>
  </si>
  <si>
    <t>60000872;60009254</t>
  </si>
  <si>
    <t>57191670767;7202200691</t>
  </si>
  <si>
    <t>Park, Seung Young;Love, David J.</t>
  </si>
  <si>
    <t>West Lafayette;Chuncheon</t>
  </si>
  <si>
    <t>Purdue University;Kangwon National University</t>
  </si>
  <si>
    <t>60009254;60000872</t>
  </si>
  <si>
    <t>Hybrid ARQ protocol for multi-antenna multicasting using a common feedback channel</t>
  </si>
  <si>
    <t>10.1109/TCOMM.2011.041111.090445</t>
  </si>
  <si>
    <t>2-s2.0-79959571820</t>
  </si>
  <si>
    <t>['wide variety', 'transmit beamforming', 'snr advantage', 'snr ).', 'ser ),', 'selection relaying', 'relay station', 'paper presents', 'noise ratio', 'indirectly via', 'generalized moments', 'forward protocols', 'form expressions', 'explicitly characterize', 'end snr', 'effective approach', 'downlink scenario', 'diversity order', 'csi ),', 'asymptotic behavior', 'array gain']</t>
  </si>
  <si>
    <t>Beamforming | diversity methods | fading channels | wireless relays</t>
  </si>
  <si>
    <t>This paper presents a comparison and analysis of selection relaying with transmit beamforming as an effective approach to combat channel impairments in relay-assisted cellular networks. We consider the downlink scenario where the base station equipped with N antennas transmits to the mobile station either directly, or indirectly via a relay station, according to the link with the strongest received signal-to-noise ratio (SNR). We compare two amplify-and-forward protocols: i) fixed gain relaying which requires partial channel state information (CSI), and ii) variable gain relaying which requires full CSI. We present new exact closed-form expressions for the generalized moments of the end-to-end SNR to characterize the higher-order statistical properties of the SNR. We derive new exact closed-form expressions for the symbol error rate (SER), which are valid for a wide variety of modulations. Furthermore, we explicitly characterize the asymptotic behavior of the SER to obtain two key performance parameters: the array gain and the diversity order. Based on these, we reveal that the SNR advantage of variable over fixed gain relaying vanishes in the large N limit. ¬© 2011 IEEE.</t>
  </si>
  <si>
    <t>1720-1730</t>
  </si>
  <si>
    <t>Selection relaying with transmit beamforming: A comparison of fixed and variable gain relaying</t>
  </si>
  <si>
    <t>10.1109/TCOMM.2011.042111.100055</t>
  </si>
  <si>
    <t>2-s2.0-79959572649</t>
  </si>
  <si>
    <t>Luonnontieteiden ja Tekniikan Tutkimuksen Toimikunta</t>
  </si>
  <si>
    <t>STPGP 396756</t>
  </si>
  <si>
    <t>['scheduling delay', 'resource allocation', 'proposed approach', 'picocell operation', 'interference management', 'independent femto', 'fmda ),', 'facilitates coordination', 'comp hetnet']</t>
  </si>
  <si>
    <t>We introduce a novel HetNet architecture employing fiber-connected distributed antenna systems, named broadband wireless access with fiber-connected massively distributed antennas (BWA-FMDA), which facilitates coordination of resource allocation and interference management. Among various opportunities realized by the proposed approach, our focus in this article is on CoMP for UMTS LTE femto- and picocells, to which we refer as femto-CoMP. Through extensive simulation results we demonstrate the superior performance gain of a femto-CoMP HetNet over independent femto- and picocell operation in traditional HetNet scenarios. We analyze both link- and system-level feasible throughput as well as scheduling delay for roundrobin and proportional fair schedulers. ¬© 2006 IEEE.</t>
  </si>
  <si>
    <t>72-78</t>
  </si>
  <si>
    <t>60010365;60010365;60010365;60010365</t>
  </si>
  <si>
    <t>35198508000;36241702600;23097262200;7102336029</t>
  </si>
  <si>
    <t>Li, Haoming;Hajipour, Javad;Attar, Alireza;Leung, Victor C.M.</t>
  </si>
  <si>
    <t>Vancouver</t>
  </si>
  <si>
    <t>The University of British Columbia</t>
  </si>
  <si>
    <t>Efficient HetNet implementation using broadband wireless access with fiber-connected massively distributed antennas architecture</t>
  </si>
  <si>
    <t>10.1109/MWC.2011.5876503</t>
  </si>
  <si>
    <t>2-s2.0-79959581937</t>
  </si>
  <si>
    <t>99-2911-I-002-001</t>
  </si>
  <si>
    <t>['thus demonstrate', 'system capacity', 'recent innovations', 'random deployment', 'promising solution', 'mitigating interference', 'mandates allowing', 'intratier interferences', 'interference mitigation', 'information acquired', 'heterogeneous network', 'gibbs sampler', 'generally achieved', 'game theory', 'existing macrocells', 'cognitive radio', 'carefully examining']</t>
  </si>
  <si>
    <t>To successfully deploy femtocells underlaying the macrocell as a heterogeneous network, which has been proven to greatly improve indoor coverage and system capacity, the cross-tier interference among the macrocell and femtocells as well as the intratier interference among femtocells must be mitigated. However, some unique features present a challenge in interference mitigation in a two-tier heterogeneous network such as random deployment for femtocells, nonexistence of macro-femto backhaul coordination, and mandates allowing no modifications of existing macrocells. Carefully examining the existing distributed information acquisition mechanisms, cognitive radio is the most promising solution for two-tier heterogeneous networks. We therefore study possible interference mitigation approaches, including orthogonal radio resource assignment in the time-frequency and antenna spatial domains, as well as interference cancellation via novel decoding techniques. According to the information acquired by cognitive radio technology, recent innovations such as game theory and the Gibbs sampler have been explored to mitigate both cross-tier and intratier interferences. Performance evaluations show that considerable performance improvement can be generally achieved, and thus demonstrate the potential of applying cognitive radio in mitigating interference. ¬© 2006 IEEE.</t>
  </si>
  <si>
    <t>8343613800;24332074400;24331017100;7410240104</t>
  </si>
  <si>
    <t>Cheng, Shin Ming;Lien, Shou Yu;Chu, Feng Seng;Chen, Kwang Cheng</t>
  </si>
  <si>
    <t>Cheng S.</t>
  </si>
  <si>
    <t>On exploiting cognitive radio to mitigate interference in macro/femto heterogeneous networks</t>
  </si>
  <si>
    <t>10.1109/MWC.2011.5876499</t>
  </si>
  <si>
    <t>2-s2.0-79959613287</t>
  </si>
  <si>
    <t>['wave simulations', 'similar performance', 'parabolic counterpart', 'optical frequencies', 'measured data', 'low loss', 'index metamaterials', 'good agreement', 'find applications', 'field distributions', 'experimentally verified', 'dielectric metamaterials', 'broad bandwidth']</t>
  </si>
  <si>
    <t>It is experimentally verified that a two-dimensional planar focusing antenna based on gradient-index metamaterials has a similar performance as that of its parabolic counterpart. The antenna is designed using quasi-conformal transformation optics, and is realized with non-resonant I-shaped metamaterial unit cells. It is shown that the antenna has a broad bandwidth and very low loss. Near-field distributions of the antenna are measured and far-field radiation patterns are calculated from the measured data, which have good agreement with the full-wave simulations. Using all-dielectric metamaterials, the design can be scaled down to find applications at optical frequencies. ¬© IOP Publishing Ltd and Deutsche Physikalische Gesellschaft.</t>
  </si>
  <si>
    <t>60028265-60005244;60028265;60005244</t>
  </si>
  <si>
    <t>7103023932;57199656158;55342807700</t>
  </si>
  <si>
    <t>Mei, Zhong Lei;Bai, Jing;Cui, Tie Jun</t>
  </si>
  <si>
    <t>Lanzhou;Nanjing</t>
  </si>
  <si>
    <t>Lanzhou University;Southeast University</t>
  </si>
  <si>
    <t>60028265;60005244</t>
  </si>
  <si>
    <t>Mei Z.L.</t>
  </si>
  <si>
    <t>Experimental verification of a broadband planar focusing antenna based on transformation optics</t>
  </si>
  <si>
    <t>10.1088/1367-2630/13/6/063028</t>
  </si>
  <si>
    <t>2-s2.0-79959653141</t>
  </si>
  <si>
    <t>['two transmitting', 'training overhead', 'several parameters', 'results show', 'mathematical relation', 'graphical relation', 'energy efficiency', 'critical value', 'cooperative communication', 'boundary value', 'also developed']</t>
  </si>
  <si>
    <t>Cooperative technique | Data gathering node | Training overhead | Velocity | Wireless sensor networks</t>
  </si>
  <si>
    <t>A boundary value of velocity of data gathering node (DGN) and a critical value for training overhead beyond which the cooperative communication in wireless sensor network will not be feasible is proposed in this paper. Multiple Input Multiple Outputs (MIMO) cooperative communication is taken as an application. The performance in terms of energy efficiency and delay for a combination of two transmitting and two receiving antennas is analyzed. The results show that a set of critical value of velocity and training overhead pair is present for the long haul communication from the sensors to the data gathering node. Later a graphical relation between boundary value of training overhead and velocity is simulated. A mathematical relation between velocity and training overhead is also developed. The effects of several parameters on training overhead and velocity are analyzed.</t>
  </si>
  <si>
    <t>Islam, Mohammad Rakibul</t>
  </si>
  <si>
    <t>Gazipur</t>
  </si>
  <si>
    <t>Islamic University of Technology</t>
  </si>
  <si>
    <t>An issue of boundary value for velocity and training overhead using cooperative MIMO technique in wireless sensor network</t>
  </si>
  <si>
    <t>2-s2.0-79959661408</t>
  </si>
  <si>
    <t>['wlan stations', 'used methodology', 'tracing simulations', 'significant impact', 'raw data', 'polarization characteristics', 'intra cluster', 'inter cluster', 'important properties', 'ieee 802', 'experimental results', 'clustering structure', 'channel model', '11ad committee', '1 ],']</t>
  </si>
  <si>
    <t>60 GHz WLAN | IEEE 802.11ad. | Statistical channel model</t>
  </si>
  <si>
    <t>In this work, a methodology of statistical channel modeling for 60 GHz WLAN systems is proposed and a channel model for the office conference room environment is developed. The proposed methodology takes into account the most important properties of the indoor 60 GHz propagation channel such as large propagation loss and necessity to use steerable directional antennas by the WLAN stations, quasi-optical propagation nature, clustering structure of the channel, and significant impact of the polarization characteristics. A general mathematical structure of the channel model that supports all the described 60 GHz propagation channel properties is suggested. Then the conference room scenario for 60 GHz WLAN systems is introduced. Development of the inter cluster, intra cluster, and polarization impact modeling parameters is considered in details first explaining the used methodology for each channel modeling aspect and then followed by its application to the conference room scenario. The raw data for the channel model development include the experimental results [1], [2] and ray-tracing simulations for the conference room scenario. The proposed channel modeling methodology and the developed conference room channel model were adopted by the IEEE 802.11ad committee for 60 GHz WLAN systems standardization.</t>
  </si>
  <si>
    <t>409-422</t>
  </si>
  <si>
    <t>60084308;60008673;60084308;60084308;60084308</t>
  </si>
  <si>
    <t>57220358034;56899883900;24780993100;36021464300;17434808700</t>
  </si>
  <si>
    <t>Maltsev, Alexander;Maslennikov, Roman;Lomayev, Artyom;Sevastyanov, Alexey;Khoryaev, Alexey</t>
  </si>
  <si>
    <t>Moscow;Nizhny Novgorod</t>
  </si>
  <si>
    <t>Intel Technologies, Inc., Russia;Lobachevsky State University of Nizhni Novgorod</t>
  </si>
  <si>
    <t>60084308;60008673</t>
  </si>
  <si>
    <t>Maltsev A.</t>
  </si>
  <si>
    <t>Statistical channel model for 60 GHz WLAN systems in conference room environment</t>
  </si>
  <si>
    <t>2-s2.0-79959670204</t>
  </si>
  <si>
    <t>['proposed antenna', 'frequency bands', 'experimental results', 'compact microstrip', 'center frequencies', 'band operation', '99 ghz', '5 dbi', '43 ghz', '40 ghz', '36 ghz', '24 ghz', '14 ghz']</t>
  </si>
  <si>
    <t>9-shaped monopole antenna | RFID | WLAN</t>
  </si>
  <si>
    <t>Design of a simple and compact microstrip-fed printed monopole antenna (PMA) for applications in wireless local area network (WLAN) and radio frequency identification (RFID) is presented. The dual-band operation is achieved from the 9-shaped folded antenna which is printed on a non-conductor backed dielectric. Measured percentage impedance bandwidth of the PMA at the center frequencies of 2.43 GHz and 5.24 GHz are 33.13 (2.14 GHz to 2.99 GHz) and 36.43 (4.40 GHz to 6.36 GHz) respectively. Consistent omnidirectional radiation patterns have been observed in both the frequency bands from the experimental results. The proposed antenna is simple in design and compact in size. It exhibits broadband impedance matching, consistent omnidirectional radiation patterns and appropriate gain characteristics (&gt;2.5 dBi) in the RFID and WLAN frequency regions.</t>
  </si>
  <si>
    <t>464-467</t>
  </si>
  <si>
    <t>60010126;60010126;60010126</t>
  </si>
  <si>
    <t>35766782800;36663774200;15923291800</t>
  </si>
  <si>
    <t>Panda, Jyoti Ranjan;Saladi, Aditya Sri Ram;Kshetrimayum, Rakhesh Singh</t>
  </si>
  <si>
    <t>A compact printed monopole antenna for dual-band RFID and WLAN applications</t>
  </si>
  <si>
    <t>2-s2.0-79959671159</t>
  </si>
  <si>
    <t>['tilting must', 'theoretical findings', 'passive tags', 'paper investigates', 'includes multipath', 'implementing tags', 'identification performance', 'commodity antennas', 'careful selection', '3d space']</t>
  </si>
  <si>
    <t>Diversity | Planning | Radio frequency identification | Tags | UHF</t>
  </si>
  <si>
    <t>This paper investigates the problem of improving the identification performance of a UHF RFID system inside a room. We assume static reader, passive tags and availability of commodity antennas. A ray-tracing propagation model is developed that includes multipath in 3D space. It is found that careful selection of reader antenna placement and tilting must be performed to control destructive interference effects. Furthermore, 3D coverage performance gains on the order of 10% are observed by implementing tags' diversity. A device that successfully manipulates destructive interference is introduced. All theoretical findings are verified by measurements. Finally, a method to perform propagation measurements with commodity RFID hardware is demonstrated.</t>
  </si>
  <si>
    <t>387-397</t>
  </si>
  <si>
    <t>60015331;60022461;60104028;60104028</t>
  </si>
  <si>
    <t>8647010600;9132603100;7005461077;7005683394</t>
  </si>
  <si>
    <t>Dimitriou, Antonis G.;Bletsas, Aggelos;Polycarpou, Anastasis C.;Sahalos, John N.</t>
  </si>
  <si>
    <t>Cyprus;Greece;Greece</t>
  </si>
  <si>
    <t>Nicosia;Chania;Thessaloniki</t>
  </si>
  <si>
    <t>University of Nicosia;Technical University of Crete;Aristotle University of Thessaloniki</t>
  </si>
  <si>
    <t>60104028;60022461;60015331</t>
  </si>
  <si>
    <t>Dimitriou A.</t>
  </si>
  <si>
    <t>Theoretical findings and measurements on planning a UHF RFID system inside a room</t>
  </si>
  <si>
    <t>2-s2.0-79959675609</t>
  </si>
  <si>
    <t>['ultrasensitive biosensors', 'uda antennas', 'single emitters', 'recent years', 'radio antennas', 'quantum dots', 'photon sources', 'optical monopole', 'optical antennas', 'nanoscale versions', 'nanophotonic devices', 'focusing especially', 'enabling technology', 'controlled coupling']</t>
  </si>
  <si>
    <t>Nano-optics | Optical antennas | Quantum dots | Single molecules</t>
  </si>
  <si>
    <t>Optical antennas are nanoscale versions of radio antennas and have emerged in recent years as an enabling technology for nanophotonic devices. In particular, they open interesting avenues to control and enhance the emission of single quantum emitters such as molecules and quantum dots. The ability to modify transition rates, polarization and angular radiation patterns of fluorescence could improve the performance of single-photon sources and ultrasensitive biosensors. In this contribution, we review the state of the art of optical antennas, focusing especially on the activities of the Molecular Nanophotonics group at ICFO. We describe the possible resonant modes of nanorod optical antennas, address the controlled coupling of single emitters to a nanoantenna with two different experimental approaches, and show the realization of optical monopole and Yagi-Uda antennas to direct the emission of single emitters. ¬© Sociedad Espa√±ola de √ìptica.</t>
  </si>
  <si>
    <t>Optica Pura y Aplicada</t>
  </si>
  <si>
    <t>60016357;60016357;60016357-60032907</t>
  </si>
  <si>
    <t>56667259000;41861028600;7004913451</t>
  </si>
  <si>
    <t>Curto, Alberto G.;Castro-Lopez, Marta;van Hulst, Niek F.</t>
  </si>
  <si>
    <t>Barcelona;Castelldefels</t>
  </si>
  <si>
    <t>Instituci√≥ Catalana de Recerca i Estudis Avan√ßats;Institut de Ciencies Fotoniques</t>
  </si>
  <si>
    <t>60032907;60016357</t>
  </si>
  <si>
    <t>Curto A.</t>
  </si>
  <si>
    <t>Optical antennas for quantum emitters</t>
  </si>
  <si>
    <t>2-s2.0-79959752254</t>
  </si>
  <si>
    <t>['unclear whether', 'triggers initiation', 'specific ligand', 'sexual behavior', 'results indicate', 'previously shown', 'potential mate', 'orient towards', 'opposite sex', 'nothing initiator', 'moth species', 'male silkmoths', 'large number', 'intraspecific communication', 'findings show', 'female moths', 'expressing neurons', 'dependent manner', 'copulation attempts', 'complex species', 'bombyx mori', 'bombykol ),', 'antennal lobe', 'ald ),']</t>
  </si>
  <si>
    <t>In insects and other animals, intraspecific communication between individuals of the opposite sex is mediated in part by chemical signals called sex pheromones. In most moth species, male moths rely heavily on species-specific sex pheromones emitted by female moths to identify and orient towards an appropriate mating partner among a large number of sympatric insect species. The silkmoth, Bombyx mori, utilizes the simplest possible pheromone system, in which a single pheromone component, (E, Z)-10,12-hexadecadienol (bombykol), is sufficient to elicit full sexual behavior. We have previously shown that the sex pheromone receptor BmOR1 mediates specific detection of bombykol in the antennae of male silkmoths. However, it is unclear whether the sex pheromone receptor is the minimally sufficient determination factor that triggers initiation of orientation behavior towards a potential mate. Using transgenic silkmoths expressing the sex pheromone receptor PxOR1 of the diamondback moth Plutella xylostella in BmOR1-expressing neurons, we show that the selectivity of the sex pheromone receptor determines the chemical response specificity of sexual behavior in the silkmoth. Bombykol receptor neurons expressing PxOR1 responded to its specific ligand, (Z)-11-hexadecenal (Z11-16:Ald), in a dose-dependent manner. Male moths expressing PxOR1 exhibited typical pheromone orientation behavior and copulation attempts in response to Z11-16:Ald and to females of P. xylostella. Transformation of the bombykol receptor neurons had no effect on their projections in the antennal lobe. These results indicate that activation of bombykol receptor neurons alone is sufficient to trigger full sexual behavior. Thus, a single gene defines behavioral selectivity in sex pheromone communication in the silkmoth. Our findings show that a single molecular determinant can not only function as a modulator of behavior but also as an all-or-nothing initiator of a complex species-specific behavioral sequence. ¬© 2011 Sakurai et al.</t>
  </si>
  <si>
    <t>e1002115</t>
  </si>
  <si>
    <t>60103899;60103899;60103899;60031513;60031720;60025997;60031513;60031513;60031513;60103899</t>
  </si>
  <si>
    <t>55628536477;6508177768;36900567700;14523505400;6602486562;7201616718;47862158200;14919672700;55507433900;18133980000</t>
  </si>
  <si>
    <t>Sakurai, Takeshi;Mitsuno, Hidefumi;Haupt, Stephan Shuichi;Uchino, Keiro;Yokohari, Fumio;Nishioka, Takaaki;Kobayashi, Isao;Sezutsu, Hideki;Tamura, Toshiki;Kanzaki, Ryohei</t>
  </si>
  <si>
    <t>Tokyo;Fukuoka;Tsukuba;Tokyo</t>
  </si>
  <si>
    <t>University of Tokyo, Research Center for Advanced Science and Technology;Fukuoka University;Institute of Agrobiological Sciences, NARO;Keio University</t>
  </si>
  <si>
    <t>60103899;60031720;60031513;60025997</t>
  </si>
  <si>
    <t>Sakurai T.</t>
  </si>
  <si>
    <t>A single sex pheromone receptor determines chemical response specificity of sexual behavior in the silkmoth Bombyx mori</t>
  </si>
  <si>
    <t>10.1371/journal.pgen.1002115</t>
  </si>
  <si>
    <t>2-s2.0-79959841374</t>
  </si>
  <si>
    <t>['¬© 2011', 'weichselberger models', 'typically less', 'tracing model', 'three aircraft', 'radiation pattern', 'multiantenna measurements', 'modeled data', 'measurement system', 'hz whereas', 'gaussian models', 'gaussian model', 'differences typically', 'diamond da', 'closely followed', 'based model', 'american institute', 'also compared', 'accurate predictions', '5 bits', '4 bits', '3d ray', '39 sabreliner', '3 bit', '2 bit', '1 bit']</t>
  </si>
  <si>
    <t>Multiantenna measurements were performed in three small aircraft (Beech Baron 58-P, Rockwell T-39 Sabreliner, and the Diamond DA-42 Twin Star) and compared to those of six statistical multiantenna channel models, being the Gaussian, Nakagami-m,Weibull, hyper-Rayleigh, virtual, and Weichselberger models. The results were also compared to that of a site-specific 3D ray-tracing-based model.The effects of the measurement system, like antenna polarization and radiation pattern, were added to all of the models. It was found that the 3D ray-tracing model provides the most accurate predictions, closely followed by the Nakagamim and Gaussian models. Differences between measured and modeled data were typically less than 1 bit/s/Hz for the three aircraft for the 3D ray-tracing model. For the Nakagami-m model, the differences were typically in the range of 0.5-1.5 bits/s/Hz whereas the Gaussian model had differences typically in the range of 1-2 bit/s/Hz. The simpler statistical hyper-Rayleigh model gives differences of the order of 2-3 bit/s/Hz for the Beech Baron 58-P and 3-5 bits/s/Hz for the Rockwell T-39 Sabreliner. The virtual andWeichselberger models were in the range of 2-4 bits/s/Hz. ¬© 2011 by the American Institute of Aeronautics and Astronautics, Inc.</t>
  </si>
  <si>
    <t>170-182</t>
  </si>
  <si>
    <t>Journal of Aerospace Computing, Information and Communication</t>
  </si>
  <si>
    <t>60025488-109703822;60025488-60025371;60025488-109703822</t>
  </si>
  <si>
    <t>Salt Lake City;Tuscaloosa;Salt Lake City</t>
  </si>
  <si>
    <t>The University of Utah;The University of Alabama;Electrical and Computer Engineering</t>
  </si>
  <si>
    <t>60025488;60025371;109703822</t>
  </si>
  <si>
    <t>Sai Ananthanarayanan P.</t>
  </si>
  <si>
    <t>Measurement and modeling of multiantenna systems in small aircraft</t>
  </si>
  <si>
    <t>10.2514/1.51492</t>
  </si>
  <si>
    <t>2-s2.0-79959935320</t>
  </si>
  <si>
    <t>06/IN.1/I113</t>
  </si>
  <si>
    <t>['typically used', 'square root', 'path gain', 'output jitter', 'order loop', 'order dbbplls', 'markov chain', 'locked loops', 'inversely proportional', 'frequency synthesis', 'data recovery', 'clock jitter', 'brief investigates', 'bpd nonlinearity', 'bpd ).', 'bang phase']</t>
  </si>
  <si>
    <t>Bang-bang phase-locked loop (BBPLL) | binary phase detector (BPD) | Markov chain (MC) | timing jitter</t>
  </si>
  <si>
    <t>Bang-bang phase-locked loops (BBPLLs) are inherently nonlinear systems due to the binary phase detector (BPD). While they are typically used for clock and data recovery, the ongoing trend toward digital loop implementations has resulted in several digital BBPLLs (DBBPLLs) suitable for frequency synthesis. This brief investigates the effect of nonaccumulative reference clock jitter (due to white phase noise) in second-order DBBPLLs, comparing the output jitter with that of first-order DBBPLLs. For small clock jitter, the nonlinear loop behavior is modeled as a 2-D Markov chain, and the output jitter is smaller than but close to that of a first-order loop. For large clock jitter, the BPD nonlinearity is linearized, and the output jitter is larger than that of a first-order loop; it is proportional to the clock jitter and inversely proportional to the square root of the stability factorthe ratio of the proportional-path gain to the integral-path gain of the digital loop filter. ¬© 2011 IEEE.</t>
  </si>
  <si>
    <t>331-335</t>
  </si>
  <si>
    <t>110985146;60005141</t>
  </si>
  <si>
    <t>25625331800;6603745003</t>
  </si>
  <si>
    <t>Tertinek, Stefan;Feely, Orla</t>
  </si>
  <si>
    <t>Ireland;Austria</t>
  </si>
  <si>
    <t>Dublin;Linz</t>
  </si>
  <si>
    <t>University College Dublin;Danube Mobile Communications Engineering GmbH and Co KG</t>
  </si>
  <si>
    <t>60005141;110985146</t>
  </si>
  <si>
    <t>Tertinek S.</t>
  </si>
  <si>
    <t>Output-jitter performance of second-order digital bang-bang phase-locked loops with nonaccumulative reference clock jitter</t>
  </si>
  <si>
    <t>10.1109/TCSII.2011.2149650</t>
  </si>
  <si>
    <t>2-s2.0-79959945795</t>
  </si>
  <si>
    <t>['results may', 'reflection coefficients', 'planar samples', 'paper considers', 'optical reflectometer', 'millimeter wavelengths', 'metallized films', 'measuring bench', 'measurement results', 'foldable antennas', 'electromagnetic waves', 'dielectric waveguides', 'design parameters']</t>
  </si>
  <si>
    <t>This paper considers the measurement technique features of large reflection coefficients at millimeter wavelengths and structure and design parameters of the measuring bench, containing a quasi-optical reflectometer, built on the basis of hollow rectangular metal-dielectric waveguides. Measurement results of the reflection coefficients of planar samples with reflection coefficient close to 1 (metallized films, fine-period metal grids) are presented. The results may be of interest in the development of foldable antennas and devices for controlling the backscattering of electromagnetic waves from the objects of complicated geometrical form. ¬© 2011 Pleiades Publishing, Ltd.</t>
  </si>
  <si>
    <t>634-639</t>
  </si>
  <si>
    <t>35613106300;36007478800;6603010207</t>
  </si>
  <si>
    <t>Kazantsev, Yu N.;Kozyr'Kov, A. N.;Solosin, V. S.</t>
  </si>
  <si>
    <t>Kazantsev Y.</t>
  </si>
  <si>
    <t>Measuring of the reflection coefficients close to 1 with the help of a quasi-optical reflectometer, based on hollow metal-dielectric waveguides</t>
  </si>
  <si>
    <t>10.1134/S106422691105007X</t>
  </si>
  <si>
    <t>2-s2.0-79959955794</t>
  </si>
  <si>
    <t>['¬© 2011', 'relay systems', 'relay link', 'proposed scheme', 'perfect csi', 'partial hops', 'paper addresses', 'imperfect csi', 'china universities', 'antenna correlation', 'also extended', 'access link']</t>
  </si>
  <si>
    <t>linear filter | MIMO | relay | robust design</t>
  </si>
  <si>
    <t>This paper addresses the robust linear filter design issues for non-regenerative multiple input multiple output (MIMO) relay systems with imperfect channel state information (CSI) in both or partial hops. By considering statistical Kronecker channel model involving channel mean and antenna correlation, the robust linear processing schemes in imperfect CSI scenario for both hops are first derived based on mean squared error (MSE) criterion. In addition to this, the result is also extended to two practical scenarios, i.e. imperfect CSI for relay link with perfect CSI for access link and imperfect CSI for access link with perfect CSI for relay link. Simulation results show that the proposed scheme is capable of mitigating the performance degradation caused by the imperfect CSI. ¬© 2011 The Journal of China Universities of Posts and Telecommunications.</t>
  </si>
  <si>
    <t>56757753400;35810708800;36246044200</t>
  </si>
  <si>
    <t>Wang, Ying;Li, Gen;Gong, Feng</t>
  </si>
  <si>
    <t>Statistically robust design of linear filter for non-regenerative MIMO relay systems</t>
  </si>
  <si>
    <t>S100588851060060X</t>
  </si>
  <si>
    <t>10.1016/S1005-8885(10)60060-X</t>
  </si>
  <si>
    <t>2-s2.0-79959968253</t>
  </si>
  <si>
    <t>['¬© 2011', 'traditional studies', 'system throughput', 'strategy based', 'signal models', 'precoding techniques', 'paper addresses', 'optimal solution', 'narrowband case', 'mainly focused', 'iterative water', 'integer programming', 'da ports', 'coherent transmitters', 'coherent transmitter', 'coherent case', 'coherent additions', 'china universities']</t>
  </si>
  <si>
    <t>antenna port selection | DMS | orthogonal frequency division multiple access (OFDMA) | power allocation</t>
  </si>
  <si>
    <t>Distributed multipoint systems (DMS) are important and timely for the move to future broadband wireless communication systems. Traditional studies on DMS have mainly focused on the issues with the spatial division multiple access such as precoding techniques, which only consider a narrowband case. This paper addresses the downlink radio resource management of the orthogonal frequency division multiple access DMS (OFDMA-DMS), including power allocation between users or subcarriers, and distributed antenna selection. Signal models with incoherent and coherent transmitters are built. To maximize the system throughput, for the incoherent transmitter case, a strategy based on the iterative water-filling power allocation is proposed to approach the optimality. As for the coherent case, where coherent additions of the signal could occur at the users, the problem is transformed into an integer programming which is solvable. Numerical results show that the gain from the coherent transmitter is promising. And to achieve a near-optimal solution, only part of the DA ports will be used, which have better channel conditions. ¬© 2011 The Journal of China Universities of Posts and Telecommunications.</t>
  </si>
  <si>
    <t>55569508400;56027276800;7404158804</t>
  </si>
  <si>
    <t>Wang, Tan;Wang, Ying;Zhang, Ping</t>
  </si>
  <si>
    <t>Resource allocation in downlink OFDMA distributed multipoint systems with incoherent and coherent transmitters</t>
  </si>
  <si>
    <t>S1005888510600647</t>
  </si>
  <si>
    <t>10.1016/S1005-8885(10)60064-7</t>
  </si>
  <si>
    <t>2-s2.0-79960001485</t>
  </si>
  <si>
    <t>2009‚Äì0083512</t>
  </si>
  <si>
    <t>['total efficiency', 'resulting antenna', 'radiation efficiency', 'proposed antenna', 'photonic bandgap', 'overall efficiency', 'optimization process', 'large coverage', 'geometrical effects', 'business media', 'bias line', 'approximately 44']</t>
  </si>
  <si>
    <t>Back excitation | GaAs membrane structure | High input resistance | Photomixer | Terahertz antenna</t>
  </si>
  <si>
    <t>In this paper, a full-wavelength dipole antenna, supported by a GaAs membrane structure, is examined. The antenna was designed with both high input resistance and high radiation efficiency to improve the overall efficiency of a terahertz photomixer design. The geometrical effects of the GaAs membrane structure on the overall antenna performance were investigated through an optimization process. To supply DC bias to the antenna, a bias line with a photonic bandgap (PBG) structure was designed and optimized. The resulting antenna had a 2742-Œ© input resistance and a 65% radiation efficiency, corresponding to an approximately 44% total efficiency at the 1.05-THz resonance frequency. The proposed antenna is expected to efficiently generate THz waves and be applicable to many practical applications where large coverage (detection area), easy alignment, and high scanning speed, rather than high-resolution, are preferred. ¬© 2011 Springer Science+Business Media, LLC.</t>
  </si>
  <si>
    <t>763-777</t>
  </si>
  <si>
    <t>60002445;60032330;60002445</t>
  </si>
  <si>
    <t>55318932000;7401968921;10043078000</t>
  </si>
  <si>
    <t>Nguyen, Truong Khang;Han, Haewook;Park, Ikmo</t>
  </si>
  <si>
    <t>Pohang;Kyonggi-do</t>
  </si>
  <si>
    <t>Pohang University of Science and Technology;Ajou University</t>
  </si>
  <si>
    <t>60032330;60002445</t>
  </si>
  <si>
    <t>Nguyen T.</t>
  </si>
  <si>
    <t>Numerical study of a full-wavelength dipole antenna on a GaAs membrane structure at terahertz frequency</t>
  </si>
  <si>
    <t>10.1007/s10762-011-9796-3</t>
  </si>
  <si>
    <t>2-s2.0-79960042511</t>
  </si>
  <si>
    <t>['well described', 'terahertz fields', 'strongly modulated', 'significant horizontal', 'perpendicular fields', 'modulation frequency', 'gate voltage', 'equivalent power', 'electron channel', 'drain geometry', 'drain distance', 'detector performance', '5 khz', '292 k']</t>
  </si>
  <si>
    <t>high electron mobility transistor | mixing | Terahertz detector | two-dimensional electron gas</t>
  </si>
  <si>
    <t>We report on the characterization of a room temperature terahertz detector based on a GaN/AlGaN high electron mobility transistor integrated with three patch antennas. Experimental results prove that both horizontal and perpendicular electric fields are induced in the electron channel. A photocurrent is generated when the electron channel is strongly modulated by the gate voltage. Despite the large channel length and gate-source/drain distance, significant horizontal and perpendicular fields are achieved. The device is well described by the self-mixing of terahertz fields in the electron channel. The noise-equivalent power and responsivity are estimated to be 100 nW/‚àöHz and 3 mA=W at 292 K, respectively. No decrease in responsivity is observed up to a modulation frequency of 5 kHz. The detector performance can be further improved by engineering the source-gate-drain geometry to enhance the nonlinearity. ¬© 2011 Chinese Institute of Electronics.</t>
  </si>
  <si>
    <t>Journal of Semiconductors</t>
  </si>
  <si>
    <t>60117396;60117396;60117396;60117396;60117396;60117396;60117396;60117396;60117396;60117396;60117396;60117396;60117396</t>
  </si>
  <si>
    <t>57037224400;55549720400;55179098800;43862003900;35222048400;56070507900;37262130600;57193492933;35221213500;7404298252;57225708016;7203032141;16204605300</t>
  </si>
  <si>
    <t>Zhou, Yu;Sun, Jiandong;Sun, Yunfei;Zhang, Zhipeng;Lin, Wenkui;Liu, Hongxin;Zeng, Chunhong;Lu, Min;Cai, Yong;Wu, Dongmin;Lou, Shitao;Qin, Hua;Zhang, Baoshun</t>
  </si>
  <si>
    <t>Suzhou</t>
  </si>
  <si>
    <t>Suzhou Institute of Nano-tech and Nano-Bionics, Chinese Academy of Sciences</t>
  </si>
  <si>
    <t>Characterization of a room temperature terahertz detector based on a GaN/AlGaN HEMT</t>
  </si>
  <si>
    <t>10.1088/1674-4926/32/6/064005</t>
  </si>
  <si>
    <t>2-s2.0-79960060955</t>
  </si>
  <si>
    <t>['varying doas', 'varying directions', 'varying bandwidth', 'temporally broadband', 'stopband attenuation', 'spectral components', 'shaped passband', 'quadrature sampled', 'interfering signals', 'instantly reconfigured', 'instantaneous adaptations', 'front end', 'domain beamformer', 'doas ).', 'desired signal', 'cr system', 'control system', 'cognitive radio', 'closely enclose', 'business media', 'bandpass signals', 'asymmetric trapezoidal', 'adaptive discrete']</t>
  </si>
  <si>
    <t>2D filter | Adaptive | Broadband beamforming | Cognitive radio | FIR | Software defined radio Trapezoidal-shaped passband</t>
  </si>
  <si>
    <t>A novel design method is proposed for an adaptive discrete-domain beamformer for the beamforming of temporally broadband-bandpass signals in cognitive radio (CR) systems. The method is based on a complex-coefficient 2D finite impulse response (FIR) filter having a trapezoidal-shaped passband. The temporally broadband-bandpass signals are received by a 1D uniformly distributed antenna array (1D UDAA), where the outputs of the antennas are complex-quadrature sampled by the front end of the CR system. This CR system is based on a software defined radio (SDR) architecture and can be instantly reconfigured by the control system to select the appropriate frequency band and the required sampling rate. The subsequent beamforming enhances the spectral components of the desired temporally broadbandbandpass signals by arranging for the asymmetric trapezoidal-shaped passband of the 2D filter transfer function to closely enclose the region of support (ROS) of the spectrum of the desired signal, whereas the ROSs of the spectral components of the interfering signals are enclosed by the stopband. The proposed novel closed-form design method facilitates instant adaptation of the shape and orientation of the passband of the beamforming 2D FIR trapezoidal filter in order to match the time-varying frequency band and the time-varying bandwidth of the signal, as well as to track and enhance received signals with time-varying directions of arrival (DOAs). Simulated results confirm that, compared with previously reported methods, the proposed method achieves the best overall tradeoff with respect to the instantaneous adaptations of the operating frequency band, the bandwidth, and the time-varying DOAs, the distortion of the desired passband signal, and the stopband attenuation of interfering signals. ¬© 2010 Springer Science+Business Media, LLC.</t>
  </si>
  <si>
    <t>587-608</t>
  </si>
  <si>
    <t>0278081X</t>
  </si>
  <si>
    <t>Circuits, Systems, and Signal Processing</t>
  </si>
  <si>
    <t>Gunaratne T.</t>
  </si>
  <si>
    <t>Adaptive complex-coefficient 2D FIR trapezoidal filters for broadband beamforming in cognitive radio systems</t>
  </si>
  <si>
    <t>10.1007/s00034-010-9246-9</t>
  </si>
  <si>
    <t>2-s2.0-79960069805</t>
  </si>
  <si>
    <t>['volume ratios', 'vibronic spectrum', 'thruster consisted', 'thrust performance', 'thrust efficiency', 'throat 0', 'thermal conductivity', 'surface wave', 'stark broadening', 'specific impulse', 'source region', 'source pressure', 'small amount', 'rotational temperature', 'rod antenna', 'range 600', 'range 2', 'range 150', 'range 0', 'propellant gases', 'primarily owing', 'previous studies', 'plasmas 16', 'plasma discharge', 'numerically analyzed', 'numerical analysis', 'microwaves interacting', 'microwave power', 'microwave antenna', 'microplasma thruster', 'microplasma source', 'microplasma generation', 'micronozzle inlet', 'micronozzle flow', 'mass propellants', 'high surface', 'high diffusivity', 'heavy particles', 'h balmer', 'h 2', 'ghz microwaves', 'gas temperature', 'flow rates', 'experimental results', 'excited plasmas', 'electrothermal type', 'electron density', 'electromagnetic model', 'elastic collisions', 'band indicated', 'ar propellant', 'also measured', 'additive gases', '700 k', '70 sccm', '51 mn', '5 times', '5 mm', '2 mm', '12 kpa']</t>
  </si>
  <si>
    <t>Microplasma thruster of electrothermal type has been investigated with feed or propellant gases of He and H2. The thruster consisted of an azimuthally symmetric microwave-excited microplasma source 1.5 mm in diameter and 10 mm long with a rod antenna on axis, and a converging-diverging micronozzle 1 mm long with a throat 0.2 mm in diameter. Surface wave-excited plasmas were established by 4.0-GHz microwaves at powers of ‚â§6 W, with the source pressure in the range 0.5-12 kPa at flow rates of 2-70 sccm. The microplasma generation, micronozzle flow, and thrust performance with He were numerically analyzed by using a two-dimensional fluid model, coupled with an electromagnetic model for microwaves interacting with plasmas in the source region. In experiments, the plasma electron density and gas temperature in the microplasma source were measured at around the top of the microwave antenna, or just upstream of the micronozzle inlet, by optical emission spectroscopy with a small amount of additive gases of H2 and N2. In the case of He propellant, the Stark broadening of H Balmer-Œ≤ line and the vibronic spectrum of N2 2nd positive (0, 2) band indicated that the electron density was in the range (2 - 5)√ó 1019 m -3 and the gas or rotational temperature was in the range 600-700 K. The thrust performance was also measured by using a target-type microthrust stand, giving a thrust in the range 0.04-0.51 mN, a specific impulse in the range 150-270 s, and a thrust efficiency in the range 2-12. These experimental results were consistent with those of numerical analysis, depending on microwave power and gas flow rate. Similar plasma characteristics and thrust performance were obtained with H 2 propellant, where the specific impulse of ‚â§ 450 s was more than 1.5 times higher than that with He, owing to a difference in mass between He and H2. A comparison with previous studies with Ar propellant T. Takahashi, Phys. Plasmas 16, 083505 (2009) indicated that in the presence as well as absence of plasma discharge, the specific impulse was enhanced by more than 3-5 times with light-mass propellants He and H2 as has been known for large-scale propulsion systems. Thus, it follows that in the microplasma thruster of electrothermal type, the high diffusivity and thermal conductivity of He and H2 in the microplasma source of high surface-to-volume ratios do not lead to a deterioration of the thrust performance, primarily owing to a more significant thermal energy gain due to elastic collisions between electrons and heavy particles in He and H 2. ¬© 2011 American Institute of Physics.</t>
  </si>
  <si>
    <t>60011001;60011001-60002347;60011001-60002347;60011001;60011001</t>
  </si>
  <si>
    <t>57218979073;12793370100;24280664500;7003276205;7403889542</t>
  </si>
  <si>
    <t>Takahashi, Takeshi;Takao, Yoshinori;Ichida, Yugo;Eriguchi, Koji;Ono, Kouichi</t>
  </si>
  <si>
    <t>Kyoto;Toyota</t>
  </si>
  <si>
    <t>Kyoto University;Toyota Motor Corporation</t>
  </si>
  <si>
    <t>60011001;60002347</t>
  </si>
  <si>
    <t>Takahashi T.</t>
  </si>
  <si>
    <t>Microwave-excited microplasma thruster with helium and hydrogen propellants</t>
  </si>
  <si>
    <t>10.1063/1.3596539</t>
  </si>
  <si>
    <t>2-s2.0-79960161398</t>
  </si>
  <si>
    <t>['torsion wave', 'torsion pendulum', 'superior derivative', 'superdeep dss', 'small parameter', 'slow motions', 'simulate bifurcations', 'relaxation type', 'quantized time', 'moment parameters', 'dss ).', 'ds length', 'delay argument', 'critical situations', 'analysis testify']</t>
  </si>
  <si>
    <t>Auto-oscillation | Drill string | Relaxation vibrations | Singular perturbation | Torsional pendulum | Viscous and coulombic frictions</t>
  </si>
  <si>
    <t>The non-linear wave model of torsion pendulum is elaborated with the aim to simulate bifurcations of auto-oscillations of superdeep drill strings (DSs). The constitutive differential equation with delay argument and small parameter before the superior derivative is deduced. The results of its analysis testify that the self-excited torsional oscillations of the DS are of the relaxation type with fast and slow motions and proceed in the manner of quantized time. In doing so, the rotation speed œÜÃá changes by portions and continues to be constant during time segments ŒîœÑ, which equaled the duration of the torsion wave up and down propagation through the DS length. The states of limit cycle birth and loss in superdeep DSs are found, and the DS torsion modes are constructed for the critical situations. The dependence of the auto-oscillation generation states on the friction (cutting) moment parameters is analysed.</t>
  </si>
  <si>
    <t>139-152</t>
  </si>
  <si>
    <t>Proceedings of the Institution of Mechanical Engineers, Part K: Journal of Multi-body Dynamics</t>
  </si>
  <si>
    <t>60068538;60068538;60068538</t>
  </si>
  <si>
    <t>6602094788;8550686900;35264244500</t>
  </si>
  <si>
    <t>Gulyayev, V. I.;Hudoliy, S. N.;Glushakova, O. V.</t>
  </si>
  <si>
    <t>National Transport University</t>
  </si>
  <si>
    <t>Gulyayev V.</t>
  </si>
  <si>
    <t>Simulation of torsion relaxation auto-oscillations of drill string bit with viscous and coulombic friction moment models</t>
  </si>
  <si>
    <t>10.1177/1464419311405571</t>
  </si>
  <si>
    <t>2-s2.0-79960247543</t>
  </si>
  <si>
    <t>['thus introduced', 'synchronization messages', 'switched communication', 'subject descriptors', 'power nanophotonic', 'power efficient', 'power efficiency', 'performance scalability', 'performance low', 'path setup', 'multiprocessor systems', 'including short', 'high throughput', 'existing electrical', 'critical traffic', 'critical coherence', 'core chip', 'compatible high', 'chip network', 'chip communication', 'article analyzes', 'arraybased broadcast']</t>
  </si>
  <si>
    <t>Interconnection networks | Nanophotonics | Networks-on-chip | Optical interconnects</t>
  </si>
  <si>
    <t>On-chip communication, including short, often-multicast, latency-critical coherence and synchronization messages, and long, unicast, throughput-sensitive data transfers, limits the power efficiency and performance scalability of many-core chip-multiprocessor systems. This article analyzes on-chip communication challenges and studies the characteristics of existing electrical and emerging nanophotonic interconnect. Iris, a CMOS-compatible high-performance low-power nanophotonic on-chip network, is thus introduced. Iris's circuit-switched subnetwork supports throughput-sensitive data transfer. Iris's optical-antenna-arraybased broadcast-multicast subnetwork optimizes latency-critical traffic and supports the path setup of circuit-switched communication. Overall, the proposed nanophotonic network design offers an on-chip communication backplane that is power efficient while demonstrating low latency and high throughput. Categories and Subject Descriptors: C.1.2 [Processor Architectures]: Multiple Data Stream Architectures (Microprocessors)-Interconnection Architectures General Terms: Design, Performance ¬© 2011 ACM 1550-4832/2011/06-ART8 $10.00.</t>
  </si>
  <si>
    <t>ACM Journal on Emerging Technologies in Computing Systems</t>
  </si>
  <si>
    <t>60000221;60000221;60000221;60000221;60000221;60000221;60000221</t>
  </si>
  <si>
    <t>57054921700;24802731600;57192468263;57213228383;7005956719;35238599900;6507206965</t>
  </si>
  <si>
    <t>Li, Zheng;Mohamed, Moustafa;Chen, Xi;Zhou, Hongyu;Mickelson, Alan;Shang, Li;Vachharajani, Manish</t>
  </si>
  <si>
    <t>Iris: A hybrid nanophotonic network design for high-performance and low-power on-chip communication</t>
  </si>
  <si>
    <t>10.1145/1970406.1970410</t>
  </si>
  <si>
    <t>2-s2.0-79960813888</t>
  </si>
  <si>
    <t>['triangular constellation', 'three spacecraft', 'system performance', 'sufficiently insensitive', 'study aspects', 'state frequency', 'standard reference', 'required performance', 'priori knowledge', 'optical cavity', 'locking system', 'lisa mission', 'lisa ),', 'laser frequency', 'heterodyne frequency', 'geometric stability', 'frequency reference', 'frequency pulling', 'dynamic range', 'domain simulation', 'domain analysis', 'constellation geometry', 'compose lisa', 'based arm', 'arm locking', 'acceptable tolerances']</t>
  </si>
  <si>
    <t>Arm locking is a proposed laser frequency stabilization technique for the Laser Interferometer Space Antenna (LISA), a gravitational-wave observatory sensitive in the milliHertz frequency band. Arm locking takes advantage of the geometric stability of the triangular constellation of three spacecraft that compose LISA to provide a frequency reference with a stability in the LISA measurement band that exceeds that available from a standard reference such as an optical cavity or molecular absorption line. We have implemented a time-domain simulation of a Kalman-filter-based arm-locking system that includes the expected limiting noise sources as well as the effects of imperfect a priori knowledge of the constellation geometry on which the design is based. We use the simulation to study aspects of the system performance that are difficult to capture in a steady-state frequency-domain analysis such as frequency pulling of the master laser due to errors in estimates of heterodyne frequency. We find that our implementation meets requirements on both the noise and dynamic range of the laser frequency with acceptable tolerances and that the design is sufficiently insensitive to errors in the estimated constellation geometry that the required performance can be maintained for the longest continuous measurement intervals expected for the LISA mission. ¬© 2011 American Physical Society.</t>
  </si>
  <si>
    <t>60006337;60006337;60006337</t>
  </si>
  <si>
    <t>8872658500;7004164512;57212386716</t>
  </si>
  <si>
    <t>Thorpe, J. I.;Maghami, P.;Livas, J.</t>
  </si>
  <si>
    <t>Thorpe J.</t>
  </si>
  <si>
    <t>Time domain simulations of arm locking in LISA</t>
  </si>
  <si>
    <t>10.1103/PhysRevD.83.122002</t>
  </si>
  <si>
    <t>2-s2.0-79960815622</t>
  </si>
  <si>
    <t>['whole structure', 'stress distribution', 'state analysis', 'shape optimization', 'low stiffness', 'important component', 'genetic algorithms', 'finally obtained', 'deployment process', 'constrained force', 'best shape']</t>
  </si>
  <si>
    <t>Genetic algorithms | Shape-state analysis | Shape-state optimization | Tensional membrane structure</t>
  </si>
  <si>
    <t>The characteristics of normal inflatable antennas are described in this paper. For its deficiency such as low stiffness, a new-style of rigid-flexible coupling inflatable antenna is introduced. The advantages and system-composition are presented. Airbag is an important component, and the shape and stress distribution of airbag is important for the whole structure. Thus, shape-state analysis is performed. The uniformity of constrained force at joint between airbag and rib will impact the state of joint, or even the deployment process. Therefore, a shape optimization of airbag is developed on the base of genetic algorithms, and the best shape of airbag is finally obtained. Therefore, the stress distribution of airbags will be uniformed and the antenna structure system will be more reliability.</t>
  </si>
  <si>
    <t>60019616;60019616</t>
  </si>
  <si>
    <t>24450519800;7403011309</t>
  </si>
  <si>
    <t>Mao, Li Na;Tan, Hui Feng</t>
  </si>
  <si>
    <t>Mao L.N.</t>
  </si>
  <si>
    <t>Shape analysis and optimization of airbag for space inflatable antenna</t>
  </si>
  <si>
    <t>2-s2.0-79960857086</t>
  </si>
  <si>
    <t>['uniquely identified', 'standard phased', 'rao bound', 'physical antennas', 'parameter identifiability', 'new method', 'mimo radars', 'mimo radar', 'maximum number', 'lower cramer', 'input multiple', 'array radar', 'array configuration']</t>
  </si>
  <si>
    <t>Array configuration | MIMO radar | Non-uniform linear array | Parameter identifiability | Virtual array element</t>
  </si>
  <si>
    <t>Array configuration of multiple-input multiple-output (MIMO) radar with non-uniform linear array (NLA) is proposed. Unlike a standard phased-array radar where NLA is used to generate thinner beam patterns, in MIMO radar the property of NLA is exploited to get more distinct virtual array elements so as to improve parameter identifiability, which means the maximum number of targets that can be uniquely identified by the radar. A class of NLA called minimum redundancy linear array (MRLA) is employed and a new method to construct large MRLAs is described. The numerical results verify that compared to uniform linear array (ULA) MIMO radars, NLA MIMO radars can retain the same parameter identifiability with fewer physical antennas and achieve larger aperture length and lower Cramer-Rao bound with the same number of the physical antennas.</t>
  </si>
  <si>
    <t>152-156</t>
  </si>
  <si>
    <t>Transactions of Nanjing University of Aeronautics and Astronautics</t>
  </si>
  <si>
    <t>60021666;60021666;60021666;60073606</t>
  </si>
  <si>
    <t>23470963800;55888625300;35241577600;46960899900</t>
  </si>
  <si>
    <t>Peng, Zhenni;Ben, De;Zhang, Gong;Gu, Haiguang</t>
  </si>
  <si>
    <t>Nanjing Research Institute of Electronics Technology;Nanjing University of Aeronautics and Astronautics</t>
  </si>
  <si>
    <t>60073606;60021666</t>
  </si>
  <si>
    <t>Non-uniform linear array configuration for MIMO radar</t>
  </si>
  <si>
    <t>2-s2.0-79960885810</t>
  </si>
  <si>
    <t>['wind velocity', 'wind direction', 'usa ).', 'test cases', 'pheromone plume', 'moth tracking', 'ground slope', 'flying insects', 'egomotion ),', 'available sensors', 'algorithm achieved', 'aeronautic algorithm', 'aerial vehicles', 'absolute egomotion']</t>
  </si>
  <si>
    <t>Egomotion estimation | Optic flow | Wind estimation</t>
  </si>
  <si>
    <t>We develop a method that allows a flyer to estimate its own motion (egomotion), the wind velocity, ground slope, and flight height using only inputs from onboard optic flow and air velocity sensors. Our artificial algorithm demonstrates how it could be possible for flying insects to determine their absolute egomotion using their available sensors, namely their eyes and wind sensitive hairs and antennae. Although many behaviors can be performed by only knowing the direction of travel, behavioral experiments indicate that odor tracking insects are able to estimate the wind direction and control their absolute egomotion (i.e., groundspeed). The egomotion estimation method that we have developed, which we call the opto-aeronautic algorithm, is tested in a variety of wind and ground slope conditions using a video recorded flight of a moth tracking a pheromone plume. Over all test cases that we examined, the algorithm achieved a mean absolute error in height of 7% or less. Furthermore, our algorithm is suitable for the navigation of aerial vehicles in environments where signals from the Global Positioning System are unavailable. ¬© 2011 Springer Verlag (Outside the USA).</t>
  </si>
  <si>
    <t>351-367</t>
  </si>
  <si>
    <t>Biological Cybernetics</t>
  </si>
  <si>
    <t>60001982;60001982;60000305;60000305</t>
  </si>
  <si>
    <t>7003655614;12791174000;7202179022;7102968001</t>
  </si>
  <si>
    <t>Rutkowski, Adam J.;Miller, Mikel M.;Quinn, Roger D.;Willis, Mark A.</t>
  </si>
  <si>
    <t>Eglin AFB;Cleveland</t>
  </si>
  <si>
    <t>Eglin Air Force Base;Case Western Reserve University</t>
  </si>
  <si>
    <t>60001982;60000305</t>
  </si>
  <si>
    <t>Rutkowski A.J.</t>
  </si>
  <si>
    <t>Egomotion estimation with optic flow and air velocity sensors</t>
  </si>
  <si>
    <t>10.1007/s00422-011-0440-z</t>
  </si>
  <si>
    <t>2-s2.0-79960890663</t>
  </si>
  <si>
    <t>['statistical problem', 'resonance spatially', 'matched filters', 'gravitational signals', 'distribution parameters', 'business media', 'additive noise']</t>
  </si>
  <si>
    <t>optimal detection | probability density functional | pulse noise | resonance gravitational antennas</t>
  </si>
  <si>
    <t>The statistical problem of detection of a useful vector signal at the output of resonance spatially-separated gravitational antennas with overlapping directional patterns is considered. A method involving estimation of the distribution parameters of the additive noise at the output of an optimal linear system of whitewashing and matched filters is used to solve the problem. The additive noise is assumed to be a mixture of correlated Gaussian noise and rare random pseudo-gravitational signals (minimax detection criterion). ¬© 2011 Springer Science+Business Media, Inc.</t>
  </si>
  <si>
    <t>56423205700;7101836147;24492624800</t>
  </si>
  <si>
    <t>Gusev, A. V.;Rudenko, V. N.;Tsybankov, I. V.</t>
  </si>
  <si>
    <t>Detection of signals at the output of gravity resonance antennas by estimation of the distribution parameters</t>
  </si>
  <si>
    <t>10.1007/s11018-011-9716-x</t>
  </si>
  <si>
    <t>2-s2.0-80051587515</t>
  </si>
  <si>
    <t>['vector channel', 'time axis', 'receiving antennas', 'receiver know', 'possible states', 'one transmitting', 'lower bounds', 'lower bound', 'long intervals', 'constant channel', 'channel state', 'channel capacity', 'average power']</t>
  </si>
  <si>
    <t>A model of a MIMO fading channel is considered which does not assume that the discrete-time axis is divided into long intervals with a constant channel. It assumes only that there are possible states (or subchannels) of the channels, and at each moment both the transmitter and receiver know the channel state. The average input power in the subchannels can be different and not equal to the average input power over the full time axis. We obtain a lower bound for the capacity of the considered vector channel. Also, we consider a vector channel with one transmitting and two or more receiving antennas. We obtain optimum distributions of the average power over the subchannels and lower bounds for the channel capacity. ¬© 2011 Pleiades Publishing, Ltd.</t>
  </si>
  <si>
    <t>89-97</t>
  </si>
  <si>
    <t>Problems of Information Transmission</t>
  </si>
  <si>
    <t>60013301-60030612</t>
  </si>
  <si>
    <t>Tsybakov, B. S.</t>
  </si>
  <si>
    <t>San Diego;San Diego</t>
  </si>
  <si>
    <t>University of California, San Diego;Qualcomm Incorporated</t>
  </si>
  <si>
    <t>60030612;60013301</t>
  </si>
  <si>
    <t>Tsybakov B.</t>
  </si>
  <si>
    <t>On a model and capacity of MIMO channels</t>
  </si>
  <si>
    <t>10.1134/S0032946011020025</t>
  </si>
  <si>
    <t>2-s2.0-80051692736</t>
  </si>
  <si>
    <t>['upcoming release', 'telecom decided', 'next step', 'network mimo', 'input multiple', 'data traffic', 'data throughput', 'cdma operators', 'antenna technology', 'also becoming', 'address demand', '100 mhz']</t>
  </si>
  <si>
    <t>An upcoming release of the Long Term Evolution standard, known as LTE -Advanced, will enable more bits to be carried over operators' precious radio spectrum, helping them to meet prodigious growth in data traffic. LTE is also becoming the main global cellular standard, with CDMA operators such as Verizon Wireless switching to the technology, while it is also the next step in W-CDMA's evolution. Telecom decided to launch LTE following strong domestic growth in smartphone usage driven by flat-rate data plans. Operators can address demand by adding more cells, creating denser 3G networks, while also using air interface enhancements such as multiple-input multiple-output (MIMO) antenna technology. Carrier aggregation enables operators to combine up to 100 MHz of spectrum to boost peak rates and data throughput. Coordinated multipoint transmission (CoMP), also known as network MIMO, is another important technology development of LTE -Advanced whereby multiple transmissions to a user are coordinated.</t>
  </si>
  <si>
    <t>JUNE</t>
  </si>
  <si>
    <t>Total Telecom</t>
  </si>
  <si>
    <t>Rubenstein, Roy</t>
  </si>
  <si>
    <t>Rubenstein R.</t>
  </si>
  <si>
    <t>4G mobile: Lte-advanced</t>
  </si>
  <si>
    <t>2-s2.0-80051771422</t>
  </si>
  <si>
    <t>['updated key', 'nov .,', 'new species', 'labial palps', 'barclayi sp']</t>
  </si>
  <si>
    <t>Eubriinae | Falsodrupeus barclayi | Madagascar | New species | Psephenidae | Taxonomy | Water penny beetles</t>
  </si>
  <si>
    <t>The genus Falsodrupeus Pic, 1949 is redescribed and a new species, F. barclayi sp. nov., is added. The antennae, maxillary and labial palps, and aedeagus are illustrated, and an updated key to the genera of Eubriinae is provided. ¬© 2011 Taylor &amp; Francis.</t>
  </si>
  <si>
    <t>Aquatic Insects</t>
  </si>
  <si>
    <t>Lee, Chi Feng</t>
  </si>
  <si>
    <t>Taiwan Agricultural Research Institute</t>
  </si>
  <si>
    <t>Redescription of the eubriine genus, Falsodrupeus pic, 1949 with a description of a new species (Coleoptera: Psephenidae: Eubriinae)</t>
  </si>
  <si>
    <t>10.1080/01650424.2011.597405</t>
  </si>
  <si>
    <t>2-s2.0-80051912104</t>
  </si>
  <si>
    <t>['¬© copyright', 'wave transition', 'ultra wideband', 'tsa ),', 'tapered slot', 'specially available', 'simulation results', 'perform traveling', 'microwave imaging', 'line antenna', 'improved cpw', 'frequency response', 'feeding structure', 'electronic systems', 'coplanar waveguide', 'compact size', 'bandwidth limitation', '3 ghz', '16 ghz']</t>
  </si>
  <si>
    <t>Coplanar waveguide (CPW) | Feeding structure | Tapered slot-line antenna (TSA) | Ultra wideband (UWB)</t>
  </si>
  <si>
    <t>In order to broaden the bandwidth of a tapered slot-line antenna (TSA), a bilateral tapered slot-line antenna (BTSA) with a new feeding structure of coplanar waveguide (CPW) is developed. Based on the fact that the bandwidth limitation of TSA mainly depends on its feeding structure, an improved CPW-based feed structure etched on the backboard of the BTSA is adopted to perform traveling-wave transition. Both the simulation results and measurement data verify that the proposed feeding structure results in "high-pass" frequency response for antenna impedance matching. The voltage standing wave ratio (VSWR) is less than 2:1 when the frequency is higher than 3 GHz. The antenna gain exceeds 7 dBi with good radiation patterns when the bandwidth is from 4 to 16 GHz. This ultra wideband (UWB) antenna with a compact size is specially available for the electronic systems of counter-measure and microwave imaging. ¬© Copyright.</t>
  </si>
  <si>
    <t>128-131</t>
  </si>
  <si>
    <t>57198754170;7409424720</t>
  </si>
  <si>
    <t>Zhang, Peng;Zhang, Wenxun</t>
  </si>
  <si>
    <t>Zhang P.</t>
  </si>
  <si>
    <t>Ultra-wideband bilateral tapered slot-line antenna fed by coplanar waveguide</t>
  </si>
  <si>
    <t>10.3969/j.issn.1003-7985.2011.02.002</t>
  </si>
  <si>
    <t>2-s2.0-80052525896</t>
  </si>
  <si>
    <t>['soil properties', 'software package', 'several ways', 'scattered field', 'research efforts', 'remote sensing', 'reflected pulses', 'properties analyzed', 'photographic methods', 'new approach', 'llc 2011', 'experimental measurements', 'combined holographic', 'business media', 'buried bodies', 'analytical continuation', 'also presented', '4 ).']</t>
  </si>
  <si>
    <t>Holographic method | Photographic method | Soil characteristic determination</t>
  </si>
  <si>
    <t>A new approach of remote sensing for buried bodies by means of reflected pulses is presented in this article. This method is based on the concept of a scattered field's analytical continuation (Zaridze et al. in IEEE Trans Antennas Propag 50(1):50-58, 4). Soil properties were deduced using data processing and these properties analyzed. Computer simulation results of both holographic and combined holographic/photographic methods for immersed body visualizations are presented. Several ways to simplify the experimental measurements are also presented. All of these research efforts are directed towards creating a software package for high resolution image recognition devices. ¬© Springer Science+Business Media, LLC 2011.</t>
  </si>
  <si>
    <t>35-56</t>
  </si>
  <si>
    <t>Sensing and Imaging</t>
  </si>
  <si>
    <t>60071909;60071909;60071909;60071909;60002947</t>
  </si>
  <si>
    <t>6505894776;6507232025;6505574419;23480825800;6506090284</t>
  </si>
  <si>
    <t>Tabatadze, V.;Kakulia, D.;Saparishvili, G.;Zaridze, R.;Uzunoglou, N.</t>
  </si>
  <si>
    <t>Georgia;Greece</t>
  </si>
  <si>
    <t>Tbilisi;Athens</t>
  </si>
  <si>
    <t>Ivane Javakhishvili Tbilisi State University;National Technical University of Athens</t>
  </si>
  <si>
    <t>60071909;60002947</t>
  </si>
  <si>
    <t>Tabatadze V.</t>
  </si>
  <si>
    <t>Development of a new efficient numerical approach for buried object recognition</t>
  </si>
  <si>
    <t>10.1007/s11220-011-0060-7</t>
  </si>
  <si>
    <t>2-s2.0-80052642540</t>
  </si>
  <si>
    <t>['wave simulations', 'wave simulation', 'wave antenna', 'uniform leaky', 'theoretical analysis', 'support left', 'shown theoretically', 'refractive indexes', 'proposed antenna', 'microwave systems', 'integrated rf', 'handed transmission', 'good candidate', 'fully characterized', 'flexible substrate', 'extract equivalent', 'endfire direction', 'dispersion characteristics', 'derived theoretically', 'cpw technology', 'coplanar waveguide', 'composite right', 'circuit parameters', 'c high', 'bloch impedance', 'beam capability', 'beam antenna', 'array becomes', 'adjacent cells', 'accord well']</t>
  </si>
  <si>
    <t>Coplanar Structure | Microwave systems | Scanning-Beam Antenna</t>
  </si>
  <si>
    <t>A scanning-beam antenna on metamaterial coplanar structures is presented. The proposed antenna is, in essence, a composite of Right/Left-Handed (CRLH) coplanar waveguide (CPW) structure incorporating distributed periodic structures with L-C high-pass filter topology which support left-handed (LH) waves. The negative refractive index (NRI) properties of these structures are shown theoretically, numerically and validated by full-wave simulations. The supported LH wave is fully characterized and based on the composite right/left-handed transmission-line (CRLH-TL) theory; and the dispersion characteristics, refractive indexes and Bloch impedance are derived theoretically. In addition, formulas to extract equivalent-circuit parameters from full-wave simulation are given. Since the distance d between adjacent cells of the array is small, d &lt; &lt; Œªo and the array becomes a uniform leaky-wave antenna (LWA) for a 10-cell operating near 10 GHz. Simulated radiation pattern, gain, and associated loss budget are presented. The results of LWA exhibit scanning-beam capability from backfire-to-endfire direction and accord well with the theoretical analysis. The antenna is printed on thin and flexible substrate (h = 25 Œºm). Furthermore, since the antenna is implemented with low-cost and CPW technology, it is a good candidate for integrated RF/microwave systems that can be used in digital wireless communications and radars.</t>
  </si>
  <si>
    <t>111-116</t>
  </si>
  <si>
    <t>Journal of Digital Information Management</t>
  </si>
  <si>
    <t>Hamdi, Abdelaziz</t>
  </si>
  <si>
    <t>Abdelaziz Samet UR-CSE Research Group Polytechnique School</t>
  </si>
  <si>
    <t>Hamdi A.</t>
  </si>
  <si>
    <t>Scanning-beam antenna on metamaterials coplanar structure for wireless applications</t>
  </si>
  <si>
    <t>2-s2.0-80053027377</t>
  </si>
  <si>
    <t>['wave simulation', 'require high', 'proposed rf', 'proposed antenna', 'paper presents', 'obtained results', 'new approach', 'microwave performances', 'mems capacitor', 'imaging arrays', 'high directivity', 'good agreement', 'cpw ).', 'cost characteristics', 'compact size', 'capacitor integrated', 'beamwidth capability', 'avoidance radars', 'ansys simulations', '94 ghz', '60 v', '0 v']</t>
  </si>
  <si>
    <t>CPW | DQM | LWA | MEMS | Millimeter-waves | Surface micromachining</t>
  </si>
  <si>
    <t>This paper presents a new approach of modelling, design, and characteristics of variable radio frequency microelectromechanical system (RF-MEMS) capacitor integrated on leaky wave antenna (LWA) operating at 94 GHz. This antenna was implemented on grounded coplanar waveguide (CPW). A 2D distributed mathematical model for the capacitor has been developed alongthis paper; we formulate and solve the static and dynamic problems associated with the proposed RF-MEMS capacitor. The obtained results are in good agreement with the ANSYS simulations. A full-wave simulation was used to investigate the microwave performances of the proposed antenna. This prototype exhibits continuous tuning radiation angle and beamwidth capability by tuning bias voltages from 0 V to 60 V. The proposed antenna presents flexibility, high directivity, compact size, and low-cost characteristics. The LWA can be used in applications which require high-performance such as imaging arrays and collision-avoidance radars.</t>
  </si>
  <si>
    <t>117-121</t>
  </si>
  <si>
    <t>112137233;112137233</t>
  </si>
  <si>
    <t>36841687900;7005692410</t>
  </si>
  <si>
    <t>Hamdi, Abdelaziz;Samet, Abdelaziz</t>
  </si>
  <si>
    <t>Polytechnique School of Tunisia</t>
  </si>
  <si>
    <t>Novel scanned beam millimeter-wave antenna using micromachined variable capacitors on coplanar structures</t>
  </si>
  <si>
    <t>2-s2.0-80053034494</t>
  </si>
  <si>
    <t>['several meta', 'imaging behavior', 'field imaging', 'field focusing', 'evanescent field', 'demonstrate two', 'article reviews', 'array elements']</t>
  </si>
  <si>
    <t>Antenna arrays | Focusing | Imaging | Near-field | Subwavelength</t>
  </si>
  <si>
    <t>This article reviews some of the recent progress made in the field of near-field focusing and near-field imaging. In particular, it addresses the " meta-screen" that produces a subwavelength focal spot from an incident plane wave, as well as the near-field antenna arrays that have been used to demonstrate two-dimensional subwavelength imaging. The significance of these contributions is that subwavelength operation occurs at a relatively long working distance (a quarter-wavelength) from the screen or array elements. To analyze and design such structures, a spatially shifted beam theory was introduced for enhancing the evanescent field. Several meta-screen and antenna array structures will be discussed, with simulation and experimental results presented to illustrate the focusing and imaging behavior. ¬© 2010 Elsevier B.V.</t>
  </si>
  <si>
    <t>22985716200;7004469751</t>
  </si>
  <si>
    <t>Markley, Lo√Øc;Eleftheriades, George V.</t>
  </si>
  <si>
    <t>Markley L.</t>
  </si>
  <si>
    <t>Meta-screens and near-field antenna-arrays: A new perspective on subwavelength focusing and imaging</t>
  </si>
  <si>
    <t>S187319881100017X</t>
  </si>
  <si>
    <t>10.1016/j.metmat.2011.03.004</t>
  </si>
  <si>
    <t>2-s2.0-80053133259</t>
  </si>
  <si>
    <t>['scan angle', 'results show', 'reflectarray subreflector', 'reconfigurable reflectarray', 'receive mode', 'polar levels', 'phase introduced', 'patches aperturecoupled', 'particular cases', 'inserting switches', 'elevation planes', 'easy implementation', 'design technique', 'delay lines', 'delay line', 'bit quantization', 'beam scanning', 'beam deflecting']</t>
  </si>
  <si>
    <t>Beam scanning | Dual-reflector antenna | Reconfigurable antenna | Reflectarray</t>
  </si>
  <si>
    <t>In this paper, a dual-reflector antenna based on a main parabolic reflector and a reconfigurable reflectarray as sub-reflector is proposed for beam scanning applications. The beam deflecting is achieved by modifying the phase introduced by each element of the subreflectarray. The required phase distribution for each scan angle is obtained through a synthesis technique based on the analysis of the antenna in receive mode. The design technique has been applied to the particular cases of beam scanning in azimuth and elevation planes. Patches aperturecoupled to delay lines, which provide low losses and cross-polar levels, are proposed as elements for the reflectarray subreflector, allowing the easy implementation of electronic control devices in the microstrip delay lines. The results show that the beam can be scanned in a range ¬±6¬∞ by inserting switches on the delay line to provide a 3-bit quantization. ¬© 2011 ACES.</t>
  </si>
  <si>
    <t>473-483</t>
  </si>
  <si>
    <t>60006793;60028442;60028442</t>
  </si>
  <si>
    <t>56029367400;16024175700;7005853672</t>
  </si>
  <si>
    <t>Arrebola, Manuel;Carrasco, Eduardo;Encinar, Jose A.</t>
  </si>
  <si>
    <t>Madrid;Oviedo</t>
  </si>
  <si>
    <t>Universidad Polit√©cnica de Madrid;Universidad de Oviedo</t>
  </si>
  <si>
    <t>60028442;60006793</t>
  </si>
  <si>
    <t>Arrebola M.</t>
  </si>
  <si>
    <t>Beam scanning antenna using a reflectarray as sub-reflector</t>
  </si>
  <si>
    <t>2-s2.0-80053224576</t>
  </si>
  <si>
    <t>512-518</t>
  </si>
  <si>
    <t>2-s2.0-80053255613</t>
  </si>
  <si>
    <t>['without making', 'reflector geometry', 'parametric analysis', 'paper deals', 'numerical procedure', 'numerical methods', 'novel designs', 'initially verified', 'finite thickness', 'cylindrical reflector', 'accurate way']</t>
  </si>
  <si>
    <t>Analytical regularization method | Cosecant-squared radiation pattern | Multi-source horn | Parabolic reflector antenna</t>
  </si>
  <si>
    <t>This paper deals with the parametric analysis of multi-beam parabolic reflector antennas employed for air and coastal surveillance radars. Novel designs are introduced to obtain electronically switchable cosecant-squared and pencil beam radiation patterns, without making any changes on the reflector geometry. The analytical regularization method (ARM) is used as a fast and accurate way to solve the problem of E-polarized wave diffraction by parabolic shaped perfectly electrical conductive (PEC) cylindrical reflector with finite thickness. The numerical procedure is initially verified by the analytical and numerical methods, and the calculated radiation characteristics are presented for the proposed antenna configurations. ¬© 2011 ACES.</t>
  </si>
  <si>
    <t>494-501</t>
  </si>
  <si>
    <t>60019963;60019963-60027981</t>
  </si>
  <si>
    <t>7005687235;36524636100</t>
  </si>
  <si>
    <t>Turk, Ahmet S.;Yurduseven, Okan</t>
  </si>
  <si>
    <t>Istanbul;Istanbul</t>
  </si>
  <si>
    <t>Marmara √úniversitesi;Yildiz Technical University</t>
  </si>
  <si>
    <t>60027981;60019963</t>
  </si>
  <si>
    <t>Turk A.S.</t>
  </si>
  <si>
    <t>Parametric design of parabolic reflector antenna with switchable cosecant-squared pattern</t>
  </si>
  <si>
    <t>2-s2.0-80053266431</t>
  </si>
  <si>
    <t>['via coiling', 'vhf frequencies', 'strong interest', 'extensively used', 'customized criteria', 'conical helix', 'conical helices', 'broadband characteristics']</t>
  </si>
  <si>
    <t>Antenna optimization | Circular polarized antennas | Equivalent circuit model | Genetic algorithm | UWB antenna miniaturization</t>
  </si>
  <si>
    <t>Conical helices are extensively used in multifunctional antenna platforms for UHF and VHF frequencies because of their broadband characteristics. Therefore, there is strong interest to reduce their size as much as possible. In this paper, a conical helix with metallic ground plane is considered and reduced in size by as much as 30% via coiling (equivalent to inductive loading). The coiling is obtained via genetic algorithms subject to customized criteria for best ultrawideband realized gain. ¬© 2011 ACES.</t>
  </si>
  <si>
    <t>452-458</t>
  </si>
  <si>
    <t>60003500;60031155;60003500</t>
  </si>
  <si>
    <t>57197322956;15842329000;7102576479</t>
  </si>
  <si>
    <t>Peng, Tao;Koulouridis, Stavros;Volakis, John L.</t>
  </si>
  <si>
    <t>Greece;United States</t>
  </si>
  <si>
    <t>Rio;Columbus</t>
  </si>
  <si>
    <t>University of Patras;The Ohio State University</t>
  </si>
  <si>
    <t>60031155;60003500</t>
  </si>
  <si>
    <t>Peng T.</t>
  </si>
  <si>
    <t>Miniaturization of conical helical antenna via optimized coiling</t>
  </si>
  <si>
    <t>2-s2.0-80053280715</t>
  </si>
  <si>
    <t>['particularly relevant', 'maximum matching', 'four antennas', 'fabricated using', 'crosspolarisation levels', 'corrugated feed', '42 db', '30 db', '100 ghz']</t>
  </si>
  <si>
    <t>Detector design and construction technologies and materials | Instruments for CMB observations | Microwave Antennas | Polarisation</t>
  </si>
  <si>
    <t>We present the design and performance of a 2x2 prototype array of corrugated feed-horns in W-band. The module is fabricated using a so-called "pplatelet" technique by milling Aluminum plates. This technique is suitable for low-cost and scalable high performance applications. Room temperature Return Loss measurements show a low ( &lt; -30 dB) reflection over a 30% bandwidth with a maximum matching of -42 dB at 100 GHz for all four antennas. Beam pattern measurements indicate good repeatability and a low (-25 dB) sidelobe and crosspolarisation levels. This work is particularly relevant for future Cosmic Microwave Background polarisation measurements, which require large microwave cryogenic detector arrays coupled to high performance corrugated feed horns. ¬© 2011 IOP Publishing Ltd and SISSA.</t>
  </si>
  <si>
    <t>P06009</t>
  </si>
  <si>
    <t>Journal of Instrumentation</t>
  </si>
  <si>
    <t>60030318;60030318;60030318;60083354;60019642;60030318;60012306;60030318;;60019642;60012306;60083354;60012306</t>
  </si>
  <si>
    <t>52363424900;7004386449;7006864229;55259102900;8627117700;6505734288;7003542102;6603802603;6602149280;6701364179;7004026156;55398967000;7003655337</t>
  </si>
  <si>
    <t>Del Torto, F.;Bersanelli, M.;Cavaliere, F.;De Rosa, A.;D'Arcangelo, O.;Franceschet, C.;Gervasi, M.;Mennella, A.;Pagana, E.;Simonetto, A.;Tartari, A.;Villa, F.;Zannoni, M.</t>
  </si>
  <si>
    <t>Italy;Italy;Italy;Italy</t>
  </si>
  <si>
    <t>Bologna;Milan;Milan;Milan</t>
  </si>
  <si>
    <t>INAF Istituto di Astrofisica Spaziale e Fisica Cosmica, Bologna;Universit√† degli Studi di Milano;Istituto Di Fisica Del Plasma Piero Caldirola, Milan;Universit√† degli Studi di Milano-Bicocca</t>
  </si>
  <si>
    <t>60083354;60030318;60019642;60012306</t>
  </si>
  <si>
    <t>Del Torto F.</t>
  </si>
  <si>
    <t>W-band prototype of platelet feed-horn array for CMB polarisation measurements</t>
  </si>
  <si>
    <t>10.1088/1748-0221/6/06/P06009</t>
  </si>
  <si>
    <t>2-s2.0-80053467518</t>
  </si>
  <si>
    <t>['wire shape', 'wave ratio', 'wave dipoles', 'vswr less', 'voltage standing', 'tightly packed', 'thinned array', 'swarm optimization', 'size reduction', 'sidelobe levels', 'self impedance', 'scan range', 'reduced length', 'powerful technique', 'point impedances', 'planar grids', 'paper introduces', 'orthogonal design', 'optimum meander', 'optimization difficulty', 'linear half', 'length reduction', 'large number', 'initialization stage', 'individual elements', 'included among', 'hybrid pso', 'hybrid particle', 'hence capable', 'fixed grid', 'first introducing', 'design technique', 'design optimization', 'design criteria', 'conventional full', 'behaved driving', 'aperture size', 'antenna elements', '10 db']</t>
  </si>
  <si>
    <t>antenna array miniaturization | Antenna arrays | dipole arrays | meander-line dipoles | optimization methods | orthogonal arrays | particle swarm optimization | phased arrays | statistics</t>
  </si>
  <si>
    <t>This paper introduces a powerful technique that utilizes a hybrid Particle-Swarm Optimization (PSO) method for the design optimization of aperiodic linear phased arrays of tightly packed miniature meander-line dipole elements. Miniaturization is achieved by first introducing a fixed grid of reduced length, and then employing a hybrid PSO to determine the optimum meander-wire shape on the grid and the optimal element spacing. The purpose was to achieve comparable performance in terms of voltage standing-wave ratio (VSWR) and sidelobe levels during scanning to conventional full-size periodic phased arrays of linear half-wave dipoles. This design technique is applicable in cases where the desire for aperture miniaturization takes precedence over the reduction in gain that comes as a consequence. As one of the design criteria, the same number of antenna elements was maintained and tightly packed into a smaller aperture area. This allowed the antenna elements to be driven by lower-power transmitting modules for a given effective radiated power (ERP), compared to a thinned array with the same aperture size. This method also provides flexibility in controlling the self impedance of individual elements and the mutual coupling among array elements. It is hence capable of evolving compact array configurations with meander-line dipole elements that have well-behaved driving-point impedances and low sidelobe levels over a prescribed scan range. In order to overcome the optimization difficulty of arrays with a large number of antenna elements, orthogonal design with quantization (OD/Q) was employed for this mixed-valued optimization problem to generate relatively fit particles at the initialization stage. Several design examples were considered with parallel or planar grids, and with identical or different element configurations. Included among these examples was a design with 32 identical elements that achieved a 42% array-length reduction and a 16% element-size reduction, while providing a relative sidelobe level less than 10 dB and a VSWR less than 21 for each element over the scan range of 30 from broadside. ¬© 2011 IEEE.</t>
  </si>
  <si>
    <t>42-59</t>
  </si>
  <si>
    <t>55956411800;55925714300;56036142700</t>
  </si>
  <si>
    <t>Bayraktar, Zikri;Werner, Douglas H.;Werner, Pingjuan L.</t>
  </si>
  <si>
    <t>Bayraktar Z.</t>
  </si>
  <si>
    <t>Miniature meander-line dipole antenna arrays, designed via an orthogonal-array-initialized hybrid particle-swarm optimizer</t>
  </si>
  <si>
    <t>10.1109/MAP.2011.6028421</t>
  </si>
  <si>
    <t>2-s2.0-80053579566</t>
  </si>
  <si>
    <t>['validation tool', 'input admittance', 'ground plane', 'coaxial line', 'accurate solution']</t>
  </si>
  <si>
    <t>finite difference methods | finite element methods | integral equations | moment methods | Monopole antennas | spheroids</t>
  </si>
  <si>
    <t>We introduce a free software package that provides' an accurate solution for the input admittance of a prolate-spheroidal monopole antenna, fed through a ground plane by a coaxial line. The results can be used as a benchmarking and validation tool for finite numerical solution algorithms. ¬© 2011 IEEE.</t>
  </si>
  <si>
    <t>168-171</t>
  </si>
  <si>
    <t>√áapo«ßlu, Ilker R.</t>
  </si>
  <si>
    <t>√áapo«ßlu I.</t>
  </si>
  <si>
    <t>An open-source software tool for benchmarking numerical solutions to antenna problems</t>
  </si>
  <si>
    <t>10.1109/MAP.2011.6028442</t>
  </si>
  <si>
    <t>2-s2.0-80053585076</t>
  </si>
  <si>
    <t>['widely used', 'turnstile junction', 'transmitting antenna', 'transfer orbit', 'station communications', 'space applications', 'situated right', 'rf subsystems', 'reliable design', 'reduce mass', 'receiving antenna', 'radiating elements', 'omnidirectional pattern', 'omnidirectional antenna', 'measured performance', 'mainly used', 'intermediate connectors', 'gain antennas', 'final prototype', 'feeding network', 'constituent part', 'considerations related']</t>
  </si>
  <si>
    <t>Omnidirectional biconical antennas are widely used in satellites as a constituent part of the telemetry, command, and ranging (TC&amp;R) RF subsystems. They provide a toroidal radiation pattern, and are mainly used in combination with other low-gain antennas to provide an omnidirectional pattern [1] during transfer orbit, and for on-station communications of the satellite with ground. The design of the feeding network of this type of antenna is critical, since the receiving antenna is situated right on top of the transmitting antenna. Previously used feeding configurations resorted to cables and intermediate connectors to reduce mass and envelope. In this paper, a novel feeding configuration-entirely waveguide based-is presented as a tradeoff between mass and robustness. It is based on the use of a turnstile junction to avoid weak links and to provide a robust and reliable design, a must in space applications. Considerations related to the design of the. radiating elements and manufacturing will also be discussed, as well as a comparison between the simulated and measured performance of the final prototype of the omnidirectional antenna. ¬© 2011 IEEE.</t>
  </si>
  <si>
    <t>255-262</t>
  </si>
  <si>
    <t>109661322;109661322;109661322</t>
  </si>
  <si>
    <t>36698003400;57196894750;7103015807</t>
  </si>
  <si>
    <t>Mayol, F.;Padilla, M.;Montero, Jos√© M.</t>
  </si>
  <si>
    <t>Arganda del Rey</t>
  </si>
  <si>
    <t>RYMSA Ctra. Campo Real</t>
  </si>
  <si>
    <t>Mayol F.</t>
  </si>
  <si>
    <t>Turnstile-junction-based omnidirectional antennas for space applications [Antenna Applications]</t>
  </si>
  <si>
    <t>10.1109/MAP.2011.6028474</t>
  </si>
  <si>
    <t>2-s2.0-80053586201</t>
  </si>
  <si>
    <t>['usually applied', 'spherical measurements', 'radiation pattern', 'minimum near', 'measurement scenarios', 'irregular grids', 'field transformation', 'field sampling', 'equidistant sampling', 'electrical size', 'current methods', 'common techniques', 'combined near', 'based near']</t>
  </si>
  <si>
    <t>antenna measurements | Antenna radiation patterns | full probe correction | irregular sampling | Multilevel Fast Multipole Algorithm (MLFMA) | near field transformation | plane wave expansion</t>
  </si>
  <si>
    <t>Near-field antenna measurements are accurate and common techniques for determining the radiation pattern of an antenna under test. The minimum near-field sampling rate is dictated by the electrical size of the antenna. Equidistant sampling is usually applied for planar, cylindrical, and spherical measurements. Certain applications either rely on or benefit from near-field sampling on irregular grids. To handle irregular measurement grids, near-field transformation algorithms such as equivalent-current methods or the multilevel fast multipole accelerated plane-wave based technique are required, which do not rely on regularly sampled data. In this contribution, the plane-wave-based near-field transformation is applied to spherical, cylindrical, and combined near-field measurements employing irregular sampling grids. The performance is assessed by various simulated near-field-measurement scenarios. ¬© 2011 IEEE.</t>
  </si>
  <si>
    <t>213-219</t>
  </si>
  <si>
    <t>60019722;60019722</t>
  </si>
  <si>
    <t>55542365900;7004819868</t>
  </si>
  <si>
    <t>Schmidt, Carsten H.;Eibert, Thomas F.</t>
  </si>
  <si>
    <t>Munich</t>
  </si>
  <si>
    <t>Technical University of Munich</t>
  </si>
  <si>
    <t>Schmidt C.</t>
  </si>
  <si>
    <t>Assessment of irregular sampling near-field far-field transformation employing plane-wave field representation</t>
  </si>
  <si>
    <t>10.1109/MAP.2011.6028465</t>
  </si>
  <si>
    <t>2-s2.0-80053586900</t>
  </si>
  <si>
    <t>['two degrees', 'twice chu', 'top load', 'thick top', 'small fraction', 'several designs', 'radius control', 'radiation resistance', 'quasistatic antenna', 'minimum q', 'lower q', 'loaded monopole', 'ideal thin', 'good design', 'equipotential surface', 'disk height', 'detailed examples', 'design antennas', 'computational time', 'charged disk']</t>
  </si>
  <si>
    <t>algorithms | Antenna | dipole antenna | electrically small antenna | electrostatic analysis | loaded antenna | monopole antenna | Q factor | quasistatic | small antenna</t>
  </si>
  <si>
    <t>The quasistatic antenna-design algorithm uses electrostatic methods to calculate the antenna's shape. The asymptotic conical dipole is a classic quasistatic design. A charged disk is added to the asymptotic conical dipole to model a thick top-loaded monopole. The antenna's shape is an equipotential surface. The disk height and radius control the width and height of the top load. The minimum Q for this design is lower than the ideal thin-disk-loaded monopole. A Computer Simulation Technology model confirmed the predicted Q value of twice Chu's limit. Measurements on a 16-wire, 0.5 m physical antenna agreed with the NEC 4 model. The tradeoff in Q and radiation resistance is illustrated with detailed examples. Several designs have a lower Q than the ideal thin-disk-loaded monopole. This design approach gives a very good design with only two degrees of freedom. The computational time for the algorithm is a small fraction of one NEC 4 modeling run. The algorithm can be extended to design antennas with a cylindrical, elliptical, or conical form factor. ¬© 2011 IEEE.</t>
  </si>
  <si>
    <t>84-94</t>
  </si>
  <si>
    <t>Jones, Thomas O.</t>
  </si>
  <si>
    <t>Space and Naval Warfare Systems Center San Diego</t>
  </si>
  <si>
    <t>Jones T.</t>
  </si>
  <si>
    <t>A quasistatic antenna design approach for minimum-Q antennas</t>
  </si>
  <si>
    <t>10.1109/MAP.2011.6028424</t>
  </si>
  <si>
    <t>2-s2.0-80053592209</t>
  </si>
  <si>
    <t>['usually less', 'using u', 'one starts', 'matching band', 'general method', 'frequency ratios', 'fed patch', 'design dual', 'coaxially fed', 'band antennas', 'band antenna', 'antenna becomes', 'another u', 'another patch', 'adjacent bands']</t>
  </si>
  <si>
    <t>Microstrip antennas | multi-frequency antennas | slot antennas | U-slot antennas | wideband antennas</t>
  </si>
  <si>
    <t>The general method of using U-slots to design dual-and triple-band patch antennas is described. In this approach, one starts with a broadband patch antenna, which can consist of one or more patches. When a U-slot is cut in one of the patches, a notch is introduced into the matching band, and the antenna becomes a dual-band antenna. If another U-slot is cut in the same patch or in another patch, a triple-band antenna results. This method is applied to the L-probe-fed patch, the M-probe-fed patch, as well as the coaxially fed and aperture-coupled stacked patches. It is found that the patterns and gains of the dual-and triple-band antennas are similar to those of the original broadband antenna. Because the band notches introduced by the U-slots occur within the bandwidth of the antenna without slots, this method is suitable when the frequency ratios of the adjacent bands are small, usually less than 1.5. ¬© 2011 IEEE.</t>
  </si>
  <si>
    <t>60-74</t>
  </si>
  <si>
    <t>7501501369;55510527400;10043157900;8369380200</t>
  </si>
  <si>
    <t>Lee, K. F.;Luk, K. M.;Mak, K. M.;Yang, S. L.S.</t>
  </si>
  <si>
    <t>Lee K.F.</t>
  </si>
  <si>
    <t>On the use of U-slots in the design of dual-and triple-band patch antennas</t>
  </si>
  <si>
    <t>10.1109/MAP.2011.6028422</t>
  </si>
  <si>
    <t>2-s2.0-80053593810</t>
  </si>
  <si>
    <t>['traditional demonstration', 'successfully used', 'students dealing', 'secondary lobes', 'radiation patterns', 'null angles', 'graphical tools', 'graphical devices', 'classroom demonstration', 'beam steering', 'antenna engineering', 'also discussed']</t>
  </si>
  <si>
    <t>antenna arrays | antenna radiation patterns | Antennas | electrical engineering education | electromagnetic waves | interference</t>
  </si>
  <si>
    <t>This paper is intended for teachers and students dealing with antenna engineering. Graphical tools have historically been used for illustrating many basic features of radiation patterns, such as the position and number of secondary lobes, null angles, and beam steering. This paper describes one of these graphical devices, which has been successfully used by the author as a classroom demonstration in many undergraduate antenna courses. In addition, this traditional demonstration is also discussed in the context of modern computer software, such as MATLAB. ¬© 2011 IEEE.</t>
  </si>
  <si>
    <t>115-123</t>
  </si>
  <si>
    <t>Mosig, Juan R.</t>
  </si>
  <si>
    <t>Mosig J.R.</t>
  </si>
  <si>
    <t>An old tool and a new challenge for depicting antenna array radiation patterns (being also a classroom demonstration for the principle of wave interference underlying antenna array theory)</t>
  </si>
  <si>
    <t>10.1109/MAP.2011.6028426</t>
  </si>
  <si>
    <t>2-s2.0-80053595528</t>
  </si>
  <si>
    <t>['septum polarizers', 'previously found', 'practical engineer', 'outstanding isolation', 'feed shallow', 'feed horn', 'experimental results', 'complete set', 'circular waveguide', 'band example', 'article describes']</t>
  </si>
  <si>
    <t>Horn antennas | offset reflector antennas | polarization | reflector antenna feeds | waveguide antennas</t>
  </si>
  <si>
    <t>This article describes a circularly polarized feed horn designed to feed shallow, prime-focus or offset-fed parabolic reflectors. Both circular polarization senses are available at two individual coaxial ports. The design provides good circularity, a very clean radiation pattern with excellent sidelobe suppression, outstanding isolation between ports, and needs no adjustments. An L-band example is presented, including both simulation and experimental results. The complete set of dimensions, not previously found in the literature for septum polarizers in circular waveguide, is provided for the practical engineer who desires to duplicate or scale this feed horn to other frequencies. ¬© 2011 IEEE.</t>
  </si>
  <si>
    <t>142-146</t>
  </si>
  <si>
    <t>Franco, Marc J.</t>
  </si>
  <si>
    <t>Greensboro</t>
  </si>
  <si>
    <t>RFMD Inc.</t>
  </si>
  <si>
    <t>Franco M.</t>
  </si>
  <si>
    <t>A high-performance dual-mode feed horn for parabolic reflectors with a stepped-septum polarizer in a circular waveguide [Antenna designer's notebook]</t>
  </si>
  <si>
    <t>10.1109/MAP.2011.6028434</t>
  </si>
  <si>
    <t>2-s2.0-80053611620</t>
  </si>
  <si>
    <t>['wide range', 'tm case', 'oblate spheroids', 'numerical calculations', 'lower bound', 'classic work', 'aspect ratios', 'aspect ratio', 'antennas examined', 'antenna suggested', 'analytic formula']</t>
  </si>
  <si>
    <t>Antenna theory | cylinder | electrically small antennas | oblate | prolate | Q factor | quality factor | small antennas | spheroid</t>
  </si>
  <si>
    <t>The classic work of Chu and others has been extended to determine the minimum radiation Q for the TM case of electrically small antennas contained within a spheroid (prolate and oblate) with no energy stored inside. The results of numerical calculations have been used to give an analytic formula that can be used to determine the electrically small bound on Qr as a function of aspect ratio for prolate and oblate spheroids. These formulas have been used to develop a lower bound for antennas contained within a cylinder, and a comparison has been made to several practical antennas as a function of aspect ratio. An antenna suggested by Wheeler is shown to have the best (lowest), Qr of the antennas examined over a wide range of aspect ratios. ¬© 2011 IEEE.</t>
  </si>
  <si>
    <t>75-83</t>
  </si>
  <si>
    <t>60032503;60032503</t>
  </si>
  <si>
    <t>7403236346;55451817700</t>
  </si>
  <si>
    <t>Hansen, Peder;Adams, Richard</t>
  </si>
  <si>
    <t>Hansen P.</t>
  </si>
  <si>
    <t>The minimum Q for spheroidally shaped objects: Extension to cylindrically shaped objects and comparison to practical antennas</t>
  </si>
  <si>
    <t>10.1109/MAP.2011.6028423</t>
  </si>
  <si>
    <t>2-s2.0-80053612709</t>
  </si>
  <si>
    <t>['size antenna', 'design equations']</t>
  </si>
  <si>
    <t>Dipole antennas | meandered antennas | small antennas | VHF antennas | wire antennas</t>
  </si>
  <si>
    <t>The design equations for a reduced-size antenna that uses the traditional meandered geometry are established in this communication. The results were found through parametric analysis using NEC-2 and a second-order polynomial approximation of its results. ¬© 2011 IEEE.</t>
  </si>
  <si>
    <t>147-148</t>
  </si>
  <si>
    <t>60033545;60033545</t>
  </si>
  <si>
    <t>52563442500;52564245300</t>
  </si>
  <si>
    <t>Estrada, Juan G.;P√°ez, Carlos I.</t>
  </si>
  <si>
    <t>Colombia</t>
  </si>
  <si>
    <t>Bogota</t>
  </si>
  <si>
    <t>Pontificia Universidad Javeriana</t>
  </si>
  <si>
    <t>Estrada J.</t>
  </si>
  <si>
    <t>Design formulas for a meandered dipole</t>
  </si>
  <si>
    <t>10.1109/MAP.2011.6028435</t>
  </si>
  <si>
    <t>2-s2.0-80053615115</t>
  </si>
  <si>
    <t>['using multiple', 'reflector antennas', 'processing unit', 'new development', 'gpu ),', 'fdtd method', 'engineering applications', 'difference time', 'core processors', 'computer clusters', 'antenna array', 'amd processors', 'acceleration techniques']</t>
  </si>
  <si>
    <t>computational electromagnetics | conformal numerical methods | FDTD | parallel algorithms | parallel architectures | reflector antennas | UWB antenna</t>
  </si>
  <si>
    <t>In this paper, we summrize the new development of hardware-acceleration techniques and a parallel conformal Finite-Difference Time-Domain (FDTD) method in computational electromagnetics engineering. We investigate the performance of a parallel conformal FDTD method on different hardware platforms, such as Intel and AMD processors, with vector-arithmetic logic unit (VALU) acceleration, a regular PC cluster, a high-performance server cluster, the use of a graphics-processing unit (GPU), and an IBM CELL processor. The FDTD method, which is parallel in nature, is one of the best candidate numerical methods for using multiple-core processors and computer clusters to efficiently simulate various electromagnetic problems. Several representative examples, such as a UWB (ultra-wideband) antenna array and reflector antennas, are employed to demonstrate the engineering applications of the parallel conformal FDTD method. ¬© 2011 IEEE.</t>
  </si>
  <si>
    <t>15-41</t>
  </si>
  <si>
    <t>60001439;60001439;60001439;60001439;112246708;60005429;60021178;60003353;60004691</t>
  </si>
  <si>
    <t>7403914320;35195150200;36090110300;55197051100;7403319741;53868087000;52563252500;7501794025;56573075900</t>
  </si>
  <si>
    <t>Yu, Wenhua;Yang, Xiaoling;Liu, Yongjun;Mittra, Raj;Chang, Dau Chyrh;Liao, ;Akira, Muto;Li, Wenxing;Zhao, Lei</t>
  </si>
  <si>
    <t>Japan;Taiwan;China;China;United States;</t>
  </si>
  <si>
    <t>Tokyo;Taipei;Xuzhou;Harbin;University Park;</t>
  </si>
  <si>
    <t>Sony Corporation;National Taiwan University;Jiangsu Normal University;Harbin Engineering University;Pennsylvania State University;0riental Lnstitute of Technology</t>
  </si>
  <si>
    <t>60021178;60005429;60004691;60003353;60001439;112246708</t>
  </si>
  <si>
    <t>Yu W.</t>
  </si>
  <si>
    <t>New development of parallel conformal FDTD method in computational electromagnetics engineering</t>
  </si>
  <si>
    <t>10.1109/MAP.2011.6028417</t>
  </si>
  <si>
    <t>2-s2.0-80053618327</t>
  </si>
  <si>
    <t>['useful patterns', 'turbulent water', 'ships sail', 'radiation patterns', 'produce patterns', 'present work', 'pitch exists', 'phase distributions', 'one side', 'numerically computed', 'marine radars', 'main beam', 'large arrays', 'either side', 'different heights', 'difference pattern', 'boresight direction', 'bore sight', 'basically symmetric', 'asymmetrical patterns', 'asymmetric structure', 'array antennas', 'antennas associated', 'also essential']</t>
  </si>
  <si>
    <t>amplitude and phase distributions | array antennas | arrays | asymmetric patterns | marine radars</t>
  </si>
  <si>
    <t>It is common to produce sum patterns from array antennas. These patterns are basically symmetric with one main lode in bore sight and symmetric sidelobe structure around the main beam. The antennas associated with the marine radars are required to produce patterns with asymmetric side lobes. Asymmetrical patterns are very useful for marine radars when ships sail in turbulent water where roll and pitch exists. In particular the sidelobes in one side are lower than those of the other side. It is also essential to produce difference patterns with asymmetric structure from the boresight direction. These patterns are required to have null in the bore sight and high difference slope in the same direction. When these patterns are required from marine radars, the side lobes associated with the difference pattern on the either side of the boresight is at the different heights.In the present work, such useful patterns are generated from the newly designed arrays. The amplitude and phase distributions are designed for small and large arrays. The radiation patterns are numerically computed and they are presented in u- domain.</t>
  </si>
  <si>
    <t>185-190</t>
  </si>
  <si>
    <t>60078723;60023544</t>
  </si>
  <si>
    <t>Satyanarayana, M.;Raju, G.</t>
  </si>
  <si>
    <t>MVGR College of Engineering;Andhra University</t>
  </si>
  <si>
    <t>Generation of asymmetrical difference patterns from array antennas</t>
  </si>
  <si>
    <t>E030070673R70VR5</t>
  </si>
  <si>
    <t>10.2478/v10177-011-0026-7</t>
  </si>
  <si>
    <t>2-s2.0-80053655321</t>
  </si>
  <si>
    <t>['transverse wave', 'transducer near', 'specific features', 'simple methods', 'significant reduction', 'radiation directivity', 'longitudinal wave', 'field zone', 'array transducer', 'array elements']</t>
  </si>
  <si>
    <t>Damping of a longitudinal wave | Directivity function | Factor of influence | Focusing distance | Normal linear transducer | Phased array | Total signal | Transformation | Transmitting element</t>
  </si>
  <si>
    <t>The specific features of the influence of such factors as the damping of a longitudinal wave in a medium, its transformation into a transverse wave during transmission, and the radiation directivity of array elements on the characteristics of a signal of a normal linear phased-array transducer are considered. Very simple methods for taking these factors into account are presented. It is noted that increasing the dimensions of array elements may lead to a significant reduction of the amplitude of the total transmitted signal in the transducer near-field zone. ¬© 2011 Pleiades Publishing, Ltd.</t>
  </si>
  <si>
    <t>381-392</t>
  </si>
  <si>
    <t>On the influence of certain factors on the characteristics of a signal from a normal linear phased-array transducer in the transmission mode</t>
  </si>
  <si>
    <t>10.1134/S1061830911060052</t>
  </si>
  <si>
    <t>2-s2.0-80054922357</t>
  </si>
  <si>
    <t>['œî pp', 'water content', 'water absorption', 'terahertz region', 'spie ).', 'spectrum without', 'spectral response', 'recent studies', 'polarized reflectometry', 'polarized reflectivity', 'parameter found', 'p polarization', 'new methodology', 'major role', 'human skin', 'homogeneous layers', 'highest sensitivity', 'high sensitivities', 'found particularly', 'elongated entities', 'ellipsometric parameters', 'effective conductivity', 'dispersive nature', 'dielectric model', 'cosœî pp', 'anisotropy due']</t>
  </si>
  <si>
    <t>Biomedical optics | Electromagnetic waves | Skin cancer | Terahertz</t>
  </si>
  <si>
    <t>The human skin is modeled as a stack of homogeneous layers in the terahertz and submillimeter waves regions with some anisotropy due to the helical sweat glands and other elongated entities. A dielectric model for the skin is presented, valid for a wider frequency range (up to the terahertz region) taking into account the dispersive nature of the effective conductivity. Polarized reflectivity and generalized ellipsometric parameters are calculated versus angle and wavelength. Recent studies have claimed that the helical sweat ducts act as an array of low-Q helical antennae and are dominant in shaping the spectral response in the sub-terahertz region. We found that water absorption, dispersion and multiple interference effects play the major role in shaping the spectrum without the need for the assumption of the sweat ducts acting as low-Q helical antennae. High sensitivities to the water content are found particularly in the ellipsometric parameters at large incidence angles. Hence a new methodology is proposed to detect skin cancer using variable angle ellipsometry or polarized reflectometry. The parameter found with the highest sensitivity to water content is cosŒî pp with Œî pp being the phase of the on-diagonal reflection matrix ratio between p-to-p polarization. ¬© 2011 Society of Photo-Optical Instrumentation Engineers (SPIE).</t>
  </si>
  <si>
    <t>Journal of Biomedical Optics</t>
  </si>
  <si>
    <t>57196702624;7003965513</t>
  </si>
  <si>
    <t>Ney, Michael;Abdulhalim, Ibrahim</t>
  </si>
  <si>
    <t>Ney M.</t>
  </si>
  <si>
    <t>Modeling of reflectometric and ellipsometric spectra from the skin in the terahertz and submillimeter waves region</t>
  </si>
  <si>
    <t>10.1117/1.3592779</t>
  </si>
  <si>
    <t>2-s2.0-80455176507</t>
  </si>
  <si>
    <t>['system changes', 'order runge', 'morlet wavelet', 'mathematical model', 'kutta method', 'frequency characteristics', 'finite difference', 'euler beam', 'dissipative state', 'critical value', 'conservative one', 'complex vibrations', 'cantilever bernoulli']</t>
  </si>
  <si>
    <t>Bernoulli-Euler beam | Fourier analysis | Nonlinear vibrations | Wavelet analysis</t>
  </si>
  <si>
    <t>A mathematical model of complex vibrations for the cantilever Bernoulli-Euler beam in the XOZ plane constructed by the finite difference and finite element methods and the fourth-order Runge-Kutta method is presented. We determined the critical value of the damping coefficient Œµ = 0.28, at which the system changes from the dissipative state to conservative one, using the Morlet wavelet. The results of analyzing the frequency characteristics of the system are presented. ¬© Allerton Press, Inc., 2011.</t>
  </si>
  <si>
    <t>Russian Aeronautics</t>
  </si>
  <si>
    <t>60013984;60013984;60013984</t>
  </si>
  <si>
    <t>55979305600;25923043300;56435768900</t>
  </si>
  <si>
    <t>Krys'ko, V. A.;Saltykova, O. A.;Yakovleva, T. V.</t>
  </si>
  <si>
    <t>Yuri Gagarin State Technical University of Saratov</t>
  </si>
  <si>
    <t>Krys'ko V.</t>
  </si>
  <si>
    <t>Nonlinear dynamics of antennas in space communication facilities</t>
  </si>
  <si>
    <t>10.3103/S1068799811020152</t>
  </si>
  <si>
    <t>2-s2.0-81355123267</t>
  </si>
  <si>
    <t>['transmitter location', 'three approaches', 'results show', 'proposed system', 'proposed apa', 'operated typically', 'noise ratio', 'noise modelling', 'multipath dispersion', 'lsms ).', 'improvements enhance', 'horizontal separation', 'first time', 'degradation due', 'data rates', 'channel bandwidth', 'bit rate', 'beam angle', 'approximately 7', 'angle diversity', '5 gbit', '36 mhz', '30 mbit', '2 ghz', '155 mbit', '10 gbit']</t>
  </si>
  <si>
    <t>Angle diversity detection | Beam angle and beam power adaptation | Optical wireless | Signal-to-noise ratio (SNR)</t>
  </si>
  <si>
    <t>Over the last two decades, indoor optical wireless (OW) systems have operated typically at 30 Mbit/s to 155 Mbit/s. Here, we propose and evaluate for the first time a mobile OW system that operates at 5 Gbit/s and 10 Gbit/s. The improvements in data rates and channel bandwidth are achieved through the introduction of three approaches: angle diversity, beam angle and beam power adaptation. We propose a mobile OW system that employs beam angle and beam power adaptation in a line strip multibeam spot diffusing system configuration in conjunction with an angle diversity receiver (APA-LSMS) to mitigate the degradation due to ambient light noise, multipath dispersion and mobility. The performance of our proposed system was investigated through channel and noise modelling. Our results show that the proposed APA-LSMS at a bit rate of 30 Mbit/s achieves about 45 dB signal-to-noise ratio (SNR) gain over a power adaptive line strip multibeam system (PA-LSMS) and offers 60 dB SNR gain over a conventional diffuse system (CDS) at a 6 m horizontal separation between the transmitter and the receiver. The SNR is independent of the transmitter location and when our methods (angle diversity, beam angle and beam power adaptations) are implemented, the SNR can be maximized at the receiver for every transmitter location. The results show an increase in channel bandwidth from 36 MHz (CDS) to approximately 7.2 GHz in our proposed system (APA-LSMS). These improvements enhance our system and enable it to operate at higher data rates of 5 Gbit/s and 10 Gbit/s. ¬© 2011 IEEE.</t>
  </si>
  <si>
    <t>1328-1340</t>
  </si>
  <si>
    <t>60012070;60012070</t>
  </si>
  <si>
    <t>36616904600;7005091153</t>
  </si>
  <si>
    <t>Alresheedi, Mohammed T.;Elmirghani, Jaafar M.H.</t>
  </si>
  <si>
    <t>Alresheedi M.</t>
  </si>
  <si>
    <t>Performance evaluation of 5 Gbit/s and 10 Gbit/s mobile optical wireless systems employing beam angle and power adaptation with diversity receivers</t>
  </si>
  <si>
    <t>10.1109/JSAC.2011.110620</t>
  </si>
  <si>
    <t>2-s2.0-84055176730</t>
  </si>
  <si>
    <t>['studied analytically', 'sttd scheme', 'qam system', 'qam show', 'numerical results', 'noise ratio', 'low signal', 'improved significantly', 'form expression', 'employed even', 'ber performance', 'also investigated', 'alamouti space']</t>
  </si>
  <si>
    <t>Antenna diversity | Channel estimation error | QAM | Rayleigh fading | Transmit diversity</t>
  </si>
  <si>
    <t>In this paper, the performance of multi-level quadrature amplitude modulation (M-QAM) systems is studied analytically when Alamouti space-time transmit diversity (STTD) coding is used for transmission over Rayleigh fading channels. The effect of self-interference (interference from another simultaneously transmitted symbol in the STTD scheme for the same user) due to imperfect channel estimation is investigated. Based on the characteristic function method, a closed-form expression of the bit error rate (BER) is derived. Numerical results for 16/64- QAM show that, with the Alamouti STTD technique, the BER performance of the QAM system can be improved significantly. The effect of receive antenna diversity is also investigated. It is shown that high-order QAM constellations can be employed even in low signal to noise ratio (SNR) with the transmit diversity technique in conjunction with receive antenna diversity. ¬© 2011 IEEE.</t>
  </si>
  <si>
    <t>1242-1248</t>
  </si>
  <si>
    <t>60010818;60092530;60022381</t>
  </si>
  <si>
    <t>35106456700;57202090392;55673936200</t>
  </si>
  <si>
    <t>Zhu, Huiling;Xia, Bin;Tan, Zhenhui</t>
  </si>
  <si>
    <t>Shenzhen;Beijing;Canterbury</t>
  </si>
  <si>
    <t>Huawei Technologies Co., Ltd.;Beijing Jiaotong University;University of Kent</t>
  </si>
  <si>
    <t>60092530;60022381;60010818</t>
  </si>
  <si>
    <t>Performance analysis of alamouti transmit diversity with QAM in imperfect channel estimation</t>
  </si>
  <si>
    <t>10.1109/JSAC.2011.110611</t>
  </si>
  <si>
    <t>2-s2.0-84055176749</t>
  </si>
  <si>
    <t>CityU 113208</t>
  </si>
  <si>
    <t>['transmission power', 'system analysis', 'sum capacity', 'station antennas', 'spatial resources', 'significant boost', 'receiver sides', 'multiple base', 'long believed', 'located base', 'industrial interest', 'increasing amount', 'great potentials', 'given area', 'enormous gains', 'efficient utilization', 'distributed characteristic', 'das yields', 'comparison verifies', 'comparative study', 'channel modeling', 'cellular system', 'capacity advantages', 'antennas provides', 'academic attention']</t>
  </si>
  <si>
    <t>Distributed antenna systems | Ergodic sum capacity | Multiple-access channel (MAC) | Multiple-input-multiple- output (MIMO)</t>
  </si>
  <si>
    <t>It has been long believed that the distributed antenna system (DAS) has great potentials for capacity improvement compared to the traditional cellular system with co-located base-station antennas. Intuitively, the distributed characteristic of antennas provides a much more efficient utilization of spatial resources. It, however, also significantly complicates the channel modeling and system analysis. Despite an increasing amount of academic attention and industrial interest, how to characterize the capacity advantages of the DAS in the multiuser scenario remains largely unknown. In this paper, we present a comparative study on the uplink ergodic sum capacity with multiple base-station antennas either co-located or uniformly distributed within a given area. We demonstrate that under the same consumption of transmission power, enormous gains can be achieved by the distributed antenna layout thanks to 1) reduced minimum access distance of each user; and 2) enhanced channel fluctuations which provide a significant boost to the sum capacity when the channel state information is available at both the transmitter and the receiver sides. We further apply the analysis to a cellular system with full cooperation among base stations. The comparison verifies that the DAS yields a much higher sum capacity, and capacity gains increase with the number of base-station antennas per cell. ¬© 2011 IEEE.</t>
  </si>
  <si>
    <t>1200-1213</t>
  </si>
  <si>
    <t>Dai, Lin</t>
  </si>
  <si>
    <t>Dai L.</t>
  </si>
  <si>
    <t>A comparative study on uplink sum capacity with co-located and distributed antennas</t>
  </si>
  <si>
    <t>10.1109/JSAC.2011.110608</t>
  </si>
  <si>
    <t>2-s2.0-84055176756</t>
  </si>
  <si>
    <t>2008ZX03003-005</t>
  </si>
  <si>
    <t>['typical configurations', 'theoretical results', 'numerical results', 'lower bound', 'iterative method', 'ici ).', 'cellular systems', 'cell edge', 'cas ).', 'approximate expression', 'also shown']</t>
  </si>
  <si>
    <t>Cell edge effect | Cellular communications | Distributed antenna system (DAS) | Multiple-input multiple output (MIMO)</t>
  </si>
  <si>
    <t>Cell edge effect has been recently paid much attention in the development of new generation mobile communications systems because it can cause serious performance degradation in cell edge. In this paper, the cell edge effects of traditional cellular systems and distributed cellular systems are evaluated and compared in environments with or without intercell interference (ICI). Three performance metrics are proposed to quantify the cell edge effect of cellular systems. A lower bound is derived on the location-specific spectral efficiency of the collocated antenna system (CAS). Both an approximate expression and an iterative method to quantify the location-specific spectral efficiency of the distributed antenna system (DAS) are presented. Moreover, based on these results, the proposed performance metrics are analyzed and discussed. Finally, numerical results for typical configurations of the cellular systems are presented to validate the theoretical results, and it is also shown that the cell edge performance of the DAS is better than that of the CAS. ¬© 2011 IEEE.</t>
  </si>
  <si>
    <t>1139-1150</t>
  </si>
  <si>
    <t>7202297685;55565935900;36058032700;36824043100</t>
  </si>
  <si>
    <t>You, Xiaohu;Wang, Dongming;Zhu, Pengcheng;Sheng, Bin</t>
  </si>
  <si>
    <t>You X.</t>
  </si>
  <si>
    <t>Cell edge performance of cellular mobile systems</t>
  </si>
  <si>
    <t>10.1109/JSAC.2011.110603</t>
  </si>
  <si>
    <t>2-s2.0-84055176760</t>
  </si>
  <si>
    <t>['work well', 'slide window', 'simulation shows', 'rfid readers', 'rfid data', 'rfid application', 'read range', 'present dynamically', 'personal losses', 'people tracking', 'mistakenly read', 'minute errors', 'many organizations', 'many applications', 'low quality', 'livestock timing', 'especially true', 'errors need', 'effective manner', 'data quality', 'data collection', 'data captured', 'communication range', 'collected data', 'asset tracking', 'antenna distance']</t>
  </si>
  <si>
    <t>Cleaning methods | Data cleaning approaches | RFID architecture | RFID middleware systems | RFID technology | Significance of data quality</t>
  </si>
  <si>
    <t>Radio frequency identification (RFID) technology has seen increasing adoption rates in applications that range from supply chain management, asset tracking, Medical/Health Care applications, People tracking, Manufacturing, Retail, Warehouses, and Livestock Timing. This technology is used in many applications for data collection. The data captured by RFID readers are usually of low quality and may contain many anomalies. Data quality has become increasingly important to many organizations. This is especially true in the Medical/health care field because minute errors in it can cost heavy financial and personal losses. In order to provide reliable data to RFID application it is necessary to clean the collected data. SMURF is a declarative and adaptive smoothing cleaning technique for unreliable RFID data. However it does not work well when tag moves rapidly in and out of reader's communication range. The errors need to be cleansed in an effective manner before they are subjected to warehousing. Factors such as inter tag distance, tag-antenna distance, number of tags in the read range of antenna, reader communication range, velocity of tag movement affect the data cleaning result. Our proposed algorithm considers these factors and also the missing tag information, tags that are mistakenly read as present dynamically in determination of the size of slide window. Simulation shows our cleansing approach deals with RFID data more accurately and efficiently. Thus with the aid of the planned data cleaning technique we can bring down the health care costs, optimize business processes, streamline patient identification processes and improve patient safety.</t>
  </si>
  <si>
    <t>243-252</t>
  </si>
  <si>
    <t>WSEAS Transactions on Information Science and Applications</t>
  </si>
  <si>
    <t>60014273-60104751;60104751</t>
  </si>
  <si>
    <t>55630786400;55386611500</t>
  </si>
  <si>
    <t>Anny Leema, A.;Hemalatha, M.</t>
  </si>
  <si>
    <t>Coimbatore;Chennai</t>
  </si>
  <si>
    <t>Karpagam Academy of Higher Education;B.S.Abdur Rahman University</t>
  </si>
  <si>
    <t>60104751;60014273</t>
  </si>
  <si>
    <t>Anny Leema A.</t>
  </si>
  <si>
    <t>An effective and adaptive data cleaning technique for colossal RFID data sets in healthcare</t>
  </si>
  <si>
    <t>2-s2.0-84055213625</t>
  </si>
  <si>
    <t>['somewhat lower', 'similar voice', 'similar coverage', 'picocell system', 'node selection', 'ip coverage', 'gracefully grow', 'dynamic antenna', 'conventional systems', 'conventional system', 'cell bonding', '4x4 ),']</t>
  </si>
  <si>
    <t>Cell bonding | Distributed antenna system | MIMO | Picocells | Radio over fiber</t>
  </si>
  <si>
    <t>We consider a picocell system that implements multiple input multiple output (MIMO) using cell bonding with one antenna per node. We show that this picocell system can initially have 1/2 or fewer access points (APs) with similar voice over IP coverage as a conventional system, yet can gracefully grow to the capacity of conventional systems with the same number of APs. Although the coverage is somewhat lower for MIMO (both 2X2 and 4X4), we show that through the use of dynamic antenna/node selection the picocell system with cell bonding can have similar coverage to conventional systems. ¬© 2011 IEEE.</t>
  </si>
  <si>
    <t>1164-1171</t>
  </si>
  <si>
    <t>100536349;60000574;60000574</t>
  </si>
  <si>
    <t>7102662778;7005869797;7202098152</t>
  </si>
  <si>
    <t>Winters, Jack;Kobyakov, Andrey;Sauer, Michael</t>
  </si>
  <si>
    <t>Corning;Middletown</t>
  </si>
  <si>
    <t>Corning Incorporated;Jack Winters Communications, LLC</t>
  </si>
  <si>
    <t>60000574;100536349</t>
  </si>
  <si>
    <t>Winters J.</t>
  </si>
  <si>
    <t>Picocells with MIMO and cell bonding for WLANs</t>
  </si>
  <si>
    <t>10.1109/JSAC.2011.110605</t>
  </si>
  <si>
    <t>2-s2.0-84055218068</t>
  </si>
  <si>
    <t>['two systems', 'theoretically compared', 'spatial diversity', 'seven macrocells', 'paper aims', 'network topology', 'microcellular system', 'microcells ).', 'frequency reuse', 'downlink transmission', 'das outperforms']</t>
  </si>
  <si>
    <t>Cellular systems | Distributed antenna systems | Frequency reuse | Spatial diversity</t>
  </si>
  <si>
    <t>The microcellular system and distributed antenna system (DAS) are two promising systems for future high data rate wireless communications, since both systems can reduce the radio transmission distance between the transmitter and the receiver. This paper aims to compare the average spectrum efficiency and the cell edge spectrum efficiency between the two cellular systems in the downlink transmission. In order to achieve high spectrum efficiency, frequency reuse and/or spatial diversity are exploited in these two systems. The performances between the two cellular systems are theoretically compared in a network topology with seven macrocells, each of which has seven hexagonal sectors (or microcells). Moreover, the approach of antenna unit selection in the DAS for spatial diversity is presented. Numerical results show that the average spectrum efficiency per sector and the cell edge spectrum efficiency in the microcellular system are better than those in the DAS without frequency reuse. However, when the frequency reuse is considered in the DAS, the DAS outperforms the microcellular system in both of the average and cell edge spectrum efficiencies. ¬© 2011 IEEE.</t>
  </si>
  <si>
    <t>1151-1163</t>
  </si>
  <si>
    <t>Zhu, Huiling</t>
  </si>
  <si>
    <t>Canterbury</t>
  </si>
  <si>
    <t>University of Kent</t>
  </si>
  <si>
    <t>Performance comparison between distributed antenna and microcellular systems</t>
  </si>
  <si>
    <t>10.1109/JSAC.2011.110604</t>
  </si>
  <si>
    <t>2-s2.0-84055218074</t>
  </si>
  <si>
    <t>NSC 99-2221-E-009-026-MY3</t>
  </si>
  <si>
    <t>['rearranged tri', 'proposed tri', 'proposed 3', 'novel tri', 'intergroup interference', 'inner region', 'huge number', 'effectively overcome', 'directional antennas', 'coordinated together', 'complex multibase', 'based 3', 'avoid executing', 'also discussed']</t>
  </si>
  <si>
    <t>Fractional frequency reuse | Interference cancellation | Network MIMO</t>
  </si>
  <si>
    <t>In this paper, we present a 3-cell network multipleinput multiple-output (MIMO) architecture with fractional frequency frequency (FFR) and a novel tri-sector frequency partition scheme. One fundamental question to apply the network MIMO technique in such a high interference environment is: how many base stations should be coordinated together to provide sufficient performance? We will demonstrate that the FFR-based 3-cell network MIMO architecture with the proposed tri-sector frequency partition can not only effectively overcome the intergroup interference, but can avoid executing the complex multibase- station joint processing for a huge number of cluster of cells at all locations. It will be shown that the proposed 3- cell network MIMO with the rearranged tri-sector frequency partition strategy can outperform the 7-cell network MIMO with omni-directional antennas. Various sector antenna architectures and the method for determining the inner region of the FFR cell planning are also discussed and analyzed on top of the network MIMO system. We hope that this study can provide important insights into the design of the network MIMO systems from the perspectives of architecture and deployment. ¬© 2011 IEEE.</t>
  </si>
  <si>
    <t>1185-1199</t>
  </si>
  <si>
    <t>23095874000;17436621700</t>
  </si>
  <si>
    <t>Wang, Li Chun;Yeh, Chu Jung</t>
  </si>
  <si>
    <t>3-cell network MIMO architectures with sectorization and fractional frequency reuse</t>
  </si>
  <si>
    <t>10.1109/JSAC.2011.110607</t>
  </si>
  <si>
    <t>2-s2.0-84055222292</t>
  </si>
  <si>
    <t>['wood borers', 'usually longer', 'reproductive part', 'plant species', 'oxymerus aculeatus', 'long antennae', 'flowering period', 'federal university', 'easily recognized', 'corn fields', 'commonly known']</t>
  </si>
  <si>
    <t>Longhorned beetles | Vi√ßosa</t>
  </si>
  <si>
    <t>The adults and larvae of Cerambycidae are responsible for damage to plant species. The insects of this family are commonly known as wood borers, being easily recognized by the presence of long antennae, usually longer than the body. Specimens of Oxymerus aculeatus (Coleoptera: Cerambycidae) were found in corn fields at the Federal University of Vi√ßosa, Minas Gerais State, Brazil, during the flowering period and damaging the reproductive part of the plant.</t>
  </si>
  <si>
    <t>Revista Colombiana de Entomologia</t>
  </si>
  <si>
    <t>60001701;60013918;;60013918;60013918;60013918</t>
  </si>
  <si>
    <t>14020096500;57225736602;56248954200;6701848931;53870512800;7006225492</t>
  </si>
  <si>
    <t>Pires, Evaldo Martins;Moreira, Isabel;Soares, Marcus Alvarenga;Marinho, Jo√£o Alfredo;Pinto, Rosenilson;Zanuncio, Jos√© Cola</t>
  </si>
  <si>
    <t>Vicosa;Cuiaba</t>
  </si>
  <si>
    <t>Universidade Federal de Vicosa;Universidade Federal de Mato Grosso</t>
  </si>
  <si>
    <t>60013918;60001701</t>
  </si>
  <si>
    <t>Pires E.M.</t>
  </si>
  <si>
    <t>Oxymerus aculeatus (Coleoptera: Cerambycidae) causing damage on corn plants (Zea mays) in Brazil</t>
  </si>
  <si>
    <t>2-s2.0-84858680419</t>
  </si>
  <si>
    <t>['various algorithms', 'system performance', 'significantly enhance', 'served simultaneously', 'proposed algorithm', 'previous works', 'optimal performance', 'number antennas', 'multiple users', 'met system', 'maximum number', 'literature due', 'limited due', 'high complexities', 'extensive simulations', 'algorithms impede']</t>
  </si>
  <si>
    <t>Fair scheduling | MIMO systems | Multiuser Eigenmode Transmission | User selection</t>
  </si>
  <si>
    <t>The Multiuser Eigenmode Transmission (MET) has generated significant interests in literature due to its optimal performance in linear precoding systems. The MET can simultaneously transmit several spatial multiplexing eigenmodes to multiple users which significantly enhance the system performance. The maximum number of users that can be served simultaneously is limited due to the constraints on the number antennas, and thus an appropriate user selection is critical to the MET system. Various algorithms have been developed in previous works such as the enumerative search algorithm. However, the high complexities of these algorithms impede their applications in practice. In this paper, motivated by the necessity of an efficient and effective user selection algorithm, a low complexity recursive user selection algorithm is proposed for the MET system. In addition, the fairness of the MET system is improved by using the combination of the proposed user selection algorithm and the adaptive Proportional Fair Scheduling (PFS) algorithm. Extensive simulations are implemented to verify the efficiency and effectiveness of the proposed algorithm. ¬© 2011 KSII.</t>
  </si>
  <si>
    <t>60025761;60025761</t>
  </si>
  <si>
    <t>35732505700;55265411000</t>
  </si>
  <si>
    <t>Xu, Jinghua;Zhou, Ming</t>
  </si>
  <si>
    <t>Huazhong University of Science and Technology</t>
  </si>
  <si>
    <t>On the fairness of the Multiuser Eigenmode Transmission system</t>
  </si>
  <si>
    <t>10.3837/tiis.2011.06.001</t>
  </si>
  <si>
    <t>2-s2.0-84863063941</t>
  </si>
  <si>
    <t>['work presented', 'wetting front', 'upper 2', 'time series', 'second test', 'particular problem', 'one way', 'numerical model', 'infiltration experiment', 'hydraulic conductivity', 'ground surface', 'ground interface', 'easily applied', 'direct arrival', 'critical refractions', 'critical refraction', 'based models', 'back calculate', 'assuming zero', 'alternative method']</t>
  </si>
  <si>
    <t>First arrival travel times (FATTs) from critically refracted waves in crosswell radar applications have been known to cause incorrect estimates of electromagnetic wave velocities, if these waves are assumed to be a direct arrival. This is a particular problem when the FATTs are acquired from radar antennae placed near the ground surface. One way to accommodate critically refracted waves at the air-ground interface is to remove the upper 2 m of data and assume that the remaining FATTs within the profile travel directly from transmitter to receiver. An alternative method is to use simple ray-based inverse models that accommodate critically refracted waves to back calculate the near-surface electromagnetic wave velocity. In this work, we show the validity of these ray-based models in regions where critical refractions will occur, by first generating FATTs with a finite-difference time domain (FDTD) numerical model and assuming zero-offset profiling mode of acquisition. The ray-based inverse models were shown to reproduce the original electromagnetic wave velocity of the numerical model. A second test was also run using FDTD modeling, where an infiltrating wetting front moves past a set stationary antennae and the time series of FATTs were recorded for the duration of the infiltration experiment. The critically refracted waves occurring at the edge of the moving wetting front actually benefits the calculation of the hydraulic conductivity controlling the speed of the wetting front. Additionally, the sharper the wetting front, the more accurate the prediction for hydraulic conductivity. With the work presented here and elsewhere, obtaining reasonable estimates of electromagnetic wave velocity where critical refraction is known to occur should be easily applied and defended.</t>
  </si>
  <si>
    <t>61-71</t>
  </si>
  <si>
    <t>Rucker D.F.</t>
  </si>
  <si>
    <t>A FDTD modeling approach to investigate critical refraction from crosswell radar</t>
  </si>
  <si>
    <t>10.2113/JEEG16.2.61</t>
  </si>
  <si>
    <t>2-s2.0-84866601086</t>
  </si>
  <si>
    <t>2010CB731903</t>
  </si>
  <si>
    <t>['tops sars', 'terrain observation', 'subaperture method', 'subaperture division', 'sliding spotlight', 'sar ),', 'progressive scan', 'process simulated', 'obvious increase', 'instantaneous bandwidth', 'doppler domain', 'data volume', 'data acquisition', 'could result', 'collected data', 'azimuth bandwidth']</t>
  </si>
  <si>
    <t>Sliding spotlight synthetic aperture radar (SAR) | subaperture | terrain observation by progressive scan (TOPS) SAR</t>
  </si>
  <si>
    <t>During the data acquisition of a sliding spotlight or terrain observation by progressive scan (TOPS) synthetic aperture radar (SAR), the steering of the antenna main beam increases the azimuth bandwidth but could result in the azimuth signal aliasing in the Doppler domain. To remove the aliasing, one has used a subaperture method. In this letter, we show a focusing scheme without the use of the subaperture for both sliding spotlight and TOPS SARs. In doing so, we eliminated the obvious increase in data volume or the subaperture division by choosing the pulse repetition frequency that is only 20% greater than the instantaneous bandwidth. The method was incorporated with an available imaging algorithm and then used to process simulated and collected data of the sliding spotlight and TOPS SARs. Well-focused results without aliasing were obtained. ¬© 2011 IEEE.</t>
  </si>
  <si>
    <t>1036-1040</t>
  </si>
  <si>
    <t>60025578;60025578-60027021;60016280;60025578;60027021;60025578</t>
  </si>
  <si>
    <t>26424042000;7005922869;35868245400;53986855900;8403430500;7202908312</t>
  </si>
  <si>
    <t>Sun, Guangcai;Xing, Mengdao;Wang, Yong;Wu, Yufeng;Wu, Yirong;Bao, Zheng</t>
  </si>
  <si>
    <t>China;China;United States</t>
  </si>
  <si>
    <t>Beijing;Xi'an;Greenville</t>
  </si>
  <si>
    <t>Institute of Electronics Chinese Academy of Sciences;Xidian University;East Carolina University</t>
  </si>
  <si>
    <t>60027021;60025578;60016280</t>
  </si>
  <si>
    <t>Sliding spotlight and TOPS SAR data processing without subaperture</t>
  </si>
  <si>
    <t>10.1109/LGRS.2011.2151174</t>
  </si>
  <si>
    <t>2-s2.0-80255123785</t>
  </si>
  <si>
    <t>['œîph dependence', '¬© 2011', 'via regulation', 'using diaminodurene', 'type quenching', 'reaction center', 'rapidly reversible', 'psbs reveal', 'psbs protein', 'protein affects', 'previously believed', 'preventing photodamage', 'photosystem ii', 'photoprotective process', 'photochemical quenching', 'phenazine metasulfate', 'open state', 'molecular biology', 'mechanism known', 'major component', 'interconnected phenomena', 'intact chloroplasts', 'high light', 'enhance œîph', 'dependent upon', 'american society']</t>
  </si>
  <si>
    <t>Variations in the light environment require higher plants to regulate the light harvesting process. Under high light a mechanism known as non-photochemical quenching (NPQ) is triggered to dissipate excess absorbed light energy within the photosystem II (PSII) antenna as heat, preventing photodamage to the reaction center. The major component of NPQ, known as qE, is rapidly reversible in the dark and dependent upon the transmembrane proton gradient (ŒîpH), formed as a result of photosynthetic electron transport. Using diaminodurene and phenazine metasulfate, mediators of cyclic electron flow around photosystem I, to enhance ŒîpH, it is demonstrated that rapidly reversible qE-type quenching can be observed in intact chloroplasts from Arabidopsis plants lacking the PsbS protein, previously believed to be indispensible for the process. The qE in chloroplasts lacking PsbS significantly quenched the level of fluorescence when all PSII reaction centers were in the open state (Fo state), protected PSII reaction centers from photoinhibition, was modulated by zeaxanthin and was accompanied by the qE-typical absorption spectral changes, known as ŒîA535. Titrations of the ŒîpH dependence of qE in the absence of PsbS reveal that this protein affects the cooperativity and sensitivity of the photoprotective process to protons. The roles of PsbS and zeaxanthin are discussed in light of their involvement in the control of the proton-antenna association constant, pK, via regulation of the interconnected phenomena of PSII antenna reorganization/aggregation and hydrophobicity. ¬© 2011 by The American Society for Biochemistry and Molecular Biology, Inc.</t>
  </si>
  <si>
    <t>19973-19981</t>
  </si>
  <si>
    <t>60105356;60105356</t>
  </si>
  <si>
    <t>55547132831;7102944615</t>
  </si>
  <si>
    <t>Johnson, Matthew P.;Ruban, Alexander V.</t>
  </si>
  <si>
    <t>Restoration of rapidly reversible photoprotective energy dissipation in the absence of PsbS protein by enhanced ŒîpH</t>
  </si>
  <si>
    <t>10.1074/jbc.M111.237255</t>
  </si>
  <si>
    <t>2-s2.0-79957624099</t>
  </si>
  <si>
    <t>2010-0023571</t>
  </si>
  <si>
    <t>['wimax system', 'wavelength slots', 'wavelength slot', 'successfully fabricated', 'radiating patch', 'ended quarter', 'designed antenna', 'compact size', '825 ghz', '75 ghz', '7 ghz']</t>
  </si>
  <si>
    <t>Half-wavelength slot | monopole antenna | notched band | planar | quarter-wavelength slot | ultrawideband (UWB)</t>
  </si>
  <si>
    <t>A compact printed microstrip-fed monopole ultrawideband antenna with triple notched bands is presented and analyzed in detail. A straight, open-ended quarter-wavelength slot is etched in the radiating patch to create the first notched band in 3.3-3.7 GHz for the WiMAX system. In addition, three semicircular half-wavelength slots are cut in the radiating patch to generate the second and third notched bands in 5.15-5.825 GHz for WLAN and 7.25-7.75 GHz for downlink of X-band satellite communication systems. Surface current distributions and transmission line models are used to analyze the effect of these slots. The antenna is successfully fabricated and measured, showing broadband matched impedance and good omnidirectional radiation pattern. The designed antenna has a compact size of 25 √ó 29 mm2. ¬© 2011 IEEE.</t>
  </si>
  <si>
    <t>57209166702;57209835466;36014208200</t>
  </si>
  <si>
    <t>Nguyen, Trang Dang;Lee, Dong Hyun;Park, Hyun Chang</t>
  </si>
  <si>
    <t>Design and analysis of compact printed triple band-notched UWB antenna</t>
  </si>
  <si>
    <t>10.1109/LAWP.2011.2147270</t>
  </si>
  <si>
    <t>2-s2.0-79957673656</t>
  </si>
  <si>
    <t>['well known', 'variables influence', 'total efficiency', 'terminals behavior', 'suitable model', 'statistical properties', 'radioelectric properties', 'new challenge', 'letter addresses', 'impedance matching', 'human hand', 'disturbed antennas', 'different configurations', 'carrier frequencies', 'better represent', 'antennahead interactions']</t>
  </si>
  <si>
    <t>Antennas | body loss | statistical modeling</t>
  </si>
  <si>
    <t>This letter addresses a new challenge in the area of wireless communication networks, which is the need for statistical models describing the terminals behavior in a context where terminals have to operate under a variety of standards and in a close electromagnetic environment perturbed by a variety of disturbances. Despite that the human hand and head constitute dominant perturbations when dealing with handsets, their variables influence on the radioelectric properties of terminals in such a context is not well known. The aim of this letter is thus to study the frequencywise antennahead interaction, having in mind the carrier frequencies of the various relevant standards. For this purpose, different configurations of antennas in the presence of a human head model are simulated under a full-wave electromagnetic solver. From the body of data thus gathered, an analysis of the statistical properties of the antennahead interactions is performed. It results in the extraction of the General Extreme Value distribution as the most suitable model to better represent the impedance matching and the total efficiency of the disturbed antennas. ¬© 2011 IEEE.</t>
  </si>
  <si>
    <t>454-457</t>
  </si>
  <si>
    <t>60029116-60071031;60029116;60029116;60003127;60071031</t>
  </si>
  <si>
    <t>26767920100;7003955681;6603235253;8320837800;6701577028</t>
  </si>
  <si>
    <t>Mellah, M. Amine;Sibille, Alain;Roblin, Christophe;Nedil, Mourad;Denidni, Tayeb A.</t>
  </si>
  <si>
    <t>Canada;France;Canada</t>
  </si>
  <si>
    <t>Quebec;Palaiseau;Rouyn-Noranda</t>
  </si>
  <si>
    <t>Institut National de la Recherche Scientifique;T√©l√©com Paris;Universite du Quebec en Abitibi-Temiscamingue</t>
  </si>
  <si>
    <t>60071031;60029116;60003127</t>
  </si>
  <si>
    <t>Mellah M.A.</t>
  </si>
  <si>
    <t>Statistical modeling of the "antenna-head" interaction</t>
  </si>
  <si>
    <t>10.1109/LAWP.2011.2141108</t>
  </si>
  <si>
    <t>2-s2.0-79957681729</t>
  </si>
  <si>
    <t>['vswr bandwidth', 'uhf antennas', 'radiation pattern', 'profile vhf', 'mount capability', 'measurements show', 'many applications', 'great potential', 'far although', 'discone antenna', 'designed antenna', 'circuited configuration', 'backed discone', '447 mhz']</t>
  </si>
  <si>
    <t>Low-profile | omnidirectional | ultrahigh frequency (UHF) | very high frequency (VHF) | wideband antenna</t>
  </si>
  <si>
    <t>Few low-profile VHF/UHF antennas have been reported so far although they are demanded in many applications such as aircraft communication systems. In this letter, a low-profile wideband VHF/UHF antenna based on the conventional discone antenna is proposed. It is composed of a discone antenna that is flattened with additions of a cavity-backed discone, a short-circuited configuration, and a two-plate top structure. The simulation results show that the addition of the three structures makes the proposed antenna low-profile and wideband. A prototype with optimized geometrical parameters was fabricated and tested. The measurements show that the prototype has a VSWR bandwidth of 76% from 200 to 447 MHz, a height of only 0.087Œªmax, and a radiation pattern of omnidirectivity. The designed antenna has great potential for its flush-mount capability. ¬© 2011 IEEE.</t>
  </si>
  <si>
    <t>450-453</t>
  </si>
  <si>
    <t>60013789;60013789;60015913;60013789;60013789;60013789</t>
  </si>
  <si>
    <t>15921977400;22035171300;7409467196;16022929600;7403321760;57196198354</t>
  </si>
  <si>
    <t>Chen, Aixin;Jiang, Tiehua;Chen, Zhizhang;Su, Donglin;Wei, Wenxuan;Zhang, Yanjun</t>
  </si>
  <si>
    <t>A wideband VHF/UHF discone-based antenna</t>
  </si>
  <si>
    <t>10.1109/LAWP.2011.2153818</t>
  </si>
  <si>
    <t>2-s2.0-79957686723</t>
  </si>
  <si>
    <t>Laboratory Directed Research and Development</t>
  </si>
  <si>
    <t>LDRD</t>
  </si>
  <si>
    <t>['uda antenna', 'resonant frequency', 'proposed yagi', 'measured impedance', 'low vswr', 'fractional bandwidth', 'element spacing', 'dual resonance', 'driven element', 'director elements', 'computational model', 'bowtie designs', 'approach superdirectivity']</t>
  </si>
  <si>
    <t>Antenna arrays | compact antennas | folded antennas | superdirectivity | Yagi antennas</t>
  </si>
  <si>
    <t>A three-element compact Yagi-Uda antenna is proposed that maintains a high absolute gain and low VSWR over a 10% fractional bandwidth with an element spacing of 0.053Œª. The proposed Yagi-Uda antenna uses a director and reflector to create a dual resonance and approach superdirectivity at each resonant frequency. By adjusting the reflector and director's resonant frequency, the gain and bandwidth of the antenna can be maximized. The driven element has one folded arm to increase the impedance of the antenna. The reflector and director elements are bowtie designs to increase the bandwidth. The measured impedance and gain agrees well with the computational model. ¬© 2011 IEEE.</t>
  </si>
  <si>
    <t>442-445</t>
  </si>
  <si>
    <t>60032503-60003892;60003892</t>
  </si>
  <si>
    <t>26431815800;35583458100</t>
  </si>
  <si>
    <t>Arceo, Diana;Balanis, Constantine A.</t>
  </si>
  <si>
    <t>San Diego;Tempe</t>
  </si>
  <si>
    <t>Space and Naval Warfare Systems Center San Diego;Arizona State University</t>
  </si>
  <si>
    <t>60032503;60003892</t>
  </si>
  <si>
    <t>Arceo D.</t>
  </si>
  <si>
    <t>A compact Yagi-Uda antenna with enhanced bandwidth</t>
  </si>
  <si>
    <t>10.1109/LAWP.2011.2150730</t>
  </si>
  <si>
    <t>2-s2.0-79957688446</t>
  </si>
  <si>
    <t>UM</t>
  </si>
  <si>
    <t>['two blocks', 'traditional case', 'stepped waveguide', 'second waveguide', 'second mode', 'scattering parameters', 'prototype antenna', 'principal planes', 'placed right', 'offset reflectors', 'mode antenna', 'measured results', 'high reflections', 'field tapers', 'excellent agreement', 'discontinuity step', 'cross polarization', 'compact dual', 'analytic model']</t>
  </si>
  <si>
    <t>Circular waveguide | compact size | dual-mode feed | input impedance</t>
  </si>
  <si>
    <t>A compact dual-mode circular waveguide horn antenna is presented that is fed by the dominant TE11 mode and generates the higher-order TE 21 mode in order to reduce the cross polarization of offset reflectors. To excite the second mode, two blocks and a small discontinuity step are used. These blocks are tangent to the aperture of the second waveguide, as opposed to the traditional case where they are usually located right at the discontinuity step, which results in high reflections. An analytic model is then deployed to extract the mode content factor along with the field tapers of each mode in the principal planes. Other than far-field radiation patterns, emphasis is placed on the scattering parameters of the antenna, and they are compared to the ones for the same antenna with no blocks as well as the traditional case when the blocks are placed right at the discontinuity of the stepped waveguide. It is shown that the proposed feed provides a good impedance match, over a wide frequency band, similar to its counterpart for the single-mode antenna with no blocks. To verify the concept, a prototype antenna is fabricated and tested. There is an excellent agreement between the simulated and measured results. ¬© 2011 IEEE.</t>
  </si>
  <si>
    <t>427-430</t>
  </si>
  <si>
    <t>Allahgholi Pour, Z.;Shafai, Lot</t>
  </si>
  <si>
    <t>Allahgholi Pour Z.</t>
  </si>
  <si>
    <t>A novel impedance matched mode generator for excitation of the TE &lt;inf&gt;21&lt;/inf&gt; mode in compact dual-mode circular waveguide feeds</t>
  </si>
  <si>
    <t>10.1109/LAWP.2011.2153819</t>
  </si>
  <si>
    <t>2-s2.0-79957696016</t>
  </si>
  <si>
    <t>['two patches', 'radiation performance', 'band 2', 'antenna consists', '66 ghz', '6 db']</t>
  </si>
  <si>
    <t>Broadband antenna | compact antenna | directional antenna | patch antenna</t>
  </si>
  <si>
    <t>A novel compact wideband patch antenna is presented. The antenna consists of two simple patch pairs with opposite phase feed. Considering the coupling between two patches in the design, an antenna with a size about 54.5 √ó 22 √ó 20 mm3 is constructed and tested. The simulated and measured results show that the antenna has the active reflection coefficient less than -9.6 dB in the band 2.66 GHz. The radiation performance of the antenna is good over the whole frequency band. ¬© 2011 IEEE.</t>
  </si>
  <si>
    <t>435-437</t>
  </si>
  <si>
    <t>7404489165;24465973200;56937262300</t>
  </si>
  <si>
    <t>Guo, Jingli;Zou, Yanlin;Liu, Chao</t>
  </si>
  <si>
    <t>Compact broadband crescent moon-shape patch-pair antenna</t>
  </si>
  <si>
    <t>10.1109/LAWP.2011.2151170</t>
  </si>
  <si>
    <t>2-s2.0-79957697392</t>
  </si>
  <si>
    <t>['short monopole', 'measured results', 'letter demonstrates', 'fabricated prototype', 'excellent candidate', 'design equations', 'beam radiation']</t>
  </si>
  <si>
    <t>Conical-beam radiation | monopole | top-hat monopole</t>
  </si>
  <si>
    <t>This letter demonstrates that a top-hat monopole antenna can be an excellent candidate for generating conical radiation beam. Design equations are derived to obtain the size of the top disk loaded at the end of a short monopole for conical-beam radiation. Simulated and measured results of a fabricated prototype are presented and compared to verify the design equations and its conical-beam radiation performance. ¬© 2011 IEEE.</t>
  </si>
  <si>
    <t>396-398</t>
  </si>
  <si>
    <t>7403324500;57200018700</t>
  </si>
  <si>
    <t>Shen, Zhongxiang;Wang, Jianpeng</t>
  </si>
  <si>
    <t>Shen Z.</t>
  </si>
  <si>
    <t>Top-hat monopole antenna for conical-beam radiation</t>
  </si>
  <si>
    <t>10.1109/LAWP.2011.2152359</t>
  </si>
  <si>
    <t>2-s2.0-79957703264</t>
  </si>
  <si>
    <t>['reverberation chamber', 'results based', 'periodic dual', 'octaves bandwidth', 'field functions', 'ergodic multiple', 'embedded far', 'dipole array', 'conveniently determined', 'channel measurements', 'antenna ports', 'anechoic chamber']</t>
  </si>
  <si>
    <t>Anechoic chamber | multiple-inputmultiple-output (MIMO) capacity | reverberation chamber</t>
  </si>
  <si>
    <t>It has previously been shown that ergodic multiple-inputmultiple-output (MIMO) capacity of a multiport antenna system can be conveniently determined from channel measurements in a reverberation chamber. In this letter, we compare such MIMO capacity results to results based on measurements in an anechoic chamber of the embedded far-field functions and efficiencies at all antenna ports. The comparison is performed over two-octaves bandwidth by using the decade bandwidth eleven antenna, a log-periodic dual-dipole array. The agreement between the reverberation chamber results and the anechoic chamber results is good over the entire frequency band 28 GHz. ¬© 2011 IEEE.</t>
  </si>
  <si>
    <t>60000990;60000990;60079072;60000990</t>
  </si>
  <si>
    <t>54784056100;7101988263;55825844800;56962924200</t>
  </si>
  <si>
    <t>Chen, Xiaoming;Kildal, Per Simon;Carlsson, Jan;Yang, Jian</t>
  </si>
  <si>
    <t>Boras;Gothenburg</t>
  </si>
  <si>
    <t>RISE, SP Technical Research Institute of Sweden;Chalmers University of Technology</t>
  </si>
  <si>
    <t>60079072;60000990</t>
  </si>
  <si>
    <t>Comparison of ergodic capacities from wideband MIMO antenna measurements in reverberation chamber and anechoic chamber</t>
  </si>
  <si>
    <t>10.1109/LAWP.2011.2152360</t>
  </si>
  <si>
    <t>2-s2.0-79957718999</t>
  </si>
  <si>
    <t>Croucher Foundation</t>
  </si>
  <si>
    <t>['signal reception', 'rural houses', 'large variation']</t>
  </si>
  <si>
    <t>Building penetration | digital TV (DTV) | indoor reception | outdoortoindoor propagation | radio propagation</t>
  </si>
  <si>
    <t>We investigate the effects of reflective (metallic) insulation on indoor digital television (DTV) signal reception in rural houses. Simulation results indicate that under non-line-of-sight (NLOS) conditions, the presence of reflective insulation may significantly degrade indoor signal reception and cause a large variation of signal level inside a house. To predict the average signal level in domestic indoor sites, a simple empirical model that covers the DTV broadcast frequencies is proposed. Simulations also show that directional antennas may not necessarily improve indoor DTV signal reception. ¬© 2011 IEEE.</t>
  </si>
  <si>
    <t>423-426</t>
  </si>
  <si>
    <t>24081715500;7101803680</t>
  </si>
  <si>
    <t>Yan, Jie Bang;Bernhard, Jennifer T.</t>
  </si>
  <si>
    <t>Yan J.</t>
  </si>
  <si>
    <t>Investigation of the influence of reflective insulation on indoor reception in rural houses</t>
  </si>
  <si>
    <t>10.1109/LAWP.2011.2150731</t>
  </si>
  <si>
    <t>2-s2.0-79957730724</t>
  </si>
  <si>
    <t>['significant increase', 'radiation efficiency', 'peak sar', 'length dual', 'handheld terminal', 'ground plane', 'driven dual', 'current distribution', 'conventional dual', 'band antenna', 'also obtained', '1880 mhz']</t>
  </si>
  <si>
    <t>Handset antenna | parasitic radiator | radiation efficiency | RF exposure | specific absorption rate (SAR)</t>
  </si>
  <si>
    <t>In this letter, a dual-band parasitic radiator is designed and optimized to modify the current distribution on the ground plane of a handheld terminal. Using a variable-length dual-band parasitic radiator, the ground current distribution is controlled, and low specific absorption rate (SAR) and high radiation efficiency at 900 and 1880 MHz are obtained. The proposed antenna scheme consisting of a dual-band parasitic element and a driven dual-band antenna reduces the peak SAR by 50% and 40% at 900 and 1880 MHz, respectively, compared to a conventional dual-band antenna. Significant increase in radiation efficiency is also obtained. ¬© 2011 IEEE.</t>
  </si>
  <si>
    <t>438-441</t>
  </si>
  <si>
    <t>60018179;60018179</t>
  </si>
  <si>
    <t>56735050300;7404486537</t>
  </si>
  <si>
    <t>Islam, Md Rashidul;Ali, Mohammod</t>
  </si>
  <si>
    <t>Columbia</t>
  </si>
  <si>
    <t>University of South Carolina</t>
  </si>
  <si>
    <t>Islam M.R.</t>
  </si>
  <si>
    <t>Ground current modification of mobile terminal antennas and its effects</t>
  </si>
  <si>
    <t>10.1109/LAWP.2011.2149490</t>
  </si>
  <si>
    <t>2-s2.0-79957762488</t>
  </si>
  <si>
    <t>['transversal e', 'structural scattering', 'simulation results', 'short dipole', 'scattering level', 'proposed probe', 'probe based', 'performance assessment', 'perforated substrate', 'operating bandwidth', 'mst ).', 'measurement data', 'matching network', 'lower permittivity', 'good agreement', 'frequency performance', 'experimentally verified', 'different frequencies', 'also validated', 'accurate measurements']</t>
  </si>
  <si>
    <t>Bandwidth | modulated scatterer technique (MST) | photodiode | tuning network</t>
  </si>
  <si>
    <t>In this letter, we address the design, implementation, and performance assessment of a broadband optical near-field (NF) probe based on the modulated scatterer technique (MST). The MST probe incorporates a photodiode, a short dipole, and a matching network, which improves the scattering level and operating bandwidth of the probe. The probe was fabricated on a perforated ceramic substrate to achieve a lower permittivity, resulting in more accurate measurements. As a consequence of using a perforated substrate, the structural scattering of the probe decreases considerably. The impact of the proposed matching network on the frequency performance of the probe was investigated and experimentally verified. The probe was also validated by measuring the transversal E-field of a 50-Œ© microstrip transmission line at different frequencies. Measurement and simulation results are in good agreement, which proves the accuracy of the measurement data by the proposed probe. ¬© 2011 IEEE.</t>
  </si>
  <si>
    <t>411-414</t>
  </si>
  <si>
    <t>60019141;60019141;60019141;60019141</t>
  </si>
  <si>
    <t>24470295700;16023748000;7005722345;34569852900</t>
  </si>
  <si>
    <t>Memarzadeh-Tehran, Hamidreza;Diaz-Bolado, Alvaro;Laurin, Jean Jacques;Kashyap, Raman</t>
  </si>
  <si>
    <t>Memarzadeh-Tehran H.</t>
  </si>
  <si>
    <t>Bandwidth improvement in a resonant optical MST-probe applicable to near-field imaging</t>
  </si>
  <si>
    <t>10.1109/LAWP.2011.2141107</t>
  </si>
  <si>
    <t>2-s2.0-79957775220</t>
  </si>
  <si>
    <t>99-2221-E-011-052</t>
  </si>
  <si>
    <t>['rfid system', 'proposed polarization', 'proposed design', 'novel dual', 'fading problem', 'empirical results']</t>
  </si>
  <si>
    <t>Antenna diversity | backscatter | diversity combining | RFID tag | transmit diversity</t>
  </si>
  <si>
    <t>Performance degradation caused by multipath fading channel was investigated in a passive UHF RFID system. The fading channel problem is often mitigated using diversity combining techniques. In this letter, a novel dual-antenna passive UHF RFID tag with polarization-time coded backscatter diversity is proposed. An RFID system with such kind of tags can use polarization diversity combining technology to overcome the fading problem. The proposed polarization-time coding scheme not only lowers the corresponding RFID tag design complexity, but also effectively reduces detection errors of modulated backscatter signal. Empirical results of the dual-antenna tag emulator validate the feasibility of the proposed design. ¬© 2011 IEEE.</t>
  </si>
  <si>
    <t>415-418</t>
  </si>
  <si>
    <t>11440736100;55186151000;38761795200;55111710800</t>
  </si>
  <si>
    <t>Liu, Hsin Chin;Lin, Wang Chi;Lin, Ming Yuh;Hsu, Min Hsiang</t>
  </si>
  <si>
    <t>Liu H.C.</t>
  </si>
  <si>
    <t>Passive UHF RFID tag with backscatter diversity</t>
  </si>
  <si>
    <t>10.1109/LAWP.2011.2153173</t>
  </si>
  <si>
    <t>2-s2.0-79957780699</t>
  </si>
  <si>
    <t>['performance enhancement', 'lower q', 'loop elements', 'dielectric loading']</t>
  </si>
  <si>
    <t>Antenna performance enhancement | dielectric loading | dipole antenna | loop antenna | Q-factor</t>
  </si>
  <si>
    <t>In this letter, a dielectric cap loading technique for improving the performance of dipole and loop elements is introduced. Traditionally, dielectric loading is considered a destructive method leading to increased antenna Q-values. However, in this letter, the dielectric loading is exploited to increase the antenna space capacitance, leading to performance enhancement and lower Q-values. The technique is realizable with 3-D dielectric (ceramic) blocks. ¬© 2011 IEEE.</t>
  </si>
  <si>
    <t>431-434</t>
  </si>
  <si>
    <t>Hirvonen, M.</t>
  </si>
  <si>
    <t>VTT Technical Research Centre of Finland</t>
  </si>
  <si>
    <t>Hirvonen M.</t>
  </si>
  <si>
    <t>Dielectric cap loading technique for improving the antenna element performance</t>
  </si>
  <si>
    <t>10.1109/LAWP.2011.2149491</t>
  </si>
  <si>
    <t>2-s2.0-79957782654</t>
  </si>
  <si>
    <t>['zenith angle', 'type antenna', 'spherical aberration', 'ska ).', 'servomechanism plus', 'science project', 'review intends', 'reform commission', 'project time', 'possible signals', 'parallel robot', 'new road', 'neutral hydrogen', 'national development', 'milky way', 'meter telescope', 'karst depression', 'international efforts', 'high precision', 'full polarization', 'first light', 'feasibility studies', 'enable astronomers', 'effective way', 'design pave', 'chinese mega', 'arecibo telescope', '5 years', '40 degrees', '14 years']</t>
  </si>
  <si>
    <t>active main reflector | HI 21cm line | pulsar | Radio telescope</t>
  </si>
  <si>
    <t>Five-hundred-meter Aperture Spherical radio Telescope (FAST) is a Chinese mega-science project to build the largest single dish radio telescope in the world. Its innovative engineering concept and design pave a new road to realize a huge single dish in the most effective way. FAST also represents Chinese contribution in the international efforts to build the square kilometer array (SKA). Being the most sensitive single dish radio telescope, FAST will enable astronomers to jump-start many science goals, such as surveying the neutral hydrogen in the Milky Way and other galaxies, detecting faint pulsars, looking for the first shining stars, hearing the possible signals from other civilizations, etc. The idea of sitting a large spherical dish in a karst depression is rooted in Arecibo telescope. FAST is an Arecibo-type antenna with three outstanding aspects: the karst depression used as the site, which is large to host the 500-meter telescope and deep to allow a zenith angle of 40 degrees; the active main reflector correcting for spherical aberration on the ground to achieve a full polarization and a wide band without involving complex feed systems; and the light-weight feed cabin driven by cables and servomechanism plus a parallel robot as a secondary adjustable system to move with high precision. The feasibility studies for FAST have been carried out for 14 years, supported by Chinese and world astronomical communities. Funding for FAST has been approved by the National Development and Reform Commission in July of 2007 with a capital budget ‚àº 700 million RMB. The project time is 5.5 years from the commencement of work in March of 2011 and the first light is expected to be in 2016. This review intends to introduce the project of FAST with emphasis on the recent progress since 2006. In this paper, the subsystems of FAST are described in modest details followed by discussions of the fundamental science goals and examples of early science projects. ¬© 2011 World Scientific Publishing Company.</t>
  </si>
  <si>
    <t>989-1024</t>
  </si>
  <si>
    <t>International Journal of Modern Physics D</t>
  </si>
  <si>
    <t>60014205-60019499;60014205-60009037;60014205;60014205;60014205;60014205;60014205-60019499;60014205;60014205</t>
  </si>
  <si>
    <t>7003400273;7405326474;55754330700;57189988526;7404201014;7404231950;57192238358;35212826700;38862759600</t>
  </si>
  <si>
    <t>Nan, Rendong;Li, Di;Jin, Chengjin;Wang, Qiming;Zhu, Lichun;Zhu, Wenbai;Zhang, Haiyan;Yue, Youling;Qian, Lei</t>
  </si>
  <si>
    <t>Beijing;Beijing;Pasadena</t>
  </si>
  <si>
    <t>Chinese Academy of Sciences;National Astronomical Observatories Chinese Academy of Sciences;Jet Propulsion Laboratory</t>
  </si>
  <si>
    <t>60019499;60014205;60009037</t>
  </si>
  <si>
    <t>Nan R.</t>
  </si>
  <si>
    <t>The five-hundred-meter Aperture Spherical radio Telescope (FAST) project</t>
  </si>
  <si>
    <t>S0218271811019335</t>
  </si>
  <si>
    <t>10.1142/S0218271811019335</t>
  </si>
  <si>
    <t>2-s2.0-79957795798</t>
  </si>
  <si>
    <t>['video mapping', 'underwater monitoring', 'underwater microrobot', 'type microrobot', 'three types', 'swim smoothly', 'previous model', 'pollution detection', 'new type', 'new jellyfish', 'multiple degrees', 'moves like', 'ipmc surface', 'important topics', 'floating speeds', 'floating motion', 'electrolysis process', 'conducted experiments', 'biomimetic microrobots', 'better performance']</t>
  </si>
  <si>
    <t>Biomimetic underwater microrobot | Ionic polymer metal composite actuator | Jellyfish | Micromechanism</t>
  </si>
  <si>
    <t>Biomimetic microrobots, with multiple degrees of freedom, that can walk and swim smoothly in water are important topics in the field of underwater monitoring for applications such as pollution detection and video mapping. We propose a new type of underwater microrobot using eight ionic polymer metal composite (IPMC) actuators as legs to resolve the problems of asymmetry in previous crawling microrobots. We developed a prototype of this underwater microrobot and conducted experiments to evaluate its walking, rotating, and floating speeds. This microrobot had better performance in walking and rotating than the previous model. Although it achieved its flotation by electrolysing water around the IPMC surface, the electrolysis process was not easy to control. To improve the floating motion, we propose a new jellyfish-type microrobot that moves like a jellyfish when floating and sinking and has four IPMC actuators aslegs in place of the jellyfish's antennae. We conducted experimentsto analyse the floating motion for three types of bodies and calculated the theoretical floating speeds. We developed a prototype of this jellyfish-type microrobot and evaluated the floating and walking speeds experimentally.</t>
  </si>
  <si>
    <t>International Journal of Robotics and Automation</t>
  </si>
  <si>
    <t>60032492;60032492-60003353;60024621</t>
  </si>
  <si>
    <t>35604346600;7403650655;35593842400</t>
  </si>
  <si>
    <t>Shi, Liwei;Guo, Shuxiang;Asaka, Kinji</t>
  </si>
  <si>
    <t>Takamatsu;Tsukuba;Harbin</t>
  </si>
  <si>
    <t>Kagawa University;National Institute of Advanced Industrial Science and Technology;Harbin Engineering University</t>
  </si>
  <si>
    <t>60032492;60024621;60003353</t>
  </si>
  <si>
    <t>Development of a new jellyfish-type underwater microrobot</t>
  </si>
  <si>
    <t>10.2316/Journal.206.2011.2.206-3458</t>
  </si>
  <si>
    <t>2-s2.0-79957799367</t>
  </si>
  <si>
    <t>R29GM054052</t>
  </si>
  <si>
    <t>['surface acts', 'surface acquires', 'slow regimes', 'retaining protons', 'recent experiments', 'proton movement', 'proton flux', 'proton exchange', 'phenomenological model', 'permits evaluation', 'natl acad', 'micrometer range', 'membrane composition', 'main feature', 'lipid bilayers', 'lateral diffusion', 'important notions', 'experimental data', 'coupled surface', 'complicated pattern', 'buffered solutions', 'buffer concentration', 'bound ph', 'biological surfaces', 'antenna radius', 'amplification coefficient', '84 1031', '429 197', '37 865']</t>
  </si>
  <si>
    <t>Biological surfaces are known to be capable of retaining protons and facilitating their lateral diffusion. Since the surface dynamically exchanges protons with the bulk, the proton movement from a source to a target at the surface acquires a complicated pattern of coupled surface and bulk (2D + 3D) diffusion of which the main feature is that the surface acts as a proton-collecting antenna enhancing the proton flux from the bulk. A phenomenological model of this process is reviewed and its applications to recent experiments on lipid bilayers and small unilaminar vesicles are discussed. The model (i)introduces the important notions of the fast and slow regimes of proton exchange between the surface and the bulk, (ii)permits evaluation of the antenna radius and amplification coefficient in both regimes, (iii)explains the observed macroscopically large distances (in the micrometer range; Antonenko and Pohl 1998 FEBS Lett. 429 197) that the proton can travel along lipid membranes embedded into pure aqueous solutions, and (iv)predicts the dependence of the steady-state proton flux and the kinetics of the non-stationary diffusion upon the buffer concentration in buffered solutions. The surface diffusion coefficient for small unilaminar vesicles is calculated from experimental data (Sand√©n et al 2010 Proc. Natl Acad. Sci. USA 107 4129) to be 1 √ó 10-5cm2s-1. The dependence of the shape of the kinetic curves representing protonation/ deprotonation of a lipid-bound pH-sensitive dye attached to a planar bilayer lipid membrane upon the buffer concentration (Serowy et al 2003 Biophys. J. 84 1031) and the effect of changing the membrane composition (Antonenko and Pohl 2008 Eur. Biophys. J. 37 865) are explained. ¬© 2011 IOP Publishing Ltd.</t>
  </si>
  <si>
    <t>60007728;60014439</t>
  </si>
  <si>
    <t>7005526555;7003462347</t>
  </si>
  <si>
    <t>Medvedev, E. S.;Stuchebrukhov, A. A.</t>
  </si>
  <si>
    <t>Davis;Chernogolovka</t>
  </si>
  <si>
    <t>University of California, Davis;Institute of Problems of Chemical Physics of Russian Academy of Sciences</t>
  </si>
  <si>
    <t>60014439;60007728</t>
  </si>
  <si>
    <t>Medvedev E.S.</t>
  </si>
  <si>
    <t>Proton diffusion along biological membranes</t>
  </si>
  <si>
    <t>S0953898411738644</t>
  </si>
  <si>
    <t>10.1088/0953-8984/23/23/234103</t>
  </si>
  <si>
    <t>2-s2.0-79957802802</t>
  </si>
  <si>
    <t>['without p', 'theoretical calculations', 'poorly luminescent', 'poor two', 'photophysical properties', 'photon absorption', 'nonradiative processes', 'nmr spectroscopy', 'metal center', 'luminescence quenching', 'including two', 'h vibrators', 'fully characterized', 'europium complex', 'direct coordination', 'detailed solvent']</t>
  </si>
  <si>
    <t>Two europium complexes with bis(bipyridine) azamacrocyclic ligands featuring pendant arms with or without p-conjugated donor groups are synthesized and fully characterized by theoretical calculations and NMR spectroscopy. Their photophysical properties, including two-photon absorption, are investigated in water and in various organic solvents. The nonfunctionalized ligand gives highly water-stable europium complexes featuring bright luminescence properties but poor two-photon absorption cross sections. On the other hand, the europium complex with an extended conjugated antenna ligand presents a two-photon absorption cross section of 45GMat 720 nm but is poorly luminescent in water. A detailed solvent-dependent photophysical study indicates that this luminescence quenching is not due to the direct coordination of O-H vibrators to the metal center but to the increase of nonradiative processes in a protic solvent induced by an internal isomerization equilibrium. ¬© 2011 American Chemical Society.</t>
  </si>
  <si>
    <t>4987-4999</t>
  </si>
  <si>
    <t>108939043;60023578;108939043;108939043;60023578;60104653;60028186;108939043;60023578;108939043</t>
  </si>
  <si>
    <t>37096802700;6602321762;6602229365;6603297408;6603008078;7003447960;8505785800;35571742200;6603555787;6701642607</t>
  </si>
  <si>
    <t>Bourdolle, Adrien;Allali, Mustapha;Mulatier, Jean Christophe;Le Guennic, Boris;Zwier, Jurriaan M.;Baldeck, Patrice L.;B√ºnzli, Jean Claude G.;Andraud, Chantal;Lamarque, Laurent;Maury, Olivier</t>
  </si>
  <si>
    <t>France;Switzerland;France;France</t>
  </si>
  <si>
    <t>Saint Martin d'Heres;Lausanne;Villeurbanne;Bagnols-sur-Ceze</t>
  </si>
  <si>
    <t>Universite Grenoble Alpes;Swiss Federal Institute of Technology Lausanne;Universit√© Claude Bernard Lyon 1;Cisbio Bioassays</t>
  </si>
  <si>
    <t>60104653;60028186;60023578;108939043</t>
  </si>
  <si>
    <t>Bourdolle A.</t>
  </si>
  <si>
    <t>Modulating the photophysical properties of azamacrocyclic europium complexes with charge-transfer antenna chromophores</t>
  </si>
  <si>
    <t>10.1021/ic200227b</t>
  </si>
  <si>
    <t>2-s2.0-79958078957</t>
  </si>
  <si>
    <t>R03EB004609</t>
  </si>
  <si>
    <t>['work shows', 'shift downfield', 'sensitize eu', 'predominantly innersphere', 'phosphate binds', 'ph 7', 'ph 6', 'paracest spectrum', 'paracest spectra', 'outersphere complexes', 'markedly change', 'giving rise', 'give information', 'fold less', 'dissociation constants', 'dissociation constant', 'citrate binding', 'bulk water', 'binds phosphate', 'alcohol protons', 'alcohol peak', '6mmand 9', '3mmand 3', '38 mm', '17 œºm']</t>
  </si>
  <si>
    <t>The Eu(III) complex of (1S,4S,7S,10S)-1,4,7,10-tetrakis(2- hydroxypropyl)-1,4,7,10-tetraazacyclododecane (S-THP) is studied as a sensor for biologically relevant anions. Anion interactions produce changes in the luminescence emission spectrum of the Eu(III) complex, in the 1H NMR spectrum, and correspondingly, in the PARACEST spectrum of the complex (PARACEST = paramagnetic chemical exchange saturation transfer). Direct excitation spectroscopy and luminescence lifetime studies of Eu(S-THP) give information about the speciation and nature of anion interactions including carbonate, acetate, lactate, citrate, phosphate, and methylphosphate at pH 7.2. Data is consistent with the formation of both innersphere and outersphere complexes of Eu(S-THP) with acetate, lactate, and carbonate. These anions have weak dissociation constants that range from 19 to 38 mM. Citrate binding to Eu(S-THP) is predominantly innersphere with a dissociation constant of 17 ŒºM. Luminescence emission peak changes upon addition of anion to Eu(S-THP) show that there are two distinct binding events for phosphate and methylphosphate with dissociation constants of 0.3mMand 3.0mM for phosphate and 0.6mMand 9.8mMfor methyl phosphate. Eu(THPC) contains an appended carbostyril derivative as an antenna to sensitize Eu(III) luminescence. Eu(THPC) binds phosphate and citrate with dissociation constants that are 10-fold less than that of the Eu(S-THP) parent, suggesting that functionalization through a pendent group disrupts the anion binding site. Eu(S-THP) functions as an anion responsive PARACEST agent through exchange of the alcohol protons with bulk water. The alcohol proton resonances of Eu(S-THP) shift downfield in the presence of acetate, lactate, citrate, and methylphosphate, giving rise to distinct PARACEST peaks. In contrast, phosphate binds to Eu(S-THP) to suppress the PARACEST alcohol OH peak and carbonate does not markedly change the alcohol peak at 5mMEu(S-THP), 15mMcarbonate at pH 6.5 or 7.2. This work shows that the Eu(S-THP) complex has unique selectivity toward binding of biologically relevant anions and that anion binding results in changes in both the luminescence and the PARACEST spectra of the complex. ¬© 2011 American Chemical Society.</t>
  </si>
  <si>
    <t>4857-4867</t>
  </si>
  <si>
    <t>60032083;60032083;60032083;60032083</t>
  </si>
  <si>
    <t>36573624900;39360964800;14062112900;57199756564</t>
  </si>
  <si>
    <t>Hammell, Jacob;Buttarazzi, Leandro;Huang, Ching Hui;Morrow, Janet R.</t>
  </si>
  <si>
    <t>Buffalo</t>
  </si>
  <si>
    <t>University at Buffalo, The State University of New York</t>
  </si>
  <si>
    <t>Hammell J.</t>
  </si>
  <si>
    <t>Eu(III) complexes as anion-responsive luminescent sensors and paramagnetic chemical exchange saturation transfer agents</t>
  </si>
  <si>
    <t>10.1021/ic200075w</t>
  </si>
  <si>
    <t>2-s2.0-79958088437</t>
  </si>
  <si>
    <t>['work demonstrates', 'plasmonic resonances', 'photon absorption', 'obtained localized', 'nanoscale topography', 'nanolithography using', 'low peak', 'hot spots', 'exactly match', 'enhanced exposure']</t>
  </si>
  <si>
    <t>We imprint plasmonic near field enhancements as nanoscale topography in SU8 photoresist using two-photon absorption from a spectrally filtered broadband supercontinuum light source. Imprinted patterns smaller than 50 nm across are obtained localized at positions of high local field enhancements in gold bow tie antennas, and gold split rings resonant in the visible and near-infrared. Enhanced exposure only occurs at wavelengths and polarizations that exactly match the plasmonic resonances. Hence our work demonstrates that wavelength selective addressing of hot spots for nanolithography using an inexpensive, low peak-power picosecond pulsed source is freely tunable throughout the visible and infrared to match any desired plasmon resonance. ¬© 2011 Optical Society of America.</t>
  </si>
  <si>
    <t>11405-11414</t>
  </si>
  <si>
    <t>60005398;60005398;60005398</t>
  </si>
  <si>
    <t>41561355200;30267581900;6507519410</t>
  </si>
  <si>
    <t>De Hoogh, Anouk;Hommersom, Bob;Koenderink, A. Femius</t>
  </si>
  <si>
    <t>FOM Institute for Atomic and Molecular Physics - AMOLF</t>
  </si>
  <si>
    <t>De Hoogh A.</t>
  </si>
  <si>
    <t>Wavelength-selective addressing of visible and near-infrared plasmon resonances for SU8 nanolithography</t>
  </si>
  <si>
    <t>10.1364/OE.19.011405</t>
  </si>
  <si>
    <t>2-s2.0-79958199898</t>
  </si>
  <si>
    <t>['¬© 2011', 'two polarisations', 'system components', 'study presents', 'srt ).', 'return loss', 'polarisation receiver', 'novel architecture', 'mode transducer', 'marker injector', 'high performances', 'high efficiency', 'experimental results', 'electrical ports', 'developed c', 'design solutions', 'construction designed', 'complete system', 'close detail', 'band dual', 'band centred', 'band antenna', '70 db', '7 ghz', '34 db', '300 mhz', '30 db', '100 ghz']</t>
  </si>
  <si>
    <t>This study presents the design and experimental results of a wide-band passive antenna-feed system developed for the C-band dual-circular-polarisation receiver of the Sardinia radio telescope (SRT). The latter is a 64 m diameter shaped radio-telescope under construction designed to operate with high efficiency from 300 MHz to over 100 GHz. The developed C-band antenna-feed system exhibits very high performances in a 30% band centred at 6.7 GHz, for example the return loss at all electrical ports is higher than 30 dB and the cross-coupling between the two polarisations is lower than -34 dB. The design solutions of all the feed-system components such as marker injector, polariser, transitions and the ortho-mode transducer (OMT) are reported in the study. In particular, the novel architecture of the OMT that provides an isolation between the two rectangular ports better than 70 dB is described in close detail. Computed and experimental results regarding both the complete system and its sub-assemblies are reported and discussed. ¬© 2011 The Institution of Engineering and Technology.</t>
  </si>
  <si>
    <t>1008-1015</t>
  </si>
  <si>
    <t>60012162;60012162;60012162;60012162</t>
  </si>
  <si>
    <t>6701819657;6602502957;16024032400;7004085807</t>
  </si>
  <si>
    <t>Peverini, O. A.;Virone, G.;Addamo, G.;Tascone, R.</t>
  </si>
  <si>
    <t>Peverini O.</t>
  </si>
  <si>
    <t>Development of passive microwave antenna-feed systems for wide-band dual-polarisation receivers</t>
  </si>
  <si>
    <t>10.1049/iet-map.2010.0340</t>
  </si>
  <si>
    <t>2-s2.0-79959575644</t>
  </si>
  <si>
    <t>['¬© 2011', 'tunable loads', 'thus meeting', 'successfully retrieved', 'study addresses', 'spatial correlation', 'significant part', 'proposed aas', 'power constrains', 'mutual information', 'mobile terminals', 'lost owing', 'limited performance', 'life effects', 'input multi', 'electromagnetic coupling', "adaptivity ',", 'active multi', 'aas targets']</t>
  </si>
  <si>
    <t>The study addresses the limited performance of multi-input multi-output (MIMO) systems under the real-life effects of spatial correlation and antenna mutual coupling. For this reason, an adaptive antenna system (AAS) capable of changing its transmission parameters via passive radiators attached to tunable loads, according to the structure of the RF propagation channel is described. The multi-active multi-passive array structure is tractably analysed using the active element response vector (instead of the classical steering vector) and the active element current vector (all being functions of the variable loading). The AAS targets at maximising tight MIMO ergodic and outage rate bounds, relying on partial channel knowledge when tuning to a different loading state for optimising the rate of communication. The proposed AAS can be limited to practical dimensions whereas the passive antennas require no extra RF hardware, thus meeting the cost, space and power constrains of the users' mobile terminals. The simulation results show that the AAS, thanks to its 'adaptivity', is able to achieve satisfactory performance even in poor scattering environments whereas a significant part of the mutual information that is lost owing to the spatial correlation and the electromagnetic coupling is successfully retrieved. ¬© 2011 The Institution of Engineering and Technology.</t>
  </si>
  <si>
    <t>975-984</t>
  </si>
  <si>
    <t>60022072-60022134;60022134;60022072;60022134</t>
  </si>
  <si>
    <t>36461890900;26537020800;8751989500;7402378359</t>
  </si>
  <si>
    <t>Tsakalaki, E. P.;Alrabadi, O. N.;Papadias, C. B.;Prasad, R.</t>
  </si>
  <si>
    <t>Denmark;Greece</t>
  </si>
  <si>
    <t>Aalborg;Peania-Athens</t>
  </si>
  <si>
    <t>Aalborg University;Athens Information Technology-AIT</t>
  </si>
  <si>
    <t>60022134;60022072</t>
  </si>
  <si>
    <t>Tsakalaki E.</t>
  </si>
  <si>
    <t>Adaptive reactance-controlled antenna systems for multi-input multi-output applications</t>
  </si>
  <si>
    <t>10.1049/iet-map.2010.0366</t>
  </si>
  <si>
    <t>2-s2.0-79959576212</t>
  </si>
  <si>
    <t>['¬© 2011', 'study describes', 'simplified model', 'reasonably fast', 'quite complex', 'next step', 'modal analysis', 'internal fields', 'ifsmaker application', 'ifslimiter applications', 'fractal geometry', 'easy definition', 'developed purposely', 'designing micro', 'characteristic modes', 'authors use']</t>
  </si>
  <si>
    <t>This study describes in-house developed software tools for designing micro-strip patch fractal antennas. As the fractal geometry is quite complex, IFSMaker application was developed purposely for an easy definition and maintaining of planar fractal structures. In the next step, the authors use the cavity model technique for modal analysis of internal fields of the patch. This simplified model is reasonably fast, so that the optimisation loop may be employed in order to reduce the fundamental mode resonant frequency. This is accomplished with the EvalInFEM, PSOoptimizer and IFSLimiter applications. The theory of characteristic modes is then used to refine the results and finally the antenna is simulated with a full-wave CST simulator, built and measured. ¬© 2011 The Institution of Engineering and Technology.</t>
  </si>
  <si>
    <t>1002-1007</t>
  </si>
  <si>
    <t>60013323;60013323;60013323;60013323</t>
  </si>
  <si>
    <t>24824101600;57201071715;56485782400;57207603165</t>
  </si>
  <si>
    <t>Capek, M.;Hazdra, P.;Hamouz, P.;Mazanek, M.</t>
  </si>
  <si>
    <t>Capek M.</t>
  </si>
  <si>
    <t>Software tools for efficient generation, modelling and optimisation of fractal radiating structures</t>
  </si>
  <si>
    <t>10.1049/iet-map.2010.0269</t>
  </si>
  <si>
    <t>2-s2.0-79959583576</t>
  </si>
  <si>
    <t>['¬© 2011', 'wave region', 'technology represents', 'technological implementation', 'study aims', 'slots embedded', 'siw structures', 'recent advances', 'promising candidate', 'printed circuitry', 'planar form', 'integrated waveguide', 'generally fabricated', 'dielectric substrate', 'conducting cylinders', 'components operating', 'active devices']</t>
  </si>
  <si>
    <t>Substrate-integrated waveguide (SIW) technology represents an emerging and very promising candidate for the development of circuits and components operating in the microwave and millimetre-wave region. SIW structures are generally fabricated by using two rows of conducting cylinders or slots embedded in a dielectric substrate that connects two parallel metal plates, and permit the implementation of classical rectangular waveguide components in planar form, along with printed circuitry, active devices and antennas. This study aims to provide an overview of the recent advances in the modelling, design and technological implementation of SIW structures and components. ¬© 2011 The Institution of Engineering and Technology.</t>
  </si>
  <si>
    <t>909-920</t>
  </si>
  <si>
    <t>60015197;60016688;60104244</t>
  </si>
  <si>
    <t>7005285428;16318826000;9042159400</t>
  </si>
  <si>
    <t>Bozzi, M.;Georgiadis, A.;Wu, K.</t>
  </si>
  <si>
    <t>Canada;Spain;Italy</t>
  </si>
  <si>
    <t>Montreal;Castelldefels;Pavia</t>
  </si>
  <si>
    <t>Centre de Recherche Poly-Grames;Centre Tecnol√≥gic de Telecomunicacions de Catalunya;Universit√† degli Studi di Pavia</t>
  </si>
  <si>
    <t>60104244;60016688;60015197</t>
  </si>
  <si>
    <t>Bozzi M.</t>
  </si>
  <si>
    <t>Review of substrate-integrated waveguide circuits and antennas</t>
  </si>
  <si>
    <t>10.1049/iet-map.2010.0463</t>
  </si>
  <si>
    <t>2-s2.0-79959592027</t>
  </si>
  <si>
    <t>['¬© 2011', 'work deals', 'substrate material', 'second goal', 'saw antenna', 'reported along', 'prototypes validates', 'possible modification', 'paper materials', 'metal material', 'mean time', 'given frequency', 'first goal', 'experimental characterisation', 'doubling mechanism', 'dipole tag', 'current density', 'conductive ink', 'antenna size']</t>
  </si>
  <si>
    <t>This work deals with the design and fabrication of antennas for radio frequency identification (RFID) tag devices operating in the low microwave frequency range. Paper substrate material and inkjet printing process have been used to guarantee mechanical flexibility and ultra-low production costs of the antenna. A new antenna design methodology has been developed with the purpose to minimise the amount of both substrate material and conductive ink. The first goal is achieved by reducing, for a given frequency, the antenna size. The second goal, instead, is pursued by studying the surface current density distribution along the antenna and removing the metal material where such a current density is negligible. The above methodology has been applied to several antennas designs ranging from a windshield sticker tag to an RFID-SAW antenna. Moreover a 3.5 GHz crossed-dipole tag, based on the frequency-doubling mechanism, is reported along with a possible modification to enable wireless sensing. The experimental characterisation of these prototypes validates the proposed design methodology opening, in the mean time, the possibility for ultra-low cost mass production of RFID tag devices based on paper materials. ¬© 2011 The Institution of Engineering and Technology.</t>
  </si>
  <si>
    <t>993-1001</t>
  </si>
  <si>
    <t>60003003;60003003;60003003;60021032;60021032;60003003</t>
  </si>
  <si>
    <t>36549166300;7003355265;6507838543;21834821200;7003916876;56224684200</t>
  </si>
  <si>
    <t>Orecchini, G.;Alimenti, F.;Palazzari, V.;Rida, A.;Tentzeris, M. M.;Roselli, L.</t>
  </si>
  <si>
    <t>Orecchini G.</t>
  </si>
  <si>
    <t>Design and fabrication of ultra-low cost radio frequency identification antennas and tags exploiting paper substrates and inkjet printing technology</t>
  </si>
  <si>
    <t>10.1049/iet-map.2010.0344</t>
  </si>
  <si>
    <t>2-s2.0-79959599197</t>
  </si>
  <si>
    <t>['¬© 2011', 'sensing antenna', 'rotational motion', 'rf mems', 'prototype antennas', 'pin diodes', 'optical switching', 'measured data', 'lumped elements', 'good agreement', 'first one', 'bias lines']</t>
  </si>
  <si>
    <t>This study presents new antenna schemes suitable for cognitive radio communications. The antenna structures consist of a ultra wide band (UWB) sensing antenna, and a frequency reconfigurable communicating antenna both incorporated into the same substrate. Two different techniques to achieve the required frequency agility are proposed. The first one is based on a rotational motion of the radiating patch whereas the second is based on optical switching. The importance of these techniques is that no bias lines are needed as is seen in the case of RF MEMs, PIN diodes and lumped elements. Prototype antennas were fabricated and a good agreement was observed between the simulated and the measured data. ¬© 2011 The Institution of Engineering and Technology.</t>
  </si>
  <si>
    <t>985-992</t>
  </si>
  <si>
    <t>60033021;60033021;60033021;60033021;60019228;60033021</t>
  </si>
  <si>
    <t>25032141400;34869123700;36185138500;6701665728;24078265600;35465847700</t>
  </si>
  <si>
    <t>Tawk, Y.;Bkassiny, M.;El-Howayek, G.;Jayaweera, S. K.;Avery, K.;Christodoulou, C. G.</t>
  </si>
  <si>
    <t>Albuquerque;Dayton</t>
  </si>
  <si>
    <t>The University of New Mexico;Air Force Research Laboratory</t>
  </si>
  <si>
    <t>60033021;60019228</t>
  </si>
  <si>
    <t>Reconfigurable front-end antennas for cognitive radio applications</t>
  </si>
  <si>
    <t>10.1049/iet-map.2010.0358</t>
  </si>
  <si>
    <t>2-s2.0-79959602228</t>
  </si>
  <si>
    <t>['¬© 2011', 'waveguide structure', 'waveguide connections', 'wave ports', 'wave analysis', 'total performance', 'three cases', 'study gives', 'structures one', 'strategy enhances', 'scattering parameters', 'port interfaces', 'planar multi', 'planar circuitries', 'particularly useful', 'part separately', 'networks possessing', 'network characterisations', 'network characterisation', 'mathematical formulation', 'lumped ports', 'layered structures', 'integrated approach', 'great extent', 'full treatment', 'detailed description', 'consequently communicated', 'computer algorithm', 'computational scheme', 'combined ports', 'backed antennas', 'analysing systems']</t>
  </si>
  <si>
    <t>This study gives a full treatment of the network characterisation of multi-port planar circuits embedded in shielded stratified media with an integrated approach to lumped ports and wave ports. The details of the mathematical formulation for the retrieval of scattering parameters are given in three cases: networks possessing only lumped ports, networks possessing only wave ports and networks with a combination of both types. A detailed description of the computer algorithm is presented to help the reader easily reproduce our results. The implementation of combined ports in the framework of planar multi-layered structures is particularly useful in analysing systems that have waveguide connections and planar circuitries in their structure, such as cavity-backed antennas and their associated feeding systems, dielectric resonator antennas or compound microwave filters. In such structures one can divide the system into the waveguide structure and the planar circuitries and analyse each part separately with an appropriate and efficient numerical technique. Network characterisations will be consequently communicated at the port interfaces. This strategy enhances the total performance of the computational scheme to a great extent, while not affecting the accuracy of the full-wave analysis. ¬© 2011 The Institution of Engineering and Technology.</t>
  </si>
  <si>
    <t>886-894</t>
  </si>
  <si>
    <t>60028186;60028186;60028186</t>
  </si>
  <si>
    <t>24824392100;7006369229;7006665188</t>
  </si>
  <si>
    <t>Golestanirad, L.;Mattes, M.;Mosig, J. R.</t>
  </si>
  <si>
    <t>Golestanirad L.</t>
  </si>
  <si>
    <t>Complete network characterisation of stratified planar circuits using the method of moments technique: An integrated approach to lumped and wave ports</t>
  </si>
  <si>
    <t>10.1049/iet-map.2010.0402</t>
  </si>
  <si>
    <t>2-s2.0-79959616719</t>
  </si>
  <si>
    <t>['¬© 2011', 'weakly coa', 'stage circuit', 'shown numerically', 'reciprocal behaviour', 'patch antennas', 'obtaining non', 'numerical simulations', 'coupling network', 'array stability', 'antenna elements', 'also useful', '920 ghz', '7 ¬∞', '6 ¬∞', '5 ¬∞', '5 db', '2 db', '10 ghz', '1 ¬∞']</t>
  </si>
  <si>
    <t>A non-reciprocal coupling network for beam-steering coupled oscillator arrays (COAs) isinvestigated. It is shown that this non-ferrite circuit based on the non-reciprocal behaviour of microwave transistor amplifiers generates explementary phases between adjacent coupled oscillators. Thus, this coupling network can be used to increase the array stability while extending the achievable scanning range. Numerical simulations of a multistage coupling network have shown the possibility of obtaining non-reciprocal coupling phases up to ¬±180¬∞ with transmission coefficients better than -2 dB. The circuit is also useful for compensating the reciprocal coupling effect between the antenna elements. It has been shown numerically that a multistage coupling network leads to non-reciprocal coupling phases up to ¬±180¬∞ with transmission coefficients better than -7.5 dB for a weakly COA of patch antennas at 10 GHz. A single-stage circuit with non-reciprocal coupling phases of ¬±175¬∞ was designed, fabricated and tested. Numerical simulations of the circuit show non-reciprocal coupling phases of +179.5¬∞ and -175.1¬∞ at 10 GHz, while measured results show non-reciprocal coupling phases of +172.7¬∞ and -168.6¬∞ at 9.920 GHz. ¬© 2011 The Institution of Engineering and Technology.</t>
  </si>
  <si>
    <t>60032442;60003500;60003500</t>
  </si>
  <si>
    <t>7102269146;36634806700;35595967100</t>
  </si>
  <si>
    <t>Martinez-Lopez, J. I.;Moussounda, R.;Rojas, R. G.</t>
  </si>
  <si>
    <t>Mexico;United States</t>
  </si>
  <si>
    <t>Ciudad de M√©xico;Columbus</t>
  </si>
  <si>
    <t>Universidad Nacional Aut√≥noma de M√©xico;The Ohio State University</t>
  </si>
  <si>
    <t>60032442;60003500</t>
  </si>
  <si>
    <t>Martinez-Lopez J.</t>
  </si>
  <si>
    <t>Non-reciprocal coupling network for beam-steering coupled oscillator arrays</t>
  </si>
  <si>
    <t>10.1049/iet-map.2010.0367</t>
  </si>
  <si>
    <t>2-s2.0-79959620940</t>
  </si>
  <si>
    <t>['unique chromophore', 'synechocystis sp', 'synechococcus sp', 'spectroscopic properties', 'recombinant proteins', 'recent studies', 'phycoviolobilin resides', 'phycoerythrobilin synthase', 'phycoerythrobilin chromophore', 'photochemical activity', 'pcc 7120', 'pcc 7002', 'pcc 6803', 'observed naturally', 'noctoc sp', 'myovirus p', 'isomerizing activity', 'ferredoxin oxidoreductase', 'expressed 3z', 'escherichia coli', 'denoted phytoviolobilin', 'converts phycocyanobilin', 'cognate apoproteins', 'arabidopsis thaliana']</t>
  </si>
  <si>
    <t>Many cyanobacteria use brilliantly pigmented, multisubunit macromolecular structures known as phycobilisomes as antenna to enhance light harvesting for photosynthesis. Recent studies have defined the enzymes that synthesize phycobilin chromophores as well as many of the phycobilin lyase enzymes that attach these chromophores to their cognate apoproteins. The ability of the phycocyanin Œ±-subunit (CpcA) to bind alternative linear tetrapyrrole chromophores was examined through the use of a heterologous expression system in Escherichia coli. E. coli strains produced phycocyanobilin, phytochromobilin, or phycoerythrobilin when they expressed 3Z-phycocyanobilin:ferredoxin oxidoreductase (PcyA), 3Z-phytochromobilin:ferredoxin oxidoreductase (HY2) from Arabidopsis thaliana, or phycoerythrobilin synthase (PebS) from the myovirus P-SSM4, respectively. CpcA from Synechocystis sp. PCC 6803 or Synechococcus sp. PCC 7002 was coexpressed in these strains with the phycocyanin Œ±-subunit phycocyanobilin lyase, CpcE/CpcF, or the phycoerythrocyanin Œ±-subunit phycocyanobilin isomerizing lyase, PecE/PecF, from Noctoc sp. PCC 7120. Both lyases were capable of attaching three different linear tetrapyrrole chromophores to CpcA; thus, up to six different CpcA variants, each with a unique chromophore, could be produced with this system. One of these chromophores, denoted phytoviolobilin, has not yet been observed naturally. The recombinant proteins had unexpected and potentially useful properties, which included very high fluorescence quantum yields and photochemical activity. Chimeric lyases PecE/CpcF and CpcE/PecF were used to show that the isomerizing activity that converts phycocyanobilin to phycoviolobilin resides with PecF and not PecE. Finally, spectroscopic properties of recombinant phycocyanin R-PCIII, in which the CpcA subunits carry a phycoerythrobilin chromophore, are described. ¬© 2011 American Chemical Society.</t>
  </si>
  <si>
    <t>4890-4902</t>
  </si>
  <si>
    <t>60001439;60022758;60022758;60001439</t>
  </si>
  <si>
    <t>6507835026;36242975500;6603310660;7202225529</t>
  </si>
  <si>
    <t>Alvey, Richard M.;Biswas, Avijit;Schluchter, Wendy M.;Bryant, Donald A.</t>
  </si>
  <si>
    <t>New Orleans;University Park</t>
  </si>
  <si>
    <t>University of New Orleans;Pennsylvania State University</t>
  </si>
  <si>
    <t>60022758;60001439</t>
  </si>
  <si>
    <t>Alvey R.</t>
  </si>
  <si>
    <t>Attachment of noncognate chromophores to CpcA of synechocystis sp. PCC 6803 and Synechococcus sp. PCC 7002 by heterologous expression in Escherichia coli</t>
  </si>
  <si>
    <t>10.1021/bi200307s</t>
  </si>
  <si>
    <t>2-s2.0-79958024639</t>
  </si>
  <si>
    <t>R01GM066137</t>
  </si>
  <si>
    <t>['theoretical modeling', 'theoretical calculations', 'spectral overlap', 'solar cells', 'silver nanostructures', 'quantum dots', 'previous efforts', 'plasmonic resonances', 'plasmonic near', 'photoresponsive processes', 'organic dyes', 'new types', 'molecular nanodevices', 'metal nanoparticles', 'interesting type', 'field coupling', 'experimental results', 'enhanced conversion', 'conversion efficiency']</t>
  </si>
  <si>
    <t>Energy conversion | Localized surface plasmon | Photo-driven nanomotor</t>
  </si>
  <si>
    <t>Plasmonic near-field coupling can induce the enhancement of photoresponsive processes by metal nanoparticles. Advances in nanostructured metal synthesis and theoretical modeling have kept surface plasmons in the spotlight. Previous efforts have resulted in significant intensity enhancement of organic dyes and quantum dots and increased absorption efficiency of optical materials used in solar cells. Here, we report that silver nanostructures can enhance the conversion efficiency of an interesting type of photosensitive DNA nanomotor through coupling with incorporated azobenzene moieties. Spectral overlap between the azobenzene absorption band and plasmonic resonances of silver nanowires increases light absorption of photon-sensitive DNA motor molecules, leading to 85% close-open conversion efficiency. The experimental results are consistent with our theoretical calculations of the electric field distribution. This enhanced conversion of DNA nanomotors holds promise for the development of new types of molecular nanodevices for light manipulative processes and solar energy harvesting.</t>
  </si>
  <si>
    <t>9331-9336</t>
  </si>
  <si>
    <t>60013959;60013959;60013959-60032356;60013959;60021666;60013959;60013959-60032356</t>
  </si>
  <si>
    <t>57197836127;37017777900;56434132700;8520864600;54934296400;36676025400;7401959760</t>
  </si>
  <si>
    <t>Yuan, Quan;Zhang, Yunfei;Chen, Yan;Wang, Ruowen;Du, Chaoling;Yasun, Emir;Tan, Weihong</t>
  </si>
  <si>
    <t>Changsha;Nanjing;Gainesville</t>
  </si>
  <si>
    <t>Hunan University;Nanjing University of Aeronautics and Astronautics;University of Florida</t>
  </si>
  <si>
    <t>60032356;60021666;60013959</t>
  </si>
  <si>
    <t>Yuan Q.</t>
  </si>
  <si>
    <t>Using silver nanowire antennas to enhance the conversion efficiency of photoresponsive DNA nanomotors</t>
  </si>
  <si>
    <t>10.1073/pnas.1018358108</t>
  </si>
  <si>
    <t>2-s2.0-79959346885</t>
  </si>
  <si>
    <t>['thermal imaging', 'properties make', 'octopus antennas', 'multiple branching', 'ir sensing', 'ir region', 'ir light', 'ir absorption', 'induced formation', 'incident light', 'great extension', 'double twins', 'determined quantitatively', 'capturing near', 'arrhenius model', 'analyzed using']</t>
  </si>
  <si>
    <t>We report a facile chemical synthesis of well-defined gold nanocrosses through anisotropic growth along both „Äà110„Äâ and „Äà001„Äâ, whereas gold nanorods grow only along either „Äà110„Äâ or „Äà001„Äâ. The multiple branching was achieved by breaking the face-centered-cubic lattice symmetry of gold through copper-induced formation of single or double twins, and the resulting gold nanocrosses exhibited pronounced near-IR absorption with a great extension to the mid-IR region. As studied by discrete dipole approximation (DDA) simulations, the entire nanocross gets excited even when one of the branches is exposed to incident light. The above properties make them useful as octopus antennas for capturing near-IR light for effective photothermal destruction of cells. The cell damage process was analyzed using the Arrhenius model, and its intrinsic thermodynamic characteristics were determined quantitatively. Besides effective photothermal treatment and two-photon luminescence imaging, the near- and mid-IR-absorbing gold nanocrosses may also find applications in IR sensing, thermal imaging, telecommunications, and the like. ¬© 2011 American Chemical Society.</t>
  </si>
  <si>
    <t>8506-8509</t>
  </si>
  <si>
    <t>60030743;60030743;60030743;60030743;60030743;60102124;60030743-60017161</t>
  </si>
  <si>
    <t>6603193060;7003633101;35093464900;57113953800;37079729500;6603730795;35299246100</t>
  </si>
  <si>
    <t>Ye, Enyi;Win, Khin Yin;Tan, Hui Ru;Lin, Ming;Teng, Choon Peng;Mlayah, Adnen;Han, Ming Yong</t>
  </si>
  <si>
    <t>France;Singapore;Singapore</t>
  </si>
  <si>
    <t>Toulouse;Singapore City;Singapore City</t>
  </si>
  <si>
    <t>Universit√© F√©d√©rale Toulouse Midi-Pyr√©n√©es;A-Star, Institute of Materials Research and Engineering;National University of Singapore</t>
  </si>
  <si>
    <t>60102124;60030743;60017161</t>
  </si>
  <si>
    <t>Ye E.</t>
  </si>
  <si>
    <t>Plasmonic gold nanocrosses with multidirectional excitation and strong photothermal effect</t>
  </si>
  <si>
    <t>10.1021/ja202832r</t>
  </si>
  <si>
    <t>2-s2.0-79957977166</t>
  </si>
  <si>
    <t>['water solution', 'useful information', 'spontaneous emission', 'specific direction', 'shallow grooves', 'severely limits', 'sensitivity screening', 'recently introduced', 'random positions', 'radiation properties', 'radiated along', 'quantum dots', 'periodic set', 'optical antennas', 'new approach', 'nanoemitters fixed', 'nanoaperture surrounded', 'nanoaperture distance', 'molecular species', 'liquid solution', 'interference phenomenon', 'hereby realizing', 'gold film', 'go beyond', 'fluorescent molecules', 'fluorescence emission', 'fluorescence directivity', 'fluorescence beam', 'emission wavelength', 'emission direction', 'directed along', 'conceptual tools', 'collected light']</t>
  </si>
  <si>
    <t>fluorescence enhancement | grating | metal nanoaperture | Nanoantenna | plasmonics</t>
  </si>
  <si>
    <t>Spontaneous emission of fluorescent molecules or quantum dots is radiated along all directions when emitters are diluted in a liquid solution, which severely limits the amount of collected light. Besides, the emission direction does not carry any useful information and cannot be used to sort different molecules. To go beyond these limits, optical antennas have been recently introduced as conceptual tools to control the radiation properties for nanoemitters fixed on a substrate. Despite intense recent research, controlling the luminescence directivity remains a challenge for emitters with random positions and orientations, which is a key for several biomolecular screening applications. Here, we present full directional control of the fluorescence emission from molecules in water solution by an optical antenna made of a nanoaperture surrounded by a periodic set of shallow grooves in a gold film. For each emission wavelength, the fluorescence beam can be directed along a specific direction with a given angular width, hereby realizing a micrometer-size dispersive antenna. We demonstrate the fluorescence beaming results from an interference phenomenon and provide physical optics guidelines to control the fluorescence directivity by tuning the groove - nanoaperture distance. This photon-sorting capability provides a new approach for high-sensitivity screening of molecular species in solution. ¬© 2011 American Chemical Society.</t>
  </si>
  <si>
    <t>2400-2406</t>
  </si>
  <si>
    <t>60023519;60103368;60103368;60023519;60103368;60023519</t>
  </si>
  <si>
    <t>24779636000;23969225400;7003417327;7004286330;7007038622;8886932900</t>
  </si>
  <si>
    <t>Aouani, Heykel;Mahboub, Oussama;Devaux, Eloi√∂se;Rigneault, Herv√©;Ebbesen, Thomas W.;Wenger, J√©r«íme</t>
  </si>
  <si>
    <t>Strasbourg;Marseille</t>
  </si>
  <si>
    <t>Universit√© de Strasbourg;Ecole Centrale Marseille</t>
  </si>
  <si>
    <t>60103368;60023519</t>
  </si>
  <si>
    <t>Aouani H.</t>
  </si>
  <si>
    <t>Plasmonic antennas for directional sorting of fluorescence emission</t>
  </si>
  <si>
    <t>10.1021/nl200772d</t>
  </si>
  <si>
    <t>2-s2.0-79958803600</t>
  </si>
  <si>
    <t>['temporally separated', 'strongly polarized', 'proposed recently', 'polarization properties', 'plasmon resonance', 'oxazine 725', 'nanorod antenna', 'light scattered', 'fluorescence emission', 'essentially determined', 'enhanced fluorescence', 'emission processes', 'emission polarization', 'emission carries', 'electrodynamic calculations', 'dipolar plasmon', 'concrete evidence', 'analyses indicate']</t>
  </si>
  <si>
    <t>Emission polarization | energy transfer | fluorophores | gold nanorods | plasmon resonance | plasmophores</t>
  </si>
  <si>
    <t>We show that the fluorescence emission from individual hybrid nanostructures composed of Au nanorod cores and oxazine 725-embedded mesostructured silica shells is strongly polarized, with the degree of polarization being equal to that of the light scattered by the nanorod and varying from 0 to 1 as the longitudinal plasmon resonance wavelength is increased. Our analyses indicate that the interactions of the plasmon resonance of the nanorod with the excitation and emission processes of the fluorophores are temporally separated under unsaturated excitation conditions. The emission polarization is found through electrodynamic calculations to arise from the plasmon-coupled emission instead of the plasmon-enhanced excitation polarization. The emission carries the direction and polarization properties that are essentially determined by the dipolar plasmon of the nanorod antenna. Our results therefore provide direct and concrete evidence for the plasmophore that has been proposed recently for plasmon-enhanced fluorescence. ¬© 2011 American Chemical Society.</t>
  </si>
  <si>
    <t>2296-2303</t>
  </si>
  <si>
    <t>60002798;60002798;60002798;60002798;60002798;60002798-60104686</t>
  </si>
  <si>
    <t>25634077600;57196444911;57205708044;35090614400;13406480900;26642906700</t>
  </si>
  <si>
    <t>Ming, Tian;Zhao, Lei;Chen, Huanjun;Woo, Kat Choi;Wang, Jianfang;Lin, Hai Qing</t>
  </si>
  <si>
    <t>Beijing;Hong Kong</t>
  </si>
  <si>
    <t>Beijing Computational Science Research Center;Chinese University of Hong Kong</t>
  </si>
  <si>
    <t>60104686;60002798</t>
  </si>
  <si>
    <t>Ming T.</t>
  </si>
  <si>
    <t>Experimental evidence of plasmophores: Plasmon-directed polarized emission from gold nanorod - Fluorophore hybrid nanostructures</t>
  </si>
  <si>
    <t>10.1021/nl200535y</t>
  </si>
  <si>
    <t>2-s2.0-79958817093</t>
  </si>
  <si>
    <t>EP/H019669/1</t>
  </si>
  <si>
    <t>['tunable antenna', 'picosecond response', 'optical control', 'large free', 'ito hybrids', 'ito ).', 'induced hot', 'gold nanoantenna', 'gold antennas', 'experimental results', 'electron injection', 'distinctly different', 'conductive oxide', 'carrier nonlinearity']</t>
  </si>
  <si>
    <t>Active | hybrid nanostructures | nanoantenna | nanophotonics | plasmonic</t>
  </si>
  <si>
    <t>We demonstrate experimentally picosecond all-optical control of a single plasmonic nanoantenna embedded in indium tin oxide (ITO). We identify a picosecond response of the antenna - ITO hybrid system, which is distinctly different from transient bleaching observed for gold antennas on a nonconducting SiO2 substrate. Our experimental results can be explained by the large free-carrier nonlinearity of ITO, which is enhanced by plasmon-induced hot-electron injection from the gold nanoantenna into the conductive oxide. The combination of tunable antenna - ITO hybrids with nanoscale plasmonic energy transfer mechanisms, as demonstrated here, opens a path for new ultrafast devices to produce nanoplasmonic switching and control. ¬© 2011 American Chemical Society.</t>
  </si>
  <si>
    <t>2457-2463</t>
  </si>
  <si>
    <t>60025225;60017954;60017954;60025225</t>
  </si>
  <si>
    <t>35108806900;14032984700;7003686501;6602562927</t>
  </si>
  <si>
    <t>Abb, Martina;Albella, Pablo;Aizpurua, Javier;Muskens, Otto L.</t>
  </si>
  <si>
    <t>Southampton;Donostia-San Sebastian</t>
  </si>
  <si>
    <t>University of Southampton;Donostia International Physics Center</t>
  </si>
  <si>
    <t>60025225;60017954</t>
  </si>
  <si>
    <t>Abb M.</t>
  </si>
  <si>
    <t>All-optical control of a single plasmonic nanoantenna - ITO hybrid</t>
  </si>
  <si>
    <t>10.1021/nl200901w</t>
  </si>
  <si>
    <t>2-s2.0-79958836388</t>
  </si>
  <si>
    <t>['rights reserved', 'pore size', 'polystyrene spheres', 'point contact', 'optical antennas', 'facet contact', 'electrodeposition time', 'e .,', 'dimensional nanostructures', 'deposition time', 'density control', 'critical issue', 'contact evolution', 'contact area', 'complete lift']</t>
  </si>
  <si>
    <t>2D ordered array | Electrochemical deposition | Nanosphere lithography</t>
  </si>
  <si>
    <t>Large-area nickel patterned membranes with tunable pore size are prepared by the combination of self-assembly nanosphere lithography and electrodeposition. The morphology of the nickel membranes exhibits a honeycomb or egg-shell-roofed structure depending on the deposition time and the electrostatic-induced absorption effect. With an increase of electrodeposition time, the movement of polystyrene spheres caused by metal-filling gradually changes the contact evolution between the spheres and the substrate from facet contact to quasi-point contact, until complete lift from the substrate. Hence, the pore size can be controlled by varying the deposition time; i.e., by controlling the contact area between the polystyrene spheres and the substrate. Such membranes can be useful as templates for nanofabrication. The site and density control of one-dimensional nanostructures, depending on the distance and the size of the pore, is a critical issue in many potential applications, such as optical antennas, biosensors and bioprobes, and field emission devices. ¬© 2011 Elsevier B.V. All rights reserved.</t>
  </si>
  <si>
    <t>6528-6531</t>
  </si>
  <si>
    <t>Journal of Alloys and Compounds</t>
  </si>
  <si>
    <t>60022847;60022847;60014982;60017991</t>
  </si>
  <si>
    <t>8546795300;14051449800;7005081569;7003934726</t>
  </si>
  <si>
    <t>Lee, Jian Hong;Chung, Yi Wen;Hon, Min Hsiung;Leu, Ing Chi</t>
  </si>
  <si>
    <t>Industrial Technology Research Institute of Taiwan;National University of Tainan Taiwan;National Cheng Kung University</t>
  </si>
  <si>
    <t>60022847;60017991;60014982</t>
  </si>
  <si>
    <t>Fabrication of tunable pore size of nickel membranes by electrodeposition on colloidal monolayer template</t>
  </si>
  <si>
    <t>S0925838811006360</t>
  </si>
  <si>
    <t>10.1016/j.jallcom.2011.03.065</t>
  </si>
  <si>
    <t>2-s2.0-79955772711</t>
  </si>
  <si>
    <t>['therefore speciation', 'specific mating', 'species would', 'species distribution', 'special environment', 'southern edge', 'showed variation', 'relative size', 'prevent inter', 'population level', 'peripheral populations', 'ovisac morphology', 'morphological divergence', 'may affect', 'like projections', 'like appearance', 'frontal knobs', 'franciscana pattern', 'franciscana locations', 'following traits', 'expected finding', 'environment facilitates', 'differences seem', 'cuticolar cones', 'corresponding species', 'central chile', 'brood pouch', 'basal part', 'amplexus ),', 'allopatric species', 'allopatric mode', '34 ¬∞']</t>
  </si>
  <si>
    <t>Artemia | Chile | Ecological adaptation | Genetic divergence | Morphology | New World species | Reproductive isolation</t>
  </si>
  <si>
    <t>Mate choice significantly impacts upon population divergence and therefore speciation, recognition of equals being critical in cases where species and divergent populations coexist. The New World species of the brine shrimp Artemia, A. franciscana and A. persimilis, were compared through Scanning Electron Microscopy (SEM) for the following traits: shape and ornamentation of spine-like projections on the basal part of the penes; relative size, shape and ornamentation of the frontal knobs; cuticolar cones on the male second antenna, and ovisac (brood pouch) morphology. In particular, frontal knobs, described as playing a role in maintaining riding pairs attached (amplexus), and ovisac morphology, grouped all individuals into the corresponding species, but these differences seem too subtle to prevent inter-specific mating. In other words, mating between both species would be unspecific (not a key-lock type), an expected finding for allopatric species that would not have the chance to reinforce reproductive mechanisms in sympatry, as predicted by the allopatric mode. Additionally, both species inhabit selectively differential habitats that would prevent viability of migrants. At the population level, A. franciscana locations at the southern edge of the species distribution in the Americas (Chile) showed variation to the typical A. franciscana pattern, a somewhat expected finding for peripheral populations. The saltworks at Pichilemu (34¬∞ S central Chile) appear to be a special environment where individuals from both species could eventually coexist, as inferred by the hybrid-like appearance of some individuals. This type of environment facilitates the testing of novel morphological variants which may affect the shaping of morphological divergence. Copyright ¬© 2011 Magnolia Press.</t>
  </si>
  <si>
    <t>37-48</t>
  </si>
  <si>
    <t>60032350;60007572</t>
  </si>
  <si>
    <t>7005321942;6603798118</t>
  </si>
  <si>
    <t>Mura, Graziella;Gajardo, Gonzalo</t>
  </si>
  <si>
    <t>Italy;Chile</t>
  </si>
  <si>
    <t>Rome;Osorno</t>
  </si>
  <si>
    <t>Sapienza Universit√† di Roma;Universidad de Los Lagos</t>
  </si>
  <si>
    <t>Mura G.</t>
  </si>
  <si>
    <t>The highly divergent New World Artemia species (Branchiopoda, Anostraca), A. franciscana and A. persimilis, show subtle differences in morphological traits involved in mating</t>
  </si>
  <si>
    <t>10.11646/zootaxa.2912.1.3</t>
  </si>
  <si>
    <t>2-s2.0-79958751902</t>
  </si>
  <si>
    <t>['¬© 2011', 'world interoperability', 'wide bandwidths', 'triangular split', 'simulated results', 'ring resonator', 'reflection coefficient', 'proposed antenna', 'novel cpw', 'microwave access', 'implemented conveniently', 'impedance bandwidth', 'achieved without']</t>
  </si>
  <si>
    <t>A novel CPW-fed slot antenna for Wireless Local Area Networks (WLAN) and World Interoperability for Microwave Access (WiMAX) applications is proposed, which can produce dual bands. Employing a CPW feedline terminated with a triangular split-ring resonator (SRR), good wide impedance matching can be achieved without an external matching circuit, and then wide bandwidths in the two working bands could be implemented conveniently. Measured results show that the proposed antenna can yield an impedance bandwidth of 1.96-4.33 and 5.05-7.23GHz with reflection coefficient (S11) less than -10dB. In addition, the antenna has good radiation patterns in both E- and H-planes. A comparison between measured and simulated results is demonstrated. ¬© 2011 The Institution of Engineering and Technology.</t>
  </si>
  <si>
    <t>685-686</t>
  </si>
  <si>
    <t>10142979700;57207238571;26660279500;55601483000;53264187700</t>
  </si>
  <si>
    <t>Yang, K.;Wang, H.;Lei, Z.;Xie, Y.;Lai, H.</t>
  </si>
  <si>
    <t>Yang K.</t>
  </si>
  <si>
    <t>CPW-fed slot antenna with triangular SRR terminated feedline for WLAN/WiMAX applications</t>
  </si>
  <si>
    <t>10.1049/el.2011.1232</t>
  </si>
  <si>
    <t>2-s2.0-80053229612</t>
  </si>
  <si>
    <t>['¬© 2011', 'test band', 'switch bias', 'steered electronically', 'rf switch', 'pole four', 'free patterns', 'first time', 'commercial single', 'antenna generates', 'achieving distortion']</t>
  </si>
  <si>
    <t>For the first time, integration of a commercial single-pole four-throw RF switch with beam steerable square loop antenna is presented. By controlling the switch bias the high gain tilted beam of the antenna can be steered electronically in all the four space quadrants. A model of the complete integrated switch with the antenna has been developed and simulated. Further, for achieving distortion-free patterns and error-free simulation comments are made on the placement of the RF switch and associated meshing considerations. For the test band (4.3-5.0GHz) the antenna generates a steerable tilted beam with a directivity of 8.0dBi¬±0.4dB. ¬© 2011 The Institution of Engineering and Technology.</t>
  </si>
  <si>
    <t>686-687</t>
  </si>
  <si>
    <t>60001359;60004572;60004572;60001359;60030526</t>
  </si>
  <si>
    <t>34876430700;53264637400;56232129300;7004582770;55633340100</t>
  </si>
  <si>
    <t>Deo, P.;Pant, M.;Mehta, A.;Mirshekar-Syahkal, D.;Nakano, H.</t>
  </si>
  <si>
    <t>Implementation and simulation of commercial RF switch integration with steerable square loop antenna</t>
  </si>
  <si>
    <t>10.1049/el.2011.0905</t>
  </si>
  <si>
    <t>2-s2.0-80053235350</t>
  </si>
  <si>
    <t>['¬© 2011', 'three œª', 'rf transceivers', 'proposed structure', 'new dual', 'l2 bands', 'gps l1', 'designed asymmetrically', 'circularly polarised', 'band characteristics']</t>
  </si>
  <si>
    <t>Presented is a new dual-band differential quadrature divider with asymmetric structure operating at GPS L1 and L2 bands (1575 and 1227MHz) for circularly polarised (CP) antennas and RF transceivers. The proposed structure is composed of one ring hybrid coupler and two Wilkinson dividers with three Œª/4 short stubs. Each circuit is designed asymmetrically for dual-band characteristics. ¬© 2011 The Institution of Engineering and Technology.</t>
  </si>
  <si>
    <t>706-707</t>
  </si>
  <si>
    <t>60032144;60032144;60027652;60032144</t>
  </si>
  <si>
    <t>24480153900;7402730463;7409121065;55608574700</t>
  </si>
  <si>
    <t>Tae, H. S.;Oh, K. S.;Lee, M. Q.;Yu, J. W.</t>
  </si>
  <si>
    <t>Tae H.</t>
  </si>
  <si>
    <t>Dual-band differential quadrature divider with asymmetric structure</t>
  </si>
  <si>
    <t>10.1049/el.2011.0728</t>
  </si>
  <si>
    <t>2-s2.0-80053271178</t>
  </si>
  <si>
    <t>['¬© 2011', 'wideband antenna', 'two srrs', 'ring resonator', 'radiating element', 'one side', 'ground plane', 'feed microstrip', 'electromagnetically coupled', 'dielectric substrate', 'complementary split', 'bluetooth band', 'band ultra']</t>
  </si>
  <si>
    <t>A novel planar antenna integrated Bluetooth and multi-band ultra-wideband antenna is presented. This antenna is electromagnetically coupled to the feed microstrip-line on one side of the dielectric substrate, and through a via-hole, to a radiating element in the ground plane. By inserting a triangular slot inserted in the ground plane, a much wider impedance bandwidth from 2.7-15GHz is realised. By inserting a complementary split-ring resonator (SRR) slot in the radiating element, two notched bands at WLAN (4.76-6GHz) and some C-band satellite communication systems (6.6-7.5GHz) are realised, and owing to the coupling between the two SRRs, the Bluetooth band will be generated. ¬© 2011 The Institution of Engineering and Technology.</t>
  </si>
  <si>
    <t>688-689</t>
  </si>
  <si>
    <t>60005465;60005465;60005465;60010421</t>
  </si>
  <si>
    <t>36124743800;57201829515;16178735100;55182631500</t>
  </si>
  <si>
    <t>Cai, L. Y.;Zeng, G.;Yang, H. C.;Cai, Y. Z.</t>
  </si>
  <si>
    <t>Southwest Jiaotong University;University of Electronic Science and Technology of China</t>
  </si>
  <si>
    <t>60010421;60005465</t>
  </si>
  <si>
    <t>Cai L.</t>
  </si>
  <si>
    <t>Integrated Bluetooth and multi-band ultra-wideband antenna</t>
  </si>
  <si>
    <t>10.1049/el.2011.1285</t>
  </si>
  <si>
    <t>2-s2.0-80053281916</t>
  </si>
  <si>
    <t>['wide 14', 'uwb bands', 'semielliptically fractal', 'ratio bandwidth', 'proposed antenna', 'planar microstrip', 'initially proposed', 'db bandwidth', 'complementary slot', '8 ghz', '5 ghz']</t>
  </si>
  <si>
    <t>Bandwidth dimension ratio (BDR) | fractal-complementary | monopole antenna | super wideband (SWB)</t>
  </si>
  <si>
    <t>A planar microstrip-fed super wideband monopole antenna is initially proposed. By embedding a semielliptically fractal-complementary slot into the asymmetrical ground plane, a 10-dB bandwidth of 172% (1.4418.8 GHz) is achieved with ratio bandwidth &gt;12:1. Furthermore, the proposed antenna also demonstrated a wide 14-dB bandwidth from 5.4 to 12.5 GHz, which is suitable for UWB outdoor propagation. This proposed antenna is able to cover the DVB-H in L-band (for PMP), DCS, PCS, UMTS, Bluetooth, WiMAX2500, LTE2600, and UWB bands. ¬© 2011 IEEE.</t>
  </si>
  <si>
    <t>60072372;60004879;60006834</t>
  </si>
  <si>
    <t>18133466300;8273190800;7004026337</t>
  </si>
  <si>
    <t>Chen, Ke Ren;Sim, Chow Yen Desmond;Row, Jeen Sheen</t>
  </si>
  <si>
    <t>Chung Chou Institute of Technology Taiwan;National Changhua University of Education;Feng Chia University</t>
  </si>
  <si>
    <t>60072372;60006834;60004879</t>
  </si>
  <si>
    <t>A compact monopole antenna for super wideband applications</t>
  </si>
  <si>
    <t>10.1109/LAWP.2011.2157071</t>
  </si>
  <si>
    <t>2-s2.0-79958032115</t>
  </si>
  <si>
    <t>['rectangular aperture', 'plate waveguides', 'optical frequencies', 'numerical simulations', 'novel principle', 'novel model', 'multipole expansion', 'model starts', 'model allows', 'micrometric aperture', 'metallic discontinuities', 'function applied', 'electromagnetic field', 'different edges']</t>
  </si>
  <si>
    <t>Diffraction | modeling | near field | optical antennas | optical circuits | waveguides</t>
  </si>
  <si>
    <t>In this paper, we present a novel model for the design of micrometric optical antennas. The accuracy of the model allows to evaluate the near field generated by a micrometric aperture in parallel-plate waveguides. The model starts from the equivalent source distribution of magnetic current excitation of a rectangular aperture and it proceeds by employing the multipole expansion of the Green's function applied to the aperture, including the analysis of the electromagnetic field in proximity of metallic discontinuities. The presented method introduces the novel principle of simultaneous transverse resonance diffraction which determines the order of singularity for different edges at optical frequencies. The theory is validated by numerical simulations and experimental results yielding information about the accuracy of the radiated field solution. The approach is suitable for inclusion in standard electromagnetic simulators. ¬© 2011 IEEE.</t>
  </si>
  <si>
    <t>1835-1841</t>
  </si>
  <si>
    <t>60102151;60102151</t>
  </si>
  <si>
    <t>7005185911;36038586400</t>
  </si>
  <si>
    <t>Massaro, Alessandro;Cingolani, Roberto</t>
  </si>
  <si>
    <t>Genoa</t>
  </si>
  <si>
    <t>Istituto Italiano di Tecnologia</t>
  </si>
  <si>
    <t>MEG modeling and measurements of optical antenna sensors as microrectangular apertures</t>
  </si>
  <si>
    <t>10.1109/JLT.2011.2143388</t>
  </si>
  <si>
    <t>2-s2.0-79958035239</t>
  </si>
  <si>
    <t>['typical dimension', 'target detection', 'spatial resolution', 'small beamwidth', 'near field', 'innermost layer', 'free space', 'dielectric constant', 'confocal imaging', '4 cm']</t>
  </si>
  <si>
    <t>Confocal imaging | dielectric lens | near field | subnanosecond pulses</t>
  </si>
  <si>
    <t>A prolate spheroidal reflector antenna focuses subnanosecond pulsed radiation in the near field with a small beamwidth, allowing for applications such as target detection. Confocal imaging in free space has been demonstrated with such an antenna for both transmitting and receiving. A polarized beam allows for the detection of linear target orientation. We show that decreasing the focal spot size by adding a dielectric lens enables us to resolve a target with a typical dimension of 4 cm. The spatial resolution can be further enhanced by increasing the dielectric constant of the lens' innermost layer. ¬© 2011 IEEE.</t>
  </si>
  <si>
    <t>496-499</t>
  </si>
  <si>
    <t>60007652;60007652;60033021;60007652</t>
  </si>
  <si>
    <t>35788588100;24484229400;7201780943;35499111900</t>
  </si>
  <si>
    <t>Bajracharya, Chandra;Xiao, Shu;Baum, Carl E.;Schoenbach, Karl H.</t>
  </si>
  <si>
    <t>Bajracharya C.</t>
  </si>
  <si>
    <t>Target detection with impulse radiating antenna</t>
  </si>
  <si>
    <t>10.1109/LAWP.2011.2157070</t>
  </si>
  <si>
    <t>2-s2.0-79958037653</t>
  </si>
  <si>
    <t>['new resonances', 'improvement process', 'impedance bandwidth', 'frequency band', 'fed ultrawideband', 'designed antenna', 'controlling resonances', 'compact size', '12 ghz', '1 mm3']</t>
  </si>
  <si>
    <t>2-D fractal | fractal monopole antenna | Pythagorean tree | ultrawideband (UWB)</t>
  </si>
  <si>
    <t>A novel modified microstrip-fed ultrawideband (UWB) printed Pythagorean tree fractal monopole antenna is presented. In this letter, by inserting a modified Pythagorean tree fractal in the conventional T-patch, much wider impedance bandwidth and new resonances will be produced. By only increasing the tree fractal iterations, new resonances are obtained. The designed antenna has a compact size of 25√ó 25times; 1 mm3 and operates over the frequency band between 2.6 and 11.12 GHz for VSWR&lt;2. Using multifractal concept in modified Pythagorean tree fractal antenna design makes monopole antennas flexible in terms of controlling resonances and bandwidth. In this letter, the improvement process of the impedance bandwidth has been presented and discussed. ¬© 2011 IEEE.</t>
  </si>
  <si>
    <t>484-487</t>
  </si>
  <si>
    <t>60107357;60000627;60000627</t>
  </si>
  <si>
    <t>36028884400;24474815100;55913973000</t>
  </si>
  <si>
    <t>Pourahmadazar, Javad;Ghobadi, Changiz;Nourinia, Javad</t>
  </si>
  <si>
    <t>Urmia;Urmia</t>
  </si>
  <si>
    <t>Islamic Azad University, Urmia Branch;Urmia University</t>
  </si>
  <si>
    <t>60107357;60000627</t>
  </si>
  <si>
    <t>Novel modified pythagorean tree fractal monopole antennas for UWB applications</t>
  </si>
  <si>
    <t>10.1109/LAWP.2011.2154354</t>
  </si>
  <si>
    <t>2-s2.0-79958039552</t>
  </si>
  <si>
    <t>558/N-COST/2009/0</t>
  </si>
  <si>
    <t>['solving three', 'relevant issues', 'numerical results', 'measured speedup', 'helical antenna', 'eight times', 'cuda environment', 'cpu implementation', 'basis functions']</t>
  </si>
  <si>
    <t>CUDA | general-purpose computing | graphics processing unit (GPU) | method of moments (MoM) | Rao WiltonGlisson (RWG) basis functions</t>
  </si>
  <si>
    <t>In this letter, a CUDA-enabled graphics processing unit (GPU)-accelerated implementation of the method of moments (MoM) for solving three-dimensional conducting bodywire problems is presented. The solution is based on the mixed potential integral equation (MPIE) discretized using RaoWiltonGlisson (RWG) basis functions. The CUDA environment is employed to port a single-CPU sequential code to the parallel GPU platform, and some relevant issues are discussed. Numerical results are given for a helical antenna with a cylindrical cup reflector. The measured speedup of about eight times over the CPU implementation is demonstrated. ¬© 2011 IEEE.</t>
  </si>
  <si>
    <t>480-483</t>
  </si>
  <si>
    <t>60009081;60009081;60009081</t>
  </si>
  <si>
    <t>24475746800;23670609500;55301786100</t>
  </si>
  <si>
    <t>Topa, Tomasz;Noga, Artur;Karwowski, Andrzej</t>
  </si>
  <si>
    <t>Gliwice</t>
  </si>
  <si>
    <t>Silesian University of Technology</t>
  </si>
  <si>
    <t>Topa T.</t>
  </si>
  <si>
    <t>Adapting MoM with RWG basis functions to GPU technology using CUDA</t>
  </si>
  <si>
    <t>10.1109/LAWP.2011.2154373</t>
  </si>
  <si>
    <t>2-s2.0-79958043233</t>
  </si>
  <si>
    <t>['two frequencies', 'theoretical results', 'patch configuration', 'new design', 'hiperlan ).', 'feed dual', 'circular polarization', '8 ghz', '5 ghz']</t>
  </si>
  <si>
    <t>Circular polarization | dual-band | stacked patch | U-slot</t>
  </si>
  <si>
    <t>In this letter, a new design for single-feed dual-band circularly polarized microstrip antennas is presented. A stacked-patch configuration is used for the antenna, and circular polarization is achieved by designing asymmetrical U-slots on the patches. The dimensions of the U-slots are optimized to achieve circular polarization in both bands. A prototype has been designed to operate at two frequencies with a ratio of 1.66. Both experimental and theoretical results are presented and discussed. The circularly polarized bandwidth of the antenna is 1.0% at 3.5 GHz (WiMax) and 3.1% at 5.8 GHz (HiperLAN). ¬© 2011 IEEE.</t>
  </si>
  <si>
    <t>492-495</t>
  </si>
  <si>
    <t>34267675000;7501501369;7005949569;57198993246</t>
  </si>
  <si>
    <t>Nayeri, Payam;Lee, Kai Fong;Elsherbeni, Atef Z.;Yang, Fan</t>
  </si>
  <si>
    <t>Dual-band circularly polarized antennas using stacked patches with asymmetric u-slots</t>
  </si>
  <si>
    <t>10.1109/LAWP.2011.2153820</t>
  </si>
  <si>
    <t>2-s2.0-79958059911</t>
  </si>
  <si>
    <t>['wlan operation', 'required bandwidth', 'proposed antenna', 'monopole antenna', 'low profile', 'ghz bands', 'ghz band', 'experimental results', 'coplanar waveguide', 'band design', '5 mm', '45 ghz', '124 mhz', '1124 mhz']</t>
  </si>
  <si>
    <t>Coplanar waveguide (CPW) | monopole antennas | wireless LAN</t>
  </si>
  <si>
    <t>A coplanar waveguide (CPW)-fed antenna consisting of slot and monopole antenna for dual-band design is proposed. The proposed antenna can provide two separate impedance bandwidths of 124 MHz (about 5.1% centered at 2.45 GHz) and 1124 MHz (about 22.4% centered at 5.5 GHz), making it easy to cover the specification for WLAN operation in the 2.45-GHz band (about 3.4% required bandwidth) and 5.2/5.8-GHz bands (about 13% required bandwidth). Furthermore, the proposed antenna has a low profile of 3.5 mm, making it suitable for installation in wireless handheld devices. Details of the proposed antenna design and experimental results are presented and discussed. ¬© 2011 IEEE.</t>
  </si>
  <si>
    <t>500-502</t>
  </si>
  <si>
    <t>60033110;60033110</t>
  </si>
  <si>
    <t>7406886947;41362091000</t>
  </si>
  <si>
    <t>Huang, Chih Yu;Yu, En Zo</t>
  </si>
  <si>
    <t>National Kaohsiung Normal University</t>
  </si>
  <si>
    <t>A slot-monopole antenna for dual-band WLAN applications</t>
  </si>
  <si>
    <t>10.1109/LAWP.2011.2156755</t>
  </si>
  <si>
    <t>2-s2.0-79958072286</t>
  </si>
  <si>
    <t>['tspw ).', 'recovered using', 'proposed scheme', 'produce multibeams', 'phase distributions', 'new type', 'digital beamforming', 'concept prototype', 'array aperture', 'antenna array']</t>
  </si>
  <si>
    <t>Digital beamforming (DBF) | multibeam | single RF channel | time sequence phase weighting (TSPW)</t>
  </si>
  <si>
    <t>A new type of digital beamforming (DBF) multibeam antenna array is proposed. In this antenna array, the amplitude and phase distributions on the array aperture are recovered using a single radio frequency (RF) channel through time sequence phase weighting (TSPW). The distributions can then be used to produce multibeams by digital beamforming. A proof-of-concept prototype of an eight-element receiving array in $X$ -band has been fabricated and tested. The measured results confirm the validity and advantages of the proposed scheme. ¬© 2011 IEEE.</t>
  </si>
  <si>
    <t>514-516</t>
  </si>
  <si>
    <t>Zhang, Jindong;Wu, Wen;Fang, Da Gang</t>
  </si>
  <si>
    <t>Single RF channel digital beamforming multibeam antenna array based on time sequence phase weighting</t>
  </si>
  <si>
    <t>10.1109/LAWP.2011.2157073</t>
  </si>
  <si>
    <t>2-s2.0-79958076718</t>
  </si>
  <si>
    <t>ST/G00269X/1</t>
  </si>
  <si>
    <t>['œ ≥', 'œ ¥', '¬© 2011', 'two facts', 'star clusters', 'simulation ).', 'shaped mainly', 'rights reserved', 'power law', 'observed morphology', 'milky way', 'magellanic clouds', 'law model', 'interacting galaxies', 'hydrodynamical simulations', 'formation rate', 'disrupted progressively', 'clusters rather', 'age œñ', 'age distribution']</t>
  </si>
  <si>
    <t>galaxies: individual (NGC 4038/39) | galaxies: interactions | galaxies: star clusters: general | methods: numerical</t>
  </si>
  <si>
    <t>We re-examine the age distribution of star clusters in the Antennae in the context of N-body+hydrodynamical simulations of these interacting galaxies. All of the simulations that account for the observed morphology and other properties of the Antennae have star formation rates that vary relatively slowly with time, by factors of only 1.3-2.5 in the past 108 yr. In contrast, the observed age distribution of the clusters declines approximately as a power law, dN/dœÑ ‚àù œÑŒ≥ with Œ≥ = -1.0, for ages 106 yr ‚â≤ œÑ ‚â≤ 109 yr. These two facts can only be reconciled if the clusters are disrupted progressively for at least ‚àº108 yr and possibly ‚àº109 yr. When we combine the simulated formation rates with a power-law model, fsurv ‚àù œÑŒ¥, for the fraction of clusters that survive to each age œÑ, we match the observed age distribution with exponents in the range -0.9 ‚â≤ Œ¥ ‚â≤ -0.6 (with a slightly different Œ¥ for each simulation). The similarity between Œ¥ and Œ≥ indicates that dN/dœÑ is shaped mainly by the disruption of clusters rather than variations in their formation rate. Thus, the situation in the interacting Antennae resembles that in relatively quiescent galaxies such as the Milky Way and the Magellanic Clouds. ¬© 2011. The American Astronomical Society. All rights reserved.</t>
  </si>
  <si>
    <t>60023091;60008158;60023091</t>
  </si>
  <si>
    <t>25823733600;55664416300;12766674500</t>
  </si>
  <si>
    <t>Karl, Simon J.;Fall, S. Michael;Naab, Thorsten</t>
  </si>
  <si>
    <t>Garching bei Munchen;Baltimore</t>
  </si>
  <si>
    <t>Max Planck Institute for Astrophysics;Space Telescope Science Institute</t>
  </si>
  <si>
    <t>60023091;60008158</t>
  </si>
  <si>
    <t>Karl S.</t>
  </si>
  <si>
    <t>Disruption of star clusters in the interacting antennae galaxies</t>
  </si>
  <si>
    <t>10.1088/0004-637X/734/1/11</t>
  </si>
  <si>
    <t>2-s2.0-79958243804</t>
  </si>
  <si>
    <t>['vops ),', 'theoretically demonstrated', 'orthogonal vector', 'optical vops', 'optical switch', 'mocms ),', 'key element', 'integrated one', 'insulator wafer', 'ftdls ),', 'first time', 'attractive solution']</t>
  </si>
  <si>
    <t>An orthogonal vector-sum integrated microwave photonic phase shifter (IMWPPS), consisting of mode-order converter multiplexers (MOCMs), a variable optical power splitter (VOPS), an optical switch (OS) and fixed time delay lines (FTDLs), was theoretically demonstrated in a silicon-on-insulator wafer. MOCMs, as a key element of our device, were employed to generate orthogonal vector signals and served as lossless optical combiners. Combining with the thermo-optical VOPS, OS and FTDLs, the microwave phase shift of 0 ÃÉ 2œÄ could be achieved by a refractive index variation of 0 ÃÉ 15 √ó 10 -3 in the millimeter wave band. The corresponding tuning resolution was about 1:64¬∞=¬∞C. This work, for the first time to our knowledge, provides an attractive solution to transferring a vector-sum method based bulk MWPPS into a integrated one, which is very important for large-scale optically controlled phase array antenna. ¬© 2011 Optical Society of America.</t>
  </si>
  <si>
    <t>2523-2530</t>
  </si>
  <si>
    <t>60007711;60007711;60007711;60007711;60007711;60007711;60007711;60007711;60007711;60007711</t>
  </si>
  <si>
    <t>7004743962;8239518400;56768677800;8239519000;55494489400;27169331700;36463640900;7102191546;55990721400;14007298700</t>
  </si>
  <si>
    <t>Qu, Pengfei;Liu, Caixia;Dong, Wei;Chen, Weiyou;Li, Fumin;Li, Haibin;Gong, Zhaoxin;Ruan, Shengping;Zhang, Xindong;Zhou, Jingran</t>
  </si>
  <si>
    <t>Jilin University</t>
  </si>
  <si>
    <t>Qu P.</t>
  </si>
  <si>
    <t>Design of a vector-sum integrated microwave photonic phase shifter in silicon-on-insulator waveguides</t>
  </si>
  <si>
    <t>10.1364/AO.50.002523</t>
  </si>
  <si>
    <t>2-s2.0-79958829178</t>
  </si>
  <si>
    <t>['¬© 2011', 'user interference', 'substantially lower', 'study presents', 'simulations show', 'proposed approach', 'output systems', 'novel variant', 'new crossover', 'new chromosomes', 'mutation operations', 'maximum capacity', 'limited feedback', 'integer string', 'input multi', 'existing approaches', 'computational complexity', 'bit string', 'authors propose', 'assisted approach']</t>
  </si>
  <si>
    <t>This study presents a simple and efficient genetic algorithm-assisted approach for joint quantised precoding and transmit antenna selection based on the criterion of maximum capacity. The objective is to alleviate the effect of multi-user interference and to reduce hardware costs, such as the cost of radio frequency chains associated with antennas in the downlink of multi-input multi-output systems with limited feedback. To avoid the enormous search effort required by existing approaches, the authors propose a novel variant of the conventional genetic algorithm, called the hybrid genetic algorithm, in which each chromosome is divided into a bit string for precoding vector selection and an integer string for transmit antenna selection. In addition, new crossover and mutation operations are employed to accommodate these new chromosomes. The results of simulations show that the performance of the proposed approach is close to that of the exhaustive search method, but its computational complexity is substantially lower. ¬© 2011 The Institution of Engineering and Technology.</t>
  </si>
  <si>
    <t>1220-1229</t>
  </si>
  <si>
    <t>7202236816;36185410300;56783598100</t>
  </si>
  <si>
    <t>Fang, W. H.;Huang, S. C.;Chen, Y. T.</t>
  </si>
  <si>
    <t>Fang W.</t>
  </si>
  <si>
    <t>Genetic algorithm-assisted joint quantised precoding and transmit antenna selection in multi-user multi-input multi-output systems</t>
  </si>
  <si>
    <t>10.1049/iet-com.2010.0234</t>
  </si>
  <si>
    <t>2-s2.0-80053225343</t>
  </si>
  <si>
    <t>['¬© 2011', 'receive antennas', 'perfect csi', 'ofdm systems', 'obtained results', 'form expressions', 'ergodic capacity', 'derive closed', 'channel correlation']</t>
  </si>
  <si>
    <t>In this article, the capacity of multiuser multiple input multiple output (MIMO) orthogonal frequency division multiplexing (OFDM) system is analysed under Rayleigh, Rician, Lognormal and Weibull fading channels, and compared with each other under both semi- and doubly correlated channels. The distribution of the complex Wishart matrix is utilised to derive closed-form expressions of ergodic capacity of MIMO-OFDM systems under doubly correlated channels when the transmitter has no channel state information (CSI) and the receiver has perfect CSI. The capacity of MIMO-OFDM systems is plotted for various fading channels under different system specifications, such as number of transmit and receive antennas, number of subcarriers and different power levels. The obtained results are used to study the impact of channel correlation on capacity. ¬© 2011 The Institution of Engineering and Technology.</t>
  </si>
  <si>
    <t>1230-1236</t>
  </si>
  <si>
    <t>60014340;60014340</t>
  </si>
  <si>
    <t>57213412123;55148767700</t>
  </si>
  <si>
    <t>Shyamala, S.;Bhaskar, V.</t>
  </si>
  <si>
    <t>SRM Institute of Science and Technology</t>
  </si>
  <si>
    <t>Shyamala S.</t>
  </si>
  <si>
    <t>Capacity of multiuser multiple input multiple output-orthogonal frequency division multiplexing systems with doubly correlated channels for various fading distributions</t>
  </si>
  <si>
    <t>10.1049/iet-com.2010.0431</t>
  </si>
  <si>
    <t>2-s2.0-80053252813</t>
  </si>
  <si>
    <t>['track system', 'track axis', 'taking advantage', 'satellite measurements', 'railway line', 'presented method', 'new method', 'line track', 'intersection angles', 'global system', 'existing rail', 'data obtained', 'continuous rail', 'civil engineers', 'calculation example', 'arterial directions', 'acquired solution']</t>
  </si>
  <si>
    <t>Application example | Design method | Geometric systems | Railway tracks | Satellite measurements</t>
  </si>
  <si>
    <t>In this article a new method of designing railway track geometry is introduced. This method is adapted to the technique of global positioning system (GPS) surveying. In the presented method, the basic data necessary to project railway line modernization (the arterial directions of routes and their intersection angles as well as the coordinates of the existing rail-track axis) are obtained through continuous rail-track satellite measurements using antennas installed on mobile rail vehicle. Because the shaping of straight-line track with satellite measurements does not cause any difficulty, attention was given to designing bending sections. It has been assumed that the geometric track layout will be designed on the basis of an appropriate working system of coordinates. Then, some transformation of the acquired solution will be conveyed to the global system. The whole analysis together with the included theoretical equations is aimed at developing a concept of the rail-track system that will be as friendly in practice as possible. Therefore, it has been illustrated with a calculation example, taking advantage of data obtained from a railway line in use. ¬© 2012 American Society of Civil Engineers.</t>
  </si>
  <si>
    <t>114-122</t>
  </si>
  <si>
    <t>0733947X</t>
  </si>
  <si>
    <t>Journal of Transportation Engineering</t>
  </si>
  <si>
    <t>Koc, W.</t>
  </si>
  <si>
    <t>Koc W.</t>
  </si>
  <si>
    <t>Design of rail-track geometric systems by satellite measurement</t>
  </si>
  <si>
    <t>10.1061/(ASCE)TE.1943-5436.0000303</t>
  </si>
  <si>
    <t>2-s2.0-84857211823</t>
  </si>
  <si>
    <t>CCF-0829950</t>
  </si>
  <si>
    <t>['œºm separations', '¬© 1963', 'mm silicon', 'insulator platform', 'good agreement', 'corresponding transmissions', 'core interconnection', 'also demonstrated', '9 dbi', '25 db', '222 thz', '2012 ieee', '200 thz']</t>
  </si>
  <si>
    <t>Dielectric rod antenna | Nanoantennas | Nanointerconnect | On-chip antenna | Optical antenna | Silicon photonics | Silicon-on-insulator (SOI) wafer</t>
  </si>
  <si>
    <t>A nanoscale on-chip optical dielectric rod antenna is demonstrated in this paper. The antenna is designed and fabricated on a 200-mm silicon-on-insulator platform, using IMEC 193-nm-deep UV lithography. A 500-nm-thick polymer layer is designed and deposited to act as an asymmetric slab waveguide, confining the radiated wave within the layer. Full-wave analysis predicts antenna return loss above 25 dB, and end-fire gain greater than 9 dBi from 172 to 222 THz. Six antenna pairs with 1-, 3-, 5-, 7-, 12-, and 17- Œºm separations are fabricated. Corresponding transmissions are measured from 190 to 200 THz. Two on-chip optical signal hubs composed of 16 and 32 antennas designed for core-to-core interconnection for the next-generation multicore microprocessors are also demonstrated. Good agreement between the modeling and measurement is obtained. ¬© 1963-2012 IEEE.</t>
  </si>
  <si>
    <t>2624-2632</t>
  </si>
  <si>
    <t>10 PART 2</t>
  </si>
  <si>
    <t>60000221;60000221;60000221;60000221;60000221</t>
  </si>
  <si>
    <t>57213228383;57192468263;57225339798;7005956719;7007076790</t>
  </si>
  <si>
    <t>Zhou, Hongyu;Chen, Xi;Espinoza, David S.;Mickelson, A.;Filipovic, D. S.</t>
  </si>
  <si>
    <t>Nanoscale optical dielectric rod antenna for on-chip interconnecting networks</t>
  </si>
  <si>
    <t>10.1109/TMTT.2011.2156423</t>
  </si>
  <si>
    <t>2-s2.0-84878020508</t>
  </si>
  <si>
    <t>['power decay', 'phased array', 'paper discusses', 'design idea', 'antenna array']</t>
  </si>
  <si>
    <t>The paper discusses the radiation of compressed high power short RF pulses using two different types of antennas: (i) A simple monopole antenna and (ii) a novel array design, where each of the elements is constructed by combining a compressor and a radiator. The studies on the monopole antenna demonstrate the possibility of a high power short RF pulse's efficient radiation even using simple antennas. The studies on the novel array design demonstrate that a reduced size array with lower pulse distortion and power decay can be constructed by assembling the array from elements each of which integrates a compressor and a radiator. This design idea can be used with any type of antenna array; in this work it is applied to a phased array.</t>
  </si>
  <si>
    <t>271-296</t>
  </si>
  <si>
    <t>60092945;60068535;60068535;60092945</t>
  </si>
  <si>
    <t>8406965000;17435891000;7003816203;24477237400</t>
  </si>
  <si>
    <t>Sirenko, Kostyantyn;Pazynin, V.;Sirenko, Y.;Ba«ßci, H.</t>
  </si>
  <si>
    <t>Saudi Arabia;Ukraine</t>
  </si>
  <si>
    <t>Thuwal;Kharkiv</t>
  </si>
  <si>
    <t>King Abdullah University of Science and Technology;O. Ya. Usikov Institute for Radiophysics and Electronics of the National Academy of Sciences of Ukraine</t>
  </si>
  <si>
    <t>60092945;60068535</t>
  </si>
  <si>
    <t>Sirenko K.</t>
  </si>
  <si>
    <t>Compression and radiation of high-power short rf pulses. II. A novel antenna array design with combined compressor/radiator elements</t>
  </si>
  <si>
    <t>10.2528/PIER11022004</t>
  </si>
  <si>
    <t>2-s2.0-79958087922</t>
  </si>
  <si>
    <t>['varactor diode', 'srrs integer', 'small compared', 'simple antenna', 'resonant wavelength', 'resonant frequency', 'reconfigured continuously', 'radiation patterns', 'proper alignment', 'operation bands', 'negative material', 'near field', 'metamaterial structure', 'maximum gain', 'different value', '463 mhz', '342 mhz', '10 %)', '0 dbi']</t>
  </si>
  <si>
    <t>Metamaterials | Miniaturized antennas | Patch antennas | Reconfigurable</t>
  </si>
  <si>
    <t>A new rectangular cavity loaded with metamaterial structure is proposed. Its properties of resonant frequency and the distributing of near field are analyzed. Simulated results show that it not only can resonate at subwavelength but that it has also a good radiation feature used as antenna. The speciality that the resonant frequency will change with different value of negative permeability enlightens us to design a frequency continuously reconfigurable antenna for cognitive radio instead of conventional methods used MEMS to reconfigure the shape of radiator. SRRs integer with capacity and varactor diode are used to realize changing mu-negative material by controlling the voltage. According to the near field magnetic orientation, a proper alignment is chosen. At last, a simple antenna is designed. Dimensions of this antenna are very small compared to resonant wavelength (about 10%) and its frequency can be reconfigured continuously in a broadband from 342 MHz to 463 MHz. Radiation patterns of the antenna are stable and the maximum gain is above 0 dBi in all operation bands. This may indeed open interesting venues for the design of electric small antennas with continuous frequency reconfigurable performance. Copyright ¬© 2011 De Gruyter.</t>
  </si>
  <si>
    <t>Frequenz</t>
  </si>
  <si>
    <t>60088583;60088583;100325185;100325185;100325185</t>
  </si>
  <si>
    <t>39362521700;26325195100;6506794682;24725956200;39361429000</t>
  </si>
  <si>
    <t>Shoujun, Zhao;Zuping, Qian;Guohong, Zhao;Xiaohong, Jiang;Dongqian, Lv</t>
  </si>
  <si>
    <t>PLA University of Science and Technology;The Second Artillery Equipment Academy</t>
  </si>
  <si>
    <t>60088583;100325185</t>
  </si>
  <si>
    <t>Shoujun Z.</t>
  </si>
  <si>
    <t>A metamaterial inspired compact patch antenna with frequency continuously reconfigurable performance for cognitive radio</t>
  </si>
  <si>
    <t>10.1515/FREQ.2011.002</t>
  </si>
  <si>
    <t>2-s2.0-79958096417</t>
  </si>
  <si>
    <t>['useful information', 'transmit signal', 'traditional spread', 'switching scheme', 'spreading spectrum', 'spreading sequence', 'spectrum signal', 'single antenna', 'receive signal', 'main idea', 'eavesdroppers know', 'desired receiver', 'designed according', 'antenna level']</t>
  </si>
  <si>
    <t>In this paper, we present a RF directional modulation technique using a switched antenna array for physical layer secure communication. The main idea is that a switching scheme of the switched antenna array is designed according to a spreading sequence for the purpose of spreading spectrum of the transmit signal. The transmit signal is associated with the spreading sequence and the direction of the desired receiver because of information data modulated both in the baseband and the antenna level. In this way, the desired receiver with a single antenna can demodulate the receive signal as traditional spread-spectrum signal, while eavesdroppers can not extract any useful information from the receive signal even if eavesdroppers know the spreading sequence of the RF directional modulation signal. Simulation results show that the proposed technique offers a more secure transmission method for wireless communication comparison with traditional spread-spectrum signal.</t>
  </si>
  <si>
    <t>363-379</t>
  </si>
  <si>
    <t>Hong, Tao;Song, M. Z.;Liu, Y.</t>
  </si>
  <si>
    <t>RF directional modulation technique using a switched antenna array for physical layer secure communication applications</t>
  </si>
  <si>
    <t>10.2528/PIER11031605</t>
  </si>
  <si>
    <t>2-s2.0-79958118372</t>
  </si>
  <si>
    <t>['radiation thermometry', 'paper describes', 'national institute', 'measurement standards', 'initial stage']</t>
  </si>
  <si>
    <t>Blackbody radiation | Fixed point calibration | Radiation thermometer | The International Temperature Scale of 1990</t>
  </si>
  <si>
    <t>The paper describes the development of artifacts and performance of measurements in the National Institute of Metrology with the purpose of calibrating its own radiation thermometer LP3 at the ITS-90 defining fixed-point of solidification for copper, as an initial stage in the realization of ITS-90 in high temperature range above 962 ¬∞C. It also makes general considerations on the measurement standards and working methods used for the materialization and maintenance of ITS-90 in radiation thermometry.</t>
  </si>
  <si>
    <t>201-211</t>
  </si>
  <si>
    <t>UPB Scientific Bulletin, Series A: Applied Mathematics and Physics</t>
  </si>
  <si>
    <t>110545319;60061993;60061993</t>
  </si>
  <si>
    <t>26639307100;25031644200;41460955500</t>
  </si>
  <si>
    <t>Dinu, Dumitru;Neagu, Marius Dumitru;Asavinei, Ion</t>
  </si>
  <si>
    <t>Bucharest;</t>
  </si>
  <si>
    <t>National Institute of Meteorology and Hydrology;Romanian Bureau of Legal Metrology (BRML</t>
  </si>
  <si>
    <t>60061993;110545319</t>
  </si>
  <si>
    <t>Dinu D.</t>
  </si>
  <si>
    <t>Evolutions in the development of a measurement reference standard for the temperature range above 962 ¬∞c</t>
  </si>
  <si>
    <t>2-s2.0-79958151207</t>
  </si>
  <si>
    <t>['equivalent currents', 'contour enclosing', 'antenna characterization']</t>
  </si>
  <si>
    <t>Antenna characterization in presence of obstacles requires removing multipath effects in order to retrieve the non-distorted antenna radiation pattern. In this contribution a new approach based on the Sources Reconstruction Method is proposed. The idea is to characterize the Antenna-Under-Test (AUT) and the region where the scatterers are located through a set of equivalent currents. Finally, the reconstructed equivalent currents on the contour enclosing the AUT can be used to recover the AUT radiation pattern, removing most of the distortion effect due to the presence of the scatterers.</t>
  </si>
  <si>
    <t>185-202</t>
  </si>
  <si>
    <t>60006793;60006793;60031159;60006793</t>
  </si>
  <si>
    <t>36731037400;16023815600;41461103300;6701608102</t>
  </si>
  <si>
    <t>Gonz√°lez, C. G.;L√≥pez, Yuri √Ålvarez;Casas, A. D.;Las-Heras Andr√©s, F.</t>
  </si>
  <si>
    <t>Netherlands;Spain</t>
  </si>
  <si>
    <t>Noordwijk aan Zee;Oviedo</t>
  </si>
  <si>
    <t>ESTEC - European Space Research and Technology Centre;Universidad de Oviedo</t>
  </si>
  <si>
    <t>60031159;60006793</t>
  </si>
  <si>
    <t>Gonz√°lez C.</t>
  </si>
  <si>
    <t>Characterization of antenna interaction with scatterers by means of equivalent currents</t>
  </si>
  <si>
    <t>10.2528/PIER11020803</t>
  </si>
  <si>
    <t>2-s2.0-79958153980</t>
  </si>
  <si>
    <t>['wide variety', 'ultimate flagellomere', 'telmatogeton goughi', 'tectonic vicariance', 'subapical seta', 'striking aspect', 'schiner ).', 'oceanic dispersal', 'molecular dating', 'major shift', 'lusciniolus dominate', 'limnophyes minimus', 'known females', 'hairy eyes', 'female ).', 'even balance', 'endemic taxa', 'dispersal explanations', 'disjunct distributions', 'chironomid fauna', 'allocladius lusciniolus', '6 species']</t>
  </si>
  <si>
    <t>Chironomidae | Diptera | Gough island | New species | Nightingale island | Tristan da cunha</t>
  </si>
  <si>
    <t>The resurrection of trans-oceanic dispersal is the most striking aspect of a major shift in historical biogeography toward a more even balance between vicariance and dispersal explanations. Molecular dating of lineage divergences favors oceanic dispersal over tectonic vicariance as an explanation for disjunct distributions in a wide variety of taxa. Although many oceanic islands harbor a disproportionately high biodiversity and number of endemic taxa, the chironomid fauna of the South Atlantic islands of Gough, Nightingale and Tristan da Cunha apparently consists of 6 species only: Telmatogeton goughi sp. n. (described as male and female), Limnophyes minimus (Meigen), Smittia sp. (described as female), Thalas-sosmittia christinae sp. n. (described as female), Clunio jonesi sp. n. (described as male) and Allocladius lusciniolus S√¶ther et Andersen (described as female). Except for the marine T. goughi and C. jonesi the other species are partheno-genetic. Limnophyes minimus and A. lusciniolus dominate the chironomid fauna. Telmatogeton goughi is close to T. sanctipauli (Schiner). Thalassosmittia christinae differs from T. thalassophila (Bequaert et Goetghebuer) by having hairy eyes and antenna with subapical seta. Clunio jonesi differs from C. africanus and C. gerlachi by having ultimate flagellomere as long as the 4 preceding segments and gonostylus with only 1-2 apical spines. Allocladius lusciniolus differs from other known females of the genus by having 1-5 setae apically on M1+2. Copyright ¬© 2011 Magnolia Press.</t>
  </si>
  <si>
    <t>60029622;60029622</t>
  </si>
  <si>
    <t>7005423057;55326113400</t>
  </si>
  <si>
    <t>S√¶ther, Ole A.;Andersen, Trond</t>
  </si>
  <si>
    <t>Bergen</t>
  </si>
  <si>
    <t>Universitetet i Bergen</t>
  </si>
  <si>
    <t>S√¶ther O.A.</t>
  </si>
  <si>
    <t>Chironomidae from Gough, Nightingale and Tristan da Cunha islands</t>
  </si>
  <si>
    <t>10.11646/zootaxa.2915.1.1</t>
  </si>
  <si>
    <t>2-s2.0-79958818018</t>
  </si>
  <si>
    <t>['optoelectronic properties', 'optical field', 'observed increase', 'give rise', 'enhancement effects', 'enhanced photoconductance', 'electromagnetic field', 'directly observed', 'difference time', 'antenna effect']</t>
  </si>
  <si>
    <t>We study the impact of optical field-enhancement effects on the optoelectronic properties of metal nanoparticle arrays. Applying a focused ion beam lithography in combination with an electron beam induced deposition technique we pattern electrical contacts in a way that they give rise to an electromagnetic field-enhancement. The field-enhancement is directly observed in an enhanced photoconductance of the arrays. Finite-difference time-domain simulations verify that an antenna effect is responsible for the observed increase in the photoconductance. ¬© 2011 American Institute of Physics.</t>
  </si>
  <si>
    <t>60072280;60072280;60072280;60072280</t>
  </si>
  <si>
    <t>24466789200;7202167261;14029800000;6602307592</t>
  </si>
  <si>
    <t>Mangold, M. A.;Weiss, C.;Dirks, B.;Holleitner, A. W.</t>
  </si>
  <si>
    <t>Garching bei Munchen</t>
  </si>
  <si>
    <t>Walter Schottky Institut</t>
  </si>
  <si>
    <t>Mangold M.</t>
  </si>
  <si>
    <t>Optical field-enhancement in metal nanoparticle arrays contacted by electron beam induced deposition</t>
  </si>
  <si>
    <t>10.1063/1.3599713</t>
  </si>
  <si>
    <t>2-s2.0-79960609071</t>
  </si>
  <si>
    <t>['topology alleviates', 'solar panel', 'presented configuration', 'integrated underneath', 'ground plane', '5 mm']</t>
  </si>
  <si>
    <t>3-D RF modules | autonomous modules | omnidirectional antenna | solar antenna | solar panel | wireless sensor nodes</t>
  </si>
  <si>
    <t>A novel scalable low-profile omnidirectional antenna that can be integrated underneath a solar panel is presented. The topology alleviates the effect of solar panel to the antenna while achieving a monopole-like radiation performance above a ground plane. A 72√ó72√ó 11.5 mm$3 solar antenna 3-D structure operating around 2.4 GHz demonstrates the potential of the presented configuration for the implementation of autonomous integrated wireless sensors nodes. ¬© 2011 IEEE.</t>
  </si>
  <si>
    <t>510-513</t>
  </si>
  <si>
    <t>60021032;60024542;60021032</t>
  </si>
  <si>
    <t>55579276500;7404724322;7003916876</t>
  </si>
  <si>
    <t>Wu, Terence;Li, Ronglin;Tentzeris, Manos M.</t>
  </si>
  <si>
    <t>Guangzhou;Atlanta</t>
  </si>
  <si>
    <t>South China University of Technology;Georgia Institute of Technology</t>
  </si>
  <si>
    <t>60024542;60021032</t>
  </si>
  <si>
    <t>Wu T.</t>
  </si>
  <si>
    <t>A scalable solar antenna for autonomous integrated wireless sensor nodes</t>
  </si>
  <si>
    <t>10.1109/LAWP.2011.2152357</t>
  </si>
  <si>
    <t>2-s2.0-79958223698</t>
  </si>
  <si>
    <t>['vertebrate neuropeptide', 'subesophageal ganglion', 'snpf receptor', 'snpf peptides', 'snpf peptide', 'queen brains', 'posterior end', 'oocyte pole', 'mushroom bodies', 'may act', 'mated queens', 'insect species', 'insect neuropeptides', 'insect hemolymph', 'individual cells', 'hymenoptera ),', 'gpcr ),', 'gonadotropic role', 'g protein', 'food intake', 'first report', 'feeding behaviors', 'diverse functions', 'different parts', 'coupled receptor', 'circulating neurohormones', 'central complex', 'cellular localization', 'body size', 'antennal lobes', 'adult insects', 'adult insect', 'adult drosophila']</t>
  </si>
  <si>
    <t>Background: Insect neuropeptides are involved in diverse physiological functions and can be released as neurotransmitters or neuromodulators acting within the central nervous system, and as circulating neurohormones in insect hemolymph. The insect short neuropeptide F (sNPF) peptides, related to the vertebrate neuropeptide Y (NPY) peptides, have been implicated in the regulation of food intake and body size, and play a gonadotropic role in the ovaries of some insect species. Recently the sNPF peptides were localized in the brain of larval and adult Drosophila. However, the location of the sNPF receptor, a G protein-coupled receptor (GPCR), has not yet been investigated in brains of any adult insect. To elucidate the sites of action of the sNPF peptide(s), the sNPF receptor tissue expression and cellular localization were analyzed in queens of the red imported fire ant, Solenopsis invicta Buren (Hymenoptera), an invasive social insect.Results: In the queen brains and subesophageal ganglion about 164 cells distributed in distinctive cell clusters (C1-C9 and C12) or as individual cells (C10, C11) were immuno-positive for the sNPF receptor. Most of these neurons are located in or near important sensory neuropils including the mushroom bodies, the antennal lobes, the central complex, and in different parts of the protocerebrum, as well as in the subesophageal ganglion. The localization of the sNPF receptor broadly links the receptor signaling pathway with circuits regulating learning and feeding behaviors. In ovaries from mated queens, the detection of sNPF receptor signal at the posterior end of oocytes in mid-oogenesis stage suggests that the sNPF signaling pathway may regulate processes at the oocyte pole.Conclusions: The analysis of sNPF receptor immunolocalization shows that the sNPF signaling cascade may be involved in diverse functions, and the sNPF peptide(s) may act in the brain as neurotransmitter(s) or neuromodulator(s), and in the ovaries as neurohormone(s). To our knowledge, this is the first report of the cellular localization of a sNPF receptor on the brain and ovaries of adult insects. ¬© 2011 Lu and Pietrantonio; licensee BioMed Central Ltd.</t>
  </si>
  <si>
    <t>BMC Neuroscience</t>
  </si>
  <si>
    <t>26642500700;7003519664</t>
  </si>
  <si>
    <t>Lu, Hsiao Ling;Pietrantonio, Patricia V.</t>
  </si>
  <si>
    <t>Immunolocalization of the short neuropeptide F receptor in queen brains and ovaries of the red imported fire ant (Solenopsis invicta Buren)</t>
  </si>
  <si>
    <t>10.1186/1471-2202-12-57</t>
  </si>
  <si>
    <t>2-s2.0-79958287323</t>
  </si>
  <si>
    <t>2006CB601103</t>
  </si>
  <si>
    <t>['main sensitizers', 'luminescent properties', 'luminescence behavior', 'ligands structure', 'ligands affect', 'infrared luminescence', 'energy transfer', 'elemental analyses', 'dione served', 'corresponding ln3', 'characteristic near', 'antenna effect']</t>
  </si>
  <si>
    <t>Antenna effect | Fluorinated-ligand | Ho | NIR luminescence | Pr</t>
  </si>
  <si>
    <t>Four ternary complexes Ln1 and Ln2 (Ln=Ho and Pr) were synthesized, with 4,4,5,5,6,6,6-heptafluoro-1-(2-thienyl)hexane-1,3-dione and 4,4,5,5,6,6,7,7,8,8, 9,9,10,10,10-pentadecafluoro-1-(naphthalen-2-yl)decane-1,3-dione served as main sensitizers, respectively. Their elemental analyses, Fourier Transform Infrared spectra, and luminescent properties were investigated. The complexes all show the characteristic near-infrared luminescence of corresponding Ln3+ ions, via an antenna effect. Furthermore, the influence of ligands structure on the luminescence behavior of complexes is discussed and it is believed that the fluorinated alkyl chains of ligands affect the energy transfer in complexes. ¬© 2011 Elsevier B.V.</t>
  </si>
  <si>
    <t>1642-1644</t>
  </si>
  <si>
    <t>0167577X</t>
  </si>
  <si>
    <t>Materials Letters</t>
  </si>
  <si>
    <t>60001255-60027363;60001255;60001255;60001255-60027363;60001255;60001255;60001255-60027363;60001255</t>
  </si>
  <si>
    <t>24337393400;55682144600;8582415700;57225117723;56515695800;56460604000;34770250200;55797896100</t>
  </si>
  <si>
    <t>Dang, Song;Yu, Jing;Yu, Jiangbo;Wang, Xiaofei;Sun, Lining;Feng, Jing;Fan, Weiqiang;Zhang, Hongjie</t>
  </si>
  <si>
    <t>University of Chinese Academy of Sciences;Changchun Institute Of Applied Chemistry, Chinese Academy Of Sciences</t>
  </si>
  <si>
    <t>60027363;60001255</t>
  </si>
  <si>
    <t>Dang S.</t>
  </si>
  <si>
    <t>Novel Holmium (Ho) and Praseodymium (Pr) ternary complexes with fluorinated-ligand and 4,5-diazafluoren-9-one</t>
  </si>
  <si>
    <t>S0167577X11001595</t>
  </si>
  <si>
    <t>10.1016/j.matlet.2011.02.043</t>
  </si>
  <si>
    <t>2-s2.0-79953219116</t>
  </si>
  <si>
    <t>['thoracic pathway', 'thoracic ganglia', 'tactile sensors', 'tactile interneurons', 'tactile information', 'subesophageal ganglion', 'six interneurons', 'side branches', 'responding interneurons', 'responded also', 'recorded extracellularly', 'primary antennal', 'precise response', 'neck connectives', 'movement ).', 'mesothoracic connective', 'mediating cephalo', 'mechanosensory neuropils', 'long antennae', 'intracellular recordings', 'individually identified', 'head ganglia', 'forces approximating', 'dorsal neuropils', 'dendrites ramify', 'crickets use', 'antennal touching']</t>
  </si>
  <si>
    <t>Antennal touch | Descending interneurons | Identified neuron | Insect | Mechanosensory | Tactile sense</t>
  </si>
  <si>
    <t>Crickets use their long antennae as tactile sensors. Confronted with obstacles, conspecifics, or predators, antennal contacts trigger short-latency motor responses. To reveal the neuronal pathway underlying these antennal-guided locomotory reactions we identified descending interneurons that rapidly transmit antennal-tactile information from the head to the thorax in the cricket Gryllus bimaculatus. Antennae were stimulated with forces approximating those of naturally occurring antennal contacts. Responding interneurons were individually identified by intracellular axon recordings in the pro-mesothoracic connective and subsequent tracer injection. Simultaneous with the intracellular recordings, the overall spike response in the neck connectives was recorded extracellularly to reveal the precise response-timing of each individual neuron within the collective multiunit response. Here we describe four descending brain neurons and two with the soma in the subesophageal ganglion. All antennal-touch elicited action potentials apparent in the neck connective recordings within 10 ms after antennal-contact are generated by these six interneurons. Their dendrites ramify in primary antennal-mechanosensory neuropils of the head ganglia. Each of them consistently generated action potentials in response to antennal touching and three of them responded also to different visual stimulation (light-off, movement). Their descending axons conduct action potentials with 3-5 m/s to the thoracic ganglia where they send off side branches in dorsal neuropils. Their physiological and anatomical properties qualify them as descending giant fibers in the cricket and suggest an involvement in evoking fast locomotory reactions. They form a fast-mediating cephalo-thoracic pathway for antennal-tactile information, whereas all other antennal-tactile interneurons had response latencies exceeding 40 ms. ¬© 2011 Wiley-Liss, Inc.</t>
  </si>
  <si>
    <t>1677-1690</t>
  </si>
  <si>
    <t>Journal of Comparative Neurology</t>
  </si>
  <si>
    <t>60008042-60031101;60008042;60008042</t>
  </si>
  <si>
    <t>36675805300;6602638808;57210925880</t>
  </si>
  <si>
    <t>Sch√∂neich, Stefan;Schildberger, Klaus;Stevenson, Paul A.</t>
  </si>
  <si>
    <t>United Kingdom;Germany</t>
  </si>
  <si>
    <t>Cambridge;Leipzig</t>
  </si>
  <si>
    <t>University of Cambridge;Universit√§t Leipzig</t>
  </si>
  <si>
    <t>60031101;60008042</t>
  </si>
  <si>
    <t>Sch√∂neich S.</t>
  </si>
  <si>
    <t>Neuronal organization of a fast-mediating cephalothoracic pathway for antennal-tactile information in the cricket (Gryllus bimaculatus DeGeer)</t>
  </si>
  <si>
    <t>10.1002/cne.22594</t>
  </si>
  <si>
    <t>2-s2.0-79955089463</t>
  </si>
  <si>
    <t>97-2621-B-019-001</t>
  </si>
  <si>
    <t>['swimming speeds', 'right antenna', 'restricted areas', 'rejection behavior', 'periods characterized', 'overcome intensely', 'northern taiwan', 'modified elements', 'mating process', 'mate choice', 'males responded', 'jumping alternating', 'finding process', 'encounters led', 'distance greater', 'danshuei estuary', 'copulation duration', 'copulate increased', 'conditioned water', 'close localization', 'another limitation']</t>
  </si>
  <si>
    <t>Calanoid copepod | Mate choice | Mating behavior | Pseudodiaptomus annandalei</t>
  </si>
  <si>
    <t>Copepod mating behavior can be broken down into several steps including search, encounter, pursuit, capture and copulation. Using optical systems, we examined the pre- and post-capture mating behavior for the little known subtropical species Pseudodiaptomus annandalei, living in the Danshuei estuary in northern Taiwan. During the mate-finding process, the male remotely located the female through water-born chemical signals released by the female. We found that, when placed into female-conditioned water, the displacement of males exhibited higher frequencies of swimming speeds over 20mms-1 and large displacements representing intensive search in restricted areas. Additionally, in presence of females, males responded to signals at a distance greater than 10 body lengths and raced up faithfully along diffusive chemical trails. P. annandalei males also used hydromechanical signals produced by females for close localization and final leap adjustment. The pursuits often resulted in encounters, but only a maximum of 50% of encounters led to copulation, due to rejection behavior by the females. To mate, males had to overcome intensely 'shaky' periods characterized by jumping alternating with strongly convoluted paths. Their chances to copulate increased with the time male maintained seizure of the female, which is helped by modified elements on both sides of the geniculation of their right antenna. Finally, copulation duration was estimated to last an average of 10min. Rejection behavior by the female is another limitation in addition to the chance of an encounter in the success of the mating process. The possibility that females may perform rejection dance for mate choice is discussed. ¬© 2011 Elsevier B.V.</t>
  </si>
  <si>
    <t>Journal of Experimental Marine Biology and Ecology</t>
  </si>
  <si>
    <t>60023529;60104665-60107864-60008134;60104665-60107864-60008134;60023529-60104665-60107864-60008134;60023529</t>
  </si>
  <si>
    <t>24824009000;6701312452;7202545619;35408636800;55666483700</t>
  </si>
  <si>
    <t>Dur, Gael;Souissi, Sami;Schmitt, Francois G.;Beyrend-Dur, Delphine;Hwang, Jiang Shiou</t>
  </si>
  <si>
    <t>France;France;Taiwan;France</t>
  </si>
  <si>
    <t>Wimereux;Lille;Keelung;Paris</t>
  </si>
  <si>
    <t>Laboratoire d'Oc√©anologie et de G√©osciences;Universit√© de Lille;National Taiwan Ocean University;CNRS Centre National de la Recherche Scientifique</t>
  </si>
  <si>
    <t>60107864;60104665;60023529;60008134</t>
  </si>
  <si>
    <t>Dur G.</t>
  </si>
  <si>
    <t>Mating and mate choice in Pseudodiaptomus annandalei (Copepoda: Calanoida)</t>
  </si>
  <si>
    <t>S0022098111000876</t>
  </si>
  <si>
    <t>10.1016/j.jembe.2011.02.039</t>
  </si>
  <si>
    <t>2-s2.0-79955716200</t>
  </si>
  <si>
    <t>['toxic ratios', 'teratogenic effects', 'tail spine', 'study found', 'study concluded', 'sensory bristles', 'second antenna', 'microscopic observation', 'methods used', 'malpighian tube', 'loec values', 'gibberellic acid', 'function loss', 'five pgrs', 'daphnia neonate', 'daphnia embryos', 'daphnia embryo', 'cytokinin induced', 'biological toxicity', 'acute toxicity', '512 times', '5 pgrs', '48h ec50']</t>
  </si>
  <si>
    <t>Daphnia magna | Embryo toxicity | Neonate toxicity | Plant growth regulator | Teratogenic effect</t>
  </si>
  <si>
    <t>This study selected common plant growth regulators (Atonik, Cytokinin, Ethephon, Gibberellic acid and Paclobutrazol) to investigate their biological toxicity to the waters of the important biological indicator Daphnia magna. The methods used in this study included traditional neonate acute toxicity test, new Daphnia embryo toxicity test, and teratogenic embryo test. The study concluded that the acute toxicity of the five PGRs to Daphnia neonate had EC50 value range of 1.9-130.5mgl-1, while acute toxicity of PGRs on Daphnia embryo had EC50 value range of 0.2-125mgl-1; the Daphnia embryos' LOEC values (0.05-48mgl-1) for the five PGRs were lower than embryo EC50 values. The toxic ratios of 48h EC50 (neonate)/48h LOEC (embryo) for 5 PGRs were 19-512 times. The study found that teratogenic effects of Paclobutrazol and Cytokinin induced in embryo were higher than those of most other PGRs. Microscopic observation of the teratogenic effects showed that all 5 PGRs induced malformations of the second antenna, rostrum, Malpighian tube, sensory bristles, and tail spine as well as function loss and death. ¬© 2011 Elsevier B.V.</t>
  </si>
  <si>
    <t>520-528</t>
  </si>
  <si>
    <t>Journal of Hazardous Materials</t>
  </si>
  <si>
    <t>60027767-60073390;60027767-60073390;60027767-60073390</t>
  </si>
  <si>
    <t>8865094100;26656765200;49661062800</t>
  </si>
  <si>
    <t>Wang, Kai Sung;Lu, Chi Yuan;Chang, Shih Hsien</t>
  </si>
  <si>
    <t>Taichung;Taichung</t>
  </si>
  <si>
    <t>Chung Shan Medical University Hospital;Chung Shan Medical University</t>
  </si>
  <si>
    <t>60073390;60027767</t>
  </si>
  <si>
    <t>Wang K.</t>
  </si>
  <si>
    <t>Evaluation of acute toxicity and teratogenic effects of plant growth regulators by Daphnia magna embryo assay</t>
  </si>
  <si>
    <t>S0304389411003712</t>
  </si>
  <si>
    <t>10.1016/j.jhazmat.2011.03.068</t>
  </si>
  <si>
    <t>2-s2.0-79956085097</t>
  </si>
  <si>
    <t>['sterically demanding', 'rights reserved', 'oxidation process', 'oh moiety', 'mechanistic insights', 'like activity', 'ligands namely', 'directly synthesized', 'determining step', 'catalytic cycle', 'ambient conditions', 'aerial oxidation', 'activation barrier', '9 kcal', '3 kcal']</t>
  </si>
  <si>
    <t>Catalysis | Catechol oxidase | Copper | Density functional theory | Oxidation</t>
  </si>
  <si>
    <t>Several mononuclear copper complexes 1(a-b) and 2(a-b) supported over sterically demanding [NNO] ligands namely, N-(aryl)-2-[(pyridin-2-ylmethyl) amino]acetamide [aryl = 2,6-diethylphenyl (1) and mesityl (2)], exhibit catecholase-like activity in performing the aerial oxidation of 3,5-di-t-butylcatehol (3,5-DTBC) to 3,5-di-t-butyl-catequinone (3,5-DTBQ) under ambient conditions. The 1(a-b) and 2(a-b) complexes were directly synthesized from the reaction of the respective ligands 1-2 with CuX2¬∑ nH2O (X = Cl, NO3, n = 2, 3) in 55-85% yield. Mechanistic insights on the catalytic cycle as obtained by density functional theory studies for a representative complex 1a suggest that an intramolecular hydrogen transfer, from a catechol-OH moiety to a copper bound superoxo moiety, form the rate-determining step of the oxidation process, displaying an activation barrier of 18.3 kcal/mol (ŒîG‚Ä°) [6.9 kcal/mol in Œî(PE + ZPE)‚Ä° scale]. ¬© 2011 Elsevier B.V. All rights reserved.</t>
  </si>
  <si>
    <t>145-151</t>
  </si>
  <si>
    <t>60014153;60014153;60012771;60014153</t>
  </si>
  <si>
    <t>35079143100;13102885600;7201947292;14047018300</t>
  </si>
  <si>
    <t>Panda, Manas K.;Shaikh, Mobin M.;Butcher, Ray J.;Ghosh, Prasenjit</t>
  </si>
  <si>
    <t>Mumbai;Washington, D.C.</t>
  </si>
  <si>
    <t>Indian Institute of Technology Bombay;Howard University</t>
  </si>
  <si>
    <t>60014153;60012771</t>
  </si>
  <si>
    <t>Panda M.K.</t>
  </si>
  <si>
    <t>Functional mimics of catechol oxidase by mononuclear copper complexes of sterically demanding [NNO] ligands</t>
  </si>
  <si>
    <t>S0020169311001137</t>
  </si>
  <si>
    <t>10.1016/j.ica.2011.01.081</t>
  </si>
  <si>
    <t>2-s2.0-79957503443</t>
  </si>
  <si>
    <t>['volatiles hexanal', 'volatiles found', 'volatile emissions', 'volatile composition', 'single cultivars', 'rights reserved', 'research concerning', 'navel orangeworm', 'methyl salicylate', 'hence may', 'four intervals', 'ethyl benzoate', 'elsevier b', 'cultivar nonpareil', 'associated pollenizers']</t>
  </si>
  <si>
    <t>Almonds | Ambient volatiles | Navel orangeworm | Prunus dulcis | Semiochemicals</t>
  </si>
  <si>
    <t>The volatile emissions of various plant parts of almonds have been studied via various techniques in the past. These analyses have typically been performed on single cultivars and hence may not be representative of the volatiles found in an entire almond orchard. Recent reports suggest some almond volatiles exhibit semiochemical activities for the navel orangeworm (NOW), a major insect pest of almonds; thus, the volatile composition of the comprehensive almond orchard would be helpful to research concerning NOW. The ambient volatile emissions of an almond orchard containing the cultivar Nonpareil and associated pollenizers were collected at four intervals during the 2009 growing season from orchards in the south Central Valley of California. The volatiles hexanal, octanal, nonanal, benzaldehyde, acetophenone, ethyl benzoate, methyl salicylate, and phenol were consistent in their presence and in relatively high amounts. The orchard volatile composition was analyzed via electroantennogram (EAG) analysis, which produced strong responses from NOW antennae. ¬© 2010 Phytochemical Society of Europe. Published by Elsevier B.V. All rights reserved.</t>
  </si>
  <si>
    <t>199-202</t>
  </si>
  <si>
    <t>Phytochemistry Letters</t>
  </si>
  <si>
    <t>60022600;100587020;60022600;60022600</t>
  </si>
  <si>
    <t>7403532290;6506072706;37046877300;7801497991</t>
  </si>
  <si>
    <t>Beck, John J.;Higbee, Bradley S.;Gee, Wai S.;Dragull, Klaus</t>
  </si>
  <si>
    <t>Albany;Bakersfield</t>
  </si>
  <si>
    <t>USDA ARS Western Regional Research Center (WRRC);Paramount Farming Company</t>
  </si>
  <si>
    <t>60022600;100587020</t>
  </si>
  <si>
    <t>Beck J.</t>
  </si>
  <si>
    <t>Ambient orchard volatiles from California almonds</t>
  </si>
  <si>
    <t>S1874390011000383</t>
  </si>
  <si>
    <t>10.1016/j.phytol.2011.03.005</t>
  </si>
  <si>
    <t>2-s2.0-79957504671</t>
  </si>
  <si>
    <t>U.S. Department of Justice</t>
  </si>
  <si>
    <t>DOJ</t>
  </si>
  <si>
    <t>['¬© 2011', 'time permits', 'spodosol using', 'spodic horizon', 'soil type', 'soil disturbance', 'since ground', 'pig carcass', 'perpendicular orientations', 'penetrating radar', 'numerous variables', 'noticeable disruption', 'mhz antennae', 'make initial', 'including detecting', 'imagery option', 'graves using', 'grave shaft', 'grave floor', 'grave containing', 'forensic search', 'field assessments', 'discernable response', 'detail within', 'data collection', 'controlled research', 'control grave', 'clandestine graves', 'body interred']</t>
  </si>
  <si>
    <t>Controlled geophysical research | Controlled graves | Forensic archaeology | Ground-penetrating radar</t>
  </si>
  <si>
    <t>Since ground-penetrating radar (GPR) has become a popular search option for clandestine graves, controlled research is essential to determine the numerous variables that affect grave detection. The purpose of this study was to compare GPR reflection profiles of a controlled grave containing a large pig carcass and a blank control grave at 6 months interment in a Spodosol, which is a common soil type in Florida. Data collection was performed in perpendicular orientations over the graves using both 500 and 250. MHz antennae. Since reflection profiles are used to make initial in-field assessments during a forensic search, it is important for controlled research to evaluate this imagery option.Overall, it was possible to detect the grave containing a pig carcass at 6 months interment that was buried in a Spodosol using both the 500 and the 250. MHz antennae. While the 500. MHz antenna provided more detail within the grave containing a pig carcass, including detecting a soil disturbance and the pig carcass, the 250. MHz antenna also provided excellent imagery. Either antenna would provide optimal results for the type of soil that was sampled. Furthermore, it may be possible to locate actual forensic graves in this soil type when no response from the body is noted, as there may be a discernable response from the disturbed soil within the grave shaft and a noticeable disruption of the spodic horizon. Finally, survey orientation may also affect detection. Since data collection performed in two perpendicular directions detected the pig carcass and the grave floor of the control grave, data collection for an actual search involving a body interred for a long postmortem interval should be performed in both directions when time permits. ¬© 2011.</t>
  </si>
  <si>
    <t>7401897900;55482125400</t>
  </si>
  <si>
    <t>Schultz, John J.;Martin, Michael M.</t>
  </si>
  <si>
    <t>Schultz J.</t>
  </si>
  <si>
    <t>Controlled GPR grave research: Comparison of reflection profiles between 500 and 250MHz antennae</t>
  </si>
  <si>
    <t>S0379073810005542</t>
  </si>
  <si>
    <t>10.1016/j.forsciint.2010.12.012</t>
  </si>
  <si>
    <t>2-s2.0-79957595686</t>
  </si>
  <si>
    <t>N00014-10-1-0942</t>
  </si>
  <si>
    <t>['successfully demonstrated', 'simulation results', 'scattered fields', 'resonance behaviors', 'relatively small', 'present approach', 'polarization currents', 'polarization current', 'plasmonic nanorods', 'numerical efficiency', 'modeling technique', 'matrix equation', 'longitudinal mbfs', 'longitudinal components', 'enable us', 'e .,']</t>
  </si>
  <si>
    <t>In this paper we introduce a versatile and numerically efficient computational technique to model the problem of scattering from plasmonic nanorod antennas. The key to achieving the numerical efficiency is to utilize macro basis functions (MBFs) that taking into account the physics of the problem to reduce the size of matrix equation we need to solve. Closed form formulations are presented for computing the fields by the transverse and longitudinal MBFs that enable us to generate the required matrix elements rapidly, while ensuring that the matrix is well-conditioned. We show that the transverse and longitudinal components of polarization current and all of the components of the scattered fields can be computed very accurately by employing only a few MBFs, i.e., by solving a relatively small-size matrix equation. The accuracy of our modeling technique has been successfully demonstrated by comparing the simulation results with those derived by using the finite difference time domain (FDTD) technique, which is considerably more time-consuming than the present approach. Interesting physical phenomena such as surface plasmon modes for polarization currents and resonance behaviors of plasmonic nanorods are illustrated. ¬© 2011 American Institute of Physics.</t>
  </si>
  <si>
    <t>60028628;60028628;60001439</t>
  </si>
  <si>
    <t>36483334600;6603836748;55197051100</t>
  </si>
  <si>
    <t>Rashidi, Arash;Mosallaei, Hossein;Mittra, Raj</t>
  </si>
  <si>
    <t>Boston;University Park</t>
  </si>
  <si>
    <t>Northeastern University;Pennsylvania State University</t>
  </si>
  <si>
    <t>60028628;60001439</t>
  </si>
  <si>
    <t>Rashidi A.</t>
  </si>
  <si>
    <t>Scattering analysis of plasmonic nanorod antennas: A novel numerically efficient computational scheme utilizing macro basis functions</t>
  </si>
  <si>
    <t>10.1063/1.3597819</t>
  </si>
  <si>
    <t>2-s2.0-79960192950</t>
  </si>
  <si>
    <t>PP/E001025/1</t>
  </si>
  <si>
    <t>['ultimate goal', 'schwarzschild spacetimes', 'schwarzschild spacetime', 'point particle', 'parameter space', 'orbital evolution', 'one point', 'metric perturbation', 'lorenz gauge', 'lisa ).', 'kerr spacetime', 'include bound', 'gravitational self', 'eventually extend', 'domain results', 'circular orbit']</t>
  </si>
  <si>
    <t>Fast, reliable orbital evolutions of compact objects around massive black holes will be needed as input for gravitational wave search algorithms in the data stream generated by the planned Laser Interferometer Space Antenna (LISA). Currently, the state of the art is a time domain code by that computes the gravitational self-force on a point particle in an eccentric orbit around a Schwarzschild black hole. Existing time domain codes take up to a few days to compute just one point in parameter space. In a series of articles, we advocate the use of a frequency domain approach to the problem of gravitational self-force (GSF) with the ultimate goal of orbital evolution in mind. Here, we compute the GSF for a particle in a circular orbit in Schwarzschild spacetime. We solve the linearized Einstein equations for the metric perturbation in Lorenz gauge. Our frequency domain code reproduces the time-domain results for the GSF up to ‚àº1000 times faster for small orbital radii. In forthcoming companion papers, we will generalize our frequency domain computations of the GSF to include bound (eccentric) orbits in Schwarzschild spacetimes, where we will employ the method of extended homogeneous solutions. We will eventually extend our methods to attempt a frequency domain computation of the GSF in Kerr spacetime. ¬© 2011 American Physical Society.</t>
  </si>
  <si>
    <t>Akcay, Sarp</t>
  </si>
  <si>
    <t>Akcay S.</t>
  </si>
  <si>
    <t>Fast frequency-domain algorithm for gravitational self-force: Circular orbits in Schwarzschild spacetime</t>
  </si>
  <si>
    <t>10.1103/PhysRevD.83.124026</t>
  </si>
  <si>
    <t>2-s2.0-79960780213</t>
  </si>
  <si>
    <t>['two ports', 'two polarizations', 'simulated results', 'rectangular dra', 'operating bandwidth', 'odd modes', 'measured isolation', 'measured 10', 'good isolation', 'good agreement', 'cpw structure', 'coplanar waveguide', 'compact dual', '7 %)', '440 mhz', '25 db']</t>
  </si>
  <si>
    <t>Compact | coplanar waveguide (CPW)-fed | dielectric resonator antenna (DRA) | dual polarization</t>
  </si>
  <si>
    <t>A compact dual-polarized dielectric resonator antenna (DRA) fed by a coplanar waveguide (CPW) is presented. By adopting the even and odd modes of a CPW structure, two orthogonal polarizations with good isolation can be excited in the rectangular DRA by a single feeding aperture. The measured 10-dB impedance bandwidths of the two polarizations are 260 (7%) and 440 MHz (11.6%), respectively. Over the operating bandwidth, the measured isolation between two ports is better than -25 dB. A prototype was fabricated and tested. Good agreement between the measured and simulated results is obtained. ¬© 2011 IEEE.</t>
  </si>
  <si>
    <t>544-547</t>
  </si>
  <si>
    <t>Compact CPW-fed dielectric resonator antenna with dual polarization</t>
  </si>
  <si>
    <t>10.1109/LAWP.2011.2154355</t>
  </si>
  <si>
    <t>2-s2.0-79958726882</t>
  </si>
  <si>
    <t>['ultrawideband application', 'transient solver', 'simulated result', 'return loss', 'radiation pattern', 'parametric study', 'measured result', 'letter proposes', 'impedance bandwidth', 'cross plate', 'also presented', '10 db']</t>
  </si>
  <si>
    <t>Crossed monopole antenna | planar monopole antenna | ultrawideband (UWB) antenna</t>
  </si>
  <si>
    <t>This letter proposes a planar crossed monopole antenna for ultrawideband application. The numerical simulations using Computer Simulation Technology (CST) transient solver and WIPL-D demonstrate that the impedance bandwidth of a rectangular monopole dramatically increases by including the cross plate. Parametric study on the crossed plate parameters is conducted to achieve the return loss of 10 dB over the desired frequency range (3.1-10.6 GHz). The stability of radiation pattern is also presented. The measured result for the return loss of a prototype antenna shows the same bandwidth as the simulated result. ¬© 2011 IEEE.</t>
  </si>
  <si>
    <t>548-551</t>
  </si>
  <si>
    <t>Ghosh, Saswati</t>
  </si>
  <si>
    <t>Ghosh S.</t>
  </si>
  <si>
    <t>Design of planar crossed monopole antenna for ultrawideband communication</t>
  </si>
  <si>
    <t>10.1109/LAWP.2011.2157888</t>
  </si>
  <si>
    <t>2-s2.0-79958727270</t>
  </si>
  <si>
    <t>96-2221-E-011-086</t>
  </si>
  <si>
    <t>['wlan operation', 'wlan applications', 'well suitable', 'suitably tackled', 'small size', 'shaped radiator', 'proposed antenna', 'properly forming', 'laptop computer', 'internal antenna', 'f antenna', 'external casing', 'effects due', 'compact size', 'communication quality', 'band property', 'antenna near', 'actual application', '96 ghz']</t>
  </si>
  <si>
    <t>Dual-band | internal antenna | inverted-F antenna (IFA) | laptop computer | WLAN</t>
  </si>
  <si>
    <t>In this letter, a novel compact inverted-F antenna with dual-band property for WLAN applications is presented. It comes with a C-shaped radiator and two meander shorting strips, which only occupy a small size of 35 (L) √ó 3 (W) mm2 to be easily embedded inside a laptop computer as an internal antenna. This design can radiate with two operating bands covering 2.38-2.54 and 4.99-5.96 GHz. By properly forming these two shorting strips, the effects due to the antenna near the external casing can be suitably tackled for actual application. Nearly omnidirectional coverage to enhance the communication quality can be obtained with our design. Therefore, the proposed antenna with a compact size is well suitable for WLAN operation in a laptop computer. ¬© 2011 IEEE.</t>
  </si>
  <si>
    <t>24483332100;23567938200;56119434400</t>
  </si>
  <si>
    <t>Liu, Hsien Wen;Lin, Sheng Yu;Yang, Chang Fa</t>
  </si>
  <si>
    <t>Compact inverted-F antenna with meander shorting strip for laptop computer WLAN applications</t>
  </si>
  <si>
    <t>10.1109/LAWP.2011.2157887</t>
  </si>
  <si>
    <t>2-s2.0-79958728277</t>
  </si>
  <si>
    <t>['¬© 2011', 'tof ms', 'thus contribute', 'therapeutic proteins', 'sugar moieties', 'structural determination', 'research lies', 'present study', 'porphyridium sp', 'normal phase', 'multicellular organisms', 'molecular biology', 'methylmannose residues', 'methylate non', 'mannose branch', 'lower organisms', 'linked glycans', 'kda glycoprotein', 'glycoprotein consisted', 'four monosaccharides', 'first report', 'first describing', 'evolutionary development', 'compositions man8', 'cell factories', 'biotechnological applications', 'american society', 'additional importance', '2me3glcnac 2']</t>
  </si>
  <si>
    <t>We report here the structural determination of the N-linked glycans in the 66-kDa glycoprotein, part of the unique sulfated complex cell wall polysaccharide of the red microalga Porphyridium sp. Structures were elucidated by a combination of normal phase/reverse phase HPLC, positive ion MALDI-TOF MS, negative ion electrospray ionization, and MS/MS. The sugar moieties of the glycoprotein consisted of at least four fractions of N-linked glycans, each composed of the same four monosaccharides, GlcNAc, Man, 6-O-MeMan, and Xyl, with compositions Man8-9Xyl1-2Me3GlcNAc 2. The present study is the first report of N-glycans with the terminal Xyl attached to the 6-mannose branch of the 6-antenna and to the 3-oxygen of the penultimate (core) GlcNAc. Another novel finding was that all four glycans contain three O-methylmannose residues in positions that have never been reported before. Although it is known that some lower organisms are able to methylate terminal monosaccharides in glycans, the present study on Porphyridium sp. is the first describing an organism that is able to methylate non-terminal mannose residues. This study will thus contribute to understanding of N-glycosylation in algae and might shed light on the evolutionary development from prokaryotes to multicellular organisms. It also may contribute to our understanding of the red algae polysaccharide formation. The additional importance of this research lies in its potential for biotechnological applications, especially in evaluating the use of microalgae as cell factories for the production of therapeutic proteins. ¬© 2011 by The American Society for Biochemistry and Molecular Biology, Inc.</t>
  </si>
  <si>
    <t>21340-21352</t>
  </si>
  <si>
    <t>60027161;60027161;60002634;60026851;60020585;60027161-100915974</t>
  </si>
  <si>
    <t>25931120700;24358446800;7202064593;9639921700;7004896482;7801691378</t>
  </si>
  <si>
    <t>Levy-Ontman, Oshrat;Arad, Shoshana;Harvey, David J.;Parsons, Thomas B.;Fairbanks, Antony;Tekoah, Yoram</t>
  </si>
  <si>
    <t>Israel;United Kingdom;New Zealand;United Kingdom;Israel</t>
  </si>
  <si>
    <t>Beer Sheba;Oxford;Christchurch;Oxford;Carmiel</t>
  </si>
  <si>
    <t>Ben-Gurion University of the Negev;University of Oxford;University of Canterbury;University of Oxford Medical Sciences Division;Protalix Biotherapeutics</t>
  </si>
  <si>
    <t>60027161;60026851;60020585;60002634;100915974</t>
  </si>
  <si>
    <t>Levy-Ontman O.</t>
  </si>
  <si>
    <t>Unique N-glycan moieties of the 66-kDa cell wall glycoprotein from the red microalga Porphyridium sp.</t>
  </si>
  <si>
    <t>S0021925819490169</t>
  </si>
  <si>
    <t>10.1074/jbc.M110.175042</t>
  </si>
  <si>
    <t>2-s2.0-79958694107</t>
  </si>
  <si>
    <t>['‚ àºœªo', '‚ àºœª', '‚ àº1', 'ultrahigh frequency', 'results indicate', 'profile height', 'optimized properties', 'metamaterial consisting', 'material parameters', 'electromagnetic bandgap', 'band frequencies', 'achieved via', '25 g', '1 ghz']</t>
  </si>
  <si>
    <t>electromagnetic bandgap (EBG) materials | Electromagnetics | ferrites</t>
  </si>
  <si>
    <t>The material parameters of an electromagnetic bandgap (EBG) metamaterial consisting of metallic Sievenpiper structures prepared upon a Co2Z hexaferrite substrate having Œºr = 12 to 14 and Œµr = 10 to 12 are reported. A bandwidth of 50%-75% of L-band was realized in simulation. The synthesis of the Co2Z hexaferrite material with optimized properties was achieved via a modified aqueous coprecipitation method with yields of up to 25 g/L. Magnetically oriented Co2Z substrates were demonstrated to exhibit a zero-field ferromagnetic resonance frequency of ‚àº1.1 GHz that enabled device application from ultrahigh frequency (UHF) through L-band frequencies. EBG metamaterials designed and simulated on an oriented Co2Z hexaferrite substrate were compared to standard dielectric EBG designs. Results indicate that standard dielectric EBG designs, which operate over a 50% bandwidth and profile height of ‚àºŒª o/10, are replaceable with an equivalent bandwidth Co2Z EBG metamaterial designed to a height of ‚àºŒªo/95. The applications of the proposed metamaterial toward ultralow profile antenna designs at UHF through L-band are discussed. ¬© 2011 IEEE.</t>
  </si>
  <si>
    <t>60028628;60028628;60028628;60028628;60028628;60028628;60028628</t>
  </si>
  <si>
    <t>14619147200;23990658300;39861277800;55931277100;6701781388;7005835162;7102072267</t>
  </si>
  <si>
    <t>Daigle, Andrew P.;Geiler, Anton L.;DuPr√©l, Eric;Chen, Yajie;Parimi, Pat V.;Vittoria, Carmine;Harris, Vincent G.</t>
  </si>
  <si>
    <t>Daigle A.</t>
  </si>
  <si>
    <t>Numeric simulations of a novel wideband electromagnetic band gap metamaterial utilizing oriented cobalt-substituted Z-type barium hexaferrites</t>
  </si>
  <si>
    <t>10.1109/LMAG.2011.2129554</t>
  </si>
  <si>
    <t>2-s2.0-79958701408</t>
  </si>
  <si>
    <t>['¬© 2011', 'secret speed', 'relative position', 'relation connecting', 'mutual arrangement', 'legitimate channels', 'information source', 'dcs signals', 'confidently identified', 'begell house']</t>
  </si>
  <si>
    <t>Aperture | Legitimate channel | Probability of detection | Secret speed | System of radiators and scatterers | Wiretap channel</t>
  </si>
  <si>
    <t>The relation connecting the probability of detecting the operating of wireless digital communication systems (DCS) depending on the size of the aperture of diverting and legitimate channels and their relative position was derived. It was shown that the main factors affecting the efficiency of detection are removal of the legitimate and side channel receiving aperture from the aperture of the emitters and scatterers of the information source, as well as the value of the secret speed. Specific quantitative data on the size of apertures and diverting legitimate channels, aswell as their mutual arrangement in which DCS signals can be confidently identified, were obtained. ¬© 2011 by Begell House, Inc.</t>
  </si>
  <si>
    <t>601-606</t>
  </si>
  <si>
    <t>60020615;60020615;60020615;60020615;60020615</t>
  </si>
  <si>
    <t>25929621900;24480225200;24722940900;55536541300;41862738100</t>
  </si>
  <si>
    <t>Strelnitskyi, A. A.;Strelnitskyi, A. E.;Tsopa, A. I.;Shokalo, V. M.;Yagudina, E. V.</t>
  </si>
  <si>
    <t>Kharkiv National University of Radio Electronics</t>
  </si>
  <si>
    <t>Strelnitskyi A.</t>
  </si>
  <si>
    <t>Estimation of the probability to detect signals of wireless communication systems with wiretap channels with antennas apertures of different sizes and relative position</t>
  </si>
  <si>
    <t>10.1615/TelecomRadEng.v70.i7.40</t>
  </si>
  <si>
    <t>2-s2.0-79958752421</t>
  </si>
  <si>
    <t>['wlan operation', 'wlan bands', 'uniplanar nature', 'tie antenna', 'secondary resonance', 'required bandwidths', 'relative permittivity', 'proposed antenna', 'nearly omni', 'modular design', 'ieee 802', 'easily cover', 'compact dimension', 'bandwidth required', 'band bow', 'antenna structure', '800 mhz', '5ghz band', '4ghz band', '1100 mhz']</t>
  </si>
  <si>
    <t>Bow-tie antenna | Dual band | WLAN</t>
  </si>
  <si>
    <t>A dual-band bow-tie antenna for wireless local area network (WLAN) is designed at both the 2.4 and 5GHz (IEEE 802.11b/g and 802.11a) WLAN bands. The design procedure involves obtaining a full resonance frequency in the 2.4GHz band and then using Parasitic Elements to achieve a secondary resonance at the 5GHz band. The proposed antenna can provide two separate impedance bandwidths of 800 MHz (about 30% centered at 2.4GHz) and 1100 MHz (about 20% centered at 5.5 GHz), making it easily cover the required bandwidths for WLAN operation in the 2.4GHz band (about 3.4% bandwidth required) and 5.2/5.8 GHz bands (about 13% bandwidth required). The antenna structure has a compact dimension of 45mm √ó 35 mm when printed on a substrate of dielectric with a thickness of 1.58mm and a relative permittivity of 2.2. The simulated radiation patterns are nearly omni-directional. The uniplanar nature, simple feeding technique and compact structure make it easy for modular design. ¬© IEICE 2011.</t>
  </si>
  <si>
    <t>710-714</t>
  </si>
  <si>
    <t>60031777;60031777;60031777</t>
  </si>
  <si>
    <t>39961076000;36547911000;39960892400</t>
  </si>
  <si>
    <t>Abioghli, Mehdi;Ghaffarzadegan, Karim;Abioghli, Hadi</t>
  </si>
  <si>
    <t>Abioghli M.</t>
  </si>
  <si>
    <t>Dual-band bow-tie antenna with parasitic elements for WLAN applications</t>
  </si>
  <si>
    <t>10.1587/elex.8.710</t>
  </si>
  <si>
    <t>2-s2.0-79958778587</t>
  </si>
  <si>
    <t>['usually used', 'two parts', 'simulation results', 'sidewall coupling', 'paper presents', 'optimum size', 'longitudinally slots', 'input signal']</t>
  </si>
  <si>
    <t>Auto tracking | Mode converter | Tracking mode coupler</t>
  </si>
  <si>
    <t>The TE21 tracking mode coupler is usually used in satellite auto tracking feed antennas. A mode coupler comprises a power dividing section and a mode converting section. The power divider splits the input signal into two parts, which are coupled to an overmoded circular waveguide through longitudinally slots. This paper presents the effects of shape and size of slots on sidewall coupling. A prototype x band mode converter with rounded-end shaped slots is built and tested. A back-to-back transmission measurement shows good agreement with simulation results. The optimum size and shape of side wall slots has 20%, 3 dB transmission bandwidth. ¬© IEICE 2011.</t>
  </si>
  <si>
    <t>60012835;60012835;60105242</t>
  </si>
  <si>
    <t>57205213024;6507478196;24169546000</t>
  </si>
  <si>
    <t>Mohseni Armaki, S. H.;Hojat Kashani, F.;Naser-Moghadasi, M.</t>
  </si>
  <si>
    <t>Islamic Azad University, Science and Research Branch;Iran University of Science and Technology</t>
  </si>
  <si>
    <t>60105242;60012835</t>
  </si>
  <si>
    <t>Mohseni Armaki S.</t>
  </si>
  <si>
    <t>Optimum shape and size of slots for TE&lt;inf&gt;21&lt;/inf&gt; tracking mode coupler</t>
  </si>
  <si>
    <t>10.1587/elex.8.657</t>
  </si>
  <si>
    <t>2-s2.0-79958819648</t>
  </si>
  <si>
    <t>['water molecule', 'vitro imaging', 'two series', 'ray structures', 'metal ion', 'low cytotoxicity', 'lnl2 gives', 'lanthanide complexes', 'higher rate', 'higher efficiency', 'hela cells', 'dimeric lnl1', 'dimeric do3a', 'complexes show', 'cellular uptake', 'bridged antenna']</t>
  </si>
  <si>
    <t>Two series of dimeric DO3A (1,4,7,10-tetraazacyclodecane-1,4,7-triacetate) lanthanide complexes (LnL1-LnL2, Ln = Eu, Gd, and Tb) have been synthesized with two different bridged chromophores. The X-ray structures of dimeric LnL1 (Ln = Gd and Tb) complexes show that each metal ion has nine coordination numbers with eight directly bound donor atoms of the ligand and one oxygen donor from the water molecule. Photophysical measurements indicate that the bridged antenna in LnL2 gives a higher efficiency than that of LnL1 and is responsive to the protein Human Serum Albumin (HSA), giving an f-f luminescence signal enhancement with a binding constant log K = 4.84. In vitro imaging of EuL1 and EuL2 in HeLa cells has been recorded, and EuL2 has demonstrated a higher rate of cellular uptake and low cytotoxicity (IC50 = 3 mM). ¬© 2011 American Chemical Society.</t>
  </si>
  <si>
    <t>5517-5525</t>
  </si>
  <si>
    <t>60008928;60000937;60008928;60014347;60006541;60008928;60006541;60014347;60002798;60000937;60008928</t>
  </si>
  <si>
    <t>53263616600;56162534100;57217755073;57192947560;57207081658;53264320300;8640216600;35239206000;36981810500;35201187300;7403973084</t>
  </si>
  <si>
    <t>Fung, Yuen On;Wu, Wanqing;Yeung, Chi Tung;Kong, Hoi Kuan;Wong, Kenny Kam Cheng;Lo, Wai Sum;Law, Ga Lai;Wong, Ka Leung;Lau, Chi Kong;Lee, Chi Sing;Wong, Wing Tak</t>
  </si>
  <si>
    <t>Hong Kong;Hong Kong;Hong Kong;Hong Kong;China</t>
  </si>
  <si>
    <t>;Kowloon;Pokfulam;Hong Kong;Shenzhen</t>
  </si>
  <si>
    <t>Hong Kong Baptist University;Hong Kong Polytechnic University;The University of Hong Kong;Chinese University of Hong Kong;Shenzhen University</t>
  </si>
  <si>
    <t>60014347;60008928;60006541;60002798;60000937</t>
  </si>
  <si>
    <t>Fung Y.O.</t>
  </si>
  <si>
    <t>In vitro imaging and Human Serum Albumin responsive dimeric lanthanide DO3A complex</t>
  </si>
  <si>
    <t>10.1021/ic2004672</t>
  </si>
  <si>
    <t>2-s2.0-79958833436</t>
  </si>
  <si>
    <t>['vswr meets', 'practical applications', 'operational frequency', 'meander line', 'impedance bandwidth', 'ieee 802', 'hipper lan', 'european standard', 'dgs ).', 'controlled precisely', 'american standard', '35 ghz', '10 db']</t>
  </si>
  <si>
    <t>Defected ground structure (DGS) | Meander line antenna (MLA) | Small antennas | Wireless local area network (WLAN)</t>
  </si>
  <si>
    <t>A technique for developing highly miniaturized printed circuit antenna is proposed, which uses a meander line and Defected Ground Structure (DGS). This antenna's VSWR meets the requirements for the IEEE 802.11a (5.15-5.35 GHz and 5.47-5.725GHz) American standard and HIPPER LAN/2 (5.15-5.35GHz and 5.725- 5.825GHz) European standard. By changing certain antenna parameters its operational frequency can be controlled precisely. The prototype antenna exhibits an impedance bandwidth of 13% for which the return-loss is better than 10 dB. The measured and simulated results confirm the antenna's viability for practical applications. ¬© IEICE 2011.</t>
  </si>
  <si>
    <t>722-729</t>
  </si>
  <si>
    <t>60105242;60016248;60105242;60105242;60002826</t>
  </si>
  <si>
    <t>24169546000;6603101867;36448208000;36931905400;6603900197</t>
  </si>
  <si>
    <t>Naser-Moghadasi, M.;Sadeghzadeh, R. A.;Hafezifard, R.;Yazdanifard, Sh O.;Virdee, Bal S.</t>
  </si>
  <si>
    <t>Islamic Azad University, Science and Research Branch;K. N. Toosi¬†University¬†of Technology;London Metropolitan University</t>
  </si>
  <si>
    <t>60105242;60016248;60002826</t>
  </si>
  <si>
    <t>Highly compact meander line antenna using DGS technique for WLAN communication systems</t>
  </si>
  <si>
    <t>10.1587/elex.8.722</t>
  </si>
  <si>
    <t>2-s2.0-79958838786</t>
  </si>
  <si>
    <t>['‚ àº300', '¬© author', 'ultra high', 'short overview', 'radio telescope', 'radio emission', 'radio detection', 'particle cascades', 'new form', 'moon induced', 'lofar core', 'lofar antennas', 'current status', 'also look', 'air showers']</t>
  </si>
  <si>
    <t>LOFAR is a new form of radio telescope which can detect radio emission from air showers induced by very high-energy cosmic rays. It can also look for radio emission from particle cascades on the Moon induced by ultra high-energy cosmic rays or neutrinos. To complement the radio detection, we are setting up a small particle detector array LORA (LOfar Radboud Air shower array) within an area of ‚àº300 m diameter in the LOFAR core. It will help in triggering and confirming the radio detection of air showers with the LOFAR antennas. In this paper, we present a short overview about LORA and discuss its current status. ¬© Author(s) 2011.</t>
  </si>
  <si>
    <t>195-199</t>
  </si>
  <si>
    <t>60016529;60016529;60016529;60016529;60016529;60016529-60025529;60016529;60016529;60016529;60022324;60022324;60016529-60022324-60026810;60016529</t>
  </si>
  <si>
    <t>6505667074;39960989800;39960919800;8520190400;39961180800;7006807059;7003356984;8707375300;18042095200;12775581300;7003910539;56714409800;36629400000</t>
  </si>
  <si>
    <t>Thoudam, S.;Aar, G. V.;Akker, M. V.D.;B√§hren, L.;Corstanje, A.;Falcke, H.;H√∂randel, J. R.;Horneffer, A.;James, C.;Mevius, M.;Scholten, O.;Singh, K.;Ter Veen, S.</t>
  </si>
  <si>
    <t>Belgium;Netherlands;Netherlands;Netherlands</t>
  </si>
  <si>
    <t>Brussels;Dwingeloo;Groningen;Nijmegen</t>
  </si>
  <si>
    <t>Vrije Universiteit Brussel;Netherlands Foundation for Research in Astronomy;University of Groningen, KVI - Center for Advanced Radiation Technolog (KVI-CART);Radboud University Nijmegen</t>
  </si>
  <si>
    <t>60026810;60025529;60022324;60016529</t>
  </si>
  <si>
    <t>Thoudam S.</t>
  </si>
  <si>
    <t>An air shower array for LOFAR: LORA</t>
  </si>
  <si>
    <t>10.5194/astra-7-195-2011</t>
  </si>
  <si>
    <t>2-s2.0-79958843178</t>
  </si>
  <si>
    <t>['weighting version', 'nius norm', 'mcfn detector', 'detection performance', 'covariance frobe']</t>
  </si>
  <si>
    <t>Cognitive radio | Modified covariance frobenius norm | Spectrum sensing</t>
  </si>
  <si>
    <t>A modified covariance Frobenius norm (MCFN)-based spectrum sensing algorithm is proposed for cognitive radio systems with correlated multiple antennas. With some transformation, the MCFN detector can be regarded as a weighting version of the covariance Frobe-nius norm (CFN) detector. Consequently, the MCFN sensing algorithm is capable of achieving an improvement in detection performance. ¬© IEICE 2011.</t>
  </si>
  <si>
    <t>762-766</t>
  </si>
  <si>
    <t>60031419;60031419;112891548</t>
  </si>
  <si>
    <t>36666519000;55719190100;57199962231</t>
  </si>
  <si>
    <t>Jin, Ming;Li, Youming;Zeng, Qi</t>
  </si>
  <si>
    <t>Ningbo;Chattanooga</t>
  </si>
  <si>
    <t>Ningbo University;University of Tennessee</t>
  </si>
  <si>
    <t>60031419;112891548</t>
  </si>
  <si>
    <t>Jin M.</t>
  </si>
  <si>
    <t>Modified covariance frobenius norm detector for cognitive radio systems</t>
  </si>
  <si>
    <t>10.1587/elex.8.762</t>
  </si>
  <si>
    <t>2-s2.0-79958850345</t>
  </si>
  <si>
    <t>['wideband leaky', 'wave antenna', 'silicon substrate', 'radiation pattern', 'radiation angle', 'radiating 90', 'quite unique', 'preserved within', 'plasmonic leaky', 'optical frequencies', 'maximum far', 'insignificant changes', 'input power', 'extremely attractive', 'center wavelength', 'bandwidth suffering', 'bandwidth ranging', 'band performance', 'antenna consists', '5œª0 respectively', '3db beamwidth', '32 ¬∞', '24 ¬∞']</t>
  </si>
  <si>
    <t>We propose and investigate an ultra-wideband leaky-wave antenna that operates at optical frequencies for the purpose of efficient energy coupling between localized nanoscale optical circuits and the far-field. The antenna consists of an optically narrow aluminum slot on a silicon substrate. We analyze its far-field radiation pattern in the spectral region centered around 1550nm with a 50% bandwidth ranging from 2000nm to 1200nm. This plasmonic leaky-wave slot produces a maximum far-field radiation angle at 32¬∞ and a 3dB beamwidth of 24¬∞ at its center wavelength. The radiation pattern is preserved within the 50% bandwidth suffering only insignificant changes in both the radiation angle and the beamwidth. This wide-band performance is quite unique when compared to other optical antenna designs. Furthermore, the antenna effective length for radiating 90% and 99.9% of the input power is only 0.5Œª0 and 1.5Œª0 respectively at 1550nm. The versatility and simplicity of the proposed design along with its small footprint makes it extremely attractive for integration with nano-optical components using existing technologies. ¬© 2011 Optical Society of America.</t>
  </si>
  <si>
    <t>12392-12401</t>
  </si>
  <si>
    <t>60016849;60016849;60016849</t>
  </si>
  <si>
    <t>57200052142;7006031439;7004469751</t>
  </si>
  <si>
    <t>Wang, Yan;Helmy, Amr S.;Eleftheriades, George V.</t>
  </si>
  <si>
    <t>Ultra-wideband optical leaky-wave slot antennas</t>
  </si>
  <si>
    <t>10.1364/OE.19.012392</t>
  </si>
  <si>
    <t>2-s2.0-79959415823</t>
  </si>
  <si>
    <t>['sensor properties', 'room temperature', 'resonant antennas', 'letter focuses', 'hemt device', 'hemt ).', 'detector operates', '300 k', '1 nw']</t>
  </si>
  <si>
    <t>This letter focuses on the fabrication and characterization of a terahertz detector integrated with a group of low pass filters and resonant antennas. The detector operates as a self-mixer on GaN/AlGaN high electron mobility transistor (HEMT). At room temperature, a strong dc photocurrent is produced with the aid of the antennas and filters. The responsivity of our HEMT device is estimated to be 53 mA/W and a noise equivalent power of 1 nW/ Hz can be achieved at 300 K. In addition, the sensor properties of a similar HEMT detector without filter are tested as a comparison. ¬© 2011 American Institute of Physics.</t>
  </si>
  <si>
    <t>60117396-60021170-60027363;60117396;60117396;60117396;60117396;60117396;60117396;60117396;60117396</t>
  </si>
  <si>
    <t>55179098800;55549720400;57037224400;36905777800;37262130600;57209517231;7203032141;16204605300;7404298252</t>
  </si>
  <si>
    <t>Sun, Y. F.;Sun, J. D.;Zhou, Y.;Tan, R. B.;Zeng, C. H.;Xue, W.;Qin, H.;Zhang, B. S.;Wu, D. M.</t>
  </si>
  <si>
    <t>Suzhou;Beijing;Beijing</t>
  </si>
  <si>
    <t>Suzhou Institute of Nano-tech and Nano-Bionics, Chinese Academy of Sciences;University of Chinese Academy of Sciences;Institute of Semiconductors Chinese Academy of Sciences</t>
  </si>
  <si>
    <t>60117396;60027363;60021170</t>
  </si>
  <si>
    <t>Sun Y.F.</t>
  </si>
  <si>
    <t>Room temperature GaN/AlGaN self-mixing terahertz detector enhanced by resonant antennas</t>
  </si>
  <si>
    <t>10.1063/1.3601489</t>
  </si>
  <si>
    <t>2-s2.0-79959614926</t>
  </si>
  <si>
    <t>['total number', 'substrate recognition', 'substrate affect', 'simultaneous input', 'significantly longer', 'results suggest', 'probing depends', 'never performed', 'mechanical properties', 'mechanical modalities', 'latex membrane', 'latex cover', 'evaluated whether', 'chrome wire', 'blood vessel', 'biting process', 'biting behaviour', 'apparatus consisted', 'aluminium plate']</t>
  </si>
  <si>
    <t>Background: In this work we initially evaluated whether the biting process of Rhodnius prolixus relies on the detection of mechanical properties of the substrate. A linear thermal source was used to simulate the presence of a blood vessel under the skin of a host. This apparatus consisted of an aluminium plate and a nickel-chrome wire, both thermostatized and presented at 33 and 36¬∞C, respectively. To evaluate whether mechanical properties of the substrate affect the biting behaviour of bugs, this apparatus was covered by a latex membrane. Additionally, we evaluated whether the expression of probing depends on the integration of bilateral thermal inputs from the antennae. Results: The presence of a latex cover on a thermal source induced a change in the biting pattern shown by bugs. In fact, with latex covered sources it was possible to observe long bites that were never performed in response to warm metal surfaces. The total number of bites was higher in intact versus unilaterally antennectomized insects. These bites were significantly longer in intact than in unilaterally antennectomized insects. Conclusions: Our results suggest that substrate recognition by simultaneous input through thermal and mechanical modalities is required for triggering maxillary probing activity. ¬© 2011 Ferreira et al; licensee BioMed Central Ltd.</t>
  </si>
  <si>
    <t>109522786;60030074;60026004</t>
  </si>
  <si>
    <t>57192781530;7401842838;35564866000</t>
  </si>
  <si>
    <t>Ferreira, Raquel A.;Pereira, Marcos H.;Lorenzo, Marcelo G.</t>
  </si>
  <si>
    <t>Brazil;Brazil;Brazil</t>
  </si>
  <si>
    <t>Belo Horizonte;Rio de Janeiro;Belo Horizonte</t>
  </si>
  <si>
    <t>Universidade Federal de Minas Gerais;Fundacao Oswaldo Cruz;Escola de Sa√∫de P√∫blica de Minas Gerais</t>
  </si>
  <si>
    <t>60030074;60026004;109522786</t>
  </si>
  <si>
    <t>Ferreira R.</t>
  </si>
  <si>
    <t>Substrate texture properties induce triatomine probing on bitten warm surfaces</t>
  </si>
  <si>
    <t>10.1186/1756-3305-4-111</t>
  </si>
  <si>
    <t>2-s2.0-79958858560</t>
  </si>
  <si>
    <t>['œºfsrfes ).', 'wirelessly transmitted', 'two layers', 'transmitter composed', 'still maintaining', 'standalone antenna', 'simplified radiofrequency', 'silicone elastomer', 'reversible large', 'respectively verified', 'personal computer', 'original state', 'new self', 'movable parts', 'mechanically reconfigurable', 'mechanical strains', 'measured data', 'major part', 'life demonstration', 'large surfaces', 'integrated device', 'highly sensitive', 'heterogeneously integrated', 'gets rid', 'external storage', 'existing solutions', 'electrical function', 'electrical characteristics', 'designed receiver', 'conventional antennas', 'contained large', 'article describes', 'also designed', 'also acts', '5 ghz']</t>
  </si>
  <si>
    <t>liquid metal alloy | microfluidics | radio frequency | stretchable electronics | wireless strain sensors</t>
  </si>
  <si>
    <t>This article describes the implementation and characterization of a new self-contained large-area wireless strain sensor, operating around 1.5 GHz, based on the concept of multi-layer microfluidic stretchable radiofrequency electronics (ŒºFSRFEs). Compared to existing solutions, the presented integrated strain sensor is capable of remotely detecting repeated high tensile dynamic strains of up to 15% over very large surfaces or movable parts, and gets rid of all hardwiring to external storage or data processing equipment. Unlike conventional electronic devices, the major part of the sensor is a mechanically reconfigurable and reversibly deformable patch antenna, which consists of two layers of liquid metal alloy filled microfluidic channels in a silicone elastomer. A simplified radiofrequency (RF) transmitter composed of miniaturized rigid active integrated circuits (ICs) associated with discrete passive components was assembled on a flexible printed circuit board (FPCB) and then heterogeneously integrated to the antenna. The elastic patch antenna can withstand repeated mechanical stretches while still maintaining its electrical function to some extent, and return to its original state after removal of the stress. Additionally, its electrical characteristics at frequency of operation are highly sensitive to mechanical strains. Consequently, not only is this antenna a radiator for transmitting and receiving RF signals like any other conventional antennas, but also acts as a reversible large-area strain sensor in the integrated device. Good electrical performance of the standalone antenna and the RF transmitter sub-module was respectively verified by experiments. Furthermore, a personal computer (PC)-assisted RF receiver for receiving and processing the measured data was also designed, implemented, and evaluated. In the real-life demonstration, the integrated strain sensor successfully monitored periodically repeated human body motion, and wirelessly transmitted the measured data to the custom-designed receiver at a distance of 5m in real-time. Copyright ¬© 2011 WILEY-VCH Verlag GmbH &amp; Co. KGaA, Weinheim.</t>
  </si>
  <si>
    <t>2282-2290</t>
  </si>
  <si>
    <t>1616301X</t>
  </si>
  <si>
    <t>Advanced Functional Materials</t>
  </si>
  <si>
    <t>107222908;60003858</t>
  </si>
  <si>
    <t>7404684647;35239242500</t>
  </si>
  <si>
    <t>Cheng, Shi;Wu, Zhigang</t>
  </si>
  <si>
    <t>Uppsala;Kista</t>
  </si>
  <si>
    <t>Uppsala Universitet;Laird Technologies</t>
  </si>
  <si>
    <t>60003858;107222908</t>
  </si>
  <si>
    <t>A microfluidic, reversibly stretchable, large-area wireless strain sensor</t>
  </si>
  <si>
    <t>10.1002/adfm.201002508</t>
  </si>
  <si>
    <t>2-s2.0-79959509851</t>
  </si>
  <si>
    <t>Gravitational Waves</t>
  </si>
  <si>
    <t>['visibility distance', 'virgo network', 'universal pdf', 'two numbers', 'site gain', 'single detector', 'separated detectors', 'search threshold', 'relative performance', 'proposed detectors', 'previously thought', 'possible networks', 'planned ligo', 'paper develops', 'original ligo', 'orbital inclination', 'noise ratio', 'new site', 'moving one', 'minimum signal', 'malmquist bias', 'ligo detectors', 'india gives', 'including lcgt', 'identical detectors', 'general framework', 'gamma burst', 'expected source', 'expected rate', 'existing ligo', 'duty cycle', 'duration signals', 'dramatically increase', 'different networks', 'detection rate', 'detecting bursts', 'detecting 300', 'detected values', 'confident detection', 'binary systems', 'beaming fraction', 'averaged sensitivity', 'antenna pattern', 'analysis methods', 'also derive', 'almost 2', 'adding lcgt', '7 smaller', '4 times', '26 times']</t>
  </si>
  <si>
    <t>This paper develops a general framework for studying the effectiveness of networks of interferometric gravitational wave detectors and then uses it to show that enlarging the existing LIGO-VIRGO network with one or more planned or proposed detectors in Japan (LCGT), Australia, and India brings major benefits, including much larger detection rate increase than previously thought. I focus on detecting bursts, i.e. short-duration signals, with optimal coherent data-analysis methods. I show that the polarization-averaged sensitivity of any network of identical detectors to any class of sources can be characterized by two numbers - the visibility distance of the expected source from a single detector and the minimum signal-to-noise ratio (SNR) for a confident detection - and one angular function, the antenna pattern of the network. I show that there is a universal probability distribution function (PDF) for detected SNR values, which implies that the most likely SNR value of the first detected event will be 1.26 times the search threshold. For binary systems, I also derive the universal PDF for detected values of the orbital inclination, taking into account the Malmquist bias; this implies that the number of gamma-ray bursts associated with detected binary coalescences should be 3.4 times larger than expected from just the beaming fraction of the gamma burst. Using network antenna patterns, I propose three figures of merit (f.o.m.'s) that characterize the relative performance of different networks. These measure (a) the expected rate of detection by the network and any sub-networks of three or more separated detectors, taking into account the duty cycle of the interferometers, (b) the isotropy of the network antenna pattern, and (c) the accuracy of the network at localizing the positions of events on the sky. I compare various likely and possible networks, based on these f.o.m.'s. Adding any new site to the planned LIGO-VIRGO network can dramatically increase, by factors of 2-4, the detected event rate by allowing coherent data analysis to reduce the spurious instrumental coincident background. Moving one of the LIGO detectors to Australia additionally improves direction finding by a factor of 4 or more. Adding LCGT to the original LIGO-VIRGO network not only improves direction finding but will further increase the detection rate over the extra-site gain by factors of almost 2, partly by improving the network duty cycle. Including LCGT, LIGO-Australia, and a detector in India gives a network with position error ellipses a factor of 7 smaller in area and boosts the detected event rate a further 2.4 times above the extra-site gain over the original LIGO-VIRGO network. Enlarged advanced networks could look forward to detecting 300-400 neutron star binary coalescences per year. ¬© 2011 IOP Publishing Ltd.</t>
  </si>
  <si>
    <t>60011901-60023998</t>
  </si>
  <si>
    <t>Schutz, Bernard F.</t>
  </si>
  <si>
    <t>Cardiff;Am M√ºhlenberg 1</t>
  </si>
  <si>
    <t>Cardiff University;Max Planck Institute for Gravitational Physics (Albert Einstein Institute)</t>
  </si>
  <si>
    <t>60023998;60011901</t>
  </si>
  <si>
    <t>Schutz B.F.</t>
  </si>
  <si>
    <t>Networks of gravitational wave detectors and three figures of merit</t>
  </si>
  <si>
    <t>S0264938111850422</t>
  </si>
  <si>
    <t>10.1088/0264-9381/28/12/125023</t>
  </si>
  <si>
    <t>2-s2.0-79959819855</t>
  </si>
  <si>
    <t>['toroidal shape', 'toroidal geometry', 'spectral features', 'single emitter', 'results highlight', 'resonances enhance', 'radiated power', 'precise position', 'largely independent', 'great potential', 'experimental variability', 'dipole moment', 'aspect ratio']</t>
  </si>
  <si>
    <t>We present a quantitative numerical study of the coupling between a single emitter and a gold optical antenna of toroidal shape. We show that the emitter can couple to a variety of surface plasmons localized on the antenna and that these resonances enhance the emissivity and/or the directivity of the radiated power. The properties of the surface plasmon modes and those of the emission strongly depend on the size and aspect ratio of the antenna. We show that the spectral features of small subwavelength toroidal antennas are largely independent from the precise position of the emitter and from the orientation of its dipole moment. These results highlight the great potential of the toroidal geometry for the design of versatile optical antennas that are robust to experimental variability. ¬© 2011 American Physical Society.</t>
  </si>
  <si>
    <t>60106017;60106017-60008134</t>
  </si>
  <si>
    <t>6701676540;6506902122</t>
  </si>
  <si>
    <t>Teperik, T. V.;Degiron, A.</t>
  </si>
  <si>
    <t>Saint-Aubin;Paris</t>
  </si>
  <si>
    <t>Universite Paris-Saclay;CNRS Centre National de la Recherche Scientifique</t>
  </si>
  <si>
    <t>60106017;60008134</t>
  </si>
  <si>
    <t>Teperik T.V.</t>
  </si>
  <si>
    <t>Numerical analysis of an optical toroidal antenna coupled to a dipolar emitter</t>
  </si>
  <si>
    <t>10.1103/PhysRevB.83.245408</t>
  </si>
  <si>
    <t>2-s2.0-79961212731</t>
  </si>
  <si>
    <t>['uwb monocycles', 'time precoding', 'tiejun lv', 'symbol duration', 'spatial multiplexing', 'sampling time', 'proposed scheme', 'proposed precoding', 'paper eliminates', 'multistream interference', 'less demand', 'isi ).', 'input multiple', 'existing schemes', 'data rate', 'csi ),', 'communication system', 'channel estimation', 'based space', 'also proposed']</t>
  </si>
  <si>
    <t>An ultra-high data rate time reversal (TR) multiple-input multiple-output (MIMO) ultra-wideband (UWB) communication system with space-time precoding is proposed. When the symbol duration is set to approach the duration of UWB monocycles, the data rate is close to the limit, resulting in the severe intersymbol interference (ISI). The zero-forcing (ZF) criterion-based space-time precoding presented in this paper eliminates both ISI and multistream interference (MSI) caused by spatial multiplexing at the sampling time. With less demand for the degree of freedom (the number of antennas) than other existing schemes, the proposed scheme enables the data rate to reach the order of Gbps without losing bit error rate (BER) performance. Since TR signal preprocessing and the proposed precoding both require the channel state information (CSI), a simple but effective channel estimation algorithm is also proposed to evaluate the impact of channel estimation on the proposed scheme. ¬© 2011 Taotao Wang and Tiejun Lv.</t>
  </si>
  <si>
    <t>60016930;60016930</t>
  </si>
  <si>
    <t>8362404200;56060842500</t>
  </si>
  <si>
    <t>Lv, Tiejun;Wang, Taotao</t>
  </si>
  <si>
    <t>Lv T.</t>
  </si>
  <si>
    <t>Canceling interferences for high data rate time reversal MIMO UWB system: A precoding approach</t>
  </si>
  <si>
    <t>10.1155/2011/959478</t>
  </si>
  <si>
    <t>2-s2.0-79959206322</t>
  </si>
  <si>
    <t>['youngmi kwon', 'well suitable', 'various combinations', 'traditional antenna', 'time constraint', 'radio frequencies', 'previous methods', 'phy protocol', 'optimal number', 'one type', 'important issues', 'ieee 802', 'human life', 'human body', 'hbc may', 'hbc directly', 'emergency traffic', 'emergency slots', 'emergency requirements', 'emergency rates', 'emergency rate', 'emergency alarm', 'electrical wire', 'dedicated slot', 'data communication', 'critical factor', 'closely related', 'carrier sensing', 'beacon intervals', 'ban must', 'ban ),', 'also showed', '6 specifies']</t>
  </si>
  <si>
    <t>The human body communication (HBC) is a technology that enables short range data communication using the human body as a medium, like an electrical wire. Thus it removes the need for a traditional antenna. HBC may be used as a type of data communication in body area network (BAN), while the devices are being in contact with body. One of important issues in BAN is an emergency alarm because it may be closely related to human life. For emergency data communication, the most critical factor is the time constraint. IEEE 802.15.6 specifies that the emergency alarm for the BAN must be notified in less than 1sec and must provide prioritization mechanisms for emergency traffic and notification. As one type of BAN, the HBC must follow this recommendation, too. Existing emergency handling methods in BAN are based on the carrier sensing capability on radio frequencies to detect the status of channels. However, PHY protocol in HBC does not provide the carrier sensing. So the previous methods are not well suitable for HBC directly. Additionally, in the environment that the emergency rate is very low, the allocation of dedicated slot(s) for emergency in each superframe is very wasteful. In this work, we proposed specific emergency handling operation for human body communication's medium access control (HBC-MAC) protocol to meet the emergency requirements for BAN. We also showed the optimal number of emergency slots for the various combinations of beacon intervals and emergency rates. ¬© 2011 Buyanjargal Otgonchimeg and Youngmi Kwon.</t>
  </si>
  <si>
    <t>60022417;110715512</t>
  </si>
  <si>
    <t>55449326400;17435234700</t>
  </si>
  <si>
    <t>Kwon, Youngmi;Otgonchimeg, Buyanjargal</t>
  </si>
  <si>
    <t>South Korea;Mongolia</t>
  </si>
  <si>
    <t>Daejeon;</t>
  </si>
  <si>
    <t>Chungnam National University;Information Communications Technology and Post Authority (ICTPA)</t>
  </si>
  <si>
    <t>Kwon Y.</t>
  </si>
  <si>
    <t>Emergency handling for MAC protocol in human body communication</t>
  </si>
  <si>
    <t>10.1155/2011/786903</t>
  </si>
  <si>
    <t>2-s2.0-79959224485</t>
  </si>
  <si>
    <t>['signals transmitted', 'sequence detection', 'mimo systems', 'interantenna interference', 'iai ),', 'different transmitters', 'different researchers', 'different kinds', 'based receivers', 'also consider', 'advanced receiver']</t>
  </si>
  <si>
    <t>The performance of MIMO systems with intentional timing offset between the transmitters has recently been the focus of study of different researchers. In these schemes, a nonzero (but known) symbol timing offset is introduced between the signals transmitted from the different transmitters to improve the performance of MIMO systems. This leads to a reduction in Interantenna Interference (IAI), and it is shown that an advanced receiver can utilize this information to extract significant performance gains. In this paper, we show that this transmission scheme may be used in conjunction with different kinds of receivers including ZF, MMSE, and sequence detection-based receivers. We also consider the design of novel pulse shapes that reduce the IAI at the expense of slightly higher intersymbol interference (ISI) and show that additional gains may be achieved. ¬© 2011 Aniruddha Das (Nandan) and Bhaskar D. Rao.</t>
  </si>
  <si>
    <t>60031495;60030612</t>
  </si>
  <si>
    <t>56261789800;57203087532</t>
  </si>
  <si>
    <t>Das, Aniruddha;Rao, Bhaskar D.</t>
  </si>
  <si>
    <t>Carlsbad;San Diego</t>
  </si>
  <si>
    <t>ViaSat Inc;University of California, San Diego</t>
  </si>
  <si>
    <t>Das A.</t>
  </si>
  <si>
    <t>MIMO systems with intentional timing offset</t>
  </si>
  <si>
    <t>10.1155/2011/267641</t>
  </si>
  <si>
    <t>2-s2.0-79959228960</t>
  </si>
  <si>
    <t>['work focuses', 'visibly shows', 'verified using', 'statistical treatment', 'statistical distributions', 'proposed distributions', 'propagation paths', 'parametric directional', 'parameter correlations', 'one cluster', 'new notation', 'named factorization', 'multipath clusters', 'motivated choices', 'mimo measurements', 'means algorithm', 'intracluster statistics', 'intercluster parameters', 'extracted using', 'diagonal expression', 'clustered nature', 'automatically clustered']</t>
  </si>
  <si>
    <t>A parametric directional-based MIMO channel model is presented which takes multipath clustering into account. The directional propagation path parameters include azimuth of arrival (AoA), azimuth of departure (AoD), delay, and power. MIMO measurements are carried out in an indoor office environment using the virtual antenna array method with a vector network analyzer. Propagation paths are extracted using a joint 5D ESPRIT algorithm and are automatically clustered with the K-power-means algorithm. This work focuses on the statistical treatment of the propagation parameters within individual clusters (intracluster statistics) and the change in these parameters from one cluster to another (intercluster statistics). Motivated choices for the statistical distributions of the intracluster and intercluster parameters are made. To validate these choices, the parameters' goodness of fit to the proposed distributions is verified using a number of powerful statistical hypothesis tests. Additionally, parameter correlations are calculated and tested for their significance. Building on the concept of multipath clusters, this paper also provides a new notation of the MIMO channel matrix (named FActorization into a BLock-diagonal Expression or FABLE) which more visibly shows the clustered nature of propagation paths. ¬© 2011 Emmeric Tanghe et al.</t>
  </si>
  <si>
    <t>60033316;60033316;60026113;60026113;60026113;60033316;60026113</t>
  </si>
  <si>
    <t>24479883500;22985227300;40461848100;24332809900;36441649500;7103396069;7003924509</t>
  </si>
  <si>
    <t>Tanghe, Emmeric;Joseph, Wout;Linard, Martine;Nasr, Abdelmottaleb;Stefanut, Paul;Martens, Luc;Degauque, Pierre</t>
  </si>
  <si>
    <t>Belgium;France</t>
  </si>
  <si>
    <t>Ghent;Villeneuve-d'Ascq</t>
  </si>
  <si>
    <t>Universiteit Gent;Institut d'Electronique de Micro√©lectronique et de Nanotechnologie (IEMN)</t>
  </si>
  <si>
    <t>60033316;60026113</t>
  </si>
  <si>
    <t>Tanghe E.</t>
  </si>
  <si>
    <t>Statistical analysis of multipath clustering in an indoor office environment</t>
  </si>
  <si>
    <t>10.1155/2011/263134</t>
  </si>
  <si>
    <t>2-s2.0-79959232613</t>
  </si>
  <si>
    <t>['two dimensions', 'third one', 'surface formed', 'spherical scanning', 'remarkably lower', 'properly setting', 'predominant dimension', 'measurement time', 'longer considered', 'geometric parameters', 'field transformations', 'electromagnetic fields', 'cylinder ended', 'compensated near', 'aperture diameter']</t>
  </si>
  <si>
    <t>Two efficient probe-compensated near-field-far-field transformations with spherical scanning for antennas having two dimensions very different from the third one are here developed. They rely on the nonredundant sampling representations of the electromagnetic fields and on the optimal sampling interpolation expansions, and use effective antenna modellings. In particular, an antenna with a predominant dimension is no longer considered as enclosed in a sphere but in a cylinder ended in two half spheres, whereas a surface formed by two circular bowls with the same aperture diameter but different lateral bends is adopted to shape an antenna with two predominant dimensions. These modellings are able to fit very well a lot of antennas by properly setting their geometric parameters. It is so possible to remarkably lower the number of data to be acquired, thus significantly reducing the measurement time. Numerical tests assessing the accuracy and the robustness of the techniques are reported. ¬© 2011 Francesco D'Agostino et al.</t>
  </si>
  <si>
    <t>International Journal of Antennas and Propagation</t>
  </si>
  <si>
    <t>7003785247;57206755151;57200511506;15841798200;24766430800</t>
  </si>
  <si>
    <t>Gennarelli, Claudio;D'Agostino, Francesco;Ferrara, Flaminio;Guerriero, Rocco;Migliozzi, Massimo</t>
  </si>
  <si>
    <t>Gennarelli C.</t>
  </si>
  <si>
    <t>Effective antenna modellings for NF-FF transformations with spherical scanning using the minimum number of data</t>
  </si>
  <si>
    <t>10.1155/2011/936781</t>
  </si>
  <si>
    <t>2-s2.0-79959250728</t>
  </si>
  <si>
    <t>['precoding matrices', 'optimal form', 'novel approach', 'network mimo', 'multicell multiple', 'input multiple', 'block diagonalization', 'also known', 'achievable throughput']</t>
  </si>
  <si>
    <t>We consider a multicell multiple-input multiple-output (MIMO) coordinated downlink transmission, also known as network MIMO, under per-antenna power constraints. We investigate a simple multiuser zero-forcing (ZF) linear precoding technique known as block diagonalization (BD) for network MIMO. The optimal form of BD with per-antenna power constraints is proposed. It involves a novel approach of optimizing the precoding matrices over the entire null space of other users' transmissions. An iterative gradient descent method is derived by solving the dual of the throughput maximization problem, which finds the optimal precoding matrices globally and efficiently. The comprehensive simulations illustrate several network MIMO coordination advantages when the optimal BD scheme is used. Its achievable throughput is compared with the capacity region obtained through the recently established duality concept under per-antenna power constraints. ¬© 2011 Saeed Kaviani and Witold A. Krzymie.</t>
  </si>
  <si>
    <t>7004896125;15020633900</t>
  </si>
  <si>
    <t>Krzymie≈Ñ, Witold A.;Kaviani, Saeed</t>
  </si>
  <si>
    <t>Krzymie≈Ñ W.</t>
  </si>
  <si>
    <t>Optimal multiuser zero forcing with per-antenna power constraints for network MIMO coordination</t>
  </si>
  <si>
    <t>10.1155/2011/190461</t>
  </si>
  <si>
    <t>2-s2.0-79959252268</t>
  </si>
  <si>
    <t>['user point', 'transmitted within', 'transmitted power', 'systems aiming', 'symbols sign', 'symbol basis', 'strictly minimizing', 'scrambling process', 'received symbols', 'proposed scheme', 'mimo subframe', 'improved without', 'either changing', 'dynamic mapping', 'detection techniques', 'decision variables', 'allocation order']</t>
  </si>
  <si>
    <t>An adaptive symbol mapping scheme is proposed for single-user point-to-point and multiuser downlink multiple-input multiple output (MIMO) systems aiming at the minimization of the overall system bit error rate. The proposed scheme introduces a disorder to the symbols to be transmitted within a MIMO subframe by means of dynamic mapping, with the objective to optimise the interference between them and enhance the received symbols' power. This is done by either changing the allocation order of the symbols to the antennas or by applying a scrambling process that alters the symbols sign. This procedure is targeted to optimizing, rather than strictly minimizing the interference between the symbols such that constructive instantaneous interference is utilized in enhancing the decision variables at the receiver on a symbol-by-symbol basis so that detection is made more reliable. In this way, the overall system performance is improved without the need to raise the transmitted power. The proposed scheme can be used in conjunction with various conventional MIMO precoding and detection techniques. The presented results show that for a given transmit power budget this scheme provides significant benefits to the corresponding conventional system's error rate performance. ¬© 2011 C. Masouros and E. Alsusa.</t>
  </si>
  <si>
    <t>60029738;60003771</t>
  </si>
  <si>
    <t>23009493900;23007808700</t>
  </si>
  <si>
    <t>Masouros, C.;Alsusa, E.</t>
  </si>
  <si>
    <t>Belfast;Manchester</t>
  </si>
  <si>
    <t>Queen's University Belfast;The University of Manchester</t>
  </si>
  <si>
    <t>Masouros C.</t>
  </si>
  <si>
    <t>Performance-driven symbol mapping for downlink and point-to-point MIMO systems</t>
  </si>
  <si>
    <t>10.1155/2011/376394</t>
  </si>
  <si>
    <t>2-s2.0-79959265307</t>
  </si>
  <si>
    <t>['temporal dispersion', 'spaceborne imaging', 'signals emitted', 'siam j', 'sar images', 'radar antenna', 'previous publication', 'one needs', 'matched filters', 'matched filter', 'key characteristics', 'ionosphere precisely', 'indeed improves', 'final quality', 'filter must', 'e .,', 'corresponding parameters', 'certain parameters', 'causes distortions', 'appropriate correction', 'also investigate', 'adversely affected', '182 ],']</t>
  </si>
  <si>
    <t>Cold plasma | Correction of the filter | Dispersion of radio waves | Earth's ionosphere | Image distortions | Image sharpness | Matched filter | Multicarrier probing | Range and azimuthal resolution | Synthetic aperture radar</t>
  </si>
  <si>
    <t>Spaceborne imaging of the Earth's surface by synthetic aperture radar (SAR) may be adversely affected by the ionosphere that causes distortions of the signals emitted and received by the radar antenna. In our previous publication on the subject [SIAM J. Imaging Sci., 2 (2009) pp. 140-182], we have analyzed those distortions for the inhomogeneous ionosphere described by the cold plasma model. Based on the analysis, we have concluded that the deterioration of SAR images was due to the mismatch between certain parameters of the actual received signal, which is slowed down by the temporal dispersion in the ionosphere, and the corresponding parameters of the matched filter, which is taken as if the propagation were unobstructed. Consequently, to improve the quality of the images, the filter must be corrected. However, to get the appropriate correction, one needs to know some key characteristics of the ionosphere precisely at the time and place the image is taken. To obtain those characteristics, we currently propose probing the terrain, and hence the ionosphere, on two distinct carrier frequencies. We also investigate the performance of the matched filters that were corrected this way and show that the final quality of the images, i.e., their resolution and sharpness evaluated using the SAR ambiguity theory, indeed improves. ¬© by SIAM.</t>
  </si>
  <si>
    <t>501-542</t>
  </si>
  <si>
    <t>SIAM Journal on Imaging Sciences</t>
  </si>
  <si>
    <t>60004923;60004923</t>
  </si>
  <si>
    <t>55247844100;6603842989</t>
  </si>
  <si>
    <t>Smith, E. M.;Tsynkov, S. V.</t>
  </si>
  <si>
    <t>Raleigh</t>
  </si>
  <si>
    <t>NC State University</t>
  </si>
  <si>
    <t>Smith E.</t>
  </si>
  <si>
    <t>Dual carrier probing for spaceborne SAR imaging</t>
  </si>
  <si>
    <t>10.1137/10078325X</t>
  </si>
  <si>
    <t>2-s2.0-79959319237</t>
  </si>
  <si>
    <t>['œ ≤-', 'upon aggregation', 'tch .)', 'surfactant concentrations', 'probe spectroscopies', 'polarized pump', 'lh2 aggregation', 'isolated lh2', 'intracytoplasmic membrane', 'harvesting function', 'femtosecond magic', 'dominant monodispersed', 'different concentrations', 'depolarization time', 'b915 ),', 'b850 *,', 'aqueous phase', 'antenna complexes', 'anisotropy kinetics', 'aggregated lh2s', '915 nm', '9 ps', '6 ps', '3 ps', '21 ps']</t>
  </si>
  <si>
    <t>We carried out femtosecond magic-angle and polarized pump-probe spectroscopies for the light-harvesting complex 2 (LH2) from Thermochromatium (Tch.) tepidum in aqueous phase and in chromatophores. To examine the effects of LH2 aggregation on the dynamics of excitation energy transfer, dominant monodispersed and aggregated LH2s were prepared by controlling the surfactant concentrations. The aqueous preparations solubilized with different concentrations of n-dodecyl-Œ≤-d-maltoside (DDM) show similar visible-to-near-infrared absorption spectra, but distinctively different aggregation states, as revealed by using dynamic light scattering. The B800 ‚Üí B850 intra-LH2 energy transfer time was determined to be 1.3 ps for isolated LH2, which, upon aggregation in aqueous phase or clustering in chromatophores, shortened to 1.1 or 0.9 ps, respectively. The light-harvesting complex 1 (LH1) of this thermophilic purple sulfur bacterium contains bacteriochlorophyll a absorbing at 915 nm (B915), and the LH2(B850) ‚Üí LH1(B915) intercomplex transfer time in chromatophores was found to be 6.6 ps. For chromatophores, a depolarization time of 21 ps was derived from the anisotropy kinetics of B850*, which is attributed to the migration of B850* excitation before being trapped by LH1. In addition, the B850* annihilation is accelerated upon LH2 aggregation in aqueous phase, but it is much less severe upon LH2 clustering in the intracytoplasmic membrane. These results are helpful in understanding the light-harvesting function of a bacterial photosynthetic membrane incorporating different types of antenna complexes. ¬© 2011 American Chemical Society.</t>
  </si>
  <si>
    <t>7906-7913</t>
  </si>
  <si>
    <t>60014402-60007711;60000099;60014402;60014402;60000099;60014402</t>
  </si>
  <si>
    <t>57197740029;56155100700;57194695037;7102502939;16164731000;56496820200</t>
  </si>
  <si>
    <t>Yang, Fan;Yu, Long Jiang;Wang, Peng;Ai, Xi Cheng;Wang, Zheng Yu;Zhang, Jian Ping</t>
  </si>
  <si>
    <t>China;China;Japan</t>
  </si>
  <si>
    <t>Beijing;Changchun;Mito</t>
  </si>
  <si>
    <t>Renmin University of China;Jilin University;Ibaraki University</t>
  </si>
  <si>
    <t>60014402;60007711;60000099</t>
  </si>
  <si>
    <t>Yang F.</t>
  </si>
  <si>
    <t>Effects of aggregation on the excitation dynamics of LH2 from thermochromatium tepidum in aqueous phase and in chromatophores</t>
  </si>
  <si>
    <t>10.1021/jp1097537</t>
  </si>
  <si>
    <t>2-s2.0-79959328840</t>
  </si>
  <si>
    <t>['¬© 2011', 'work supports', 'wide bandwidth', 'presented using', 'novel concept', 'noise ratio', 'multipath behaviour', 'model environment', 'different positions', 'channel capacity', 'almost 6gbit', 'achieved using']</t>
  </si>
  <si>
    <t>A novel concept of the use of an ultra-wide bandwidth (UWB) ultra-small-scale wireless interconnect scheme inside an electrically small enclosure is proposed. The concept is presented using a PC tower case as a model environment in which a channel measurement campaign has been made with two different types of antennas. Ricean K factor analysis was conducted for different positions of the antennas to identify the multipath behaviour of the channel, as well as channel capacity. An average maximum channel capacity of almost 6Gbit/s is achieved using the whole UWB band for one of the antennas, assuming a signal-to-noise ratio of 25dB. This work supports the proposal that a high-capacity UWB wireless interconnect scheme for communicating different devices within a PC case scenario may be used to replace wired interconnections, providing a wireless backplane system. ¬© 2011 The Institution of Engineering and Technology.</t>
  </si>
  <si>
    <t>773-775</t>
  </si>
  <si>
    <t>60026851;60026851;60026851</t>
  </si>
  <si>
    <t>35388093300;35449666300;7402089293</t>
  </si>
  <si>
    <t>Gelabert, J.;Edwards, D. J.;Stevens, C. J.</t>
  </si>
  <si>
    <t>University of Oxford</t>
  </si>
  <si>
    <t>Gelabert J.</t>
  </si>
  <si>
    <t>Experimental evaluation of UWB wireless communication within PC case</t>
  </si>
  <si>
    <t>10.1049/el.2011.0475</t>
  </si>
  <si>
    <t>2-s2.0-79959700557</t>
  </si>
  <si>
    <t>['¬© 2011', 'transmit power', 'smart antennas', 'ordinated multi', 'ofdma networks', 'new approach', 'greater throughput', 'combines co']</t>
  </si>
  <si>
    <t>A new approach for improving the throughput and reducing the transmit power of OFDMA networks is presented. This combines Co-ordinated Multi-Point (CoMP) with variable cell radiation patterns from semi-smart antennas to optimise the network configuration leading to greater throughput for lower transmission power compared with CoMP on its own. ¬© 2011 The Institution of Engineering and Technology.</t>
  </si>
  <si>
    <t>775-776</t>
  </si>
  <si>
    <t>60072904;60072904;60016930;60022109;60008332</t>
  </si>
  <si>
    <t>57126524300;57205325962;9232337600;35426425500;57192089355</t>
  </si>
  <si>
    <t>Yang, X.;Wang, Y.;Zhang, T.;Cuthbert, L.;Xiao, L.</t>
  </si>
  <si>
    <t>Macao;United Kingdom;China;China</t>
  </si>
  <si>
    <t>Macau;London;Beijing;Nanchang</t>
  </si>
  <si>
    <t>Macao Polytechnic Institute;Queen Mary University of London;Beijing University of Posts and Telecommunications;Nanchang University</t>
  </si>
  <si>
    <t>60072904;60022109;60016930;60008332</t>
  </si>
  <si>
    <t>Yang X.</t>
  </si>
  <si>
    <t>Combining CoMP with semi-smart antennas to improve performance</t>
  </si>
  <si>
    <t>10.1049/el.2011.0736</t>
  </si>
  <si>
    <t>2-s2.0-79959703168</t>
  </si>
  <si>
    <t>['nov .,', 'new species', 'independent status', 'differential diagnosis', 'baltic amber', 'alleni sp']</t>
  </si>
  <si>
    <t>Baltic amber | Coleoptera | Lophocaterinae | New species | Promanodes alleni | Tertiary | Trogossitidae</t>
  </si>
  <si>
    <t>A new species of the genus Promanodes Kolib√°ƒç, Schmied, Wappler et Kubisz, 2010 (Trogossitidae: Lophocaterinae: Lophocaterini), P. alleni sp. nov., is described from Baltic amber. Perfectly visible antennae and tarsi of the fossil extend morphological information about the genus and new character states, some of them unique among Peltinae and Lophocaterinae, confirm its independent status. A differential diagnosis of Promanodes is improved. A character analysis confirms a relation of Promanodes and the extant genus Promanus Sharp, 1877. ¬© 2011 Magnolia Press.</t>
  </si>
  <si>
    <t>Kolib√°ƒç, Ji≈ô√≠</t>
  </si>
  <si>
    <t>Moravian Museum</t>
  </si>
  <si>
    <t>Kolib√°ƒç J.</t>
  </si>
  <si>
    <t>Promanodes alleni sp. nov., the second species of the Tertiary genus Promanodes Kolib√°ƒç, Schmied, Wappler et Kubisz, 2010, with improved diagnosis of the genus and remarks on its phylogeny (Coleoptera: Trogossitidae)</t>
  </si>
  <si>
    <t>10.11646/zootaxa.2928.1.6</t>
  </si>
  <si>
    <t>2-s2.0-79959726582</t>
  </si>
  <si>
    <t>['two inductors', 'simulated results', 'measured results', 'loop antenna', 'good agreement', 'dcs bands', 'antenna operate', 'algorithm makes']</t>
  </si>
  <si>
    <t>A two-inductor loaded small loop antenna for mobile phone applications is presented. To optimise the loop antenna, positions and values of the two inductors in the loop antenna are changed by a simple genetic algorithm. The algorithm makes the antenna operate in GSM and DCS bands. Simulated results are compared with measured results and good agreement is reported ¬© 2011 The Institution of Engineering and Technology.</t>
  </si>
  <si>
    <t>736-737</t>
  </si>
  <si>
    <t>60003780;60032330;60032330</t>
  </si>
  <si>
    <t>15822657700;36698059300;36024195200</t>
  </si>
  <si>
    <t>Kim, J. H.;Jo, G. Y.;Park, W. S.</t>
  </si>
  <si>
    <t>Pohang;Suwon</t>
  </si>
  <si>
    <t>Pohang University of Science and Technology;Samsung Electronics Co. Ltd.</t>
  </si>
  <si>
    <t>60032330;60003780</t>
  </si>
  <si>
    <t>Two-inductor loaded loop antenna for mobile phones</t>
  </si>
  <si>
    <t>10.1049/el.2011.0972</t>
  </si>
  <si>
    <t>2-s2.0-79959733613</t>
  </si>
  <si>
    <t>['¬© 2011', 'two centres', 'return loss', 'ratio bandwidths', 'ratio bandwidth', 'optimum condition']</t>
  </si>
  <si>
    <t>An annular-slot antenna composed of two linked annular slots is presented. The return loss and the axial-ratio bandwidths are enhanced by tuning the distance between the two centres of the two annular slots. Under the optimum condition, the two circular patches associated with the two annular slots are found to be separated from each other. The measured 3dB axial-ratio bandwidth is 1.4GHz (46.7) centred at 3GHz. ¬© 2011 The Institution of Engineering and Technology.</t>
  </si>
  <si>
    <t>737-739</t>
  </si>
  <si>
    <t>Chang, T. N.</t>
  </si>
  <si>
    <t>Wideband circularly polarised antenna using two linked annular slots</t>
  </si>
  <si>
    <t>10.1049/el.2011.0994</t>
  </si>
  <si>
    <t>2-s2.0-79959737337</t>
  </si>
  <si>
    <t>['¬© 2011', 'solution greatly', 'pattern synthesis', 'convergency speed', 'conformal array', 'aperture projection', 'algorithm applies']</t>
  </si>
  <si>
    <t>A preconditioned alternate projections method is proposed for pattern synthesis in a conformal array. The algorithm applies the aperture projection with the null points adjusting technique to initialise the problem, which enhances the ability of the solution greatly; moreover, the improved project operator accelerates the convergency speed of the iteration. Using this algorithm, the low sidelobe scan beam pattern for a 12-element sectoral cylinder microstrip array is obtained with the mutual coupling considered. ¬© 2011 The Institution of Engineering and Technology.</t>
  </si>
  <si>
    <t>735-736</t>
  </si>
  <si>
    <t>55146325100;36191515600;36975939800;7101889200;7402727542</t>
  </si>
  <si>
    <t>Zhao, F.;Xiao, K.;Qi, H.;Chai, S.;Mao, J.</t>
  </si>
  <si>
    <t>Preconditioned alternate projections method to synthesise conformal array</t>
  </si>
  <si>
    <t>10.1049/el.2011.0872</t>
  </si>
  <si>
    <t>2-s2.0-79959757708</t>
  </si>
  <si>
    <t>['¬© 2011', 'simulation show', 'separately evaluating', 'modified constructions', 'mimo link', 'linear precoding', 'known multiple', 'interference zeroing', 'interference energy', 'gleaning energy', 'exploited compared', 'existing methods', 'diversity gain', 'conventional schemes', 'broadcast channels', 'antenna interference']</t>
  </si>
  <si>
    <t>Linear precoding by gleaning energy from known multiple-antenna interference is able to achieve lower error rate than conventional schemes with interference zeroing under multiple input multiple output (MIMO) broadcast channels. Presented are modified constructions for a linear precoding matrix by separately evaluating the interference from each MIMO link. Analysis and simulation show that more interference energy can be exploited compared to existing methods, which leads to more diversity gain. ¬© 2011 The Institution of Engineering and Technology.</t>
  </si>
  <si>
    <t>778-779</t>
  </si>
  <si>
    <t>7406504852;25927647200</t>
  </si>
  <si>
    <t>Yang, X. M.;Xiong, Y.</t>
  </si>
  <si>
    <t>Linear precoding with known interference for MIMO broadcast channels</t>
  </si>
  <si>
    <t>10.1049/el.2011.0947</t>
  </si>
  <si>
    <t>2-s2.0-79959759477</t>
  </si>
  <si>
    <t>['¬© 2011', 'type c', 'three bchls', 'tepidum strain', 'tepidum cells', 'redesignated bcic', 'potential mechanism', 'orthologous gene', 'molecular biology', 'methylcarboxyl moiety', 'methylcarboxyl groups', 'major chlorophylls', 'good candidate', 'gene neighborhoods', 'enzyme involved', 'e biosynthesis', 'distribution patterns', 'deletion mutant', 'chlorophototrophic organisms', 'chlorobaculum tepidum', 'biochemical reaction', 'bcic removes', 'bchl c', 'amounts similar', 'american society']</t>
  </si>
  <si>
    <t>Bacteriochlorophylls (BChls) c, d, and e are the major chlorophylls in chlorosomes, which are the largest and one of the most efficient antennae produced by chlorophototrophic organisms. In the biosynthesis of these three BChls, a C-132-methylcarboxyl group found in all other chlorophylls (Chls) must be removed. This reaction is postulated to be the first committed step in the synthesis of these BChls. Analyses of gene neighborhoods of (B)Chl biosynthesis genes and distribution patterns in organisms producing chlorosomes helped to identify a gene (bciC) that appeared to be a good candidate to produce the enzyme involved in this biochemical reaction. To confirm that this was the case, a deletion mutant of an open reading frame orthologous to bciC, CT1077, was constructed in Chlorobaculum tepidum, a genetically tractible green sulfur bacterium. The CT1077 deletion mutant was unable to synthesize BChl c but still synthesized BChl a and Chl a. The deletion mutant accumulated large amounts of various (bacterio)pheophorbides, all of which still had C-132- methylcarboxyl groups. A C. tepidum strain in which CT1077 was replaced by an orthologous gene, Cabther-B0031 from "Candidatus Chloracidobacterium thermophilum" was constructed. Although the product of Cabther-B0031 was only 28% identical to the product of CT1077, this strain synthesized BChl c, BChl a, and Chl a in amounts similar to wild-type C. tepidum cells. To indicate their roles in the first committed step of BChl c, d, and e biosynthesis, open reading frames CT1077 and Cabther-B0031 have been redesignated bciC. The potential mechanism by which BciC removes the C-132-methylcarboxyl moiety of chlorophyllide a is discussed. ¬© 2011 by The American Society for Biochemistry and Molecular Biology, Inc.</t>
  </si>
  <si>
    <t>22393-22402</t>
  </si>
  <si>
    <t>55626593200;7202225529</t>
  </si>
  <si>
    <t>Liu, Zhenfeng;Bryant, Donald A.</t>
  </si>
  <si>
    <t>Identification of a gene essential for the first committed step in the biosynthesis of bacteriochlorophyll c</t>
  </si>
  <si>
    <t>10.1074/jbc.M111.249433</t>
  </si>
  <si>
    <t>2-s2.0-79959330421</t>
  </si>
  <si>
    <t>['white ash', 'synthetic product', 'synthetic 7', 'stereoselective syntheses', 'specific rotation', 'sesquithujene present', 'sesquithujene lure', 'pure 7', 'published 2011', 'phoebe porosa', 'phoebe oil', 'known configuration', 'field testing', 'essential oil', 'compound matched', 'also produced', 'agrilus planipennis', 'absolute configuration']</t>
  </si>
  <si>
    <t>7-epi-Sesquithujene (1) is a bicyclic sesquiterpene isolated from phoebe oil, an essential oil of the Brazilian walnut tree, Phoebe porosa. It is also produced by stressed ash trees and has been shown to elicit strong electrophysiological responses on emerald ash borer, Agrilus planipennis, antennae. In the course of the development of a synthetic 7-epi-sesquithujene lure for field testing against the emerald ash borer, we found that the absolute configuration of this compound had not been determined. We isolate &gt;95% pure 7-epi-sesquithujene from phoebe oil via successive fractionation and conventional and argentation (HPLC) chromatographies. The specific optical rotation of this compound matched that of a synthetic product of known configuration. We also synthesized two other stereoisomers of sesquithujene and developed a chiral GC method to separate all four. Based on the specific rotation, stereoselective syntheses, and chiral GC analyses, 7-epi-sesquithujene present in phoebe oil and white ash was found to have the 2S,6S,7R absolute configuration. ¬© This article not subject to U.S. Copyright. Published 2011 by the American Chemical Society.</t>
  </si>
  <si>
    <t>1414-1420</t>
  </si>
  <si>
    <t>60000635;60027678;60091302</t>
  </si>
  <si>
    <t>57203475678;6603979412;8933924400</t>
  </si>
  <si>
    <t>Khrimian, Ashot;Coss√©, Allard A.;Crook, Damon J.</t>
  </si>
  <si>
    <t>Riverdale;Peoria;Beltsville</t>
  </si>
  <si>
    <t>USDA Animal and Plant Health Inspection Service (APHIS);USDA ARS National Center for Agricultural Utilization Research;USDA ARS Beltsville Agricultural Research Center</t>
  </si>
  <si>
    <t>60091302;60027678;60000635</t>
  </si>
  <si>
    <t>Khrimian A.</t>
  </si>
  <si>
    <t>Absolute configuration of 7-epi-sesquithujene</t>
  </si>
  <si>
    <t>10.1021/np200098z</t>
  </si>
  <si>
    <t>2-s2.0-79959760884</t>
  </si>
  <si>
    <t>['¬© 2011', 'use materials', 'two candidates', 'thermal environment', 'requirement even', 'reflection performance', 'reflection loss', 'projected orbit', 'number density', 'new millimeter', 'measured precisely', 'maximal value', 'equivalent life', 'degradation caused', 'cracks increased', 'cracks appeared', 'coated cfrp', 'certain points', 'astronomical society', 'antenna surface', '45ghz band']</t>
  </si>
  <si>
    <t>Instrumentation: miscellaneous | Methods: laboratory | Space vehicles: instruments | Telescopes</t>
  </si>
  <si>
    <t>In the construction of a space radio telescope, it is essential to use materials with a low noise factor and high mechanical robustness for the antenna surface. We present the results of measurements of the reflection performance of two candidates for antenna surface materials for use in a radio telescope installed in a new millimeter-wave astronomical satellite, ASTRO-G. To estimate the amount of degradation caused by fluctuations in the thermal environment in the projected orbit of the satellite, a thermal cycle test was carried out for two candidates, namely, copper foil carbon fiber reinforced plastic (CFRP) and aluminum-coated CFRP. At certain points during the thermal cycle test, the reflection loss of the surfaces was measured precisely by using a radiometer in the 41-45GHz band. In both candidates, cracks appeared on the surface after the thermal cycle test, where the number density of the cracks increased as the thermal cycle progressed. The reflection loss also increased in proportion to the number density of the cracks. Nevertheless, the loss of the copper foil surface met the requirements of ASTRO-G at the end of the equivalent life, whereas that of the aluminum-coated surface exceeded the maximal value in the requirement even before the end of the cycle. ¬© 2011. Astronomical Society of Japan.</t>
  </si>
  <si>
    <t>475-480</t>
  </si>
  <si>
    <t>Publications of the Astronomical Society of Japan</t>
  </si>
  <si>
    <t>60000809;60000809;60000809;60000809</t>
  </si>
  <si>
    <t>8527773500;7102163278;22034291100;35318724100</t>
  </si>
  <si>
    <t>Kamegai, Kazuhisa;Tsuboi, Masato;Doi, Akihiro;Sato, Eiichi</t>
  </si>
  <si>
    <t>Sagamihara</t>
  </si>
  <si>
    <t>JAXA Institute of Space and Astronautical Science</t>
  </si>
  <si>
    <t>Kamegai K.</t>
  </si>
  <si>
    <t>Measurements of antenna surface for millimeter-wave space radio telescope</t>
  </si>
  <si>
    <t>10.1093/pasj/63.3.475</t>
  </si>
  <si>
    <t>2-s2.0-79959676424</t>
  </si>
  <si>
    <t>['wind cues', 'ultimately results', 'transformation varies', 'threshold rate', 'temporally intermittent', 'temporal pattern', 'study explores', 'strongly dependent', 'results indicate', 'resolved behaviorally', 'plume tracking', 'peripheral processing', 'perceptual fusion', 'particular odorant', 'odorant tested', 'odorant rather', 'odor stimulus', 'odor identity', 'odor encountered', 'motor integration', 'intermittent plume', 'humans perceive', 'frequency threshold', 'fly antenna', 'flies track', 'flies tethered', 'ethyl butyrate', 'equal precision', 'entry point', 'ecological context', 'determined behaviorally', 'considerable extent']</t>
  </si>
  <si>
    <t>Background: Turbulent fluid landscapes impose temporal patterning upon chemical signals, and the dynamical neuronal responses to patterned input vary across the olfactory receptor repertoire in flies, moths, and locusts. Sensory transformations exhibit low pass filtering that ultimately results in perceptual fusion of temporally transient sensory signals. For example, humans perceive a sufficiently fast flickering light as continuous, but the frequency threshold at which this fusion occurs varies with wavelength. Although the summed frequency sensitivity of the fly antenna has been examined to a considerable extent, it is unknown how intermittent odor signals are integrated to influence plume tracking behavior independent of wind cues, and whether temporal fusion for behavioral tracking might vary according to the odor encountered.Results: Here we have adopted a virtual reality flight simulator to study the dynamics of plume tracking under different experimental conditions. Flies tethered in a magnetic field actively track continuous (non-intermittent) plumes of vinegar, banana, or ethyl butyrate with equal precision. However, pulsing these plumes at varying frequency reveals that the threshold rate, above which flies track the plume as if it were continuous, is unique for each odorant tested. Thus, the capability of a fly to navigate an intermittent plume depends on the particular odorant being tracked during flight. Finally, we measured antennal field potential responses to an intermittent plume, found that receptor dynamics track the temporal pattern of the odor stimulus and therefore do not limit the observed behavioral temporal fusion limits.Conclusions: This study explores the flies' ability to track odor plumes that are temporally intermittent. We were surprised to find that the perceptual critical fusion limit, determined behaviorally, is strongly dependent on odor identity. Antennal field potential recordings indicate that peripheral processing of temporal cues faithfully follow rapid odor transients above the rates that can be resolved behaviorally. These results indicate that (1) higher order circuits create a perceptually continuous signal from an intermittent sensory one, and that (2) this transformation varies with odorant rather than being constrained by sensory-motor integration, thus (3) offering an entry point for examining the mechanisms of rapid olfactory decision making in an ecological context. ¬© 2011 Krishnan et al; licensee BioMed Central Ltd.</t>
  </si>
  <si>
    <t>60027550;60009470;60027550-60009470</t>
  </si>
  <si>
    <t>15835276600;6503904921;57210724179</t>
  </si>
  <si>
    <t>Krishnan, Parthasarathy;Duistermars, Brian J.;Frye, Mark A.</t>
  </si>
  <si>
    <t>Los Angeles;Chevy Chase</t>
  </si>
  <si>
    <t>University of California, Los Angeles;Howard Hughes Medical Institute</t>
  </si>
  <si>
    <t>60027550;60009470</t>
  </si>
  <si>
    <t>Krishnan P.</t>
  </si>
  <si>
    <t>Odor identity influences tracking of temporally patterned plumes in Drosophila</t>
  </si>
  <si>
    <t>10.1186/1471-2202-12-62</t>
  </si>
  <si>
    <t>2-s2.0-79959541090</t>
  </si>
  <si>
    <t>['¬© 2011', 'three examples', 'suppression antennas', 'proposed method', 'optimised antennas', 'microstrip harmonic', 'involving design', 'impedance responses', 'genetic algorithm', 'ga ).', 'folded walls', 'fed air', 'discussed theoretically', 'computational method']</t>
  </si>
  <si>
    <t>A novel design strategy for microstrip harmonic-suppression antennas is presented. The computational method is based on an integral equation solver using adaptive surface meshing driven by a genetic algorithm (GA). Three examples are illustrated, all involving design of coaxially-fed air-dielectric patch antennas incorporating shorting and folded walls. The characteristics of the antennas in terms of the impedance responses and far-field radiation patterns are discussed theoretically and experimentally. The performances of all of the GA-optimised antennas were shown to be excellent and the examples presented show the capability of the proposed method in antenna design using GA. ¬© 2011 The Institution of Engineering and Technology.</t>
  </si>
  <si>
    <t>1054-1061</t>
  </si>
  <si>
    <t>60021097;60008524;60008524;60008524;60008524;60104726</t>
  </si>
  <si>
    <t>26650299400;7003902501;16025593100;36240451400;57205306993;7006824457</t>
  </si>
  <si>
    <t>Zhou, D.;Abd-Alhameed, R. A.;See, C. H.;Bin-Melha, M. S.;Zainal-Abdin, Z. B.;Excell, P. S.</t>
  </si>
  <si>
    <t>Zhou D.</t>
  </si>
  <si>
    <t>New antenna designs for wideband harmonic suppression using adaptive surface meshing and genetic algorithms</t>
  </si>
  <si>
    <t>10.1049/iet-map.2010.0218</t>
  </si>
  <si>
    <t>2-s2.0-79959586480</t>
  </si>
  <si>
    <t>['return loss', 'novel combination', 'moment techniques', 'metallic plate', 'metallic objects', 'manufactured prototypes', 'embedded structure', 'element method', 'electrical characteristics', 'coplanar waveguide', 'anechoic chamber']</t>
  </si>
  <si>
    <t>A novel combination of coplanar waveguide-fed double bow-tie slot antenna and artificial magnetic conductor, which meets the requirements of 5.8 GHz super high frequency radio frequency identification tag antenna usable on metallic objects is presented. The electrical characteristics of the embedded structure are evaluated using finite-element method and method of moment techniques. The manufactured prototypes are characterised in terms of return loss, gain and radiation pattern measurements in an anechoic chamber, both alone and on a metallic plate. ¬© 2011 ¬© The Institution of Engineering and Technology.</t>
  </si>
  <si>
    <t>1097-1102</t>
  </si>
  <si>
    <t>60006793;60006793;60006793;60006793</t>
  </si>
  <si>
    <t>35743404000;6603580335;16023815600;6701608102</t>
  </si>
  <si>
    <t>Hadarig, R. C.;De Cos, M. E.;√ÅLvarez, Y.;Las-Heras, F.</t>
  </si>
  <si>
    <t>Hadarig R.</t>
  </si>
  <si>
    <t>Novel bow-tie antenna on artificial magnetic conductor for 5.8 GHz radio frequency identification tags usable with metallic objects</t>
  </si>
  <si>
    <t>10.1049/iet-map.2010.0574</t>
  </si>
  <si>
    <t>2-s2.0-79959592607</t>
  </si>
  <si>
    <t>['wide axial', 'shorter arm', 'ratio bandwidth', 'orthogonal slit', 'numerical data', 'ground plane', 'circular polarisation', 'asymmetrical arms', '69 ghz']</t>
  </si>
  <si>
    <t>A circularly polarised printed dipole-like antenna employing asymmetrical arms and an orthogonal slit in the ground plane is presented. It is fed by a stepped microstrip line which connects to the shorter arm. By utilising surface currents on the asymmetrical arms and the orthogonal feedline structure, circular polarisation is realised. Experimental and numerical data are in agreement and the measured results show a fractional impedance bandwidth of 41.3% (1.77-2.69 GHz) and a wide axial-ratio bandwidth of 38.4% (1.81-2.67 GHz). ¬© 2011 ¬© The Institution of Engineering and Technology.</t>
  </si>
  <si>
    <t>1089-1096</t>
  </si>
  <si>
    <t>60012873;60012873</t>
  </si>
  <si>
    <t>12445409400;7005794256</t>
  </si>
  <si>
    <t>Bao, X. L.;Ammann, M. J.</t>
  </si>
  <si>
    <t>Bao X.L.</t>
  </si>
  <si>
    <t>Printed circularly polarised antenna with ultra-wide axial-ratio bandwidth</t>
  </si>
  <si>
    <t>10.1049/iet-map.2010.0493</t>
  </si>
  <si>
    <t>2-s2.0-79959596951</t>
  </si>
  <si>
    <t>['¬© 2011', 'temperature increase', 'sar levels', 'radiated power', 'head model', 'field radiated', 'examined conditions', 'enclosed areas', 'dosimetric one', 'cerebrospinal fluid', 'cellular phones', 'brain region', 'bioheat equation', 'also found', 'ageing effect']</t>
  </si>
  <si>
    <t>In this study, using the finite-difference time domain (FDTD) method, specific absorption rate (SAR) distributions and temperature increase are evaluated in a multi-layered human head model exposed to the field radiated from cellular phones and wireless local area networks (WLANs) antennas. The bioheat equation with suitable boundary conditions is solved to find temperature elevation and exposure time effect. Ageing effect is figured out too. In addition, the case of using cellular phones in enclosed areas is studied. Moreover, the effect of distance between the source and the head model is investigated. The obtained results confirm the importance of performing a thermal analysis along with the dosimetric one. At the same levels of radiated power, SAR levels in the tissues are less than the safety limit recommendations, except in skin and cerebrospinal fluid (CSF) tissues. It is also found that the induced temperature elevation in the brain region, in all the examined conditions, never exceeds 0.4¬∞C. This value is well below the threshold for the induction of adverse thermal effects to the neurons. ¬© 2011 The Institution of Engineering and Technology.</t>
  </si>
  <si>
    <t>1073-1080</t>
  </si>
  <si>
    <t>60051534;60051534;60051534</t>
  </si>
  <si>
    <t>36806750500;35611276400;7007182623</t>
  </si>
  <si>
    <t>Sabbah, A. I.;Dib, N. I.;Al-Nimr, M. A.</t>
  </si>
  <si>
    <t>Sabbah A.</t>
  </si>
  <si>
    <t>Evaluation of specific absorption rate and temperature elevation in a multi-layered human head model exposed to radio frequency radiation using the finite-difference time domain method</t>
  </si>
  <si>
    <t>10.1049/iet-map.2010.0172</t>
  </si>
  <si>
    <t>2-s2.0-79959616429</t>
  </si>
  <si>
    <t>EP/E022936/1</t>
  </si>
  <si>
    <t>['¬© 2011', 'validation purposes', 'several locations', 'radiation pattern', 'prototype performance', 'proposed antenna', 'power gain', 'low profile', 'human body', 'folded structure', 'excellent dual', 'band performance', 'balanced antenna', 'antenna prototype']</t>
  </si>
  <si>
    <t>In this study, a low profile and dual-band-balanced antenna for mobile handset applications, covering the 2.4 and 5 GHz WLAN frequency bands, is investigated and discussed. The antenna is a thin-strip planar dipole, with folded structure, and a dual-arm on each half of the dipole. The performance of the proposed antenna has been analysed and optimised for the two targeted frequency bands. For validation purposes, an antenna prototype was fabricated and tested. The prototype performance is characterised in terms of the antenna reflection coefficient, radiation pattern, power gain and surface current distribution. The predicted and measured results show relatively good agreement, and confirm good impedance bandwidth characteristics and excellent dual-band performance. In addition, the antenna radiation performance is investigated when the antenna is placed in several locations on the human body, using a hybrid computational electromagnetics technique. ¬© 2011 The Institution of Engineering and Technology.</t>
  </si>
  <si>
    <t>1045-1053</t>
  </si>
  <si>
    <t>60008524;60008524;60021097;60008524;60008524;60104726</t>
  </si>
  <si>
    <t>35089939500;7003902501;26650299400;16025593100;36240278300;7006824457</t>
  </si>
  <si>
    <t>Alhaddad, A. G.;Abd-Alhameed, R. A.;Zhou, D.;See, C. H.;Elfergani, I. T.E.;Excell, P. S.</t>
  </si>
  <si>
    <t>Alhaddad A.G.</t>
  </si>
  <si>
    <t>Low profile dual-band-balanced handset antenna with dual-arm structure for WLAN application</t>
  </si>
  <si>
    <t>10.1049/iet-map.2010.0219</t>
  </si>
  <si>
    <t>2-s2.0-79959625960</t>
  </si>
  <si>
    <t>['triangle geometry', 'kept constant', 'hausdorff dimension', 'antenna dimensions']</t>
  </si>
  <si>
    <t>We introduce fractal geometry to the common bowtie antenna and investigate the influence of a key fractal parameter, Hausdorff dimension, on the broadband spectral response of the antenna. Length scaling trends are presented for antennas having various Hausdorff dimensions. We show that antennas with Pascal's triangle geometry accommodate resonances that are red-shifted when compared to a standard bowtie antenna having the same size. Furthermore, increasing the Hausdorff dimension of the antenna blue shifts its resonance. By designing nanoplasmonic antennas with Pascal's triangle geometry, the resonance conditions may be varied while the antenna dimensions are kept constant. ¬© 2011 American Institute of Physics.</t>
  </si>
  <si>
    <t>Sederberg, S.;Elezzabi, A. Y.</t>
  </si>
  <si>
    <t>The influence of Hausdorff dimension on plasmonic antennas with Pascal's triangle geometry</t>
  </si>
  <si>
    <t>10.1063/1.3605570</t>
  </si>
  <si>
    <t>2-s2.0-79960090885</t>
  </si>
  <si>
    <t>['vector waves', 'two vector', 'two orders', 'test einstein', 'tensor waves', 'tensor polarizations', 'six polarizations', 'results imply', 'pulsar timing', 'polarization components', 'orbital period', 'magnitude better', 'longitudinal waves', 'hertz band', 'gravity accounts', 'gravitational radiation', 'general relativity', 'forthcoming construction', 'first detection', 'direct detection', 'detected signals', 'binary system', 'average sensitivity', 'antenna sensitivities', '6hz ),', '1 kpc']</t>
  </si>
  <si>
    <t>Pulsar timing experiments aimed at the detection of gravitational radiation have been performed for decades now. With the forthcoming construction of large arrays capable of tracking multiple millisecond pulsars, it is very likely we will be able to make the first detection of gravitational radiation in the nano-Hertz band, and test Einstein's theory of relativity by measuring the polarization components of the detected signals. Since a gravitational wave predicted by the most general relativistic metric theory of gravity accounts for six polarization modes (the usual two Einstein's tensor polarizations as well as two vector and two scalar wave components), we have estimated the single-antenna sensitivities to these six polarizations. We find pulsar timing experiments to be significantly more sensitive, over their entire observational frequency band (10-9-10-6Hz), to scalar-longitudinal and vector waves than to scalar-transverse and tensor waves. At 10-7Hz and with pulsars at a distance of 1 kpc, for instance, we estimate an average sensitivity to scalar-longitudinal waves that is more than two orders of magnitude better than the sensitivity to tensor waves. Our results imply that a direct detection of gravitational radiation by pulsar timing will result into a test of the theory of general relativity that is more stringent than that based on monitoring the decay of the orbital period of a binary system. ¬© 2011 American Physical Society.</t>
  </si>
  <si>
    <t>60025299;60009037</t>
  </si>
  <si>
    <t>24334013600;7003271412</t>
  </si>
  <si>
    <t>Alves, M√°rcio Eduardo Da Silva;Tinto, Massimo</t>
  </si>
  <si>
    <t>Brazil;United States</t>
  </si>
  <si>
    <t>Itajuba;Pasadena</t>
  </si>
  <si>
    <t>Universidade Federal de Itajub√°;Jet Propulsion Laboratory</t>
  </si>
  <si>
    <t>Alves M.</t>
  </si>
  <si>
    <t>Pulsar timing sensitivities to gravitational waves from relativistic metric theories of gravity</t>
  </si>
  <si>
    <t>10.1103/PhysRevD.83.123529</t>
  </si>
  <si>
    <t>2-s2.0-79960794418</t>
  </si>
  <si>
    <t>['yet known', 'variabilis fernandez', 'new zealand', 'microgastrine braconidae', 'magnolia press', 'kiwigaster fernandez', 'females 17', 'different numbers', 'antennal flagellomeres']</t>
  </si>
  <si>
    <t>Antennae | Braconidae | Hymenoptera | Microgastrinae | New Zealand | Sexual dimorphism</t>
  </si>
  <si>
    <t>A new and morphologically unusual genus of microgastrine Braconidae, Kiwigaster Fernandez-Triana, Whitfield and Ward, with one new species, K. variabilis Fernandez-Triana and Ward, is described from New Zealand, where it is widespread. A number of morphological features mark it as unique among Microgastrinae, the most striking being the males and females having different numbers of antennal flagellomeres (females 17, males 18). Other unusual characters suggest this may be the most early-diverging extant species of the subfamily, although comprehensive phylogenetic analyses have yet to be conducted. Nothing is yet known about its host(s) or other aspects of its biology. Copyright ¬© 2011, Magnolia Press.</t>
  </si>
  <si>
    <t>24-32</t>
  </si>
  <si>
    <t>60192973;60015235;60000745</t>
  </si>
  <si>
    <t>14019341800;7403364643;7202654691</t>
  </si>
  <si>
    <t>Fernandez-Triana, J. L.;Ward, D. F.;Whitfield, J. B.</t>
  </si>
  <si>
    <t>Canada;New Zealand;United States</t>
  </si>
  <si>
    <t>Guelph;Auckland;Urbana</t>
  </si>
  <si>
    <t>Biodiversity Institute of Ontario;Landcare Research, Auckland;University of Illinois Urbana-Champaign</t>
  </si>
  <si>
    <t>Fernandez-Triana J.L.</t>
  </si>
  <si>
    <t>Kiwigaster gen. nov. (Hymenoptera: Braconidae) from New Zealand: The first Microgastrinae with sexual dimorphism in number of antennal segments</t>
  </si>
  <si>
    <t>10.11646/zootaxa.2932.1.2</t>
  </si>
  <si>
    <t>2-s2.0-79959858925</t>
  </si>
  <si>
    <t>09-02-92114</t>
  </si>
  <si>
    <t>['strong system', 'six light', 'separated state', 'results show', 'reorganization energies', 'reaction center', 'quantum yield', 'quantum dynamics', 'photosynthetic complex', 'markovian equations', 'initially excited', 'heisenberg operators', 'harvesting chromophores', 'fullerene molecule', 'exciton regime', 'exact non', 'efficiently funneled', 'decoherence time', 'complex consists', 'charge transfer', 'bath interactions', 'also analyze', 'acceptor fullerene', '20 fs']</t>
  </si>
  <si>
    <t>We investigate the quantum dynamics of energy and charge transfer in a wheel-shaped artificial photosynthetic antenna-reaction center complex. This complex consists of six light-harvesting chromophores and an electron-acceptor fullerene. To describe quantum effects on a femtosecond time scale, we derive the set of exact non-Markovian equations for the Heisenberg operators of this photosynthetic complex in contact with a Gaussian heat bath. With these equations we can analyze the regime of strong system-bath interactions, where reorganization energies are of the order of the intersite exciton couplings. We show that the energy of the initially excited antenna chromophores is efficiently funneled to the porphyrin-fullerene reaction center, where a charge-separated state is set up in a few picoseconds, with a quantum yield of the order of 95. In the single-exciton regime, with one antenna chromophore being initially excited, we observe quantum beatings of energy between two resonant antenna chromophores with a decoherence time of ‚àº100 fs. We also analyze the double-exciton regime, when two porphyrin molecules involved in the reaction center are initially excited. In this regime we obtain pronounced quantum oscillations of the charge on the fullerene molecule with a decoherence time of about 20 fs (at liquid nitrogen temperatures). These results show a way to directly detect quantum effects in artificial photosynthetic systems. ¬© 2011 American Institute of Physics.</t>
  </si>
  <si>
    <t>60016648;60016648-60025778;60016648-60025778</t>
  </si>
  <si>
    <t>56654285700;7403688526;7005721141</t>
  </si>
  <si>
    <t>Ghosh, Pulak Kumar;Smirnov, Anatoly Yu;Nori, Franco</t>
  </si>
  <si>
    <t>Ann Arbor;Wako</t>
  </si>
  <si>
    <t>University of Michigan, Ann Arbor;Riken</t>
  </si>
  <si>
    <t>60025778;60016648</t>
  </si>
  <si>
    <t>Quantum effects in energy and charge transfer in an artificial photosynthetic complex</t>
  </si>
  <si>
    <t>10.1063/1.3600341</t>
  </si>
  <si>
    <t>2-s2.0-79960162936</t>
  </si>
  <si>
    <t>['solvent state', 'salt effect', 'relaxed high', 'pressure effect', 'liclaq solutions', 'high pressure', 'hda ).', 'g1 mode', '3 mol', '1 atm']</t>
  </si>
  <si>
    <t>We measure polarized OH-stretching Raman spectra of the glassy lithium chloride aqueous solutions (LiClaq solutions) and the relaxed high-density amorphous ices (HDA). The totally OH symmetric vibrational mode around 3100 cm-1 (g1 mode) for the glassy LiClaq solutions of 14.3 mol and the g1 mode for the glassy LiClaq solution of 10.0 mol seem to be similar to the g1 mode for HDA at high pressure and the g 1 mode for HDA at 1 atm, respectively. This indicates that the solvent state of glassy LiClaq solution relates to the state of HDA and that the attenuation of the salt effect on water is equivalent to the attenuation of the pressure effect on water. This suggests a possibility that the hydration in electrolyte aqueous solution may relate to high-density liquid water. ¬© 2011 American Institute of Physics.</t>
  </si>
  <si>
    <t>60002414;60007912</t>
  </si>
  <si>
    <t>56143162400;7202706983</t>
  </si>
  <si>
    <t>Suzuki, Yoshiharu;Tominaga, Yasunori</t>
  </si>
  <si>
    <t>Tokyo;Tsukuba</t>
  </si>
  <si>
    <t>Ochanomizu University;National Institute for Materials Science</t>
  </si>
  <si>
    <t>60007912;60002414</t>
  </si>
  <si>
    <t>Polarized Raman spectroscopic study on the solvent state of glassy LiCl aqueous solutions and the state of relaxed high-density amorphous ices</t>
  </si>
  <si>
    <t>10.1063/1.3603965</t>
  </si>
  <si>
    <t>2-s2.0-79960194977</t>
  </si>
  <si>
    <t>['theoretical analysis', 'signal parameters', 'scientific information', 'results indicate', 'performance curve', 'dsss system', 'dsss signal', 'detection performance', 'detected unauthorized', 'data demodulation']</t>
  </si>
  <si>
    <t>Anti-detection | Code-hopping (CH) | Data encryption | Direct sequence spread spectrum (DSSS) | Estimation-based time-domain sliding correlating accumulation ETSCA</t>
  </si>
  <si>
    <t>In wireless communications especially satellite communications, as blind detection technologies developing, traditional Direct Sequence Spread Spectrum (DSSS) system is no longer secure enough. Code-Hopping (CH) DSSS system is considered as an evolution for its dynamization. CH-DSSS system gets rid of periodical cycle characteristic with its variable and unpredictable spreading sequence. Therefore, CH-DSSS signal is harder to be detected unauthorized. Theoretical analysis and simulations are carried out on both signal parameters and data demodulation. Results indicate that the anti-detection performance of CH-DSSS system improves logarithmically as the number of hopping codes increases. Considering the limited code sequence resource, the performance curve is given, from which a cost-effective codes number could be chosen. ¬© 2011 Asian Network for Scientific Information.</t>
  </si>
  <si>
    <t>1325-1333</t>
  </si>
  <si>
    <t>16549231600;6506475580;7003612410</t>
  </si>
  <si>
    <t>Dezhi, Li;Xuemai, Gu;Qing, Guo</t>
  </si>
  <si>
    <t>Dezhi L.</t>
  </si>
  <si>
    <t>Anti-detection performance of code-hopping direct sequence spread spectrum system</t>
  </si>
  <si>
    <t>10.3923/itj.2011.1325.1333</t>
  </si>
  <si>
    <t>2-s2.0-79959541410</t>
  </si>
  <si>
    <t>FP6-045441</t>
  </si>
  <si>
    <t>['vision system', 'two sensors', 'tag worn', 'second case', 'safely navigate', 'rfid information', 'paper presents', 'mobile robot', 'given human', 'first case', 'control strategy']</t>
  </si>
  <si>
    <t>particle filtering | RFID detection | sensor-based control | sliding mode | Visual servoing</t>
  </si>
  <si>
    <t>This paper presents a multi-sensor-based control strategy allowing a mobile robot to safely navigate with respect to a given human being. Two sensors are embedded in our robot: a vision system that is able to detect and track the person of interest, and a RFID antennas belt that can locate the tag worn by the latter. Thus, our control strategy will be built using image features (when the user is visible) and RFID information (when not). In the first case, a robust visual servoing control will be designed, while in the second case a suitable RFID controller will be proposed. Experimental results demonstrate the efficiency of the proposed control strategy. ¬© 2011 Koninklijke Brill NV, Leiden.</t>
  </si>
  <si>
    <t>1249-1270</t>
  </si>
  <si>
    <t>Advanced Robotics</t>
  </si>
  <si>
    <t>60068734;60005830-60027245;60005830-60027245;60068734;60005830-60027245;60068739</t>
  </si>
  <si>
    <t>24725147100;7801665171;6602992296;6602667390;24775839000;7003853619</t>
  </si>
  <si>
    <t>Ouadah, Noureddine;Cadenat, Viviane;Lerasle, Fr√©d√©ric;Hamerlain, Mustapha;Germa, Thierry;Boudjema, Far√®s</t>
  </si>
  <si>
    <t>Algeria;Algeria;France;France</t>
  </si>
  <si>
    <t>Algiers;Algiers;Toulouse;Toulouse</t>
  </si>
  <si>
    <t>Ecole Nationale Polytechnique Alger;Centre de D√©veloppement des Technologies Avanc√©es;Universite Paul Sabatier Toulouse III;Laboratoire d'Analyse et d'Architecture des Systemes</t>
  </si>
  <si>
    <t>60068739;60068734;60027245;60005830</t>
  </si>
  <si>
    <t>Ouadah N.</t>
  </si>
  <si>
    <t>Multi-sensor-based control strategy for initiating and maintaining interaction between a robot and a human</t>
  </si>
  <si>
    <t>10.1163/016918611X574704</t>
  </si>
  <si>
    <t>2-s2.0-79959559340</t>
  </si>
  <si>
    <t>['using simulation', 'significant improvement', 'scientific information', 'scheduling schemes', 'resource utilization', 'resource allocation', 'required rates', 'received signal', 'pdr performance', 'noise ratio', 'new technique', 'multiple output', 'multiple input', 'main strategies', 'key demand', 'input multiple', 'improved capacity', 'fair scheduling', 'es scheme', 'es performance', 'efficient scheduling', 'available resources']</t>
  </si>
  <si>
    <t>Bit error rate (BER) | Efficient scheduling (ES) | Multiple-input multiple-output (MEMO) | Packet delivery ratio (PDR)</t>
  </si>
  <si>
    <t>Efficient resource utilization and management is a key demand for improved capacity and quality of service in wireless communication networks. Resource utilization and bit rate requirements push the new challenging wireless communication standards for algorithm and signal theory implementation to their limits. One of the main strategies which are being used to achieve the required rates is the Multiple Input-Multiple Output (MIMO) technique which employs multiple antennas both at transmission and reception. In this study, a new technique for resource allocation through Efficient Scheduling (ES) for multi user multiple-input multiple-output (MU-MTMO) systems under Space-Time Block Coding (STBC) transmissions is described. The ES scheme is developed with the goal to provide improved performance in terms of a low Bit Error Rate (BER), high Packet Delivery Ratio (PDR), partial resource utilization and service fairness among the users. This scheme allocates resources adaptively to the multi users based on their received Signal to Noise Ratio (SNR) and available resources. The ES performance is analyzed and compared with other scheduling schemes such as Fair Scheduling (FS); Priority Scheduling (PS) and threshold based scheduling (TFS) using simulation. The obtained results prove that ES has significant improvement in PDR performance as compared to the other scheduling schemes. ¬© 2011 Asian Network for Scientific Information.</t>
  </si>
  <si>
    <t>1452-1456</t>
  </si>
  <si>
    <t>60108956;60108956</t>
  </si>
  <si>
    <t>College of Engineering, Guindy</t>
  </si>
  <si>
    <t>An efficient scheduling scheme for resource utilization and performance enhancement of multi user MIMO wireless systems</t>
  </si>
  <si>
    <t>10.3923/itj.2011.1452.1456</t>
  </si>
  <si>
    <t>2-s2.0-79959560288</t>
  </si>
  <si>
    <t>Before cables can be replaced in power plants, they must be properly identified. We have developed a new cable identification method that does not need contact with the conductor of the cable before replacement. The method uses two techniques. The first is based on inductive coupling by a high-frequency search signal that is injected into the cable. The second is based on the change in the cable signal propagation characteristic, which occurs by applying or by removing a magnetic core on the cable. We carried out an experiment in an environment like that of actual cable laying conditions to confirm the effectiveness of our developed method and found that the cables could be identified accurately. ¬© 2011 Atomic Energy Society of Japan, All Rights Reserved.</t>
  </si>
  <si>
    <t>60003381;60003381;106182837;106182837</t>
  </si>
  <si>
    <t>41561976700;7006731707;42661881200;42662281500</t>
  </si>
  <si>
    <t>Shinma, Daisuke;Arita, Setsuo;Matsuhira, Minoru;Shoji, Hiroshi</t>
  </si>
  <si>
    <t>10.3327/jnst.48.1102</t>
  </si>
  <si>
    <t>2-s2.0-79959569258</t>
  </si>
  <si>
    <t>['transfer heat', 'temperature differences', 'propagate across', 'many years', 'heat transfer', 'field effects', 'experiments demonstrate', 'experimental verification', 'blackbody radiation']</t>
  </si>
  <si>
    <t>Near-field radiation allows heat to propagate across a small vacuum gap at rates several orders of magnitude above that of far-field, blackbody radiation. Although heat transfer via near-field effects has been discussed for many years, experimental verification of this theory has been very limited. We have measured the heat transfer between two macroscopic sapphire plates, finding an increase in agreement with expectations from theory. These experiments, conducted near 300K, have measured the heat transfer as a function of separation over mm to Œºm and as a function of temperature differences between 2.5 and 30K. The experiments demonstrate that evanescence can be put to work to transfer heat from an object without actually touching it. ¬© 2011 American Physical Society.</t>
  </si>
  <si>
    <t>60013959;60021976;60015913;60007776;60008435;60013959;60013959;60013959;60013959</t>
  </si>
  <si>
    <t>35238129600;6603254284;10640087300;57194151381;25823883600;35227742300;7003577475;7202558275;35228235200</t>
  </si>
  <si>
    <t>Ottens, R. S.;Quetschke, V.;Wise, Stacy;Alemi, A. A.;Lundock, R.;Mueller, G.;Reitze, D. H.;Tanner, D. B.;Whiting, B. F.</t>
  </si>
  <si>
    <t>United States;Canada;United States;Japan;United States</t>
  </si>
  <si>
    <t>Brownsville;Halifax;Gainesville;Sendai;Ithaca</t>
  </si>
  <si>
    <t>University of Texas at Brownsville and Texas Southmost College;Dalhousie University;University of Florida;Tohoku University;Cornell University</t>
  </si>
  <si>
    <t>60021976;60015913;60013959;60008435;60007776</t>
  </si>
  <si>
    <t>Ottens R.S.</t>
  </si>
  <si>
    <t>Near-field radiative heat transfer between macroscopic planar surfaces</t>
  </si>
  <si>
    <t>10.1103/PhysRevLett.107.014301</t>
  </si>
  <si>
    <t>2-s2.0-79961072811</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</si>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</sst>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18"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40D15-85DE-774F-B6D3-0C7449998953}">
  <dimension ref="A1:AW2778"/>
  <sheetViews>
    <sheetView tabSelected="1" topLeftCell="AF1" workbookViewId="0">
      <selection activeCell="AQ18" sqref="AQ18"/>
    </sheetView>
  </sheetViews>
  <sheetFormatPr baseColWidth="10" defaultRowHeight="16" x14ac:dyDescent="0.2"/>
  <sheetData>
    <row r="1" spans="1:49" s="20" customFormat="1" x14ac:dyDescent="0.2">
      <c r="A1" s="12"/>
      <c r="B1" s="12" t="s">
        <v>35271</v>
      </c>
      <c r="C1" s="12" t="s">
        <v>35272</v>
      </c>
      <c r="D1" s="12" t="s">
        <v>35273</v>
      </c>
      <c r="E1" s="12" t="s">
        <v>35274</v>
      </c>
      <c r="F1" s="12" t="s">
        <v>35275</v>
      </c>
      <c r="G1" s="12" t="s">
        <v>35276</v>
      </c>
      <c r="H1" s="12" t="s">
        <v>35277</v>
      </c>
      <c r="I1" s="12" t="s">
        <v>35278</v>
      </c>
      <c r="J1" s="12" t="s">
        <v>35279</v>
      </c>
      <c r="K1" s="12" t="s">
        <v>35280</v>
      </c>
      <c r="L1" s="12" t="s">
        <v>35281</v>
      </c>
      <c r="M1" s="12" t="s">
        <v>35282</v>
      </c>
      <c r="N1" s="12" t="s">
        <v>35283</v>
      </c>
      <c r="O1" s="12" t="s">
        <v>35284</v>
      </c>
      <c r="P1" s="12" t="s">
        <v>35285</v>
      </c>
      <c r="Q1" s="12" t="s">
        <v>35286</v>
      </c>
      <c r="R1" s="13" t="s">
        <v>35287</v>
      </c>
      <c r="S1" s="12" t="s">
        <v>35288</v>
      </c>
      <c r="T1" s="12" t="s">
        <v>35288</v>
      </c>
      <c r="U1" s="12" t="s">
        <v>35289</v>
      </c>
      <c r="V1" s="13" t="s">
        <v>35290</v>
      </c>
      <c r="W1" s="12" t="s">
        <v>35291</v>
      </c>
      <c r="X1" s="14" t="s">
        <v>35292</v>
      </c>
      <c r="Y1" s="15" t="s">
        <v>35293</v>
      </c>
      <c r="Z1" s="16" t="s">
        <v>35294</v>
      </c>
      <c r="AA1" s="12" t="s">
        <v>35295</v>
      </c>
      <c r="AB1" s="12" t="s">
        <v>35296</v>
      </c>
      <c r="AC1" s="12" t="s">
        <v>35297</v>
      </c>
      <c r="AD1" s="12" t="s">
        <v>35298</v>
      </c>
      <c r="AE1" s="12" t="s">
        <v>35299</v>
      </c>
      <c r="AF1" s="12" t="s">
        <v>35300</v>
      </c>
      <c r="AG1" s="12" t="s">
        <v>35301</v>
      </c>
      <c r="AH1" s="12" t="s">
        <v>35302</v>
      </c>
      <c r="AI1" s="12" t="s">
        <v>35303</v>
      </c>
      <c r="AJ1" s="12" t="s">
        <v>35304</v>
      </c>
      <c r="AK1" s="14" t="s">
        <v>35305</v>
      </c>
      <c r="AL1" s="12" t="s">
        <v>35306</v>
      </c>
      <c r="AM1" s="17" t="s">
        <v>35307</v>
      </c>
      <c r="AN1" s="18" t="s">
        <v>35308</v>
      </c>
      <c r="AO1" s="18" t="s">
        <v>35294</v>
      </c>
      <c r="AP1" s="12" t="s">
        <v>35309</v>
      </c>
      <c r="AQ1" s="12" t="s">
        <v>35310</v>
      </c>
      <c r="AR1" s="12" t="s">
        <v>35311</v>
      </c>
      <c r="AS1" s="12" t="s">
        <v>35312</v>
      </c>
      <c r="AT1" s="14" t="s">
        <v>35313</v>
      </c>
      <c r="AU1" s="19" t="s">
        <v>35314</v>
      </c>
      <c r="AV1" s="19" t="s">
        <v>35315</v>
      </c>
      <c r="AW1" s="19" t="s">
        <v>35316</v>
      </c>
    </row>
    <row r="2" spans="1:49" x14ac:dyDescent="0.2">
      <c r="A2">
        <v>0</v>
      </c>
      <c r="B2" t="s">
        <v>35270</v>
      </c>
      <c r="C2" t="s">
        <v>35269</v>
      </c>
      <c r="F2" t="s">
        <v>35268</v>
      </c>
      <c r="G2" t="s">
        <v>17</v>
      </c>
      <c r="H2" t="s">
        <v>16</v>
      </c>
      <c r="I2" t="s">
        <v>35267</v>
      </c>
      <c r="J2" t="s">
        <v>35266</v>
      </c>
      <c r="K2" t="s">
        <v>35265</v>
      </c>
      <c r="L2" t="s">
        <v>35264</v>
      </c>
      <c r="M2" t="s">
        <v>35263</v>
      </c>
      <c r="N2">
        <v>9</v>
      </c>
      <c r="O2" t="s">
        <v>35262</v>
      </c>
      <c r="P2" t="s">
        <v>35261</v>
      </c>
      <c r="Q2" t="s">
        <v>35260</v>
      </c>
      <c r="R2" s="7">
        <v>40724</v>
      </c>
      <c r="S2" s="8">
        <f t="shared" ref="S2:S20" si="0">YEAR(R2)</f>
        <v>2011</v>
      </c>
      <c r="T2" s="8">
        <v>2011</v>
      </c>
      <c r="U2" s="8">
        <f t="shared" ref="U2:U20" si="1">2022-T2</f>
        <v>11</v>
      </c>
      <c r="V2" s="7">
        <v>40724</v>
      </c>
      <c r="W2" t="s">
        <v>13225</v>
      </c>
      <c r="X2" s="2">
        <v>3.6880000000000002</v>
      </c>
      <c r="Y2" s="6">
        <f t="shared" ref="Y2:Y65" si="2">(X2-$Z$4)/($Z$3-$Z$4)</f>
        <v>9.8449053682496471E-2</v>
      </c>
      <c r="AA2">
        <v>319007</v>
      </c>
      <c r="AB2">
        <v>29150</v>
      </c>
      <c r="AC2">
        <v>10797114</v>
      </c>
      <c r="AD2" t="s">
        <v>6</v>
      </c>
      <c r="AE2">
        <v>107</v>
      </c>
      <c r="AF2">
        <v>1</v>
      </c>
      <c r="AG2">
        <v>14301</v>
      </c>
      <c r="AI2" t="s">
        <v>35259</v>
      </c>
      <c r="AK2" t="s">
        <v>35258</v>
      </c>
      <c r="AL2">
        <v>261</v>
      </c>
      <c r="AM2" s="5">
        <f t="shared" ref="AM2:AM20" si="3">AL2/U2</f>
        <v>23.727272727272727</v>
      </c>
      <c r="AN2" s="4">
        <f t="shared" ref="AN2:AN65" si="4">(AM2-$AO$4)/($AO$3-$AO$4)</f>
        <v>3.593680079859557E-2</v>
      </c>
      <c r="AO2" s="3"/>
      <c r="AP2">
        <v>1</v>
      </c>
      <c r="AQ2" t="s">
        <v>1170</v>
      </c>
      <c r="AR2">
        <v>552726</v>
      </c>
      <c r="AS2" t="s">
        <v>1169</v>
      </c>
      <c r="AT2" s="2">
        <v>9.1609999999999996</v>
      </c>
      <c r="AU2" s="1">
        <f t="shared" ref="AU2:AU20" si="5">(Y2*0.7+AN2*0.3)*100</f>
        <v>7.969537781732619</v>
      </c>
      <c r="AV2" s="1">
        <f t="shared" ref="AV2:AV20" si="6">(Y2*0.5+AN2*0.5)*100</f>
        <v>6.7192927240546014</v>
      </c>
      <c r="AW2" s="1">
        <f t="shared" ref="AW2:AW20" si="7">(Y2*0.3+AN2*0.7)*100</f>
        <v>5.4690476663765839</v>
      </c>
    </row>
    <row r="3" spans="1:49" x14ac:dyDescent="0.2">
      <c r="A3">
        <v>1</v>
      </c>
      <c r="B3" t="s">
        <v>35257</v>
      </c>
      <c r="C3" t="s">
        <v>35256</v>
      </c>
      <c r="F3" t="s">
        <v>12556</v>
      </c>
      <c r="G3" t="s">
        <v>17</v>
      </c>
      <c r="H3" t="s">
        <v>16</v>
      </c>
      <c r="I3" t="s">
        <v>12555</v>
      </c>
      <c r="J3" t="s">
        <v>12554</v>
      </c>
      <c r="K3" t="s">
        <v>12553</v>
      </c>
      <c r="L3" t="s">
        <v>12552</v>
      </c>
      <c r="M3" t="s">
        <v>1996</v>
      </c>
      <c r="N3">
        <v>4</v>
      </c>
      <c r="O3" t="s">
        <v>35255</v>
      </c>
      <c r="P3" t="s">
        <v>35254</v>
      </c>
      <c r="Q3" t="s">
        <v>35253</v>
      </c>
      <c r="R3" s="7">
        <v>40723</v>
      </c>
      <c r="S3" s="8">
        <f t="shared" si="0"/>
        <v>2011</v>
      </c>
      <c r="T3" s="8">
        <v>2011</v>
      </c>
      <c r="U3" s="8">
        <f t="shared" si="1"/>
        <v>11</v>
      </c>
      <c r="V3" s="7">
        <v>2011</v>
      </c>
      <c r="W3" t="s">
        <v>12548</v>
      </c>
      <c r="X3" s="2">
        <v>0.66800000000000004</v>
      </c>
      <c r="Y3" s="6">
        <f t="shared" si="2"/>
        <v>1.7831878486959774E-2</v>
      </c>
      <c r="Z3">
        <v>37.460999999999999</v>
      </c>
      <c r="AA3">
        <v>223131</v>
      </c>
      <c r="AB3">
        <v>29028</v>
      </c>
      <c r="AD3" t="s">
        <v>6</v>
      </c>
      <c r="AE3">
        <v>48</v>
      </c>
      <c r="AF3">
        <v>7</v>
      </c>
      <c r="AH3" t="s">
        <v>12547</v>
      </c>
      <c r="AI3" t="s">
        <v>35252</v>
      </c>
      <c r="AJ3" t="s">
        <v>12545</v>
      </c>
      <c r="AK3" t="s">
        <v>12544</v>
      </c>
      <c r="AL3">
        <v>0</v>
      </c>
      <c r="AM3" s="5">
        <f t="shared" si="3"/>
        <v>0</v>
      </c>
      <c r="AN3" s="4">
        <f t="shared" si="4"/>
        <v>0</v>
      </c>
      <c r="AO3" s="3">
        <v>660.25</v>
      </c>
      <c r="AP3">
        <v>1</v>
      </c>
      <c r="AR3" t="s">
        <v>1</v>
      </c>
      <c r="AT3" s="2" t="s">
        <v>0</v>
      </c>
      <c r="AU3" s="1">
        <f t="shared" si="5"/>
        <v>1.2482314940871839</v>
      </c>
      <c r="AV3" s="1">
        <f t="shared" si="6"/>
        <v>0.89159392434798868</v>
      </c>
      <c r="AW3" s="1">
        <f t="shared" si="7"/>
        <v>0.53495635460879321</v>
      </c>
    </row>
    <row r="4" spans="1:49" x14ac:dyDescent="0.2">
      <c r="A4">
        <v>2</v>
      </c>
      <c r="B4" t="s">
        <v>35251</v>
      </c>
      <c r="C4" t="s">
        <v>35250</v>
      </c>
      <c r="F4" t="s">
        <v>35249</v>
      </c>
      <c r="G4" t="s">
        <v>17</v>
      </c>
      <c r="H4" t="s">
        <v>16</v>
      </c>
      <c r="I4" t="s">
        <v>5637</v>
      </c>
      <c r="J4">
        <v>60108956</v>
      </c>
      <c r="K4" t="s">
        <v>35248</v>
      </c>
      <c r="L4" t="s">
        <v>2106</v>
      </c>
      <c r="M4" t="s">
        <v>589</v>
      </c>
      <c r="N4">
        <v>2</v>
      </c>
      <c r="O4" t="s">
        <v>5635</v>
      </c>
      <c r="P4" t="s">
        <v>5634</v>
      </c>
      <c r="Q4" t="s">
        <v>35247</v>
      </c>
      <c r="R4" s="7">
        <v>40723</v>
      </c>
      <c r="S4" s="8">
        <f t="shared" si="0"/>
        <v>2011</v>
      </c>
      <c r="T4" s="8">
        <v>2011</v>
      </c>
      <c r="U4" s="8">
        <f t="shared" si="1"/>
        <v>11</v>
      </c>
      <c r="V4" s="7">
        <v>2011</v>
      </c>
      <c r="W4" t="s">
        <v>2279</v>
      </c>
      <c r="X4" s="2" t="s">
        <v>0</v>
      </c>
      <c r="Y4" s="6" t="e">
        <f t="shared" si="2"/>
        <v>#VALUE!</v>
      </c>
      <c r="Z4">
        <v>0</v>
      </c>
      <c r="AA4">
        <v>18125638</v>
      </c>
      <c r="AB4">
        <v>3900148407</v>
      </c>
      <c r="AC4">
        <v>18125646</v>
      </c>
      <c r="AD4" t="s">
        <v>6</v>
      </c>
      <c r="AE4">
        <v>10</v>
      </c>
      <c r="AF4">
        <v>7</v>
      </c>
      <c r="AH4" t="s">
        <v>35246</v>
      </c>
      <c r="AI4" t="s">
        <v>35245</v>
      </c>
      <c r="AJ4" t="s">
        <v>35244</v>
      </c>
      <c r="AK4" t="s">
        <v>35243</v>
      </c>
      <c r="AL4">
        <v>2</v>
      </c>
      <c r="AM4" s="5">
        <f t="shared" si="3"/>
        <v>0.18181818181818182</v>
      </c>
      <c r="AN4" s="4">
        <f t="shared" si="4"/>
        <v>2.753777838972841E-4</v>
      </c>
      <c r="AO4" s="3">
        <v>0</v>
      </c>
      <c r="AP4">
        <v>1</v>
      </c>
      <c r="AR4" t="s">
        <v>1</v>
      </c>
      <c r="AT4" s="2" t="s">
        <v>0</v>
      </c>
      <c r="AU4" s="1" t="e">
        <f t="shared" si="5"/>
        <v>#VALUE!</v>
      </c>
      <c r="AV4" s="1" t="e">
        <f t="shared" si="6"/>
        <v>#VALUE!</v>
      </c>
      <c r="AW4" s="1" t="e">
        <f t="shared" si="7"/>
        <v>#VALUE!</v>
      </c>
    </row>
    <row r="5" spans="1:49" x14ac:dyDescent="0.2">
      <c r="A5">
        <v>3</v>
      </c>
      <c r="B5" t="s">
        <v>35242</v>
      </c>
      <c r="C5" t="s">
        <v>35241</v>
      </c>
      <c r="F5" t="s">
        <v>35240</v>
      </c>
      <c r="G5" t="s">
        <v>17</v>
      </c>
      <c r="H5" t="s">
        <v>16</v>
      </c>
      <c r="I5" t="s">
        <v>35239</v>
      </c>
      <c r="J5" t="s">
        <v>35238</v>
      </c>
      <c r="K5" t="s">
        <v>35237</v>
      </c>
      <c r="L5" t="s">
        <v>35236</v>
      </c>
      <c r="M5" t="s">
        <v>35235</v>
      </c>
      <c r="N5">
        <v>6</v>
      </c>
      <c r="O5" t="s">
        <v>35234</v>
      </c>
      <c r="P5" t="s">
        <v>35233</v>
      </c>
      <c r="Q5" t="s">
        <v>35232</v>
      </c>
      <c r="R5" s="7">
        <v>40723</v>
      </c>
      <c r="S5" s="8">
        <f t="shared" si="0"/>
        <v>2011</v>
      </c>
      <c r="T5" s="8">
        <v>2011</v>
      </c>
      <c r="U5" s="8">
        <f t="shared" si="1"/>
        <v>11</v>
      </c>
      <c r="V5" s="7">
        <v>2011</v>
      </c>
      <c r="W5" t="s">
        <v>35231</v>
      </c>
      <c r="X5" s="2">
        <v>0.46600000000000003</v>
      </c>
      <c r="Y5" s="6">
        <f t="shared" si="2"/>
        <v>1.243960385467553E-2</v>
      </c>
      <c r="AA5">
        <v>1691864</v>
      </c>
      <c r="AB5">
        <v>18003</v>
      </c>
      <c r="AC5">
        <v>15685535</v>
      </c>
      <c r="AD5" t="s">
        <v>6</v>
      </c>
      <c r="AE5">
        <v>25</v>
      </c>
      <c r="AF5" s="9">
        <v>44478</v>
      </c>
      <c r="AH5" t="s">
        <v>35230</v>
      </c>
      <c r="AI5" t="s">
        <v>35229</v>
      </c>
      <c r="AJ5" t="s">
        <v>35228</v>
      </c>
      <c r="AK5" t="s">
        <v>35227</v>
      </c>
      <c r="AL5">
        <v>14</v>
      </c>
      <c r="AM5" s="5">
        <f t="shared" si="3"/>
        <v>1.2727272727272727</v>
      </c>
      <c r="AN5" s="4">
        <f t="shared" si="4"/>
        <v>1.9276444872809886E-3</v>
      </c>
      <c r="AO5" s="3"/>
      <c r="AP5">
        <v>0</v>
      </c>
      <c r="AQ5" t="s">
        <v>6354</v>
      </c>
      <c r="AR5" t="s">
        <v>35226</v>
      </c>
      <c r="AS5" t="s">
        <v>6353</v>
      </c>
      <c r="AT5" s="2">
        <v>1.6990000000000001</v>
      </c>
      <c r="AU5" s="1">
        <f t="shared" si="5"/>
        <v>0.92860160444571682</v>
      </c>
      <c r="AV5" s="1">
        <f t="shared" si="6"/>
        <v>0.718362417097826</v>
      </c>
      <c r="AW5" s="1">
        <f t="shared" si="7"/>
        <v>0.50812322974993518</v>
      </c>
    </row>
    <row r="6" spans="1:49" x14ac:dyDescent="0.2">
      <c r="A6">
        <v>4</v>
      </c>
      <c r="B6" t="s">
        <v>35225</v>
      </c>
      <c r="C6" t="s">
        <v>35224</v>
      </c>
      <c r="F6" t="s">
        <v>35223</v>
      </c>
      <c r="G6" t="s">
        <v>17</v>
      </c>
      <c r="H6" t="s">
        <v>16</v>
      </c>
      <c r="I6" t="s">
        <v>35222</v>
      </c>
      <c r="J6">
        <v>60019616</v>
      </c>
      <c r="K6" t="s">
        <v>2284</v>
      </c>
      <c r="L6" t="s">
        <v>2283</v>
      </c>
      <c r="M6" t="s">
        <v>256</v>
      </c>
      <c r="N6">
        <v>3</v>
      </c>
      <c r="O6" t="s">
        <v>35221</v>
      </c>
      <c r="P6" t="s">
        <v>35220</v>
      </c>
      <c r="Q6" t="s">
        <v>2280</v>
      </c>
      <c r="R6" s="7">
        <v>40723</v>
      </c>
      <c r="S6" s="8">
        <f t="shared" si="0"/>
        <v>2011</v>
      </c>
      <c r="T6" s="8">
        <v>2011</v>
      </c>
      <c r="U6" s="8">
        <f t="shared" si="1"/>
        <v>11</v>
      </c>
      <c r="V6" s="7">
        <v>2011</v>
      </c>
      <c r="W6" t="s">
        <v>2279</v>
      </c>
      <c r="X6" s="2" t="s">
        <v>0</v>
      </c>
      <c r="Y6" s="6" t="e">
        <f t="shared" si="2"/>
        <v>#VALUE!</v>
      </c>
      <c r="AA6">
        <v>18125638</v>
      </c>
      <c r="AB6">
        <v>3900148407</v>
      </c>
      <c r="AC6">
        <v>18125646</v>
      </c>
      <c r="AD6" t="s">
        <v>6</v>
      </c>
      <c r="AE6">
        <v>10</v>
      </c>
      <c r="AF6">
        <v>7</v>
      </c>
      <c r="AH6" t="s">
        <v>35219</v>
      </c>
      <c r="AI6" t="s">
        <v>35218</v>
      </c>
      <c r="AJ6" t="s">
        <v>35217</v>
      </c>
      <c r="AK6" t="s">
        <v>35216</v>
      </c>
      <c r="AL6">
        <v>4</v>
      </c>
      <c r="AM6" s="5">
        <f t="shared" si="3"/>
        <v>0.36363636363636365</v>
      </c>
      <c r="AN6" s="4">
        <f t="shared" si="4"/>
        <v>5.5075556779456819E-4</v>
      </c>
      <c r="AO6" s="3"/>
      <c r="AP6">
        <v>1</v>
      </c>
      <c r="AR6" t="s">
        <v>1</v>
      </c>
      <c r="AT6" s="2" t="s">
        <v>0</v>
      </c>
      <c r="AU6" s="1" t="e">
        <f t="shared" si="5"/>
        <v>#VALUE!</v>
      </c>
      <c r="AV6" s="1" t="e">
        <f t="shared" si="6"/>
        <v>#VALUE!</v>
      </c>
      <c r="AW6" s="1" t="e">
        <f t="shared" si="7"/>
        <v>#VALUE!</v>
      </c>
    </row>
    <row r="7" spans="1:49" x14ac:dyDescent="0.2">
      <c r="A7">
        <v>5</v>
      </c>
      <c r="B7" t="s">
        <v>35215</v>
      </c>
      <c r="C7" t="s">
        <v>35214</v>
      </c>
      <c r="F7" t="s">
        <v>35213</v>
      </c>
      <c r="G7" t="s">
        <v>17</v>
      </c>
      <c r="H7" t="s">
        <v>16</v>
      </c>
      <c r="I7" t="s">
        <v>6639</v>
      </c>
      <c r="J7" t="s">
        <v>35212</v>
      </c>
      <c r="K7" t="s">
        <v>35211</v>
      </c>
      <c r="L7" t="s">
        <v>35210</v>
      </c>
      <c r="M7" t="s">
        <v>1996</v>
      </c>
      <c r="N7">
        <v>2</v>
      </c>
      <c r="O7" t="s">
        <v>35209</v>
      </c>
      <c r="P7" t="s">
        <v>35208</v>
      </c>
      <c r="Q7" t="s">
        <v>35207</v>
      </c>
      <c r="R7" s="7">
        <v>40722</v>
      </c>
      <c r="S7" s="8">
        <f t="shared" si="0"/>
        <v>2011</v>
      </c>
      <c r="T7" s="8">
        <v>2011</v>
      </c>
      <c r="U7" s="8">
        <f t="shared" si="1"/>
        <v>11</v>
      </c>
      <c r="V7" s="7">
        <v>40722</v>
      </c>
      <c r="W7" t="s">
        <v>17061</v>
      </c>
      <c r="X7" s="2">
        <v>1.071</v>
      </c>
      <c r="Y7" s="6">
        <f t="shared" si="2"/>
        <v>2.8589733322655561E-2</v>
      </c>
      <c r="AA7">
        <v>219606</v>
      </c>
      <c r="AB7">
        <v>28134</v>
      </c>
      <c r="AD7" t="s">
        <v>6</v>
      </c>
      <c r="AE7">
        <v>134</v>
      </c>
      <c r="AF7">
        <v>24</v>
      </c>
      <c r="AG7">
        <v>244511</v>
      </c>
      <c r="AI7" t="s">
        <v>35206</v>
      </c>
      <c r="AK7" t="s">
        <v>35205</v>
      </c>
      <c r="AL7">
        <v>11</v>
      </c>
      <c r="AM7" s="5">
        <f t="shared" si="3"/>
        <v>1</v>
      </c>
      <c r="AN7" s="4">
        <f t="shared" si="4"/>
        <v>1.5145778114350624E-3</v>
      </c>
      <c r="AO7" s="3"/>
      <c r="AP7">
        <v>0</v>
      </c>
      <c r="AR7" t="s">
        <v>1</v>
      </c>
      <c r="AT7" s="2">
        <v>3.488</v>
      </c>
      <c r="AU7" s="1">
        <f t="shared" si="5"/>
        <v>2.0467186669289412</v>
      </c>
      <c r="AV7" s="1">
        <f t="shared" si="6"/>
        <v>1.5052155567045311</v>
      </c>
      <c r="AW7" s="1">
        <f t="shared" si="7"/>
        <v>0.96371244648012122</v>
      </c>
    </row>
    <row r="8" spans="1:49" x14ac:dyDescent="0.2">
      <c r="A8">
        <v>6</v>
      </c>
      <c r="B8" t="s">
        <v>35204</v>
      </c>
      <c r="C8" t="s">
        <v>35203</v>
      </c>
      <c r="E8">
        <v>21721608</v>
      </c>
      <c r="F8" t="s">
        <v>35202</v>
      </c>
      <c r="G8" t="s">
        <v>17</v>
      </c>
      <c r="H8" t="s">
        <v>16</v>
      </c>
      <c r="I8" t="s">
        <v>5356</v>
      </c>
      <c r="J8" t="s">
        <v>35201</v>
      </c>
      <c r="K8" t="s">
        <v>35200</v>
      </c>
      <c r="L8" t="s">
        <v>35199</v>
      </c>
      <c r="M8" t="s">
        <v>20988</v>
      </c>
      <c r="N8">
        <v>3</v>
      </c>
      <c r="O8" t="s">
        <v>35198</v>
      </c>
      <c r="P8" t="s">
        <v>35197</v>
      </c>
      <c r="Q8" t="s">
        <v>35196</v>
      </c>
      <c r="R8" s="7">
        <v>40722</v>
      </c>
      <c r="S8" s="8">
        <f t="shared" si="0"/>
        <v>2011</v>
      </c>
      <c r="T8" s="8">
        <v>2011</v>
      </c>
      <c r="U8" s="8">
        <f t="shared" si="1"/>
        <v>11</v>
      </c>
      <c r="V8" s="7">
        <v>40722</v>
      </c>
      <c r="W8" t="s">
        <v>17061</v>
      </c>
      <c r="X8" s="2">
        <v>1.071</v>
      </c>
      <c r="Y8" s="6">
        <f t="shared" si="2"/>
        <v>2.8589733322655561E-2</v>
      </c>
      <c r="AA8">
        <v>219606</v>
      </c>
      <c r="AB8">
        <v>28134</v>
      </c>
      <c r="AD8" t="s">
        <v>6</v>
      </c>
      <c r="AE8">
        <v>134</v>
      </c>
      <c r="AF8">
        <v>24</v>
      </c>
      <c r="AG8">
        <v>244103</v>
      </c>
      <c r="AI8" t="s">
        <v>35195</v>
      </c>
      <c r="AK8" t="s">
        <v>35194</v>
      </c>
      <c r="AL8">
        <v>35</v>
      </c>
      <c r="AM8" s="5">
        <f t="shared" si="3"/>
        <v>3.1818181818181817</v>
      </c>
      <c r="AN8" s="4">
        <f t="shared" si="4"/>
        <v>4.8191112182024709E-3</v>
      </c>
      <c r="AO8" s="3"/>
      <c r="AP8">
        <v>0</v>
      </c>
      <c r="AQ8" t="s">
        <v>1170</v>
      </c>
      <c r="AR8" t="s">
        <v>35193</v>
      </c>
      <c r="AS8" t="s">
        <v>1169</v>
      </c>
      <c r="AT8" s="2">
        <v>3.488</v>
      </c>
      <c r="AU8" s="1">
        <f t="shared" si="5"/>
        <v>2.1458546691319635</v>
      </c>
      <c r="AV8" s="1">
        <f t="shared" si="6"/>
        <v>1.6704422270429016</v>
      </c>
      <c r="AW8" s="1">
        <f t="shared" si="7"/>
        <v>1.1950297849538398</v>
      </c>
    </row>
    <row r="9" spans="1:49" x14ac:dyDescent="0.2">
      <c r="A9">
        <v>7</v>
      </c>
      <c r="B9" t="s">
        <v>35192</v>
      </c>
      <c r="C9" t="s">
        <v>35191</v>
      </c>
      <c r="F9" t="s">
        <v>35190</v>
      </c>
      <c r="G9" t="s">
        <v>17</v>
      </c>
      <c r="H9" t="s">
        <v>16</v>
      </c>
      <c r="I9" t="s">
        <v>35189</v>
      </c>
      <c r="J9" t="s">
        <v>35183</v>
      </c>
      <c r="K9" t="s">
        <v>35188</v>
      </c>
      <c r="L9" t="s">
        <v>35187</v>
      </c>
      <c r="M9" t="s">
        <v>35186</v>
      </c>
      <c r="N9">
        <v>3</v>
      </c>
      <c r="O9" t="s">
        <v>35185</v>
      </c>
      <c r="P9" t="s">
        <v>35184</v>
      </c>
      <c r="Q9" t="s">
        <v>35183</v>
      </c>
      <c r="R9" s="7">
        <v>40722</v>
      </c>
      <c r="S9" s="8">
        <f t="shared" si="0"/>
        <v>2011</v>
      </c>
      <c r="T9" s="8">
        <v>2011</v>
      </c>
      <c r="U9" s="8">
        <f t="shared" si="1"/>
        <v>11</v>
      </c>
      <c r="V9" s="7">
        <v>40722</v>
      </c>
      <c r="W9" t="s">
        <v>12842</v>
      </c>
      <c r="X9" s="2">
        <v>0.621</v>
      </c>
      <c r="Y9" s="6">
        <f t="shared" si="2"/>
        <v>1.6577240329943142E-2</v>
      </c>
      <c r="AA9">
        <v>11755326</v>
      </c>
      <c r="AB9">
        <v>4700151916</v>
      </c>
      <c r="AC9">
        <v>11755334</v>
      </c>
      <c r="AD9" t="s">
        <v>6</v>
      </c>
      <c r="AF9">
        <v>2932</v>
      </c>
      <c r="AH9" t="s">
        <v>35182</v>
      </c>
      <c r="AI9" t="s">
        <v>35181</v>
      </c>
      <c r="AJ9" t="s">
        <v>35180</v>
      </c>
      <c r="AK9" t="s">
        <v>35179</v>
      </c>
      <c r="AL9">
        <v>15</v>
      </c>
      <c r="AM9" s="5">
        <f t="shared" si="3"/>
        <v>1.3636363636363635</v>
      </c>
      <c r="AN9" s="4">
        <f t="shared" si="4"/>
        <v>2.0653333792296307E-3</v>
      </c>
      <c r="AO9" s="3"/>
      <c r="AP9">
        <v>0</v>
      </c>
      <c r="AR9" t="s">
        <v>1</v>
      </c>
      <c r="AT9" s="2">
        <v>1.091</v>
      </c>
      <c r="AU9" s="1">
        <f t="shared" si="5"/>
        <v>1.2223668244729087</v>
      </c>
      <c r="AV9" s="1">
        <f t="shared" si="6"/>
        <v>0.93212868545863858</v>
      </c>
      <c r="AW9" s="1">
        <f t="shared" si="7"/>
        <v>0.64189054644436838</v>
      </c>
    </row>
    <row r="10" spans="1:49" x14ac:dyDescent="0.2">
      <c r="A10">
        <v>8</v>
      </c>
      <c r="B10" t="s">
        <v>35178</v>
      </c>
      <c r="C10" t="s">
        <v>35177</v>
      </c>
      <c r="F10" t="s">
        <v>35176</v>
      </c>
      <c r="G10" t="s">
        <v>17</v>
      </c>
      <c r="H10" t="s">
        <v>16</v>
      </c>
      <c r="I10" t="s">
        <v>35175</v>
      </c>
      <c r="J10" t="s">
        <v>35169</v>
      </c>
      <c r="K10" t="s">
        <v>35174</v>
      </c>
      <c r="L10" t="s">
        <v>35173</v>
      </c>
      <c r="M10" t="s">
        <v>35172</v>
      </c>
      <c r="N10">
        <v>2</v>
      </c>
      <c r="O10" t="s">
        <v>35171</v>
      </c>
      <c r="P10" t="s">
        <v>35170</v>
      </c>
      <c r="Q10" t="s">
        <v>35169</v>
      </c>
      <c r="R10" s="7">
        <v>40721</v>
      </c>
      <c r="S10" s="8">
        <f t="shared" si="0"/>
        <v>2011</v>
      </c>
      <c r="T10" s="8">
        <v>2011</v>
      </c>
      <c r="U10" s="8">
        <f t="shared" si="1"/>
        <v>11</v>
      </c>
      <c r="V10" s="7">
        <v>40721</v>
      </c>
      <c r="W10" t="s">
        <v>13251</v>
      </c>
      <c r="X10" s="2">
        <v>1.887</v>
      </c>
      <c r="Y10" s="6">
        <f t="shared" si="2"/>
        <v>5.0372387282774087E-2</v>
      </c>
      <c r="AA10">
        <v>15507998</v>
      </c>
      <c r="AB10">
        <v>110157</v>
      </c>
      <c r="AC10">
        <v>15502368</v>
      </c>
      <c r="AD10" t="s">
        <v>6</v>
      </c>
      <c r="AE10">
        <v>83</v>
      </c>
      <c r="AF10">
        <v>12</v>
      </c>
      <c r="AG10">
        <v>123529</v>
      </c>
      <c r="AI10" t="s">
        <v>35168</v>
      </c>
      <c r="AK10" t="s">
        <v>35167</v>
      </c>
      <c r="AL10">
        <v>17</v>
      </c>
      <c r="AM10" s="5">
        <f t="shared" si="3"/>
        <v>1.5454545454545454</v>
      </c>
      <c r="AN10" s="4">
        <f t="shared" si="4"/>
        <v>2.3407111631269148E-3</v>
      </c>
      <c r="AO10" s="3"/>
      <c r="AP10">
        <v>1</v>
      </c>
      <c r="AR10" t="s">
        <v>1</v>
      </c>
      <c r="AT10" s="2" t="s">
        <v>0</v>
      </c>
      <c r="AU10" s="1">
        <f t="shared" si="5"/>
        <v>3.596288444687993</v>
      </c>
      <c r="AV10" s="1">
        <f t="shared" si="6"/>
        <v>2.6356549222950503</v>
      </c>
      <c r="AW10" s="1">
        <f t="shared" si="7"/>
        <v>1.6750213999021064</v>
      </c>
    </row>
    <row r="11" spans="1:49" x14ac:dyDescent="0.2">
      <c r="A11">
        <v>9</v>
      </c>
      <c r="B11" t="s">
        <v>35166</v>
      </c>
      <c r="C11" t="s">
        <v>35165</v>
      </c>
      <c r="F11" t="s">
        <v>35164</v>
      </c>
      <c r="G11" t="s">
        <v>17</v>
      </c>
      <c r="H11" t="s">
        <v>16</v>
      </c>
      <c r="I11" t="s">
        <v>30107</v>
      </c>
      <c r="J11">
        <v>60030835</v>
      </c>
      <c r="K11" t="s">
        <v>30106</v>
      </c>
      <c r="L11" t="s">
        <v>30105</v>
      </c>
      <c r="M11" t="s">
        <v>520</v>
      </c>
      <c r="N11">
        <v>2</v>
      </c>
      <c r="O11" t="s">
        <v>35163</v>
      </c>
      <c r="P11" t="s">
        <v>30103</v>
      </c>
      <c r="Q11" t="s">
        <v>30102</v>
      </c>
      <c r="R11" s="7">
        <v>40721</v>
      </c>
      <c r="S11" s="8">
        <f t="shared" si="0"/>
        <v>2011</v>
      </c>
      <c r="T11" s="8">
        <v>2011</v>
      </c>
      <c r="U11" s="8">
        <f t="shared" si="1"/>
        <v>11</v>
      </c>
      <c r="V11" s="7">
        <v>40721</v>
      </c>
      <c r="W11" t="s">
        <v>12971</v>
      </c>
      <c r="X11" s="2">
        <v>1.1819999999999999</v>
      </c>
      <c r="Y11" s="6">
        <f t="shared" si="2"/>
        <v>3.1552814927524625E-2</v>
      </c>
      <c r="AA11">
        <v>36951</v>
      </c>
      <c r="AB11">
        <v>27030</v>
      </c>
      <c r="AD11" t="s">
        <v>6</v>
      </c>
      <c r="AE11">
        <v>98</v>
      </c>
      <c r="AF11">
        <v>26</v>
      </c>
      <c r="AG11">
        <v>261105</v>
      </c>
      <c r="AI11" t="s">
        <v>35162</v>
      </c>
      <c r="AK11" t="s">
        <v>35161</v>
      </c>
      <c r="AL11">
        <v>8</v>
      </c>
      <c r="AM11" s="5">
        <f t="shared" si="3"/>
        <v>0.72727272727272729</v>
      </c>
      <c r="AN11" s="4">
        <f t="shared" si="4"/>
        <v>1.1015111355891364E-3</v>
      </c>
      <c r="AO11" s="3"/>
      <c r="AP11">
        <v>0</v>
      </c>
      <c r="AQ11" t="s">
        <v>862</v>
      </c>
      <c r="AR11" t="s">
        <v>1</v>
      </c>
      <c r="AS11" t="s">
        <v>861</v>
      </c>
      <c r="AT11" s="2">
        <v>3.7909999999999999</v>
      </c>
      <c r="AU11" s="1">
        <f t="shared" si="5"/>
        <v>2.2417423789943975</v>
      </c>
      <c r="AV11" s="1">
        <f t="shared" si="6"/>
        <v>1.6327163031556882</v>
      </c>
      <c r="AW11" s="1">
        <f t="shared" si="7"/>
        <v>1.0236902273169783</v>
      </c>
    </row>
    <row r="12" spans="1:49" x14ac:dyDescent="0.2">
      <c r="A12">
        <v>10</v>
      </c>
      <c r="B12" t="s">
        <v>35160</v>
      </c>
      <c r="C12" t="s">
        <v>35159</v>
      </c>
      <c r="F12" t="s">
        <v>35158</v>
      </c>
      <c r="G12" t="s">
        <v>17</v>
      </c>
      <c r="H12" t="s">
        <v>16</v>
      </c>
      <c r="I12" t="s">
        <v>35157</v>
      </c>
      <c r="J12" t="s">
        <v>22703</v>
      </c>
      <c r="K12" t="s">
        <v>22702</v>
      </c>
      <c r="L12" t="s">
        <v>22701</v>
      </c>
      <c r="M12" t="s">
        <v>22700</v>
      </c>
      <c r="N12">
        <v>6</v>
      </c>
      <c r="O12" t="s">
        <v>35156</v>
      </c>
      <c r="P12" t="s">
        <v>35155</v>
      </c>
      <c r="Q12" t="s">
        <v>35154</v>
      </c>
      <c r="R12" s="7">
        <v>40721</v>
      </c>
      <c r="S12" s="8">
        <f t="shared" si="0"/>
        <v>2011</v>
      </c>
      <c r="T12" s="8">
        <v>2011</v>
      </c>
      <c r="U12" s="8">
        <f t="shared" si="1"/>
        <v>11</v>
      </c>
      <c r="V12" s="7">
        <v>40721</v>
      </c>
      <c r="W12" t="s">
        <v>1480</v>
      </c>
      <c r="X12" s="2">
        <v>0.55500000000000005</v>
      </c>
      <c r="Y12" s="6">
        <f t="shared" si="2"/>
        <v>1.4815408024345321E-2</v>
      </c>
      <c r="AA12">
        <v>17518725</v>
      </c>
      <c r="AB12">
        <v>6100153023</v>
      </c>
      <c r="AC12">
        <v>17518733</v>
      </c>
      <c r="AD12" t="s">
        <v>6</v>
      </c>
      <c r="AE12">
        <v>5</v>
      </c>
      <c r="AF12">
        <v>9</v>
      </c>
      <c r="AH12" t="s">
        <v>35153</v>
      </c>
      <c r="AI12" t="s">
        <v>35152</v>
      </c>
      <c r="AK12" t="s">
        <v>35151</v>
      </c>
      <c r="AL12">
        <v>22</v>
      </c>
      <c r="AM12" s="5">
        <f t="shared" si="3"/>
        <v>2</v>
      </c>
      <c r="AN12" s="4">
        <f t="shared" si="4"/>
        <v>3.0291556228701248E-3</v>
      </c>
      <c r="AO12" s="3"/>
      <c r="AP12">
        <v>0</v>
      </c>
      <c r="AQ12" t="s">
        <v>3871</v>
      </c>
      <c r="AR12" t="s">
        <v>35150</v>
      </c>
      <c r="AS12" t="s">
        <v>3869</v>
      </c>
      <c r="AT12" s="2" t="s">
        <v>0</v>
      </c>
      <c r="AU12" s="1">
        <f t="shared" si="5"/>
        <v>1.1279532303902762</v>
      </c>
      <c r="AV12" s="1">
        <f t="shared" si="6"/>
        <v>0.89222818236077228</v>
      </c>
      <c r="AW12" s="1">
        <f t="shared" si="7"/>
        <v>0.65650313433126828</v>
      </c>
    </row>
    <row r="13" spans="1:49" x14ac:dyDescent="0.2">
      <c r="A13">
        <v>11</v>
      </c>
      <c r="B13" t="s">
        <v>35149</v>
      </c>
      <c r="C13" t="s">
        <v>35148</v>
      </c>
      <c r="F13" t="s">
        <v>35147</v>
      </c>
      <c r="G13" t="s">
        <v>17</v>
      </c>
      <c r="H13" t="s">
        <v>16</v>
      </c>
      <c r="I13" t="s">
        <v>35146</v>
      </c>
      <c r="J13">
        <v>60051534</v>
      </c>
      <c r="K13" t="s">
        <v>5140</v>
      </c>
      <c r="L13" t="s">
        <v>5139</v>
      </c>
      <c r="M13" t="s">
        <v>5138</v>
      </c>
      <c r="N13">
        <v>3</v>
      </c>
      <c r="O13" t="s">
        <v>35145</v>
      </c>
      <c r="P13" t="s">
        <v>35144</v>
      </c>
      <c r="Q13" t="s">
        <v>35143</v>
      </c>
      <c r="R13" s="7">
        <v>40721</v>
      </c>
      <c r="S13" s="8">
        <f t="shared" si="0"/>
        <v>2011</v>
      </c>
      <c r="T13" s="8">
        <v>2011</v>
      </c>
      <c r="U13" s="8">
        <f t="shared" si="1"/>
        <v>11</v>
      </c>
      <c r="V13" s="7">
        <v>40721</v>
      </c>
      <c r="W13" t="s">
        <v>1480</v>
      </c>
      <c r="X13" s="2">
        <v>0.55500000000000005</v>
      </c>
      <c r="Y13" s="6">
        <f t="shared" si="2"/>
        <v>1.4815408024345321E-2</v>
      </c>
      <c r="AA13">
        <v>17518725</v>
      </c>
      <c r="AB13">
        <v>6100153023</v>
      </c>
      <c r="AC13">
        <v>17518733</v>
      </c>
      <c r="AD13" t="s">
        <v>6</v>
      </c>
      <c r="AE13">
        <v>5</v>
      </c>
      <c r="AF13">
        <v>9</v>
      </c>
      <c r="AH13" t="s">
        <v>35142</v>
      </c>
      <c r="AI13" t="s">
        <v>35141</v>
      </c>
      <c r="AK13" t="s">
        <v>35140</v>
      </c>
      <c r="AL13">
        <v>25</v>
      </c>
      <c r="AM13" s="5">
        <f t="shared" si="3"/>
        <v>2.2727272727272729</v>
      </c>
      <c r="AN13" s="4">
        <f t="shared" si="4"/>
        <v>3.4422222987160515E-3</v>
      </c>
      <c r="AO13" s="3"/>
      <c r="AP13">
        <v>0</v>
      </c>
      <c r="AR13" t="s">
        <v>1</v>
      </c>
      <c r="AT13" s="2" t="s">
        <v>0</v>
      </c>
      <c r="AU13" s="1">
        <f t="shared" si="5"/>
        <v>1.1403452306656539</v>
      </c>
      <c r="AV13" s="1">
        <f t="shared" si="6"/>
        <v>0.91288151615306867</v>
      </c>
      <c r="AW13" s="1">
        <f t="shared" si="7"/>
        <v>0.68541780164048316</v>
      </c>
    </row>
    <row r="14" spans="1:49" x14ac:dyDescent="0.2">
      <c r="A14">
        <v>12</v>
      </c>
      <c r="B14" t="s">
        <v>35139</v>
      </c>
      <c r="C14" t="s">
        <v>35138</v>
      </c>
      <c r="F14" t="s">
        <v>35137</v>
      </c>
      <c r="G14" t="s">
        <v>17</v>
      </c>
      <c r="H14" t="s">
        <v>16</v>
      </c>
      <c r="I14" t="s">
        <v>35136</v>
      </c>
      <c r="J14">
        <v>60012873</v>
      </c>
      <c r="K14" t="s">
        <v>2073</v>
      </c>
      <c r="L14" t="s">
        <v>2072</v>
      </c>
      <c r="M14" t="s">
        <v>2071</v>
      </c>
      <c r="N14">
        <v>2</v>
      </c>
      <c r="O14" t="s">
        <v>35135</v>
      </c>
      <c r="P14" t="s">
        <v>35134</v>
      </c>
      <c r="Q14" t="s">
        <v>35133</v>
      </c>
      <c r="R14" s="7">
        <v>40721</v>
      </c>
      <c r="S14" s="8">
        <f t="shared" si="0"/>
        <v>2011</v>
      </c>
      <c r="T14" s="8">
        <v>2011</v>
      </c>
      <c r="U14" s="8">
        <f t="shared" si="1"/>
        <v>11</v>
      </c>
      <c r="V14" s="7">
        <v>40721</v>
      </c>
      <c r="W14" t="s">
        <v>1480</v>
      </c>
      <c r="X14" s="2">
        <v>0.55500000000000005</v>
      </c>
      <c r="Y14" s="6">
        <f t="shared" si="2"/>
        <v>1.4815408024345321E-2</v>
      </c>
      <c r="AA14">
        <v>17518725</v>
      </c>
      <c r="AB14">
        <v>6100153023</v>
      </c>
      <c r="AC14">
        <v>17518733</v>
      </c>
      <c r="AD14" t="s">
        <v>6</v>
      </c>
      <c r="AE14">
        <v>5</v>
      </c>
      <c r="AF14">
        <v>9</v>
      </c>
      <c r="AH14" t="s">
        <v>35132</v>
      </c>
      <c r="AI14" t="s">
        <v>35131</v>
      </c>
      <c r="AK14" t="s">
        <v>35130</v>
      </c>
      <c r="AL14">
        <v>23</v>
      </c>
      <c r="AM14" s="5">
        <f t="shared" si="3"/>
        <v>2.0909090909090908</v>
      </c>
      <c r="AN14" s="4">
        <f t="shared" si="4"/>
        <v>3.1668445148187669E-3</v>
      </c>
      <c r="AO14" s="3"/>
      <c r="AP14">
        <v>0</v>
      </c>
      <c r="AR14" t="s">
        <v>1</v>
      </c>
      <c r="AT14" s="2" t="s">
        <v>0</v>
      </c>
      <c r="AU14" s="1">
        <f t="shared" si="5"/>
        <v>1.1320838971487355</v>
      </c>
      <c r="AV14" s="1">
        <f t="shared" si="6"/>
        <v>0.89911262695820449</v>
      </c>
      <c r="AW14" s="1">
        <f t="shared" si="7"/>
        <v>0.66614135676767328</v>
      </c>
    </row>
    <row r="15" spans="1:49" x14ac:dyDescent="0.2">
      <c r="A15">
        <v>13</v>
      </c>
      <c r="B15" t="s">
        <v>35129</v>
      </c>
      <c r="C15" t="s">
        <v>35128</v>
      </c>
      <c r="F15" t="s">
        <v>35127</v>
      </c>
      <c r="G15" t="s">
        <v>17</v>
      </c>
      <c r="H15" t="s">
        <v>16</v>
      </c>
      <c r="I15" t="s">
        <v>35126</v>
      </c>
      <c r="J15">
        <v>60006793</v>
      </c>
      <c r="K15" t="s">
        <v>2414</v>
      </c>
      <c r="L15" t="s">
        <v>2413</v>
      </c>
      <c r="M15" t="s">
        <v>176</v>
      </c>
      <c r="N15">
        <v>4</v>
      </c>
      <c r="O15" t="s">
        <v>35125</v>
      </c>
      <c r="P15" t="s">
        <v>35124</v>
      </c>
      <c r="Q15" t="s">
        <v>35123</v>
      </c>
      <c r="R15" s="7">
        <v>40721</v>
      </c>
      <c r="S15" s="8">
        <f t="shared" si="0"/>
        <v>2011</v>
      </c>
      <c r="T15" s="8">
        <v>2011</v>
      </c>
      <c r="U15" s="8">
        <f t="shared" si="1"/>
        <v>11</v>
      </c>
      <c r="V15" s="7">
        <v>40721</v>
      </c>
      <c r="W15" t="s">
        <v>1480</v>
      </c>
      <c r="X15" s="2">
        <v>0.55500000000000005</v>
      </c>
      <c r="Y15" s="6">
        <f t="shared" si="2"/>
        <v>1.4815408024345321E-2</v>
      </c>
      <c r="AA15">
        <v>17518725</v>
      </c>
      <c r="AB15">
        <v>6100153023</v>
      </c>
      <c r="AC15">
        <v>17518733</v>
      </c>
      <c r="AD15" t="s">
        <v>6</v>
      </c>
      <c r="AE15">
        <v>5</v>
      </c>
      <c r="AF15">
        <v>9</v>
      </c>
      <c r="AH15" t="s">
        <v>35122</v>
      </c>
      <c r="AI15" t="s">
        <v>35121</v>
      </c>
      <c r="AK15" t="s">
        <v>35120</v>
      </c>
      <c r="AL15">
        <v>20</v>
      </c>
      <c r="AM15" s="5">
        <f t="shared" si="3"/>
        <v>1.8181818181818181</v>
      </c>
      <c r="AN15" s="4">
        <f t="shared" si="4"/>
        <v>2.7537778389728406E-3</v>
      </c>
      <c r="AO15" s="3"/>
      <c r="AP15">
        <v>0</v>
      </c>
      <c r="AR15" t="s">
        <v>1</v>
      </c>
      <c r="AT15" s="2" t="s">
        <v>0</v>
      </c>
      <c r="AU15" s="1">
        <f t="shared" si="5"/>
        <v>1.1196918968733576</v>
      </c>
      <c r="AV15" s="1">
        <f t="shared" si="6"/>
        <v>0.87845929316590809</v>
      </c>
      <c r="AW15" s="1">
        <f t="shared" si="7"/>
        <v>0.6372266894584584</v>
      </c>
    </row>
    <row r="16" spans="1:49" x14ac:dyDescent="0.2">
      <c r="A16">
        <v>14</v>
      </c>
      <c r="B16" t="s">
        <v>35119</v>
      </c>
      <c r="C16" t="s">
        <v>35118</v>
      </c>
      <c r="F16" t="s">
        <v>35117</v>
      </c>
      <c r="G16" t="s">
        <v>17</v>
      </c>
      <c r="H16" t="s">
        <v>16</v>
      </c>
      <c r="I16" t="s">
        <v>35116</v>
      </c>
      <c r="J16" t="s">
        <v>22703</v>
      </c>
      <c r="K16" t="s">
        <v>22702</v>
      </c>
      <c r="L16" t="s">
        <v>22701</v>
      </c>
      <c r="M16" t="s">
        <v>22700</v>
      </c>
      <c r="N16">
        <v>6</v>
      </c>
      <c r="O16" t="s">
        <v>35115</v>
      </c>
      <c r="P16" t="s">
        <v>35114</v>
      </c>
      <c r="Q16" t="s">
        <v>35113</v>
      </c>
      <c r="R16" s="7">
        <v>40721</v>
      </c>
      <c r="S16" s="8">
        <f t="shared" si="0"/>
        <v>2011</v>
      </c>
      <c r="T16" s="8">
        <v>2011</v>
      </c>
      <c r="U16" s="8">
        <f t="shared" si="1"/>
        <v>11</v>
      </c>
      <c r="V16" s="7">
        <v>40721</v>
      </c>
      <c r="W16" t="s">
        <v>1480</v>
      </c>
      <c r="X16" s="2">
        <v>0.55500000000000005</v>
      </c>
      <c r="Y16" s="6">
        <f t="shared" si="2"/>
        <v>1.4815408024345321E-2</v>
      </c>
      <c r="AA16">
        <v>17518725</v>
      </c>
      <c r="AB16">
        <v>6100153023</v>
      </c>
      <c r="AC16">
        <v>17518733</v>
      </c>
      <c r="AD16" t="s">
        <v>6</v>
      </c>
      <c r="AE16">
        <v>5</v>
      </c>
      <c r="AF16">
        <v>9</v>
      </c>
      <c r="AH16" t="s">
        <v>35112</v>
      </c>
      <c r="AI16" t="s">
        <v>35111</v>
      </c>
      <c r="AK16" t="s">
        <v>35110</v>
      </c>
      <c r="AL16">
        <v>12</v>
      </c>
      <c r="AM16" s="5">
        <f t="shared" si="3"/>
        <v>1.0909090909090908</v>
      </c>
      <c r="AN16" s="4">
        <f t="shared" si="4"/>
        <v>1.6522667033837045E-3</v>
      </c>
      <c r="AO16" s="3"/>
      <c r="AP16">
        <v>0</v>
      </c>
      <c r="AR16" t="s">
        <v>1</v>
      </c>
      <c r="AT16" s="2" t="s">
        <v>0</v>
      </c>
      <c r="AU16" s="1">
        <f t="shared" si="5"/>
        <v>1.0866465628056834</v>
      </c>
      <c r="AV16" s="1">
        <f t="shared" si="6"/>
        <v>0.82338373638645124</v>
      </c>
      <c r="AW16" s="1">
        <f t="shared" si="7"/>
        <v>0.56012090996721886</v>
      </c>
    </row>
    <row r="17" spans="1:49" x14ac:dyDescent="0.2">
      <c r="A17">
        <v>15</v>
      </c>
      <c r="B17" t="s">
        <v>35109</v>
      </c>
      <c r="C17" t="s">
        <v>35108</v>
      </c>
      <c r="E17">
        <v>21708035</v>
      </c>
      <c r="F17" t="s">
        <v>35107</v>
      </c>
      <c r="G17" t="s">
        <v>17</v>
      </c>
      <c r="H17" t="s">
        <v>16</v>
      </c>
      <c r="I17" t="s">
        <v>35106</v>
      </c>
      <c r="J17" t="s">
        <v>35105</v>
      </c>
      <c r="K17" t="s">
        <v>35104</v>
      </c>
      <c r="L17" t="s">
        <v>35103</v>
      </c>
      <c r="M17" t="s">
        <v>67</v>
      </c>
      <c r="N17">
        <v>3</v>
      </c>
      <c r="O17" t="s">
        <v>35102</v>
      </c>
      <c r="P17" t="s">
        <v>35101</v>
      </c>
      <c r="Q17" t="s">
        <v>35100</v>
      </c>
      <c r="R17" s="7">
        <v>40721</v>
      </c>
      <c r="S17" s="8">
        <f t="shared" si="0"/>
        <v>2011</v>
      </c>
      <c r="T17" s="8">
        <v>2011</v>
      </c>
      <c r="U17" s="8">
        <f t="shared" si="1"/>
        <v>11</v>
      </c>
      <c r="V17" s="7">
        <v>40721</v>
      </c>
      <c r="W17" t="s">
        <v>34544</v>
      </c>
      <c r="X17" s="2">
        <v>1.1679999999999999</v>
      </c>
      <c r="Y17" s="6">
        <f t="shared" si="2"/>
        <v>3.1179092923306905E-2</v>
      </c>
      <c r="AB17">
        <v>23358</v>
      </c>
      <c r="AC17">
        <v>14712202</v>
      </c>
      <c r="AD17" t="s">
        <v>6</v>
      </c>
      <c r="AE17">
        <v>12</v>
      </c>
      <c r="AG17">
        <v>62</v>
      </c>
      <c r="AI17" t="s">
        <v>35099</v>
      </c>
      <c r="AK17" t="s">
        <v>35098</v>
      </c>
      <c r="AL17">
        <v>12</v>
      </c>
      <c r="AM17" s="5">
        <f t="shared" si="3"/>
        <v>1.0909090909090908</v>
      </c>
      <c r="AN17" s="4">
        <f t="shared" si="4"/>
        <v>1.6522667033837045E-3</v>
      </c>
      <c r="AO17" s="3"/>
      <c r="AP17">
        <v>1</v>
      </c>
      <c r="AQ17" t="s">
        <v>1170</v>
      </c>
      <c r="AR17">
        <v>718325</v>
      </c>
      <c r="AS17" t="s">
        <v>1169</v>
      </c>
      <c r="AT17" s="2">
        <v>3.2879999999999998</v>
      </c>
      <c r="AU17" s="1">
        <f t="shared" si="5"/>
        <v>2.2321045057329942</v>
      </c>
      <c r="AV17" s="1">
        <f t="shared" si="6"/>
        <v>1.6415679813345303</v>
      </c>
      <c r="AW17" s="1">
        <f t="shared" si="7"/>
        <v>1.0510314569360664</v>
      </c>
    </row>
    <row r="18" spans="1:49" x14ac:dyDescent="0.2">
      <c r="A18">
        <v>16</v>
      </c>
      <c r="B18" t="s">
        <v>35097</v>
      </c>
      <c r="C18" t="s">
        <v>35096</v>
      </c>
      <c r="F18" t="s">
        <v>35095</v>
      </c>
      <c r="G18" t="s">
        <v>17</v>
      </c>
      <c r="H18" t="s">
        <v>16</v>
      </c>
      <c r="I18" t="s">
        <v>35094</v>
      </c>
      <c r="J18">
        <v>60000809</v>
      </c>
      <c r="K18" t="s">
        <v>35093</v>
      </c>
      <c r="L18" t="s">
        <v>35092</v>
      </c>
      <c r="M18" t="s">
        <v>141</v>
      </c>
      <c r="N18">
        <v>4</v>
      </c>
      <c r="O18" t="s">
        <v>35091</v>
      </c>
      <c r="P18" t="s">
        <v>35090</v>
      </c>
      <c r="Q18" t="s">
        <v>35089</v>
      </c>
      <c r="R18" s="7">
        <v>40719</v>
      </c>
      <c r="S18" s="8">
        <f t="shared" si="0"/>
        <v>2011</v>
      </c>
      <c r="T18" s="8">
        <v>2011</v>
      </c>
      <c r="U18" s="8">
        <f t="shared" si="1"/>
        <v>11</v>
      </c>
      <c r="V18" s="7">
        <v>40719</v>
      </c>
      <c r="W18" t="s">
        <v>35088</v>
      </c>
      <c r="X18" s="2" t="s">
        <v>0</v>
      </c>
      <c r="Y18" s="6" t="e">
        <f t="shared" si="2"/>
        <v>#VALUE!</v>
      </c>
      <c r="AA18">
        <v>46264</v>
      </c>
      <c r="AB18">
        <v>27778</v>
      </c>
      <c r="AD18" t="s">
        <v>6</v>
      </c>
      <c r="AE18">
        <v>63</v>
      </c>
      <c r="AF18">
        <v>3</v>
      </c>
      <c r="AH18" t="s">
        <v>35087</v>
      </c>
      <c r="AI18" t="s">
        <v>35086</v>
      </c>
      <c r="AJ18" t="s">
        <v>35085</v>
      </c>
      <c r="AK18" t="s">
        <v>35084</v>
      </c>
      <c r="AL18">
        <v>1</v>
      </c>
      <c r="AM18" s="5">
        <f t="shared" si="3"/>
        <v>9.0909090909090912E-2</v>
      </c>
      <c r="AN18" s="4">
        <f t="shared" si="4"/>
        <v>1.3768889194864205E-4</v>
      </c>
      <c r="AO18" s="3"/>
      <c r="AP18">
        <v>1</v>
      </c>
      <c r="AR18" t="s">
        <v>1</v>
      </c>
      <c r="AT18" s="2" t="s">
        <v>0</v>
      </c>
      <c r="AU18" s="1" t="e">
        <f t="shared" si="5"/>
        <v>#VALUE!</v>
      </c>
      <c r="AV18" s="1" t="e">
        <f t="shared" si="6"/>
        <v>#VALUE!</v>
      </c>
      <c r="AW18" s="1" t="e">
        <f t="shared" si="7"/>
        <v>#VALUE!</v>
      </c>
    </row>
    <row r="19" spans="1:49" x14ac:dyDescent="0.2">
      <c r="A19">
        <v>17</v>
      </c>
      <c r="B19" t="s">
        <v>35083</v>
      </c>
      <c r="C19" t="s">
        <v>35082</v>
      </c>
      <c r="E19">
        <v>21574561</v>
      </c>
      <c r="F19" t="s">
        <v>35081</v>
      </c>
      <c r="G19" t="s">
        <v>17</v>
      </c>
      <c r="H19" t="s">
        <v>16</v>
      </c>
      <c r="I19" t="s">
        <v>35080</v>
      </c>
      <c r="J19" t="s">
        <v>35079</v>
      </c>
      <c r="K19" t="s">
        <v>35078</v>
      </c>
      <c r="L19" t="s">
        <v>35077</v>
      </c>
      <c r="M19" t="s">
        <v>603</v>
      </c>
      <c r="N19">
        <v>3</v>
      </c>
      <c r="O19" t="s">
        <v>35076</v>
      </c>
      <c r="P19" t="s">
        <v>35075</v>
      </c>
      <c r="Q19" t="s">
        <v>35074</v>
      </c>
      <c r="R19" s="7">
        <v>40718</v>
      </c>
      <c r="S19" s="8">
        <f t="shared" si="0"/>
        <v>2011</v>
      </c>
      <c r="T19" s="8">
        <v>2011</v>
      </c>
      <c r="U19" s="8">
        <f t="shared" si="1"/>
        <v>11</v>
      </c>
      <c r="V19" s="7">
        <v>40718</v>
      </c>
      <c r="W19" t="s">
        <v>26175</v>
      </c>
      <c r="X19" s="2">
        <v>0.97599999999999998</v>
      </c>
      <c r="Y19" s="6">
        <f t="shared" si="2"/>
        <v>2.6053762579749607E-2</v>
      </c>
      <c r="AA19">
        <v>1633864</v>
      </c>
      <c r="AB19">
        <v>23053</v>
      </c>
      <c r="AC19">
        <v>15206025</v>
      </c>
      <c r="AD19" t="s">
        <v>6</v>
      </c>
      <c r="AE19">
        <v>74</v>
      </c>
      <c r="AF19">
        <v>6</v>
      </c>
      <c r="AH19" t="s">
        <v>35073</v>
      </c>
      <c r="AI19" t="s">
        <v>35072</v>
      </c>
      <c r="AK19" t="s">
        <v>35071</v>
      </c>
      <c r="AL19">
        <v>12</v>
      </c>
      <c r="AM19" s="5">
        <f t="shared" si="3"/>
        <v>1.0909090909090908</v>
      </c>
      <c r="AN19" s="4">
        <f t="shared" si="4"/>
        <v>1.6522667033837045E-3</v>
      </c>
      <c r="AO19" s="3"/>
      <c r="AP19">
        <v>0</v>
      </c>
      <c r="AR19" t="s">
        <v>1</v>
      </c>
      <c r="AT19" s="2">
        <v>4.05</v>
      </c>
      <c r="AU19" s="1">
        <f t="shared" si="5"/>
        <v>1.8733313816839834</v>
      </c>
      <c r="AV19" s="1">
        <f t="shared" si="6"/>
        <v>1.3853014641566657</v>
      </c>
      <c r="AW19" s="1">
        <f t="shared" si="7"/>
        <v>0.89727154662934738</v>
      </c>
    </row>
    <row r="20" spans="1:49" x14ac:dyDescent="0.2">
      <c r="A20">
        <v>18</v>
      </c>
      <c r="B20" t="s">
        <v>35070</v>
      </c>
      <c r="C20" t="s">
        <v>35069</v>
      </c>
      <c r="E20">
        <v>21550979</v>
      </c>
      <c r="F20" t="s">
        <v>35068</v>
      </c>
      <c r="G20" t="s">
        <v>17</v>
      </c>
      <c r="H20" t="s">
        <v>16</v>
      </c>
      <c r="I20" t="s">
        <v>3783</v>
      </c>
      <c r="J20">
        <v>60001439</v>
      </c>
      <c r="K20" t="s">
        <v>7725</v>
      </c>
      <c r="L20" t="s">
        <v>7724</v>
      </c>
      <c r="M20" t="s">
        <v>95</v>
      </c>
      <c r="N20">
        <v>2</v>
      </c>
      <c r="O20" t="s">
        <v>35067</v>
      </c>
      <c r="P20" t="s">
        <v>35066</v>
      </c>
      <c r="Q20" t="s">
        <v>7721</v>
      </c>
      <c r="R20" s="7">
        <v>40718</v>
      </c>
      <c r="S20" s="8">
        <f t="shared" si="0"/>
        <v>2011</v>
      </c>
      <c r="T20" s="8">
        <v>2011</v>
      </c>
      <c r="U20" s="8">
        <f t="shared" si="1"/>
        <v>11</v>
      </c>
      <c r="V20" s="7">
        <v>40718</v>
      </c>
      <c r="W20" t="s">
        <v>12927</v>
      </c>
      <c r="X20" s="2">
        <v>2.3610000000000002</v>
      </c>
      <c r="Y20" s="6">
        <f t="shared" si="2"/>
        <v>6.3025546568431179E-2</v>
      </c>
      <c r="AA20">
        <v>219258</v>
      </c>
      <c r="AB20">
        <v>17592</v>
      </c>
      <c r="AC20" t="s">
        <v>12926</v>
      </c>
      <c r="AD20" t="s">
        <v>6</v>
      </c>
      <c r="AE20">
        <v>286</v>
      </c>
      <c r="AF20">
        <v>25</v>
      </c>
      <c r="AH20" t="s">
        <v>35065</v>
      </c>
      <c r="AI20" t="s">
        <v>35064</v>
      </c>
      <c r="AK20" t="s">
        <v>35063</v>
      </c>
      <c r="AL20">
        <v>23</v>
      </c>
      <c r="AM20" s="5">
        <f t="shared" si="3"/>
        <v>2.0909090909090908</v>
      </c>
      <c r="AN20" s="4">
        <f t="shared" si="4"/>
        <v>3.1668445148187669E-3</v>
      </c>
      <c r="AO20" s="3"/>
      <c r="AP20">
        <v>1</v>
      </c>
      <c r="AR20" t="s">
        <v>1</v>
      </c>
      <c r="AT20" s="2">
        <v>5.157</v>
      </c>
      <c r="AU20" s="1">
        <f t="shared" si="5"/>
        <v>4.5067935952347451</v>
      </c>
      <c r="AV20" s="1">
        <f t="shared" si="6"/>
        <v>3.3096195541624978</v>
      </c>
      <c r="AW20" s="1">
        <f t="shared" si="7"/>
        <v>2.1124455130902491</v>
      </c>
    </row>
    <row r="21" spans="1:49" x14ac:dyDescent="0.2">
      <c r="A21">
        <v>19</v>
      </c>
      <c r="B21" t="s">
        <v>35062</v>
      </c>
      <c r="C21" t="s">
        <v>35061</v>
      </c>
      <c r="F21" t="s">
        <v>35060</v>
      </c>
      <c r="G21" t="s">
        <v>17</v>
      </c>
      <c r="H21" t="s">
        <v>16</v>
      </c>
      <c r="I21" t="s">
        <v>35015</v>
      </c>
      <c r="J21">
        <v>60020880</v>
      </c>
      <c r="K21" t="s">
        <v>7123</v>
      </c>
      <c r="L21" t="s">
        <v>7122</v>
      </c>
      <c r="M21" t="s">
        <v>256</v>
      </c>
      <c r="N21">
        <v>2</v>
      </c>
      <c r="O21" t="s">
        <v>35059</v>
      </c>
      <c r="P21" t="s">
        <v>35058</v>
      </c>
      <c r="Q21" t="s">
        <v>7119</v>
      </c>
      <c r="R21" s="7">
        <v>40717</v>
      </c>
      <c r="S21" s="8">
        <f t="shared" ref="S21:S84" si="8">YEAR(R21)</f>
        <v>2011</v>
      </c>
      <c r="T21" s="8">
        <v>2011</v>
      </c>
      <c r="U21" s="8">
        <f t="shared" ref="U21:U84" si="9">2022-T21</f>
        <v>11</v>
      </c>
      <c r="V21" s="7">
        <v>40717</v>
      </c>
      <c r="W21" t="s">
        <v>12855</v>
      </c>
      <c r="X21" s="2">
        <v>0.375</v>
      </c>
      <c r="Y21" s="6">
        <f t="shared" si="2"/>
        <v>1.0010410827260351E-2</v>
      </c>
      <c r="AA21">
        <v>135194</v>
      </c>
      <c r="AB21">
        <v>24918</v>
      </c>
      <c r="AD21" t="s">
        <v>6</v>
      </c>
      <c r="AE21">
        <v>47</v>
      </c>
      <c r="AF21">
        <v>13</v>
      </c>
      <c r="AH21" t="s">
        <v>35057</v>
      </c>
      <c r="AI21" t="s">
        <v>35056</v>
      </c>
      <c r="AK21" t="s">
        <v>35055</v>
      </c>
      <c r="AL21">
        <v>1</v>
      </c>
      <c r="AM21" s="5">
        <f t="shared" ref="AM21:AM84" si="10">AL21/U21</f>
        <v>9.0909090909090912E-2</v>
      </c>
      <c r="AN21" s="4">
        <f t="shared" si="4"/>
        <v>1.3768889194864205E-4</v>
      </c>
      <c r="AO21" s="3"/>
      <c r="AP21">
        <v>0</v>
      </c>
      <c r="AR21" t="s">
        <v>1</v>
      </c>
      <c r="AT21" s="2">
        <v>1.3140000000000001</v>
      </c>
      <c r="AU21" s="1">
        <f t="shared" ref="AU21:AU84" si="11">(Y21*0.7+AN21*0.3)*100</f>
        <v>0.70485942466668383</v>
      </c>
      <c r="AV21" s="1">
        <f t="shared" ref="AV21:AV84" si="12">(Y21*0.5+AN21*0.5)*100</f>
        <v>0.50740498596044969</v>
      </c>
      <c r="AW21" s="1">
        <f t="shared" ref="AW21:AW84" si="13">(Y21*0.3+AN21*0.7)*100</f>
        <v>0.30995054725421545</v>
      </c>
    </row>
    <row r="22" spans="1:49" x14ac:dyDescent="0.2">
      <c r="A22">
        <v>20</v>
      </c>
      <c r="B22" t="s">
        <v>35054</v>
      </c>
      <c r="C22" t="s">
        <v>35053</v>
      </c>
      <c r="F22" t="s">
        <v>35052</v>
      </c>
      <c r="G22" t="s">
        <v>17</v>
      </c>
      <c r="H22" t="s">
        <v>16</v>
      </c>
      <c r="I22" t="s">
        <v>6093</v>
      </c>
      <c r="J22">
        <v>60024350</v>
      </c>
      <c r="K22" t="s">
        <v>3156</v>
      </c>
      <c r="L22" t="s">
        <v>3155</v>
      </c>
      <c r="M22" t="s">
        <v>256</v>
      </c>
      <c r="N22">
        <v>5</v>
      </c>
      <c r="O22" t="s">
        <v>35051</v>
      </c>
      <c r="P22" t="s">
        <v>35050</v>
      </c>
      <c r="Q22" t="s">
        <v>6347</v>
      </c>
      <c r="R22" s="7">
        <v>40717</v>
      </c>
      <c r="S22" s="8">
        <f t="shared" si="8"/>
        <v>2011</v>
      </c>
      <c r="T22" s="8">
        <v>2011</v>
      </c>
      <c r="U22" s="8">
        <f t="shared" si="9"/>
        <v>11</v>
      </c>
      <c r="V22" s="7">
        <v>40717</v>
      </c>
      <c r="W22" t="s">
        <v>12855</v>
      </c>
      <c r="X22" s="2">
        <v>0.375</v>
      </c>
      <c r="Y22" s="6">
        <f t="shared" si="2"/>
        <v>1.0010410827260351E-2</v>
      </c>
      <c r="AA22">
        <v>135194</v>
      </c>
      <c r="AB22">
        <v>24918</v>
      </c>
      <c r="AD22" t="s">
        <v>6</v>
      </c>
      <c r="AE22">
        <v>47</v>
      </c>
      <c r="AF22">
        <v>13</v>
      </c>
      <c r="AH22" t="s">
        <v>35049</v>
      </c>
      <c r="AI22" t="s">
        <v>35048</v>
      </c>
      <c r="AK22" t="s">
        <v>35047</v>
      </c>
      <c r="AL22">
        <v>7</v>
      </c>
      <c r="AM22" s="5">
        <f t="shared" si="10"/>
        <v>0.63636363636363635</v>
      </c>
      <c r="AN22" s="4">
        <f t="shared" si="4"/>
        <v>9.6382224364049431E-4</v>
      </c>
      <c r="AO22" s="3"/>
      <c r="AP22">
        <v>0</v>
      </c>
      <c r="AR22" t="s">
        <v>1</v>
      </c>
      <c r="AT22" s="2">
        <v>1.3140000000000001</v>
      </c>
      <c r="AU22" s="1">
        <f t="shared" si="11"/>
        <v>0.72964342521743941</v>
      </c>
      <c r="AV22" s="1">
        <f t="shared" si="12"/>
        <v>0.54871165354504225</v>
      </c>
      <c r="AW22" s="1">
        <f t="shared" si="13"/>
        <v>0.3677798818726451</v>
      </c>
    </row>
    <row r="23" spans="1:49" x14ac:dyDescent="0.2">
      <c r="A23">
        <v>21</v>
      </c>
      <c r="B23" t="s">
        <v>35046</v>
      </c>
      <c r="C23" t="s">
        <v>35045</v>
      </c>
      <c r="F23" t="s">
        <v>35044</v>
      </c>
      <c r="G23" t="s">
        <v>17</v>
      </c>
      <c r="H23" t="s">
        <v>16</v>
      </c>
      <c r="I23" t="s">
        <v>245</v>
      </c>
      <c r="J23">
        <v>60008504</v>
      </c>
      <c r="K23" t="s">
        <v>244</v>
      </c>
      <c r="L23" t="s">
        <v>243</v>
      </c>
      <c r="M23" t="s">
        <v>242</v>
      </c>
      <c r="N23">
        <v>1</v>
      </c>
      <c r="O23" t="s">
        <v>35043</v>
      </c>
      <c r="P23">
        <v>24281167000</v>
      </c>
      <c r="Q23">
        <v>60008504</v>
      </c>
      <c r="R23" s="7">
        <v>40717</v>
      </c>
      <c r="S23" s="8">
        <f t="shared" si="8"/>
        <v>2011</v>
      </c>
      <c r="T23" s="8">
        <v>2011</v>
      </c>
      <c r="U23" s="8">
        <f t="shared" si="9"/>
        <v>11</v>
      </c>
      <c r="V23" s="7">
        <v>40717</v>
      </c>
      <c r="W23" t="s">
        <v>12855</v>
      </c>
      <c r="X23" s="2">
        <v>0.375</v>
      </c>
      <c r="Y23" s="6">
        <f t="shared" si="2"/>
        <v>1.0010410827260351E-2</v>
      </c>
      <c r="AA23">
        <v>135194</v>
      </c>
      <c r="AB23">
        <v>24918</v>
      </c>
      <c r="AD23" t="s">
        <v>6</v>
      </c>
      <c r="AE23">
        <v>47</v>
      </c>
      <c r="AF23">
        <v>13</v>
      </c>
      <c r="AH23" t="s">
        <v>35042</v>
      </c>
      <c r="AI23" t="s">
        <v>35041</v>
      </c>
      <c r="AK23" t="s">
        <v>35040</v>
      </c>
      <c r="AL23">
        <v>20</v>
      </c>
      <c r="AM23" s="5">
        <f t="shared" si="10"/>
        <v>1.8181818181818181</v>
      </c>
      <c r="AN23" s="4">
        <f t="shared" si="4"/>
        <v>2.7537778389728406E-3</v>
      </c>
      <c r="AO23" s="3"/>
      <c r="AP23">
        <v>0</v>
      </c>
      <c r="AR23" t="s">
        <v>1</v>
      </c>
      <c r="AT23" s="2">
        <v>1.3140000000000001</v>
      </c>
      <c r="AU23" s="1">
        <f t="shared" si="11"/>
        <v>0.78334209307740976</v>
      </c>
      <c r="AV23" s="1">
        <f t="shared" si="12"/>
        <v>0.63820943331165969</v>
      </c>
      <c r="AW23" s="1">
        <f t="shared" si="13"/>
        <v>0.4930767735459094</v>
      </c>
    </row>
    <row r="24" spans="1:49" x14ac:dyDescent="0.2">
      <c r="A24">
        <v>22</v>
      </c>
      <c r="B24" t="s">
        <v>35039</v>
      </c>
      <c r="C24" t="s">
        <v>35038</v>
      </c>
      <c r="F24" t="s">
        <v>35037</v>
      </c>
      <c r="G24" t="s">
        <v>17</v>
      </c>
      <c r="H24" t="s">
        <v>16</v>
      </c>
      <c r="I24" t="s">
        <v>4181</v>
      </c>
      <c r="J24" t="s">
        <v>35036</v>
      </c>
      <c r="K24" t="s">
        <v>35035</v>
      </c>
      <c r="L24" t="s">
        <v>35034</v>
      </c>
      <c r="M24" t="s">
        <v>467</v>
      </c>
      <c r="N24">
        <v>3</v>
      </c>
      <c r="O24" t="s">
        <v>35033</v>
      </c>
      <c r="P24" t="s">
        <v>35032</v>
      </c>
      <c r="Q24" t="s">
        <v>35031</v>
      </c>
      <c r="R24" s="7">
        <v>40717</v>
      </c>
      <c r="S24" s="8">
        <f t="shared" si="8"/>
        <v>2011</v>
      </c>
      <c r="T24" s="8">
        <v>2011</v>
      </c>
      <c r="U24" s="8">
        <f t="shared" si="9"/>
        <v>11</v>
      </c>
      <c r="V24" s="7">
        <v>40717</v>
      </c>
      <c r="W24" t="s">
        <v>12855</v>
      </c>
      <c r="X24" s="2">
        <v>0.375</v>
      </c>
      <c r="Y24" s="6">
        <f t="shared" si="2"/>
        <v>1.0010410827260351E-2</v>
      </c>
      <c r="AA24">
        <v>135194</v>
      </c>
      <c r="AB24">
        <v>24918</v>
      </c>
      <c r="AD24" t="s">
        <v>6</v>
      </c>
      <c r="AE24">
        <v>47</v>
      </c>
      <c r="AF24">
        <v>13</v>
      </c>
      <c r="AH24" t="s">
        <v>35030</v>
      </c>
      <c r="AI24" t="s">
        <v>35029</v>
      </c>
      <c r="AK24" t="s">
        <v>35028</v>
      </c>
      <c r="AL24">
        <v>3</v>
      </c>
      <c r="AM24" s="5">
        <f t="shared" si="10"/>
        <v>0.27272727272727271</v>
      </c>
      <c r="AN24" s="4">
        <f t="shared" si="4"/>
        <v>4.1306667584592612E-4</v>
      </c>
      <c r="AO24" s="3"/>
      <c r="AP24">
        <v>0</v>
      </c>
      <c r="AR24" t="s">
        <v>1</v>
      </c>
      <c r="AT24" s="2">
        <v>1.3140000000000001</v>
      </c>
      <c r="AU24" s="1">
        <f t="shared" si="11"/>
        <v>0.71312075818360232</v>
      </c>
      <c r="AV24" s="1">
        <f t="shared" si="12"/>
        <v>0.52117387515531388</v>
      </c>
      <c r="AW24" s="1">
        <f t="shared" si="13"/>
        <v>0.32922699212702533</v>
      </c>
    </row>
    <row r="25" spans="1:49" x14ac:dyDescent="0.2">
      <c r="A25">
        <v>23</v>
      </c>
      <c r="B25" t="s">
        <v>35027</v>
      </c>
      <c r="C25" t="s">
        <v>35026</v>
      </c>
      <c r="F25" t="s">
        <v>35025</v>
      </c>
      <c r="G25" t="s">
        <v>17</v>
      </c>
      <c r="H25" t="s">
        <v>16</v>
      </c>
      <c r="I25" t="s">
        <v>35024</v>
      </c>
      <c r="J25">
        <v>60030490</v>
      </c>
      <c r="K25" t="s">
        <v>35023</v>
      </c>
      <c r="L25" t="s">
        <v>5620</v>
      </c>
      <c r="M25" t="s">
        <v>890</v>
      </c>
      <c r="N25">
        <v>1</v>
      </c>
      <c r="O25" t="s">
        <v>35022</v>
      </c>
      <c r="P25">
        <v>8395413900</v>
      </c>
      <c r="Q25">
        <v>60030490</v>
      </c>
      <c r="R25" s="7">
        <v>40717</v>
      </c>
      <c r="S25" s="8">
        <f t="shared" si="8"/>
        <v>2011</v>
      </c>
      <c r="T25" s="8">
        <v>2011</v>
      </c>
      <c r="U25" s="8">
        <f t="shared" si="9"/>
        <v>11</v>
      </c>
      <c r="V25" s="7">
        <v>40717</v>
      </c>
      <c r="W25" t="s">
        <v>12842</v>
      </c>
      <c r="X25" s="2">
        <v>0.621</v>
      </c>
      <c r="Y25" s="6">
        <f t="shared" si="2"/>
        <v>1.6577240329943142E-2</v>
      </c>
      <c r="AA25">
        <v>11755326</v>
      </c>
      <c r="AB25">
        <v>4700151916</v>
      </c>
      <c r="AC25">
        <v>11755334</v>
      </c>
      <c r="AD25" t="s">
        <v>6</v>
      </c>
      <c r="AF25">
        <v>2928</v>
      </c>
      <c r="AH25" t="s">
        <v>5575</v>
      </c>
      <c r="AI25" t="s">
        <v>35021</v>
      </c>
      <c r="AJ25" t="s">
        <v>35020</v>
      </c>
      <c r="AK25" t="s">
        <v>35019</v>
      </c>
      <c r="AL25">
        <v>5</v>
      </c>
      <c r="AM25" s="5">
        <f t="shared" si="10"/>
        <v>0.45454545454545453</v>
      </c>
      <c r="AN25" s="4">
        <f t="shared" si="4"/>
        <v>6.8844445974321016E-4</v>
      </c>
      <c r="AO25" s="3"/>
      <c r="AP25">
        <v>0</v>
      </c>
      <c r="AR25" t="s">
        <v>1</v>
      </c>
      <c r="AT25" s="2">
        <v>1.091</v>
      </c>
      <c r="AU25" s="1">
        <f t="shared" si="11"/>
        <v>1.1810601568883161</v>
      </c>
      <c r="AV25" s="1">
        <f t="shared" si="12"/>
        <v>0.86328423948431754</v>
      </c>
      <c r="AW25" s="1">
        <f t="shared" si="13"/>
        <v>0.54550832208031896</v>
      </c>
    </row>
    <row r="26" spans="1:49" x14ac:dyDescent="0.2">
      <c r="A26">
        <v>24</v>
      </c>
      <c r="B26" t="s">
        <v>35018</v>
      </c>
      <c r="C26" t="s">
        <v>35017</v>
      </c>
      <c r="F26" t="s">
        <v>35016</v>
      </c>
      <c r="G26" t="s">
        <v>17</v>
      </c>
      <c r="H26" t="s">
        <v>16</v>
      </c>
      <c r="I26" t="s">
        <v>35015</v>
      </c>
      <c r="J26" t="s">
        <v>35014</v>
      </c>
      <c r="K26" t="s">
        <v>35013</v>
      </c>
      <c r="L26" t="s">
        <v>35012</v>
      </c>
      <c r="M26" t="s">
        <v>35011</v>
      </c>
      <c r="N26">
        <v>5</v>
      </c>
      <c r="O26" t="s">
        <v>35010</v>
      </c>
      <c r="P26" t="s">
        <v>35009</v>
      </c>
      <c r="Q26" t="s">
        <v>35008</v>
      </c>
      <c r="R26" s="7">
        <v>40717</v>
      </c>
      <c r="S26" s="8">
        <f t="shared" si="8"/>
        <v>2011</v>
      </c>
      <c r="T26" s="8">
        <v>2011</v>
      </c>
      <c r="U26" s="8">
        <f t="shared" si="9"/>
        <v>11</v>
      </c>
      <c r="V26" s="7">
        <v>40717</v>
      </c>
      <c r="W26" t="s">
        <v>12855</v>
      </c>
      <c r="X26" s="2">
        <v>0.375</v>
      </c>
      <c r="Y26" s="6">
        <f t="shared" si="2"/>
        <v>1.0010410827260351E-2</v>
      </c>
      <c r="AA26">
        <v>135194</v>
      </c>
      <c r="AB26">
        <v>24918</v>
      </c>
      <c r="AD26" t="s">
        <v>6</v>
      </c>
      <c r="AE26">
        <v>47</v>
      </c>
      <c r="AF26">
        <v>13</v>
      </c>
      <c r="AH26" t="s">
        <v>35007</v>
      </c>
      <c r="AI26" t="s">
        <v>35006</v>
      </c>
      <c r="AK26" t="s">
        <v>35005</v>
      </c>
      <c r="AL26">
        <v>4</v>
      </c>
      <c r="AM26" s="5">
        <f t="shared" si="10"/>
        <v>0.36363636363636365</v>
      </c>
      <c r="AN26" s="4">
        <f t="shared" si="4"/>
        <v>5.5075556779456819E-4</v>
      </c>
      <c r="AO26" s="3"/>
      <c r="AP26">
        <v>0</v>
      </c>
      <c r="AR26" t="s">
        <v>1</v>
      </c>
      <c r="AT26" s="2">
        <v>1.3140000000000001</v>
      </c>
      <c r="AU26" s="1">
        <f t="shared" si="11"/>
        <v>0.71725142494206162</v>
      </c>
      <c r="AV26" s="1">
        <f t="shared" si="12"/>
        <v>0.52805831975274597</v>
      </c>
      <c r="AW26" s="1">
        <f t="shared" si="13"/>
        <v>0.33886521456343033</v>
      </c>
    </row>
    <row r="27" spans="1:49" x14ac:dyDescent="0.2">
      <c r="A27">
        <v>25</v>
      </c>
      <c r="B27" t="s">
        <v>35004</v>
      </c>
      <c r="C27" t="s">
        <v>35003</v>
      </c>
      <c r="F27" t="s">
        <v>35002</v>
      </c>
      <c r="G27" t="s">
        <v>17</v>
      </c>
      <c r="H27" t="s">
        <v>16</v>
      </c>
      <c r="I27" t="s">
        <v>35001</v>
      </c>
      <c r="J27">
        <v>60026851</v>
      </c>
      <c r="K27" t="s">
        <v>35000</v>
      </c>
      <c r="L27" t="s">
        <v>3349</v>
      </c>
      <c r="M27" t="s">
        <v>1057</v>
      </c>
      <c r="N27">
        <v>3</v>
      </c>
      <c r="O27" t="s">
        <v>34999</v>
      </c>
      <c r="P27" t="s">
        <v>34998</v>
      </c>
      <c r="Q27" t="s">
        <v>34997</v>
      </c>
      <c r="R27" s="7">
        <v>40717</v>
      </c>
      <c r="S27" s="8">
        <f t="shared" si="8"/>
        <v>2011</v>
      </c>
      <c r="T27" s="8">
        <v>2011</v>
      </c>
      <c r="U27" s="8">
        <f t="shared" si="9"/>
        <v>11</v>
      </c>
      <c r="V27" s="7">
        <v>40717</v>
      </c>
      <c r="W27" t="s">
        <v>12855</v>
      </c>
      <c r="X27" s="2">
        <v>0.375</v>
      </c>
      <c r="Y27" s="6">
        <f t="shared" si="2"/>
        <v>1.0010410827260351E-2</v>
      </c>
      <c r="AA27">
        <v>135194</v>
      </c>
      <c r="AB27">
        <v>24918</v>
      </c>
      <c r="AD27" t="s">
        <v>6</v>
      </c>
      <c r="AE27">
        <v>47</v>
      </c>
      <c r="AF27">
        <v>13</v>
      </c>
      <c r="AH27" t="s">
        <v>34996</v>
      </c>
      <c r="AI27" t="s">
        <v>34995</v>
      </c>
      <c r="AK27" t="s">
        <v>34994</v>
      </c>
      <c r="AL27">
        <v>10</v>
      </c>
      <c r="AM27" s="5">
        <f t="shared" si="10"/>
        <v>0.90909090909090906</v>
      </c>
      <c r="AN27" s="4">
        <f t="shared" si="4"/>
        <v>1.3768889194864203E-3</v>
      </c>
      <c r="AO27" s="3"/>
      <c r="AP27">
        <v>0</v>
      </c>
      <c r="AR27" t="s">
        <v>1</v>
      </c>
      <c r="AT27" s="2">
        <v>1.3140000000000001</v>
      </c>
      <c r="AU27" s="1">
        <f t="shared" si="11"/>
        <v>0.7420354254928172</v>
      </c>
      <c r="AV27" s="1">
        <f t="shared" si="12"/>
        <v>0.56936498733733865</v>
      </c>
      <c r="AW27" s="1">
        <f t="shared" si="13"/>
        <v>0.39669454918185992</v>
      </c>
    </row>
    <row r="28" spans="1:49" x14ac:dyDescent="0.2">
      <c r="A28">
        <v>26</v>
      </c>
      <c r="B28" t="s">
        <v>34993</v>
      </c>
      <c r="C28" t="s">
        <v>34992</v>
      </c>
      <c r="F28" t="s">
        <v>34991</v>
      </c>
      <c r="G28" t="s">
        <v>17</v>
      </c>
      <c r="H28" t="s">
        <v>16</v>
      </c>
      <c r="I28" t="s">
        <v>34990</v>
      </c>
      <c r="J28" t="s">
        <v>34989</v>
      </c>
      <c r="K28" t="s">
        <v>34988</v>
      </c>
      <c r="L28" t="s">
        <v>34987</v>
      </c>
      <c r="M28" t="s">
        <v>34986</v>
      </c>
      <c r="N28">
        <v>6</v>
      </c>
      <c r="O28" t="s">
        <v>34985</v>
      </c>
      <c r="P28" t="s">
        <v>34984</v>
      </c>
      <c r="Q28" t="s">
        <v>34983</v>
      </c>
      <c r="R28" s="7">
        <v>40717</v>
      </c>
      <c r="S28" s="8">
        <f t="shared" si="8"/>
        <v>2011</v>
      </c>
      <c r="T28" s="8">
        <v>2011</v>
      </c>
      <c r="U28" s="8">
        <f t="shared" si="9"/>
        <v>11</v>
      </c>
      <c r="V28" s="7">
        <v>40717</v>
      </c>
      <c r="W28" t="s">
        <v>21640</v>
      </c>
      <c r="X28" s="2">
        <v>0.86399999999999999</v>
      </c>
      <c r="Y28" s="6">
        <f t="shared" si="2"/>
        <v>2.3063986546007848E-2</v>
      </c>
      <c r="AA28">
        <v>15206106</v>
      </c>
      <c r="AB28">
        <v>26970</v>
      </c>
      <c r="AC28">
        <v>15205207</v>
      </c>
      <c r="AD28" t="s">
        <v>6</v>
      </c>
      <c r="AE28">
        <v>115</v>
      </c>
      <c r="AF28">
        <v>24</v>
      </c>
      <c r="AH28" t="s">
        <v>34982</v>
      </c>
      <c r="AI28" t="s">
        <v>34981</v>
      </c>
      <c r="AK28" t="s">
        <v>34980</v>
      </c>
      <c r="AL28">
        <v>12</v>
      </c>
      <c r="AM28" s="5">
        <f t="shared" si="10"/>
        <v>1.0909090909090908</v>
      </c>
      <c r="AN28" s="4">
        <f t="shared" si="4"/>
        <v>1.6522667033837045E-3</v>
      </c>
      <c r="AO28" s="3"/>
      <c r="AP28">
        <v>0</v>
      </c>
      <c r="AR28" t="s">
        <v>1</v>
      </c>
      <c r="AT28" s="2">
        <v>2.9910000000000001</v>
      </c>
      <c r="AU28" s="1">
        <f t="shared" si="11"/>
        <v>1.6640470593220602</v>
      </c>
      <c r="AV28" s="1">
        <f t="shared" si="12"/>
        <v>1.2358126624695775</v>
      </c>
      <c r="AW28" s="1">
        <f t="shared" si="13"/>
        <v>0.80757826561709478</v>
      </c>
    </row>
    <row r="29" spans="1:49" x14ac:dyDescent="0.2">
      <c r="A29">
        <v>27</v>
      </c>
      <c r="B29" t="s">
        <v>34979</v>
      </c>
      <c r="C29" t="s">
        <v>34978</v>
      </c>
      <c r="F29" t="s">
        <v>34977</v>
      </c>
      <c r="G29" t="s">
        <v>17</v>
      </c>
      <c r="H29" t="s">
        <v>16</v>
      </c>
      <c r="I29" t="s">
        <v>34976</v>
      </c>
      <c r="J29">
        <v>60004923</v>
      </c>
      <c r="K29" t="s">
        <v>34975</v>
      </c>
      <c r="L29" t="s">
        <v>34974</v>
      </c>
      <c r="M29" t="s">
        <v>95</v>
      </c>
      <c r="N29">
        <v>2</v>
      </c>
      <c r="O29" t="s">
        <v>34973</v>
      </c>
      <c r="P29" t="s">
        <v>34972</v>
      </c>
      <c r="Q29" t="s">
        <v>34971</v>
      </c>
      <c r="R29" s="7">
        <v>40717</v>
      </c>
      <c r="S29" s="8">
        <f t="shared" si="8"/>
        <v>2011</v>
      </c>
      <c r="T29" s="8">
        <v>2011</v>
      </c>
      <c r="U29" s="8">
        <f t="shared" si="9"/>
        <v>11</v>
      </c>
      <c r="V29" s="7">
        <v>2011</v>
      </c>
      <c r="W29" t="s">
        <v>34970</v>
      </c>
      <c r="X29" s="2">
        <v>0.94399999999999995</v>
      </c>
      <c r="Y29" s="6">
        <f t="shared" si="2"/>
        <v>2.5199540855823391E-2</v>
      </c>
      <c r="AB29">
        <v>19700186911</v>
      </c>
      <c r="AC29">
        <v>19364954</v>
      </c>
      <c r="AD29" t="s">
        <v>6</v>
      </c>
      <c r="AE29">
        <v>4</v>
      </c>
      <c r="AF29">
        <v>2</v>
      </c>
      <c r="AH29" t="s">
        <v>34969</v>
      </c>
      <c r="AI29" t="s">
        <v>34968</v>
      </c>
      <c r="AJ29" t="s">
        <v>34967</v>
      </c>
      <c r="AK29" t="s">
        <v>34966</v>
      </c>
      <c r="AL29">
        <v>5</v>
      </c>
      <c r="AM29" s="5">
        <f t="shared" si="10"/>
        <v>0.45454545454545453</v>
      </c>
      <c r="AN29" s="4">
        <f t="shared" si="4"/>
        <v>6.8844445974321016E-4</v>
      </c>
      <c r="AO29" s="3"/>
      <c r="AP29">
        <v>0</v>
      </c>
      <c r="AR29" t="s">
        <v>1</v>
      </c>
      <c r="AT29" s="2">
        <v>2.867</v>
      </c>
      <c r="AU29" s="1">
        <f t="shared" si="11"/>
        <v>1.7846211936999332</v>
      </c>
      <c r="AV29" s="1">
        <f t="shared" si="12"/>
        <v>1.2943992657783299</v>
      </c>
      <c r="AW29" s="1">
        <f t="shared" si="13"/>
        <v>0.80417733785672629</v>
      </c>
    </row>
    <row r="30" spans="1:49" x14ac:dyDescent="0.2">
      <c r="A30">
        <v>28</v>
      </c>
      <c r="B30" t="s">
        <v>34965</v>
      </c>
      <c r="C30" t="s">
        <v>34964</v>
      </c>
      <c r="F30" t="s">
        <v>34963</v>
      </c>
      <c r="G30" t="s">
        <v>17</v>
      </c>
      <c r="H30" t="s">
        <v>16</v>
      </c>
      <c r="I30" t="s">
        <v>34962</v>
      </c>
      <c r="J30" t="s">
        <v>34957</v>
      </c>
      <c r="K30" t="s">
        <v>34961</v>
      </c>
      <c r="L30" t="s">
        <v>34960</v>
      </c>
      <c r="M30" t="s">
        <v>3304</v>
      </c>
      <c r="N30">
        <v>2</v>
      </c>
      <c r="O30" t="s">
        <v>34959</v>
      </c>
      <c r="P30" t="s">
        <v>34958</v>
      </c>
      <c r="Q30" t="s">
        <v>34957</v>
      </c>
      <c r="R30" s="7">
        <v>40716</v>
      </c>
      <c r="S30" s="8">
        <f t="shared" si="8"/>
        <v>2011</v>
      </c>
      <c r="T30" s="8">
        <v>2011</v>
      </c>
      <c r="U30" s="8">
        <f t="shared" si="9"/>
        <v>11</v>
      </c>
      <c r="V30" s="7">
        <v>2011</v>
      </c>
      <c r="W30" t="s">
        <v>25283</v>
      </c>
      <c r="X30" s="2">
        <v>0.46100000000000002</v>
      </c>
      <c r="Y30" s="6">
        <f t="shared" si="2"/>
        <v>1.2306131710312059E-2</v>
      </c>
      <c r="AA30">
        <v>16871472</v>
      </c>
      <c r="AB30">
        <v>18202</v>
      </c>
      <c r="AC30">
        <v>16871499</v>
      </c>
      <c r="AD30" t="s">
        <v>6</v>
      </c>
      <c r="AE30">
        <v>2011</v>
      </c>
      <c r="AG30">
        <v>376394</v>
      </c>
      <c r="AI30" t="s">
        <v>34956</v>
      </c>
      <c r="AK30" t="s">
        <v>34955</v>
      </c>
      <c r="AL30">
        <v>2</v>
      </c>
      <c r="AM30" s="5">
        <f t="shared" si="10"/>
        <v>0.18181818181818182</v>
      </c>
      <c r="AN30" s="4">
        <f t="shared" si="4"/>
        <v>2.753777838972841E-4</v>
      </c>
      <c r="AO30" s="3"/>
      <c r="AP30">
        <v>1</v>
      </c>
      <c r="AQ30" t="s">
        <v>3871</v>
      </c>
      <c r="AR30" t="s">
        <v>1</v>
      </c>
      <c r="AS30" t="s">
        <v>3869</v>
      </c>
      <c r="AT30" s="2" t="s">
        <v>0</v>
      </c>
      <c r="AU30" s="1">
        <f t="shared" si="11"/>
        <v>0.86969055323876243</v>
      </c>
      <c r="AV30" s="1">
        <f t="shared" si="12"/>
        <v>0.6290754747104671</v>
      </c>
      <c r="AW30" s="1">
        <f t="shared" si="13"/>
        <v>0.38846039618217165</v>
      </c>
    </row>
    <row r="31" spans="1:49" x14ac:dyDescent="0.2">
      <c r="A31">
        <v>29</v>
      </c>
      <c r="B31" t="s">
        <v>34954</v>
      </c>
      <c r="C31" t="s">
        <v>34953</v>
      </c>
      <c r="F31" t="s">
        <v>34952</v>
      </c>
      <c r="G31" t="s">
        <v>17</v>
      </c>
      <c r="H31" t="s">
        <v>16</v>
      </c>
      <c r="I31" t="s">
        <v>34951</v>
      </c>
      <c r="J31">
        <v>60030835</v>
      </c>
      <c r="K31" t="s">
        <v>30106</v>
      </c>
      <c r="L31" t="s">
        <v>30105</v>
      </c>
      <c r="M31" t="s">
        <v>520</v>
      </c>
      <c r="N31">
        <v>2</v>
      </c>
      <c r="O31" t="s">
        <v>34950</v>
      </c>
      <c r="P31" t="s">
        <v>34949</v>
      </c>
      <c r="Q31" t="s">
        <v>30102</v>
      </c>
      <c r="R31" s="7">
        <v>40716</v>
      </c>
      <c r="S31" s="8">
        <f t="shared" si="8"/>
        <v>2011</v>
      </c>
      <c r="T31" s="8">
        <v>2011</v>
      </c>
      <c r="U31" s="8">
        <f t="shared" si="9"/>
        <v>11</v>
      </c>
      <c r="V31" s="7">
        <v>2011</v>
      </c>
      <c r="W31" t="s">
        <v>25283</v>
      </c>
      <c r="X31" s="2">
        <v>0.46100000000000002</v>
      </c>
      <c r="Y31" s="6">
        <f t="shared" si="2"/>
        <v>1.2306131710312059E-2</v>
      </c>
      <c r="AA31">
        <v>16871472</v>
      </c>
      <c r="AB31">
        <v>18202</v>
      </c>
      <c r="AC31">
        <v>16871499</v>
      </c>
      <c r="AD31" t="s">
        <v>6</v>
      </c>
      <c r="AE31">
        <v>2011</v>
      </c>
      <c r="AG31">
        <v>190461</v>
      </c>
      <c r="AI31" t="s">
        <v>34948</v>
      </c>
      <c r="AK31" t="s">
        <v>34947</v>
      </c>
      <c r="AL31">
        <v>11</v>
      </c>
      <c r="AM31" s="5">
        <f t="shared" si="10"/>
        <v>1</v>
      </c>
      <c r="AN31" s="4">
        <f t="shared" si="4"/>
        <v>1.5145778114350624E-3</v>
      </c>
      <c r="AO31" s="3"/>
      <c r="AP31">
        <v>1</v>
      </c>
      <c r="AR31" t="s">
        <v>1</v>
      </c>
      <c r="AT31" s="2" t="s">
        <v>0</v>
      </c>
      <c r="AU31" s="1">
        <f t="shared" si="11"/>
        <v>0.90686655406489591</v>
      </c>
      <c r="AV31" s="1">
        <f t="shared" si="12"/>
        <v>0.69103547608735605</v>
      </c>
      <c r="AW31" s="1">
        <f t="shared" si="13"/>
        <v>0.47520439810981613</v>
      </c>
    </row>
    <row r="32" spans="1:49" x14ac:dyDescent="0.2">
      <c r="A32">
        <v>30</v>
      </c>
      <c r="B32" t="s">
        <v>34946</v>
      </c>
      <c r="C32" t="s">
        <v>34945</v>
      </c>
      <c r="F32" t="s">
        <v>34944</v>
      </c>
      <c r="G32" t="s">
        <v>17</v>
      </c>
      <c r="H32" t="s">
        <v>16</v>
      </c>
      <c r="I32" t="s">
        <v>34943</v>
      </c>
      <c r="J32">
        <v>60007061</v>
      </c>
      <c r="K32" t="s">
        <v>4103</v>
      </c>
      <c r="L32" t="s">
        <v>4102</v>
      </c>
      <c r="M32" t="s">
        <v>822</v>
      </c>
      <c r="N32">
        <v>5</v>
      </c>
      <c r="O32" t="s">
        <v>34942</v>
      </c>
      <c r="P32" t="s">
        <v>34941</v>
      </c>
      <c r="Q32" t="s">
        <v>4099</v>
      </c>
      <c r="R32" s="7">
        <v>40716</v>
      </c>
      <c r="S32" s="8">
        <f t="shared" si="8"/>
        <v>2011</v>
      </c>
      <c r="T32" s="8">
        <v>2011</v>
      </c>
      <c r="U32" s="8">
        <f t="shared" si="9"/>
        <v>11</v>
      </c>
      <c r="V32" s="7">
        <v>2011</v>
      </c>
      <c r="W32" t="s">
        <v>34940</v>
      </c>
      <c r="X32" s="2">
        <v>0.28199999999999997</v>
      </c>
      <c r="Y32" s="6">
        <f t="shared" si="2"/>
        <v>7.527828942099783E-3</v>
      </c>
      <c r="AA32">
        <v>16875869</v>
      </c>
      <c r="AB32">
        <v>19700186861</v>
      </c>
      <c r="AC32">
        <v>16875877</v>
      </c>
      <c r="AD32" t="s">
        <v>6</v>
      </c>
      <c r="AE32">
        <v>2011</v>
      </c>
      <c r="AG32">
        <v>936781</v>
      </c>
      <c r="AI32" t="s">
        <v>34939</v>
      </c>
      <c r="AK32" t="s">
        <v>34938</v>
      </c>
      <c r="AL32">
        <v>67</v>
      </c>
      <c r="AM32" s="5">
        <f t="shared" si="10"/>
        <v>6.0909090909090908</v>
      </c>
      <c r="AN32" s="4">
        <f t="shared" si="4"/>
        <v>9.2251557605590173E-3</v>
      </c>
      <c r="AO32" s="3"/>
      <c r="AP32">
        <v>1</v>
      </c>
      <c r="AR32" t="s">
        <v>1</v>
      </c>
      <c r="AT32" s="2">
        <v>1.1739999999999999</v>
      </c>
      <c r="AU32" s="1">
        <f t="shared" si="11"/>
        <v>0.80370269876375522</v>
      </c>
      <c r="AV32" s="1">
        <f t="shared" si="12"/>
        <v>0.8376492351329401</v>
      </c>
      <c r="AW32" s="1">
        <f t="shared" si="13"/>
        <v>0.87159577150212475</v>
      </c>
    </row>
    <row r="33" spans="1:49" x14ac:dyDescent="0.2">
      <c r="A33">
        <v>31</v>
      </c>
      <c r="B33" t="s">
        <v>34937</v>
      </c>
      <c r="C33" t="s">
        <v>34936</v>
      </c>
      <c r="F33" t="s">
        <v>34935</v>
      </c>
      <c r="G33" t="s">
        <v>17</v>
      </c>
      <c r="H33" t="s">
        <v>16</v>
      </c>
      <c r="I33" t="s">
        <v>34934</v>
      </c>
      <c r="J33" t="s">
        <v>34933</v>
      </c>
      <c r="K33" t="s">
        <v>34932</v>
      </c>
      <c r="L33" t="s">
        <v>34931</v>
      </c>
      <c r="M33" t="s">
        <v>34930</v>
      </c>
      <c r="N33">
        <v>7</v>
      </c>
      <c r="O33" t="s">
        <v>34929</v>
      </c>
      <c r="P33" t="s">
        <v>34928</v>
      </c>
      <c r="Q33" t="s">
        <v>34927</v>
      </c>
      <c r="R33" s="7">
        <v>40716</v>
      </c>
      <c r="S33" s="8">
        <f t="shared" si="8"/>
        <v>2011</v>
      </c>
      <c r="T33" s="8">
        <v>2011</v>
      </c>
      <c r="U33" s="8">
        <f t="shared" si="9"/>
        <v>11</v>
      </c>
      <c r="V33" s="7">
        <v>2011</v>
      </c>
      <c r="W33" t="s">
        <v>25283</v>
      </c>
      <c r="X33" s="2">
        <v>0.46100000000000002</v>
      </c>
      <c r="Y33" s="6">
        <f t="shared" si="2"/>
        <v>1.2306131710312059E-2</v>
      </c>
      <c r="AA33">
        <v>16871472</v>
      </c>
      <c r="AB33">
        <v>18202</v>
      </c>
      <c r="AC33">
        <v>16871499</v>
      </c>
      <c r="AD33" t="s">
        <v>6</v>
      </c>
      <c r="AE33">
        <v>2011</v>
      </c>
      <c r="AG33">
        <v>263134</v>
      </c>
      <c r="AI33" t="s">
        <v>34926</v>
      </c>
      <c r="AK33" t="s">
        <v>34925</v>
      </c>
      <c r="AL33">
        <v>3</v>
      </c>
      <c r="AM33" s="5">
        <f t="shared" si="10"/>
        <v>0.27272727272727271</v>
      </c>
      <c r="AN33" s="4">
        <f t="shared" si="4"/>
        <v>4.1306667584592612E-4</v>
      </c>
      <c r="AO33" s="3"/>
      <c r="AP33">
        <v>1</v>
      </c>
      <c r="AR33" t="s">
        <v>1</v>
      </c>
      <c r="AT33" s="2" t="s">
        <v>0</v>
      </c>
      <c r="AU33" s="1">
        <f t="shared" si="11"/>
        <v>0.87382121999722184</v>
      </c>
      <c r="AV33" s="1">
        <f t="shared" si="12"/>
        <v>0.6359599193078993</v>
      </c>
      <c r="AW33" s="1">
        <f t="shared" si="13"/>
        <v>0.39809861861857659</v>
      </c>
    </row>
    <row r="34" spans="1:49" x14ac:dyDescent="0.2">
      <c r="A34">
        <v>32</v>
      </c>
      <c r="B34" t="s">
        <v>34924</v>
      </c>
      <c r="C34" t="s">
        <v>34923</v>
      </c>
      <c r="F34" t="s">
        <v>34922</v>
      </c>
      <c r="G34" t="s">
        <v>17</v>
      </c>
      <c r="H34" t="s">
        <v>16</v>
      </c>
      <c r="I34" t="s">
        <v>34921</v>
      </c>
      <c r="J34" t="s">
        <v>34916</v>
      </c>
      <c r="K34" t="s">
        <v>34920</v>
      </c>
      <c r="L34" t="s">
        <v>34919</v>
      </c>
      <c r="M34" t="s">
        <v>67</v>
      </c>
      <c r="N34">
        <v>2</v>
      </c>
      <c r="O34" t="s">
        <v>34918</v>
      </c>
      <c r="P34" t="s">
        <v>34917</v>
      </c>
      <c r="Q34" t="s">
        <v>34916</v>
      </c>
      <c r="R34" s="7">
        <v>40716</v>
      </c>
      <c r="S34" s="8">
        <f t="shared" si="8"/>
        <v>2011</v>
      </c>
      <c r="T34" s="8">
        <v>2011</v>
      </c>
      <c r="U34" s="8">
        <f t="shared" si="9"/>
        <v>11</v>
      </c>
      <c r="V34" s="7">
        <v>2011</v>
      </c>
      <c r="W34" t="s">
        <v>91</v>
      </c>
      <c r="X34" s="2">
        <v>0.317</v>
      </c>
      <c r="Y34" s="6">
        <f t="shared" si="2"/>
        <v>8.4621339526440836E-3</v>
      </c>
      <c r="AA34">
        <v>16876172</v>
      </c>
      <c r="AB34">
        <v>15300154801</v>
      </c>
      <c r="AC34">
        <v>16876180</v>
      </c>
      <c r="AD34" t="s">
        <v>6</v>
      </c>
      <c r="AE34">
        <v>2011</v>
      </c>
      <c r="AG34">
        <v>267641</v>
      </c>
      <c r="AI34" t="s">
        <v>34915</v>
      </c>
      <c r="AK34" t="s">
        <v>34914</v>
      </c>
      <c r="AL34">
        <v>10</v>
      </c>
      <c r="AM34" s="5">
        <f t="shared" si="10"/>
        <v>0.90909090909090906</v>
      </c>
      <c r="AN34" s="4">
        <f t="shared" si="4"/>
        <v>1.3768889194864203E-3</v>
      </c>
      <c r="AO34" s="3"/>
      <c r="AP34">
        <v>1</v>
      </c>
      <c r="AR34" t="s">
        <v>1</v>
      </c>
      <c r="AT34" s="2">
        <v>1.63</v>
      </c>
      <c r="AU34" s="1">
        <f t="shared" si="11"/>
        <v>0.63365604426967848</v>
      </c>
      <c r="AV34" s="1">
        <f t="shared" si="12"/>
        <v>0.4919511436065252</v>
      </c>
      <c r="AW34" s="1">
        <f t="shared" si="13"/>
        <v>0.35024624294337192</v>
      </c>
    </row>
    <row r="35" spans="1:49" x14ac:dyDescent="0.2">
      <c r="A35">
        <v>33</v>
      </c>
      <c r="B35" t="s">
        <v>34913</v>
      </c>
      <c r="C35" t="s">
        <v>34912</v>
      </c>
      <c r="F35" t="s">
        <v>34911</v>
      </c>
      <c r="G35" t="s">
        <v>17</v>
      </c>
      <c r="H35" t="s">
        <v>16</v>
      </c>
      <c r="I35" t="s">
        <v>34910</v>
      </c>
      <c r="J35" t="s">
        <v>34904</v>
      </c>
      <c r="K35" t="s">
        <v>34909</v>
      </c>
      <c r="L35" t="s">
        <v>34908</v>
      </c>
      <c r="M35" t="s">
        <v>34907</v>
      </c>
      <c r="N35">
        <v>2</v>
      </c>
      <c r="O35" t="s">
        <v>34906</v>
      </c>
      <c r="P35" t="s">
        <v>34905</v>
      </c>
      <c r="Q35" t="s">
        <v>34904</v>
      </c>
      <c r="R35" s="7">
        <v>40716</v>
      </c>
      <c r="S35" s="8">
        <f t="shared" si="8"/>
        <v>2011</v>
      </c>
      <c r="T35" s="8">
        <v>2011</v>
      </c>
      <c r="U35" s="8">
        <f t="shared" si="9"/>
        <v>11</v>
      </c>
      <c r="V35" s="7">
        <v>2011</v>
      </c>
      <c r="W35" t="s">
        <v>25283</v>
      </c>
      <c r="X35" s="2">
        <v>0.46100000000000002</v>
      </c>
      <c r="Y35" s="6">
        <f t="shared" si="2"/>
        <v>1.2306131710312059E-2</v>
      </c>
      <c r="AA35">
        <v>16871472</v>
      </c>
      <c r="AB35">
        <v>18202</v>
      </c>
      <c r="AC35">
        <v>16871499</v>
      </c>
      <c r="AD35" t="s">
        <v>6</v>
      </c>
      <c r="AE35">
        <v>2011</v>
      </c>
      <c r="AG35">
        <v>786903</v>
      </c>
      <c r="AI35" t="s">
        <v>34903</v>
      </c>
      <c r="AK35" t="s">
        <v>34902</v>
      </c>
      <c r="AL35">
        <v>11</v>
      </c>
      <c r="AM35" s="5">
        <f t="shared" si="10"/>
        <v>1</v>
      </c>
      <c r="AN35" s="4">
        <f t="shared" si="4"/>
        <v>1.5145778114350624E-3</v>
      </c>
      <c r="AO35" s="3"/>
      <c r="AP35">
        <v>1</v>
      </c>
      <c r="AR35" t="s">
        <v>1</v>
      </c>
      <c r="AT35" s="2" t="s">
        <v>0</v>
      </c>
      <c r="AU35" s="1">
        <f t="shared" si="11"/>
        <v>0.90686655406489591</v>
      </c>
      <c r="AV35" s="1">
        <f t="shared" si="12"/>
        <v>0.69103547608735605</v>
      </c>
      <c r="AW35" s="1">
        <f t="shared" si="13"/>
        <v>0.47520439810981613</v>
      </c>
    </row>
    <row r="36" spans="1:49" x14ac:dyDescent="0.2">
      <c r="A36">
        <v>34</v>
      </c>
      <c r="B36" t="s">
        <v>34901</v>
      </c>
      <c r="C36" t="s">
        <v>34900</v>
      </c>
      <c r="F36" t="s">
        <v>34899</v>
      </c>
      <c r="G36" t="s">
        <v>17</v>
      </c>
      <c r="H36" t="s">
        <v>16</v>
      </c>
      <c r="I36" t="s">
        <v>34898</v>
      </c>
      <c r="J36">
        <v>60016930</v>
      </c>
      <c r="K36" t="s">
        <v>12796</v>
      </c>
      <c r="L36" t="s">
        <v>576</v>
      </c>
      <c r="M36" t="s">
        <v>256</v>
      </c>
      <c r="N36">
        <v>2</v>
      </c>
      <c r="O36" t="s">
        <v>34897</v>
      </c>
      <c r="P36" t="s">
        <v>34896</v>
      </c>
      <c r="Q36" t="s">
        <v>34895</v>
      </c>
      <c r="R36" s="7">
        <v>40716</v>
      </c>
      <c r="S36" s="8">
        <f t="shared" si="8"/>
        <v>2011</v>
      </c>
      <c r="T36" s="8">
        <v>2011</v>
      </c>
      <c r="U36" s="8">
        <f t="shared" si="9"/>
        <v>11</v>
      </c>
      <c r="V36" s="7">
        <v>2011</v>
      </c>
      <c r="W36" t="s">
        <v>25283</v>
      </c>
      <c r="X36" s="2">
        <v>0.46100000000000002</v>
      </c>
      <c r="Y36" s="6">
        <f t="shared" si="2"/>
        <v>1.2306131710312059E-2</v>
      </c>
      <c r="AA36">
        <v>16871472</v>
      </c>
      <c r="AB36">
        <v>18202</v>
      </c>
      <c r="AC36">
        <v>16871499</v>
      </c>
      <c r="AD36" t="s">
        <v>6</v>
      </c>
      <c r="AE36">
        <v>2011</v>
      </c>
      <c r="AG36">
        <v>959478</v>
      </c>
      <c r="AI36" t="s">
        <v>34894</v>
      </c>
      <c r="AK36" t="s">
        <v>34893</v>
      </c>
      <c r="AL36">
        <v>7</v>
      </c>
      <c r="AM36" s="5">
        <f t="shared" si="10"/>
        <v>0.63636363636363635</v>
      </c>
      <c r="AN36" s="4">
        <f t="shared" si="4"/>
        <v>9.6382224364049431E-4</v>
      </c>
      <c r="AO36" s="3"/>
      <c r="AP36">
        <v>1</v>
      </c>
      <c r="AQ36" t="s">
        <v>39</v>
      </c>
      <c r="AR36">
        <v>60972075</v>
      </c>
      <c r="AS36" t="s">
        <v>38</v>
      </c>
      <c r="AT36" s="2" t="s">
        <v>0</v>
      </c>
      <c r="AU36" s="1">
        <f t="shared" si="11"/>
        <v>0.89034388703105893</v>
      </c>
      <c r="AV36" s="1">
        <f t="shared" si="12"/>
        <v>0.66349769769762768</v>
      </c>
      <c r="AW36" s="1">
        <f t="shared" si="13"/>
        <v>0.43665150836419636</v>
      </c>
    </row>
    <row r="37" spans="1:49" x14ac:dyDescent="0.2">
      <c r="A37">
        <v>35</v>
      </c>
      <c r="B37" t="s">
        <v>34892</v>
      </c>
      <c r="C37" t="s">
        <v>34891</v>
      </c>
      <c r="F37" t="s">
        <v>34890</v>
      </c>
      <c r="G37" t="s">
        <v>17</v>
      </c>
      <c r="H37" t="s">
        <v>16</v>
      </c>
      <c r="I37" t="s">
        <v>34889</v>
      </c>
      <c r="J37" t="s">
        <v>34888</v>
      </c>
      <c r="K37" t="s">
        <v>34887</v>
      </c>
      <c r="L37" t="s">
        <v>34886</v>
      </c>
      <c r="M37" t="s">
        <v>1770</v>
      </c>
      <c r="N37">
        <v>2</v>
      </c>
      <c r="O37" t="s">
        <v>34885</v>
      </c>
      <c r="P37" t="s">
        <v>34884</v>
      </c>
      <c r="Q37" t="s">
        <v>34883</v>
      </c>
      <c r="R37" s="7">
        <v>40715</v>
      </c>
      <c r="S37" s="8">
        <f t="shared" si="8"/>
        <v>2011</v>
      </c>
      <c r="T37" s="8">
        <v>2011</v>
      </c>
      <c r="U37" s="8">
        <f t="shared" si="9"/>
        <v>11</v>
      </c>
      <c r="V37" s="7">
        <v>40715</v>
      </c>
      <c r="W37" t="s">
        <v>20999</v>
      </c>
      <c r="X37" s="2">
        <v>1.5029999999999999</v>
      </c>
      <c r="Y37" s="6">
        <f t="shared" si="2"/>
        <v>4.0121726595659483E-2</v>
      </c>
      <c r="AA37">
        <v>10980121</v>
      </c>
      <c r="AB37">
        <v>11000153773</v>
      </c>
      <c r="AC37" t="s">
        <v>20998</v>
      </c>
      <c r="AD37" t="s">
        <v>6</v>
      </c>
      <c r="AE37">
        <v>83</v>
      </c>
      <c r="AF37">
        <v>24</v>
      </c>
      <c r="AG37">
        <v>245408</v>
      </c>
      <c r="AI37" t="s">
        <v>34882</v>
      </c>
      <c r="AK37" t="s">
        <v>34881</v>
      </c>
      <c r="AL37">
        <v>17</v>
      </c>
      <c r="AM37" s="5">
        <f t="shared" si="10"/>
        <v>1.5454545454545454</v>
      </c>
      <c r="AN37" s="4">
        <f t="shared" si="4"/>
        <v>2.3407111631269148E-3</v>
      </c>
      <c r="AO37" s="3"/>
      <c r="AP37">
        <v>0</v>
      </c>
      <c r="AR37" t="s">
        <v>1</v>
      </c>
      <c r="AT37" s="2" t="s">
        <v>0</v>
      </c>
      <c r="AU37" s="1">
        <f t="shared" si="11"/>
        <v>2.8787421965899709</v>
      </c>
      <c r="AV37" s="1">
        <f t="shared" si="12"/>
        <v>2.1231218879393201</v>
      </c>
      <c r="AW37" s="1">
        <f t="shared" si="13"/>
        <v>1.3675015792886684</v>
      </c>
    </row>
    <row r="38" spans="1:49" x14ac:dyDescent="0.2">
      <c r="A38">
        <v>36</v>
      </c>
      <c r="B38" t="s">
        <v>34880</v>
      </c>
      <c r="C38" t="s">
        <v>34879</v>
      </c>
      <c r="D38" t="s">
        <v>34878</v>
      </c>
      <c r="F38" t="s">
        <v>34877</v>
      </c>
      <c r="G38" t="s">
        <v>17</v>
      </c>
      <c r="H38" t="s">
        <v>16</v>
      </c>
      <c r="I38" t="s">
        <v>34876</v>
      </c>
      <c r="J38" t="s">
        <v>34875</v>
      </c>
      <c r="K38" t="s">
        <v>34874</v>
      </c>
      <c r="L38" t="s">
        <v>34873</v>
      </c>
      <c r="M38" t="s">
        <v>34575</v>
      </c>
      <c r="N38">
        <v>1</v>
      </c>
      <c r="O38" t="s">
        <v>34872</v>
      </c>
      <c r="P38">
        <v>7006936307</v>
      </c>
      <c r="Q38" t="s">
        <v>34871</v>
      </c>
      <c r="R38" s="7">
        <v>40715</v>
      </c>
      <c r="S38" s="8">
        <f t="shared" si="8"/>
        <v>2011</v>
      </c>
      <c r="T38" s="8">
        <v>2011</v>
      </c>
      <c r="U38" s="8">
        <f t="shared" si="9"/>
        <v>11</v>
      </c>
      <c r="V38" s="7">
        <v>40715</v>
      </c>
      <c r="W38" t="s">
        <v>29374</v>
      </c>
      <c r="X38" s="2">
        <v>1.528</v>
      </c>
      <c r="Y38" s="6">
        <f t="shared" si="2"/>
        <v>4.0789087317476845E-2</v>
      </c>
      <c r="AA38">
        <v>2649381</v>
      </c>
      <c r="AB38">
        <v>27433</v>
      </c>
      <c r="AC38">
        <v>13616382</v>
      </c>
      <c r="AD38" t="s">
        <v>6</v>
      </c>
      <c r="AE38">
        <v>28</v>
      </c>
      <c r="AF38">
        <v>12</v>
      </c>
      <c r="AG38">
        <v>125023</v>
      </c>
      <c r="AI38" t="s">
        <v>34870</v>
      </c>
      <c r="AK38" t="s">
        <v>34869</v>
      </c>
      <c r="AL38">
        <v>201</v>
      </c>
      <c r="AM38" s="5">
        <f t="shared" si="10"/>
        <v>18.272727272727273</v>
      </c>
      <c r="AN38" s="4">
        <f t="shared" si="4"/>
        <v>2.7675467281677052E-2</v>
      </c>
      <c r="AO38" s="3"/>
      <c r="AP38">
        <v>0</v>
      </c>
      <c r="AQ38" t="s">
        <v>6372</v>
      </c>
      <c r="AR38" t="s">
        <v>34868</v>
      </c>
      <c r="AS38" t="s">
        <v>6370</v>
      </c>
      <c r="AT38" s="2">
        <v>3.528</v>
      </c>
      <c r="AU38" s="1">
        <f t="shared" si="11"/>
        <v>3.6855001306736903</v>
      </c>
      <c r="AV38" s="1">
        <f t="shared" si="12"/>
        <v>3.423227729957695</v>
      </c>
      <c r="AW38" s="1">
        <f t="shared" si="13"/>
        <v>3.1609553292416983</v>
      </c>
    </row>
    <row r="39" spans="1:49" x14ac:dyDescent="0.2">
      <c r="A39">
        <v>37</v>
      </c>
      <c r="B39" t="s">
        <v>34867</v>
      </c>
      <c r="C39" t="s">
        <v>34866</v>
      </c>
      <c r="F39" t="s">
        <v>34865</v>
      </c>
      <c r="G39" t="s">
        <v>17</v>
      </c>
      <c r="H39" t="s">
        <v>16</v>
      </c>
      <c r="I39" t="s">
        <v>33091</v>
      </c>
      <c r="J39" t="s">
        <v>34864</v>
      </c>
      <c r="K39" t="s">
        <v>34863</v>
      </c>
      <c r="L39" t="s">
        <v>34862</v>
      </c>
      <c r="M39" t="s">
        <v>296</v>
      </c>
      <c r="N39">
        <v>2</v>
      </c>
      <c r="O39" t="s">
        <v>34861</v>
      </c>
      <c r="P39" t="s">
        <v>34860</v>
      </c>
      <c r="Q39" t="s">
        <v>34859</v>
      </c>
      <c r="R39" s="7">
        <v>40715</v>
      </c>
      <c r="S39" s="8">
        <f t="shared" si="8"/>
        <v>2011</v>
      </c>
      <c r="T39" s="8">
        <v>2011</v>
      </c>
      <c r="U39" s="8">
        <f t="shared" si="9"/>
        <v>11</v>
      </c>
      <c r="V39" s="7">
        <v>40715</v>
      </c>
      <c r="W39" t="s">
        <v>34858</v>
      </c>
      <c r="X39" s="2">
        <v>6.069</v>
      </c>
      <c r="Y39" s="6">
        <f t="shared" si="2"/>
        <v>0.16200848882838151</v>
      </c>
      <c r="AA39" t="s">
        <v>34857</v>
      </c>
      <c r="AB39">
        <v>25143</v>
      </c>
      <c r="AC39">
        <v>16163028</v>
      </c>
      <c r="AD39" t="s">
        <v>6</v>
      </c>
      <c r="AE39">
        <v>21</v>
      </c>
      <c r="AF39">
        <v>12</v>
      </c>
      <c r="AH39" t="s">
        <v>34856</v>
      </c>
      <c r="AI39" t="s">
        <v>34855</v>
      </c>
      <c r="AJ39" t="s">
        <v>34854</v>
      </c>
      <c r="AK39" t="s">
        <v>34853</v>
      </c>
      <c r="AL39">
        <v>155</v>
      </c>
      <c r="AM39" s="5">
        <f t="shared" si="10"/>
        <v>14.090909090909092</v>
      </c>
      <c r="AN39" s="4">
        <f t="shared" si="4"/>
        <v>2.1341778252039516E-2</v>
      </c>
      <c r="AO39" s="3"/>
      <c r="AP39">
        <v>0</v>
      </c>
      <c r="AR39" t="s">
        <v>1</v>
      </c>
      <c r="AT39" s="2">
        <v>18.808</v>
      </c>
      <c r="AU39" s="1">
        <f t="shared" si="11"/>
        <v>11.98084756554789</v>
      </c>
      <c r="AV39" s="1">
        <f t="shared" si="12"/>
        <v>9.1675133540210503</v>
      </c>
      <c r="AW39" s="1">
        <f t="shared" si="13"/>
        <v>6.3541791424942113</v>
      </c>
    </row>
    <row r="40" spans="1:49" x14ac:dyDescent="0.2">
      <c r="A40">
        <v>38</v>
      </c>
      <c r="B40" t="s">
        <v>34852</v>
      </c>
      <c r="C40" t="s">
        <v>34851</v>
      </c>
      <c r="E40">
        <v>21682881</v>
      </c>
      <c r="F40" t="s">
        <v>34850</v>
      </c>
      <c r="G40" t="s">
        <v>17</v>
      </c>
      <c r="H40" t="s">
        <v>16</v>
      </c>
      <c r="I40" t="s">
        <v>34849</v>
      </c>
      <c r="J40" t="s">
        <v>34848</v>
      </c>
      <c r="K40" t="s">
        <v>34847</v>
      </c>
      <c r="L40" t="s">
        <v>34846</v>
      </c>
      <c r="M40" t="s">
        <v>34845</v>
      </c>
      <c r="N40">
        <v>3</v>
      </c>
      <c r="O40" t="s">
        <v>34844</v>
      </c>
      <c r="P40" t="s">
        <v>34843</v>
      </c>
      <c r="Q40" t="s">
        <v>34842</v>
      </c>
      <c r="R40" s="7">
        <v>40715</v>
      </c>
      <c r="S40" s="8">
        <f t="shared" si="8"/>
        <v>2011</v>
      </c>
      <c r="T40" s="8">
        <v>2011</v>
      </c>
      <c r="U40" s="8">
        <f t="shared" si="9"/>
        <v>11</v>
      </c>
      <c r="V40" s="7">
        <v>2011</v>
      </c>
      <c r="W40" t="s">
        <v>16604</v>
      </c>
      <c r="X40" s="2">
        <v>1.4039999999999999</v>
      </c>
      <c r="Y40" s="6">
        <f t="shared" si="2"/>
        <v>3.7478978137262753E-2</v>
      </c>
      <c r="AB40">
        <v>17500154721</v>
      </c>
      <c r="AC40">
        <v>17563305</v>
      </c>
      <c r="AD40" t="s">
        <v>6</v>
      </c>
      <c r="AE40">
        <v>4</v>
      </c>
      <c r="AF40">
        <v>1</v>
      </c>
      <c r="AG40">
        <v>111</v>
      </c>
      <c r="AI40" t="s">
        <v>34841</v>
      </c>
      <c r="AK40" t="s">
        <v>34840</v>
      </c>
      <c r="AL40">
        <v>3</v>
      </c>
      <c r="AM40" s="5">
        <f t="shared" si="10"/>
        <v>0.27272727272727271</v>
      </c>
      <c r="AN40" s="4">
        <f t="shared" si="4"/>
        <v>4.1306667584592612E-4</v>
      </c>
      <c r="AO40" s="3"/>
      <c r="AP40">
        <v>1</v>
      </c>
      <c r="AR40" t="s">
        <v>1</v>
      </c>
      <c r="AT40" s="2" t="s">
        <v>0</v>
      </c>
      <c r="AU40" s="1">
        <f t="shared" si="11"/>
        <v>2.6359204698837702</v>
      </c>
      <c r="AV40" s="1">
        <f t="shared" si="12"/>
        <v>1.8946022406554339</v>
      </c>
      <c r="AW40" s="1">
        <f t="shared" si="13"/>
        <v>1.1532840114270975</v>
      </c>
    </row>
    <row r="41" spans="1:49" x14ac:dyDescent="0.2">
      <c r="A41">
        <v>39</v>
      </c>
      <c r="B41" t="s">
        <v>34839</v>
      </c>
      <c r="C41" t="s">
        <v>34838</v>
      </c>
      <c r="F41" t="s">
        <v>34837</v>
      </c>
      <c r="G41" t="s">
        <v>17</v>
      </c>
      <c r="H41" t="s">
        <v>16</v>
      </c>
      <c r="I41" t="s">
        <v>34836</v>
      </c>
      <c r="J41" t="s">
        <v>34835</v>
      </c>
      <c r="K41" t="s">
        <v>34834</v>
      </c>
      <c r="L41" t="s">
        <v>34833</v>
      </c>
      <c r="M41" t="s">
        <v>8216</v>
      </c>
      <c r="N41">
        <v>9</v>
      </c>
      <c r="O41" t="s">
        <v>34832</v>
      </c>
      <c r="P41" t="s">
        <v>34831</v>
      </c>
      <c r="Q41" t="s">
        <v>34830</v>
      </c>
      <c r="R41" s="7">
        <v>40714</v>
      </c>
      <c r="S41" s="8">
        <f t="shared" si="8"/>
        <v>2011</v>
      </c>
      <c r="T41" s="8">
        <v>2011</v>
      </c>
      <c r="U41" s="8">
        <f t="shared" si="9"/>
        <v>11</v>
      </c>
      <c r="V41" s="7">
        <v>40714</v>
      </c>
      <c r="W41" t="s">
        <v>12971</v>
      </c>
      <c r="X41" s="2">
        <v>1.1819999999999999</v>
      </c>
      <c r="Y41" s="6">
        <f t="shared" si="2"/>
        <v>3.1552814927524625E-2</v>
      </c>
      <c r="AA41">
        <v>36951</v>
      </c>
      <c r="AB41">
        <v>27030</v>
      </c>
      <c r="AD41" t="s">
        <v>6</v>
      </c>
      <c r="AE41">
        <v>98</v>
      </c>
      <c r="AF41">
        <v>25</v>
      </c>
      <c r="AG41">
        <v>252103</v>
      </c>
      <c r="AI41" t="s">
        <v>34829</v>
      </c>
      <c r="AK41" t="s">
        <v>34828</v>
      </c>
      <c r="AL41">
        <v>38</v>
      </c>
      <c r="AM41" s="5">
        <f t="shared" si="10"/>
        <v>3.4545454545454546</v>
      </c>
      <c r="AN41" s="4">
        <f t="shared" si="4"/>
        <v>5.232177894048398E-3</v>
      </c>
      <c r="AO41" s="3"/>
      <c r="AP41">
        <v>0</v>
      </c>
      <c r="AQ41" t="s">
        <v>39</v>
      </c>
      <c r="AR41">
        <v>60871077</v>
      </c>
      <c r="AS41" t="s">
        <v>38</v>
      </c>
      <c r="AT41" s="2">
        <v>3.7909999999999999</v>
      </c>
      <c r="AU41" s="1">
        <f t="shared" si="11"/>
        <v>2.3656623817481752</v>
      </c>
      <c r="AV41" s="1">
        <f t="shared" si="12"/>
        <v>1.839249641078651</v>
      </c>
      <c r="AW41" s="1">
        <f t="shared" si="13"/>
        <v>1.3128369004091267</v>
      </c>
    </row>
    <row r="42" spans="1:49" x14ac:dyDescent="0.2">
      <c r="A42">
        <v>40</v>
      </c>
      <c r="B42" t="s">
        <v>34827</v>
      </c>
      <c r="C42" t="s">
        <v>34826</v>
      </c>
      <c r="E42">
        <v>21716477</v>
      </c>
      <c r="F42" t="s">
        <v>34825</v>
      </c>
      <c r="G42" t="s">
        <v>17</v>
      </c>
      <c r="H42" t="s">
        <v>16</v>
      </c>
      <c r="I42" t="s">
        <v>7225</v>
      </c>
      <c r="J42">
        <v>60016849</v>
      </c>
      <c r="K42" t="s">
        <v>873</v>
      </c>
      <c r="L42" t="s">
        <v>872</v>
      </c>
      <c r="M42" t="s">
        <v>520</v>
      </c>
      <c r="N42">
        <v>3</v>
      </c>
      <c r="O42" t="s">
        <v>34824</v>
      </c>
      <c r="P42" t="s">
        <v>34823</v>
      </c>
      <c r="Q42" t="s">
        <v>34822</v>
      </c>
      <c r="R42" s="7">
        <v>40714</v>
      </c>
      <c r="S42" s="8">
        <f t="shared" si="8"/>
        <v>2011</v>
      </c>
      <c r="T42" s="8">
        <v>2011</v>
      </c>
      <c r="U42" s="8">
        <f t="shared" si="9"/>
        <v>11</v>
      </c>
      <c r="V42" s="7">
        <v>40714</v>
      </c>
      <c r="W42" t="s">
        <v>12738</v>
      </c>
      <c r="X42" s="2">
        <v>1.3939999999999999</v>
      </c>
      <c r="Y42" s="6">
        <f t="shared" si="2"/>
        <v>3.721203384853581E-2</v>
      </c>
      <c r="AB42">
        <v>12862</v>
      </c>
      <c r="AC42">
        <v>10944087</v>
      </c>
      <c r="AD42" t="s">
        <v>6</v>
      </c>
      <c r="AE42">
        <v>19</v>
      </c>
      <c r="AF42">
        <v>13</v>
      </c>
      <c r="AH42" t="s">
        <v>34821</v>
      </c>
      <c r="AI42" t="s">
        <v>34820</v>
      </c>
      <c r="AK42" t="s">
        <v>34819</v>
      </c>
      <c r="AL42">
        <v>28</v>
      </c>
      <c r="AM42" s="5">
        <f t="shared" si="10"/>
        <v>2.5454545454545454</v>
      </c>
      <c r="AN42" s="4">
        <f t="shared" si="4"/>
        <v>3.8552889745619772E-3</v>
      </c>
      <c r="AO42" s="3"/>
      <c r="AP42">
        <v>1</v>
      </c>
      <c r="AR42" t="s">
        <v>1</v>
      </c>
      <c r="AT42" s="2">
        <v>3.8940000000000001</v>
      </c>
      <c r="AU42" s="1">
        <f t="shared" si="11"/>
        <v>2.720501038634366</v>
      </c>
      <c r="AV42" s="1">
        <f t="shared" si="12"/>
        <v>2.0533661411548896</v>
      </c>
      <c r="AW42" s="1">
        <f t="shared" si="13"/>
        <v>1.3862312436754125</v>
      </c>
    </row>
    <row r="43" spans="1:49" x14ac:dyDescent="0.2">
      <c r="A43">
        <v>41</v>
      </c>
      <c r="B43" t="s">
        <v>34818</v>
      </c>
      <c r="C43" t="s">
        <v>34817</v>
      </c>
      <c r="F43" t="s">
        <v>34816</v>
      </c>
      <c r="G43" t="s">
        <v>17</v>
      </c>
      <c r="H43" t="s">
        <v>16</v>
      </c>
      <c r="I43" t="s">
        <v>34815</v>
      </c>
      <c r="J43" t="s">
        <v>34814</v>
      </c>
      <c r="K43" t="s">
        <v>34813</v>
      </c>
      <c r="L43" t="s">
        <v>34812</v>
      </c>
      <c r="M43" t="s">
        <v>3663</v>
      </c>
      <c r="N43">
        <v>3</v>
      </c>
      <c r="O43" t="s">
        <v>34811</v>
      </c>
      <c r="P43" t="s">
        <v>34810</v>
      </c>
      <c r="Q43" t="s">
        <v>34809</v>
      </c>
      <c r="R43" s="7">
        <v>40714</v>
      </c>
      <c r="S43" s="8">
        <f t="shared" si="8"/>
        <v>2011</v>
      </c>
      <c r="T43" s="8">
        <v>2011</v>
      </c>
      <c r="U43" s="8">
        <f t="shared" si="9"/>
        <v>11</v>
      </c>
      <c r="V43" s="7">
        <v>2011</v>
      </c>
      <c r="W43" t="s">
        <v>13396</v>
      </c>
      <c r="X43" s="2">
        <v>0.17799999999999999</v>
      </c>
      <c r="Y43" s="6">
        <f t="shared" si="2"/>
        <v>4.7516083393395799E-3</v>
      </c>
      <c r="AB43">
        <v>5300152204</v>
      </c>
      <c r="AC43">
        <v>13492543</v>
      </c>
      <c r="AD43" t="s">
        <v>6</v>
      </c>
      <c r="AE43">
        <v>8</v>
      </c>
      <c r="AF43">
        <v>10</v>
      </c>
      <c r="AH43" t="s">
        <v>34808</v>
      </c>
      <c r="AI43" t="s">
        <v>34807</v>
      </c>
      <c r="AJ43" t="s">
        <v>34806</v>
      </c>
      <c r="AK43" t="s">
        <v>34805</v>
      </c>
      <c r="AL43">
        <v>0</v>
      </c>
      <c r="AM43" s="5">
        <f t="shared" si="10"/>
        <v>0</v>
      </c>
      <c r="AN43" s="4">
        <f t="shared" si="4"/>
        <v>0</v>
      </c>
      <c r="AO43" s="3"/>
      <c r="AP43">
        <v>1</v>
      </c>
      <c r="AR43" t="s">
        <v>1</v>
      </c>
      <c r="AT43" s="2">
        <v>0.57799999999999996</v>
      </c>
      <c r="AU43" s="1">
        <f t="shared" si="11"/>
        <v>0.33261258375377062</v>
      </c>
      <c r="AV43" s="1">
        <f t="shared" si="12"/>
        <v>0.23758041696697899</v>
      </c>
      <c r="AW43" s="1">
        <f t="shared" si="13"/>
        <v>0.14254825018018741</v>
      </c>
    </row>
    <row r="44" spans="1:49" x14ac:dyDescent="0.2">
      <c r="A44">
        <v>42</v>
      </c>
      <c r="B44" t="s">
        <v>34804</v>
      </c>
      <c r="C44" t="s">
        <v>34803</v>
      </c>
      <c r="F44" t="s">
        <v>34802</v>
      </c>
      <c r="G44" t="s">
        <v>17</v>
      </c>
      <c r="H44" t="s">
        <v>16</v>
      </c>
      <c r="I44" t="s">
        <v>34801</v>
      </c>
      <c r="J44" t="s">
        <v>34800</v>
      </c>
      <c r="K44" t="s">
        <v>34799</v>
      </c>
      <c r="L44" t="s">
        <v>34798</v>
      </c>
      <c r="M44" t="s">
        <v>34797</v>
      </c>
      <c r="N44">
        <v>13</v>
      </c>
      <c r="O44" t="s">
        <v>34796</v>
      </c>
      <c r="P44" t="s">
        <v>34795</v>
      </c>
      <c r="Q44" t="s">
        <v>34794</v>
      </c>
      <c r="R44" s="7">
        <v>40714</v>
      </c>
      <c r="S44" s="8">
        <f t="shared" si="8"/>
        <v>2011</v>
      </c>
      <c r="T44" s="8">
        <v>2011</v>
      </c>
      <c r="U44" s="8">
        <f t="shared" si="9"/>
        <v>11</v>
      </c>
      <c r="V44" s="7">
        <v>2011</v>
      </c>
      <c r="W44" t="s">
        <v>9142</v>
      </c>
      <c r="X44" s="2" t="s">
        <v>0</v>
      </c>
      <c r="Y44" s="6" t="e">
        <f t="shared" si="2"/>
        <v>#VALUE!</v>
      </c>
      <c r="AA44">
        <v>18106528</v>
      </c>
      <c r="AB44">
        <v>4700152260</v>
      </c>
      <c r="AC44">
        <v>18106536</v>
      </c>
      <c r="AD44" t="s">
        <v>6</v>
      </c>
      <c r="AE44">
        <v>7</v>
      </c>
      <c r="AF44">
        <v>2</v>
      </c>
      <c r="AH44" t="s">
        <v>34793</v>
      </c>
      <c r="AI44" t="s">
        <v>34792</v>
      </c>
      <c r="AK44" t="s">
        <v>34791</v>
      </c>
      <c r="AL44">
        <v>3</v>
      </c>
      <c r="AM44" s="5">
        <f t="shared" si="10"/>
        <v>0.27272727272727271</v>
      </c>
      <c r="AN44" s="4">
        <f t="shared" si="4"/>
        <v>4.1306667584592612E-4</v>
      </c>
      <c r="AO44" s="3"/>
      <c r="AP44">
        <v>0</v>
      </c>
      <c r="AR44" t="s">
        <v>1</v>
      </c>
      <c r="AT44" s="2" t="s">
        <v>0</v>
      </c>
      <c r="AU44" s="1" t="e">
        <f t="shared" si="11"/>
        <v>#VALUE!</v>
      </c>
      <c r="AV44" s="1" t="e">
        <f t="shared" si="12"/>
        <v>#VALUE!</v>
      </c>
      <c r="AW44" s="1" t="e">
        <f t="shared" si="13"/>
        <v>#VALUE!</v>
      </c>
    </row>
    <row r="45" spans="1:49" x14ac:dyDescent="0.2">
      <c r="A45">
        <v>43</v>
      </c>
      <c r="B45" t="s">
        <v>34790</v>
      </c>
      <c r="C45" t="s">
        <v>34789</v>
      </c>
      <c r="F45" t="s">
        <v>34788</v>
      </c>
      <c r="G45" t="s">
        <v>17</v>
      </c>
      <c r="H45" t="s">
        <v>16</v>
      </c>
      <c r="I45" t="s">
        <v>274</v>
      </c>
      <c r="J45" t="s">
        <v>34787</v>
      </c>
      <c r="K45" t="s">
        <v>34786</v>
      </c>
      <c r="L45" t="s">
        <v>311</v>
      </c>
      <c r="M45" t="s">
        <v>310</v>
      </c>
      <c r="N45">
        <v>5</v>
      </c>
      <c r="O45" t="s">
        <v>34785</v>
      </c>
      <c r="P45" t="s">
        <v>34784</v>
      </c>
      <c r="Q45" t="s">
        <v>34783</v>
      </c>
      <c r="R45" s="7">
        <v>40714</v>
      </c>
      <c r="S45" s="8">
        <f t="shared" si="8"/>
        <v>2011</v>
      </c>
      <c r="T45" s="8">
        <v>2011</v>
      </c>
      <c r="U45" s="8">
        <f t="shared" si="9"/>
        <v>11</v>
      </c>
      <c r="V45" s="7">
        <v>2011</v>
      </c>
      <c r="W45" t="s">
        <v>13396</v>
      </c>
      <c r="X45" s="2">
        <v>0.17799999999999999</v>
      </c>
      <c r="Y45" s="6">
        <f t="shared" si="2"/>
        <v>4.7516083393395799E-3</v>
      </c>
      <c r="AB45">
        <v>5300152204</v>
      </c>
      <c r="AC45">
        <v>13492543</v>
      </c>
      <c r="AD45" t="s">
        <v>6</v>
      </c>
      <c r="AE45">
        <v>8</v>
      </c>
      <c r="AF45">
        <v>10</v>
      </c>
      <c r="AH45" t="s">
        <v>34782</v>
      </c>
      <c r="AI45" t="s">
        <v>34781</v>
      </c>
      <c r="AJ45" t="s">
        <v>34780</v>
      </c>
      <c r="AK45" t="s">
        <v>34779</v>
      </c>
      <c r="AL45">
        <v>6</v>
      </c>
      <c r="AM45" s="5">
        <f t="shared" si="10"/>
        <v>0.54545454545454541</v>
      </c>
      <c r="AN45" s="4">
        <f t="shared" si="4"/>
        <v>8.2613335169185224E-4</v>
      </c>
      <c r="AO45" s="3"/>
      <c r="AP45">
        <v>1</v>
      </c>
      <c r="AR45" t="s">
        <v>1</v>
      </c>
      <c r="AT45" s="2">
        <v>0.57799999999999996</v>
      </c>
      <c r="AU45" s="1">
        <f t="shared" si="11"/>
        <v>0.3573965843045262</v>
      </c>
      <c r="AV45" s="1">
        <f t="shared" si="12"/>
        <v>0.27888708455157163</v>
      </c>
      <c r="AW45" s="1">
        <f t="shared" si="13"/>
        <v>0.20037758479861706</v>
      </c>
    </row>
    <row r="46" spans="1:49" x14ac:dyDescent="0.2">
      <c r="A46">
        <v>44</v>
      </c>
      <c r="B46" t="s">
        <v>34778</v>
      </c>
      <c r="C46" t="s">
        <v>34777</v>
      </c>
      <c r="E46">
        <v>21591737</v>
      </c>
      <c r="F46" t="s">
        <v>34776</v>
      </c>
      <c r="G46" t="s">
        <v>17</v>
      </c>
      <c r="H46" t="s">
        <v>16</v>
      </c>
      <c r="I46" t="s">
        <v>34775</v>
      </c>
      <c r="J46" t="s">
        <v>34774</v>
      </c>
      <c r="K46" t="s">
        <v>34773</v>
      </c>
      <c r="L46" t="s">
        <v>34772</v>
      </c>
      <c r="M46" t="s">
        <v>34771</v>
      </c>
      <c r="N46">
        <v>11</v>
      </c>
      <c r="O46" t="s">
        <v>34770</v>
      </c>
      <c r="P46" t="s">
        <v>34769</v>
      </c>
      <c r="Q46" t="s">
        <v>34768</v>
      </c>
      <c r="R46" s="7">
        <v>40714</v>
      </c>
      <c r="S46" s="8">
        <f t="shared" si="8"/>
        <v>2011</v>
      </c>
      <c r="T46" s="8">
        <v>2011</v>
      </c>
      <c r="U46" s="8">
        <f t="shared" si="9"/>
        <v>11</v>
      </c>
      <c r="V46" s="7">
        <v>40714</v>
      </c>
      <c r="W46" t="s">
        <v>24875</v>
      </c>
      <c r="X46" s="2">
        <v>1.3480000000000001</v>
      </c>
      <c r="Y46" s="6">
        <f t="shared" si="2"/>
        <v>3.598409012039188E-2</v>
      </c>
      <c r="AA46">
        <v>201669</v>
      </c>
      <c r="AB46">
        <v>25264</v>
      </c>
      <c r="AD46" t="s">
        <v>6</v>
      </c>
      <c r="AE46">
        <v>50</v>
      </c>
      <c r="AF46">
        <v>12</v>
      </c>
      <c r="AH46" t="s">
        <v>34767</v>
      </c>
      <c r="AI46" t="s">
        <v>34766</v>
      </c>
      <c r="AK46" t="s">
        <v>34765</v>
      </c>
      <c r="AL46">
        <v>20</v>
      </c>
      <c r="AM46" s="5">
        <f t="shared" si="10"/>
        <v>1.8181818181818181</v>
      </c>
      <c r="AN46" s="4">
        <f t="shared" si="4"/>
        <v>2.7537778389728406E-3</v>
      </c>
      <c r="AO46" s="3"/>
      <c r="AP46">
        <v>0</v>
      </c>
      <c r="AR46" t="s">
        <v>1</v>
      </c>
      <c r="AT46" s="2">
        <v>5.165</v>
      </c>
      <c r="AU46" s="1">
        <f t="shared" si="11"/>
        <v>2.6014996435966169</v>
      </c>
      <c r="AV46" s="1">
        <f t="shared" si="12"/>
        <v>1.9368933979682361</v>
      </c>
      <c r="AW46" s="1">
        <f t="shared" si="13"/>
        <v>1.2722871523398551</v>
      </c>
    </row>
    <row r="47" spans="1:49" x14ac:dyDescent="0.2">
      <c r="A47">
        <v>45</v>
      </c>
      <c r="B47" t="s">
        <v>34764</v>
      </c>
      <c r="C47" t="s">
        <v>34763</v>
      </c>
      <c r="F47" t="s">
        <v>34762</v>
      </c>
      <c r="G47" t="s">
        <v>17</v>
      </c>
      <c r="H47" t="s">
        <v>16</v>
      </c>
      <c r="I47" t="s">
        <v>34761</v>
      </c>
      <c r="J47" t="s">
        <v>34760</v>
      </c>
      <c r="K47" t="s">
        <v>34759</v>
      </c>
      <c r="L47" t="s">
        <v>16472</v>
      </c>
      <c r="M47" t="s">
        <v>4384</v>
      </c>
      <c r="N47">
        <v>3</v>
      </c>
      <c r="O47" t="s">
        <v>34758</v>
      </c>
      <c r="P47" t="s">
        <v>34757</v>
      </c>
      <c r="Q47" t="s">
        <v>34756</v>
      </c>
      <c r="R47" s="7">
        <v>40714</v>
      </c>
      <c r="S47" s="8">
        <f t="shared" si="8"/>
        <v>2011</v>
      </c>
      <c r="T47" s="8">
        <v>2011</v>
      </c>
      <c r="U47" s="8">
        <f t="shared" si="9"/>
        <v>11</v>
      </c>
      <c r="V47" s="7">
        <v>2011</v>
      </c>
      <c r="W47" t="s">
        <v>13396</v>
      </c>
      <c r="X47" s="2">
        <v>0.17799999999999999</v>
      </c>
      <c r="Y47" s="6">
        <f t="shared" si="2"/>
        <v>4.7516083393395799E-3</v>
      </c>
      <c r="AB47">
        <v>5300152204</v>
      </c>
      <c r="AC47">
        <v>13492543</v>
      </c>
      <c r="AD47" t="s">
        <v>6</v>
      </c>
      <c r="AE47">
        <v>8</v>
      </c>
      <c r="AF47">
        <v>9</v>
      </c>
      <c r="AH47" t="s">
        <v>7941</v>
      </c>
      <c r="AI47" t="s">
        <v>34755</v>
      </c>
      <c r="AJ47" t="s">
        <v>34754</v>
      </c>
      <c r="AK47" t="s">
        <v>34753</v>
      </c>
      <c r="AL47">
        <v>3</v>
      </c>
      <c r="AM47" s="5">
        <f t="shared" si="10"/>
        <v>0.27272727272727271</v>
      </c>
      <c r="AN47" s="4">
        <f t="shared" si="4"/>
        <v>4.1306667584592612E-4</v>
      </c>
      <c r="AO47" s="3"/>
      <c r="AP47">
        <v>1</v>
      </c>
      <c r="AR47" t="s">
        <v>1</v>
      </c>
      <c r="AT47" s="2">
        <v>0.57799999999999996</v>
      </c>
      <c r="AU47" s="1">
        <f t="shared" si="11"/>
        <v>0.34500458402914835</v>
      </c>
      <c r="AV47" s="1">
        <f t="shared" si="12"/>
        <v>0.25823375075927529</v>
      </c>
      <c r="AW47" s="1">
        <f t="shared" si="13"/>
        <v>0.17146291748940223</v>
      </c>
    </row>
    <row r="48" spans="1:49" x14ac:dyDescent="0.2">
      <c r="A48">
        <v>46</v>
      </c>
      <c r="B48" t="s">
        <v>34752</v>
      </c>
      <c r="C48" t="s">
        <v>34751</v>
      </c>
      <c r="F48" t="s">
        <v>34750</v>
      </c>
      <c r="G48" t="s">
        <v>17</v>
      </c>
      <c r="H48" t="s">
        <v>16</v>
      </c>
      <c r="I48" t="s">
        <v>34749</v>
      </c>
      <c r="J48">
        <v>60031777</v>
      </c>
      <c r="K48" t="s">
        <v>216</v>
      </c>
      <c r="L48" t="s">
        <v>5127</v>
      </c>
      <c r="M48" t="s">
        <v>2463</v>
      </c>
      <c r="N48">
        <v>3</v>
      </c>
      <c r="O48" t="s">
        <v>34748</v>
      </c>
      <c r="P48" t="s">
        <v>34747</v>
      </c>
      <c r="Q48" t="s">
        <v>34746</v>
      </c>
      <c r="R48" s="7">
        <v>40714</v>
      </c>
      <c r="S48" s="8">
        <f t="shared" si="8"/>
        <v>2011</v>
      </c>
      <c r="T48" s="8">
        <v>2011</v>
      </c>
      <c r="U48" s="8">
        <f t="shared" si="9"/>
        <v>11</v>
      </c>
      <c r="V48" s="7">
        <v>2011</v>
      </c>
      <c r="W48" t="s">
        <v>13396</v>
      </c>
      <c r="X48" s="2">
        <v>0.17799999999999999</v>
      </c>
      <c r="Y48" s="6">
        <f t="shared" si="2"/>
        <v>4.7516083393395799E-3</v>
      </c>
      <c r="AB48">
        <v>5300152204</v>
      </c>
      <c r="AC48">
        <v>13492543</v>
      </c>
      <c r="AD48" t="s">
        <v>6</v>
      </c>
      <c r="AE48">
        <v>8</v>
      </c>
      <c r="AF48">
        <v>10</v>
      </c>
      <c r="AH48" t="s">
        <v>34745</v>
      </c>
      <c r="AI48" t="s">
        <v>34744</v>
      </c>
      <c r="AJ48" t="s">
        <v>34743</v>
      </c>
      <c r="AK48" t="s">
        <v>34742</v>
      </c>
      <c r="AL48">
        <v>2</v>
      </c>
      <c r="AM48" s="5">
        <f t="shared" si="10"/>
        <v>0.18181818181818182</v>
      </c>
      <c r="AN48" s="4">
        <f t="shared" si="4"/>
        <v>2.753777838972841E-4</v>
      </c>
      <c r="AO48" s="3"/>
      <c r="AP48">
        <v>1</v>
      </c>
      <c r="AR48" t="s">
        <v>1</v>
      </c>
      <c r="AT48" s="2">
        <v>0.57799999999999996</v>
      </c>
      <c r="AU48" s="1">
        <f t="shared" si="11"/>
        <v>0.34087391727068916</v>
      </c>
      <c r="AV48" s="1">
        <f t="shared" si="12"/>
        <v>0.2513493061618432</v>
      </c>
      <c r="AW48" s="1">
        <f t="shared" si="13"/>
        <v>0.16182469505299729</v>
      </c>
    </row>
    <row r="49" spans="1:49" x14ac:dyDescent="0.2">
      <c r="A49">
        <v>47</v>
      </c>
      <c r="B49" t="s">
        <v>34741</v>
      </c>
      <c r="C49" t="s">
        <v>34740</v>
      </c>
      <c r="F49" t="s">
        <v>34739</v>
      </c>
      <c r="G49" t="s">
        <v>17</v>
      </c>
      <c r="H49" t="s">
        <v>16</v>
      </c>
      <c r="I49" t="s">
        <v>34738</v>
      </c>
      <c r="J49">
        <v>60020615</v>
      </c>
      <c r="K49" t="s">
        <v>34737</v>
      </c>
      <c r="L49" t="s">
        <v>7932</v>
      </c>
      <c r="M49" t="s">
        <v>7931</v>
      </c>
      <c r="N49">
        <v>5</v>
      </c>
      <c r="O49" t="s">
        <v>34736</v>
      </c>
      <c r="P49" t="s">
        <v>34735</v>
      </c>
      <c r="Q49" t="s">
        <v>34734</v>
      </c>
      <c r="R49" s="7">
        <v>40711</v>
      </c>
      <c r="S49" s="8">
        <f t="shared" si="8"/>
        <v>2011</v>
      </c>
      <c r="T49" s="8">
        <v>2011</v>
      </c>
      <c r="U49" s="8">
        <f t="shared" si="9"/>
        <v>11</v>
      </c>
      <c r="V49" s="7">
        <v>2011</v>
      </c>
      <c r="W49" t="s">
        <v>7927</v>
      </c>
      <c r="X49" s="2">
        <v>0.14099999999999999</v>
      </c>
      <c r="Y49" s="6">
        <f t="shared" si="2"/>
        <v>3.7639144710498915E-3</v>
      </c>
      <c r="AA49">
        <v>402508</v>
      </c>
      <c r="AB49">
        <v>20868</v>
      </c>
      <c r="AD49" t="s">
        <v>6</v>
      </c>
      <c r="AE49">
        <v>70</v>
      </c>
      <c r="AF49">
        <v>7</v>
      </c>
      <c r="AH49" t="s">
        <v>34733</v>
      </c>
      <c r="AI49" t="s">
        <v>34732</v>
      </c>
      <c r="AJ49" t="s">
        <v>34731</v>
      </c>
      <c r="AK49" t="s">
        <v>34730</v>
      </c>
      <c r="AL49">
        <v>1</v>
      </c>
      <c r="AM49" s="5">
        <f t="shared" si="10"/>
        <v>9.0909090909090912E-2</v>
      </c>
      <c r="AN49" s="4">
        <f t="shared" si="4"/>
        <v>1.3768889194864205E-4</v>
      </c>
      <c r="AO49" s="3"/>
      <c r="AP49">
        <v>0</v>
      </c>
      <c r="AR49" t="s">
        <v>1</v>
      </c>
      <c r="AT49" s="2" t="s">
        <v>0</v>
      </c>
      <c r="AU49" s="1">
        <f t="shared" si="11"/>
        <v>0.26760467973195162</v>
      </c>
      <c r="AV49" s="1">
        <f t="shared" si="12"/>
        <v>0.19508016814992668</v>
      </c>
      <c r="AW49" s="1">
        <f t="shared" si="13"/>
        <v>0.12255565656790167</v>
      </c>
    </row>
    <row r="50" spans="1:49" x14ac:dyDescent="0.2">
      <c r="A50">
        <v>48</v>
      </c>
      <c r="B50" t="s">
        <v>34729</v>
      </c>
      <c r="C50" t="s">
        <v>34728</v>
      </c>
      <c r="F50" t="s">
        <v>34727</v>
      </c>
      <c r="G50" t="s">
        <v>17</v>
      </c>
      <c r="H50" t="s">
        <v>16</v>
      </c>
      <c r="I50" t="s">
        <v>34726</v>
      </c>
      <c r="J50">
        <v>60028628</v>
      </c>
      <c r="K50" t="s">
        <v>18832</v>
      </c>
      <c r="L50" t="s">
        <v>18831</v>
      </c>
      <c r="M50" t="s">
        <v>95</v>
      </c>
      <c r="N50">
        <v>7</v>
      </c>
      <c r="O50" t="s">
        <v>34725</v>
      </c>
      <c r="P50" t="s">
        <v>34724</v>
      </c>
      <c r="Q50" t="s">
        <v>34723</v>
      </c>
      <c r="R50" s="7">
        <v>40711</v>
      </c>
      <c r="S50" s="8">
        <f t="shared" si="8"/>
        <v>2011</v>
      </c>
      <c r="T50" s="8">
        <v>2011</v>
      </c>
      <c r="U50" s="8">
        <f t="shared" si="9"/>
        <v>11</v>
      </c>
      <c r="V50" s="7">
        <v>2011</v>
      </c>
      <c r="W50" t="s">
        <v>12533</v>
      </c>
      <c r="X50" s="2">
        <v>0.42799999999999999</v>
      </c>
      <c r="Y50" s="6">
        <f t="shared" si="2"/>
        <v>1.1425215557513147E-2</v>
      </c>
      <c r="AA50" t="s">
        <v>12532</v>
      </c>
      <c r="AB50">
        <v>19600157902</v>
      </c>
      <c r="AD50" t="s">
        <v>6</v>
      </c>
      <c r="AE50">
        <v>2</v>
      </c>
      <c r="AG50">
        <v>5756307</v>
      </c>
      <c r="AI50" t="s">
        <v>34722</v>
      </c>
      <c r="AJ50" t="s">
        <v>34721</v>
      </c>
      <c r="AK50" t="s">
        <v>34720</v>
      </c>
      <c r="AL50">
        <v>13</v>
      </c>
      <c r="AM50" s="5">
        <f t="shared" si="10"/>
        <v>1.1818181818181819</v>
      </c>
      <c r="AN50" s="4">
        <f t="shared" si="4"/>
        <v>1.7899555953323468E-3</v>
      </c>
      <c r="AO50" s="3"/>
      <c r="AP50">
        <v>0</v>
      </c>
      <c r="AQ50" t="s">
        <v>1170</v>
      </c>
      <c r="AR50">
        <v>1047120</v>
      </c>
      <c r="AS50" t="s">
        <v>1169</v>
      </c>
      <c r="AT50" s="2">
        <v>1.5489999999999999</v>
      </c>
      <c r="AU50" s="1">
        <f t="shared" si="11"/>
        <v>0.85346375688589071</v>
      </c>
      <c r="AV50" s="1">
        <f t="shared" si="12"/>
        <v>0.66075855764227476</v>
      </c>
      <c r="AW50" s="1">
        <f t="shared" si="13"/>
        <v>0.46805335839865869</v>
      </c>
    </row>
    <row r="51" spans="1:49" x14ac:dyDescent="0.2">
      <c r="A51">
        <v>49</v>
      </c>
      <c r="B51" t="s">
        <v>34719</v>
      </c>
      <c r="C51" t="s">
        <v>34718</v>
      </c>
      <c r="D51" t="s">
        <v>34717</v>
      </c>
      <c r="E51">
        <v>21515680</v>
      </c>
      <c r="F51" t="s">
        <v>34716</v>
      </c>
      <c r="G51" t="s">
        <v>17</v>
      </c>
      <c r="H51" t="s">
        <v>16</v>
      </c>
      <c r="I51" t="s">
        <v>34715</v>
      </c>
      <c r="J51" t="s">
        <v>34714</v>
      </c>
      <c r="K51" t="s">
        <v>34713</v>
      </c>
      <c r="L51" t="s">
        <v>34712</v>
      </c>
      <c r="M51" t="s">
        <v>34711</v>
      </c>
      <c r="N51">
        <v>6</v>
      </c>
      <c r="O51" t="s">
        <v>34710</v>
      </c>
      <c r="P51" t="s">
        <v>34709</v>
      </c>
      <c r="Q51" t="s">
        <v>34708</v>
      </c>
      <c r="R51" s="7">
        <v>40711</v>
      </c>
      <c r="S51" s="8">
        <f t="shared" si="8"/>
        <v>2011</v>
      </c>
      <c r="T51" s="8">
        <v>2011</v>
      </c>
      <c r="U51" s="8">
        <f t="shared" si="9"/>
        <v>11</v>
      </c>
      <c r="V51" s="7">
        <v>40711</v>
      </c>
      <c r="W51" t="s">
        <v>12927</v>
      </c>
      <c r="X51" s="2">
        <v>2.3610000000000002</v>
      </c>
      <c r="Y51" s="6">
        <f t="shared" si="2"/>
        <v>6.3025546568431179E-2</v>
      </c>
      <c r="AA51">
        <v>219258</v>
      </c>
      <c r="AB51">
        <v>17592</v>
      </c>
      <c r="AC51" t="s">
        <v>12926</v>
      </c>
      <c r="AD51" t="s">
        <v>6</v>
      </c>
      <c r="AE51">
        <v>286</v>
      </c>
      <c r="AF51">
        <v>24</v>
      </c>
      <c r="AH51" t="s">
        <v>34707</v>
      </c>
      <c r="AI51" t="s">
        <v>34706</v>
      </c>
      <c r="AK51" t="s">
        <v>34705</v>
      </c>
      <c r="AL51">
        <v>39</v>
      </c>
      <c r="AM51" s="5">
        <f t="shared" si="10"/>
        <v>3.5454545454545454</v>
      </c>
      <c r="AN51" s="4">
        <f t="shared" si="4"/>
        <v>5.3698667859970392E-3</v>
      </c>
      <c r="AO51" s="3"/>
      <c r="AP51">
        <v>1</v>
      </c>
      <c r="AR51" t="s">
        <v>1</v>
      </c>
      <c r="AT51" s="2">
        <v>5.157</v>
      </c>
      <c r="AU51" s="1">
        <f t="shared" si="11"/>
        <v>4.572884263370093</v>
      </c>
      <c r="AV51" s="1">
        <f t="shared" si="12"/>
        <v>3.4197706677214113</v>
      </c>
      <c r="AW51" s="1">
        <f t="shared" si="13"/>
        <v>2.2666570720727282</v>
      </c>
    </row>
    <row r="52" spans="1:49" x14ac:dyDescent="0.2">
      <c r="A52">
        <v>50</v>
      </c>
      <c r="B52" t="s">
        <v>34704</v>
      </c>
      <c r="C52" t="s">
        <v>34703</v>
      </c>
      <c r="F52" t="s">
        <v>34702</v>
      </c>
      <c r="G52" t="s">
        <v>17</v>
      </c>
      <c r="H52" t="s">
        <v>16</v>
      </c>
      <c r="I52" t="s">
        <v>1731</v>
      </c>
      <c r="J52">
        <v>60027709</v>
      </c>
      <c r="K52" t="s">
        <v>3702</v>
      </c>
      <c r="L52" t="s">
        <v>243</v>
      </c>
      <c r="M52" t="s">
        <v>242</v>
      </c>
      <c r="N52">
        <v>3</v>
      </c>
      <c r="O52" t="s">
        <v>34701</v>
      </c>
      <c r="P52" t="s">
        <v>34700</v>
      </c>
      <c r="Q52" t="s">
        <v>3699</v>
      </c>
      <c r="R52" s="7">
        <v>40710</v>
      </c>
      <c r="S52" s="8">
        <f t="shared" si="8"/>
        <v>2011</v>
      </c>
      <c r="T52" s="8">
        <v>2011</v>
      </c>
      <c r="U52" s="8">
        <f t="shared" si="9"/>
        <v>11</v>
      </c>
      <c r="V52" s="7">
        <v>2011</v>
      </c>
      <c r="W52" t="s">
        <v>8554</v>
      </c>
      <c r="X52" s="2">
        <v>1.3280000000000001</v>
      </c>
      <c r="Y52" s="6">
        <f t="shared" si="2"/>
        <v>3.5450201542937994E-2</v>
      </c>
      <c r="AA52">
        <v>15361225</v>
      </c>
      <c r="AB52">
        <v>18894</v>
      </c>
      <c r="AD52" t="s">
        <v>6</v>
      </c>
      <c r="AE52">
        <v>10</v>
      </c>
      <c r="AG52">
        <v>5776650</v>
      </c>
      <c r="AH52" t="s">
        <v>28312</v>
      </c>
      <c r="AI52" t="s">
        <v>34699</v>
      </c>
      <c r="AJ52" t="s">
        <v>34698</v>
      </c>
      <c r="AK52" t="s">
        <v>34697</v>
      </c>
      <c r="AL52">
        <v>32</v>
      </c>
      <c r="AM52" s="5">
        <f t="shared" si="10"/>
        <v>2.9090909090909092</v>
      </c>
      <c r="AN52" s="4">
        <f t="shared" si="4"/>
        <v>4.4060445423565455E-3</v>
      </c>
      <c r="AO52" s="3"/>
      <c r="AP52">
        <v>0</v>
      </c>
      <c r="AQ52" t="s">
        <v>2378</v>
      </c>
      <c r="AR52" t="s">
        <v>34696</v>
      </c>
      <c r="AS52" t="s">
        <v>2376</v>
      </c>
      <c r="AT52" s="2">
        <v>3.8340000000000001</v>
      </c>
      <c r="AU52" s="1">
        <f t="shared" si="11"/>
        <v>2.613695444276356</v>
      </c>
      <c r="AV52" s="1">
        <f t="shared" si="12"/>
        <v>1.992812304264727</v>
      </c>
      <c r="AW52" s="1">
        <f t="shared" si="13"/>
        <v>1.371929164253098</v>
      </c>
    </row>
    <row r="53" spans="1:49" x14ac:dyDescent="0.2">
      <c r="A53">
        <v>51</v>
      </c>
      <c r="B53" t="s">
        <v>34695</v>
      </c>
      <c r="C53" t="s">
        <v>34694</v>
      </c>
      <c r="F53" t="s">
        <v>34693</v>
      </c>
      <c r="G53" t="s">
        <v>17</v>
      </c>
      <c r="H53" t="s">
        <v>16</v>
      </c>
      <c r="I53" t="s">
        <v>34692</v>
      </c>
      <c r="J53">
        <v>60004750</v>
      </c>
      <c r="K53" t="s">
        <v>10910</v>
      </c>
      <c r="L53" t="s">
        <v>15062</v>
      </c>
      <c r="M53" t="s">
        <v>589</v>
      </c>
      <c r="N53">
        <v>1</v>
      </c>
      <c r="O53" t="s">
        <v>34691</v>
      </c>
      <c r="P53">
        <v>55478979800</v>
      </c>
      <c r="Q53">
        <v>60004750</v>
      </c>
      <c r="R53" s="7">
        <v>40710</v>
      </c>
      <c r="S53" s="8">
        <f t="shared" si="8"/>
        <v>2011</v>
      </c>
      <c r="T53" s="8">
        <v>2011</v>
      </c>
      <c r="U53" s="8">
        <f t="shared" si="9"/>
        <v>11</v>
      </c>
      <c r="V53" s="7">
        <v>2011</v>
      </c>
      <c r="W53" t="s">
        <v>8554</v>
      </c>
      <c r="X53" s="2">
        <v>1.3280000000000001</v>
      </c>
      <c r="Y53" s="6">
        <f t="shared" si="2"/>
        <v>3.5450201542937994E-2</v>
      </c>
      <c r="AA53">
        <v>15361225</v>
      </c>
      <c r="AB53">
        <v>18894</v>
      </c>
      <c r="AD53" t="s">
        <v>6</v>
      </c>
      <c r="AE53">
        <v>10</v>
      </c>
      <c r="AG53">
        <v>5776649</v>
      </c>
      <c r="AH53" t="s">
        <v>34690</v>
      </c>
      <c r="AI53" t="s">
        <v>34689</v>
      </c>
      <c r="AJ53" t="s">
        <v>34688</v>
      </c>
      <c r="AK53" t="s">
        <v>34687</v>
      </c>
      <c r="AL53">
        <v>20</v>
      </c>
      <c r="AM53" s="5">
        <f t="shared" si="10"/>
        <v>1.8181818181818181</v>
      </c>
      <c r="AN53" s="4">
        <f t="shared" si="4"/>
        <v>2.7537778389728406E-3</v>
      </c>
      <c r="AO53" s="3"/>
      <c r="AP53">
        <v>0</v>
      </c>
      <c r="AQ53" t="s">
        <v>118</v>
      </c>
      <c r="AR53" t="s">
        <v>1</v>
      </c>
      <c r="AS53" t="s">
        <v>116</v>
      </c>
      <c r="AT53" s="2">
        <v>3.8340000000000001</v>
      </c>
      <c r="AU53" s="1">
        <f t="shared" si="11"/>
        <v>2.5641274431748449</v>
      </c>
      <c r="AV53" s="1">
        <f t="shared" si="12"/>
        <v>1.9101989690955419</v>
      </c>
      <c r="AW53" s="1">
        <f t="shared" si="13"/>
        <v>1.2562704950162387</v>
      </c>
    </row>
    <row r="54" spans="1:49" x14ac:dyDescent="0.2">
      <c r="A54">
        <v>52</v>
      </c>
      <c r="B54" t="s">
        <v>34686</v>
      </c>
      <c r="C54" t="s">
        <v>34685</v>
      </c>
      <c r="F54" t="s">
        <v>34684</v>
      </c>
      <c r="G54" t="s">
        <v>17</v>
      </c>
      <c r="H54" t="s">
        <v>16</v>
      </c>
      <c r="I54" t="s">
        <v>15457</v>
      </c>
      <c r="J54">
        <v>60025278</v>
      </c>
      <c r="K54" t="s">
        <v>577</v>
      </c>
      <c r="L54" t="s">
        <v>576</v>
      </c>
      <c r="M54" t="s">
        <v>256</v>
      </c>
      <c r="N54">
        <v>3</v>
      </c>
      <c r="O54" t="s">
        <v>24692</v>
      </c>
      <c r="P54" t="s">
        <v>24691</v>
      </c>
      <c r="Q54" t="s">
        <v>22089</v>
      </c>
      <c r="R54" s="7">
        <v>40710</v>
      </c>
      <c r="S54" s="8">
        <f t="shared" si="8"/>
        <v>2011</v>
      </c>
      <c r="T54" s="8">
        <v>2011</v>
      </c>
      <c r="U54" s="8">
        <f t="shared" si="9"/>
        <v>11</v>
      </c>
      <c r="V54" s="7">
        <v>2011</v>
      </c>
      <c r="W54" t="s">
        <v>8554</v>
      </c>
      <c r="X54" s="2">
        <v>1.3280000000000001</v>
      </c>
      <c r="Y54" s="6">
        <f t="shared" si="2"/>
        <v>3.5450201542937994E-2</v>
      </c>
      <c r="AA54">
        <v>15361225</v>
      </c>
      <c r="AB54">
        <v>18894</v>
      </c>
      <c r="AD54" t="s">
        <v>6</v>
      </c>
      <c r="AE54">
        <v>10</v>
      </c>
      <c r="AG54">
        <v>5766701</v>
      </c>
      <c r="AH54" t="s">
        <v>34683</v>
      </c>
      <c r="AI54" t="s">
        <v>34682</v>
      </c>
      <c r="AJ54" t="s">
        <v>34681</v>
      </c>
      <c r="AK54" t="s">
        <v>34680</v>
      </c>
      <c r="AL54">
        <v>63</v>
      </c>
      <c r="AM54" s="5">
        <f t="shared" si="10"/>
        <v>5.7272727272727275</v>
      </c>
      <c r="AN54" s="4">
        <f t="shared" si="4"/>
        <v>8.674400192764449E-3</v>
      </c>
      <c r="AO54" s="3"/>
      <c r="AP54">
        <v>0</v>
      </c>
      <c r="AQ54" t="s">
        <v>24686</v>
      </c>
      <c r="AR54" t="s">
        <v>18706</v>
      </c>
      <c r="AS54" t="s">
        <v>24685</v>
      </c>
      <c r="AT54" s="2">
        <v>3.8340000000000001</v>
      </c>
      <c r="AU54" s="1">
        <f t="shared" si="11"/>
        <v>2.7417461137885928</v>
      </c>
      <c r="AV54" s="1">
        <f t="shared" si="12"/>
        <v>2.2062300867851223</v>
      </c>
      <c r="AW54" s="1">
        <f t="shared" si="13"/>
        <v>1.6707140597816514</v>
      </c>
    </row>
    <row r="55" spans="1:49" x14ac:dyDescent="0.2">
      <c r="A55">
        <v>53</v>
      </c>
      <c r="B55" t="s">
        <v>34679</v>
      </c>
      <c r="C55" t="s">
        <v>34678</v>
      </c>
      <c r="F55" t="s">
        <v>34677</v>
      </c>
      <c r="G55" t="s">
        <v>17</v>
      </c>
      <c r="H55" t="s">
        <v>16</v>
      </c>
      <c r="I55" t="s">
        <v>34676</v>
      </c>
      <c r="J55">
        <v>60025225</v>
      </c>
      <c r="K55" t="s">
        <v>15651</v>
      </c>
      <c r="L55" t="s">
        <v>15650</v>
      </c>
      <c r="M55" t="s">
        <v>1057</v>
      </c>
      <c r="N55">
        <v>1</v>
      </c>
      <c r="O55" t="s">
        <v>34675</v>
      </c>
      <c r="P55">
        <v>35775952500</v>
      </c>
      <c r="Q55">
        <v>60025225</v>
      </c>
      <c r="R55" s="7">
        <v>40709</v>
      </c>
      <c r="S55" s="8">
        <f t="shared" si="8"/>
        <v>2011</v>
      </c>
      <c r="T55" s="8">
        <v>2011</v>
      </c>
      <c r="U55" s="8">
        <f t="shared" si="9"/>
        <v>11</v>
      </c>
      <c r="V55" s="7">
        <v>40709</v>
      </c>
      <c r="W55" t="s">
        <v>13251</v>
      </c>
      <c r="X55" s="2">
        <v>1.887</v>
      </c>
      <c r="Y55" s="6">
        <f t="shared" si="2"/>
        <v>5.0372387282774087E-2</v>
      </c>
      <c r="AA55">
        <v>15507998</v>
      </c>
      <c r="AB55">
        <v>110157</v>
      </c>
      <c r="AC55">
        <v>15502368</v>
      </c>
      <c r="AD55" t="s">
        <v>6</v>
      </c>
      <c r="AE55">
        <v>83</v>
      </c>
      <c r="AF55">
        <v>12</v>
      </c>
      <c r="AG55">
        <v>124026</v>
      </c>
      <c r="AI55" t="s">
        <v>34674</v>
      </c>
      <c r="AK55" t="s">
        <v>34673</v>
      </c>
      <c r="AL55">
        <v>30</v>
      </c>
      <c r="AM55" s="5">
        <f t="shared" si="10"/>
        <v>2.7272727272727271</v>
      </c>
      <c r="AN55" s="4">
        <f t="shared" si="4"/>
        <v>4.1306667584592614E-3</v>
      </c>
      <c r="AO55" s="3"/>
      <c r="AP55">
        <v>0</v>
      </c>
      <c r="AQ55" t="s">
        <v>6372</v>
      </c>
      <c r="AR55" t="s">
        <v>34672</v>
      </c>
      <c r="AS55" t="s">
        <v>6370</v>
      </c>
      <c r="AT55" s="2" t="s">
        <v>0</v>
      </c>
      <c r="AU55" s="1">
        <f t="shared" si="11"/>
        <v>3.6499871125479637</v>
      </c>
      <c r="AV55" s="1">
        <f t="shared" si="12"/>
        <v>2.725152702061667</v>
      </c>
      <c r="AW55" s="1">
        <f t="shared" si="13"/>
        <v>1.8003182915753708</v>
      </c>
    </row>
    <row r="56" spans="1:49" x14ac:dyDescent="0.2">
      <c r="A56">
        <v>54</v>
      </c>
      <c r="B56" t="s">
        <v>34671</v>
      </c>
      <c r="C56" t="s">
        <v>34670</v>
      </c>
      <c r="F56" t="s">
        <v>34669</v>
      </c>
      <c r="G56" t="s">
        <v>17</v>
      </c>
      <c r="H56" t="s">
        <v>16</v>
      </c>
      <c r="I56" t="s">
        <v>34668</v>
      </c>
      <c r="J56" t="s">
        <v>34667</v>
      </c>
      <c r="K56" t="s">
        <v>34666</v>
      </c>
      <c r="L56" t="s">
        <v>34665</v>
      </c>
      <c r="M56" t="s">
        <v>67</v>
      </c>
      <c r="N56">
        <v>3</v>
      </c>
      <c r="O56" t="s">
        <v>34664</v>
      </c>
      <c r="P56" t="s">
        <v>34663</v>
      </c>
      <c r="Q56" t="s">
        <v>34662</v>
      </c>
      <c r="R56" s="7">
        <v>40709</v>
      </c>
      <c r="S56" s="8">
        <f t="shared" si="8"/>
        <v>2011</v>
      </c>
      <c r="T56" s="8">
        <v>2011</v>
      </c>
      <c r="U56" s="8">
        <f t="shared" si="9"/>
        <v>11</v>
      </c>
      <c r="V56" s="7">
        <v>40709</v>
      </c>
      <c r="W56" t="s">
        <v>2449</v>
      </c>
      <c r="X56" s="2">
        <v>0.69899999999999995</v>
      </c>
      <c r="Y56" s="6">
        <f t="shared" si="2"/>
        <v>1.8659405782013295E-2</v>
      </c>
      <c r="AA56">
        <v>218979</v>
      </c>
      <c r="AB56">
        <v>28132</v>
      </c>
      <c r="AD56" t="s">
        <v>6</v>
      </c>
      <c r="AE56">
        <v>109</v>
      </c>
      <c r="AF56">
        <v>12</v>
      </c>
      <c r="AG56">
        <v>123109</v>
      </c>
      <c r="AI56" t="s">
        <v>34661</v>
      </c>
      <c r="AK56" t="s">
        <v>34660</v>
      </c>
      <c r="AL56">
        <v>13</v>
      </c>
      <c r="AM56" s="5">
        <f t="shared" si="10"/>
        <v>1.1818181818181819</v>
      </c>
      <c r="AN56" s="4">
        <f t="shared" si="4"/>
        <v>1.7899555953323468E-3</v>
      </c>
      <c r="AO56" s="3"/>
      <c r="AP56">
        <v>0</v>
      </c>
      <c r="AR56" t="s">
        <v>34659</v>
      </c>
      <c r="AS56" t="s">
        <v>1169</v>
      </c>
      <c r="AT56" s="2">
        <v>2.5459999999999998</v>
      </c>
      <c r="AU56" s="1">
        <f t="shared" si="11"/>
        <v>1.3598570726009009</v>
      </c>
      <c r="AV56" s="1">
        <f t="shared" si="12"/>
        <v>1.022468068867282</v>
      </c>
      <c r="AW56" s="1">
        <f t="shared" si="13"/>
        <v>0.68507906513366312</v>
      </c>
    </row>
    <row r="57" spans="1:49" x14ac:dyDescent="0.2">
      <c r="A57">
        <v>55</v>
      </c>
      <c r="B57" t="s">
        <v>34658</v>
      </c>
      <c r="C57" t="s">
        <v>34657</v>
      </c>
      <c r="D57" t="s">
        <v>34656</v>
      </c>
      <c r="E57">
        <v>21237591</v>
      </c>
      <c r="F57" t="s">
        <v>34655</v>
      </c>
      <c r="G57" t="s">
        <v>17</v>
      </c>
      <c r="H57" t="s">
        <v>16</v>
      </c>
      <c r="I57" t="s">
        <v>34654</v>
      </c>
      <c r="J57">
        <v>60022144</v>
      </c>
      <c r="K57" t="s">
        <v>13034</v>
      </c>
      <c r="L57" t="s">
        <v>13033</v>
      </c>
      <c r="M57" t="s">
        <v>95</v>
      </c>
      <c r="N57">
        <v>2</v>
      </c>
      <c r="O57" t="s">
        <v>34653</v>
      </c>
      <c r="P57" t="s">
        <v>34652</v>
      </c>
      <c r="Q57" t="s">
        <v>23461</v>
      </c>
      <c r="R57" s="7">
        <v>40709</v>
      </c>
      <c r="S57" s="8">
        <f t="shared" si="8"/>
        <v>2011</v>
      </c>
      <c r="T57" s="8">
        <v>2011</v>
      </c>
      <c r="U57" s="8">
        <f t="shared" si="9"/>
        <v>11</v>
      </c>
      <c r="V57" s="7">
        <v>40709</v>
      </c>
      <c r="W57" t="s">
        <v>13464</v>
      </c>
      <c r="X57" s="2">
        <v>0.91200000000000003</v>
      </c>
      <c r="Y57" s="6">
        <f t="shared" si="2"/>
        <v>2.4345319131897174E-2</v>
      </c>
      <c r="AA57">
        <v>3790738</v>
      </c>
      <c r="AB57">
        <v>27743</v>
      </c>
      <c r="AC57">
        <v>18726283</v>
      </c>
      <c r="AD57" t="s">
        <v>6</v>
      </c>
      <c r="AE57">
        <v>209</v>
      </c>
      <c r="AF57" s="9">
        <v>44256</v>
      </c>
      <c r="AH57" t="s">
        <v>13405</v>
      </c>
      <c r="AI57" t="s">
        <v>34651</v>
      </c>
      <c r="AJ57" t="s">
        <v>34650</v>
      </c>
      <c r="AK57" t="s">
        <v>34649</v>
      </c>
      <c r="AL57">
        <v>34</v>
      </c>
      <c r="AM57" s="5">
        <f t="shared" si="10"/>
        <v>3.0909090909090908</v>
      </c>
      <c r="AN57" s="4">
        <f t="shared" si="4"/>
        <v>4.6814223262538297E-3</v>
      </c>
      <c r="AO57" s="3"/>
      <c r="AP57">
        <v>0</v>
      </c>
      <c r="AQ57" t="s">
        <v>34648</v>
      </c>
      <c r="AR57" t="s">
        <v>1</v>
      </c>
      <c r="AS57" t="s">
        <v>34647</v>
      </c>
      <c r="AT57" s="2">
        <v>2.395</v>
      </c>
      <c r="AU57" s="1">
        <f t="shared" si="11"/>
        <v>1.8446150090204172</v>
      </c>
      <c r="AV57" s="1">
        <f t="shared" si="12"/>
        <v>1.4513370729075503</v>
      </c>
      <c r="AW57" s="1">
        <f t="shared" si="13"/>
        <v>1.0580591367946832</v>
      </c>
    </row>
    <row r="58" spans="1:49" x14ac:dyDescent="0.2">
      <c r="A58">
        <v>56</v>
      </c>
      <c r="B58" t="s">
        <v>34646</v>
      </c>
      <c r="C58" t="s">
        <v>34645</v>
      </c>
      <c r="D58" t="s">
        <v>34644</v>
      </c>
      <c r="F58" t="s">
        <v>34643</v>
      </c>
      <c r="G58" t="s">
        <v>17</v>
      </c>
      <c r="H58" t="s">
        <v>16</v>
      </c>
      <c r="I58" t="s">
        <v>34642</v>
      </c>
      <c r="J58" t="s">
        <v>34641</v>
      </c>
      <c r="K58" t="s">
        <v>34640</v>
      </c>
      <c r="L58" t="s">
        <v>34639</v>
      </c>
      <c r="M58" t="s">
        <v>67</v>
      </c>
      <c r="N58">
        <v>4</v>
      </c>
      <c r="O58" t="s">
        <v>34638</v>
      </c>
      <c r="P58" t="s">
        <v>34637</v>
      </c>
      <c r="Q58" t="s">
        <v>34636</v>
      </c>
      <c r="R58" s="7">
        <v>40709</v>
      </c>
      <c r="S58" s="8">
        <f t="shared" si="8"/>
        <v>2011</v>
      </c>
      <c r="T58" s="8">
        <v>2011</v>
      </c>
      <c r="U58" s="8">
        <f t="shared" si="9"/>
        <v>11</v>
      </c>
      <c r="V58" s="7">
        <v>40709</v>
      </c>
      <c r="W58" t="s">
        <v>34635</v>
      </c>
      <c r="X58" s="2">
        <v>0.42899999999999999</v>
      </c>
      <c r="Y58" s="6">
        <f t="shared" si="2"/>
        <v>1.1451909986385841E-2</v>
      </c>
      <c r="AA58">
        <v>18743900</v>
      </c>
      <c r="AB58">
        <v>11300153405</v>
      </c>
      <c r="AC58">
        <v>18767486</v>
      </c>
      <c r="AD58" t="s">
        <v>6</v>
      </c>
      <c r="AE58">
        <v>4</v>
      </c>
      <c r="AF58">
        <v>2</v>
      </c>
      <c r="AH58" t="s">
        <v>34634</v>
      </c>
      <c r="AI58" t="s">
        <v>34633</v>
      </c>
      <c r="AJ58" t="s">
        <v>34632</v>
      </c>
      <c r="AK58" t="s">
        <v>34631</v>
      </c>
      <c r="AL58">
        <v>16</v>
      </c>
      <c r="AM58" s="5">
        <f t="shared" si="10"/>
        <v>1.4545454545454546</v>
      </c>
      <c r="AN58" s="4">
        <f t="shared" si="4"/>
        <v>2.2030222711782728E-3</v>
      </c>
      <c r="AO58" s="3"/>
      <c r="AP58">
        <v>0</v>
      </c>
      <c r="AR58" t="s">
        <v>1</v>
      </c>
      <c r="AT58" s="2">
        <v>1.679</v>
      </c>
      <c r="AU58" s="1">
        <f t="shared" si="11"/>
        <v>0.86772436718235701</v>
      </c>
      <c r="AV58" s="1">
        <f t="shared" si="12"/>
        <v>0.68274661287820571</v>
      </c>
      <c r="AW58" s="1">
        <f t="shared" si="13"/>
        <v>0.49776885857405428</v>
      </c>
    </row>
    <row r="59" spans="1:49" x14ac:dyDescent="0.2">
      <c r="A59">
        <v>57</v>
      </c>
      <c r="B59" t="s">
        <v>34630</v>
      </c>
      <c r="C59" t="s">
        <v>34629</v>
      </c>
      <c r="D59" t="s">
        <v>34628</v>
      </c>
      <c r="F59" t="s">
        <v>34627</v>
      </c>
      <c r="G59" t="s">
        <v>17</v>
      </c>
      <c r="H59" t="s">
        <v>16</v>
      </c>
      <c r="I59" t="s">
        <v>34626</v>
      </c>
      <c r="J59" t="s">
        <v>34625</v>
      </c>
      <c r="K59" t="s">
        <v>34624</v>
      </c>
      <c r="L59" t="s">
        <v>34623</v>
      </c>
      <c r="M59" t="s">
        <v>28360</v>
      </c>
      <c r="N59">
        <v>4</v>
      </c>
      <c r="O59" t="s">
        <v>34622</v>
      </c>
      <c r="P59" t="s">
        <v>34621</v>
      </c>
      <c r="Q59" t="s">
        <v>34620</v>
      </c>
      <c r="R59" s="7">
        <v>40709</v>
      </c>
      <c r="S59" s="8">
        <f t="shared" si="8"/>
        <v>2011</v>
      </c>
      <c r="T59" s="8">
        <v>2011</v>
      </c>
      <c r="U59" s="8">
        <f t="shared" si="9"/>
        <v>11</v>
      </c>
      <c r="V59" s="7">
        <v>40709</v>
      </c>
      <c r="W59" t="s">
        <v>2884</v>
      </c>
      <c r="X59" s="2">
        <v>0.437</v>
      </c>
      <c r="Y59" s="6">
        <f t="shared" si="2"/>
        <v>1.1665465417367396E-2</v>
      </c>
      <c r="AA59">
        <v>201693</v>
      </c>
      <c r="AB59">
        <v>25270</v>
      </c>
      <c r="AD59" t="s">
        <v>6</v>
      </c>
      <c r="AE59">
        <v>372</v>
      </c>
      <c r="AF59">
        <v>1</v>
      </c>
      <c r="AH59" t="s">
        <v>34619</v>
      </c>
      <c r="AI59" t="s">
        <v>34618</v>
      </c>
      <c r="AJ59" t="s">
        <v>34617</v>
      </c>
      <c r="AK59" t="s">
        <v>34616</v>
      </c>
      <c r="AL59">
        <v>49</v>
      </c>
      <c r="AM59" s="5">
        <f t="shared" si="10"/>
        <v>4.4545454545454541</v>
      </c>
      <c r="AN59" s="4">
        <f t="shared" si="4"/>
        <v>6.7467557054834591E-3</v>
      </c>
      <c r="AO59" s="3"/>
      <c r="AP59">
        <v>0</v>
      </c>
      <c r="AQ59" t="s">
        <v>3839</v>
      </c>
      <c r="AR59" t="s">
        <v>1</v>
      </c>
      <c r="AS59" t="s">
        <v>3838</v>
      </c>
      <c r="AT59" s="2">
        <v>2.5449999999999999</v>
      </c>
      <c r="AU59" s="1">
        <f t="shared" si="11"/>
        <v>1.0189852503802215</v>
      </c>
      <c r="AV59" s="1">
        <f t="shared" si="12"/>
        <v>0.92061105614254268</v>
      </c>
      <c r="AW59" s="1">
        <f t="shared" si="13"/>
        <v>0.82223686190486389</v>
      </c>
    </row>
    <row r="60" spans="1:49" x14ac:dyDescent="0.2">
      <c r="A60">
        <v>58</v>
      </c>
      <c r="B60" t="s">
        <v>34615</v>
      </c>
      <c r="C60" t="s">
        <v>34614</v>
      </c>
      <c r="D60" t="s">
        <v>34613</v>
      </c>
      <c r="E60">
        <v>21514995</v>
      </c>
      <c r="F60" t="s">
        <v>34612</v>
      </c>
      <c r="G60" t="s">
        <v>17</v>
      </c>
      <c r="H60" t="s">
        <v>16</v>
      </c>
      <c r="I60" t="s">
        <v>34611</v>
      </c>
      <c r="J60" t="s">
        <v>34610</v>
      </c>
      <c r="K60" t="s">
        <v>34609</v>
      </c>
      <c r="L60" t="s">
        <v>34608</v>
      </c>
      <c r="M60" t="s">
        <v>109</v>
      </c>
      <c r="N60">
        <v>3</v>
      </c>
      <c r="O60" t="s">
        <v>34607</v>
      </c>
      <c r="P60" t="s">
        <v>34606</v>
      </c>
      <c r="Q60" t="s">
        <v>34605</v>
      </c>
      <c r="R60" s="7">
        <v>40709</v>
      </c>
      <c r="S60" s="8">
        <f t="shared" si="8"/>
        <v>2011</v>
      </c>
      <c r="T60" s="8">
        <v>2011</v>
      </c>
      <c r="U60" s="8">
        <f t="shared" si="9"/>
        <v>11</v>
      </c>
      <c r="V60" s="7">
        <v>40709</v>
      </c>
      <c r="W60" t="s">
        <v>34604</v>
      </c>
      <c r="X60" s="2">
        <v>2.0339999999999998</v>
      </c>
      <c r="Y60" s="6">
        <f t="shared" si="2"/>
        <v>5.4296468327060136E-2</v>
      </c>
      <c r="AA60">
        <v>3043894</v>
      </c>
      <c r="AB60">
        <v>25858</v>
      </c>
      <c r="AC60">
        <v>18733336</v>
      </c>
      <c r="AD60" t="s">
        <v>6</v>
      </c>
      <c r="AE60">
        <v>190</v>
      </c>
      <c r="AF60" s="9">
        <v>44256</v>
      </c>
      <c r="AH60" t="s">
        <v>34603</v>
      </c>
      <c r="AI60" t="s">
        <v>34602</v>
      </c>
      <c r="AJ60" t="s">
        <v>34601</v>
      </c>
      <c r="AK60" t="s">
        <v>34600</v>
      </c>
      <c r="AL60">
        <v>38</v>
      </c>
      <c r="AM60" s="5">
        <f t="shared" si="10"/>
        <v>3.4545454545454546</v>
      </c>
      <c r="AN60" s="4">
        <f t="shared" si="4"/>
        <v>5.232177894048398E-3</v>
      </c>
      <c r="AO60" s="3"/>
      <c r="AP60">
        <v>0</v>
      </c>
      <c r="AR60" t="s">
        <v>1</v>
      </c>
      <c r="AT60" s="2">
        <v>10.587999999999999</v>
      </c>
      <c r="AU60" s="1">
        <f t="shared" si="11"/>
        <v>3.9577181197156612</v>
      </c>
      <c r="AV60" s="1">
        <f t="shared" si="12"/>
        <v>2.9764323110554267</v>
      </c>
      <c r="AW60" s="1">
        <f t="shared" si="13"/>
        <v>1.9951465023951918</v>
      </c>
    </row>
    <row r="61" spans="1:49" x14ac:dyDescent="0.2">
      <c r="A61">
        <v>59</v>
      </c>
      <c r="B61" t="s">
        <v>34599</v>
      </c>
      <c r="C61" t="s">
        <v>34598</v>
      </c>
      <c r="D61" t="s">
        <v>34597</v>
      </c>
      <c r="F61" t="s">
        <v>34596</v>
      </c>
      <c r="G61" t="s">
        <v>17</v>
      </c>
      <c r="H61" t="s">
        <v>16</v>
      </c>
      <c r="I61" t="s">
        <v>34595</v>
      </c>
      <c r="J61" t="s">
        <v>34594</v>
      </c>
      <c r="K61" t="s">
        <v>34593</v>
      </c>
      <c r="L61" t="s">
        <v>34592</v>
      </c>
      <c r="M61" t="s">
        <v>34591</v>
      </c>
      <c r="N61">
        <v>5</v>
      </c>
      <c r="O61" t="s">
        <v>34590</v>
      </c>
      <c r="P61" t="s">
        <v>34589</v>
      </c>
      <c r="Q61" t="s">
        <v>34588</v>
      </c>
      <c r="R61" s="7">
        <v>40709</v>
      </c>
      <c r="S61" s="8">
        <f t="shared" si="8"/>
        <v>2011</v>
      </c>
      <c r="T61" s="8">
        <v>2011</v>
      </c>
      <c r="U61" s="8">
        <f t="shared" si="9"/>
        <v>11</v>
      </c>
      <c r="V61" s="7">
        <v>40709</v>
      </c>
      <c r="W61" t="s">
        <v>34587</v>
      </c>
      <c r="X61" s="2">
        <v>0.96499999999999997</v>
      </c>
      <c r="Y61" s="6">
        <f t="shared" si="2"/>
        <v>2.5760123862149969E-2</v>
      </c>
      <c r="AA61">
        <v>220981</v>
      </c>
      <c r="AB61">
        <v>29606</v>
      </c>
      <c r="AD61" t="s">
        <v>6</v>
      </c>
      <c r="AE61">
        <v>402</v>
      </c>
      <c r="AF61" s="9">
        <v>44228</v>
      </c>
      <c r="AH61" s="9">
        <v>44501</v>
      </c>
      <c r="AI61" t="s">
        <v>34586</v>
      </c>
      <c r="AJ61" t="s">
        <v>34585</v>
      </c>
      <c r="AK61" t="s">
        <v>34584</v>
      </c>
      <c r="AL61">
        <v>22</v>
      </c>
      <c r="AM61" s="5">
        <f t="shared" si="10"/>
        <v>2</v>
      </c>
      <c r="AN61" s="4">
        <f t="shared" si="4"/>
        <v>3.0291556228701248E-3</v>
      </c>
      <c r="AO61" s="3"/>
      <c r="AP61">
        <v>0</v>
      </c>
      <c r="AQ61" t="s">
        <v>2378</v>
      </c>
      <c r="AR61" t="s">
        <v>34583</v>
      </c>
      <c r="AS61" t="s">
        <v>2376</v>
      </c>
      <c r="AT61" s="2" t="s">
        <v>0</v>
      </c>
      <c r="AU61" s="1">
        <f t="shared" si="11"/>
        <v>1.8940833390366014</v>
      </c>
      <c r="AV61" s="1">
        <f t="shared" si="12"/>
        <v>1.4394639742510047</v>
      </c>
      <c r="AW61" s="1">
        <f t="shared" si="13"/>
        <v>0.98484460946540786</v>
      </c>
    </row>
    <row r="62" spans="1:49" x14ac:dyDescent="0.2">
      <c r="A62">
        <v>60</v>
      </c>
      <c r="B62" t="s">
        <v>34582</v>
      </c>
      <c r="C62" t="s">
        <v>34581</v>
      </c>
      <c r="E62">
        <v>21452239</v>
      </c>
      <c r="F62" t="s">
        <v>34580</v>
      </c>
      <c r="G62" t="s">
        <v>17</v>
      </c>
      <c r="H62" t="s">
        <v>16</v>
      </c>
      <c r="I62" t="s">
        <v>34579</v>
      </c>
      <c r="J62" t="s">
        <v>34578</v>
      </c>
      <c r="K62" t="s">
        <v>34577</v>
      </c>
      <c r="L62" t="s">
        <v>34576</v>
      </c>
      <c r="M62" t="s">
        <v>34575</v>
      </c>
      <c r="N62">
        <v>3</v>
      </c>
      <c r="O62" t="s">
        <v>34574</v>
      </c>
      <c r="P62" t="s">
        <v>34573</v>
      </c>
      <c r="Q62" t="s">
        <v>34572</v>
      </c>
      <c r="R62" s="7">
        <v>40709</v>
      </c>
      <c r="S62" s="8">
        <f t="shared" si="8"/>
        <v>2011</v>
      </c>
      <c r="T62" s="8">
        <v>2011</v>
      </c>
      <c r="U62" s="8">
        <f t="shared" si="9"/>
        <v>11</v>
      </c>
      <c r="V62" s="7">
        <v>40709</v>
      </c>
      <c r="W62" t="s">
        <v>34571</v>
      </c>
      <c r="X62" s="2">
        <v>1.855</v>
      </c>
      <c r="Y62" s="6">
        <f t="shared" si="2"/>
        <v>4.9518165558847867E-2</v>
      </c>
      <c r="AA62">
        <v>219967</v>
      </c>
      <c r="AB62">
        <v>16689</v>
      </c>
      <c r="AC62">
        <v>10969861</v>
      </c>
      <c r="AD62" t="s">
        <v>6</v>
      </c>
      <c r="AE62">
        <v>519</v>
      </c>
      <c r="AF62">
        <v>9</v>
      </c>
      <c r="AH62" t="s">
        <v>34570</v>
      </c>
      <c r="AI62" t="s">
        <v>34569</v>
      </c>
      <c r="AJ62" t="s">
        <v>34568</v>
      </c>
      <c r="AK62" t="s">
        <v>34567</v>
      </c>
      <c r="AL62">
        <v>24</v>
      </c>
      <c r="AM62" s="5">
        <f t="shared" si="10"/>
        <v>2.1818181818181817</v>
      </c>
      <c r="AN62" s="4">
        <f t="shared" si="4"/>
        <v>3.3045334067674089E-3</v>
      </c>
      <c r="AO62" s="3"/>
      <c r="AP62">
        <v>0</v>
      </c>
      <c r="AR62" t="s">
        <v>1</v>
      </c>
      <c r="AT62" s="2">
        <v>3.2149999999999999</v>
      </c>
      <c r="AU62" s="1">
        <f t="shared" si="11"/>
        <v>3.5654075913223728</v>
      </c>
      <c r="AV62" s="1">
        <f t="shared" si="12"/>
        <v>2.6411349482807638</v>
      </c>
      <c r="AW62" s="1">
        <f t="shared" si="13"/>
        <v>1.7168623052391543</v>
      </c>
    </row>
    <row r="63" spans="1:49" x14ac:dyDescent="0.2">
      <c r="A63">
        <v>61</v>
      </c>
      <c r="B63" t="s">
        <v>34566</v>
      </c>
      <c r="C63" t="s">
        <v>34565</v>
      </c>
      <c r="D63" t="s">
        <v>34564</v>
      </c>
      <c r="F63" t="s">
        <v>34563</v>
      </c>
      <c r="G63" t="s">
        <v>17</v>
      </c>
      <c r="H63" t="s">
        <v>16</v>
      </c>
      <c r="I63" t="s">
        <v>34562</v>
      </c>
      <c r="J63" t="s">
        <v>34561</v>
      </c>
      <c r="K63" t="s">
        <v>34560</v>
      </c>
      <c r="L63" t="s">
        <v>15238</v>
      </c>
      <c r="M63" t="s">
        <v>727</v>
      </c>
      <c r="N63">
        <v>8</v>
      </c>
      <c r="O63" t="s">
        <v>34559</v>
      </c>
      <c r="P63" t="s">
        <v>34558</v>
      </c>
      <c r="Q63" t="s">
        <v>34557</v>
      </c>
      <c r="R63" s="7">
        <v>40709</v>
      </c>
      <c r="S63" s="8">
        <f t="shared" si="8"/>
        <v>2011</v>
      </c>
      <c r="T63" s="8">
        <v>2011</v>
      </c>
      <c r="U63" s="8">
        <f t="shared" si="9"/>
        <v>11</v>
      </c>
      <c r="V63" s="7">
        <v>40709</v>
      </c>
      <c r="W63" t="s">
        <v>34556</v>
      </c>
      <c r="X63" s="2">
        <v>0.755</v>
      </c>
      <c r="Y63" s="6">
        <f t="shared" si="2"/>
        <v>2.0154293798884174E-2</v>
      </c>
      <c r="AA63" t="s">
        <v>34555</v>
      </c>
      <c r="AB63">
        <v>28697</v>
      </c>
      <c r="AD63" t="s">
        <v>6</v>
      </c>
      <c r="AE63">
        <v>65</v>
      </c>
      <c r="AF63">
        <v>11</v>
      </c>
      <c r="AH63" t="s">
        <v>34554</v>
      </c>
      <c r="AI63" t="s">
        <v>34553</v>
      </c>
      <c r="AJ63" t="s">
        <v>34552</v>
      </c>
      <c r="AK63" t="s">
        <v>34551</v>
      </c>
      <c r="AL63">
        <v>10</v>
      </c>
      <c r="AM63" s="5">
        <f t="shared" si="10"/>
        <v>0.90909090909090906</v>
      </c>
      <c r="AN63" s="4">
        <f t="shared" si="4"/>
        <v>1.3768889194864203E-3</v>
      </c>
      <c r="AO63" s="3"/>
      <c r="AP63">
        <v>0</v>
      </c>
      <c r="AQ63" t="s">
        <v>39</v>
      </c>
      <c r="AR63" t="s">
        <v>34550</v>
      </c>
      <c r="AS63" t="s">
        <v>38</v>
      </c>
      <c r="AT63" s="2">
        <v>3.423</v>
      </c>
      <c r="AU63" s="1">
        <f t="shared" si="11"/>
        <v>1.4521072335064846</v>
      </c>
      <c r="AV63" s="1">
        <f t="shared" si="12"/>
        <v>1.0765591359185298</v>
      </c>
      <c r="AW63" s="1">
        <f t="shared" si="13"/>
        <v>0.70101103833057465</v>
      </c>
    </row>
    <row r="64" spans="1:49" x14ac:dyDescent="0.2">
      <c r="A64">
        <v>62</v>
      </c>
      <c r="B64" t="s">
        <v>34549</v>
      </c>
      <c r="C64" t="s">
        <v>34548</v>
      </c>
      <c r="E64">
        <v>21672256</v>
      </c>
      <c r="F64" t="s">
        <v>34547</v>
      </c>
      <c r="G64" t="s">
        <v>17</v>
      </c>
      <c r="H64" t="s">
        <v>16</v>
      </c>
      <c r="I64" t="s">
        <v>3615</v>
      </c>
      <c r="J64">
        <v>60020547</v>
      </c>
      <c r="K64" t="s">
        <v>1015</v>
      </c>
      <c r="L64" t="s">
        <v>1014</v>
      </c>
      <c r="M64" t="s">
        <v>95</v>
      </c>
      <c r="N64">
        <v>2</v>
      </c>
      <c r="O64" t="s">
        <v>34546</v>
      </c>
      <c r="P64" t="s">
        <v>34545</v>
      </c>
      <c r="Q64" t="s">
        <v>16769</v>
      </c>
      <c r="R64" s="7">
        <v>40708</v>
      </c>
      <c r="S64" s="8">
        <f t="shared" si="8"/>
        <v>2011</v>
      </c>
      <c r="T64" s="8">
        <v>2011</v>
      </c>
      <c r="U64" s="8">
        <f t="shared" si="9"/>
        <v>11</v>
      </c>
      <c r="V64" s="7">
        <v>40708</v>
      </c>
      <c r="W64" t="s">
        <v>34544</v>
      </c>
      <c r="X64" s="2">
        <v>1.1679999999999999</v>
      </c>
      <c r="Y64" s="6">
        <f t="shared" si="2"/>
        <v>3.1179092923306905E-2</v>
      </c>
      <c r="AB64">
        <v>23358</v>
      </c>
      <c r="AC64">
        <v>14712202</v>
      </c>
      <c r="AD64" t="s">
        <v>6</v>
      </c>
      <c r="AE64">
        <v>12</v>
      </c>
      <c r="AG64">
        <v>57</v>
      </c>
      <c r="AI64" t="s">
        <v>34543</v>
      </c>
      <c r="AK64" t="s">
        <v>34542</v>
      </c>
      <c r="AL64">
        <v>20</v>
      </c>
      <c r="AM64" s="5">
        <f t="shared" si="10"/>
        <v>1.8181818181818181</v>
      </c>
      <c r="AN64" s="4">
        <f t="shared" si="4"/>
        <v>2.7537778389728406E-3</v>
      </c>
      <c r="AO64" s="3"/>
      <c r="AP64">
        <v>1</v>
      </c>
      <c r="AR64" t="s">
        <v>1</v>
      </c>
      <c r="AT64" s="2">
        <v>3.2879999999999998</v>
      </c>
      <c r="AU64" s="1">
        <f t="shared" si="11"/>
        <v>2.2651498398006686</v>
      </c>
      <c r="AV64" s="1">
        <f t="shared" si="12"/>
        <v>1.696643538113987</v>
      </c>
      <c r="AW64" s="1">
        <f t="shared" si="13"/>
        <v>1.1281372364273061</v>
      </c>
    </row>
    <row r="65" spans="1:49" x14ac:dyDescent="0.2">
      <c r="A65">
        <v>63</v>
      </c>
      <c r="B65" t="s">
        <v>34541</v>
      </c>
      <c r="C65" t="s">
        <v>34540</v>
      </c>
      <c r="F65" t="s">
        <v>34539</v>
      </c>
      <c r="G65" t="s">
        <v>17</v>
      </c>
      <c r="H65" t="s">
        <v>16</v>
      </c>
      <c r="I65" t="s">
        <v>34538</v>
      </c>
      <c r="J65" t="s">
        <v>34537</v>
      </c>
      <c r="K65" t="s">
        <v>34536</v>
      </c>
      <c r="L65" t="s">
        <v>34535</v>
      </c>
      <c r="M65" t="s">
        <v>3663</v>
      </c>
      <c r="N65">
        <v>3</v>
      </c>
      <c r="O65" t="s">
        <v>34534</v>
      </c>
      <c r="P65" t="s">
        <v>34533</v>
      </c>
      <c r="Q65" t="s">
        <v>34532</v>
      </c>
      <c r="R65" s="7">
        <v>40708</v>
      </c>
      <c r="S65" s="8">
        <f t="shared" si="8"/>
        <v>2011</v>
      </c>
      <c r="T65" s="8">
        <v>2011</v>
      </c>
      <c r="U65" s="8">
        <f t="shared" si="9"/>
        <v>11</v>
      </c>
      <c r="V65" s="7">
        <v>2011</v>
      </c>
      <c r="W65" t="s">
        <v>8554</v>
      </c>
      <c r="X65" s="2">
        <v>1.3280000000000001</v>
      </c>
      <c r="Y65" s="6">
        <f t="shared" si="2"/>
        <v>3.5450201542937994E-2</v>
      </c>
      <c r="AA65">
        <v>15361225</v>
      </c>
      <c r="AB65">
        <v>18894</v>
      </c>
      <c r="AD65" t="s">
        <v>6</v>
      </c>
      <c r="AE65">
        <v>10</v>
      </c>
      <c r="AG65">
        <v>5765655</v>
      </c>
      <c r="AH65" t="s">
        <v>34531</v>
      </c>
      <c r="AI65" t="s">
        <v>34530</v>
      </c>
      <c r="AJ65" t="s">
        <v>34529</v>
      </c>
      <c r="AK65" t="s">
        <v>34528</v>
      </c>
      <c r="AL65">
        <v>20</v>
      </c>
      <c r="AM65" s="5">
        <f t="shared" si="10"/>
        <v>1.8181818181818181</v>
      </c>
      <c r="AN65" s="4">
        <f t="shared" si="4"/>
        <v>2.7537778389728406E-3</v>
      </c>
      <c r="AO65" s="3"/>
      <c r="AP65">
        <v>0</v>
      </c>
      <c r="AQ65" t="s">
        <v>5927</v>
      </c>
      <c r="AR65" t="s">
        <v>1</v>
      </c>
      <c r="AS65" t="s">
        <v>5926</v>
      </c>
      <c r="AT65" s="2">
        <v>3.8340000000000001</v>
      </c>
      <c r="AU65" s="1">
        <f t="shared" si="11"/>
        <v>2.5641274431748449</v>
      </c>
      <c r="AV65" s="1">
        <f t="shared" si="12"/>
        <v>1.9101989690955419</v>
      </c>
      <c r="AW65" s="1">
        <f t="shared" si="13"/>
        <v>1.2562704950162387</v>
      </c>
    </row>
    <row r="66" spans="1:49" x14ac:dyDescent="0.2">
      <c r="A66">
        <v>64</v>
      </c>
      <c r="B66" t="s">
        <v>34527</v>
      </c>
      <c r="C66" t="s">
        <v>34526</v>
      </c>
      <c r="F66" t="s">
        <v>34525</v>
      </c>
      <c r="G66" t="s">
        <v>17</v>
      </c>
      <c r="H66" t="s">
        <v>16</v>
      </c>
      <c r="I66" t="s">
        <v>34524</v>
      </c>
      <c r="J66">
        <v>60072280</v>
      </c>
      <c r="K66" t="s">
        <v>34523</v>
      </c>
      <c r="L66" t="s">
        <v>34522</v>
      </c>
      <c r="M66" t="s">
        <v>651</v>
      </c>
      <c r="N66">
        <v>4</v>
      </c>
      <c r="O66" t="s">
        <v>34521</v>
      </c>
      <c r="P66" t="s">
        <v>34520</v>
      </c>
      <c r="Q66" t="s">
        <v>34519</v>
      </c>
      <c r="R66" s="7">
        <v>40707</v>
      </c>
      <c r="S66" s="8">
        <f t="shared" si="8"/>
        <v>2011</v>
      </c>
      <c r="T66" s="8">
        <v>2011</v>
      </c>
      <c r="U66" s="8">
        <f t="shared" si="9"/>
        <v>11</v>
      </c>
      <c r="V66" s="7">
        <v>40707</v>
      </c>
      <c r="W66" t="s">
        <v>12971</v>
      </c>
      <c r="X66" s="2">
        <v>1.1819999999999999</v>
      </c>
      <c r="Y66" s="6">
        <f t="shared" ref="Y66:Y129" si="14">(X66-$Z$4)/($Z$3-$Z$4)</f>
        <v>3.1552814927524625E-2</v>
      </c>
      <c r="AA66">
        <v>36951</v>
      </c>
      <c r="AB66">
        <v>27030</v>
      </c>
      <c r="AD66" t="s">
        <v>6</v>
      </c>
      <c r="AE66">
        <v>98</v>
      </c>
      <c r="AF66">
        <v>24</v>
      </c>
      <c r="AG66">
        <v>243108</v>
      </c>
      <c r="AI66" t="s">
        <v>34518</v>
      </c>
      <c r="AK66" t="s">
        <v>34517</v>
      </c>
      <c r="AL66">
        <v>4</v>
      </c>
      <c r="AM66" s="5">
        <f t="shared" si="10"/>
        <v>0.36363636363636365</v>
      </c>
      <c r="AN66" s="4">
        <f t="shared" ref="AN66:AN129" si="15">(AM66-$AO$4)/($AO$3-$AO$4)</f>
        <v>5.5075556779456819E-4</v>
      </c>
      <c r="AO66" s="3"/>
      <c r="AP66">
        <v>0</v>
      </c>
      <c r="AR66" t="s">
        <v>1</v>
      </c>
      <c r="AT66" s="2">
        <v>3.7909999999999999</v>
      </c>
      <c r="AU66" s="1">
        <f t="shared" si="11"/>
        <v>2.2252197119605603</v>
      </c>
      <c r="AV66" s="1">
        <f t="shared" si="12"/>
        <v>1.6051785247659596</v>
      </c>
      <c r="AW66" s="1">
        <f t="shared" si="13"/>
        <v>0.98513733757135857</v>
      </c>
    </row>
    <row r="67" spans="1:49" x14ac:dyDescent="0.2">
      <c r="A67">
        <v>65</v>
      </c>
      <c r="B67" t="s">
        <v>34516</v>
      </c>
      <c r="C67" t="s">
        <v>34515</v>
      </c>
      <c r="F67" t="s">
        <v>34514</v>
      </c>
      <c r="G67" t="s">
        <v>17</v>
      </c>
      <c r="H67" t="s">
        <v>16</v>
      </c>
      <c r="I67" t="s">
        <v>34513</v>
      </c>
      <c r="J67">
        <v>60029622</v>
      </c>
      <c r="K67" t="s">
        <v>34512</v>
      </c>
      <c r="L67" t="s">
        <v>34511</v>
      </c>
      <c r="M67" t="s">
        <v>15791</v>
      </c>
      <c r="N67">
        <v>2</v>
      </c>
      <c r="O67" t="s">
        <v>34510</v>
      </c>
      <c r="P67" t="s">
        <v>34509</v>
      </c>
      <c r="Q67" t="s">
        <v>34508</v>
      </c>
      <c r="R67" s="7">
        <v>40707</v>
      </c>
      <c r="S67" s="8">
        <f t="shared" si="8"/>
        <v>2011</v>
      </c>
      <c r="T67" s="8">
        <v>2011</v>
      </c>
      <c r="U67" s="8">
        <f t="shared" si="9"/>
        <v>11</v>
      </c>
      <c r="V67" s="7">
        <v>40707</v>
      </c>
      <c r="W67" t="s">
        <v>12842</v>
      </c>
      <c r="X67" s="2">
        <v>0.621</v>
      </c>
      <c r="Y67" s="6">
        <f t="shared" si="14"/>
        <v>1.6577240329943142E-2</v>
      </c>
      <c r="AA67">
        <v>11755326</v>
      </c>
      <c r="AB67">
        <v>4700151916</v>
      </c>
      <c r="AC67">
        <v>11755334</v>
      </c>
      <c r="AD67" t="s">
        <v>6</v>
      </c>
      <c r="AF67">
        <v>2915</v>
      </c>
      <c r="AH67" s="10">
        <v>43466</v>
      </c>
      <c r="AI67" t="s">
        <v>34507</v>
      </c>
      <c r="AJ67" t="s">
        <v>34506</v>
      </c>
      <c r="AK67" t="s">
        <v>34505</v>
      </c>
      <c r="AL67">
        <v>6</v>
      </c>
      <c r="AM67" s="5">
        <f t="shared" si="10"/>
        <v>0.54545454545454541</v>
      </c>
      <c r="AN67" s="4">
        <f t="shared" si="15"/>
        <v>8.2613335169185224E-4</v>
      </c>
      <c r="AO67" s="3"/>
      <c r="AP67">
        <v>0</v>
      </c>
      <c r="AR67" t="s">
        <v>1</v>
      </c>
      <c r="AT67" s="2">
        <v>1.091</v>
      </c>
      <c r="AU67" s="1">
        <f t="shared" si="11"/>
        <v>1.1851908236467754</v>
      </c>
      <c r="AV67" s="1">
        <f t="shared" si="12"/>
        <v>0.87016868408174974</v>
      </c>
      <c r="AW67" s="1">
        <f t="shared" si="13"/>
        <v>0.55514654451672385</v>
      </c>
    </row>
    <row r="68" spans="1:49" x14ac:dyDescent="0.2">
      <c r="A68">
        <v>66</v>
      </c>
      <c r="B68" t="s">
        <v>34504</v>
      </c>
      <c r="C68" t="s">
        <v>34503</v>
      </c>
      <c r="F68" t="s">
        <v>34502</v>
      </c>
      <c r="G68" t="s">
        <v>17</v>
      </c>
      <c r="H68" t="s">
        <v>16</v>
      </c>
      <c r="I68" t="s">
        <v>34501</v>
      </c>
      <c r="J68" t="s">
        <v>34500</v>
      </c>
      <c r="K68" t="s">
        <v>34499</v>
      </c>
      <c r="L68" t="s">
        <v>34498</v>
      </c>
      <c r="M68" t="s">
        <v>34497</v>
      </c>
      <c r="N68">
        <v>4</v>
      </c>
      <c r="O68" t="s">
        <v>34496</v>
      </c>
      <c r="P68" t="s">
        <v>34495</v>
      </c>
      <c r="Q68" t="s">
        <v>34494</v>
      </c>
      <c r="R68" s="7">
        <v>40707</v>
      </c>
      <c r="S68" s="8">
        <f t="shared" si="8"/>
        <v>2011</v>
      </c>
      <c r="T68" s="8">
        <v>2011</v>
      </c>
      <c r="U68" s="8">
        <f t="shared" si="9"/>
        <v>11</v>
      </c>
      <c r="V68" s="7">
        <v>2011</v>
      </c>
      <c r="W68" t="s">
        <v>2409</v>
      </c>
      <c r="X68" s="2">
        <v>0.437</v>
      </c>
      <c r="Y68" s="6">
        <f t="shared" si="14"/>
        <v>1.1665465417367396E-2</v>
      </c>
      <c r="AA68">
        <v>10704698</v>
      </c>
      <c r="AB68">
        <v>5300152513</v>
      </c>
      <c r="AC68">
        <v>15598985</v>
      </c>
      <c r="AD68" t="s">
        <v>6</v>
      </c>
      <c r="AE68">
        <v>116</v>
      </c>
      <c r="AH68" t="s">
        <v>34493</v>
      </c>
      <c r="AI68" t="s">
        <v>34492</v>
      </c>
      <c r="AK68" t="s">
        <v>34491</v>
      </c>
      <c r="AL68">
        <v>10</v>
      </c>
      <c r="AM68" s="5">
        <f t="shared" si="10"/>
        <v>0.90909090909090906</v>
      </c>
      <c r="AN68" s="4">
        <f t="shared" si="15"/>
        <v>1.3768889194864203E-3</v>
      </c>
      <c r="AO68" s="3"/>
      <c r="AP68">
        <v>1</v>
      </c>
      <c r="AR68" t="s">
        <v>1</v>
      </c>
      <c r="AT68" s="2" t="s">
        <v>0</v>
      </c>
      <c r="AU68" s="1">
        <f t="shared" si="11"/>
        <v>0.85788924680031031</v>
      </c>
      <c r="AV68" s="1">
        <f t="shared" si="12"/>
        <v>0.65211771684269082</v>
      </c>
      <c r="AW68" s="1">
        <f t="shared" si="13"/>
        <v>0.44634618688507127</v>
      </c>
    </row>
    <row r="69" spans="1:49" x14ac:dyDescent="0.2">
      <c r="A69">
        <v>67</v>
      </c>
      <c r="B69" t="s">
        <v>34490</v>
      </c>
      <c r="F69" t="s">
        <v>34489</v>
      </c>
      <c r="G69" t="s">
        <v>17</v>
      </c>
      <c r="H69" t="s">
        <v>16</v>
      </c>
      <c r="I69" t="s">
        <v>34488</v>
      </c>
      <c r="J69" t="s">
        <v>34487</v>
      </c>
      <c r="K69" t="s">
        <v>34486</v>
      </c>
      <c r="L69" t="s">
        <v>34485</v>
      </c>
      <c r="M69" t="s">
        <v>25905</v>
      </c>
      <c r="N69">
        <v>3</v>
      </c>
      <c r="O69" t="s">
        <v>34484</v>
      </c>
      <c r="P69" t="s">
        <v>34483</v>
      </c>
      <c r="Q69" t="s">
        <v>34482</v>
      </c>
      <c r="R69" s="7">
        <v>40707</v>
      </c>
      <c r="S69" s="8">
        <f t="shared" si="8"/>
        <v>2011</v>
      </c>
      <c r="T69" s="8">
        <v>2011</v>
      </c>
      <c r="U69" s="8">
        <f t="shared" si="9"/>
        <v>11</v>
      </c>
      <c r="V69" s="7">
        <v>2011</v>
      </c>
      <c r="W69" t="s">
        <v>34481</v>
      </c>
      <c r="X69" s="2">
        <v>0.36</v>
      </c>
      <c r="Y69" s="6">
        <f t="shared" si="14"/>
        <v>9.6099943941699364E-3</v>
      </c>
      <c r="AA69">
        <v>12237027</v>
      </c>
      <c r="AB69">
        <v>25805</v>
      </c>
      <c r="AD69" t="s">
        <v>6</v>
      </c>
      <c r="AE69">
        <v>73</v>
      </c>
      <c r="AF69">
        <v>2</v>
      </c>
      <c r="AH69" t="s">
        <v>34480</v>
      </c>
      <c r="AI69" t="s">
        <v>34479</v>
      </c>
      <c r="AJ69" t="s">
        <v>34478</v>
      </c>
      <c r="AK69" t="s">
        <v>34477</v>
      </c>
      <c r="AL69">
        <v>0</v>
      </c>
      <c r="AM69" s="5">
        <f t="shared" si="10"/>
        <v>0</v>
      </c>
      <c r="AN69" s="4">
        <f t="shared" si="15"/>
        <v>0</v>
      </c>
      <c r="AO69" s="3"/>
      <c r="AP69">
        <v>0</v>
      </c>
      <c r="AR69" t="s">
        <v>1</v>
      </c>
      <c r="AT69" s="2" t="s">
        <v>0</v>
      </c>
      <c r="AU69" s="1">
        <f t="shared" si="11"/>
        <v>0.67269960759189551</v>
      </c>
      <c r="AV69" s="1">
        <f t="shared" si="12"/>
        <v>0.48049971970849681</v>
      </c>
      <c r="AW69" s="1">
        <f t="shared" si="13"/>
        <v>0.28829983182509811</v>
      </c>
    </row>
    <row r="70" spans="1:49" x14ac:dyDescent="0.2">
      <c r="A70">
        <v>68</v>
      </c>
      <c r="B70" t="s">
        <v>34476</v>
      </c>
      <c r="C70" t="s">
        <v>34475</v>
      </c>
      <c r="F70" t="s">
        <v>34474</v>
      </c>
      <c r="G70" t="s">
        <v>17</v>
      </c>
      <c r="H70" t="s">
        <v>16</v>
      </c>
      <c r="I70" t="s">
        <v>5726</v>
      </c>
      <c r="J70">
        <v>60021666</v>
      </c>
      <c r="K70" t="s">
        <v>1810</v>
      </c>
      <c r="L70" t="s">
        <v>494</v>
      </c>
      <c r="M70" t="s">
        <v>256</v>
      </c>
      <c r="N70">
        <v>3</v>
      </c>
      <c r="O70" t="s">
        <v>34473</v>
      </c>
      <c r="P70" t="s">
        <v>5724</v>
      </c>
      <c r="Q70" t="s">
        <v>1807</v>
      </c>
      <c r="R70" s="7">
        <v>40707</v>
      </c>
      <c r="S70" s="8">
        <f t="shared" si="8"/>
        <v>2011</v>
      </c>
      <c r="T70" s="8">
        <v>2011</v>
      </c>
      <c r="U70" s="8">
        <f t="shared" si="9"/>
        <v>11</v>
      </c>
      <c r="V70" s="7">
        <v>2011</v>
      </c>
      <c r="W70" t="s">
        <v>2409</v>
      </c>
      <c r="X70" s="2">
        <v>0.437</v>
      </c>
      <c r="Y70" s="6">
        <f t="shared" si="14"/>
        <v>1.1665465417367396E-2</v>
      </c>
      <c r="AA70">
        <v>10704698</v>
      </c>
      <c r="AB70">
        <v>5300152513</v>
      </c>
      <c r="AC70">
        <v>15598985</v>
      </c>
      <c r="AD70" t="s">
        <v>6</v>
      </c>
      <c r="AE70">
        <v>116</v>
      </c>
      <c r="AH70" t="s">
        <v>34472</v>
      </c>
      <c r="AI70" t="s">
        <v>34471</v>
      </c>
      <c r="AK70" t="s">
        <v>34470</v>
      </c>
      <c r="AL70">
        <v>36</v>
      </c>
      <c r="AM70" s="5">
        <f t="shared" si="10"/>
        <v>3.2727272727272729</v>
      </c>
      <c r="AN70" s="4">
        <f t="shared" si="15"/>
        <v>4.9568001101511138E-3</v>
      </c>
      <c r="AO70" s="3"/>
      <c r="AP70">
        <v>1</v>
      </c>
      <c r="AR70" t="s">
        <v>1</v>
      </c>
      <c r="AT70" s="2" t="s">
        <v>0</v>
      </c>
      <c r="AU70" s="1">
        <f t="shared" si="11"/>
        <v>0.96528658252025101</v>
      </c>
      <c r="AV70" s="1">
        <f t="shared" si="12"/>
        <v>0.83111327637592547</v>
      </c>
      <c r="AW70" s="1">
        <f t="shared" si="13"/>
        <v>0.69693997023159981</v>
      </c>
    </row>
    <row r="71" spans="1:49" x14ac:dyDescent="0.2">
      <c r="A71">
        <v>69</v>
      </c>
      <c r="B71" t="s">
        <v>34469</v>
      </c>
      <c r="C71" t="s">
        <v>34468</v>
      </c>
      <c r="F71" t="s">
        <v>34467</v>
      </c>
      <c r="G71" t="s">
        <v>17</v>
      </c>
      <c r="H71" t="s">
        <v>16</v>
      </c>
      <c r="I71" t="s">
        <v>34466</v>
      </c>
      <c r="J71" t="s">
        <v>34465</v>
      </c>
      <c r="K71" t="s">
        <v>34464</v>
      </c>
      <c r="L71" t="s">
        <v>14751</v>
      </c>
      <c r="M71" t="s">
        <v>727</v>
      </c>
      <c r="N71">
        <v>5</v>
      </c>
      <c r="O71" t="s">
        <v>34463</v>
      </c>
      <c r="P71" t="s">
        <v>34462</v>
      </c>
      <c r="Q71" t="s">
        <v>34461</v>
      </c>
      <c r="R71" s="7">
        <v>40707</v>
      </c>
      <c r="S71" s="8">
        <f t="shared" si="8"/>
        <v>2011</v>
      </c>
      <c r="T71" s="8">
        <v>2011</v>
      </c>
      <c r="U71" s="8">
        <f t="shared" si="9"/>
        <v>11</v>
      </c>
      <c r="V71" s="7">
        <v>2011</v>
      </c>
      <c r="W71" t="s">
        <v>34460</v>
      </c>
      <c r="X71" s="2">
        <v>0.2</v>
      </c>
      <c r="Y71" s="6">
        <f t="shared" si="14"/>
        <v>5.3388857745388539E-3</v>
      </c>
      <c r="AA71">
        <v>161136</v>
      </c>
      <c r="AB71">
        <v>16718</v>
      </c>
      <c r="AD71" t="s">
        <v>6</v>
      </c>
      <c r="AE71">
        <v>65</v>
      </c>
      <c r="AF71" s="9">
        <v>44228</v>
      </c>
      <c r="AH71" s="10">
        <v>41518</v>
      </c>
      <c r="AI71" t="s">
        <v>34459</v>
      </c>
      <c r="AJ71" t="s">
        <v>34458</v>
      </c>
      <c r="AK71" t="s">
        <v>34457</v>
      </c>
      <c r="AL71">
        <v>0</v>
      </c>
      <c r="AM71" s="5">
        <f t="shared" si="10"/>
        <v>0</v>
      </c>
      <c r="AN71" s="4">
        <f t="shared" si="15"/>
        <v>0</v>
      </c>
      <c r="AO71" s="3"/>
      <c r="AP71">
        <v>0</v>
      </c>
      <c r="AQ71" t="s">
        <v>39</v>
      </c>
      <c r="AR71">
        <v>60872046</v>
      </c>
      <c r="AS71" t="s">
        <v>38</v>
      </c>
      <c r="AT71" s="2">
        <v>0.72599999999999998</v>
      </c>
      <c r="AU71" s="1">
        <f t="shared" si="11"/>
        <v>0.37372200421771973</v>
      </c>
      <c r="AV71" s="1">
        <f t="shared" si="12"/>
        <v>0.2669442887269427</v>
      </c>
      <c r="AW71" s="1">
        <f t="shared" si="13"/>
        <v>0.16016657323616562</v>
      </c>
    </row>
    <row r="72" spans="1:49" x14ac:dyDescent="0.2">
      <c r="A72">
        <v>70</v>
      </c>
      <c r="B72" t="s">
        <v>34456</v>
      </c>
      <c r="C72" t="s">
        <v>34455</v>
      </c>
      <c r="F72" t="s">
        <v>34454</v>
      </c>
      <c r="G72" t="s">
        <v>17</v>
      </c>
      <c r="H72" t="s">
        <v>16</v>
      </c>
      <c r="I72" t="s">
        <v>34453</v>
      </c>
      <c r="J72" t="s">
        <v>34452</v>
      </c>
      <c r="K72" t="s">
        <v>34451</v>
      </c>
      <c r="L72" t="s">
        <v>34450</v>
      </c>
      <c r="M72" t="s">
        <v>34449</v>
      </c>
      <c r="N72">
        <v>4</v>
      </c>
      <c r="O72" t="s">
        <v>34448</v>
      </c>
      <c r="P72" t="s">
        <v>34447</v>
      </c>
      <c r="Q72" t="s">
        <v>34446</v>
      </c>
      <c r="R72" s="7">
        <v>40707</v>
      </c>
      <c r="S72" s="8">
        <f t="shared" si="8"/>
        <v>2011</v>
      </c>
      <c r="T72" s="8">
        <v>2011</v>
      </c>
      <c r="U72" s="8">
        <f t="shared" si="9"/>
        <v>11</v>
      </c>
      <c r="V72" s="7">
        <v>2011</v>
      </c>
      <c r="W72" t="s">
        <v>2409</v>
      </c>
      <c r="X72" s="2">
        <v>0.437</v>
      </c>
      <c r="Y72" s="6">
        <f t="shared" si="14"/>
        <v>1.1665465417367396E-2</v>
      </c>
      <c r="AA72">
        <v>10704698</v>
      </c>
      <c r="AB72">
        <v>5300152513</v>
      </c>
      <c r="AC72">
        <v>15598985</v>
      </c>
      <c r="AD72" t="s">
        <v>6</v>
      </c>
      <c r="AE72">
        <v>116</v>
      </c>
      <c r="AH72" t="s">
        <v>34445</v>
      </c>
      <c r="AI72" t="s">
        <v>34444</v>
      </c>
      <c r="AK72" t="s">
        <v>34443</v>
      </c>
      <c r="AL72">
        <v>12</v>
      </c>
      <c r="AM72" s="5">
        <f t="shared" si="10"/>
        <v>1.0909090909090908</v>
      </c>
      <c r="AN72" s="4">
        <f t="shared" si="15"/>
        <v>1.6522667033837045E-3</v>
      </c>
      <c r="AO72" s="3"/>
      <c r="AP72">
        <v>1</v>
      </c>
      <c r="AR72" t="s">
        <v>1</v>
      </c>
      <c r="AT72" s="2" t="s">
        <v>0</v>
      </c>
      <c r="AU72" s="1">
        <f t="shared" si="11"/>
        <v>0.86615058031722869</v>
      </c>
      <c r="AV72" s="1">
        <f t="shared" si="12"/>
        <v>0.66588660603755501</v>
      </c>
      <c r="AW72" s="1">
        <f t="shared" si="13"/>
        <v>0.46562263175788116</v>
      </c>
    </row>
    <row r="73" spans="1:49" x14ac:dyDescent="0.2">
      <c r="A73">
        <v>71</v>
      </c>
      <c r="B73" t="s">
        <v>34442</v>
      </c>
      <c r="C73" t="s">
        <v>34441</v>
      </c>
      <c r="F73" t="s">
        <v>34440</v>
      </c>
      <c r="G73" t="s">
        <v>17</v>
      </c>
      <c r="H73" t="s">
        <v>16</v>
      </c>
      <c r="I73" t="s">
        <v>12439</v>
      </c>
      <c r="J73">
        <v>60000221</v>
      </c>
      <c r="K73" t="s">
        <v>30424</v>
      </c>
      <c r="L73" t="s">
        <v>30423</v>
      </c>
      <c r="M73" t="s">
        <v>95</v>
      </c>
      <c r="N73">
        <v>5</v>
      </c>
      <c r="O73" t="s">
        <v>34439</v>
      </c>
      <c r="P73" t="s">
        <v>34438</v>
      </c>
      <c r="Q73" t="s">
        <v>34437</v>
      </c>
      <c r="R73" s="7">
        <v>40704</v>
      </c>
      <c r="S73" s="8">
        <f t="shared" si="8"/>
        <v>2011</v>
      </c>
      <c r="T73" s="8">
        <v>2011</v>
      </c>
      <c r="U73" s="8">
        <f t="shared" si="9"/>
        <v>11</v>
      </c>
      <c r="V73" s="7">
        <v>2011</v>
      </c>
      <c r="W73" t="s">
        <v>1921</v>
      </c>
      <c r="X73" s="2">
        <v>1.3720000000000001</v>
      </c>
      <c r="Y73" s="6">
        <f t="shared" si="14"/>
        <v>3.662475641333654E-2</v>
      </c>
      <c r="AA73">
        <v>189480</v>
      </c>
      <c r="AB73">
        <v>17366</v>
      </c>
      <c r="AD73" t="s">
        <v>6</v>
      </c>
      <c r="AE73">
        <v>59</v>
      </c>
      <c r="AF73" t="s">
        <v>34436</v>
      </c>
      <c r="AG73">
        <v>5871323</v>
      </c>
      <c r="AH73" t="s">
        <v>34435</v>
      </c>
      <c r="AI73" t="s">
        <v>34434</v>
      </c>
      <c r="AJ73" t="s">
        <v>34433</v>
      </c>
      <c r="AK73" t="s">
        <v>34432</v>
      </c>
      <c r="AL73">
        <v>10</v>
      </c>
      <c r="AM73" s="5">
        <f t="shared" si="10"/>
        <v>0.90909090909090906</v>
      </c>
      <c r="AN73" s="4">
        <f t="shared" si="15"/>
        <v>1.3768889194864203E-3</v>
      </c>
      <c r="AO73" s="3"/>
      <c r="AP73">
        <v>0</v>
      </c>
      <c r="AQ73" t="s">
        <v>1170</v>
      </c>
      <c r="AR73" t="s">
        <v>34431</v>
      </c>
      <c r="AS73" t="s">
        <v>1169</v>
      </c>
      <c r="AT73" s="2" t="s">
        <v>0</v>
      </c>
      <c r="AU73" s="1">
        <f t="shared" si="11"/>
        <v>2.60503961651815</v>
      </c>
      <c r="AV73" s="1">
        <f t="shared" si="12"/>
        <v>1.9000822666411479</v>
      </c>
      <c r="AW73" s="1">
        <f t="shared" si="13"/>
        <v>1.1951249167641458</v>
      </c>
    </row>
    <row r="74" spans="1:49" x14ac:dyDescent="0.2">
      <c r="A74">
        <v>72</v>
      </c>
      <c r="B74" t="s">
        <v>34430</v>
      </c>
      <c r="C74" t="s">
        <v>34429</v>
      </c>
      <c r="F74" t="s">
        <v>34428</v>
      </c>
      <c r="G74" t="s">
        <v>17</v>
      </c>
      <c r="H74" t="s">
        <v>16</v>
      </c>
      <c r="I74" t="s">
        <v>34427</v>
      </c>
      <c r="J74">
        <v>60027012</v>
      </c>
      <c r="K74" t="s">
        <v>9864</v>
      </c>
      <c r="L74" t="s">
        <v>9863</v>
      </c>
      <c r="M74" t="s">
        <v>82</v>
      </c>
      <c r="N74">
        <v>1</v>
      </c>
      <c r="O74" t="s">
        <v>34426</v>
      </c>
      <c r="P74">
        <v>6507664947</v>
      </c>
      <c r="Q74">
        <v>60027012</v>
      </c>
      <c r="R74" s="7">
        <v>40704</v>
      </c>
      <c r="S74" s="8">
        <f t="shared" si="8"/>
        <v>2011</v>
      </c>
      <c r="T74" s="8">
        <v>2011</v>
      </c>
      <c r="U74" s="8">
        <f t="shared" si="9"/>
        <v>11</v>
      </c>
      <c r="V74" s="7">
        <v>40704</v>
      </c>
      <c r="W74" t="s">
        <v>34425</v>
      </c>
      <c r="X74" s="2" t="s">
        <v>0</v>
      </c>
      <c r="Y74" s="6" t="e">
        <f t="shared" si="14"/>
        <v>#VALUE!</v>
      </c>
      <c r="AA74" t="s">
        <v>34424</v>
      </c>
      <c r="AB74">
        <v>18908</v>
      </c>
      <c r="AD74" t="s">
        <v>6</v>
      </c>
      <c r="AE74">
        <v>138</v>
      </c>
      <c r="AF74">
        <v>1</v>
      </c>
      <c r="AH74" t="s">
        <v>34423</v>
      </c>
      <c r="AI74" t="s">
        <v>34422</v>
      </c>
      <c r="AJ74" t="s">
        <v>34421</v>
      </c>
      <c r="AK74" t="s">
        <v>34420</v>
      </c>
      <c r="AL74">
        <v>15</v>
      </c>
      <c r="AM74" s="5">
        <f t="shared" si="10"/>
        <v>1.3636363636363635</v>
      </c>
      <c r="AN74" s="4">
        <f t="shared" si="15"/>
        <v>2.0653333792296307E-3</v>
      </c>
      <c r="AO74" s="3"/>
      <c r="AP74">
        <v>0</v>
      </c>
      <c r="AR74" t="s">
        <v>1</v>
      </c>
      <c r="AT74" s="2" t="s">
        <v>0</v>
      </c>
      <c r="AU74" s="1" t="e">
        <f t="shared" si="11"/>
        <v>#VALUE!</v>
      </c>
      <c r="AV74" s="1" t="e">
        <f t="shared" si="12"/>
        <v>#VALUE!</v>
      </c>
      <c r="AW74" s="1" t="e">
        <f t="shared" si="13"/>
        <v>#VALUE!</v>
      </c>
    </row>
    <row r="75" spans="1:49" x14ac:dyDescent="0.2">
      <c r="A75">
        <v>73</v>
      </c>
      <c r="B75" t="s">
        <v>34419</v>
      </c>
      <c r="C75" t="s">
        <v>34418</v>
      </c>
      <c r="F75" t="s">
        <v>34417</v>
      </c>
      <c r="G75" t="s">
        <v>17</v>
      </c>
      <c r="H75" t="s">
        <v>16</v>
      </c>
      <c r="I75" t="s">
        <v>34416</v>
      </c>
      <c r="J75">
        <v>60014340</v>
      </c>
      <c r="K75" t="s">
        <v>34415</v>
      </c>
      <c r="L75" t="s">
        <v>2106</v>
      </c>
      <c r="M75" t="s">
        <v>589</v>
      </c>
      <c r="N75">
        <v>2</v>
      </c>
      <c r="O75" t="s">
        <v>34414</v>
      </c>
      <c r="P75" t="s">
        <v>34413</v>
      </c>
      <c r="Q75" t="s">
        <v>34412</v>
      </c>
      <c r="R75" s="7">
        <v>40704</v>
      </c>
      <c r="S75" s="8">
        <f t="shared" si="8"/>
        <v>2011</v>
      </c>
      <c r="T75" s="8">
        <v>2011</v>
      </c>
      <c r="U75" s="8">
        <f t="shared" si="9"/>
        <v>11</v>
      </c>
      <c r="V75" s="7">
        <v>40704</v>
      </c>
      <c r="W75" t="s">
        <v>12773</v>
      </c>
      <c r="X75" s="2">
        <v>0.35499999999999998</v>
      </c>
      <c r="Y75" s="6">
        <f t="shared" si="14"/>
        <v>9.4765222498064648E-3</v>
      </c>
      <c r="AA75">
        <v>17518628</v>
      </c>
      <c r="AB75">
        <v>5300152202</v>
      </c>
      <c r="AD75" t="s">
        <v>6</v>
      </c>
      <c r="AE75">
        <v>5</v>
      </c>
      <c r="AF75">
        <v>9</v>
      </c>
      <c r="AH75" t="s">
        <v>34411</v>
      </c>
      <c r="AI75" t="s">
        <v>34410</v>
      </c>
      <c r="AK75" t="s">
        <v>34409</v>
      </c>
      <c r="AL75">
        <v>5</v>
      </c>
      <c r="AM75" s="5">
        <f t="shared" si="10"/>
        <v>0.45454545454545453</v>
      </c>
      <c r="AN75" s="4">
        <f t="shared" si="15"/>
        <v>6.8844445974321016E-4</v>
      </c>
      <c r="AO75" s="3"/>
      <c r="AP75">
        <v>0</v>
      </c>
      <c r="AR75" t="s">
        <v>1</v>
      </c>
      <c r="AT75" s="2">
        <v>1.542</v>
      </c>
      <c r="AU75" s="1">
        <f t="shared" si="11"/>
        <v>0.68400989127874878</v>
      </c>
      <c r="AV75" s="1">
        <f t="shared" si="12"/>
        <v>0.50824833547748371</v>
      </c>
      <c r="AW75" s="1">
        <f t="shared" si="13"/>
        <v>0.33248677967621865</v>
      </c>
    </row>
    <row r="76" spans="1:49" x14ac:dyDescent="0.2">
      <c r="A76">
        <v>74</v>
      </c>
      <c r="B76" t="s">
        <v>34408</v>
      </c>
      <c r="C76" t="s">
        <v>34407</v>
      </c>
      <c r="F76" t="s">
        <v>34406</v>
      </c>
      <c r="G76" t="s">
        <v>17</v>
      </c>
      <c r="H76" t="s">
        <v>16</v>
      </c>
      <c r="I76" t="s">
        <v>34405</v>
      </c>
      <c r="J76">
        <v>60027709</v>
      </c>
      <c r="K76" t="s">
        <v>3702</v>
      </c>
      <c r="L76" t="s">
        <v>243</v>
      </c>
      <c r="M76" t="s">
        <v>242</v>
      </c>
      <c r="N76">
        <v>3</v>
      </c>
      <c r="O76" t="s">
        <v>34404</v>
      </c>
      <c r="P76" t="s">
        <v>34403</v>
      </c>
      <c r="Q76" t="s">
        <v>3699</v>
      </c>
      <c r="R76" s="7">
        <v>40704</v>
      </c>
      <c r="S76" s="8">
        <f t="shared" si="8"/>
        <v>2011</v>
      </c>
      <c r="T76" s="8">
        <v>2011</v>
      </c>
      <c r="U76" s="8">
        <f t="shared" si="9"/>
        <v>11</v>
      </c>
      <c r="V76" s="7">
        <v>40704</v>
      </c>
      <c r="W76" t="s">
        <v>12773</v>
      </c>
      <c r="X76" s="2">
        <v>0.35499999999999998</v>
      </c>
      <c r="Y76" s="6">
        <f t="shared" si="14"/>
        <v>9.4765222498064648E-3</v>
      </c>
      <c r="AA76">
        <v>17518628</v>
      </c>
      <c r="AB76">
        <v>5300152202</v>
      </c>
      <c r="AD76" t="s">
        <v>6</v>
      </c>
      <c r="AE76">
        <v>5</v>
      </c>
      <c r="AF76">
        <v>9</v>
      </c>
      <c r="AH76" t="s">
        <v>34402</v>
      </c>
      <c r="AI76" t="s">
        <v>34401</v>
      </c>
      <c r="AK76" t="s">
        <v>34400</v>
      </c>
      <c r="AL76">
        <v>6</v>
      </c>
      <c r="AM76" s="5">
        <f t="shared" si="10"/>
        <v>0.54545454545454541</v>
      </c>
      <c r="AN76" s="4">
        <f t="shared" si="15"/>
        <v>8.2613335169185224E-4</v>
      </c>
      <c r="AO76" s="3"/>
      <c r="AP76">
        <v>0</v>
      </c>
      <c r="AR76" t="s">
        <v>1</v>
      </c>
      <c r="AT76" s="2">
        <v>1.542</v>
      </c>
      <c r="AU76" s="1">
        <f t="shared" si="11"/>
        <v>0.68814055803720808</v>
      </c>
      <c r="AV76" s="1">
        <f t="shared" si="12"/>
        <v>0.51513278007491592</v>
      </c>
      <c r="AW76" s="1">
        <f t="shared" si="13"/>
        <v>0.34212500211262359</v>
      </c>
    </row>
    <row r="77" spans="1:49" x14ac:dyDescent="0.2">
      <c r="A77">
        <v>75</v>
      </c>
      <c r="B77" t="s">
        <v>34399</v>
      </c>
      <c r="C77" t="s">
        <v>34398</v>
      </c>
      <c r="F77" t="s">
        <v>34397</v>
      </c>
      <c r="G77" t="s">
        <v>17</v>
      </c>
      <c r="H77" t="s">
        <v>16</v>
      </c>
      <c r="I77" t="s">
        <v>34396</v>
      </c>
      <c r="J77">
        <v>60007711</v>
      </c>
      <c r="K77" t="s">
        <v>34395</v>
      </c>
      <c r="L77" t="s">
        <v>8061</v>
      </c>
      <c r="M77" t="s">
        <v>256</v>
      </c>
      <c r="N77">
        <v>10</v>
      </c>
      <c r="O77" t="s">
        <v>34394</v>
      </c>
      <c r="P77" t="s">
        <v>34393</v>
      </c>
      <c r="Q77" t="s">
        <v>34392</v>
      </c>
      <c r="R77" s="7">
        <v>40704</v>
      </c>
      <c r="S77" s="8">
        <f t="shared" si="8"/>
        <v>2011</v>
      </c>
      <c r="T77" s="8">
        <v>2011</v>
      </c>
      <c r="U77" s="8">
        <f t="shared" si="9"/>
        <v>11</v>
      </c>
      <c r="V77" s="7">
        <v>40704</v>
      </c>
      <c r="W77" t="s">
        <v>25478</v>
      </c>
      <c r="X77" s="2">
        <v>0.66800000000000004</v>
      </c>
      <c r="Y77" s="6">
        <f t="shared" si="14"/>
        <v>1.7831878486959774E-2</v>
      </c>
      <c r="AA77" t="s">
        <v>25477</v>
      </c>
      <c r="AB77">
        <v>29593</v>
      </c>
      <c r="AC77">
        <v>15394522</v>
      </c>
      <c r="AD77" t="s">
        <v>6</v>
      </c>
      <c r="AE77">
        <v>50</v>
      </c>
      <c r="AF77">
        <v>17</v>
      </c>
      <c r="AH77" t="s">
        <v>34391</v>
      </c>
      <c r="AI77" t="s">
        <v>34390</v>
      </c>
      <c r="AK77" t="s">
        <v>34389</v>
      </c>
      <c r="AL77">
        <v>6</v>
      </c>
      <c r="AM77" s="5">
        <f t="shared" si="10"/>
        <v>0.54545454545454541</v>
      </c>
      <c r="AN77" s="4">
        <f t="shared" si="15"/>
        <v>8.2613335169185224E-4</v>
      </c>
      <c r="AO77" s="3"/>
      <c r="AP77">
        <v>0</v>
      </c>
      <c r="AR77" t="s">
        <v>1</v>
      </c>
      <c r="AT77" s="2">
        <v>1.98</v>
      </c>
      <c r="AU77" s="1">
        <f t="shared" si="11"/>
        <v>1.2730154946379395</v>
      </c>
      <c r="AV77" s="1">
        <f t="shared" si="12"/>
        <v>0.93290059193258135</v>
      </c>
      <c r="AW77" s="1">
        <f t="shared" si="13"/>
        <v>0.59278568922722275</v>
      </c>
    </row>
    <row r="78" spans="1:49" x14ac:dyDescent="0.2">
      <c r="A78">
        <v>76</v>
      </c>
      <c r="B78" t="s">
        <v>34388</v>
      </c>
      <c r="C78" t="s">
        <v>34387</v>
      </c>
      <c r="F78" t="s">
        <v>34386</v>
      </c>
      <c r="G78" t="s">
        <v>17</v>
      </c>
      <c r="H78" t="s">
        <v>16</v>
      </c>
      <c r="I78" t="s">
        <v>34385</v>
      </c>
      <c r="J78" t="s">
        <v>34384</v>
      </c>
      <c r="K78" t="s">
        <v>34383</v>
      </c>
      <c r="L78" t="s">
        <v>34382</v>
      </c>
      <c r="M78" t="s">
        <v>667</v>
      </c>
      <c r="N78">
        <v>3</v>
      </c>
      <c r="O78" t="s">
        <v>34381</v>
      </c>
      <c r="P78" t="s">
        <v>34380</v>
      </c>
      <c r="Q78" t="s">
        <v>34379</v>
      </c>
      <c r="R78" s="7">
        <v>40704</v>
      </c>
      <c r="S78" s="8">
        <f t="shared" si="8"/>
        <v>2011</v>
      </c>
      <c r="T78" s="8">
        <v>2011</v>
      </c>
      <c r="U78" s="8">
        <f t="shared" si="9"/>
        <v>11</v>
      </c>
      <c r="V78" s="7">
        <v>40704</v>
      </c>
      <c r="W78" t="s">
        <v>16921</v>
      </c>
      <c r="X78" s="2">
        <v>2.3759999999999999</v>
      </c>
      <c r="Y78" s="6">
        <f t="shared" si="14"/>
        <v>6.3425963001521576E-2</v>
      </c>
      <c r="AA78" t="s">
        <v>16920</v>
      </c>
      <c r="AB78">
        <v>26765</v>
      </c>
      <c r="AC78">
        <v>15384357</v>
      </c>
      <c r="AD78" t="s">
        <v>6</v>
      </c>
      <c r="AE78">
        <v>734</v>
      </c>
      <c r="AF78">
        <v>1</v>
      </c>
      <c r="AG78">
        <v>11</v>
      </c>
      <c r="AI78" t="s">
        <v>34378</v>
      </c>
      <c r="AJ78" t="s">
        <v>34377</v>
      </c>
      <c r="AK78" t="s">
        <v>34376</v>
      </c>
      <c r="AL78">
        <v>15</v>
      </c>
      <c r="AM78" s="5">
        <f t="shared" si="10"/>
        <v>1.3636363636363635</v>
      </c>
      <c r="AN78" s="4">
        <f t="shared" si="15"/>
        <v>2.0653333792296307E-3</v>
      </c>
      <c r="AO78" s="3"/>
      <c r="AP78">
        <v>0</v>
      </c>
      <c r="AQ78" t="s">
        <v>6372</v>
      </c>
      <c r="AR78" t="s">
        <v>34375</v>
      </c>
      <c r="AS78" t="s">
        <v>6370</v>
      </c>
      <c r="AT78" s="2">
        <v>5.8739999999999997</v>
      </c>
      <c r="AU78" s="1">
        <f t="shared" si="11"/>
        <v>4.501777411483399</v>
      </c>
      <c r="AV78" s="1">
        <f t="shared" si="12"/>
        <v>3.2745648190375607</v>
      </c>
      <c r="AW78" s="1">
        <f t="shared" si="13"/>
        <v>2.0473522265917214</v>
      </c>
    </row>
    <row r="79" spans="1:49" x14ac:dyDescent="0.2">
      <c r="A79">
        <v>77</v>
      </c>
      <c r="B79" t="s">
        <v>34374</v>
      </c>
      <c r="C79" t="s">
        <v>34373</v>
      </c>
      <c r="F79" t="s">
        <v>34372</v>
      </c>
      <c r="G79" t="s">
        <v>17</v>
      </c>
      <c r="H79" t="s">
        <v>16</v>
      </c>
      <c r="I79" t="s">
        <v>8063</v>
      </c>
      <c r="J79">
        <v>60010080</v>
      </c>
      <c r="K79" t="s">
        <v>495</v>
      </c>
      <c r="L79" t="s">
        <v>494</v>
      </c>
      <c r="M79" t="s">
        <v>256</v>
      </c>
      <c r="N79">
        <v>3</v>
      </c>
      <c r="O79" t="s">
        <v>34371</v>
      </c>
      <c r="P79" t="s">
        <v>20660</v>
      </c>
      <c r="Q79" t="s">
        <v>5919</v>
      </c>
      <c r="R79" s="7">
        <v>40704</v>
      </c>
      <c r="S79" s="8">
        <f t="shared" si="8"/>
        <v>2011</v>
      </c>
      <c r="T79" s="8">
        <v>2011</v>
      </c>
      <c r="U79" s="8">
        <f t="shared" si="9"/>
        <v>11</v>
      </c>
      <c r="V79" s="7">
        <v>2011</v>
      </c>
      <c r="W79" t="s">
        <v>8554</v>
      </c>
      <c r="X79" s="2">
        <v>1.3280000000000001</v>
      </c>
      <c r="Y79" s="6">
        <f t="shared" si="14"/>
        <v>3.5450201542937994E-2</v>
      </c>
      <c r="AA79">
        <v>15361225</v>
      </c>
      <c r="AB79">
        <v>18894</v>
      </c>
      <c r="AD79" t="s">
        <v>6</v>
      </c>
      <c r="AE79">
        <v>10</v>
      </c>
      <c r="AG79">
        <v>5771535</v>
      </c>
      <c r="AH79" t="s">
        <v>34370</v>
      </c>
      <c r="AI79" t="s">
        <v>34369</v>
      </c>
      <c r="AJ79" t="s">
        <v>34368</v>
      </c>
      <c r="AK79" t="s">
        <v>34367</v>
      </c>
      <c r="AL79">
        <v>30</v>
      </c>
      <c r="AM79" s="5">
        <f t="shared" si="10"/>
        <v>2.7272727272727271</v>
      </c>
      <c r="AN79" s="4">
        <f t="shared" si="15"/>
        <v>4.1306667584592614E-3</v>
      </c>
      <c r="AO79" s="3"/>
      <c r="AP79">
        <v>0</v>
      </c>
      <c r="AR79" t="s">
        <v>1</v>
      </c>
      <c r="AT79" s="2">
        <v>3.8340000000000001</v>
      </c>
      <c r="AU79" s="1">
        <f t="shared" si="11"/>
        <v>2.6054341107594374</v>
      </c>
      <c r="AV79" s="1">
        <f t="shared" si="12"/>
        <v>1.9790434150698626</v>
      </c>
      <c r="AW79" s="1">
        <f t="shared" si="13"/>
        <v>1.352652719380288</v>
      </c>
    </row>
    <row r="80" spans="1:49" x14ac:dyDescent="0.2">
      <c r="A80">
        <v>78</v>
      </c>
      <c r="B80" t="s">
        <v>34366</v>
      </c>
      <c r="C80" t="s">
        <v>34365</v>
      </c>
      <c r="F80" t="s">
        <v>34364</v>
      </c>
      <c r="G80" t="s">
        <v>17</v>
      </c>
      <c r="H80" t="s">
        <v>16</v>
      </c>
      <c r="I80" t="s">
        <v>23851</v>
      </c>
      <c r="J80">
        <v>60033110</v>
      </c>
      <c r="K80" t="s">
        <v>34363</v>
      </c>
      <c r="L80" t="s">
        <v>4397</v>
      </c>
      <c r="M80" t="s">
        <v>242</v>
      </c>
      <c r="N80">
        <v>2</v>
      </c>
      <c r="O80" t="s">
        <v>34362</v>
      </c>
      <c r="P80" t="s">
        <v>34361</v>
      </c>
      <c r="Q80" t="s">
        <v>34360</v>
      </c>
      <c r="R80" s="7">
        <v>40704</v>
      </c>
      <c r="S80" s="8">
        <f t="shared" si="8"/>
        <v>2011</v>
      </c>
      <c r="T80" s="8">
        <v>2011</v>
      </c>
      <c r="U80" s="8">
        <f t="shared" si="9"/>
        <v>11</v>
      </c>
      <c r="V80" s="7">
        <v>2011</v>
      </c>
      <c r="W80" t="s">
        <v>8554</v>
      </c>
      <c r="X80" s="2">
        <v>1.3280000000000001</v>
      </c>
      <c r="Y80" s="6">
        <f t="shared" si="14"/>
        <v>3.5450201542937994E-2</v>
      </c>
      <c r="AA80">
        <v>15361225</v>
      </c>
      <c r="AB80">
        <v>18894</v>
      </c>
      <c r="AD80" t="s">
        <v>6</v>
      </c>
      <c r="AE80">
        <v>10</v>
      </c>
      <c r="AG80">
        <v>5771038</v>
      </c>
      <c r="AH80" t="s">
        <v>34359</v>
      </c>
      <c r="AI80" t="s">
        <v>34358</v>
      </c>
      <c r="AJ80" t="s">
        <v>34357</v>
      </c>
      <c r="AK80" t="s">
        <v>34356</v>
      </c>
      <c r="AL80">
        <v>124</v>
      </c>
      <c r="AM80" s="5">
        <f t="shared" si="10"/>
        <v>11.272727272727273</v>
      </c>
      <c r="AN80" s="4">
        <f t="shared" si="15"/>
        <v>1.7073422601631614E-2</v>
      </c>
      <c r="AO80" s="3"/>
      <c r="AP80">
        <v>0</v>
      </c>
      <c r="AR80" t="s">
        <v>1</v>
      </c>
      <c r="AT80" s="2">
        <v>3.8340000000000001</v>
      </c>
      <c r="AU80" s="1">
        <f t="shared" si="11"/>
        <v>2.9937167860546081</v>
      </c>
      <c r="AV80" s="1">
        <f t="shared" si="12"/>
        <v>2.6261812072284805</v>
      </c>
      <c r="AW80" s="1">
        <f t="shared" si="13"/>
        <v>2.2586456284023524</v>
      </c>
    </row>
    <row r="81" spans="1:49" x14ac:dyDescent="0.2">
      <c r="A81">
        <v>79</v>
      </c>
      <c r="B81" t="s">
        <v>34355</v>
      </c>
      <c r="C81" t="s">
        <v>34354</v>
      </c>
      <c r="F81" t="s">
        <v>34353</v>
      </c>
      <c r="G81" t="s">
        <v>17</v>
      </c>
      <c r="H81" t="s">
        <v>16</v>
      </c>
      <c r="I81" t="s">
        <v>4254</v>
      </c>
      <c r="J81">
        <v>60010491</v>
      </c>
      <c r="K81" t="s">
        <v>4253</v>
      </c>
      <c r="L81" t="s">
        <v>4252</v>
      </c>
      <c r="M81" t="s">
        <v>95</v>
      </c>
      <c r="N81">
        <v>4</v>
      </c>
      <c r="O81" t="s">
        <v>34352</v>
      </c>
      <c r="P81" t="s">
        <v>34351</v>
      </c>
      <c r="Q81" t="s">
        <v>16440</v>
      </c>
      <c r="R81" s="7">
        <v>40704</v>
      </c>
      <c r="S81" s="8">
        <f t="shared" si="8"/>
        <v>2011</v>
      </c>
      <c r="T81" s="8">
        <v>2011</v>
      </c>
      <c r="U81" s="8">
        <f t="shared" si="9"/>
        <v>11</v>
      </c>
      <c r="V81" s="7">
        <v>2011</v>
      </c>
      <c r="W81" t="s">
        <v>8554</v>
      </c>
      <c r="X81" s="2">
        <v>1.3280000000000001</v>
      </c>
      <c r="Y81" s="6">
        <f t="shared" si="14"/>
        <v>3.5450201542937994E-2</v>
      </c>
      <c r="AA81">
        <v>15361225</v>
      </c>
      <c r="AB81">
        <v>18894</v>
      </c>
      <c r="AD81" t="s">
        <v>6</v>
      </c>
      <c r="AE81">
        <v>10</v>
      </c>
      <c r="AG81">
        <v>5765652</v>
      </c>
      <c r="AH81" t="s">
        <v>34350</v>
      </c>
      <c r="AI81" t="s">
        <v>34349</v>
      </c>
      <c r="AJ81" t="s">
        <v>34348</v>
      </c>
      <c r="AK81" t="s">
        <v>34347</v>
      </c>
      <c r="AL81">
        <v>122</v>
      </c>
      <c r="AM81" s="5">
        <f t="shared" si="10"/>
        <v>11.090909090909092</v>
      </c>
      <c r="AN81" s="4">
        <f t="shared" si="15"/>
        <v>1.679804481773433E-2</v>
      </c>
      <c r="AO81" s="3"/>
      <c r="AP81">
        <v>0</v>
      </c>
      <c r="AR81" t="s">
        <v>1</v>
      </c>
      <c r="AT81" s="2">
        <v>3.8340000000000001</v>
      </c>
      <c r="AU81" s="1">
        <f t="shared" si="11"/>
        <v>2.9854554525376895</v>
      </c>
      <c r="AV81" s="1">
        <f t="shared" si="12"/>
        <v>2.6124123180336163</v>
      </c>
      <c r="AW81" s="1">
        <f t="shared" si="13"/>
        <v>2.2393691835295431</v>
      </c>
    </row>
    <row r="82" spans="1:49" x14ac:dyDescent="0.2">
      <c r="A82">
        <v>80</v>
      </c>
      <c r="B82" t="s">
        <v>34346</v>
      </c>
      <c r="C82" t="s">
        <v>34345</v>
      </c>
      <c r="F82" t="s">
        <v>34344</v>
      </c>
      <c r="G82" t="s">
        <v>17</v>
      </c>
      <c r="H82" t="s">
        <v>16</v>
      </c>
      <c r="I82" t="s">
        <v>34343</v>
      </c>
      <c r="J82">
        <v>60009081</v>
      </c>
      <c r="K82" t="s">
        <v>34342</v>
      </c>
      <c r="L82" t="s">
        <v>34341</v>
      </c>
      <c r="M82" t="s">
        <v>82</v>
      </c>
      <c r="N82">
        <v>3</v>
      </c>
      <c r="O82" t="s">
        <v>34340</v>
      </c>
      <c r="P82" t="s">
        <v>34339</v>
      </c>
      <c r="Q82" t="s">
        <v>34338</v>
      </c>
      <c r="R82" s="7">
        <v>40704</v>
      </c>
      <c r="S82" s="8">
        <f t="shared" si="8"/>
        <v>2011</v>
      </c>
      <c r="T82" s="8">
        <v>2011</v>
      </c>
      <c r="U82" s="8">
        <f t="shared" si="9"/>
        <v>11</v>
      </c>
      <c r="V82" s="7">
        <v>2011</v>
      </c>
      <c r="W82" t="s">
        <v>8554</v>
      </c>
      <c r="X82" s="2">
        <v>1.3280000000000001</v>
      </c>
      <c r="Y82" s="6">
        <f t="shared" si="14"/>
        <v>3.5450201542937994E-2</v>
      </c>
      <c r="AA82">
        <v>15361225</v>
      </c>
      <c r="AB82">
        <v>18894</v>
      </c>
      <c r="AD82" t="s">
        <v>6</v>
      </c>
      <c r="AE82">
        <v>10</v>
      </c>
      <c r="AG82">
        <v>5766704</v>
      </c>
      <c r="AH82" t="s">
        <v>34337</v>
      </c>
      <c r="AI82" t="s">
        <v>34336</v>
      </c>
      <c r="AJ82" t="s">
        <v>34335</v>
      </c>
      <c r="AK82" t="s">
        <v>34334</v>
      </c>
      <c r="AL82">
        <v>19</v>
      </c>
      <c r="AM82" s="5">
        <f t="shared" si="10"/>
        <v>1.7272727272727273</v>
      </c>
      <c r="AN82" s="4">
        <f t="shared" si="15"/>
        <v>2.616088947024199E-3</v>
      </c>
      <c r="AO82" s="3"/>
      <c r="AP82">
        <v>0</v>
      </c>
      <c r="AQ82" t="s">
        <v>21012</v>
      </c>
      <c r="AR82" t="s">
        <v>34333</v>
      </c>
      <c r="AS82" t="s">
        <v>21010</v>
      </c>
      <c r="AT82" s="2">
        <v>3.8340000000000001</v>
      </c>
      <c r="AU82" s="1">
        <f t="shared" si="11"/>
        <v>2.5599967764163853</v>
      </c>
      <c r="AV82" s="1">
        <f t="shared" si="12"/>
        <v>1.9033145244981096</v>
      </c>
      <c r="AW82" s="1">
        <f t="shared" si="13"/>
        <v>1.2466322725798336</v>
      </c>
    </row>
    <row r="83" spans="1:49" x14ac:dyDescent="0.2">
      <c r="A83">
        <v>81</v>
      </c>
      <c r="B83" t="s">
        <v>34332</v>
      </c>
      <c r="C83" t="s">
        <v>34331</v>
      </c>
      <c r="F83" t="s">
        <v>34330</v>
      </c>
      <c r="G83" t="s">
        <v>17</v>
      </c>
      <c r="H83" t="s">
        <v>16</v>
      </c>
      <c r="I83" t="s">
        <v>30272</v>
      </c>
      <c r="J83" t="s">
        <v>34329</v>
      </c>
      <c r="K83" t="s">
        <v>34328</v>
      </c>
      <c r="L83" t="s">
        <v>34327</v>
      </c>
      <c r="M83" t="s">
        <v>4384</v>
      </c>
      <c r="N83">
        <v>3</v>
      </c>
      <c r="O83" t="s">
        <v>34326</v>
      </c>
      <c r="P83" t="s">
        <v>34325</v>
      </c>
      <c r="Q83" t="s">
        <v>34324</v>
      </c>
      <c r="R83" s="7">
        <v>40704</v>
      </c>
      <c r="S83" s="8">
        <f t="shared" si="8"/>
        <v>2011</v>
      </c>
      <c r="T83" s="8">
        <v>2011</v>
      </c>
      <c r="U83" s="8">
        <f t="shared" si="9"/>
        <v>11</v>
      </c>
      <c r="V83" s="7">
        <v>2011</v>
      </c>
      <c r="W83" t="s">
        <v>8554</v>
      </c>
      <c r="X83" s="2">
        <v>1.3280000000000001</v>
      </c>
      <c r="Y83" s="6">
        <f t="shared" si="14"/>
        <v>3.5450201542937994E-2</v>
      </c>
      <c r="AA83">
        <v>15361225</v>
      </c>
      <c r="AB83">
        <v>18894</v>
      </c>
      <c r="AD83" t="s">
        <v>6</v>
      </c>
      <c r="AE83">
        <v>10</v>
      </c>
      <c r="AG83">
        <v>5766703</v>
      </c>
      <c r="AH83" t="s">
        <v>34323</v>
      </c>
      <c r="AI83" t="s">
        <v>34322</v>
      </c>
      <c r="AJ83" t="s">
        <v>34321</v>
      </c>
      <c r="AK83" t="s">
        <v>34320</v>
      </c>
      <c r="AL83">
        <v>78</v>
      </c>
      <c r="AM83" s="5">
        <f t="shared" si="10"/>
        <v>7.0909090909090908</v>
      </c>
      <c r="AN83" s="4">
        <f t="shared" si="15"/>
        <v>1.0739733571994078E-2</v>
      </c>
      <c r="AO83" s="3"/>
      <c r="AP83">
        <v>0</v>
      </c>
      <c r="AQ83" t="s">
        <v>24931</v>
      </c>
      <c r="AR83" t="s">
        <v>1</v>
      </c>
      <c r="AS83" t="s">
        <v>24930</v>
      </c>
      <c r="AT83" s="2">
        <v>3.8340000000000001</v>
      </c>
      <c r="AU83" s="1">
        <f t="shared" si="11"/>
        <v>2.8037061151654821</v>
      </c>
      <c r="AV83" s="1">
        <f t="shared" si="12"/>
        <v>2.3094967557466037</v>
      </c>
      <c r="AW83" s="1">
        <f t="shared" si="13"/>
        <v>1.8152873963277254</v>
      </c>
    </row>
    <row r="84" spans="1:49" x14ac:dyDescent="0.2">
      <c r="A84">
        <v>82</v>
      </c>
      <c r="B84" t="s">
        <v>34319</v>
      </c>
      <c r="C84" t="s">
        <v>34318</v>
      </c>
      <c r="F84" t="s">
        <v>34317</v>
      </c>
      <c r="G84" t="s">
        <v>17</v>
      </c>
      <c r="H84" t="s">
        <v>16</v>
      </c>
      <c r="I84" t="s">
        <v>34316</v>
      </c>
      <c r="J84" t="s">
        <v>23277</v>
      </c>
      <c r="K84" t="s">
        <v>23276</v>
      </c>
      <c r="L84" t="s">
        <v>23275</v>
      </c>
      <c r="M84" t="s">
        <v>67</v>
      </c>
      <c r="N84">
        <v>4</v>
      </c>
      <c r="O84" t="s">
        <v>34315</v>
      </c>
      <c r="P84" t="s">
        <v>34314</v>
      </c>
      <c r="Q84" t="s">
        <v>34313</v>
      </c>
      <c r="R84" s="7">
        <v>40704</v>
      </c>
      <c r="S84" s="8">
        <f t="shared" si="8"/>
        <v>2011</v>
      </c>
      <c r="T84" s="8">
        <v>2011</v>
      </c>
      <c r="U84" s="8">
        <f t="shared" si="9"/>
        <v>11</v>
      </c>
      <c r="V84" s="7">
        <v>2011</v>
      </c>
      <c r="W84" t="s">
        <v>8554</v>
      </c>
      <c r="X84" s="2">
        <v>1.3280000000000001</v>
      </c>
      <c r="Y84" s="6">
        <f t="shared" si="14"/>
        <v>3.5450201542937994E-2</v>
      </c>
      <c r="AA84">
        <v>15361225</v>
      </c>
      <c r="AB84">
        <v>18894</v>
      </c>
      <c r="AD84" t="s">
        <v>6</v>
      </c>
      <c r="AE84">
        <v>10</v>
      </c>
      <c r="AG84">
        <v>5771534</v>
      </c>
      <c r="AH84" t="s">
        <v>34312</v>
      </c>
      <c r="AI84" t="s">
        <v>34311</v>
      </c>
      <c r="AJ84" t="s">
        <v>34310</v>
      </c>
      <c r="AK84" t="s">
        <v>34309</v>
      </c>
      <c r="AL84">
        <v>17</v>
      </c>
      <c r="AM84" s="5">
        <f t="shared" si="10"/>
        <v>1.5454545454545454</v>
      </c>
      <c r="AN84" s="4">
        <f t="shared" si="15"/>
        <v>2.3407111631269148E-3</v>
      </c>
      <c r="AO84" s="3"/>
      <c r="AP84">
        <v>0</v>
      </c>
      <c r="AR84" t="s">
        <v>1</v>
      </c>
      <c r="AT84" s="2">
        <v>3.8340000000000001</v>
      </c>
      <c r="AU84" s="1">
        <f t="shared" si="11"/>
        <v>2.5517354428994667</v>
      </c>
      <c r="AV84" s="1">
        <f t="shared" si="12"/>
        <v>1.8895456353032456</v>
      </c>
      <c r="AW84" s="1">
        <f t="shared" si="13"/>
        <v>1.2273558277070238</v>
      </c>
    </row>
    <row r="85" spans="1:49" x14ac:dyDescent="0.2">
      <c r="A85">
        <v>83</v>
      </c>
      <c r="B85" t="s">
        <v>34308</v>
      </c>
      <c r="C85" t="s">
        <v>34307</v>
      </c>
      <c r="F85" t="s">
        <v>34306</v>
      </c>
      <c r="G85" t="s">
        <v>17</v>
      </c>
      <c r="H85" t="s">
        <v>16</v>
      </c>
      <c r="I85" t="s">
        <v>17265</v>
      </c>
      <c r="J85">
        <v>60102151</v>
      </c>
      <c r="K85" t="s">
        <v>34305</v>
      </c>
      <c r="L85" t="s">
        <v>34304</v>
      </c>
      <c r="M85" t="s">
        <v>822</v>
      </c>
      <c r="N85">
        <v>2</v>
      </c>
      <c r="O85" t="s">
        <v>34303</v>
      </c>
      <c r="P85" t="s">
        <v>34302</v>
      </c>
      <c r="Q85" t="s">
        <v>34301</v>
      </c>
      <c r="R85" s="7">
        <v>40704</v>
      </c>
      <c r="S85" s="8">
        <f t="shared" ref="S85:S148" si="16">YEAR(R85)</f>
        <v>2011</v>
      </c>
      <c r="T85" s="8">
        <v>2011</v>
      </c>
      <c r="U85" s="8">
        <f t="shared" ref="U85:U148" si="17">2022-T85</f>
        <v>11</v>
      </c>
      <c r="V85" s="7">
        <v>2011</v>
      </c>
      <c r="W85" t="s">
        <v>12488</v>
      </c>
      <c r="X85" s="2">
        <v>1.3460000000000001</v>
      </c>
      <c r="Y85" s="6">
        <f t="shared" si="14"/>
        <v>3.593070126264649E-2</v>
      </c>
      <c r="AA85">
        <v>7338724</v>
      </c>
      <c r="AB85">
        <v>12178</v>
      </c>
      <c r="AD85" t="s">
        <v>6</v>
      </c>
      <c r="AE85">
        <v>29</v>
      </c>
      <c r="AF85">
        <v>12</v>
      </c>
      <c r="AG85">
        <v>5751196</v>
      </c>
      <c r="AH85" t="s">
        <v>34300</v>
      </c>
      <c r="AI85" t="s">
        <v>34299</v>
      </c>
      <c r="AJ85" t="s">
        <v>34298</v>
      </c>
      <c r="AK85" t="s">
        <v>34297</v>
      </c>
      <c r="AL85">
        <v>2</v>
      </c>
      <c r="AM85" s="5">
        <f t="shared" ref="AM85:AM148" si="18">AL85/U85</f>
        <v>0.18181818181818182</v>
      </c>
      <c r="AN85" s="4">
        <f t="shared" si="15"/>
        <v>2.753777838972841E-4</v>
      </c>
      <c r="AO85" s="3"/>
      <c r="AP85">
        <v>0</v>
      </c>
      <c r="AR85" t="s">
        <v>1</v>
      </c>
      <c r="AT85" s="2">
        <v>4.1420000000000003</v>
      </c>
      <c r="AU85" s="1">
        <f t="shared" ref="AU85:AU148" si="19">(Y85*0.7+AN85*0.3)*100</f>
        <v>2.5234104219021729</v>
      </c>
      <c r="AV85" s="1">
        <f t="shared" ref="AV85:AV148" si="20">(Y85*0.5+AN85*0.5)*100</f>
        <v>1.8103039523271884</v>
      </c>
      <c r="AW85" s="1">
        <f t="shared" ref="AW85:AW148" si="21">(Y85*0.3+AN85*0.7)*100</f>
        <v>1.0971974827522046</v>
      </c>
    </row>
    <row r="86" spans="1:49" x14ac:dyDescent="0.2">
      <c r="A86">
        <v>84</v>
      </c>
      <c r="B86" t="s">
        <v>34296</v>
      </c>
      <c r="C86" t="s">
        <v>34295</v>
      </c>
      <c r="F86" t="s">
        <v>34294</v>
      </c>
      <c r="G86" t="s">
        <v>17</v>
      </c>
      <c r="H86" t="s">
        <v>16</v>
      </c>
      <c r="I86" t="s">
        <v>4316</v>
      </c>
      <c r="J86" t="s">
        <v>34293</v>
      </c>
      <c r="K86" t="s">
        <v>34292</v>
      </c>
      <c r="L86" t="s">
        <v>22269</v>
      </c>
      <c r="M86" t="s">
        <v>6960</v>
      </c>
      <c r="N86">
        <v>3</v>
      </c>
      <c r="O86" t="s">
        <v>34291</v>
      </c>
      <c r="P86" t="s">
        <v>34290</v>
      </c>
      <c r="Q86" t="s">
        <v>34289</v>
      </c>
      <c r="R86" s="7">
        <v>40704</v>
      </c>
      <c r="S86" s="8">
        <f t="shared" si="16"/>
        <v>2011</v>
      </c>
      <c r="T86" s="8">
        <v>2011</v>
      </c>
      <c r="U86" s="8">
        <f t="shared" si="17"/>
        <v>11</v>
      </c>
      <c r="V86" s="7">
        <v>2011</v>
      </c>
      <c r="W86" t="s">
        <v>8554</v>
      </c>
      <c r="X86" s="2">
        <v>1.3280000000000001</v>
      </c>
      <c r="Y86" s="6">
        <f t="shared" si="14"/>
        <v>3.5450201542937994E-2</v>
      </c>
      <c r="AA86">
        <v>15361225</v>
      </c>
      <c r="AB86">
        <v>18894</v>
      </c>
      <c r="AD86" t="s">
        <v>6</v>
      </c>
      <c r="AE86">
        <v>10</v>
      </c>
      <c r="AG86">
        <v>5771532</v>
      </c>
      <c r="AH86" t="s">
        <v>17862</v>
      </c>
      <c r="AI86" t="s">
        <v>34288</v>
      </c>
      <c r="AJ86" t="s">
        <v>34287</v>
      </c>
      <c r="AK86" t="s">
        <v>34286</v>
      </c>
      <c r="AL86">
        <v>129</v>
      </c>
      <c r="AM86" s="5">
        <f t="shared" si="18"/>
        <v>11.727272727272727</v>
      </c>
      <c r="AN86" s="4">
        <f t="shared" si="15"/>
        <v>1.7761867061374823E-2</v>
      </c>
      <c r="AO86" s="3"/>
      <c r="AP86">
        <v>0</v>
      </c>
      <c r="AR86" t="s">
        <v>1</v>
      </c>
      <c r="AT86" s="2">
        <v>3.8340000000000001</v>
      </c>
      <c r="AU86" s="1">
        <f t="shared" si="19"/>
        <v>3.0143701198469044</v>
      </c>
      <c r="AV86" s="1">
        <f t="shared" si="20"/>
        <v>2.6606034302156409</v>
      </c>
      <c r="AW86" s="1">
        <f t="shared" si="21"/>
        <v>2.3068367405843775</v>
      </c>
    </row>
    <row r="87" spans="1:49" x14ac:dyDescent="0.2">
      <c r="A87">
        <v>85</v>
      </c>
      <c r="B87" t="s">
        <v>34285</v>
      </c>
      <c r="C87" t="s">
        <v>34284</v>
      </c>
      <c r="F87" t="s">
        <v>34283</v>
      </c>
      <c r="G87" t="s">
        <v>17</v>
      </c>
      <c r="H87" t="s">
        <v>16</v>
      </c>
      <c r="I87" t="s">
        <v>34282</v>
      </c>
      <c r="J87" t="s">
        <v>34281</v>
      </c>
      <c r="K87" t="s">
        <v>34280</v>
      </c>
      <c r="L87" t="s">
        <v>6077</v>
      </c>
      <c r="M87" t="s">
        <v>727</v>
      </c>
      <c r="N87">
        <v>4</v>
      </c>
      <c r="O87" t="s">
        <v>34279</v>
      </c>
      <c r="P87" t="s">
        <v>34278</v>
      </c>
      <c r="Q87" t="s">
        <v>34277</v>
      </c>
      <c r="R87" s="7">
        <v>40703</v>
      </c>
      <c r="S87" s="8">
        <f t="shared" si="16"/>
        <v>2011</v>
      </c>
      <c r="T87" s="8">
        <v>2011</v>
      </c>
      <c r="U87" s="8">
        <f t="shared" si="17"/>
        <v>11</v>
      </c>
      <c r="V87" s="7">
        <v>40703</v>
      </c>
      <c r="W87" t="s">
        <v>12855</v>
      </c>
      <c r="X87" s="2">
        <v>0.375</v>
      </c>
      <c r="Y87" s="6">
        <f t="shared" si="14"/>
        <v>1.0010410827260351E-2</v>
      </c>
      <c r="AA87">
        <v>135194</v>
      </c>
      <c r="AB87">
        <v>24918</v>
      </c>
      <c r="AD87" t="s">
        <v>6</v>
      </c>
      <c r="AE87">
        <v>47</v>
      </c>
      <c r="AF87">
        <v>12</v>
      </c>
      <c r="AH87" t="s">
        <v>34276</v>
      </c>
      <c r="AI87" t="s">
        <v>34275</v>
      </c>
      <c r="AK87" t="s">
        <v>34274</v>
      </c>
      <c r="AL87">
        <v>17</v>
      </c>
      <c r="AM87" s="5">
        <f t="shared" si="18"/>
        <v>1.5454545454545454</v>
      </c>
      <c r="AN87" s="4">
        <f t="shared" si="15"/>
        <v>2.3407111631269148E-3</v>
      </c>
      <c r="AO87" s="3"/>
      <c r="AP87">
        <v>0</v>
      </c>
      <c r="AR87" t="s">
        <v>1</v>
      </c>
      <c r="AT87" s="2">
        <v>1.3140000000000001</v>
      </c>
      <c r="AU87" s="1">
        <f t="shared" si="19"/>
        <v>0.77095009280203208</v>
      </c>
      <c r="AV87" s="1">
        <f t="shared" si="20"/>
        <v>0.6175560995193633</v>
      </c>
      <c r="AW87" s="1">
        <f t="shared" si="21"/>
        <v>0.46416210623669452</v>
      </c>
    </row>
    <row r="88" spans="1:49" x14ac:dyDescent="0.2">
      <c r="A88">
        <v>86</v>
      </c>
      <c r="B88" t="s">
        <v>34273</v>
      </c>
      <c r="C88" t="s">
        <v>34272</v>
      </c>
      <c r="F88" t="s">
        <v>34271</v>
      </c>
      <c r="G88" t="s">
        <v>17</v>
      </c>
      <c r="H88" t="s">
        <v>16</v>
      </c>
      <c r="I88" t="s">
        <v>34270</v>
      </c>
      <c r="J88" t="s">
        <v>23453</v>
      </c>
      <c r="K88" t="s">
        <v>23452</v>
      </c>
      <c r="L88" t="s">
        <v>20893</v>
      </c>
      <c r="M88" t="s">
        <v>467</v>
      </c>
      <c r="N88">
        <v>4</v>
      </c>
      <c r="O88" t="s">
        <v>34269</v>
      </c>
      <c r="P88" t="s">
        <v>34268</v>
      </c>
      <c r="Q88" t="s">
        <v>34267</v>
      </c>
      <c r="R88" s="7">
        <v>40703</v>
      </c>
      <c r="S88" s="8">
        <f t="shared" si="16"/>
        <v>2011</v>
      </c>
      <c r="T88" s="8">
        <v>2011</v>
      </c>
      <c r="U88" s="8">
        <f t="shared" si="17"/>
        <v>11</v>
      </c>
      <c r="V88" s="7">
        <v>40703</v>
      </c>
      <c r="W88" t="s">
        <v>12855</v>
      </c>
      <c r="X88" s="2">
        <v>0.375</v>
      </c>
      <c r="Y88" s="6">
        <f t="shared" si="14"/>
        <v>1.0010410827260351E-2</v>
      </c>
      <c r="AA88">
        <v>135194</v>
      </c>
      <c r="AB88">
        <v>24918</v>
      </c>
      <c r="AD88" t="s">
        <v>6</v>
      </c>
      <c r="AE88">
        <v>47</v>
      </c>
      <c r="AF88">
        <v>12</v>
      </c>
      <c r="AH88" t="s">
        <v>34266</v>
      </c>
      <c r="AI88" t="s">
        <v>34265</v>
      </c>
      <c r="AK88" t="s">
        <v>34264</v>
      </c>
      <c r="AL88">
        <v>2</v>
      </c>
      <c r="AM88" s="5">
        <f t="shared" si="18"/>
        <v>0.18181818181818182</v>
      </c>
      <c r="AN88" s="4">
        <f t="shared" si="15"/>
        <v>2.753777838972841E-4</v>
      </c>
      <c r="AO88" s="3"/>
      <c r="AP88">
        <v>0</v>
      </c>
      <c r="AR88" t="s">
        <v>1</v>
      </c>
      <c r="AT88" s="2">
        <v>1.3140000000000001</v>
      </c>
      <c r="AU88" s="1">
        <f t="shared" si="19"/>
        <v>0.70899009142514313</v>
      </c>
      <c r="AV88" s="1">
        <f t="shared" si="20"/>
        <v>0.51428943055788179</v>
      </c>
      <c r="AW88" s="1">
        <f t="shared" si="21"/>
        <v>0.31958876969062039</v>
      </c>
    </row>
    <row r="89" spans="1:49" x14ac:dyDescent="0.2">
      <c r="A89">
        <v>87</v>
      </c>
      <c r="B89" t="s">
        <v>34263</v>
      </c>
      <c r="C89" t="s">
        <v>34262</v>
      </c>
      <c r="F89" t="s">
        <v>34261</v>
      </c>
      <c r="G89" t="s">
        <v>17</v>
      </c>
      <c r="H89" t="s">
        <v>16</v>
      </c>
      <c r="I89" t="s">
        <v>18021</v>
      </c>
      <c r="J89" t="s">
        <v>18020</v>
      </c>
      <c r="K89" t="s">
        <v>18019</v>
      </c>
      <c r="L89" t="s">
        <v>18018</v>
      </c>
      <c r="M89" t="s">
        <v>18017</v>
      </c>
      <c r="N89">
        <v>5</v>
      </c>
      <c r="O89" t="s">
        <v>34260</v>
      </c>
      <c r="P89" t="s">
        <v>34259</v>
      </c>
      <c r="Q89" t="s">
        <v>34258</v>
      </c>
      <c r="R89" s="7">
        <v>40703</v>
      </c>
      <c r="S89" s="8">
        <f t="shared" si="16"/>
        <v>2011</v>
      </c>
      <c r="T89" s="8">
        <v>2011</v>
      </c>
      <c r="U89" s="8">
        <f t="shared" si="17"/>
        <v>11</v>
      </c>
      <c r="V89" s="7">
        <v>40703</v>
      </c>
      <c r="W89" t="s">
        <v>12855</v>
      </c>
      <c r="X89" s="2">
        <v>0.375</v>
      </c>
      <c r="Y89" s="6">
        <f t="shared" si="14"/>
        <v>1.0010410827260351E-2</v>
      </c>
      <c r="AA89">
        <v>135194</v>
      </c>
      <c r="AB89">
        <v>24918</v>
      </c>
      <c r="AD89" t="s">
        <v>6</v>
      </c>
      <c r="AE89">
        <v>47</v>
      </c>
      <c r="AF89">
        <v>12</v>
      </c>
      <c r="AH89" t="s">
        <v>34257</v>
      </c>
      <c r="AI89" t="s">
        <v>34256</v>
      </c>
      <c r="AK89" t="s">
        <v>34255</v>
      </c>
      <c r="AL89">
        <v>6</v>
      </c>
      <c r="AM89" s="5">
        <f t="shared" si="18"/>
        <v>0.54545454545454541</v>
      </c>
      <c r="AN89" s="4">
        <f t="shared" si="15"/>
        <v>8.2613335169185224E-4</v>
      </c>
      <c r="AO89" s="3"/>
      <c r="AP89">
        <v>0</v>
      </c>
      <c r="AR89" t="s">
        <v>1</v>
      </c>
      <c r="AT89" s="2">
        <v>1.3140000000000001</v>
      </c>
      <c r="AU89" s="1">
        <f t="shared" si="19"/>
        <v>0.72551275845898011</v>
      </c>
      <c r="AV89" s="1">
        <f t="shared" si="20"/>
        <v>0.54182720894761016</v>
      </c>
      <c r="AW89" s="1">
        <f t="shared" si="21"/>
        <v>0.35814165943624016</v>
      </c>
    </row>
    <row r="90" spans="1:49" x14ac:dyDescent="0.2">
      <c r="A90">
        <v>88</v>
      </c>
      <c r="B90" t="s">
        <v>34254</v>
      </c>
      <c r="C90" t="s">
        <v>34253</v>
      </c>
      <c r="F90" t="s">
        <v>34252</v>
      </c>
      <c r="G90" t="s">
        <v>17</v>
      </c>
      <c r="H90" t="s">
        <v>16</v>
      </c>
      <c r="I90" t="s">
        <v>34251</v>
      </c>
      <c r="J90">
        <v>60025578</v>
      </c>
      <c r="K90" t="s">
        <v>258</v>
      </c>
      <c r="L90" t="s">
        <v>257</v>
      </c>
      <c r="M90" t="s">
        <v>256</v>
      </c>
      <c r="N90">
        <v>5</v>
      </c>
      <c r="O90" t="s">
        <v>34250</v>
      </c>
      <c r="P90" t="s">
        <v>34249</v>
      </c>
      <c r="Q90" t="s">
        <v>282</v>
      </c>
      <c r="R90" s="7">
        <v>40703</v>
      </c>
      <c r="S90" s="8">
        <f t="shared" si="16"/>
        <v>2011</v>
      </c>
      <c r="T90" s="8">
        <v>2011</v>
      </c>
      <c r="U90" s="8">
        <f t="shared" si="17"/>
        <v>11</v>
      </c>
      <c r="V90" s="7">
        <v>40703</v>
      </c>
      <c r="W90" t="s">
        <v>12855</v>
      </c>
      <c r="X90" s="2">
        <v>0.375</v>
      </c>
      <c r="Y90" s="6">
        <f t="shared" si="14"/>
        <v>1.0010410827260351E-2</v>
      </c>
      <c r="AA90">
        <v>135194</v>
      </c>
      <c r="AB90">
        <v>24918</v>
      </c>
      <c r="AD90" t="s">
        <v>6</v>
      </c>
      <c r="AE90">
        <v>47</v>
      </c>
      <c r="AF90">
        <v>12</v>
      </c>
      <c r="AH90" t="s">
        <v>34248</v>
      </c>
      <c r="AI90" t="s">
        <v>34247</v>
      </c>
      <c r="AK90" t="s">
        <v>34246</v>
      </c>
      <c r="AL90">
        <v>53</v>
      </c>
      <c r="AM90" s="5">
        <f t="shared" si="18"/>
        <v>4.8181818181818183</v>
      </c>
      <c r="AN90" s="4">
        <f t="shared" si="15"/>
        <v>7.2975112732780283E-3</v>
      </c>
      <c r="AO90" s="3"/>
      <c r="AP90">
        <v>0</v>
      </c>
      <c r="AR90" t="s">
        <v>1</v>
      </c>
      <c r="AT90" s="2">
        <v>1.3140000000000001</v>
      </c>
      <c r="AU90" s="1">
        <f t="shared" si="19"/>
        <v>0.91965409610656534</v>
      </c>
      <c r="AV90" s="1">
        <f t="shared" si="20"/>
        <v>0.86539610502691899</v>
      </c>
      <c r="AW90" s="1">
        <f t="shared" si="21"/>
        <v>0.81113811394727242</v>
      </c>
    </row>
    <row r="91" spans="1:49" x14ac:dyDescent="0.2">
      <c r="A91">
        <v>89</v>
      </c>
      <c r="B91" t="s">
        <v>34245</v>
      </c>
      <c r="C91" t="s">
        <v>34244</v>
      </c>
      <c r="F91" t="s">
        <v>34243</v>
      </c>
      <c r="G91" t="s">
        <v>17</v>
      </c>
      <c r="H91" t="s">
        <v>16</v>
      </c>
      <c r="I91" t="s">
        <v>34242</v>
      </c>
      <c r="J91" t="s">
        <v>34236</v>
      </c>
      <c r="K91" t="s">
        <v>34241</v>
      </c>
      <c r="L91" t="s">
        <v>34240</v>
      </c>
      <c r="M91" t="s">
        <v>34239</v>
      </c>
      <c r="N91">
        <v>2</v>
      </c>
      <c r="O91" t="s">
        <v>34238</v>
      </c>
      <c r="P91" t="s">
        <v>34237</v>
      </c>
      <c r="Q91" t="s">
        <v>34236</v>
      </c>
      <c r="R91" s="7">
        <v>40703</v>
      </c>
      <c r="S91" s="8">
        <f t="shared" si="16"/>
        <v>2011</v>
      </c>
      <c r="T91" s="8">
        <v>2011</v>
      </c>
      <c r="U91" s="8">
        <f t="shared" si="17"/>
        <v>11</v>
      </c>
      <c r="V91" s="7">
        <v>40703</v>
      </c>
      <c r="W91" t="s">
        <v>12842</v>
      </c>
      <c r="X91" s="2">
        <v>0.621</v>
      </c>
      <c r="Y91" s="6">
        <f t="shared" si="14"/>
        <v>1.6577240329943142E-2</v>
      </c>
      <c r="AA91">
        <v>11755326</v>
      </c>
      <c r="AB91">
        <v>4700151916</v>
      </c>
      <c r="AC91">
        <v>11755334</v>
      </c>
      <c r="AD91" t="s">
        <v>6</v>
      </c>
      <c r="AF91">
        <v>2912</v>
      </c>
      <c r="AH91" t="s">
        <v>34235</v>
      </c>
      <c r="AI91" t="s">
        <v>34234</v>
      </c>
      <c r="AJ91" t="s">
        <v>34233</v>
      </c>
      <c r="AK91" t="s">
        <v>34232</v>
      </c>
      <c r="AL91">
        <v>5</v>
      </c>
      <c r="AM91" s="5">
        <f t="shared" si="18"/>
        <v>0.45454545454545453</v>
      </c>
      <c r="AN91" s="4">
        <f t="shared" si="15"/>
        <v>6.8844445974321016E-4</v>
      </c>
      <c r="AO91" s="3"/>
      <c r="AP91">
        <v>0</v>
      </c>
      <c r="AR91" t="s">
        <v>1</v>
      </c>
      <c r="AT91" s="2">
        <v>1.091</v>
      </c>
      <c r="AU91" s="1">
        <f t="shared" si="19"/>
        <v>1.1810601568883161</v>
      </c>
      <c r="AV91" s="1">
        <f t="shared" si="20"/>
        <v>0.86328423948431754</v>
      </c>
      <c r="AW91" s="1">
        <f t="shared" si="21"/>
        <v>0.54550832208031896</v>
      </c>
    </row>
    <row r="92" spans="1:49" x14ac:dyDescent="0.2">
      <c r="A92">
        <v>90</v>
      </c>
      <c r="B92" t="s">
        <v>34231</v>
      </c>
      <c r="C92" t="s">
        <v>34230</v>
      </c>
      <c r="D92" t="s">
        <v>34229</v>
      </c>
      <c r="F92" t="s">
        <v>34228</v>
      </c>
      <c r="G92" t="s">
        <v>17</v>
      </c>
      <c r="H92" t="s">
        <v>16</v>
      </c>
      <c r="I92" t="s">
        <v>5456</v>
      </c>
      <c r="J92" t="s">
        <v>34227</v>
      </c>
      <c r="K92" t="s">
        <v>34226</v>
      </c>
      <c r="L92" t="s">
        <v>31831</v>
      </c>
      <c r="M92" t="s">
        <v>6960</v>
      </c>
      <c r="N92">
        <v>4</v>
      </c>
      <c r="O92" t="s">
        <v>34225</v>
      </c>
      <c r="P92" t="s">
        <v>34224</v>
      </c>
      <c r="Q92" t="s">
        <v>34223</v>
      </c>
      <c r="R92" s="7">
        <v>40703</v>
      </c>
      <c r="S92" s="8">
        <f t="shared" si="16"/>
        <v>2011</v>
      </c>
      <c r="T92" s="8">
        <v>2011</v>
      </c>
      <c r="U92" s="8">
        <f t="shared" si="17"/>
        <v>11</v>
      </c>
      <c r="V92" s="7">
        <v>40703</v>
      </c>
      <c r="W92" t="s">
        <v>34222</v>
      </c>
      <c r="X92" s="2">
        <v>1.1120000000000001</v>
      </c>
      <c r="Y92" s="6">
        <f t="shared" si="14"/>
        <v>2.9684204906436029E-2</v>
      </c>
      <c r="AA92">
        <v>9258388</v>
      </c>
      <c r="AB92">
        <v>12325</v>
      </c>
      <c r="AD92" t="s">
        <v>6</v>
      </c>
      <c r="AE92">
        <v>509</v>
      </c>
      <c r="AF92">
        <v>23</v>
      </c>
      <c r="AH92" t="s">
        <v>34221</v>
      </c>
      <c r="AI92" t="s">
        <v>34220</v>
      </c>
      <c r="AJ92" t="s">
        <v>34219</v>
      </c>
      <c r="AK92" t="s">
        <v>34218</v>
      </c>
      <c r="AL92">
        <v>8</v>
      </c>
      <c r="AM92" s="5">
        <f t="shared" si="18"/>
        <v>0.72727272727272729</v>
      </c>
      <c r="AN92" s="4">
        <f t="shared" si="15"/>
        <v>1.1015111355891364E-3</v>
      </c>
      <c r="AO92" s="3"/>
      <c r="AP92">
        <v>0</v>
      </c>
      <c r="AR92" t="s">
        <v>1</v>
      </c>
      <c r="AT92" s="2">
        <v>5.3159999999999998</v>
      </c>
      <c r="AU92" s="1">
        <f t="shared" si="19"/>
        <v>2.1109396775181959</v>
      </c>
      <c r="AV92" s="1">
        <f t="shared" si="20"/>
        <v>1.5392858021012583</v>
      </c>
      <c r="AW92" s="1">
        <f t="shared" si="21"/>
        <v>0.9676319266843203</v>
      </c>
    </row>
    <row r="93" spans="1:49" x14ac:dyDescent="0.2">
      <c r="A93">
        <v>91</v>
      </c>
      <c r="B93" t="s">
        <v>34217</v>
      </c>
      <c r="C93" t="s">
        <v>34216</v>
      </c>
      <c r="E93">
        <v>21542564</v>
      </c>
      <c r="F93" t="s">
        <v>34215</v>
      </c>
      <c r="G93" t="s">
        <v>17</v>
      </c>
      <c r="H93" t="s">
        <v>16</v>
      </c>
      <c r="I93" t="s">
        <v>34214</v>
      </c>
      <c r="J93" t="s">
        <v>34213</v>
      </c>
      <c r="K93" t="s">
        <v>34212</v>
      </c>
      <c r="L93" t="s">
        <v>34211</v>
      </c>
      <c r="M93" t="s">
        <v>3537</v>
      </c>
      <c r="N93">
        <v>4</v>
      </c>
      <c r="O93" t="s">
        <v>34210</v>
      </c>
      <c r="P93" t="s">
        <v>34209</v>
      </c>
      <c r="Q93" t="s">
        <v>34208</v>
      </c>
      <c r="R93" s="7">
        <v>40702</v>
      </c>
      <c r="S93" s="8">
        <f t="shared" si="16"/>
        <v>2011</v>
      </c>
      <c r="T93" s="8">
        <v>2011</v>
      </c>
      <c r="U93" s="8">
        <f t="shared" si="17"/>
        <v>11</v>
      </c>
      <c r="V93" s="7">
        <v>40702</v>
      </c>
      <c r="W93" t="s">
        <v>13059</v>
      </c>
      <c r="X93" s="2">
        <v>4.8529999999999998</v>
      </c>
      <c r="Y93" s="6">
        <f t="shared" si="14"/>
        <v>0.12954806331918528</v>
      </c>
      <c r="AA93">
        <v>15306984</v>
      </c>
      <c r="AB93">
        <v>17853</v>
      </c>
      <c r="AC93">
        <v>15306992</v>
      </c>
      <c r="AD93" t="s">
        <v>6</v>
      </c>
      <c r="AE93">
        <v>11</v>
      </c>
      <c r="AF93">
        <v>6</v>
      </c>
      <c r="AH93" t="s">
        <v>34207</v>
      </c>
      <c r="AI93" t="s">
        <v>34206</v>
      </c>
      <c r="AJ93" t="s">
        <v>34205</v>
      </c>
      <c r="AK93" t="s">
        <v>34204</v>
      </c>
      <c r="AL93">
        <v>221</v>
      </c>
      <c r="AM93" s="5">
        <f t="shared" si="18"/>
        <v>20.09090909090909</v>
      </c>
      <c r="AN93" s="4">
        <f t="shared" si="15"/>
        <v>3.042924512064989E-2</v>
      </c>
      <c r="AO93" s="3"/>
      <c r="AP93">
        <v>0</v>
      </c>
      <c r="AQ93" t="s">
        <v>3871</v>
      </c>
      <c r="AR93" t="s">
        <v>34203</v>
      </c>
      <c r="AS93" t="s">
        <v>3869</v>
      </c>
      <c r="AT93" s="2">
        <v>11.189</v>
      </c>
      <c r="AU93" s="1">
        <f t="shared" si="19"/>
        <v>9.9812417859624656</v>
      </c>
      <c r="AV93" s="1">
        <f t="shared" si="20"/>
        <v>7.9988654219917592</v>
      </c>
      <c r="AW93" s="1">
        <f t="shared" si="21"/>
        <v>6.0164890580210502</v>
      </c>
    </row>
    <row r="94" spans="1:49" x14ac:dyDescent="0.2">
      <c r="A94">
        <v>92</v>
      </c>
      <c r="B94" t="s">
        <v>34202</v>
      </c>
      <c r="C94" t="s">
        <v>34201</v>
      </c>
      <c r="E94">
        <v>21568320</v>
      </c>
      <c r="F94" t="s">
        <v>34200</v>
      </c>
      <c r="G94" t="s">
        <v>17</v>
      </c>
      <c r="H94" t="s">
        <v>16</v>
      </c>
      <c r="I94" t="s">
        <v>34199</v>
      </c>
      <c r="J94" t="s">
        <v>34198</v>
      </c>
      <c r="K94" t="s">
        <v>34197</v>
      </c>
      <c r="L94" t="s">
        <v>34196</v>
      </c>
      <c r="M94" t="s">
        <v>19430</v>
      </c>
      <c r="N94">
        <v>6</v>
      </c>
      <c r="O94" t="s">
        <v>34195</v>
      </c>
      <c r="P94" t="s">
        <v>34194</v>
      </c>
      <c r="Q94" t="s">
        <v>34193</v>
      </c>
      <c r="R94" s="7">
        <v>40702</v>
      </c>
      <c r="S94" s="8">
        <f t="shared" si="16"/>
        <v>2011</v>
      </c>
      <c r="T94" s="8">
        <v>2011</v>
      </c>
      <c r="U94" s="8">
        <f t="shared" si="17"/>
        <v>11</v>
      </c>
      <c r="V94" s="7">
        <v>40702</v>
      </c>
      <c r="W94" t="s">
        <v>13059</v>
      </c>
      <c r="X94" s="2">
        <v>4.8529999999999998</v>
      </c>
      <c r="Y94" s="6">
        <f t="shared" si="14"/>
        <v>0.12954806331918528</v>
      </c>
      <c r="AA94">
        <v>15306984</v>
      </c>
      <c r="AB94">
        <v>17853</v>
      </c>
      <c r="AC94">
        <v>15306992</v>
      </c>
      <c r="AD94" t="s">
        <v>6</v>
      </c>
      <c r="AE94">
        <v>11</v>
      </c>
      <c r="AF94">
        <v>6</v>
      </c>
      <c r="AH94" t="s">
        <v>34192</v>
      </c>
      <c r="AI94" t="s">
        <v>34191</v>
      </c>
      <c r="AJ94" t="s">
        <v>34190</v>
      </c>
      <c r="AK94" t="s">
        <v>34189</v>
      </c>
      <c r="AL94">
        <v>117</v>
      </c>
      <c r="AM94" s="5">
        <f t="shared" si="18"/>
        <v>10.636363636363637</v>
      </c>
      <c r="AN94" s="4">
        <f t="shared" si="15"/>
        <v>1.6109600357991121E-2</v>
      </c>
      <c r="AO94" s="3"/>
      <c r="AP94">
        <v>0</v>
      </c>
      <c r="AR94" t="s">
        <v>1</v>
      </c>
      <c r="AT94" s="2">
        <v>11.189</v>
      </c>
      <c r="AU94" s="1">
        <f t="shared" si="19"/>
        <v>9.5516524430827037</v>
      </c>
      <c r="AV94" s="1">
        <f t="shared" si="20"/>
        <v>7.2828831838588197</v>
      </c>
      <c r="AW94" s="1">
        <f t="shared" si="21"/>
        <v>5.0141139246349367</v>
      </c>
    </row>
    <row r="95" spans="1:49" x14ac:dyDescent="0.2">
      <c r="A95">
        <v>93</v>
      </c>
      <c r="B95" t="s">
        <v>34188</v>
      </c>
      <c r="C95" t="s">
        <v>34187</v>
      </c>
      <c r="E95">
        <v>21591739</v>
      </c>
      <c r="F95" t="s">
        <v>34186</v>
      </c>
      <c r="G95" t="s">
        <v>17</v>
      </c>
      <c r="H95" t="s">
        <v>16</v>
      </c>
      <c r="I95" t="s">
        <v>34185</v>
      </c>
      <c r="J95" t="s">
        <v>34184</v>
      </c>
      <c r="K95" t="s">
        <v>34183</v>
      </c>
      <c r="L95" t="s">
        <v>34182</v>
      </c>
      <c r="M95" t="s">
        <v>1770</v>
      </c>
      <c r="N95">
        <v>6</v>
      </c>
      <c r="O95" t="s">
        <v>34181</v>
      </c>
      <c r="P95" t="s">
        <v>34180</v>
      </c>
      <c r="Q95" t="s">
        <v>34179</v>
      </c>
      <c r="R95" s="7">
        <v>40702</v>
      </c>
      <c r="S95" s="8">
        <f t="shared" si="16"/>
        <v>2011</v>
      </c>
      <c r="T95" s="8">
        <v>2011</v>
      </c>
      <c r="U95" s="8">
        <f t="shared" si="17"/>
        <v>11</v>
      </c>
      <c r="V95" s="7">
        <v>40702</v>
      </c>
      <c r="W95" t="s">
        <v>13059</v>
      </c>
      <c r="X95" s="2">
        <v>4.8529999999999998</v>
      </c>
      <c r="Y95" s="6">
        <f t="shared" si="14"/>
        <v>0.12954806331918528</v>
      </c>
      <c r="AA95">
        <v>15306984</v>
      </c>
      <c r="AB95">
        <v>17853</v>
      </c>
      <c r="AC95">
        <v>15306992</v>
      </c>
      <c r="AD95" t="s">
        <v>6</v>
      </c>
      <c r="AE95">
        <v>11</v>
      </c>
      <c r="AF95">
        <v>6</v>
      </c>
      <c r="AH95" t="s">
        <v>34178</v>
      </c>
      <c r="AI95" t="s">
        <v>34177</v>
      </c>
      <c r="AJ95" t="s">
        <v>34176</v>
      </c>
      <c r="AK95" t="s">
        <v>34175</v>
      </c>
      <c r="AL95">
        <v>146</v>
      </c>
      <c r="AM95" s="5">
        <f t="shared" si="18"/>
        <v>13.272727272727273</v>
      </c>
      <c r="AN95" s="4">
        <f t="shared" si="15"/>
        <v>2.010257822450174E-2</v>
      </c>
      <c r="AO95" s="3"/>
      <c r="AP95">
        <v>0</v>
      </c>
      <c r="AQ95" t="s">
        <v>1153</v>
      </c>
      <c r="AR95">
        <v>227577</v>
      </c>
      <c r="AS95" t="s">
        <v>1152</v>
      </c>
      <c r="AT95" s="2">
        <v>11.189</v>
      </c>
      <c r="AU95" s="1">
        <f t="shared" si="19"/>
        <v>9.6714417790780214</v>
      </c>
      <c r="AV95" s="1">
        <f t="shared" si="20"/>
        <v>7.4825320771843504</v>
      </c>
      <c r="AW95" s="1">
        <f t="shared" si="21"/>
        <v>5.2936223752906795</v>
      </c>
    </row>
    <row r="96" spans="1:49" x14ac:dyDescent="0.2">
      <c r="A96">
        <v>94</v>
      </c>
      <c r="B96" t="s">
        <v>34174</v>
      </c>
      <c r="C96" t="s">
        <v>34173</v>
      </c>
      <c r="E96">
        <v>21563806</v>
      </c>
      <c r="F96" t="s">
        <v>34172</v>
      </c>
      <c r="G96" t="s">
        <v>17</v>
      </c>
      <c r="H96" t="s">
        <v>16</v>
      </c>
      <c r="I96" t="s">
        <v>34171</v>
      </c>
      <c r="J96" t="s">
        <v>34170</v>
      </c>
      <c r="K96" t="s">
        <v>34169</v>
      </c>
      <c r="L96" t="s">
        <v>34168</v>
      </c>
      <c r="M96" t="s">
        <v>34167</v>
      </c>
      <c r="N96">
        <v>7</v>
      </c>
      <c r="O96" t="s">
        <v>34166</v>
      </c>
      <c r="P96" t="s">
        <v>34165</v>
      </c>
      <c r="Q96" t="s">
        <v>34164</v>
      </c>
      <c r="R96" s="7">
        <v>40702</v>
      </c>
      <c r="S96" s="8">
        <f t="shared" si="16"/>
        <v>2011</v>
      </c>
      <c r="T96" s="8">
        <v>2011</v>
      </c>
      <c r="U96" s="8">
        <f t="shared" si="17"/>
        <v>11</v>
      </c>
      <c r="V96" s="7">
        <v>40702</v>
      </c>
      <c r="W96" t="s">
        <v>13002</v>
      </c>
      <c r="X96" s="2">
        <v>7.1150000000000002</v>
      </c>
      <c r="Y96" s="6">
        <f t="shared" si="14"/>
        <v>0.18993086142921972</v>
      </c>
      <c r="AA96">
        <v>27863</v>
      </c>
      <c r="AB96">
        <v>22680</v>
      </c>
      <c r="AC96">
        <v>15205126</v>
      </c>
      <c r="AD96" t="s">
        <v>6</v>
      </c>
      <c r="AE96">
        <v>133</v>
      </c>
      <c r="AF96">
        <v>22</v>
      </c>
      <c r="AH96" t="s">
        <v>34163</v>
      </c>
      <c r="AI96" t="s">
        <v>34162</v>
      </c>
      <c r="AK96" t="s">
        <v>34161</v>
      </c>
      <c r="AL96">
        <v>124</v>
      </c>
      <c r="AM96" s="5">
        <f t="shared" si="18"/>
        <v>11.272727272727273</v>
      </c>
      <c r="AN96" s="4">
        <f t="shared" si="15"/>
        <v>1.7073422601631614E-2</v>
      </c>
      <c r="AO96" s="3"/>
      <c r="AP96">
        <v>0</v>
      </c>
      <c r="AR96" t="s">
        <v>1</v>
      </c>
      <c r="AT96" s="2" t="s">
        <v>0</v>
      </c>
      <c r="AU96" s="1">
        <f t="shared" si="19"/>
        <v>13.807362978094329</v>
      </c>
      <c r="AV96" s="1">
        <f t="shared" si="20"/>
        <v>10.350214201542567</v>
      </c>
      <c r="AW96" s="1">
        <f t="shared" si="21"/>
        <v>6.8930654249908043</v>
      </c>
    </row>
    <row r="97" spans="1:49" x14ac:dyDescent="0.2">
      <c r="A97">
        <v>95</v>
      </c>
      <c r="B97" t="s">
        <v>34160</v>
      </c>
      <c r="C97" t="s">
        <v>34159</v>
      </c>
      <c r="E97">
        <v>21596999</v>
      </c>
      <c r="F97" t="s">
        <v>34158</v>
      </c>
      <c r="G97" t="s">
        <v>17</v>
      </c>
      <c r="H97" t="s">
        <v>16</v>
      </c>
      <c r="I97" t="s">
        <v>34157</v>
      </c>
      <c r="J97" t="s">
        <v>34156</v>
      </c>
      <c r="K97" t="s">
        <v>34155</v>
      </c>
      <c r="L97" t="s">
        <v>34154</v>
      </c>
      <c r="M97" t="s">
        <v>33796</v>
      </c>
      <c r="N97">
        <v>7</v>
      </c>
      <c r="O97" t="s">
        <v>34153</v>
      </c>
      <c r="P97" t="s">
        <v>34152</v>
      </c>
      <c r="Q97" t="s">
        <v>34151</v>
      </c>
      <c r="R97" s="7">
        <v>40701</v>
      </c>
      <c r="S97" s="8">
        <f t="shared" si="16"/>
        <v>2011</v>
      </c>
      <c r="T97" s="8">
        <v>2011</v>
      </c>
      <c r="U97" s="8">
        <f t="shared" si="17"/>
        <v>11</v>
      </c>
      <c r="V97" s="7">
        <v>40701</v>
      </c>
      <c r="W97" t="s">
        <v>17117</v>
      </c>
      <c r="X97" s="2">
        <v>5.0110000000000001</v>
      </c>
      <c r="Y97" s="6">
        <f t="shared" si="14"/>
        <v>0.13376578308107098</v>
      </c>
      <c r="AA97">
        <v>278424</v>
      </c>
      <c r="AB97">
        <v>21121</v>
      </c>
      <c r="AC97">
        <v>10916490</v>
      </c>
      <c r="AD97" t="s">
        <v>6</v>
      </c>
      <c r="AE97">
        <v>108</v>
      </c>
      <c r="AF97">
        <v>23</v>
      </c>
      <c r="AH97" t="s">
        <v>34150</v>
      </c>
      <c r="AI97" t="s">
        <v>34149</v>
      </c>
      <c r="AJ97" t="s">
        <v>34148</v>
      </c>
      <c r="AK97" t="s">
        <v>34147</v>
      </c>
      <c r="AL97">
        <v>26</v>
      </c>
      <c r="AM97" s="5">
        <f t="shared" si="18"/>
        <v>2.3636363636363638</v>
      </c>
      <c r="AN97" s="4">
        <f t="shared" si="15"/>
        <v>3.5799111906646935E-3</v>
      </c>
      <c r="AO97" s="3"/>
      <c r="AP97">
        <v>1</v>
      </c>
      <c r="AQ97" t="s">
        <v>6191</v>
      </c>
      <c r="AR97" t="s">
        <v>34146</v>
      </c>
      <c r="AS97" t="s">
        <v>6189</v>
      </c>
      <c r="AT97" s="2" t="s">
        <v>0</v>
      </c>
      <c r="AU97" s="1">
        <f t="shared" si="19"/>
        <v>9.4710021513949094</v>
      </c>
      <c r="AV97" s="1">
        <f t="shared" si="20"/>
        <v>6.8672847135867841</v>
      </c>
      <c r="AW97" s="1">
        <f t="shared" si="21"/>
        <v>4.2635672757786578</v>
      </c>
    </row>
    <row r="98" spans="1:49" x14ac:dyDescent="0.2">
      <c r="A98">
        <v>96</v>
      </c>
      <c r="B98" t="s">
        <v>34145</v>
      </c>
      <c r="C98" t="s">
        <v>34144</v>
      </c>
      <c r="E98">
        <v>21553904</v>
      </c>
      <c r="F98" t="s">
        <v>34143</v>
      </c>
      <c r="G98" t="s">
        <v>17</v>
      </c>
      <c r="H98" t="s">
        <v>16</v>
      </c>
      <c r="I98" t="s">
        <v>34142</v>
      </c>
      <c r="J98" t="s">
        <v>34141</v>
      </c>
      <c r="K98" t="s">
        <v>34140</v>
      </c>
      <c r="L98" t="s">
        <v>34139</v>
      </c>
      <c r="M98" t="s">
        <v>67</v>
      </c>
      <c r="N98">
        <v>4</v>
      </c>
      <c r="O98" t="s">
        <v>34138</v>
      </c>
      <c r="P98" t="s">
        <v>34137</v>
      </c>
      <c r="Q98" t="s">
        <v>34136</v>
      </c>
      <c r="R98" s="7">
        <v>40701</v>
      </c>
      <c r="S98" s="8">
        <f t="shared" si="16"/>
        <v>2011</v>
      </c>
      <c r="T98" s="8">
        <v>2011</v>
      </c>
      <c r="U98" s="8">
        <f t="shared" si="17"/>
        <v>11</v>
      </c>
      <c r="V98" s="7">
        <v>40701</v>
      </c>
      <c r="W98" t="s">
        <v>16793</v>
      </c>
      <c r="X98" s="2">
        <v>1.43</v>
      </c>
      <c r="Y98" s="6">
        <f t="shared" si="14"/>
        <v>3.8173033287952803E-2</v>
      </c>
      <c r="AA98">
        <v>62960</v>
      </c>
      <c r="AB98">
        <v>16867</v>
      </c>
      <c r="AC98">
        <v>15204995</v>
      </c>
      <c r="AD98" t="s">
        <v>6</v>
      </c>
      <c r="AE98">
        <v>50</v>
      </c>
      <c r="AF98">
        <v>22</v>
      </c>
      <c r="AH98" t="s">
        <v>34135</v>
      </c>
      <c r="AI98" t="s">
        <v>34134</v>
      </c>
      <c r="AK98" t="s">
        <v>34133</v>
      </c>
      <c r="AL98">
        <v>37</v>
      </c>
      <c r="AM98" s="5">
        <f t="shared" si="18"/>
        <v>3.3636363636363638</v>
      </c>
      <c r="AN98" s="4">
        <f t="shared" si="15"/>
        <v>5.0944890020997559E-3</v>
      </c>
      <c r="AO98" s="3"/>
      <c r="AP98">
        <v>0</v>
      </c>
      <c r="AR98" t="s">
        <v>1</v>
      </c>
      <c r="AT98" s="2">
        <v>3.1619999999999999</v>
      </c>
      <c r="AU98" s="1">
        <f t="shared" si="19"/>
        <v>2.8249470002196886</v>
      </c>
      <c r="AV98" s="1">
        <f t="shared" si="20"/>
        <v>2.1633761145026282</v>
      </c>
      <c r="AW98" s="1">
        <f t="shared" si="21"/>
        <v>1.501805228785567</v>
      </c>
    </row>
    <row r="99" spans="1:49" x14ac:dyDescent="0.2">
      <c r="A99">
        <v>97</v>
      </c>
      <c r="B99" t="s">
        <v>34132</v>
      </c>
      <c r="C99" t="s">
        <v>34131</v>
      </c>
      <c r="F99" t="s">
        <v>34130</v>
      </c>
      <c r="G99" t="s">
        <v>17</v>
      </c>
      <c r="H99" t="s">
        <v>16</v>
      </c>
      <c r="I99" t="s">
        <v>34129</v>
      </c>
      <c r="J99" t="s">
        <v>34128</v>
      </c>
      <c r="K99" t="s">
        <v>34127</v>
      </c>
      <c r="L99" t="s">
        <v>34126</v>
      </c>
      <c r="M99" t="s">
        <v>34125</v>
      </c>
      <c r="N99">
        <v>3</v>
      </c>
      <c r="O99" t="s">
        <v>34124</v>
      </c>
      <c r="P99" t="s">
        <v>34123</v>
      </c>
      <c r="Q99" t="s">
        <v>34122</v>
      </c>
      <c r="R99" s="7">
        <v>40700</v>
      </c>
      <c r="S99" s="8">
        <f t="shared" si="16"/>
        <v>2011</v>
      </c>
      <c r="T99" s="8">
        <v>2011</v>
      </c>
      <c r="U99" s="8">
        <f t="shared" si="17"/>
        <v>11</v>
      </c>
      <c r="V99" s="7">
        <v>40700</v>
      </c>
      <c r="W99" t="s">
        <v>1480</v>
      </c>
      <c r="X99" s="2">
        <v>0.55500000000000005</v>
      </c>
      <c r="Y99" s="6">
        <f t="shared" si="14"/>
        <v>1.4815408024345321E-2</v>
      </c>
      <c r="AA99">
        <v>17518725</v>
      </c>
      <c r="AB99">
        <v>6100153023</v>
      </c>
      <c r="AC99">
        <v>17518733</v>
      </c>
      <c r="AD99" t="s">
        <v>6</v>
      </c>
      <c r="AE99">
        <v>5</v>
      </c>
      <c r="AF99">
        <v>8</v>
      </c>
      <c r="AH99" t="s">
        <v>19759</v>
      </c>
      <c r="AI99" t="s">
        <v>34121</v>
      </c>
      <c r="AK99" t="s">
        <v>34120</v>
      </c>
      <c r="AL99">
        <v>2</v>
      </c>
      <c r="AM99" s="5">
        <f t="shared" si="18"/>
        <v>0.18181818181818182</v>
      </c>
      <c r="AN99" s="4">
        <f t="shared" si="15"/>
        <v>2.753777838972841E-4</v>
      </c>
      <c r="AO99" s="3"/>
      <c r="AP99">
        <v>0</v>
      </c>
      <c r="AR99" t="s">
        <v>1</v>
      </c>
      <c r="AT99" s="2" t="s">
        <v>0</v>
      </c>
      <c r="AU99" s="1">
        <f t="shared" si="19"/>
        <v>1.0453398952210908</v>
      </c>
      <c r="AV99" s="1">
        <f t="shared" si="20"/>
        <v>0.7545392904121303</v>
      </c>
      <c r="AW99" s="1">
        <f t="shared" si="21"/>
        <v>0.46373868560316944</v>
      </c>
    </row>
    <row r="100" spans="1:49" x14ac:dyDescent="0.2">
      <c r="A100">
        <v>98</v>
      </c>
      <c r="B100" t="s">
        <v>34119</v>
      </c>
      <c r="C100" t="s">
        <v>34118</v>
      </c>
      <c r="F100" t="s">
        <v>34117</v>
      </c>
      <c r="G100" t="s">
        <v>17</v>
      </c>
      <c r="H100" t="s">
        <v>16</v>
      </c>
      <c r="I100" t="s">
        <v>34116</v>
      </c>
      <c r="J100">
        <v>60028186</v>
      </c>
      <c r="K100" t="s">
        <v>14013</v>
      </c>
      <c r="L100" t="s">
        <v>14012</v>
      </c>
      <c r="M100" t="s">
        <v>4051</v>
      </c>
      <c r="N100">
        <v>3</v>
      </c>
      <c r="O100" t="s">
        <v>34115</v>
      </c>
      <c r="P100" t="s">
        <v>34114</v>
      </c>
      <c r="Q100" t="s">
        <v>34113</v>
      </c>
      <c r="R100" s="7">
        <v>40700</v>
      </c>
      <c r="S100" s="8">
        <f t="shared" si="16"/>
        <v>2011</v>
      </c>
      <c r="T100" s="8">
        <v>2011</v>
      </c>
      <c r="U100" s="8">
        <f t="shared" si="17"/>
        <v>11</v>
      </c>
      <c r="V100" s="7">
        <v>40700</v>
      </c>
      <c r="W100" t="s">
        <v>1480</v>
      </c>
      <c r="X100" s="2">
        <v>0.55500000000000005</v>
      </c>
      <c r="Y100" s="6">
        <f t="shared" si="14"/>
        <v>1.4815408024345321E-2</v>
      </c>
      <c r="AA100">
        <v>17518725</v>
      </c>
      <c r="AB100">
        <v>6100153023</v>
      </c>
      <c r="AC100">
        <v>17518733</v>
      </c>
      <c r="AD100" t="s">
        <v>6</v>
      </c>
      <c r="AE100">
        <v>5</v>
      </c>
      <c r="AF100">
        <v>8</v>
      </c>
      <c r="AH100" t="s">
        <v>34112</v>
      </c>
      <c r="AI100" t="s">
        <v>34111</v>
      </c>
      <c r="AK100" t="s">
        <v>34110</v>
      </c>
      <c r="AL100">
        <v>1</v>
      </c>
      <c r="AM100" s="5">
        <f t="shared" si="18"/>
        <v>9.0909090909090912E-2</v>
      </c>
      <c r="AN100" s="4">
        <f t="shared" si="15"/>
        <v>1.3768889194864205E-4</v>
      </c>
      <c r="AO100" s="3"/>
      <c r="AP100">
        <v>0</v>
      </c>
      <c r="AR100" t="s">
        <v>1</v>
      </c>
      <c r="AT100" s="2" t="s">
        <v>0</v>
      </c>
      <c r="AU100" s="1">
        <f t="shared" si="19"/>
        <v>1.0412092284626318</v>
      </c>
      <c r="AV100" s="1">
        <f t="shared" si="20"/>
        <v>0.74765484581469821</v>
      </c>
      <c r="AW100" s="1">
        <f t="shared" si="21"/>
        <v>0.45410046316676456</v>
      </c>
    </row>
    <row r="101" spans="1:49" x14ac:dyDescent="0.2">
      <c r="A101">
        <v>99</v>
      </c>
      <c r="B101" t="s">
        <v>34109</v>
      </c>
      <c r="C101" t="s">
        <v>34108</v>
      </c>
      <c r="F101" t="s">
        <v>34107</v>
      </c>
      <c r="G101" t="s">
        <v>17</v>
      </c>
      <c r="H101" t="s">
        <v>16</v>
      </c>
      <c r="I101" t="s">
        <v>27454</v>
      </c>
      <c r="J101" t="s">
        <v>34106</v>
      </c>
      <c r="K101" t="s">
        <v>34105</v>
      </c>
      <c r="L101" t="s">
        <v>34104</v>
      </c>
      <c r="M101" t="s">
        <v>67</v>
      </c>
      <c r="N101">
        <v>6</v>
      </c>
      <c r="O101" t="s">
        <v>34103</v>
      </c>
      <c r="P101" t="s">
        <v>34102</v>
      </c>
      <c r="Q101" t="s">
        <v>34101</v>
      </c>
      <c r="R101" s="7">
        <v>40700</v>
      </c>
      <c r="S101" s="8">
        <f t="shared" si="16"/>
        <v>2011</v>
      </c>
      <c r="T101" s="8">
        <v>2011</v>
      </c>
      <c r="U101" s="8">
        <f t="shared" si="17"/>
        <v>11</v>
      </c>
      <c r="V101" s="7">
        <v>40700</v>
      </c>
      <c r="W101" t="s">
        <v>1480</v>
      </c>
      <c r="X101" s="2">
        <v>0.55500000000000005</v>
      </c>
      <c r="Y101" s="6">
        <f t="shared" si="14"/>
        <v>1.4815408024345321E-2</v>
      </c>
      <c r="AA101">
        <v>17518725</v>
      </c>
      <c r="AB101">
        <v>6100153023</v>
      </c>
      <c r="AC101">
        <v>17518733</v>
      </c>
      <c r="AD101" t="s">
        <v>6</v>
      </c>
      <c r="AE101">
        <v>5</v>
      </c>
      <c r="AF101">
        <v>8</v>
      </c>
      <c r="AH101" t="s">
        <v>34100</v>
      </c>
      <c r="AI101" t="s">
        <v>34099</v>
      </c>
      <c r="AK101" t="s">
        <v>34098</v>
      </c>
      <c r="AL101">
        <v>59</v>
      </c>
      <c r="AM101" s="5">
        <f t="shared" si="18"/>
        <v>5.3636363636363633</v>
      </c>
      <c r="AN101" s="4">
        <f t="shared" si="15"/>
        <v>8.1236446249698807E-3</v>
      </c>
      <c r="AO101" s="3"/>
      <c r="AP101">
        <v>0</v>
      </c>
      <c r="AR101" t="s">
        <v>1</v>
      </c>
      <c r="AT101" s="2" t="s">
        <v>0</v>
      </c>
      <c r="AU101" s="1">
        <f t="shared" si="19"/>
        <v>1.2807879004532687</v>
      </c>
      <c r="AV101" s="1">
        <f t="shared" si="20"/>
        <v>1.14695263246576</v>
      </c>
      <c r="AW101" s="1">
        <f t="shared" si="21"/>
        <v>1.0131173644782512</v>
      </c>
    </row>
    <row r="102" spans="1:49" x14ac:dyDescent="0.2">
      <c r="A102">
        <v>100</v>
      </c>
      <c r="B102" t="s">
        <v>34097</v>
      </c>
      <c r="C102" t="s">
        <v>34096</v>
      </c>
      <c r="F102" t="s">
        <v>34095</v>
      </c>
      <c r="G102" t="s">
        <v>17</v>
      </c>
      <c r="H102" t="s">
        <v>16</v>
      </c>
      <c r="I102" t="s">
        <v>34094</v>
      </c>
      <c r="J102" t="s">
        <v>19350</v>
      </c>
      <c r="K102" t="s">
        <v>19349</v>
      </c>
      <c r="L102" t="s">
        <v>19348</v>
      </c>
      <c r="M102" t="s">
        <v>2690</v>
      </c>
      <c r="N102">
        <v>6</v>
      </c>
      <c r="O102" t="s">
        <v>34093</v>
      </c>
      <c r="P102" t="s">
        <v>34092</v>
      </c>
      <c r="Q102" t="s">
        <v>34091</v>
      </c>
      <c r="R102" s="7">
        <v>40700</v>
      </c>
      <c r="S102" s="8">
        <f t="shared" si="16"/>
        <v>2011</v>
      </c>
      <c r="T102" s="8">
        <v>2011</v>
      </c>
      <c r="U102" s="8">
        <f t="shared" si="17"/>
        <v>11</v>
      </c>
      <c r="V102" s="7">
        <v>40700</v>
      </c>
      <c r="W102" t="s">
        <v>1480</v>
      </c>
      <c r="X102" s="2">
        <v>0.55500000000000005</v>
      </c>
      <c r="Y102" s="6">
        <f t="shared" si="14"/>
        <v>1.4815408024345321E-2</v>
      </c>
      <c r="AA102">
        <v>17518725</v>
      </c>
      <c r="AB102">
        <v>6100153023</v>
      </c>
      <c r="AC102">
        <v>17518733</v>
      </c>
      <c r="AD102" t="s">
        <v>6</v>
      </c>
      <c r="AE102">
        <v>5</v>
      </c>
      <c r="AF102">
        <v>8</v>
      </c>
      <c r="AH102" t="s">
        <v>34090</v>
      </c>
      <c r="AI102" t="s">
        <v>34089</v>
      </c>
      <c r="AK102" t="s">
        <v>34088</v>
      </c>
      <c r="AL102">
        <v>73</v>
      </c>
      <c r="AM102" s="5">
        <f t="shared" si="18"/>
        <v>6.6363636363636367</v>
      </c>
      <c r="AN102" s="4">
        <f t="shared" si="15"/>
        <v>1.005128911225087E-2</v>
      </c>
      <c r="AO102" s="3"/>
      <c r="AP102">
        <v>0</v>
      </c>
      <c r="AR102" t="s">
        <v>1</v>
      </c>
      <c r="AT102" s="2" t="s">
        <v>0</v>
      </c>
      <c r="AU102" s="1">
        <f t="shared" si="19"/>
        <v>1.3386172350716985</v>
      </c>
      <c r="AV102" s="1">
        <f t="shared" si="20"/>
        <v>1.2433348568298097</v>
      </c>
      <c r="AW102" s="1">
        <f t="shared" si="21"/>
        <v>1.1480524785879205</v>
      </c>
    </row>
    <row r="103" spans="1:49" x14ac:dyDescent="0.2">
      <c r="A103">
        <v>101</v>
      </c>
      <c r="B103" t="s">
        <v>34087</v>
      </c>
      <c r="C103" t="s">
        <v>34086</v>
      </c>
      <c r="F103" t="s">
        <v>34085</v>
      </c>
      <c r="G103" t="s">
        <v>17</v>
      </c>
      <c r="H103" t="s">
        <v>16</v>
      </c>
      <c r="I103" t="s">
        <v>34084</v>
      </c>
      <c r="J103" t="s">
        <v>34083</v>
      </c>
      <c r="K103" t="s">
        <v>34082</v>
      </c>
      <c r="L103" t="s">
        <v>34081</v>
      </c>
      <c r="M103" t="s">
        <v>34080</v>
      </c>
      <c r="N103">
        <v>3</v>
      </c>
      <c r="O103" t="s">
        <v>34079</v>
      </c>
      <c r="P103" t="s">
        <v>34078</v>
      </c>
      <c r="Q103" t="s">
        <v>34077</v>
      </c>
      <c r="R103" s="7">
        <v>40700</v>
      </c>
      <c r="S103" s="8">
        <f t="shared" si="16"/>
        <v>2011</v>
      </c>
      <c r="T103" s="8">
        <v>2011</v>
      </c>
      <c r="U103" s="8">
        <f t="shared" si="17"/>
        <v>11</v>
      </c>
      <c r="V103" s="7">
        <v>40700</v>
      </c>
      <c r="W103" t="s">
        <v>1480</v>
      </c>
      <c r="X103" s="2">
        <v>0.55500000000000005</v>
      </c>
      <c r="Y103" s="6">
        <f t="shared" si="14"/>
        <v>1.4815408024345321E-2</v>
      </c>
      <c r="AA103">
        <v>17518725</v>
      </c>
      <c r="AB103">
        <v>6100153023</v>
      </c>
      <c r="AC103">
        <v>17518733</v>
      </c>
      <c r="AD103" t="s">
        <v>6</v>
      </c>
      <c r="AE103">
        <v>5</v>
      </c>
      <c r="AF103">
        <v>8</v>
      </c>
      <c r="AH103" t="s">
        <v>34076</v>
      </c>
      <c r="AI103" t="s">
        <v>34075</v>
      </c>
      <c r="AK103" t="s">
        <v>34074</v>
      </c>
      <c r="AL103">
        <v>893</v>
      </c>
      <c r="AM103" s="5">
        <f t="shared" si="18"/>
        <v>81.181818181818187</v>
      </c>
      <c r="AN103" s="4">
        <f t="shared" si="15"/>
        <v>0.12295618051013735</v>
      </c>
      <c r="AO103" s="3"/>
      <c r="AP103">
        <v>0</v>
      </c>
      <c r="AR103" t="s">
        <v>1</v>
      </c>
      <c r="AT103" s="2" t="s">
        <v>0</v>
      </c>
      <c r="AU103" s="1">
        <f t="shared" si="19"/>
        <v>4.7257639770082926</v>
      </c>
      <c r="AV103" s="1">
        <f t="shared" si="20"/>
        <v>6.8885794267241343</v>
      </c>
      <c r="AW103" s="1">
        <f t="shared" si="21"/>
        <v>9.0513948764399714</v>
      </c>
    </row>
    <row r="104" spans="1:49" x14ac:dyDescent="0.2">
      <c r="A104">
        <v>102</v>
      </c>
      <c r="B104" t="s">
        <v>34073</v>
      </c>
      <c r="C104" t="s">
        <v>34072</v>
      </c>
      <c r="F104" t="s">
        <v>34071</v>
      </c>
      <c r="G104" t="s">
        <v>17</v>
      </c>
      <c r="H104" t="s">
        <v>16</v>
      </c>
      <c r="I104" t="s">
        <v>34070</v>
      </c>
      <c r="J104">
        <v>60013323</v>
      </c>
      <c r="K104" t="s">
        <v>23979</v>
      </c>
      <c r="L104" t="s">
        <v>8715</v>
      </c>
      <c r="M104" t="s">
        <v>890</v>
      </c>
      <c r="N104">
        <v>4</v>
      </c>
      <c r="O104" t="s">
        <v>34069</v>
      </c>
      <c r="P104" t="s">
        <v>34068</v>
      </c>
      <c r="Q104" t="s">
        <v>34067</v>
      </c>
      <c r="R104" s="7">
        <v>40700</v>
      </c>
      <c r="S104" s="8">
        <f t="shared" si="16"/>
        <v>2011</v>
      </c>
      <c r="T104" s="8">
        <v>2011</v>
      </c>
      <c r="U104" s="8">
        <f t="shared" si="17"/>
        <v>11</v>
      </c>
      <c r="V104" s="7">
        <v>40700</v>
      </c>
      <c r="W104" t="s">
        <v>1480</v>
      </c>
      <c r="X104" s="2">
        <v>0.55500000000000005</v>
      </c>
      <c r="Y104" s="6">
        <f t="shared" si="14"/>
        <v>1.4815408024345321E-2</v>
      </c>
      <c r="AA104">
        <v>17518725</v>
      </c>
      <c r="AB104">
        <v>6100153023</v>
      </c>
      <c r="AC104">
        <v>17518733</v>
      </c>
      <c r="AD104" t="s">
        <v>6</v>
      </c>
      <c r="AE104">
        <v>5</v>
      </c>
      <c r="AF104">
        <v>8</v>
      </c>
      <c r="AH104" t="s">
        <v>34066</v>
      </c>
      <c r="AI104" t="s">
        <v>34065</v>
      </c>
      <c r="AK104" t="s">
        <v>34064</v>
      </c>
      <c r="AL104">
        <v>7</v>
      </c>
      <c r="AM104" s="5">
        <f t="shared" si="18"/>
        <v>0.63636363636363635</v>
      </c>
      <c r="AN104" s="4">
        <f t="shared" si="15"/>
        <v>9.6382224364049431E-4</v>
      </c>
      <c r="AO104" s="3"/>
      <c r="AP104">
        <v>0</v>
      </c>
      <c r="AR104" t="s">
        <v>1</v>
      </c>
      <c r="AT104" s="2" t="s">
        <v>0</v>
      </c>
      <c r="AU104" s="1">
        <f t="shared" si="19"/>
        <v>1.0659932290133871</v>
      </c>
      <c r="AV104" s="1">
        <f t="shared" si="20"/>
        <v>0.78896151339929077</v>
      </c>
      <c r="AW104" s="1">
        <f t="shared" si="21"/>
        <v>0.51192979778519421</v>
      </c>
    </row>
    <row r="105" spans="1:49" x14ac:dyDescent="0.2">
      <c r="A105">
        <v>103</v>
      </c>
      <c r="B105" t="s">
        <v>34063</v>
      </c>
      <c r="C105" t="s">
        <v>34062</v>
      </c>
      <c r="F105" t="s">
        <v>34061</v>
      </c>
      <c r="G105" t="s">
        <v>17</v>
      </c>
      <c r="H105" t="s">
        <v>16</v>
      </c>
      <c r="I105" t="s">
        <v>34060</v>
      </c>
      <c r="J105" t="s">
        <v>34059</v>
      </c>
      <c r="K105" t="s">
        <v>34058</v>
      </c>
      <c r="L105" t="s">
        <v>34057</v>
      </c>
      <c r="M105" t="s">
        <v>34056</v>
      </c>
      <c r="N105">
        <v>4</v>
      </c>
      <c r="O105" t="s">
        <v>34055</v>
      </c>
      <c r="P105" t="s">
        <v>34054</v>
      </c>
      <c r="Q105" t="s">
        <v>34053</v>
      </c>
      <c r="R105" s="7">
        <v>40700</v>
      </c>
      <c r="S105" s="8">
        <f t="shared" si="16"/>
        <v>2011</v>
      </c>
      <c r="T105" s="8">
        <v>2011</v>
      </c>
      <c r="U105" s="8">
        <f t="shared" si="17"/>
        <v>11</v>
      </c>
      <c r="V105" s="7">
        <v>40700</v>
      </c>
      <c r="W105" t="s">
        <v>1480</v>
      </c>
      <c r="X105" s="2">
        <v>0.55500000000000005</v>
      </c>
      <c r="Y105" s="6">
        <f t="shared" si="14"/>
        <v>1.4815408024345321E-2</v>
      </c>
      <c r="AA105">
        <v>17518725</v>
      </c>
      <c r="AB105">
        <v>6100153023</v>
      </c>
      <c r="AC105">
        <v>17518733</v>
      </c>
      <c r="AD105" t="s">
        <v>6</v>
      </c>
      <c r="AE105">
        <v>5</v>
      </c>
      <c r="AF105">
        <v>8</v>
      </c>
      <c r="AH105" t="s">
        <v>34052</v>
      </c>
      <c r="AI105" t="s">
        <v>34051</v>
      </c>
      <c r="AK105" t="s">
        <v>34050</v>
      </c>
      <c r="AL105">
        <v>7</v>
      </c>
      <c r="AM105" s="5">
        <f t="shared" si="18"/>
        <v>0.63636363636363635</v>
      </c>
      <c r="AN105" s="4">
        <f t="shared" si="15"/>
        <v>9.6382224364049431E-4</v>
      </c>
      <c r="AO105" s="3"/>
      <c r="AP105">
        <v>0</v>
      </c>
      <c r="AQ105" t="s">
        <v>1153</v>
      </c>
      <c r="AR105">
        <v>233843</v>
      </c>
      <c r="AS105" t="s">
        <v>1152</v>
      </c>
      <c r="AT105" s="2" t="s">
        <v>0</v>
      </c>
      <c r="AU105" s="1">
        <f t="shared" si="19"/>
        <v>1.0659932290133871</v>
      </c>
      <c r="AV105" s="1">
        <f t="shared" si="20"/>
        <v>0.78896151339929077</v>
      </c>
      <c r="AW105" s="1">
        <f t="shared" si="21"/>
        <v>0.51192979778519421</v>
      </c>
    </row>
    <row r="106" spans="1:49" x14ac:dyDescent="0.2">
      <c r="A106">
        <v>104</v>
      </c>
      <c r="B106" t="s">
        <v>34049</v>
      </c>
      <c r="C106" t="s">
        <v>34048</v>
      </c>
      <c r="F106" t="s">
        <v>34047</v>
      </c>
      <c r="G106" t="s">
        <v>17</v>
      </c>
      <c r="H106" t="s">
        <v>16</v>
      </c>
      <c r="I106" t="s">
        <v>34046</v>
      </c>
      <c r="J106">
        <v>60012162</v>
      </c>
      <c r="K106" t="s">
        <v>22877</v>
      </c>
      <c r="L106" t="s">
        <v>22876</v>
      </c>
      <c r="M106" t="s">
        <v>822</v>
      </c>
      <c r="N106">
        <v>4</v>
      </c>
      <c r="O106" t="s">
        <v>34045</v>
      </c>
      <c r="P106" t="s">
        <v>34044</v>
      </c>
      <c r="Q106" t="s">
        <v>34043</v>
      </c>
      <c r="R106" s="7">
        <v>40700</v>
      </c>
      <c r="S106" s="8">
        <f t="shared" si="16"/>
        <v>2011</v>
      </c>
      <c r="T106" s="8">
        <v>2011</v>
      </c>
      <c r="U106" s="8">
        <f t="shared" si="17"/>
        <v>11</v>
      </c>
      <c r="V106" s="7">
        <v>40700</v>
      </c>
      <c r="W106" t="s">
        <v>1480</v>
      </c>
      <c r="X106" s="2">
        <v>0.55500000000000005</v>
      </c>
      <c r="Y106" s="6">
        <f t="shared" si="14"/>
        <v>1.4815408024345321E-2</v>
      </c>
      <c r="AA106">
        <v>17518725</v>
      </c>
      <c r="AB106">
        <v>6100153023</v>
      </c>
      <c r="AC106">
        <v>17518733</v>
      </c>
      <c r="AD106" t="s">
        <v>6</v>
      </c>
      <c r="AE106">
        <v>5</v>
      </c>
      <c r="AF106">
        <v>8</v>
      </c>
      <c r="AH106" t="s">
        <v>34042</v>
      </c>
      <c r="AI106" t="s">
        <v>34041</v>
      </c>
      <c r="AK106" t="s">
        <v>34040</v>
      </c>
      <c r="AL106">
        <v>15</v>
      </c>
      <c r="AM106" s="5">
        <f t="shared" si="18"/>
        <v>1.3636363636363635</v>
      </c>
      <c r="AN106" s="4">
        <f t="shared" si="15"/>
        <v>2.0653333792296307E-3</v>
      </c>
      <c r="AO106" s="3"/>
      <c r="AP106">
        <v>0</v>
      </c>
      <c r="AR106" t="s">
        <v>1</v>
      </c>
      <c r="AT106" s="2" t="s">
        <v>0</v>
      </c>
      <c r="AU106" s="1">
        <f t="shared" si="19"/>
        <v>1.0990385630810613</v>
      </c>
      <c r="AV106" s="1">
        <f t="shared" si="20"/>
        <v>0.84403707017874763</v>
      </c>
      <c r="AW106" s="1">
        <f t="shared" si="21"/>
        <v>0.58903557727643363</v>
      </c>
    </row>
    <row r="107" spans="1:49" x14ac:dyDescent="0.2">
      <c r="A107">
        <v>105</v>
      </c>
      <c r="B107" t="s">
        <v>34039</v>
      </c>
      <c r="C107" t="s">
        <v>34038</v>
      </c>
      <c r="F107" t="s">
        <v>34037</v>
      </c>
      <c r="G107" t="s">
        <v>17</v>
      </c>
      <c r="H107" t="s">
        <v>16</v>
      </c>
      <c r="I107" t="s">
        <v>34036</v>
      </c>
      <c r="J107">
        <v>60005398</v>
      </c>
      <c r="K107" t="s">
        <v>34035</v>
      </c>
      <c r="L107" t="s">
        <v>14692</v>
      </c>
      <c r="M107" t="s">
        <v>1439</v>
      </c>
      <c r="N107">
        <v>3</v>
      </c>
      <c r="O107" t="s">
        <v>34034</v>
      </c>
      <c r="P107" t="s">
        <v>34033</v>
      </c>
      <c r="Q107" t="s">
        <v>34032</v>
      </c>
      <c r="R107" s="7">
        <v>40700</v>
      </c>
      <c r="S107" s="8">
        <f t="shared" si="16"/>
        <v>2011</v>
      </c>
      <c r="T107" s="8">
        <v>2011</v>
      </c>
      <c r="U107" s="8">
        <f t="shared" si="17"/>
        <v>11</v>
      </c>
      <c r="V107" s="7">
        <v>40700</v>
      </c>
      <c r="W107" t="s">
        <v>12738</v>
      </c>
      <c r="X107" s="2">
        <v>1.3939999999999999</v>
      </c>
      <c r="Y107" s="6">
        <f t="shared" si="14"/>
        <v>3.721203384853581E-2</v>
      </c>
      <c r="AB107">
        <v>12862</v>
      </c>
      <c r="AC107">
        <v>10944087</v>
      </c>
      <c r="AD107" t="s">
        <v>6</v>
      </c>
      <c r="AE107">
        <v>19</v>
      </c>
      <c r="AF107">
        <v>12</v>
      </c>
      <c r="AH107" t="s">
        <v>34031</v>
      </c>
      <c r="AI107" t="s">
        <v>34030</v>
      </c>
      <c r="AK107" t="s">
        <v>34029</v>
      </c>
      <c r="AL107">
        <v>16</v>
      </c>
      <c r="AM107" s="5">
        <f t="shared" si="18"/>
        <v>1.4545454545454546</v>
      </c>
      <c r="AN107" s="4">
        <f t="shared" si="15"/>
        <v>2.2030222711782728E-3</v>
      </c>
      <c r="AO107" s="3"/>
      <c r="AP107">
        <v>1</v>
      </c>
      <c r="AR107" t="s">
        <v>1</v>
      </c>
      <c r="AT107" s="2">
        <v>3.8940000000000001</v>
      </c>
      <c r="AU107" s="1">
        <f t="shared" si="19"/>
        <v>2.6709330375328548</v>
      </c>
      <c r="AV107" s="1">
        <f t="shared" si="20"/>
        <v>1.9707528059857042</v>
      </c>
      <c r="AW107" s="1">
        <f t="shared" si="21"/>
        <v>1.2705725744385534</v>
      </c>
    </row>
    <row r="108" spans="1:49" x14ac:dyDescent="0.2">
      <c r="A108">
        <v>106</v>
      </c>
      <c r="B108" t="s">
        <v>34028</v>
      </c>
      <c r="C108" t="s">
        <v>34027</v>
      </c>
      <c r="E108">
        <v>21548563</v>
      </c>
      <c r="F108" t="s">
        <v>34026</v>
      </c>
      <c r="G108" t="s">
        <v>17</v>
      </c>
      <c r="H108" t="s">
        <v>16</v>
      </c>
      <c r="I108" t="s">
        <v>34025</v>
      </c>
      <c r="J108">
        <v>60032083</v>
      </c>
      <c r="K108" t="s">
        <v>34024</v>
      </c>
      <c r="L108" t="s">
        <v>34023</v>
      </c>
      <c r="M108" t="s">
        <v>95</v>
      </c>
      <c r="N108">
        <v>4</v>
      </c>
      <c r="O108" t="s">
        <v>34022</v>
      </c>
      <c r="P108" t="s">
        <v>34021</v>
      </c>
      <c r="Q108" t="s">
        <v>34020</v>
      </c>
      <c r="R108" s="7">
        <v>40700</v>
      </c>
      <c r="S108" s="8">
        <f t="shared" si="16"/>
        <v>2011</v>
      </c>
      <c r="T108" s="8">
        <v>2011</v>
      </c>
      <c r="U108" s="8">
        <f t="shared" si="17"/>
        <v>11</v>
      </c>
      <c r="V108" s="7">
        <v>40700</v>
      </c>
      <c r="W108" t="s">
        <v>24875</v>
      </c>
      <c r="X108" s="2">
        <v>1.3480000000000001</v>
      </c>
      <c r="Y108" s="6">
        <f t="shared" si="14"/>
        <v>3.598409012039188E-2</v>
      </c>
      <c r="AA108">
        <v>201669</v>
      </c>
      <c r="AB108">
        <v>25264</v>
      </c>
      <c r="AD108" t="s">
        <v>6</v>
      </c>
      <c r="AE108">
        <v>50</v>
      </c>
      <c r="AF108">
        <v>11</v>
      </c>
      <c r="AH108" t="s">
        <v>34019</v>
      </c>
      <c r="AI108" t="s">
        <v>34018</v>
      </c>
      <c r="AK108" t="s">
        <v>34017</v>
      </c>
      <c r="AL108">
        <v>58</v>
      </c>
      <c r="AM108" s="5">
        <f t="shared" si="18"/>
        <v>5.2727272727272725</v>
      </c>
      <c r="AN108" s="4">
        <f t="shared" si="15"/>
        <v>7.9859557330212386E-3</v>
      </c>
      <c r="AO108" s="3"/>
      <c r="AP108">
        <v>0</v>
      </c>
      <c r="AQ108" t="s">
        <v>7368</v>
      </c>
      <c r="AR108" t="s">
        <v>34016</v>
      </c>
      <c r="AS108" t="s">
        <v>7366</v>
      </c>
      <c r="AT108" s="2">
        <v>5.165</v>
      </c>
      <c r="AU108" s="1">
        <f t="shared" si="19"/>
        <v>2.7584649804180685</v>
      </c>
      <c r="AV108" s="1">
        <f t="shared" si="20"/>
        <v>2.1985022926706557</v>
      </c>
      <c r="AW108" s="1">
        <f t="shared" si="21"/>
        <v>1.638539604923243</v>
      </c>
    </row>
    <row r="109" spans="1:49" x14ac:dyDescent="0.2">
      <c r="A109">
        <v>107</v>
      </c>
      <c r="B109" t="s">
        <v>34015</v>
      </c>
      <c r="C109" t="s">
        <v>34014</v>
      </c>
      <c r="E109">
        <v>21553848</v>
      </c>
      <c r="F109" t="s">
        <v>34013</v>
      </c>
      <c r="G109" t="s">
        <v>17</v>
      </c>
      <c r="H109" t="s">
        <v>16</v>
      </c>
      <c r="I109" t="s">
        <v>34012</v>
      </c>
      <c r="J109" t="s">
        <v>34011</v>
      </c>
      <c r="K109" t="s">
        <v>34010</v>
      </c>
      <c r="L109" t="s">
        <v>34009</v>
      </c>
      <c r="M109" t="s">
        <v>34008</v>
      </c>
      <c r="N109">
        <v>10</v>
      </c>
      <c r="O109" t="s">
        <v>34007</v>
      </c>
      <c r="P109" t="s">
        <v>34006</v>
      </c>
      <c r="Q109" t="s">
        <v>34005</v>
      </c>
      <c r="R109" s="7">
        <v>40700</v>
      </c>
      <c r="S109" s="8">
        <f t="shared" si="16"/>
        <v>2011</v>
      </c>
      <c r="T109" s="8">
        <v>2011</v>
      </c>
      <c r="U109" s="8">
        <f t="shared" si="17"/>
        <v>11</v>
      </c>
      <c r="V109" s="7">
        <v>40700</v>
      </c>
      <c r="W109" t="s">
        <v>24875</v>
      </c>
      <c r="X109" s="2">
        <v>1.3480000000000001</v>
      </c>
      <c r="Y109" s="6">
        <f t="shared" si="14"/>
        <v>3.598409012039188E-2</v>
      </c>
      <c r="AA109">
        <v>201669</v>
      </c>
      <c r="AB109">
        <v>25264</v>
      </c>
      <c r="AD109" t="s">
        <v>6</v>
      </c>
      <c r="AE109">
        <v>50</v>
      </c>
      <c r="AF109">
        <v>11</v>
      </c>
      <c r="AH109" t="s">
        <v>34004</v>
      </c>
      <c r="AI109" t="s">
        <v>34003</v>
      </c>
      <c r="AK109" t="s">
        <v>34002</v>
      </c>
      <c r="AL109">
        <v>59</v>
      </c>
      <c r="AM109" s="5">
        <f t="shared" si="18"/>
        <v>5.3636363636363633</v>
      </c>
      <c r="AN109" s="4">
        <f t="shared" si="15"/>
        <v>8.1236446249698807E-3</v>
      </c>
      <c r="AO109" s="3"/>
      <c r="AP109">
        <v>0</v>
      </c>
      <c r="AR109" t="s">
        <v>1</v>
      </c>
      <c r="AT109" s="2">
        <v>5.165</v>
      </c>
      <c r="AU109" s="1">
        <f t="shared" si="19"/>
        <v>2.7625956471765281</v>
      </c>
      <c r="AV109" s="1">
        <f t="shared" si="20"/>
        <v>2.2053867372680882</v>
      </c>
      <c r="AW109" s="1">
        <f t="shared" si="21"/>
        <v>1.6481778273596481</v>
      </c>
    </row>
    <row r="110" spans="1:49" x14ac:dyDescent="0.2">
      <c r="A110">
        <v>108</v>
      </c>
      <c r="B110" t="s">
        <v>34001</v>
      </c>
      <c r="C110" t="s">
        <v>34000</v>
      </c>
      <c r="D110" t="s">
        <v>33999</v>
      </c>
      <c r="E110">
        <v>21613715</v>
      </c>
      <c r="F110" t="s">
        <v>33998</v>
      </c>
      <c r="G110" t="s">
        <v>17</v>
      </c>
      <c r="H110" t="s">
        <v>16</v>
      </c>
      <c r="I110" t="s">
        <v>33997</v>
      </c>
      <c r="J110" t="s">
        <v>33996</v>
      </c>
      <c r="K110" t="s">
        <v>33995</v>
      </c>
      <c r="L110" t="s">
        <v>33994</v>
      </c>
      <c r="M110" t="s">
        <v>16000</v>
      </c>
      <c r="N110">
        <v>2</v>
      </c>
      <c r="O110" t="s">
        <v>33993</v>
      </c>
      <c r="P110" t="s">
        <v>33992</v>
      </c>
      <c r="Q110" t="s">
        <v>33991</v>
      </c>
      <c r="R110" s="7">
        <v>40700</v>
      </c>
      <c r="S110" s="8">
        <f t="shared" si="16"/>
        <v>2011</v>
      </c>
      <c r="T110" s="8">
        <v>2011</v>
      </c>
      <c r="U110" s="8">
        <f t="shared" si="17"/>
        <v>11</v>
      </c>
      <c r="V110" s="7">
        <v>2011</v>
      </c>
      <c r="W110" t="s">
        <v>25656</v>
      </c>
      <c r="X110" s="2">
        <v>0.90800000000000003</v>
      </c>
      <c r="Y110" s="6">
        <f t="shared" si="14"/>
        <v>2.4238541416406398E-2</v>
      </c>
      <c r="AA110">
        <v>9538984</v>
      </c>
      <c r="AB110">
        <v>28567</v>
      </c>
      <c r="AC110" t="s">
        <v>25655</v>
      </c>
      <c r="AD110" t="s">
        <v>6</v>
      </c>
      <c r="AE110">
        <v>23</v>
      </c>
      <c r="AF110">
        <v>23</v>
      </c>
      <c r="AG110">
        <v>234103</v>
      </c>
      <c r="AI110" t="s">
        <v>33990</v>
      </c>
      <c r="AK110" t="s">
        <v>33989</v>
      </c>
      <c r="AL110">
        <v>29</v>
      </c>
      <c r="AM110" s="5">
        <f t="shared" si="18"/>
        <v>2.6363636363636362</v>
      </c>
      <c r="AN110" s="4">
        <f t="shared" si="15"/>
        <v>3.9929778665106193E-3</v>
      </c>
      <c r="AO110" s="3"/>
      <c r="AP110">
        <v>0</v>
      </c>
      <c r="AQ110" t="s">
        <v>6191</v>
      </c>
      <c r="AR110" t="s">
        <v>33988</v>
      </c>
      <c r="AS110" t="s">
        <v>6189</v>
      </c>
      <c r="AT110" s="2" t="s">
        <v>0</v>
      </c>
      <c r="AU110" s="1">
        <f t="shared" si="19"/>
        <v>1.8164872351437666</v>
      </c>
      <c r="AV110" s="1">
        <f t="shared" si="20"/>
        <v>1.4115759641458507</v>
      </c>
      <c r="AW110" s="1">
        <f t="shared" si="21"/>
        <v>1.0066646931479353</v>
      </c>
    </row>
    <row r="111" spans="1:49" x14ac:dyDescent="0.2">
      <c r="A111">
        <v>109</v>
      </c>
      <c r="B111" t="s">
        <v>33987</v>
      </c>
      <c r="C111" t="s">
        <v>33986</v>
      </c>
      <c r="F111" t="s">
        <v>33985</v>
      </c>
      <c r="G111" t="s">
        <v>17</v>
      </c>
      <c r="H111" t="s">
        <v>16</v>
      </c>
      <c r="I111" t="s">
        <v>28124</v>
      </c>
      <c r="J111" t="s">
        <v>33984</v>
      </c>
      <c r="K111" t="s">
        <v>33983</v>
      </c>
      <c r="L111" t="s">
        <v>33982</v>
      </c>
      <c r="M111" t="s">
        <v>6987</v>
      </c>
      <c r="N111">
        <v>3</v>
      </c>
      <c r="O111" t="s">
        <v>33981</v>
      </c>
      <c r="P111" t="s">
        <v>33980</v>
      </c>
      <c r="Q111" t="s">
        <v>33979</v>
      </c>
      <c r="R111" s="7">
        <v>40700</v>
      </c>
      <c r="S111" s="8">
        <f t="shared" si="16"/>
        <v>2011</v>
      </c>
      <c r="T111" s="8">
        <v>2011</v>
      </c>
      <c r="U111" s="8">
        <f t="shared" si="17"/>
        <v>11</v>
      </c>
      <c r="V111" s="7">
        <v>2011</v>
      </c>
      <c r="W111" t="s">
        <v>33978</v>
      </c>
      <c r="X111" s="2">
        <v>0.249</v>
      </c>
      <c r="Y111" s="6">
        <f t="shared" si="14"/>
        <v>6.6469127893008734E-3</v>
      </c>
      <c r="AA111">
        <v>8268185</v>
      </c>
      <c r="AB111">
        <v>25482</v>
      </c>
      <c r="AD111" t="s">
        <v>6</v>
      </c>
      <c r="AE111">
        <v>26</v>
      </c>
      <c r="AF111">
        <v>2</v>
      </c>
      <c r="AH111" t="s">
        <v>6970</v>
      </c>
      <c r="AI111" t="s">
        <v>33977</v>
      </c>
      <c r="AJ111" t="s">
        <v>33976</v>
      </c>
      <c r="AK111" t="s">
        <v>33975</v>
      </c>
      <c r="AL111">
        <v>34</v>
      </c>
      <c r="AM111" s="5">
        <f t="shared" si="18"/>
        <v>3.0909090909090908</v>
      </c>
      <c r="AN111" s="4">
        <f t="shared" si="15"/>
        <v>4.6814223262538297E-3</v>
      </c>
      <c r="AO111" s="3"/>
      <c r="AP111">
        <v>0</v>
      </c>
      <c r="AR111" t="s">
        <v>1</v>
      </c>
      <c r="AT111" s="2" t="s">
        <v>0</v>
      </c>
      <c r="AU111" s="1">
        <f t="shared" si="19"/>
        <v>0.60572656503867606</v>
      </c>
      <c r="AV111" s="1">
        <f t="shared" si="20"/>
        <v>0.5664167557777352</v>
      </c>
      <c r="AW111" s="1">
        <f t="shared" si="21"/>
        <v>0.52710694651679424</v>
      </c>
    </row>
    <row r="112" spans="1:49" x14ac:dyDescent="0.2">
      <c r="A112">
        <v>110</v>
      </c>
      <c r="B112" t="s">
        <v>33974</v>
      </c>
      <c r="C112" t="s">
        <v>33973</v>
      </c>
      <c r="D112" t="s">
        <v>33972</v>
      </c>
      <c r="F112" t="s">
        <v>33971</v>
      </c>
      <c r="G112" t="s">
        <v>17</v>
      </c>
      <c r="H112" t="s">
        <v>16</v>
      </c>
      <c r="I112" t="s">
        <v>33970</v>
      </c>
      <c r="J112" t="s">
        <v>33969</v>
      </c>
      <c r="K112" t="s">
        <v>33968</v>
      </c>
      <c r="L112" t="s">
        <v>33967</v>
      </c>
      <c r="M112" t="s">
        <v>33796</v>
      </c>
      <c r="N112">
        <v>9</v>
      </c>
      <c r="O112" t="s">
        <v>33966</v>
      </c>
      <c r="P112" t="s">
        <v>33965</v>
      </c>
      <c r="Q112" t="s">
        <v>33964</v>
      </c>
      <c r="R112" s="7">
        <v>40699</v>
      </c>
      <c r="S112" s="8">
        <f t="shared" si="16"/>
        <v>2011</v>
      </c>
      <c r="T112" s="8">
        <v>2011</v>
      </c>
      <c r="U112" s="8">
        <f t="shared" si="17"/>
        <v>11</v>
      </c>
      <c r="V112" s="7">
        <v>40699</v>
      </c>
      <c r="W112" t="s">
        <v>33963</v>
      </c>
      <c r="X112" s="2">
        <v>0.81799999999999995</v>
      </c>
      <c r="Y112" s="6">
        <f t="shared" si="14"/>
        <v>2.1836042817863912E-2</v>
      </c>
      <c r="AA112">
        <v>2182718</v>
      </c>
      <c r="AB112">
        <v>28074</v>
      </c>
      <c r="AD112" t="s">
        <v>6</v>
      </c>
      <c r="AE112">
        <v>20</v>
      </c>
      <c r="AF112">
        <v>6</v>
      </c>
      <c r="AH112" t="s">
        <v>33962</v>
      </c>
      <c r="AI112" t="s">
        <v>33961</v>
      </c>
      <c r="AJ112" t="s">
        <v>33960</v>
      </c>
      <c r="AK112" t="s">
        <v>33959</v>
      </c>
      <c r="AL112">
        <v>348</v>
      </c>
      <c r="AM112" s="5">
        <f t="shared" si="18"/>
        <v>31.636363636363637</v>
      </c>
      <c r="AN112" s="4">
        <f t="shared" si="15"/>
        <v>4.7915734398127428E-2</v>
      </c>
      <c r="AO112" s="3"/>
      <c r="AP112">
        <v>0</v>
      </c>
      <c r="AQ112" t="s">
        <v>39</v>
      </c>
      <c r="AR112">
        <v>10433020</v>
      </c>
      <c r="AS112" t="s">
        <v>38</v>
      </c>
      <c r="AT112" s="2" t="s">
        <v>0</v>
      </c>
      <c r="AU112" s="1">
        <f t="shared" si="19"/>
        <v>2.9659950291942967</v>
      </c>
      <c r="AV112" s="1">
        <f t="shared" si="20"/>
        <v>3.4875888607995669</v>
      </c>
      <c r="AW112" s="1">
        <f t="shared" si="21"/>
        <v>4.0091826924048366</v>
      </c>
    </row>
    <row r="113" spans="1:49" x14ac:dyDescent="0.2">
      <c r="A113">
        <v>111</v>
      </c>
      <c r="B113" t="s">
        <v>33958</v>
      </c>
      <c r="C113" t="s">
        <v>33957</v>
      </c>
      <c r="F113" t="s">
        <v>33956</v>
      </c>
      <c r="G113" t="s">
        <v>17</v>
      </c>
      <c r="H113" t="s">
        <v>16</v>
      </c>
      <c r="I113" t="s">
        <v>33955</v>
      </c>
      <c r="J113">
        <v>60033191</v>
      </c>
      <c r="K113" t="s">
        <v>33954</v>
      </c>
      <c r="L113" t="s">
        <v>1224</v>
      </c>
      <c r="M113" t="s">
        <v>1223</v>
      </c>
      <c r="N113">
        <v>1</v>
      </c>
      <c r="O113" t="s">
        <v>33953</v>
      </c>
      <c r="P113">
        <v>11840171900</v>
      </c>
      <c r="Q113">
        <v>60033191</v>
      </c>
      <c r="R113" s="7">
        <v>40697</v>
      </c>
      <c r="S113" s="8">
        <f t="shared" si="16"/>
        <v>2011</v>
      </c>
      <c r="T113" s="8">
        <v>2011</v>
      </c>
      <c r="U113" s="8">
        <f t="shared" si="17"/>
        <v>11</v>
      </c>
      <c r="V113" s="7">
        <v>2011</v>
      </c>
      <c r="W113" t="s">
        <v>8554</v>
      </c>
      <c r="X113" s="2">
        <v>1.3280000000000001</v>
      </c>
      <c r="Y113" s="6">
        <f t="shared" si="14"/>
        <v>3.5450201542937994E-2</v>
      </c>
      <c r="AA113">
        <v>15361225</v>
      </c>
      <c r="AB113">
        <v>18894</v>
      </c>
      <c r="AD113" t="s">
        <v>6</v>
      </c>
      <c r="AE113">
        <v>10</v>
      </c>
      <c r="AG113">
        <v>5762317</v>
      </c>
      <c r="AH113" t="s">
        <v>33952</v>
      </c>
      <c r="AI113" t="s">
        <v>33951</v>
      </c>
      <c r="AJ113" t="s">
        <v>33950</v>
      </c>
      <c r="AK113" t="s">
        <v>33949</v>
      </c>
      <c r="AL113">
        <v>2</v>
      </c>
      <c r="AM113" s="5">
        <f t="shared" si="18"/>
        <v>0.18181818181818182</v>
      </c>
      <c r="AN113" s="4">
        <f t="shared" si="15"/>
        <v>2.753777838972841E-4</v>
      </c>
      <c r="AO113" s="3"/>
      <c r="AP113">
        <v>0</v>
      </c>
      <c r="AR113" t="s">
        <v>1</v>
      </c>
      <c r="AT113" s="2">
        <v>3.8340000000000001</v>
      </c>
      <c r="AU113" s="1">
        <f t="shared" si="19"/>
        <v>2.4897754415225783</v>
      </c>
      <c r="AV113" s="1">
        <f t="shared" si="20"/>
        <v>1.7862789663417638</v>
      </c>
      <c r="AW113" s="1">
        <f t="shared" si="21"/>
        <v>1.0827824911609498</v>
      </c>
    </row>
    <row r="114" spans="1:49" x14ac:dyDescent="0.2">
      <c r="A114">
        <v>112</v>
      </c>
      <c r="B114" t="s">
        <v>33948</v>
      </c>
      <c r="C114" t="s">
        <v>33947</v>
      </c>
      <c r="F114" t="s">
        <v>33946</v>
      </c>
      <c r="G114" t="s">
        <v>17</v>
      </c>
      <c r="H114" t="s">
        <v>16</v>
      </c>
      <c r="I114" t="s">
        <v>33945</v>
      </c>
      <c r="J114">
        <v>60027709</v>
      </c>
      <c r="K114" t="s">
        <v>3702</v>
      </c>
      <c r="L114" t="s">
        <v>243</v>
      </c>
      <c r="M114" t="s">
        <v>242</v>
      </c>
      <c r="N114">
        <v>4</v>
      </c>
      <c r="O114" t="s">
        <v>33944</v>
      </c>
      <c r="P114" t="s">
        <v>33943</v>
      </c>
      <c r="Q114" t="s">
        <v>17912</v>
      </c>
      <c r="R114" s="7">
        <v>40697</v>
      </c>
      <c r="S114" s="8">
        <f t="shared" si="16"/>
        <v>2011</v>
      </c>
      <c r="T114" s="8">
        <v>2011</v>
      </c>
      <c r="U114" s="8">
        <f t="shared" si="17"/>
        <v>11</v>
      </c>
      <c r="V114" s="7">
        <v>2011</v>
      </c>
      <c r="W114" t="s">
        <v>8554</v>
      </c>
      <c r="X114" s="2">
        <v>1.3280000000000001</v>
      </c>
      <c r="Y114" s="6">
        <f t="shared" si="14"/>
        <v>3.5450201542937994E-2</v>
      </c>
      <c r="AA114">
        <v>15361225</v>
      </c>
      <c r="AB114">
        <v>18894</v>
      </c>
      <c r="AD114" t="s">
        <v>6</v>
      </c>
      <c r="AE114">
        <v>10</v>
      </c>
      <c r="AG114">
        <v>5765651</v>
      </c>
      <c r="AH114" t="s">
        <v>33942</v>
      </c>
      <c r="AI114" t="s">
        <v>33941</v>
      </c>
      <c r="AJ114" t="s">
        <v>33940</v>
      </c>
      <c r="AK114" t="s">
        <v>33939</v>
      </c>
      <c r="AL114">
        <v>11</v>
      </c>
      <c r="AM114" s="5">
        <f t="shared" si="18"/>
        <v>1</v>
      </c>
      <c r="AN114" s="4">
        <f t="shared" si="15"/>
        <v>1.5145778114350624E-3</v>
      </c>
      <c r="AO114" s="3"/>
      <c r="AP114">
        <v>0</v>
      </c>
      <c r="AQ114" t="s">
        <v>2378</v>
      </c>
      <c r="AR114" t="s">
        <v>33938</v>
      </c>
      <c r="AS114" t="s">
        <v>2376</v>
      </c>
      <c r="AT114" s="2">
        <v>3.8340000000000001</v>
      </c>
      <c r="AU114" s="1">
        <f t="shared" si="19"/>
        <v>2.5269514423487114</v>
      </c>
      <c r="AV114" s="1">
        <f t="shared" si="20"/>
        <v>1.8482389677186528</v>
      </c>
      <c r="AW114" s="1">
        <f t="shared" si="21"/>
        <v>1.1695264930885942</v>
      </c>
    </row>
    <row r="115" spans="1:49" x14ac:dyDescent="0.2">
      <c r="A115">
        <v>113</v>
      </c>
      <c r="B115" t="s">
        <v>33937</v>
      </c>
      <c r="C115" t="s">
        <v>33936</v>
      </c>
      <c r="F115" t="s">
        <v>33935</v>
      </c>
      <c r="G115" t="s">
        <v>17</v>
      </c>
      <c r="H115" t="s">
        <v>16</v>
      </c>
      <c r="I115" t="s">
        <v>33934</v>
      </c>
      <c r="J115">
        <v>60019141</v>
      </c>
      <c r="K115" t="s">
        <v>906</v>
      </c>
      <c r="L115" t="s">
        <v>905</v>
      </c>
      <c r="M115" t="s">
        <v>520</v>
      </c>
      <c r="N115">
        <v>4</v>
      </c>
      <c r="O115" t="s">
        <v>33933</v>
      </c>
      <c r="P115" t="s">
        <v>33932</v>
      </c>
      <c r="Q115" t="s">
        <v>33931</v>
      </c>
      <c r="R115" s="7">
        <v>40697</v>
      </c>
      <c r="S115" s="8">
        <f t="shared" si="16"/>
        <v>2011</v>
      </c>
      <c r="T115" s="8">
        <v>2011</v>
      </c>
      <c r="U115" s="8">
        <f t="shared" si="17"/>
        <v>11</v>
      </c>
      <c r="V115" s="7">
        <v>2011</v>
      </c>
      <c r="W115" t="s">
        <v>8554</v>
      </c>
      <c r="X115" s="2">
        <v>1.3280000000000001</v>
      </c>
      <c r="Y115" s="6">
        <f t="shared" si="14"/>
        <v>3.5450201542937994E-2</v>
      </c>
      <c r="AA115">
        <v>15361225</v>
      </c>
      <c r="AB115">
        <v>18894</v>
      </c>
      <c r="AD115" t="s">
        <v>6</v>
      </c>
      <c r="AE115">
        <v>10</v>
      </c>
      <c r="AG115">
        <v>5746496</v>
      </c>
      <c r="AH115" t="s">
        <v>33930</v>
      </c>
      <c r="AI115" t="s">
        <v>33929</v>
      </c>
      <c r="AJ115" t="s">
        <v>33928</v>
      </c>
      <c r="AK115" t="s">
        <v>33927</v>
      </c>
      <c r="AL115">
        <v>1</v>
      </c>
      <c r="AM115" s="5">
        <f t="shared" si="18"/>
        <v>9.0909090909090912E-2</v>
      </c>
      <c r="AN115" s="4">
        <f t="shared" si="15"/>
        <v>1.3768889194864205E-4</v>
      </c>
      <c r="AO115" s="3"/>
      <c r="AP115">
        <v>0</v>
      </c>
      <c r="AR115" t="s">
        <v>1</v>
      </c>
      <c r="AT115" s="2">
        <v>3.8340000000000001</v>
      </c>
      <c r="AU115" s="1">
        <f t="shared" si="19"/>
        <v>2.4856447747641188</v>
      </c>
      <c r="AV115" s="1">
        <f t="shared" si="20"/>
        <v>1.7793945217443319</v>
      </c>
      <c r="AW115" s="1">
        <f t="shared" si="21"/>
        <v>1.0731442687245447</v>
      </c>
    </row>
    <row r="116" spans="1:49" x14ac:dyDescent="0.2">
      <c r="A116">
        <v>114</v>
      </c>
      <c r="B116" t="s">
        <v>33926</v>
      </c>
      <c r="C116" t="s">
        <v>33925</v>
      </c>
      <c r="F116" t="s">
        <v>33924</v>
      </c>
      <c r="G116" t="s">
        <v>17</v>
      </c>
      <c r="H116" t="s">
        <v>16</v>
      </c>
      <c r="I116" t="s">
        <v>33923</v>
      </c>
      <c r="J116">
        <v>60018179</v>
      </c>
      <c r="K116" t="s">
        <v>33922</v>
      </c>
      <c r="L116" t="s">
        <v>33921</v>
      </c>
      <c r="M116" t="s">
        <v>95</v>
      </c>
      <c r="N116">
        <v>2</v>
      </c>
      <c r="O116" t="s">
        <v>33920</v>
      </c>
      <c r="P116" t="s">
        <v>33919</v>
      </c>
      <c r="Q116" t="s">
        <v>33918</v>
      </c>
      <c r="R116" s="7">
        <v>40697</v>
      </c>
      <c r="S116" s="8">
        <f t="shared" si="16"/>
        <v>2011</v>
      </c>
      <c r="T116" s="8">
        <v>2011</v>
      </c>
      <c r="U116" s="8">
        <f t="shared" si="17"/>
        <v>11</v>
      </c>
      <c r="V116" s="7">
        <v>2011</v>
      </c>
      <c r="W116" t="s">
        <v>8554</v>
      </c>
      <c r="X116" s="2">
        <v>1.3280000000000001</v>
      </c>
      <c r="Y116" s="6">
        <f t="shared" si="14"/>
        <v>3.5450201542937994E-2</v>
      </c>
      <c r="AA116">
        <v>15361225</v>
      </c>
      <c r="AB116">
        <v>18894</v>
      </c>
      <c r="AD116" t="s">
        <v>6</v>
      </c>
      <c r="AE116">
        <v>10</v>
      </c>
      <c r="AG116">
        <v>5762316</v>
      </c>
      <c r="AH116" t="s">
        <v>33917</v>
      </c>
      <c r="AI116" t="s">
        <v>33916</v>
      </c>
      <c r="AJ116" t="s">
        <v>33915</v>
      </c>
      <c r="AK116" t="s">
        <v>33914</v>
      </c>
      <c r="AL116">
        <v>16</v>
      </c>
      <c r="AM116" s="5">
        <f t="shared" si="18"/>
        <v>1.4545454545454546</v>
      </c>
      <c r="AN116" s="4">
        <f t="shared" si="15"/>
        <v>2.2030222711782728E-3</v>
      </c>
      <c r="AO116" s="3"/>
      <c r="AP116">
        <v>0</v>
      </c>
      <c r="AR116" t="s">
        <v>1</v>
      </c>
      <c r="AT116" s="2">
        <v>3.8340000000000001</v>
      </c>
      <c r="AU116" s="1">
        <f t="shared" si="19"/>
        <v>2.5476047761410081</v>
      </c>
      <c r="AV116" s="1">
        <f t="shared" si="20"/>
        <v>1.8826611907058133</v>
      </c>
      <c r="AW116" s="1">
        <f t="shared" si="21"/>
        <v>1.2177176052706189</v>
      </c>
    </row>
    <row r="117" spans="1:49" x14ac:dyDescent="0.2">
      <c r="A117">
        <v>115</v>
      </c>
      <c r="B117" t="s">
        <v>33913</v>
      </c>
      <c r="C117" t="s">
        <v>33912</v>
      </c>
      <c r="F117" t="s">
        <v>33911</v>
      </c>
      <c r="G117" t="s">
        <v>17</v>
      </c>
      <c r="H117" t="s">
        <v>16</v>
      </c>
      <c r="I117" t="s">
        <v>33910</v>
      </c>
      <c r="J117">
        <v>60000745</v>
      </c>
      <c r="K117" t="s">
        <v>2902</v>
      </c>
      <c r="L117" t="s">
        <v>2901</v>
      </c>
      <c r="M117" t="s">
        <v>95</v>
      </c>
      <c r="N117">
        <v>2</v>
      </c>
      <c r="O117" t="s">
        <v>33909</v>
      </c>
      <c r="P117" t="s">
        <v>33908</v>
      </c>
      <c r="Q117" t="s">
        <v>2900</v>
      </c>
      <c r="R117" s="7">
        <v>40697</v>
      </c>
      <c r="S117" s="8">
        <f t="shared" si="16"/>
        <v>2011</v>
      </c>
      <c r="T117" s="8">
        <v>2011</v>
      </c>
      <c r="U117" s="8">
        <f t="shared" si="17"/>
        <v>11</v>
      </c>
      <c r="V117" s="7">
        <v>2011</v>
      </c>
      <c r="W117" t="s">
        <v>8554</v>
      </c>
      <c r="X117" s="2">
        <v>1.3280000000000001</v>
      </c>
      <c r="Y117" s="6">
        <f t="shared" si="14"/>
        <v>3.5450201542937994E-2</v>
      </c>
      <c r="AA117">
        <v>15361225</v>
      </c>
      <c r="AB117">
        <v>18894</v>
      </c>
      <c r="AD117" t="s">
        <v>6</v>
      </c>
      <c r="AE117">
        <v>10</v>
      </c>
      <c r="AG117">
        <v>5763745</v>
      </c>
      <c r="AH117" t="s">
        <v>33907</v>
      </c>
      <c r="AI117" t="s">
        <v>33906</v>
      </c>
      <c r="AJ117" t="s">
        <v>33905</v>
      </c>
      <c r="AK117" t="s">
        <v>33904</v>
      </c>
      <c r="AL117">
        <v>3</v>
      </c>
      <c r="AM117" s="5">
        <f t="shared" si="18"/>
        <v>0.27272727272727271</v>
      </c>
      <c r="AN117" s="4">
        <f t="shared" si="15"/>
        <v>4.1306667584592612E-4</v>
      </c>
      <c r="AO117" s="3"/>
      <c r="AP117">
        <v>0</v>
      </c>
      <c r="AR117" t="s">
        <v>1</v>
      </c>
      <c r="AS117" t="s">
        <v>33903</v>
      </c>
      <c r="AT117" s="2">
        <v>3.8340000000000001</v>
      </c>
      <c r="AU117" s="1">
        <f t="shared" si="19"/>
        <v>2.4939061082810374</v>
      </c>
      <c r="AV117" s="1">
        <f t="shared" si="20"/>
        <v>1.7931634109391958</v>
      </c>
      <c r="AW117" s="1">
        <f t="shared" si="21"/>
        <v>1.0924207135973547</v>
      </c>
    </row>
    <row r="118" spans="1:49" x14ac:dyDescent="0.2">
      <c r="A118">
        <v>116</v>
      </c>
      <c r="B118" t="s">
        <v>33902</v>
      </c>
      <c r="C118" t="s">
        <v>33901</v>
      </c>
      <c r="F118" t="s">
        <v>33900</v>
      </c>
      <c r="G118" t="s">
        <v>17</v>
      </c>
      <c r="H118" t="s">
        <v>16</v>
      </c>
      <c r="I118" t="s">
        <v>4190</v>
      </c>
      <c r="J118" t="s">
        <v>33899</v>
      </c>
      <c r="K118" t="s">
        <v>33898</v>
      </c>
      <c r="L118" t="s">
        <v>33897</v>
      </c>
      <c r="M118" t="s">
        <v>296</v>
      </c>
      <c r="N118">
        <v>4</v>
      </c>
      <c r="O118" t="s">
        <v>33896</v>
      </c>
      <c r="P118" t="s">
        <v>33895</v>
      </c>
      <c r="Q118" t="s">
        <v>33894</v>
      </c>
      <c r="R118" s="7">
        <v>40697</v>
      </c>
      <c r="S118" s="8">
        <f t="shared" si="16"/>
        <v>2011</v>
      </c>
      <c r="T118" s="8">
        <v>2011</v>
      </c>
      <c r="U118" s="8">
        <f t="shared" si="17"/>
        <v>11</v>
      </c>
      <c r="V118" s="7">
        <v>2011</v>
      </c>
      <c r="W118" t="s">
        <v>8554</v>
      </c>
      <c r="X118" s="2">
        <v>1.3280000000000001</v>
      </c>
      <c r="Y118" s="6">
        <f t="shared" si="14"/>
        <v>3.5450201542937994E-2</v>
      </c>
      <c r="AA118">
        <v>15361225</v>
      </c>
      <c r="AB118">
        <v>18894</v>
      </c>
      <c r="AD118" t="s">
        <v>6</v>
      </c>
      <c r="AE118">
        <v>10</v>
      </c>
      <c r="AG118">
        <v>5765420</v>
      </c>
      <c r="AH118" t="s">
        <v>12256</v>
      </c>
      <c r="AI118" t="s">
        <v>33893</v>
      </c>
      <c r="AJ118" t="s">
        <v>33892</v>
      </c>
      <c r="AK118" t="s">
        <v>33891</v>
      </c>
      <c r="AL118">
        <v>30</v>
      </c>
      <c r="AM118" s="5">
        <f t="shared" si="18"/>
        <v>2.7272727272727271</v>
      </c>
      <c r="AN118" s="4">
        <f t="shared" si="15"/>
        <v>4.1306667584592614E-3</v>
      </c>
      <c r="AO118" s="3"/>
      <c r="AP118">
        <v>0</v>
      </c>
      <c r="AR118" t="s">
        <v>1</v>
      </c>
      <c r="AS118" t="s">
        <v>13168</v>
      </c>
      <c r="AT118" s="2">
        <v>3.8340000000000001</v>
      </c>
      <c r="AU118" s="1">
        <f t="shared" si="19"/>
        <v>2.6054341107594374</v>
      </c>
      <c r="AV118" s="1">
        <f t="shared" si="20"/>
        <v>1.9790434150698626</v>
      </c>
      <c r="AW118" s="1">
        <f t="shared" si="21"/>
        <v>1.352652719380288</v>
      </c>
    </row>
    <row r="119" spans="1:49" x14ac:dyDescent="0.2">
      <c r="A119">
        <v>117</v>
      </c>
      <c r="B119" t="s">
        <v>33890</v>
      </c>
      <c r="C119" t="s">
        <v>33889</v>
      </c>
      <c r="F119" t="s">
        <v>33888</v>
      </c>
      <c r="G119" t="s">
        <v>17</v>
      </c>
      <c r="H119" t="s">
        <v>16</v>
      </c>
      <c r="I119" t="s">
        <v>33887</v>
      </c>
      <c r="J119">
        <v>60005510</v>
      </c>
      <c r="K119" t="s">
        <v>1515</v>
      </c>
      <c r="L119" t="s">
        <v>1514</v>
      </c>
      <c r="M119" t="s">
        <v>1513</v>
      </c>
      <c r="N119">
        <v>2</v>
      </c>
      <c r="O119" t="s">
        <v>33886</v>
      </c>
      <c r="P119" t="s">
        <v>33885</v>
      </c>
      <c r="Q119" t="s">
        <v>6012</v>
      </c>
      <c r="R119" s="7">
        <v>40697</v>
      </c>
      <c r="S119" s="8">
        <f t="shared" si="16"/>
        <v>2011</v>
      </c>
      <c r="T119" s="8">
        <v>2011</v>
      </c>
      <c r="U119" s="8">
        <f t="shared" si="17"/>
        <v>11</v>
      </c>
      <c r="V119" s="7">
        <v>2011</v>
      </c>
      <c r="W119" t="s">
        <v>8554</v>
      </c>
      <c r="X119" s="2">
        <v>1.3280000000000001</v>
      </c>
      <c r="Y119" s="6">
        <f t="shared" si="14"/>
        <v>3.5450201542937994E-2</v>
      </c>
      <c r="AA119">
        <v>15361225</v>
      </c>
      <c r="AB119">
        <v>18894</v>
      </c>
      <c r="AD119" t="s">
        <v>6</v>
      </c>
      <c r="AE119">
        <v>10</v>
      </c>
      <c r="AG119">
        <v>5765421</v>
      </c>
      <c r="AH119" t="s">
        <v>33884</v>
      </c>
      <c r="AI119" t="s">
        <v>33883</v>
      </c>
      <c r="AJ119" t="s">
        <v>33882</v>
      </c>
      <c r="AK119" t="s">
        <v>33881</v>
      </c>
      <c r="AL119">
        <v>8</v>
      </c>
      <c r="AM119" s="5">
        <f t="shared" si="18"/>
        <v>0.72727272727272729</v>
      </c>
      <c r="AN119" s="4">
        <f t="shared" si="15"/>
        <v>1.1015111355891364E-3</v>
      </c>
      <c r="AO119" s="3"/>
      <c r="AP119">
        <v>0</v>
      </c>
      <c r="AR119" t="s">
        <v>1</v>
      </c>
      <c r="AT119" s="2">
        <v>3.8340000000000001</v>
      </c>
      <c r="AU119" s="1">
        <f t="shared" si="19"/>
        <v>2.5145594420733337</v>
      </c>
      <c r="AV119" s="1">
        <f t="shared" si="20"/>
        <v>1.8275856339263565</v>
      </c>
      <c r="AW119" s="1">
        <f t="shared" si="21"/>
        <v>1.1406118257793794</v>
      </c>
    </row>
    <row r="120" spans="1:49" x14ac:dyDescent="0.2">
      <c r="A120">
        <v>118</v>
      </c>
      <c r="B120" t="s">
        <v>33880</v>
      </c>
      <c r="C120" t="s">
        <v>33879</v>
      </c>
      <c r="F120" t="s">
        <v>33878</v>
      </c>
      <c r="G120" t="s">
        <v>17</v>
      </c>
      <c r="H120" t="s">
        <v>16</v>
      </c>
      <c r="I120" t="s">
        <v>30446</v>
      </c>
      <c r="J120">
        <v>60025578</v>
      </c>
      <c r="K120" t="s">
        <v>258</v>
      </c>
      <c r="L120" t="s">
        <v>257</v>
      </c>
      <c r="M120" t="s">
        <v>256</v>
      </c>
      <c r="N120">
        <v>3</v>
      </c>
      <c r="O120" t="s">
        <v>33877</v>
      </c>
      <c r="P120" t="s">
        <v>33876</v>
      </c>
      <c r="Q120" t="s">
        <v>1948</v>
      </c>
      <c r="R120" s="7">
        <v>40697</v>
      </c>
      <c r="S120" s="8">
        <f t="shared" si="16"/>
        <v>2011</v>
      </c>
      <c r="T120" s="8">
        <v>2011</v>
      </c>
      <c r="U120" s="8">
        <f t="shared" si="17"/>
        <v>11</v>
      </c>
      <c r="V120" s="7">
        <v>2011</v>
      </c>
      <c r="W120" t="s">
        <v>8554</v>
      </c>
      <c r="X120" s="2">
        <v>1.3280000000000001</v>
      </c>
      <c r="Y120" s="6">
        <f t="shared" si="14"/>
        <v>3.5450201542937994E-2</v>
      </c>
      <c r="AA120">
        <v>15361225</v>
      </c>
      <c r="AB120">
        <v>18894</v>
      </c>
      <c r="AD120" t="s">
        <v>6</v>
      </c>
      <c r="AE120">
        <v>10</v>
      </c>
      <c r="AG120">
        <v>5763746</v>
      </c>
      <c r="AH120" t="s">
        <v>33875</v>
      </c>
      <c r="AI120" t="s">
        <v>33874</v>
      </c>
      <c r="AJ120" t="s">
        <v>33873</v>
      </c>
      <c r="AK120" t="s">
        <v>33872</v>
      </c>
      <c r="AL120">
        <v>16</v>
      </c>
      <c r="AM120" s="5">
        <f t="shared" si="18"/>
        <v>1.4545454545454546</v>
      </c>
      <c r="AN120" s="4">
        <f t="shared" si="15"/>
        <v>2.2030222711782728E-3</v>
      </c>
      <c r="AO120" s="3"/>
      <c r="AP120">
        <v>0</v>
      </c>
      <c r="AR120" t="s">
        <v>1</v>
      </c>
      <c r="AS120" t="s">
        <v>258</v>
      </c>
      <c r="AT120" s="2">
        <v>3.8340000000000001</v>
      </c>
      <c r="AU120" s="1">
        <f t="shared" si="19"/>
        <v>2.5476047761410081</v>
      </c>
      <c r="AV120" s="1">
        <f t="shared" si="20"/>
        <v>1.8826611907058133</v>
      </c>
      <c r="AW120" s="1">
        <f t="shared" si="21"/>
        <v>1.2177176052706189</v>
      </c>
    </row>
    <row r="121" spans="1:49" x14ac:dyDescent="0.2">
      <c r="A121">
        <v>119</v>
      </c>
      <c r="B121" t="s">
        <v>33871</v>
      </c>
      <c r="C121" t="s">
        <v>33870</v>
      </c>
      <c r="F121" t="s">
        <v>33869</v>
      </c>
      <c r="G121" t="s">
        <v>17</v>
      </c>
      <c r="H121" t="s">
        <v>16</v>
      </c>
      <c r="I121" t="s">
        <v>33868</v>
      </c>
      <c r="J121">
        <v>60009697</v>
      </c>
      <c r="K121" t="s">
        <v>522</v>
      </c>
      <c r="L121" t="s">
        <v>521</v>
      </c>
      <c r="M121" t="s">
        <v>520</v>
      </c>
      <c r="N121">
        <v>2</v>
      </c>
      <c r="O121" t="s">
        <v>33867</v>
      </c>
      <c r="P121" t="s">
        <v>518</v>
      </c>
      <c r="Q121" t="s">
        <v>517</v>
      </c>
      <c r="R121" s="7">
        <v>40697</v>
      </c>
      <c r="S121" s="8">
        <f t="shared" si="16"/>
        <v>2011</v>
      </c>
      <c r="T121" s="8">
        <v>2011</v>
      </c>
      <c r="U121" s="8">
        <f t="shared" si="17"/>
        <v>11</v>
      </c>
      <c r="V121" s="7">
        <v>2011</v>
      </c>
      <c r="W121" t="s">
        <v>8554</v>
      </c>
      <c r="X121" s="2">
        <v>1.3280000000000001</v>
      </c>
      <c r="Y121" s="6">
        <f t="shared" si="14"/>
        <v>3.5450201542937994E-2</v>
      </c>
      <c r="AA121">
        <v>15361225</v>
      </c>
      <c r="AB121">
        <v>18894</v>
      </c>
      <c r="AD121" t="s">
        <v>6</v>
      </c>
      <c r="AE121">
        <v>10</v>
      </c>
      <c r="AG121">
        <v>5765654</v>
      </c>
      <c r="AH121" t="s">
        <v>33866</v>
      </c>
      <c r="AI121" t="s">
        <v>33865</v>
      </c>
      <c r="AJ121" t="s">
        <v>33864</v>
      </c>
      <c r="AK121" t="s">
        <v>33863</v>
      </c>
      <c r="AL121">
        <v>8</v>
      </c>
      <c r="AM121" s="5">
        <f t="shared" si="18"/>
        <v>0.72727272727272729</v>
      </c>
      <c r="AN121" s="4">
        <f t="shared" si="15"/>
        <v>1.1015111355891364E-3</v>
      </c>
      <c r="AO121" s="3"/>
      <c r="AP121">
        <v>0</v>
      </c>
      <c r="AQ121" t="s">
        <v>33862</v>
      </c>
      <c r="AR121" t="s">
        <v>1</v>
      </c>
      <c r="AS121" t="s">
        <v>522</v>
      </c>
      <c r="AT121" s="2">
        <v>3.8340000000000001</v>
      </c>
      <c r="AU121" s="1">
        <f t="shared" si="19"/>
        <v>2.5145594420733337</v>
      </c>
      <c r="AV121" s="1">
        <f t="shared" si="20"/>
        <v>1.8275856339263565</v>
      </c>
      <c r="AW121" s="1">
        <f t="shared" si="21"/>
        <v>1.1406118257793794</v>
      </c>
    </row>
    <row r="122" spans="1:49" x14ac:dyDescent="0.2">
      <c r="A122">
        <v>120</v>
      </c>
      <c r="B122" t="s">
        <v>33861</v>
      </c>
      <c r="C122" t="s">
        <v>33860</v>
      </c>
      <c r="F122" t="s">
        <v>33859</v>
      </c>
      <c r="G122" t="s">
        <v>17</v>
      </c>
      <c r="H122" t="s">
        <v>16</v>
      </c>
      <c r="I122" t="s">
        <v>33858</v>
      </c>
      <c r="J122" t="s">
        <v>33857</v>
      </c>
      <c r="K122" t="s">
        <v>33856</v>
      </c>
      <c r="L122" t="s">
        <v>33855</v>
      </c>
      <c r="M122" t="s">
        <v>67</v>
      </c>
      <c r="N122">
        <v>2</v>
      </c>
      <c r="O122" t="s">
        <v>33854</v>
      </c>
      <c r="P122" t="s">
        <v>33853</v>
      </c>
      <c r="Q122" t="s">
        <v>33852</v>
      </c>
      <c r="R122" s="7">
        <v>40697</v>
      </c>
      <c r="S122" s="8">
        <f t="shared" si="16"/>
        <v>2011</v>
      </c>
      <c r="T122" s="8">
        <v>2011</v>
      </c>
      <c r="U122" s="8">
        <f t="shared" si="17"/>
        <v>11</v>
      </c>
      <c r="V122" s="7">
        <v>2011</v>
      </c>
      <c r="W122" t="s">
        <v>8554</v>
      </c>
      <c r="X122" s="2">
        <v>1.3280000000000001</v>
      </c>
      <c r="Y122" s="6">
        <f t="shared" si="14"/>
        <v>3.5450201542937994E-2</v>
      </c>
      <c r="AA122">
        <v>15361225</v>
      </c>
      <c r="AB122">
        <v>18894</v>
      </c>
      <c r="AD122" t="s">
        <v>6</v>
      </c>
      <c r="AE122">
        <v>10</v>
      </c>
      <c r="AG122">
        <v>5765545</v>
      </c>
      <c r="AH122" t="s">
        <v>33851</v>
      </c>
      <c r="AI122" t="s">
        <v>33850</v>
      </c>
      <c r="AJ122" t="s">
        <v>33849</v>
      </c>
      <c r="AK122" t="s">
        <v>33848</v>
      </c>
      <c r="AL122">
        <v>20</v>
      </c>
      <c r="AM122" s="5">
        <f t="shared" si="18"/>
        <v>1.8181818181818181</v>
      </c>
      <c r="AN122" s="4">
        <f t="shared" si="15"/>
        <v>2.7537778389728406E-3</v>
      </c>
      <c r="AO122" s="3"/>
      <c r="AP122">
        <v>0</v>
      </c>
      <c r="AQ122" t="s">
        <v>33847</v>
      </c>
      <c r="AR122" t="s">
        <v>1</v>
      </c>
      <c r="AS122" t="s">
        <v>33846</v>
      </c>
      <c r="AT122" s="2">
        <v>3.8340000000000001</v>
      </c>
      <c r="AU122" s="1">
        <f t="shared" si="19"/>
        <v>2.5641274431748449</v>
      </c>
      <c r="AV122" s="1">
        <f t="shared" si="20"/>
        <v>1.9101989690955419</v>
      </c>
      <c r="AW122" s="1">
        <f t="shared" si="21"/>
        <v>1.2562704950162387</v>
      </c>
    </row>
    <row r="123" spans="1:49" x14ac:dyDescent="0.2">
      <c r="A123">
        <v>121</v>
      </c>
      <c r="B123" t="s">
        <v>33845</v>
      </c>
      <c r="C123" t="s">
        <v>33844</v>
      </c>
      <c r="F123" t="s">
        <v>33843</v>
      </c>
      <c r="G123" t="s">
        <v>17</v>
      </c>
      <c r="H123" t="s">
        <v>16</v>
      </c>
      <c r="I123" t="s">
        <v>10498</v>
      </c>
      <c r="J123" t="s">
        <v>10497</v>
      </c>
      <c r="K123" t="s">
        <v>10496</v>
      </c>
      <c r="L123" t="s">
        <v>10495</v>
      </c>
      <c r="M123" t="s">
        <v>10494</v>
      </c>
      <c r="N123">
        <v>6</v>
      </c>
      <c r="O123" t="s">
        <v>33842</v>
      </c>
      <c r="P123" t="s">
        <v>33841</v>
      </c>
      <c r="Q123" t="s">
        <v>33840</v>
      </c>
      <c r="R123" s="7">
        <v>40697</v>
      </c>
      <c r="S123" s="8">
        <f t="shared" si="16"/>
        <v>2011</v>
      </c>
      <c r="T123" s="8">
        <v>2011</v>
      </c>
      <c r="U123" s="8">
        <f t="shared" si="17"/>
        <v>11</v>
      </c>
      <c r="V123" s="7">
        <v>2011</v>
      </c>
      <c r="W123" t="s">
        <v>8554</v>
      </c>
      <c r="X123" s="2">
        <v>1.3280000000000001</v>
      </c>
      <c r="Y123" s="6">
        <f t="shared" si="14"/>
        <v>3.5450201542937994E-2</v>
      </c>
      <c r="AA123">
        <v>15361225</v>
      </c>
      <c r="AB123">
        <v>18894</v>
      </c>
      <c r="AD123" t="s">
        <v>6</v>
      </c>
      <c r="AE123">
        <v>10</v>
      </c>
      <c r="AG123">
        <v>5765648</v>
      </c>
      <c r="AH123" t="s">
        <v>33839</v>
      </c>
      <c r="AI123" t="s">
        <v>33838</v>
      </c>
      <c r="AJ123" t="s">
        <v>33837</v>
      </c>
      <c r="AK123" t="s">
        <v>33836</v>
      </c>
      <c r="AL123">
        <v>21</v>
      </c>
      <c r="AM123" s="5">
        <f t="shared" si="18"/>
        <v>1.9090909090909092</v>
      </c>
      <c r="AN123" s="4">
        <f t="shared" si="15"/>
        <v>2.8914667309214831E-3</v>
      </c>
      <c r="AO123" s="3"/>
      <c r="AP123">
        <v>0</v>
      </c>
      <c r="AQ123" t="s">
        <v>39</v>
      </c>
      <c r="AR123">
        <v>11076031</v>
      </c>
      <c r="AS123" t="s">
        <v>38</v>
      </c>
      <c r="AT123" s="2">
        <v>3.8340000000000001</v>
      </c>
      <c r="AU123" s="1">
        <f t="shared" si="19"/>
        <v>2.5682581099333039</v>
      </c>
      <c r="AV123" s="1">
        <f t="shared" si="20"/>
        <v>1.917083413692974</v>
      </c>
      <c r="AW123" s="1">
        <f t="shared" si="21"/>
        <v>1.2659087174526436</v>
      </c>
    </row>
    <row r="124" spans="1:49" x14ac:dyDescent="0.2">
      <c r="A124">
        <v>122</v>
      </c>
      <c r="B124" t="s">
        <v>33835</v>
      </c>
      <c r="C124" t="s">
        <v>33834</v>
      </c>
      <c r="F124" t="s">
        <v>33833</v>
      </c>
      <c r="G124" t="s">
        <v>17</v>
      </c>
      <c r="H124" t="s">
        <v>16</v>
      </c>
      <c r="I124" t="s">
        <v>33832</v>
      </c>
      <c r="J124" t="s">
        <v>33831</v>
      </c>
      <c r="K124" t="s">
        <v>33830</v>
      </c>
      <c r="L124" t="s">
        <v>33829</v>
      </c>
      <c r="M124" t="s">
        <v>33828</v>
      </c>
      <c r="N124">
        <v>5</v>
      </c>
      <c r="O124" t="s">
        <v>33827</v>
      </c>
      <c r="P124" t="s">
        <v>33826</v>
      </c>
      <c r="Q124" t="s">
        <v>33825</v>
      </c>
      <c r="R124" s="7">
        <v>40697</v>
      </c>
      <c r="S124" s="8">
        <f t="shared" si="16"/>
        <v>2011</v>
      </c>
      <c r="T124" s="8">
        <v>2011</v>
      </c>
      <c r="U124" s="8">
        <f t="shared" si="17"/>
        <v>11</v>
      </c>
      <c r="V124" s="7">
        <v>2011</v>
      </c>
      <c r="W124" t="s">
        <v>8554</v>
      </c>
      <c r="X124" s="2">
        <v>1.3280000000000001</v>
      </c>
      <c r="Y124" s="6">
        <f t="shared" si="14"/>
        <v>3.5450201542937994E-2</v>
      </c>
      <c r="AA124">
        <v>15361225</v>
      </c>
      <c r="AB124">
        <v>18894</v>
      </c>
      <c r="AD124" t="s">
        <v>6</v>
      </c>
      <c r="AE124">
        <v>10</v>
      </c>
      <c r="AG124">
        <v>5746497</v>
      </c>
      <c r="AH124" t="s">
        <v>33824</v>
      </c>
      <c r="AI124" t="s">
        <v>33823</v>
      </c>
      <c r="AJ124" t="s">
        <v>33822</v>
      </c>
      <c r="AK124" t="s">
        <v>33821</v>
      </c>
      <c r="AL124">
        <v>4</v>
      </c>
      <c r="AM124" s="5">
        <f t="shared" si="18"/>
        <v>0.36363636363636365</v>
      </c>
      <c r="AN124" s="4">
        <f t="shared" si="15"/>
        <v>5.5075556779456819E-4</v>
      </c>
      <c r="AO124" s="3"/>
      <c r="AP124">
        <v>0</v>
      </c>
      <c r="AR124" t="s">
        <v>1</v>
      </c>
      <c r="AT124" s="2">
        <v>3.8340000000000001</v>
      </c>
      <c r="AU124" s="1">
        <f t="shared" si="19"/>
        <v>2.4980367750394965</v>
      </c>
      <c r="AV124" s="1">
        <f t="shared" si="20"/>
        <v>1.8000478555366282</v>
      </c>
      <c r="AW124" s="1">
        <f t="shared" si="21"/>
        <v>1.1020589360337596</v>
      </c>
    </row>
    <row r="125" spans="1:49" x14ac:dyDescent="0.2">
      <c r="A125">
        <v>123</v>
      </c>
      <c r="B125" t="s">
        <v>33820</v>
      </c>
      <c r="C125" t="s">
        <v>33819</v>
      </c>
      <c r="F125" t="s">
        <v>33818</v>
      </c>
      <c r="G125" t="s">
        <v>17</v>
      </c>
      <c r="H125" t="s">
        <v>16</v>
      </c>
      <c r="I125" t="s">
        <v>33243</v>
      </c>
      <c r="J125">
        <v>60009387</v>
      </c>
      <c r="K125" t="s">
        <v>3639</v>
      </c>
      <c r="L125" t="s">
        <v>340</v>
      </c>
      <c r="M125" t="s">
        <v>339</v>
      </c>
      <c r="N125">
        <v>3</v>
      </c>
      <c r="O125" t="s">
        <v>33817</v>
      </c>
      <c r="P125" t="s">
        <v>33816</v>
      </c>
      <c r="Q125" t="s">
        <v>21978</v>
      </c>
      <c r="R125" s="7">
        <v>40697</v>
      </c>
      <c r="S125" s="8">
        <f t="shared" si="16"/>
        <v>2011</v>
      </c>
      <c r="T125" s="8">
        <v>2011</v>
      </c>
      <c r="U125" s="8">
        <f t="shared" si="17"/>
        <v>11</v>
      </c>
      <c r="V125" s="7">
        <v>2011</v>
      </c>
      <c r="W125" t="s">
        <v>8554</v>
      </c>
      <c r="X125" s="2">
        <v>1.3280000000000001</v>
      </c>
      <c r="Y125" s="6">
        <f t="shared" si="14"/>
        <v>3.5450201542937994E-2</v>
      </c>
      <c r="AA125">
        <v>15361225</v>
      </c>
      <c r="AB125">
        <v>18894</v>
      </c>
      <c r="AD125" t="s">
        <v>6</v>
      </c>
      <c r="AE125">
        <v>10</v>
      </c>
      <c r="AG125">
        <v>5756217</v>
      </c>
      <c r="AH125" t="s">
        <v>23433</v>
      </c>
      <c r="AI125" t="s">
        <v>33815</v>
      </c>
      <c r="AJ125" t="s">
        <v>33814</v>
      </c>
      <c r="AK125" t="s">
        <v>33813</v>
      </c>
      <c r="AL125">
        <v>106</v>
      </c>
      <c r="AM125" s="5">
        <f t="shared" si="18"/>
        <v>9.6363636363636367</v>
      </c>
      <c r="AN125" s="4">
        <f t="shared" si="15"/>
        <v>1.4595022546556057E-2</v>
      </c>
      <c r="AO125" s="3"/>
      <c r="AP125">
        <v>0</v>
      </c>
      <c r="AQ125" t="s">
        <v>1957</v>
      </c>
      <c r="AR125" t="s">
        <v>33812</v>
      </c>
      <c r="AS125" t="s">
        <v>1955</v>
      </c>
      <c r="AT125" s="2">
        <v>3.8340000000000001</v>
      </c>
      <c r="AU125" s="1">
        <f t="shared" si="19"/>
        <v>2.9193647844023412</v>
      </c>
      <c r="AV125" s="1">
        <f t="shared" si="20"/>
        <v>2.5022612044747023</v>
      </c>
      <c r="AW125" s="1">
        <f t="shared" si="21"/>
        <v>2.0851576245470635</v>
      </c>
    </row>
    <row r="126" spans="1:49" x14ac:dyDescent="0.2">
      <c r="A126">
        <v>124</v>
      </c>
      <c r="B126" t="s">
        <v>33811</v>
      </c>
      <c r="C126" t="s">
        <v>33810</v>
      </c>
      <c r="E126">
        <v>21474447</v>
      </c>
      <c r="F126" t="s">
        <v>33809</v>
      </c>
      <c r="G126" t="s">
        <v>17</v>
      </c>
      <c r="H126" t="s">
        <v>16</v>
      </c>
      <c r="I126" t="s">
        <v>24263</v>
      </c>
      <c r="J126">
        <v>60105356</v>
      </c>
      <c r="K126" t="s">
        <v>27793</v>
      </c>
      <c r="L126" t="s">
        <v>1058</v>
      </c>
      <c r="M126" t="s">
        <v>1057</v>
      </c>
      <c r="N126">
        <v>2</v>
      </c>
      <c r="O126" t="s">
        <v>33808</v>
      </c>
      <c r="P126" t="s">
        <v>33807</v>
      </c>
      <c r="Q126" t="s">
        <v>33806</v>
      </c>
      <c r="R126" s="7">
        <v>40697</v>
      </c>
      <c r="S126" s="8">
        <f t="shared" si="16"/>
        <v>2011</v>
      </c>
      <c r="T126" s="8">
        <v>2011</v>
      </c>
      <c r="U126" s="8">
        <f t="shared" si="17"/>
        <v>11</v>
      </c>
      <c r="V126" s="7">
        <v>40697</v>
      </c>
      <c r="W126" t="s">
        <v>12927</v>
      </c>
      <c r="X126" s="2">
        <v>2.3610000000000002</v>
      </c>
      <c r="Y126" s="6">
        <f t="shared" si="14"/>
        <v>6.3025546568431179E-2</v>
      </c>
      <c r="AA126">
        <v>219258</v>
      </c>
      <c r="AB126">
        <v>17592</v>
      </c>
      <c r="AC126" t="s">
        <v>12926</v>
      </c>
      <c r="AD126" t="s">
        <v>6</v>
      </c>
      <c r="AE126">
        <v>286</v>
      </c>
      <c r="AF126">
        <v>22</v>
      </c>
      <c r="AH126" t="s">
        <v>33805</v>
      </c>
      <c r="AI126" t="s">
        <v>33804</v>
      </c>
      <c r="AK126" t="s">
        <v>33803</v>
      </c>
      <c r="AL126">
        <v>84</v>
      </c>
      <c r="AM126" s="5">
        <f t="shared" si="18"/>
        <v>7.6363636363636367</v>
      </c>
      <c r="AN126" s="4">
        <f t="shared" si="15"/>
        <v>1.1565866923685933E-2</v>
      </c>
      <c r="AO126" s="3"/>
      <c r="AP126">
        <v>1</v>
      </c>
      <c r="AR126" t="s">
        <v>1</v>
      </c>
      <c r="AT126" s="2">
        <v>5.157</v>
      </c>
      <c r="AU126" s="1">
        <f t="shared" si="19"/>
        <v>4.7587642675007604</v>
      </c>
      <c r="AV126" s="1">
        <f t="shared" si="20"/>
        <v>3.7295706746058555</v>
      </c>
      <c r="AW126" s="1">
        <f t="shared" si="21"/>
        <v>2.7003770817109505</v>
      </c>
    </row>
    <row r="127" spans="1:49" x14ac:dyDescent="0.2">
      <c r="A127">
        <v>125</v>
      </c>
      <c r="B127" t="s">
        <v>33802</v>
      </c>
      <c r="C127" t="s">
        <v>33801</v>
      </c>
      <c r="F127" t="s">
        <v>33800</v>
      </c>
      <c r="G127" t="s">
        <v>17</v>
      </c>
      <c r="H127" t="s">
        <v>16</v>
      </c>
      <c r="I127" t="s">
        <v>25570</v>
      </c>
      <c r="J127" t="s">
        <v>33799</v>
      </c>
      <c r="K127" t="s">
        <v>33798</v>
      </c>
      <c r="L127" t="s">
        <v>33797</v>
      </c>
      <c r="M127" t="s">
        <v>33796</v>
      </c>
      <c r="N127">
        <v>6</v>
      </c>
      <c r="O127" t="s">
        <v>33795</v>
      </c>
      <c r="P127" t="s">
        <v>33794</v>
      </c>
      <c r="Q127" t="s">
        <v>33793</v>
      </c>
      <c r="R127" s="7">
        <v>40696</v>
      </c>
      <c r="S127" s="8">
        <f t="shared" si="16"/>
        <v>2011</v>
      </c>
      <c r="T127" s="8">
        <v>2011</v>
      </c>
      <c r="U127" s="8">
        <f t="shared" si="17"/>
        <v>11</v>
      </c>
      <c r="V127" s="7">
        <v>2011</v>
      </c>
      <c r="W127" t="s">
        <v>18549</v>
      </c>
      <c r="X127" s="2">
        <v>1.3720000000000001</v>
      </c>
      <c r="Y127" s="6">
        <f t="shared" si="14"/>
        <v>3.662475641333654E-2</v>
      </c>
      <c r="AA127" t="s">
        <v>18548</v>
      </c>
      <c r="AB127">
        <v>17259</v>
      </c>
      <c r="AD127" t="s">
        <v>6</v>
      </c>
      <c r="AE127">
        <v>8</v>
      </c>
      <c r="AF127">
        <v>6</v>
      </c>
      <c r="AG127">
        <v>5782932</v>
      </c>
      <c r="AH127" t="s">
        <v>33792</v>
      </c>
      <c r="AI127" t="s">
        <v>33791</v>
      </c>
      <c r="AJ127" t="s">
        <v>33790</v>
      </c>
      <c r="AK127" t="s">
        <v>33789</v>
      </c>
      <c r="AL127">
        <v>67</v>
      </c>
      <c r="AM127" s="5">
        <f t="shared" si="18"/>
        <v>6.0909090909090908</v>
      </c>
      <c r="AN127" s="4">
        <f t="shared" si="15"/>
        <v>9.2251557605590173E-3</v>
      </c>
      <c r="AO127" s="3"/>
      <c r="AP127">
        <v>0</v>
      </c>
      <c r="AQ127" t="s">
        <v>39</v>
      </c>
      <c r="AR127" t="s">
        <v>33788</v>
      </c>
      <c r="AS127" t="s">
        <v>38</v>
      </c>
      <c r="AT127" s="2">
        <v>3.9660000000000002</v>
      </c>
      <c r="AU127" s="1">
        <f t="shared" si="19"/>
        <v>2.8404876217503281</v>
      </c>
      <c r="AV127" s="1">
        <f t="shared" si="20"/>
        <v>2.2924956086947779</v>
      </c>
      <c r="AW127" s="1">
        <f t="shared" si="21"/>
        <v>1.7445035956392276</v>
      </c>
    </row>
    <row r="128" spans="1:49" x14ac:dyDescent="0.2">
      <c r="A128">
        <v>126</v>
      </c>
      <c r="B128" t="s">
        <v>33787</v>
      </c>
      <c r="C128" t="s">
        <v>33786</v>
      </c>
      <c r="F128" t="s">
        <v>33785</v>
      </c>
      <c r="G128" t="s">
        <v>17</v>
      </c>
      <c r="H128" t="s">
        <v>16</v>
      </c>
      <c r="I128" t="s">
        <v>33784</v>
      </c>
      <c r="J128">
        <v>60093698</v>
      </c>
      <c r="K128" t="s">
        <v>14242</v>
      </c>
      <c r="L128" t="s">
        <v>14241</v>
      </c>
      <c r="M128" t="s">
        <v>95</v>
      </c>
      <c r="N128">
        <v>1</v>
      </c>
      <c r="O128" t="s">
        <v>14240</v>
      </c>
      <c r="P128">
        <v>7006333165</v>
      </c>
      <c r="Q128">
        <v>60093698</v>
      </c>
      <c r="R128" s="7">
        <v>40695</v>
      </c>
      <c r="S128" s="8">
        <f t="shared" si="16"/>
        <v>2011</v>
      </c>
      <c r="T128" s="8">
        <v>2011</v>
      </c>
      <c r="U128" s="8">
        <f t="shared" si="17"/>
        <v>11</v>
      </c>
      <c r="V128" s="7">
        <v>40695</v>
      </c>
      <c r="W128" t="s">
        <v>20039</v>
      </c>
      <c r="X128" s="2">
        <v>0.57299999999999995</v>
      </c>
      <c r="Y128" s="6">
        <f t="shared" si="14"/>
        <v>1.5295907744053816E-2</v>
      </c>
      <c r="AA128">
        <v>10831363</v>
      </c>
      <c r="AB128">
        <v>64002</v>
      </c>
      <c r="AD128" t="s">
        <v>6</v>
      </c>
      <c r="AE128">
        <v>16</v>
      </c>
      <c r="AF128">
        <v>2</v>
      </c>
      <c r="AH128" t="s">
        <v>33783</v>
      </c>
      <c r="AI128" t="s">
        <v>33782</v>
      </c>
      <c r="AK128" t="s">
        <v>33781</v>
      </c>
      <c r="AL128">
        <v>6</v>
      </c>
      <c r="AM128" s="5">
        <f t="shared" si="18"/>
        <v>0.54545454545454541</v>
      </c>
      <c r="AN128" s="4">
        <f t="shared" si="15"/>
        <v>8.2613335169185224E-4</v>
      </c>
      <c r="AO128" s="3"/>
      <c r="AP128">
        <v>0</v>
      </c>
      <c r="AR128" t="s">
        <v>1</v>
      </c>
      <c r="AT128" s="2" t="s">
        <v>0</v>
      </c>
      <c r="AU128" s="1">
        <f t="shared" si="19"/>
        <v>1.0954975426345226</v>
      </c>
      <c r="AV128" s="1">
        <f t="shared" si="20"/>
        <v>0.80610205478728347</v>
      </c>
      <c r="AW128" s="1">
        <f t="shared" si="21"/>
        <v>0.51670656694004402</v>
      </c>
    </row>
    <row r="129" spans="1:49" x14ac:dyDescent="0.2">
      <c r="A129">
        <v>127</v>
      </c>
      <c r="B129" t="s">
        <v>33780</v>
      </c>
      <c r="C129" t="s">
        <v>33779</v>
      </c>
      <c r="F129" t="s">
        <v>33778</v>
      </c>
      <c r="G129" t="s">
        <v>17</v>
      </c>
      <c r="H129" t="s">
        <v>16</v>
      </c>
      <c r="I129" t="s">
        <v>18717</v>
      </c>
      <c r="J129">
        <v>60025761</v>
      </c>
      <c r="K129" t="s">
        <v>33777</v>
      </c>
      <c r="L129" t="s">
        <v>3508</v>
      </c>
      <c r="M129" t="s">
        <v>256</v>
      </c>
      <c r="N129">
        <v>2</v>
      </c>
      <c r="O129" t="s">
        <v>33776</v>
      </c>
      <c r="P129" t="s">
        <v>33775</v>
      </c>
      <c r="Q129" t="s">
        <v>33774</v>
      </c>
      <c r="R129" s="7">
        <v>40695</v>
      </c>
      <c r="S129" s="8">
        <f t="shared" si="16"/>
        <v>2011</v>
      </c>
      <c r="T129" s="8">
        <v>2011</v>
      </c>
      <c r="U129" s="8">
        <f t="shared" si="17"/>
        <v>11</v>
      </c>
      <c r="V129" s="7">
        <v>40695</v>
      </c>
      <c r="W129" t="s">
        <v>11363</v>
      </c>
      <c r="X129" s="2">
        <v>0.22800000000000001</v>
      </c>
      <c r="Y129" s="6">
        <f t="shared" si="14"/>
        <v>6.0863297829742936E-3</v>
      </c>
      <c r="AB129">
        <v>17700155805</v>
      </c>
      <c r="AC129">
        <v>19767277</v>
      </c>
      <c r="AD129" t="s">
        <v>6</v>
      </c>
      <c r="AE129">
        <v>5</v>
      </c>
      <c r="AF129">
        <v>6</v>
      </c>
      <c r="AH129" t="s">
        <v>22897</v>
      </c>
      <c r="AI129" t="s">
        <v>33773</v>
      </c>
      <c r="AJ129" t="s">
        <v>33772</v>
      </c>
      <c r="AK129" t="s">
        <v>33771</v>
      </c>
      <c r="AL129">
        <v>0</v>
      </c>
      <c r="AM129" s="5">
        <f t="shared" si="18"/>
        <v>0</v>
      </c>
      <c r="AN129" s="4">
        <f t="shared" si="15"/>
        <v>0</v>
      </c>
      <c r="AO129" s="3"/>
      <c r="AP129">
        <v>0</v>
      </c>
      <c r="AR129" t="s">
        <v>1</v>
      </c>
      <c r="AT129" s="2">
        <v>0.85799999999999998</v>
      </c>
      <c r="AU129" s="1">
        <f t="shared" si="19"/>
        <v>0.42604308480820058</v>
      </c>
      <c r="AV129" s="1">
        <f t="shared" si="20"/>
        <v>0.30431648914871468</v>
      </c>
      <c r="AW129" s="1">
        <f t="shared" si="21"/>
        <v>0.1825898934892288</v>
      </c>
    </row>
    <row r="130" spans="1:49" x14ac:dyDescent="0.2">
      <c r="A130">
        <v>128</v>
      </c>
      <c r="B130" t="s">
        <v>33770</v>
      </c>
      <c r="F130" t="s">
        <v>33769</v>
      </c>
      <c r="G130" t="s">
        <v>17</v>
      </c>
      <c r="H130" t="s">
        <v>16</v>
      </c>
      <c r="I130" t="s">
        <v>33768</v>
      </c>
      <c r="J130" t="s">
        <v>33767</v>
      </c>
      <c r="K130" t="s">
        <v>33766</v>
      </c>
      <c r="L130" t="s">
        <v>33765</v>
      </c>
      <c r="M130" t="s">
        <v>10961</v>
      </c>
      <c r="N130">
        <v>6</v>
      </c>
      <c r="O130" t="s">
        <v>33764</v>
      </c>
      <c r="P130" t="s">
        <v>33763</v>
      </c>
      <c r="Q130" t="s">
        <v>33762</v>
      </c>
      <c r="R130" s="7">
        <v>40695</v>
      </c>
      <c r="S130" s="8">
        <f t="shared" si="16"/>
        <v>2011</v>
      </c>
      <c r="T130" s="8">
        <v>2011</v>
      </c>
      <c r="U130" s="8">
        <f t="shared" si="17"/>
        <v>11</v>
      </c>
      <c r="V130" s="7">
        <v>40695</v>
      </c>
      <c r="W130" t="s">
        <v>33761</v>
      </c>
      <c r="X130" s="2">
        <v>0.19600000000000001</v>
      </c>
      <c r="Y130" s="6">
        <f t="shared" ref="Y130:Y193" si="22">(X130-$Z$4)/($Z$3-$Z$4)</f>
        <v>5.2321080590480773E-3</v>
      </c>
      <c r="AA130">
        <v>1200488</v>
      </c>
      <c r="AB130">
        <v>19700174720</v>
      </c>
      <c r="AD130" t="s">
        <v>6</v>
      </c>
      <c r="AE130">
        <v>37</v>
      </c>
      <c r="AF130">
        <v>1</v>
      </c>
      <c r="AH130" t="s">
        <v>13280</v>
      </c>
      <c r="AI130" t="s">
        <v>33760</v>
      </c>
      <c r="AJ130" t="s">
        <v>33759</v>
      </c>
      <c r="AK130" t="s">
        <v>33758</v>
      </c>
      <c r="AL130">
        <v>3</v>
      </c>
      <c r="AM130" s="5">
        <f t="shared" si="18"/>
        <v>0.27272727272727271</v>
      </c>
      <c r="AN130" s="4">
        <f t="shared" ref="AN130:AN193" si="23">(AM130-$AO$4)/($AO$3-$AO$4)</f>
        <v>4.1306667584592612E-4</v>
      </c>
      <c r="AO130" s="3"/>
      <c r="AP130">
        <v>0</v>
      </c>
      <c r="AR130" t="s">
        <v>1</v>
      </c>
      <c r="AT130" s="2">
        <v>0.53300000000000003</v>
      </c>
      <c r="AU130" s="1">
        <f t="shared" si="19"/>
        <v>0.37863956440874313</v>
      </c>
      <c r="AV130" s="1">
        <f t="shared" si="20"/>
        <v>0.2822587367447002</v>
      </c>
      <c r="AW130" s="1">
        <f t="shared" si="21"/>
        <v>0.18587790908065716</v>
      </c>
    </row>
    <row r="131" spans="1:49" x14ac:dyDescent="0.2">
      <c r="A131">
        <v>129</v>
      </c>
      <c r="B131" t="s">
        <v>33757</v>
      </c>
      <c r="C131" t="s">
        <v>33756</v>
      </c>
      <c r="F131" t="s">
        <v>33755</v>
      </c>
      <c r="G131" t="s">
        <v>17</v>
      </c>
      <c r="H131" t="s">
        <v>16</v>
      </c>
      <c r="I131" t="s">
        <v>4091</v>
      </c>
      <c r="J131">
        <v>60012370</v>
      </c>
      <c r="K131" t="s">
        <v>18909</v>
      </c>
      <c r="L131" t="s">
        <v>18908</v>
      </c>
      <c r="M131" t="s">
        <v>242</v>
      </c>
      <c r="N131">
        <v>2</v>
      </c>
      <c r="O131" t="s">
        <v>33754</v>
      </c>
      <c r="P131" t="s">
        <v>33753</v>
      </c>
      <c r="Q131" t="s">
        <v>18905</v>
      </c>
      <c r="R131" s="7">
        <v>40695</v>
      </c>
      <c r="S131" s="8">
        <f t="shared" si="16"/>
        <v>2011</v>
      </c>
      <c r="T131" s="8">
        <v>2011</v>
      </c>
      <c r="U131" s="8">
        <f t="shared" si="17"/>
        <v>11</v>
      </c>
      <c r="V131" s="7">
        <v>40695</v>
      </c>
      <c r="W131" t="s">
        <v>1819</v>
      </c>
      <c r="X131" s="2">
        <v>2.9860000000000002</v>
      </c>
      <c r="Y131" s="6">
        <f t="shared" si="22"/>
        <v>7.9709564613865094E-2</v>
      </c>
      <c r="AA131">
        <v>7338716</v>
      </c>
      <c r="AB131">
        <v>18902</v>
      </c>
      <c r="AD131" t="s">
        <v>6</v>
      </c>
      <c r="AE131">
        <v>29</v>
      </c>
      <c r="AF131">
        <v>6</v>
      </c>
      <c r="AG131">
        <v>5770664</v>
      </c>
      <c r="AH131" t="s">
        <v>33752</v>
      </c>
      <c r="AI131" t="s">
        <v>33751</v>
      </c>
      <c r="AJ131" t="s">
        <v>33750</v>
      </c>
      <c r="AK131" t="s">
        <v>33749</v>
      </c>
      <c r="AL131">
        <v>61</v>
      </c>
      <c r="AM131" s="5">
        <f t="shared" si="18"/>
        <v>5.5454545454545459</v>
      </c>
      <c r="AN131" s="4">
        <f t="shared" si="23"/>
        <v>8.3990224088671649E-3</v>
      </c>
      <c r="AO131" s="3"/>
      <c r="AP131">
        <v>0</v>
      </c>
      <c r="AQ131" t="s">
        <v>18486</v>
      </c>
      <c r="AR131" t="s">
        <v>33748</v>
      </c>
      <c r="AS131" t="s">
        <v>28571</v>
      </c>
      <c r="AT131" s="2" t="s">
        <v>0</v>
      </c>
      <c r="AU131" s="1">
        <f t="shared" si="19"/>
        <v>5.8316401952365711</v>
      </c>
      <c r="AV131" s="1">
        <f t="shared" si="20"/>
        <v>4.4054293511366129</v>
      </c>
      <c r="AW131" s="1">
        <f t="shared" si="21"/>
        <v>2.9792185070366539</v>
      </c>
    </row>
    <row r="132" spans="1:49" x14ac:dyDescent="0.2">
      <c r="A132">
        <v>130</v>
      </c>
      <c r="B132" t="s">
        <v>33747</v>
      </c>
      <c r="C132" t="s">
        <v>33746</v>
      </c>
      <c r="F132" t="s">
        <v>33745</v>
      </c>
      <c r="G132" t="s">
        <v>17</v>
      </c>
      <c r="H132" t="s">
        <v>16</v>
      </c>
      <c r="I132" t="s">
        <v>4012</v>
      </c>
      <c r="J132">
        <v>60010818</v>
      </c>
      <c r="K132" t="s">
        <v>33744</v>
      </c>
      <c r="L132" t="s">
        <v>33743</v>
      </c>
      <c r="M132" t="s">
        <v>1057</v>
      </c>
      <c r="N132">
        <v>1</v>
      </c>
      <c r="O132" t="s">
        <v>33742</v>
      </c>
      <c r="P132">
        <v>35106456700</v>
      </c>
      <c r="Q132">
        <v>60010818</v>
      </c>
      <c r="R132" s="7">
        <v>40695</v>
      </c>
      <c r="S132" s="8">
        <f t="shared" si="16"/>
        <v>2011</v>
      </c>
      <c r="T132" s="8">
        <v>2011</v>
      </c>
      <c r="U132" s="8">
        <f t="shared" si="17"/>
        <v>11</v>
      </c>
      <c r="V132" s="7">
        <v>40695</v>
      </c>
      <c r="W132" t="s">
        <v>1819</v>
      </c>
      <c r="X132" s="2">
        <v>2.9860000000000002</v>
      </c>
      <c r="Y132" s="6">
        <f t="shared" si="22"/>
        <v>7.9709564613865094E-2</v>
      </c>
      <c r="AA132">
        <v>7338716</v>
      </c>
      <c r="AB132">
        <v>18902</v>
      </c>
      <c r="AD132" t="s">
        <v>6</v>
      </c>
      <c r="AE132">
        <v>29</v>
      </c>
      <c r="AF132">
        <v>6</v>
      </c>
      <c r="AG132">
        <v>5770661</v>
      </c>
      <c r="AH132" t="s">
        <v>33741</v>
      </c>
      <c r="AI132" t="s">
        <v>33740</v>
      </c>
      <c r="AJ132" t="s">
        <v>33739</v>
      </c>
      <c r="AK132" t="s">
        <v>33738</v>
      </c>
      <c r="AL132">
        <v>232</v>
      </c>
      <c r="AM132" s="5">
        <f t="shared" si="18"/>
        <v>21.09090909090909</v>
      </c>
      <c r="AN132" s="4">
        <f t="shared" si="23"/>
        <v>3.1943822932084955E-2</v>
      </c>
      <c r="AO132" s="3"/>
      <c r="AP132">
        <v>0</v>
      </c>
      <c r="AR132" t="s">
        <v>1</v>
      </c>
      <c r="AT132" s="2" t="s">
        <v>0</v>
      </c>
      <c r="AU132" s="1">
        <f t="shared" si="19"/>
        <v>6.5379842109331054</v>
      </c>
      <c r="AV132" s="1">
        <f t="shared" si="20"/>
        <v>5.5826693772975027</v>
      </c>
      <c r="AW132" s="1">
        <f t="shared" si="21"/>
        <v>4.627354543661899</v>
      </c>
    </row>
    <row r="133" spans="1:49" x14ac:dyDescent="0.2">
      <c r="A133">
        <v>131</v>
      </c>
      <c r="B133" t="s">
        <v>33737</v>
      </c>
      <c r="C133" t="s">
        <v>33736</v>
      </c>
      <c r="F133" t="s">
        <v>33735</v>
      </c>
      <c r="G133" t="s">
        <v>17</v>
      </c>
      <c r="H133" t="s">
        <v>16</v>
      </c>
      <c r="I133" t="s">
        <v>33734</v>
      </c>
      <c r="J133" t="s">
        <v>33733</v>
      </c>
      <c r="K133" t="s">
        <v>33732</v>
      </c>
      <c r="L133" t="s">
        <v>33731</v>
      </c>
      <c r="M133" t="s">
        <v>67</v>
      </c>
      <c r="N133">
        <v>3</v>
      </c>
      <c r="O133" t="s">
        <v>33730</v>
      </c>
      <c r="P133" t="s">
        <v>33729</v>
      </c>
      <c r="Q133" t="s">
        <v>33728</v>
      </c>
      <c r="R133" s="7">
        <v>40695</v>
      </c>
      <c r="S133" s="8">
        <f t="shared" si="16"/>
        <v>2011</v>
      </c>
      <c r="T133" s="8">
        <v>2011</v>
      </c>
      <c r="U133" s="8">
        <f t="shared" si="17"/>
        <v>11</v>
      </c>
      <c r="V133" s="7">
        <v>40695</v>
      </c>
      <c r="W133" t="s">
        <v>1819</v>
      </c>
      <c r="X133" s="2">
        <v>2.9860000000000002</v>
      </c>
      <c r="Y133" s="6">
        <f t="shared" si="22"/>
        <v>7.9709564613865094E-2</v>
      </c>
      <c r="AA133">
        <v>7338716</v>
      </c>
      <c r="AB133">
        <v>18902</v>
      </c>
      <c r="AD133" t="s">
        <v>6</v>
      </c>
      <c r="AE133">
        <v>29</v>
      </c>
      <c r="AF133">
        <v>6</v>
      </c>
      <c r="AG133">
        <v>5770662</v>
      </c>
      <c r="AH133" t="s">
        <v>33727</v>
      </c>
      <c r="AI133" t="s">
        <v>33726</v>
      </c>
      <c r="AJ133" t="s">
        <v>33725</v>
      </c>
      <c r="AK133" t="s">
        <v>33724</v>
      </c>
      <c r="AL133">
        <v>1</v>
      </c>
      <c r="AM133" s="5">
        <f t="shared" si="18"/>
        <v>9.0909090909090912E-2</v>
      </c>
      <c r="AN133" s="4">
        <f t="shared" si="23"/>
        <v>1.3768889194864205E-4</v>
      </c>
      <c r="AO133" s="3"/>
      <c r="AP133">
        <v>0</v>
      </c>
      <c r="AR133" t="s">
        <v>1</v>
      </c>
      <c r="AT133" s="2" t="s">
        <v>0</v>
      </c>
      <c r="AU133" s="1">
        <f t="shared" si="19"/>
        <v>5.5838001897290148</v>
      </c>
      <c r="AV133" s="1">
        <f t="shared" si="20"/>
        <v>3.9923626752906864</v>
      </c>
      <c r="AW133" s="1">
        <f t="shared" si="21"/>
        <v>2.4009251608523576</v>
      </c>
    </row>
    <row r="134" spans="1:49" x14ac:dyDescent="0.2">
      <c r="A134">
        <v>132</v>
      </c>
      <c r="B134" t="s">
        <v>33723</v>
      </c>
      <c r="F134" t="s">
        <v>33722</v>
      </c>
      <c r="G134" t="s">
        <v>17</v>
      </c>
      <c r="H134" t="s">
        <v>16</v>
      </c>
      <c r="I134" t="s">
        <v>33721</v>
      </c>
      <c r="J134" t="s">
        <v>33720</v>
      </c>
      <c r="K134" t="s">
        <v>33719</v>
      </c>
      <c r="L134" t="s">
        <v>33718</v>
      </c>
      <c r="M134" t="s">
        <v>11</v>
      </c>
      <c r="N134">
        <v>2</v>
      </c>
      <c r="O134" t="s">
        <v>33717</v>
      </c>
      <c r="P134" t="s">
        <v>33716</v>
      </c>
      <c r="Q134" t="s">
        <v>33715</v>
      </c>
      <c r="R134" s="7">
        <v>40695</v>
      </c>
      <c r="S134" s="8">
        <f t="shared" si="16"/>
        <v>2011</v>
      </c>
      <c r="T134" s="8">
        <v>2011</v>
      </c>
      <c r="U134" s="8">
        <f t="shared" si="17"/>
        <v>11</v>
      </c>
      <c r="V134" s="7">
        <v>40695</v>
      </c>
      <c r="W134" t="s">
        <v>33714</v>
      </c>
      <c r="X134" s="2">
        <v>0.11</v>
      </c>
      <c r="Y134" s="6">
        <f t="shared" si="22"/>
        <v>2.9363871759963698E-3</v>
      </c>
      <c r="AA134">
        <v>17900832</v>
      </c>
      <c r="AB134">
        <v>144808</v>
      </c>
      <c r="AD134" t="s">
        <v>6</v>
      </c>
      <c r="AE134">
        <v>8</v>
      </c>
      <c r="AF134">
        <v>6</v>
      </c>
      <c r="AH134" t="s">
        <v>33713</v>
      </c>
      <c r="AI134" t="s">
        <v>33712</v>
      </c>
      <c r="AJ134" t="s">
        <v>33711</v>
      </c>
      <c r="AK134" t="s">
        <v>33710</v>
      </c>
      <c r="AL134">
        <v>5</v>
      </c>
      <c r="AM134" s="5">
        <f t="shared" si="18"/>
        <v>0.45454545454545453</v>
      </c>
      <c r="AN134" s="4">
        <f t="shared" si="23"/>
        <v>6.8844445974321016E-4</v>
      </c>
      <c r="AO134" s="3"/>
      <c r="AP134">
        <v>0</v>
      </c>
      <c r="AR134" t="s">
        <v>1</v>
      </c>
      <c r="AT134" s="2" t="s">
        <v>0</v>
      </c>
      <c r="AU134" s="1">
        <f t="shared" si="19"/>
        <v>0.22620043611204219</v>
      </c>
      <c r="AV134" s="1">
        <f t="shared" si="20"/>
        <v>0.18124158178697899</v>
      </c>
      <c r="AW134" s="1">
        <f t="shared" si="21"/>
        <v>0.1362827274619158</v>
      </c>
    </row>
    <row r="135" spans="1:49" x14ac:dyDescent="0.2">
      <c r="A135">
        <v>133</v>
      </c>
      <c r="B135" t="s">
        <v>33709</v>
      </c>
      <c r="C135" t="s">
        <v>33708</v>
      </c>
      <c r="F135" t="s">
        <v>33707</v>
      </c>
      <c r="G135" t="s">
        <v>17</v>
      </c>
      <c r="H135" t="s">
        <v>16</v>
      </c>
      <c r="I135" t="s">
        <v>33706</v>
      </c>
      <c r="J135">
        <v>60005244</v>
      </c>
      <c r="K135" t="s">
        <v>5191</v>
      </c>
      <c r="L135" t="s">
        <v>494</v>
      </c>
      <c r="M135" t="s">
        <v>256</v>
      </c>
      <c r="N135">
        <v>4</v>
      </c>
      <c r="O135" t="s">
        <v>33705</v>
      </c>
      <c r="P135" t="s">
        <v>33704</v>
      </c>
      <c r="Q135" t="s">
        <v>9964</v>
      </c>
      <c r="R135" s="7">
        <v>40695</v>
      </c>
      <c r="S135" s="8">
        <f t="shared" si="16"/>
        <v>2011</v>
      </c>
      <c r="T135" s="8">
        <v>2011</v>
      </c>
      <c r="U135" s="8">
        <f t="shared" si="17"/>
        <v>11</v>
      </c>
      <c r="V135" s="7">
        <v>40695</v>
      </c>
      <c r="W135" t="s">
        <v>1819</v>
      </c>
      <c r="X135" s="2">
        <v>2.9860000000000002</v>
      </c>
      <c r="Y135" s="6">
        <f t="shared" si="22"/>
        <v>7.9709564613865094E-2</v>
      </c>
      <c r="AA135">
        <v>7338716</v>
      </c>
      <c r="AB135">
        <v>18902</v>
      </c>
      <c r="AD135" t="s">
        <v>6</v>
      </c>
      <c r="AE135">
        <v>29</v>
      </c>
      <c r="AF135">
        <v>6</v>
      </c>
      <c r="AG135">
        <v>5770660</v>
      </c>
      <c r="AH135" t="s">
        <v>33703</v>
      </c>
      <c r="AI135" t="s">
        <v>33702</v>
      </c>
      <c r="AJ135" t="s">
        <v>33701</v>
      </c>
      <c r="AK135" t="s">
        <v>33700</v>
      </c>
      <c r="AL135">
        <v>75</v>
      </c>
      <c r="AM135" s="5">
        <f t="shared" si="18"/>
        <v>6.8181818181818183</v>
      </c>
      <c r="AN135" s="4">
        <f t="shared" si="23"/>
        <v>1.0326666896148154E-2</v>
      </c>
      <c r="AO135" s="3"/>
      <c r="AP135">
        <v>0</v>
      </c>
      <c r="AQ135" t="s">
        <v>39</v>
      </c>
      <c r="AR135" t="s">
        <v>33699</v>
      </c>
      <c r="AS135" t="s">
        <v>38</v>
      </c>
      <c r="AT135" s="2" t="s">
        <v>0</v>
      </c>
      <c r="AU135" s="1">
        <f t="shared" si="19"/>
        <v>5.8894695298550008</v>
      </c>
      <c r="AV135" s="1">
        <f t="shared" si="20"/>
        <v>4.5018115755006622</v>
      </c>
      <c r="AW135" s="1">
        <f t="shared" si="21"/>
        <v>3.1141536211463232</v>
      </c>
    </row>
    <row r="136" spans="1:49" x14ac:dyDescent="0.2">
      <c r="A136">
        <v>134</v>
      </c>
      <c r="B136" t="s">
        <v>33698</v>
      </c>
      <c r="C136" t="s">
        <v>33697</v>
      </c>
      <c r="F136" t="s">
        <v>33696</v>
      </c>
      <c r="G136" t="s">
        <v>17</v>
      </c>
      <c r="H136" t="s">
        <v>16</v>
      </c>
      <c r="I136" t="s">
        <v>33695</v>
      </c>
      <c r="J136">
        <v>60013983</v>
      </c>
      <c r="K136" t="s">
        <v>745</v>
      </c>
      <c r="L136" t="s">
        <v>744</v>
      </c>
      <c r="M136" t="s">
        <v>743</v>
      </c>
      <c r="N136">
        <v>1</v>
      </c>
      <c r="O136" t="s">
        <v>33694</v>
      </c>
      <c r="P136">
        <v>8870191800</v>
      </c>
      <c r="Q136">
        <v>60013983</v>
      </c>
      <c r="R136" s="7">
        <v>40695</v>
      </c>
      <c r="S136" s="8">
        <f t="shared" si="16"/>
        <v>2011</v>
      </c>
      <c r="T136" s="8">
        <v>2011</v>
      </c>
      <c r="U136" s="8">
        <f t="shared" si="17"/>
        <v>11</v>
      </c>
      <c r="V136" s="7">
        <v>40695</v>
      </c>
      <c r="W136" t="s">
        <v>1819</v>
      </c>
      <c r="X136" s="2">
        <v>2.9860000000000002</v>
      </c>
      <c r="Y136" s="6">
        <f t="shared" si="22"/>
        <v>7.9709564613865094E-2</v>
      </c>
      <c r="AA136">
        <v>7338716</v>
      </c>
      <c r="AB136">
        <v>18902</v>
      </c>
      <c r="AD136" t="s">
        <v>6</v>
      </c>
      <c r="AE136">
        <v>29</v>
      </c>
      <c r="AF136">
        <v>6</v>
      </c>
      <c r="AG136">
        <v>5770665</v>
      </c>
      <c r="AH136" t="s">
        <v>33693</v>
      </c>
      <c r="AI136" t="s">
        <v>33692</v>
      </c>
      <c r="AJ136" t="s">
        <v>33691</v>
      </c>
      <c r="AK136" t="s">
        <v>33690</v>
      </c>
      <c r="AL136">
        <v>116</v>
      </c>
      <c r="AM136" s="5">
        <f t="shared" si="18"/>
        <v>10.545454545454545</v>
      </c>
      <c r="AN136" s="4">
        <f t="shared" si="23"/>
        <v>1.5971911466042477E-2</v>
      </c>
      <c r="AO136" s="3"/>
      <c r="AP136">
        <v>0</v>
      </c>
      <c r="AR136" t="s">
        <v>33689</v>
      </c>
      <c r="AT136" s="2" t="s">
        <v>0</v>
      </c>
      <c r="AU136" s="1">
        <f t="shared" si="19"/>
        <v>6.0588268669518301</v>
      </c>
      <c r="AV136" s="1">
        <f t="shared" si="20"/>
        <v>4.7840738039953781</v>
      </c>
      <c r="AW136" s="1">
        <f t="shared" si="21"/>
        <v>3.509320741038926</v>
      </c>
    </row>
    <row r="137" spans="1:49" x14ac:dyDescent="0.2">
      <c r="A137">
        <v>135</v>
      </c>
      <c r="B137" t="s">
        <v>33688</v>
      </c>
      <c r="C137" t="s">
        <v>33687</v>
      </c>
      <c r="F137" t="s">
        <v>33686</v>
      </c>
      <c r="G137" t="s">
        <v>17</v>
      </c>
      <c r="H137" t="s">
        <v>16</v>
      </c>
      <c r="I137" t="s">
        <v>4012</v>
      </c>
      <c r="J137" t="s">
        <v>33685</v>
      </c>
      <c r="K137" t="s">
        <v>33684</v>
      </c>
      <c r="L137" t="s">
        <v>33683</v>
      </c>
      <c r="M137" t="s">
        <v>22224</v>
      </c>
      <c r="N137">
        <v>3</v>
      </c>
      <c r="O137" t="s">
        <v>33682</v>
      </c>
      <c r="P137" t="s">
        <v>33681</v>
      </c>
      <c r="Q137" t="s">
        <v>33680</v>
      </c>
      <c r="R137" s="7">
        <v>40695</v>
      </c>
      <c r="S137" s="8">
        <f t="shared" si="16"/>
        <v>2011</v>
      </c>
      <c r="T137" s="8">
        <v>2011</v>
      </c>
      <c r="U137" s="8">
        <f t="shared" si="17"/>
        <v>11</v>
      </c>
      <c r="V137" s="7">
        <v>40695</v>
      </c>
      <c r="W137" t="s">
        <v>1819</v>
      </c>
      <c r="X137" s="2">
        <v>2.9860000000000002</v>
      </c>
      <c r="Y137" s="6">
        <f t="shared" si="22"/>
        <v>7.9709564613865094E-2</v>
      </c>
      <c r="AA137">
        <v>7338716</v>
      </c>
      <c r="AB137">
        <v>18902</v>
      </c>
      <c r="AD137" t="s">
        <v>6</v>
      </c>
      <c r="AE137">
        <v>29</v>
      </c>
      <c r="AF137">
        <v>6</v>
      </c>
      <c r="AG137">
        <v>5770668</v>
      </c>
      <c r="AH137" t="s">
        <v>33679</v>
      </c>
      <c r="AI137" t="s">
        <v>33678</v>
      </c>
      <c r="AJ137" t="s">
        <v>33677</v>
      </c>
      <c r="AK137" t="s">
        <v>33676</v>
      </c>
      <c r="AL137">
        <v>35</v>
      </c>
      <c r="AM137" s="5">
        <f t="shared" si="18"/>
        <v>3.1818181818181817</v>
      </c>
      <c r="AN137" s="4">
        <f t="shared" si="23"/>
        <v>4.8191112182024709E-3</v>
      </c>
      <c r="AO137" s="3"/>
      <c r="AP137">
        <v>0</v>
      </c>
      <c r="AR137" t="s">
        <v>1</v>
      </c>
      <c r="AT137" s="2" t="s">
        <v>0</v>
      </c>
      <c r="AU137" s="1">
        <f t="shared" si="19"/>
        <v>5.7242428595166306</v>
      </c>
      <c r="AV137" s="1">
        <f t="shared" si="20"/>
        <v>4.2264337916033785</v>
      </c>
      <c r="AW137" s="1">
        <f t="shared" si="21"/>
        <v>2.7286247236901255</v>
      </c>
    </row>
    <row r="138" spans="1:49" x14ac:dyDescent="0.2">
      <c r="A138">
        <v>136</v>
      </c>
      <c r="B138" t="s">
        <v>33675</v>
      </c>
      <c r="C138" t="s">
        <v>33674</v>
      </c>
      <c r="F138" t="s">
        <v>33673</v>
      </c>
      <c r="G138" t="s">
        <v>17</v>
      </c>
      <c r="H138" t="s">
        <v>16</v>
      </c>
      <c r="I138" t="s">
        <v>33672</v>
      </c>
      <c r="J138">
        <v>60012070</v>
      </c>
      <c r="K138" t="s">
        <v>27914</v>
      </c>
      <c r="L138" t="s">
        <v>27913</v>
      </c>
      <c r="M138" t="s">
        <v>1057</v>
      </c>
      <c r="N138">
        <v>2</v>
      </c>
      <c r="O138" t="s">
        <v>33671</v>
      </c>
      <c r="P138" t="s">
        <v>33670</v>
      </c>
      <c r="Q138" t="s">
        <v>33669</v>
      </c>
      <c r="R138" s="7">
        <v>40695</v>
      </c>
      <c r="S138" s="8">
        <f t="shared" si="16"/>
        <v>2011</v>
      </c>
      <c r="T138" s="8">
        <v>2011</v>
      </c>
      <c r="U138" s="8">
        <f t="shared" si="17"/>
        <v>11</v>
      </c>
      <c r="V138" s="7">
        <v>40695</v>
      </c>
      <c r="W138" t="s">
        <v>1819</v>
      </c>
      <c r="X138" s="2">
        <v>2.9860000000000002</v>
      </c>
      <c r="Y138" s="6">
        <f t="shared" si="22"/>
        <v>7.9709564613865094E-2</v>
      </c>
      <c r="AA138">
        <v>7338716</v>
      </c>
      <c r="AB138">
        <v>18902</v>
      </c>
      <c r="AD138" t="s">
        <v>6</v>
      </c>
      <c r="AE138">
        <v>29</v>
      </c>
      <c r="AF138">
        <v>6</v>
      </c>
      <c r="AG138">
        <v>5770677</v>
      </c>
      <c r="AH138" t="s">
        <v>33668</v>
      </c>
      <c r="AI138" t="s">
        <v>33667</v>
      </c>
      <c r="AJ138" t="s">
        <v>33666</v>
      </c>
      <c r="AK138" t="s">
        <v>33665</v>
      </c>
      <c r="AL138">
        <v>44</v>
      </c>
      <c r="AM138" s="5">
        <f t="shared" si="18"/>
        <v>4</v>
      </c>
      <c r="AN138" s="4">
        <f t="shared" si="23"/>
        <v>6.0583112457402496E-3</v>
      </c>
      <c r="AO138" s="3"/>
      <c r="AP138">
        <v>0</v>
      </c>
      <c r="AR138" t="s">
        <v>1</v>
      </c>
      <c r="AT138" s="2" t="s">
        <v>0</v>
      </c>
      <c r="AU138" s="1">
        <f t="shared" si="19"/>
        <v>5.7614188603427641</v>
      </c>
      <c r="AV138" s="1">
        <f t="shared" si="20"/>
        <v>4.2883937929802673</v>
      </c>
      <c r="AW138" s="1">
        <f t="shared" si="21"/>
        <v>2.8153687256177702</v>
      </c>
    </row>
    <row r="139" spans="1:49" x14ac:dyDescent="0.2">
      <c r="A139">
        <v>137</v>
      </c>
      <c r="B139" t="s">
        <v>33664</v>
      </c>
      <c r="C139" t="s">
        <v>33663</v>
      </c>
      <c r="F139" t="s">
        <v>33662</v>
      </c>
      <c r="G139" t="s">
        <v>17</v>
      </c>
      <c r="H139" t="s">
        <v>16</v>
      </c>
      <c r="I139" t="s">
        <v>33661</v>
      </c>
      <c r="J139">
        <v>60013984</v>
      </c>
      <c r="K139" t="s">
        <v>33660</v>
      </c>
      <c r="L139" t="s">
        <v>4289</v>
      </c>
      <c r="M139" t="s">
        <v>3091</v>
      </c>
      <c r="N139">
        <v>3</v>
      </c>
      <c r="O139" t="s">
        <v>33659</v>
      </c>
      <c r="P139" t="s">
        <v>33658</v>
      </c>
      <c r="Q139" t="s">
        <v>33657</v>
      </c>
      <c r="R139" s="7">
        <v>40695</v>
      </c>
      <c r="S139" s="8">
        <f t="shared" si="16"/>
        <v>2011</v>
      </c>
      <c r="T139" s="8">
        <v>2011</v>
      </c>
      <c r="U139" s="8">
        <f t="shared" si="17"/>
        <v>11</v>
      </c>
      <c r="V139" s="7">
        <v>40695</v>
      </c>
      <c r="W139" t="s">
        <v>33656</v>
      </c>
      <c r="X139" s="2">
        <v>0.253</v>
      </c>
      <c r="Y139" s="6">
        <f t="shared" si="22"/>
        <v>6.75369050479165E-3</v>
      </c>
      <c r="AA139">
        <v>10687998</v>
      </c>
      <c r="AB139">
        <v>4000151503</v>
      </c>
      <c r="AD139" t="s">
        <v>6</v>
      </c>
      <c r="AE139">
        <v>54</v>
      </c>
      <c r="AF139">
        <v>2</v>
      </c>
      <c r="AH139" t="s">
        <v>252</v>
      </c>
      <c r="AI139" t="s">
        <v>33655</v>
      </c>
      <c r="AJ139" t="s">
        <v>33654</v>
      </c>
      <c r="AK139" t="s">
        <v>33653</v>
      </c>
      <c r="AL139">
        <v>0</v>
      </c>
      <c r="AM139" s="5">
        <f t="shared" si="18"/>
        <v>0</v>
      </c>
      <c r="AN139" s="4">
        <f t="shared" si="23"/>
        <v>0</v>
      </c>
      <c r="AO139" s="3"/>
      <c r="AP139">
        <v>0</v>
      </c>
      <c r="AR139" t="s">
        <v>1</v>
      </c>
      <c r="AT139" s="2" t="s">
        <v>0</v>
      </c>
      <c r="AU139" s="1">
        <f t="shared" si="19"/>
        <v>0.47275833533541545</v>
      </c>
      <c r="AV139" s="1">
        <f t="shared" si="20"/>
        <v>0.33768452523958248</v>
      </c>
      <c r="AW139" s="1">
        <f t="shared" si="21"/>
        <v>0.20261071514374951</v>
      </c>
    </row>
    <row r="140" spans="1:49" x14ac:dyDescent="0.2">
      <c r="A140">
        <v>138</v>
      </c>
      <c r="B140" t="s">
        <v>33652</v>
      </c>
      <c r="C140" t="s">
        <v>33651</v>
      </c>
      <c r="E140">
        <v>21721827</v>
      </c>
      <c r="F140" t="s">
        <v>33650</v>
      </c>
      <c r="G140" t="s">
        <v>17</v>
      </c>
      <c r="H140" t="s">
        <v>16</v>
      </c>
      <c r="I140" t="s">
        <v>33649</v>
      </c>
      <c r="J140">
        <v>60027161</v>
      </c>
      <c r="K140" t="s">
        <v>6053</v>
      </c>
      <c r="L140" t="s">
        <v>6052</v>
      </c>
      <c r="M140" t="s">
        <v>4948</v>
      </c>
      <c r="N140">
        <v>2</v>
      </c>
      <c r="O140" t="s">
        <v>33648</v>
      </c>
      <c r="P140" t="s">
        <v>33647</v>
      </c>
      <c r="Q140" t="s">
        <v>21119</v>
      </c>
      <c r="R140" s="7">
        <v>40695</v>
      </c>
      <c r="S140" s="8">
        <f t="shared" si="16"/>
        <v>2011</v>
      </c>
      <c r="T140" s="8">
        <v>2011</v>
      </c>
      <c r="U140" s="8">
        <f t="shared" si="17"/>
        <v>11</v>
      </c>
      <c r="V140" s="7">
        <v>40695</v>
      </c>
      <c r="W140" t="s">
        <v>33646</v>
      </c>
      <c r="X140" s="2">
        <v>0.92</v>
      </c>
      <c r="Y140" s="6">
        <f t="shared" si="22"/>
        <v>2.4558874562878728E-2</v>
      </c>
      <c r="AA140">
        <v>10833668</v>
      </c>
      <c r="AB140">
        <v>12156</v>
      </c>
      <c r="AC140">
        <v>15602281</v>
      </c>
      <c r="AD140" t="s">
        <v>6</v>
      </c>
      <c r="AE140">
        <v>16</v>
      </c>
      <c r="AF140">
        <v>6</v>
      </c>
      <c r="AG140">
        <v>67006</v>
      </c>
      <c r="AI140" t="s">
        <v>33645</v>
      </c>
      <c r="AJ140" t="s">
        <v>33644</v>
      </c>
      <c r="AK140" t="s">
        <v>33643</v>
      </c>
      <c r="AL140">
        <v>29</v>
      </c>
      <c r="AM140" s="5">
        <f t="shared" si="18"/>
        <v>2.6363636363636362</v>
      </c>
      <c r="AN140" s="4">
        <f t="shared" si="23"/>
        <v>3.9929778665106193E-3</v>
      </c>
      <c r="AO140" s="3"/>
      <c r="AP140">
        <v>1</v>
      </c>
      <c r="AR140" t="s">
        <v>1</v>
      </c>
      <c r="AT140" s="2">
        <v>3.17</v>
      </c>
      <c r="AU140" s="1">
        <f t="shared" si="19"/>
        <v>1.8389105553968295</v>
      </c>
      <c r="AV140" s="1">
        <f t="shared" si="20"/>
        <v>1.4275926214694672</v>
      </c>
      <c r="AW140" s="1">
        <f t="shared" si="21"/>
        <v>1.0162746875421051</v>
      </c>
    </row>
    <row r="141" spans="1:49" x14ac:dyDescent="0.2">
      <c r="A141">
        <v>139</v>
      </c>
      <c r="B141" t="s">
        <v>33642</v>
      </c>
      <c r="C141" t="s">
        <v>33641</v>
      </c>
      <c r="F141" t="s">
        <v>33640</v>
      </c>
      <c r="G141" t="s">
        <v>17</v>
      </c>
      <c r="H141" t="s">
        <v>16</v>
      </c>
      <c r="I141" t="s">
        <v>6830</v>
      </c>
      <c r="J141">
        <v>60032468</v>
      </c>
      <c r="K141" t="s">
        <v>6829</v>
      </c>
      <c r="L141" t="s">
        <v>6828</v>
      </c>
      <c r="M141" t="s">
        <v>3091</v>
      </c>
      <c r="N141">
        <v>2</v>
      </c>
      <c r="O141" t="s">
        <v>6827</v>
      </c>
      <c r="P141" t="s">
        <v>6826</v>
      </c>
      <c r="Q141" t="s">
        <v>6825</v>
      </c>
      <c r="R141" s="7">
        <v>40695</v>
      </c>
      <c r="S141" s="8">
        <f t="shared" si="16"/>
        <v>2011</v>
      </c>
      <c r="T141" s="8">
        <v>2011</v>
      </c>
      <c r="U141" s="8">
        <f t="shared" si="17"/>
        <v>11</v>
      </c>
      <c r="V141" s="7">
        <v>40695</v>
      </c>
      <c r="W141" t="s">
        <v>6800</v>
      </c>
      <c r="X141" s="2">
        <v>0.371</v>
      </c>
      <c r="Y141" s="6">
        <f t="shared" si="22"/>
        <v>9.9036331117695747E-3</v>
      </c>
      <c r="AA141">
        <v>10618309</v>
      </c>
      <c r="AB141">
        <v>17903</v>
      </c>
      <c r="AC141">
        <v>16083385</v>
      </c>
      <c r="AD141" t="s">
        <v>6</v>
      </c>
      <c r="AE141">
        <v>47</v>
      </c>
      <c r="AF141">
        <v>6</v>
      </c>
      <c r="AH141" t="s">
        <v>33639</v>
      </c>
      <c r="AI141" t="s">
        <v>33638</v>
      </c>
      <c r="AJ141" t="s">
        <v>33637</v>
      </c>
      <c r="AK141" t="s">
        <v>33636</v>
      </c>
      <c r="AL141">
        <v>4</v>
      </c>
      <c r="AM141" s="5">
        <f t="shared" si="18"/>
        <v>0.36363636363636365</v>
      </c>
      <c r="AN141" s="4">
        <f t="shared" si="23"/>
        <v>5.5075556779456819E-4</v>
      </c>
      <c r="AO141" s="3"/>
      <c r="AP141">
        <v>0</v>
      </c>
      <c r="AR141" t="s">
        <v>1</v>
      </c>
      <c r="AT141" s="2" t="s">
        <v>0</v>
      </c>
      <c r="AU141" s="1">
        <f t="shared" si="19"/>
        <v>0.70977698485770724</v>
      </c>
      <c r="AV141" s="1">
        <f t="shared" si="20"/>
        <v>0.52271943397820719</v>
      </c>
      <c r="AW141" s="1">
        <f t="shared" si="21"/>
        <v>0.33566188309870704</v>
      </c>
    </row>
    <row r="142" spans="1:49" x14ac:dyDescent="0.2">
      <c r="A142">
        <v>140</v>
      </c>
      <c r="B142" t="s">
        <v>33635</v>
      </c>
      <c r="C142" t="s">
        <v>33634</v>
      </c>
      <c r="D142" t="s">
        <v>33633</v>
      </c>
      <c r="F142" t="s">
        <v>33632</v>
      </c>
      <c r="G142" t="s">
        <v>17</v>
      </c>
      <c r="H142" t="s">
        <v>16</v>
      </c>
      <c r="I142" t="s">
        <v>12274</v>
      </c>
      <c r="J142" t="s">
        <v>33629</v>
      </c>
      <c r="K142" t="s">
        <v>33631</v>
      </c>
      <c r="L142" t="s">
        <v>12272</v>
      </c>
      <c r="M142" t="s">
        <v>11</v>
      </c>
      <c r="N142">
        <v>2</v>
      </c>
      <c r="O142" t="s">
        <v>33630</v>
      </c>
      <c r="P142" t="s">
        <v>12270</v>
      </c>
      <c r="Q142" t="s">
        <v>33629</v>
      </c>
      <c r="R142" s="7">
        <v>40695</v>
      </c>
      <c r="S142" s="8">
        <f t="shared" si="16"/>
        <v>2011</v>
      </c>
      <c r="T142" s="8">
        <v>2011</v>
      </c>
      <c r="U142" s="8">
        <f t="shared" si="17"/>
        <v>11</v>
      </c>
      <c r="V142" s="7">
        <v>40695</v>
      </c>
      <c r="W142" t="s">
        <v>20357</v>
      </c>
      <c r="X142" s="2">
        <v>0.17399999999999999</v>
      </c>
      <c r="Y142" s="6">
        <f t="shared" si="22"/>
        <v>4.6448306238488024E-3</v>
      </c>
      <c r="AA142">
        <v>20818491</v>
      </c>
      <c r="AB142">
        <v>20000195009</v>
      </c>
      <c r="AD142" t="s">
        <v>6</v>
      </c>
      <c r="AE142">
        <v>57</v>
      </c>
      <c r="AF142">
        <v>2</v>
      </c>
      <c r="AH142" t="s">
        <v>33628</v>
      </c>
      <c r="AI142" t="s">
        <v>33627</v>
      </c>
      <c r="AJ142" t="s">
        <v>33626</v>
      </c>
      <c r="AK142" t="s">
        <v>33625</v>
      </c>
      <c r="AL142">
        <v>2</v>
      </c>
      <c r="AM142" s="5">
        <f t="shared" si="18"/>
        <v>0.18181818181818182</v>
      </c>
      <c r="AN142" s="4">
        <f t="shared" si="23"/>
        <v>2.753777838972841E-4</v>
      </c>
      <c r="AO142" s="3"/>
      <c r="AP142">
        <v>0</v>
      </c>
      <c r="AR142" t="s">
        <v>1</v>
      </c>
      <c r="AT142" s="2" t="s">
        <v>0</v>
      </c>
      <c r="AU142" s="1">
        <f t="shared" si="19"/>
        <v>0.33339947718633467</v>
      </c>
      <c r="AV142" s="1">
        <f t="shared" si="20"/>
        <v>0.24601042038730433</v>
      </c>
      <c r="AW142" s="1">
        <f t="shared" si="21"/>
        <v>0.15862136358827397</v>
      </c>
    </row>
    <row r="143" spans="1:49" x14ac:dyDescent="0.2">
      <c r="A143">
        <v>141</v>
      </c>
      <c r="B143" t="s">
        <v>33624</v>
      </c>
      <c r="C143" t="s">
        <v>33623</v>
      </c>
      <c r="F143" t="s">
        <v>33622</v>
      </c>
      <c r="G143" t="s">
        <v>17</v>
      </c>
      <c r="H143" t="s">
        <v>16</v>
      </c>
      <c r="I143" t="s">
        <v>33621</v>
      </c>
      <c r="J143" t="s">
        <v>33620</v>
      </c>
      <c r="K143" t="s">
        <v>33619</v>
      </c>
      <c r="L143" t="s">
        <v>33618</v>
      </c>
      <c r="M143" t="s">
        <v>33617</v>
      </c>
      <c r="N143">
        <v>9</v>
      </c>
      <c r="O143" t="s">
        <v>33616</v>
      </c>
      <c r="P143" t="s">
        <v>33615</v>
      </c>
      <c r="Q143" t="s">
        <v>33614</v>
      </c>
      <c r="R143" s="7">
        <v>40695</v>
      </c>
      <c r="S143" s="8">
        <f t="shared" si="16"/>
        <v>2011</v>
      </c>
      <c r="T143" s="8">
        <v>2011</v>
      </c>
      <c r="U143" s="8">
        <f t="shared" si="17"/>
        <v>11</v>
      </c>
      <c r="V143" s="7">
        <v>40695</v>
      </c>
      <c r="W143" t="s">
        <v>8100</v>
      </c>
      <c r="X143" s="2">
        <v>0.88100000000000001</v>
      </c>
      <c r="Y143" s="6">
        <f t="shared" si="22"/>
        <v>2.3517791836843653E-2</v>
      </c>
      <c r="AA143">
        <v>10459243</v>
      </c>
      <c r="AB143">
        <v>17248</v>
      </c>
      <c r="AD143" t="s">
        <v>6</v>
      </c>
      <c r="AE143">
        <v>53</v>
      </c>
      <c r="AF143">
        <v>3</v>
      </c>
      <c r="AG143">
        <v>6028417</v>
      </c>
      <c r="AH143" t="s">
        <v>33613</v>
      </c>
      <c r="AI143" t="s">
        <v>33612</v>
      </c>
      <c r="AJ143" t="s">
        <v>33611</v>
      </c>
      <c r="AK143" t="s">
        <v>33610</v>
      </c>
      <c r="AL143">
        <v>25</v>
      </c>
      <c r="AM143" s="5">
        <f t="shared" si="18"/>
        <v>2.2727272727272729</v>
      </c>
      <c r="AN143" s="4">
        <f t="shared" si="23"/>
        <v>3.4422222987160515E-3</v>
      </c>
      <c r="AO143" s="3"/>
      <c r="AP143">
        <v>0</v>
      </c>
      <c r="AR143" t="s">
        <v>1</v>
      </c>
      <c r="AT143" s="2" t="s">
        <v>0</v>
      </c>
      <c r="AU143" s="1">
        <f t="shared" si="19"/>
        <v>1.7495120975405372</v>
      </c>
      <c r="AV143" s="1">
        <f t="shared" si="20"/>
        <v>1.3480007067779851</v>
      </c>
      <c r="AW143" s="1">
        <f t="shared" si="21"/>
        <v>0.94648931601543307</v>
      </c>
    </row>
    <row r="144" spans="1:49" x14ac:dyDescent="0.2">
      <c r="A144">
        <v>142</v>
      </c>
      <c r="B144" t="s">
        <v>33609</v>
      </c>
      <c r="C144" t="s">
        <v>33608</v>
      </c>
      <c r="F144" t="s">
        <v>33607</v>
      </c>
      <c r="G144" t="s">
        <v>17</v>
      </c>
      <c r="H144" t="s">
        <v>16</v>
      </c>
      <c r="I144" t="s">
        <v>33606</v>
      </c>
      <c r="J144">
        <v>60033545</v>
      </c>
      <c r="K144" t="s">
        <v>33605</v>
      </c>
      <c r="L144" t="s">
        <v>33604</v>
      </c>
      <c r="M144" t="s">
        <v>33603</v>
      </c>
      <c r="N144">
        <v>2</v>
      </c>
      <c r="O144" t="s">
        <v>33602</v>
      </c>
      <c r="P144" t="s">
        <v>33601</v>
      </c>
      <c r="Q144" t="s">
        <v>33600</v>
      </c>
      <c r="R144" s="7">
        <v>40695</v>
      </c>
      <c r="S144" s="8">
        <f t="shared" si="16"/>
        <v>2011</v>
      </c>
      <c r="T144" s="8">
        <v>2011</v>
      </c>
      <c r="U144" s="8">
        <f t="shared" si="17"/>
        <v>11</v>
      </c>
      <c r="V144" s="7">
        <v>40695</v>
      </c>
      <c r="W144" t="s">
        <v>8100</v>
      </c>
      <c r="X144" s="2">
        <v>0.88100000000000001</v>
      </c>
      <c r="Y144" s="6">
        <f t="shared" si="22"/>
        <v>2.3517791836843653E-2</v>
      </c>
      <c r="AA144">
        <v>10459243</v>
      </c>
      <c r="AB144">
        <v>17248</v>
      </c>
      <c r="AD144" t="s">
        <v>6</v>
      </c>
      <c r="AE144">
        <v>53</v>
      </c>
      <c r="AF144">
        <v>3</v>
      </c>
      <c r="AG144">
        <v>6028435</v>
      </c>
      <c r="AH144" t="s">
        <v>33599</v>
      </c>
      <c r="AI144" t="s">
        <v>33598</v>
      </c>
      <c r="AJ144" t="s">
        <v>33597</v>
      </c>
      <c r="AK144" t="s">
        <v>33596</v>
      </c>
      <c r="AL144">
        <v>2</v>
      </c>
      <c r="AM144" s="5">
        <f t="shared" si="18"/>
        <v>0.18181818181818182</v>
      </c>
      <c r="AN144" s="4">
        <f t="shared" si="23"/>
        <v>2.753777838972841E-4</v>
      </c>
      <c r="AO144" s="3"/>
      <c r="AP144">
        <v>0</v>
      </c>
      <c r="AR144" t="s">
        <v>1</v>
      </c>
      <c r="AT144" s="2" t="s">
        <v>0</v>
      </c>
      <c r="AU144" s="1">
        <f t="shared" si="19"/>
        <v>1.6545067620959741</v>
      </c>
      <c r="AV144" s="1">
        <f t="shared" si="20"/>
        <v>1.189658481037047</v>
      </c>
      <c r="AW144" s="1">
        <f t="shared" si="21"/>
        <v>0.72481019997811946</v>
      </c>
    </row>
    <row r="145" spans="1:49" x14ac:dyDescent="0.2">
      <c r="A145">
        <v>143</v>
      </c>
      <c r="B145" t="s">
        <v>33595</v>
      </c>
      <c r="C145" t="s">
        <v>33594</v>
      </c>
      <c r="F145" t="s">
        <v>33593</v>
      </c>
      <c r="G145" t="s">
        <v>17</v>
      </c>
      <c r="H145" t="s">
        <v>16</v>
      </c>
      <c r="I145" t="s">
        <v>33592</v>
      </c>
      <c r="J145">
        <v>60032503</v>
      </c>
      <c r="K145" t="s">
        <v>33550</v>
      </c>
      <c r="L145" t="s">
        <v>15619</v>
      </c>
      <c r="M145" t="s">
        <v>95</v>
      </c>
      <c r="N145">
        <v>2</v>
      </c>
      <c r="O145" t="s">
        <v>33591</v>
      </c>
      <c r="P145" t="s">
        <v>33590</v>
      </c>
      <c r="Q145" t="s">
        <v>33589</v>
      </c>
      <c r="R145" s="7">
        <v>40695</v>
      </c>
      <c r="S145" s="8">
        <f t="shared" si="16"/>
        <v>2011</v>
      </c>
      <c r="T145" s="8">
        <v>2011</v>
      </c>
      <c r="U145" s="8">
        <f t="shared" si="17"/>
        <v>11</v>
      </c>
      <c r="V145" s="7">
        <v>40695</v>
      </c>
      <c r="W145" t="s">
        <v>8100</v>
      </c>
      <c r="X145" s="2">
        <v>0.88100000000000001</v>
      </c>
      <c r="Y145" s="6">
        <f t="shared" si="22"/>
        <v>2.3517791836843653E-2</v>
      </c>
      <c r="AA145">
        <v>10459243</v>
      </c>
      <c r="AB145">
        <v>17248</v>
      </c>
      <c r="AD145" t="s">
        <v>6</v>
      </c>
      <c r="AE145">
        <v>53</v>
      </c>
      <c r="AF145">
        <v>3</v>
      </c>
      <c r="AG145">
        <v>6028423</v>
      </c>
      <c r="AH145" t="s">
        <v>33588</v>
      </c>
      <c r="AI145" t="s">
        <v>33587</v>
      </c>
      <c r="AJ145" t="s">
        <v>33586</v>
      </c>
      <c r="AK145" t="s">
        <v>33585</v>
      </c>
      <c r="AL145">
        <v>4</v>
      </c>
      <c r="AM145" s="5">
        <f t="shared" si="18"/>
        <v>0.36363636363636365</v>
      </c>
      <c r="AN145" s="4">
        <f t="shared" si="23"/>
        <v>5.5075556779456819E-4</v>
      </c>
      <c r="AO145" s="3"/>
      <c r="AP145">
        <v>0</v>
      </c>
      <c r="AR145" t="s">
        <v>1</v>
      </c>
      <c r="AT145" s="2" t="s">
        <v>0</v>
      </c>
      <c r="AU145" s="1">
        <f t="shared" si="19"/>
        <v>1.6627680956128925</v>
      </c>
      <c r="AV145" s="1">
        <f t="shared" si="20"/>
        <v>1.2034273702319112</v>
      </c>
      <c r="AW145" s="1">
        <f t="shared" si="21"/>
        <v>0.74408664485092935</v>
      </c>
    </row>
    <row r="146" spans="1:49" x14ac:dyDescent="0.2">
      <c r="A146">
        <v>144</v>
      </c>
      <c r="B146" t="s">
        <v>33584</v>
      </c>
      <c r="C146" t="s">
        <v>33583</v>
      </c>
      <c r="F146" t="s">
        <v>33582</v>
      </c>
      <c r="G146" t="s">
        <v>17</v>
      </c>
      <c r="H146" t="s">
        <v>16</v>
      </c>
      <c r="I146" t="s">
        <v>33581</v>
      </c>
      <c r="J146">
        <v>60077017</v>
      </c>
      <c r="K146" t="s">
        <v>33580</v>
      </c>
      <c r="L146" t="s">
        <v>33579</v>
      </c>
      <c r="M146" t="s">
        <v>95</v>
      </c>
      <c r="N146">
        <v>1</v>
      </c>
      <c r="O146" t="s">
        <v>33578</v>
      </c>
      <c r="P146">
        <v>16506645500</v>
      </c>
      <c r="Q146">
        <v>60077017</v>
      </c>
      <c r="R146" s="7">
        <v>40695</v>
      </c>
      <c r="S146" s="8">
        <f t="shared" si="16"/>
        <v>2011</v>
      </c>
      <c r="T146" s="8">
        <v>2011</v>
      </c>
      <c r="U146" s="8">
        <f t="shared" si="17"/>
        <v>11</v>
      </c>
      <c r="V146" s="7">
        <v>40695</v>
      </c>
      <c r="W146" t="s">
        <v>8100</v>
      </c>
      <c r="X146" s="2">
        <v>0.88100000000000001</v>
      </c>
      <c r="Y146" s="6">
        <f t="shared" si="22"/>
        <v>2.3517791836843653E-2</v>
      </c>
      <c r="AA146">
        <v>10459243</v>
      </c>
      <c r="AB146">
        <v>17248</v>
      </c>
      <c r="AD146" t="s">
        <v>6</v>
      </c>
      <c r="AE146">
        <v>53</v>
      </c>
      <c r="AF146">
        <v>3</v>
      </c>
      <c r="AG146">
        <v>6028434</v>
      </c>
      <c r="AH146" t="s">
        <v>33577</v>
      </c>
      <c r="AI146" t="s">
        <v>33576</v>
      </c>
      <c r="AJ146" t="s">
        <v>33575</v>
      </c>
      <c r="AK146" t="s">
        <v>33574</v>
      </c>
      <c r="AL146">
        <v>48</v>
      </c>
      <c r="AM146" s="5">
        <f t="shared" si="18"/>
        <v>4.3636363636363633</v>
      </c>
      <c r="AN146" s="4">
        <f t="shared" si="23"/>
        <v>6.6090668135348179E-3</v>
      </c>
      <c r="AO146" s="3"/>
      <c r="AP146">
        <v>0</v>
      </c>
      <c r="AR146" t="s">
        <v>1</v>
      </c>
      <c r="AT146" s="2" t="s">
        <v>0</v>
      </c>
      <c r="AU146" s="1">
        <f t="shared" si="19"/>
        <v>1.8445174329851002</v>
      </c>
      <c r="AV146" s="1">
        <f t="shared" si="20"/>
        <v>1.5063429325189237</v>
      </c>
      <c r="AW146" s="1">
        <f t="shared" si="21"/>
        <v>1.1681684320527468</v>
      </c>
    </row>
    <row r="147" spans="1:49" x14ac:dyDescent="0.2">
      <c r="A147">
        <v>145</v>
      </c>
      <c r="B147" t="s">
        <v>33573</v>
      </c>
      <c r="C147" t="s">
        <v>33572</v>
      </c>
      <c r="F147" t="s">
        <v>33571</v>
      </c>
      <c r="G147" t="s">
        <v>17</v>
      </c>
      <c r="H147" t="s">
        <v>16</v>
      </c>
      <c r="I147" t="s">
        <v>33570</v>
      </c>
      <c r="J147">
        <v>60028186</v>
      </c>
      <c r="K147" t="s">
        <v>14013</v>
      </c>
      <c r="L147" t="s">
        <v>14012</v>
      </c>
      <c r="M147" t="s">
        <v>4051</v>
      </c>
      <c r="N147">
        <v>1</v>
      </c>
      <c r="O147" t="s">
        <v>33569</v>
      </c>
      <c r="P147">
        <v>7006665188</v>
      </c>
      <c r="Q147">
        <v>60028186</v>
      </c>
      <c r="R147" s="7">
        <v>40695</v>
      </c>
      <c r="S147" s="8">
        <f t="shared" si="16"/>
        <v>2011</v>
      </c>
      <c r="T147" s="8">
        <v>2011</v>
      </c>
      <c r="U147" s="8">
        <f t="shared" si="17"/>
        <v>11</v>
      </c>
      <c r="V147" s="7">
        <v>40695</v>
      </c>
      <c r="W147" t="s">
        <v>8100</v>
      </c>
      <c r="X147" s="2">
        <v>0.88100000000000001</v>
      </c>
      <c r="Y147" s="6">
        <f t="shared" si="22"/>
        <v>2.3517791836843653E-2</v>
      </c>
      <c r="AA147">
        <v>10459243</v>
      </c>
      <c r="AB147">
        <v>17248</v>
      </c>
      <c r="AD147" t="s">
        <v>6</v>
      </c>
      <c r="AE147">
        <v>53</v>
      </c>
      <c r="AF147">
        <v>3</v>
      </c>
      <c r="AG147">
        <v>6028426</v>
      </c>
      <c r="AH147" t="s">
        <v>33568</v>
      </c>
      <c r="AI147" t="s">
        <v>33567</v>
      </c>
      <c r="AJ147" t="s">
        <v>33566</v>
      </c>
      <c r="AK147" t="s">
        <v>33565</v>
      </c>
      <c r="AL147">
        <v>4</v>
      </c>
      <c r="AM147" s="5">
        <f t="shared" si="18"/>
        <v>0.36363636363636365</v>
      </c>
      <c r="AN147" s="4">
        <f t="shared" si="23"/>
        <v>5.5075556779456819E-4</v>
      </c>
      <c r="AO147" s="3"/>
      <c r="AP147">
        <v>0</v>
      </c>
      <c r="AR147" t="s">
        <v>1</v>
      </c>
      <c r="AT147" s="2" t="s">
        <v>0</v>
      </c>
      <c r="AU147" s="1">
        <f t="shared" si="19"/>
        <v>1.6627680956128925</v>
      </c>
      <c r="AV147" s="1">
        <f t="shared" si="20"/>
        <v>1.2034273702319112</v>
      </c>
      <c r="AW147" s="1">
        <f t="shared" si="21"/>
        <v>0.74408664485092935</v>
      </c>
    </row>
    <row r="148" spans="1:49" x14ac:dyDescent="0.2">
      <c r="A148">
        <v>146</v>
      </c>
      <c r="B148" t="s">
        <v>33564</v>
      </c>
      <c r="C148" t="s">
        <v>33563</v>
      </c>
      <c r="F148" t="s">
        <v>33562</v>
      </c>
      <c r="G148" t="s">
        <v>17</v>
      </c>
      <c r="H148" t="s">
        <v>16</v>
      </c>
      <c r="I148" t="s">
        <v>33561</v>
      </c>
      <c r="J148" t="s">
        <v>25141</v>
      </c>
      <c r="K148" t="s">
        <v>25140</v>
      </c>
      <c r="L148" t="s">
        <v>25139</v>
      </c>
      <c r="M148" t="s">
        <v>25138</v>
      </c>
      <c r="N148">
        <v>4</v>
      </c>
      <c r="O148" t="s">
        <v>33560</v>
      </c>
      <c r="P148" t="s">
        <v>33559</v>
      </c>
      <c r="Q148" t="s">
        <v>30594</v>
      </c>
      <c r="R148" s="7">
        <v>40695</v>
      </c>
      <c r="S148" s="8">
        <f t="shared" si="16"/>
        <v>2011</v>
      </c>
      <c r="T148" s="8">
        <v>2011</v>
      </c>
      <c r="U148" s="8">
        <f t="shared" si="17"/>
        <v>11</v>
      </c>
      <c r="V148" s="7">
        <v>40695</v>
      </c>
      <c r="W148" t="s">
        <v>8100</v>
      </c>
      <c r="X148" s="2">
        <v>0.88100000000000001</v>
      </c>
      <c r="Y148" s="6">
        <f t="shared" si="22"/>
        <v>2.3517791836843653E-2</v>
      </c>
      <c r="AA148">
        <v>10459243</v>
      </c>
      <c r="AB148">
        <v>17248</v>
      </c>
      <c r="AD148" t="s">
        <v>6</v>
      </c>
      <c r="AE148">
        <v>53</v>
      </c>
      <c r="AF148">
        <v>3</v>
      </c>
      <c r="AG148">
        <v>6028422</v>
      </c>
      <c r="AH148" t="s">
        <v>33558</v>
      </c>
      <c r="AI148" t="s">
        <v>33557</v>
      </c>
      <c r="AJ148" t="s">
        <v>33556</v>
      </c>
      <c r="AK148" t="s">
        <v>33555</v>
      </c>
      <c r="AL148">
        <v>98</v>
      </c>
      <c r="AM148" s="5">
        <f t="shared" si="18"/>
        <v>8.9090909090909083</v>
      </c>
      <c r="AN148" s="4">
        <f t="shared" si="23"/>
        <v>1.3493511410966918E-2</v>
      </c>
      <c r="AO148" s="3"/>
      <c r="AP148">
        <v>0</v>
      </c>
      <c r="AR148" t="s">
        <v>1</v>
      </c>
      <c r="AT148" s="2" t="s">
        <v>0</v>
      </c>
      <c r="AU148" s="1">
        <f t="shared" si="19"/>
        <v>2.0510507709080632</v>
      </c>
      <c r="AV148" s="1">
        <f t="shared" si="20"/>
        <v>1.8505651623905286</v>
      </c>
      <c r="AW148" s="1">
        <f t="shared" si="21"/>
        <v>1.6500795538729938</v>
      </c>
    </row>
    <row r="149" spans="1:49" x14ac:dyDescent="0.2">
      <c r="A149">
        <v>147</v>
      </c>
      <c r="B149" t="s">
        <v>33554</v>
      </c>
      <c r="C149" t="s">
        <v>33553</v>
      </c>
      <c r="F149" t="s">
        <v>33552</v>
      </c>
      <c r="G149" t="s">
        <v>17</v>
      </c>
      <c r="H149" t="s">
        <v>16</v>
      </c>
      <c r="I149" t="s">
        <v>33551</v>
      </c>
      <c r="J149">
        <v>60032503</v>
      </c>
      <c r="K149" t="s">
        <v>33550</v>
      </c>
      <c r="L149" t="s">
        <v>15619</v>
      </c>
      <c r="M149" t="s">
        <v>95</v>
      </c>
      <c r="N149">
        <v>1</v>
      </c>
      <c r="O149" t="s">
        <v>33549</v>
      </c>
      <c r="P149">
        <v>57198743687</v>
      </c>
      <c r="Q149">
        <v>60032503</v>
      </c>
      <c r="R149" s="7">
        <v>40695</v>
      </c>
      <c r="S149" s="8">
        <f t="shared" ref="S149:S212" si="24">YEAR(R149)</f>
        <v>2011</v>
      </c>
      <c r="T149" s="8">
        <v>2011</v>
      </c>
      <c r="U149" s="8">
        <f t="shared" ref="U149:U212" si="25">2022-T149</f>
        <v>11</v>
      </c>
      <c r="V149" s="7">
        <v>40695</v>
      </c>
      <c r="W149" t="s">
        <v>8100</v>
      </c>
      <c r="X149" s="2">
        <v>0.88100000000000001</v>
      </c>
      <c r="Y149" s="6">
        <f t="shared" si="22"/>
        <v>2.3517791836843653E-2</v>
      </c>
      <c r="AA149">
        <v>10459243</v>
      </c>
      <c r="AB149">
        <v>17248</v>
      </c>
      <c r="AD149" t="s">
        <v>6</v>
      </c>
      <c r="AE149">
        <v>53</v>
      </c>
      <c r="AF149">
        <v>3</v>
      </c>
      <c r="AG149">
        <v>6028424</v>
      </c>
      <c r="AH149" t="s">
        <v>33548</v>
      </c>
      <c r="AI149" t="s">
        <v>33547</v>
      </c>
      <c r="AJ149" t="s">
        <v>33546</v>
      </c>
      <c r="AK149" t="s">
        <v>33545</v>
      </c>
      <c r="AL149">
        <v>2</v>
      </c>
      <c r="AM149" s="5">
        <f t="shared" ref="AM149:AM212" si="26">AL149/U149</f>
        <v>0.18181818181818182</v>
      </c>
      <c r="AN149" s="4">
        <f t="shared" si="23"/>
        <v>2.753777838972841E-4</v>
      </c>
      <c r="AO149" s="3"/>
      <c r="AP149">
        <v>0</v>
      </c>
      <c r="AR149" t="s">
        <v>1</v>
      </c>
      <c r="AT149" s="2" t="s">
        <v>0</v>
      </c>
      <c r="AU149" s="1">
        <f t="shared" ref="AU149:AU212" si="27">(Y149*0.7+AN149*0.3)*100</f>
        <v>1.6545067620959741</v>
      </c>
      <c r="AV149" s="1">
        <f t="shared" ref="AV149:AV212" si="28">(Y149*0.5+AN149*0.5)*100</f>
        <v>1.189658481037047</v>
      </c>
      <c r="AW149" s="1">
        <f t="shared" ref="AW149:AW212" si="29">(Y149*0.3+AN149*0.7)*100</f>
        <v>0.72481019997811946</v>
      </c>
    </row>
    <row r="150" spans="1:49" x14ac:dyDescent="0.2">
      <c r="A150">
        <v>148</v>
      </c>
      <c r="B150" t="s">
        <v>33544</v>
      </c>
      <c r="C150" t="s">
        <v>33543</v>
      </c>
      <c r="F150" t="s">
        <v>33542</v>
      </c>
      <c r="G150" t="s">
        <v>17</v>
      </c>
      <c r="H150" t="s">
        <v>16</v>
      </c>
      <c r="I150" t="s">
        <v>33541</v>
      </c>
      <c r="J150">
        <v>60019722</v>
      </c>
      <c r="K150" t="s">
        <v>33540</v>
      </c>
      <c r="L150" t="s">
        <v>33539</v>
      </c>
      <c r="M150" t="s">
        <v>651</v>
      </c>
      <c r="N150">
        <v>2</v>
      </c>
      <c r="O150" t="s">
        <v>33538</v>
      </c>
      <c r="P150" t="s">
        <v>33537</v>
      </c>
      <c r="Q150" t="s">
        <v>33536</v>
      </c>
      <c r="R150" s="7">
        <v>40695</v>
      </c>
      <c r="S150" s="8">
        <f t="shared" si="24"/>
        <v>2011</v>
      </c>
      <c r="T150" s="8">
        <v>2011</v>
      </c>
      <c r="U150" s="8">
        <f t="shared" si="25"/>
        <v>11</v>
      </c>
      <c r="V150" s="7">
        <v>40695</v>
      </c>
      <c r="W150" t="s">
        <v>8100</v>
      </c>
      <c r="X150" s="2">
        <v>0.88100000000000001</v>
      </c>
      <c r="Y150" s="6">
        <f t="shared" si="22"/>
        <v>2.3517791836843653E-2</v>
      </c>
      <c r="AA150">
        <v>10459243</v>
      </c>
      <c r="AB150">
        <v>17248</v>
      </c>
      <c r="AD150" t="s">
        <v>6</v>
      </c>
      <c r="AE150">
        <v>53</v>
      </c>
      <c r="AF150">
        <v>3</v>
      </c>
      <c r="AG150">
        <v>6028465</v>
      </c>
      <c r="AH150" t="s">
        <v>33535</v>
      </c>
      <c r="AI150" t="s">
        <v>33534</v>
      </c>
      <c r="AJ150" t="s">
        <v>33533</v>
      </c>
      <c r="AK150" t="s">
        <v>33532</v>
      </c>
      <c r="AL150">
        <v>7</v>
      </c>
      <c r="AM150" s="5">
        <f t="shared" si="26"/>
        <v>0.63636363636363635</v>
      </c>
      <c r="AN150" s="4">
        <f t="shared" si="23"/>
        <v>9.6382224364049431E-4</v>
      </c>
      <c r="AO150" s="3"/>
      <c r="AP150">
        <v>0</v>
      </c>
      <c r="AR150" t="s">
        <v>1</v>
      </c>
      <c r="AT150" s="2" t="s">
        <v>0</v>
      </c>
      <c r="AU150" s="1">
        <f t="shared" si="27"/>
        <v>1.6751600958882704</v>
      </c>
      <c r="AV150" s="1">
        <f t="shared" si="28"/>
        <v>1.2240807040242072</v>
      </c>
      <c r="AW150" s="1">
        <f t="shared" si="29"/>
        <v>0.77300131216014412</v>
      </c>
    </row>
    <row r="151" spans="1:49" x14ac:dyDescent="0.2">
      <c r="A151">
        <v>149</v>
      </c>
      <c r="B151" t="s">
        <v>33531</v>
      </c>
      <c r="C151" t="s">
        <v>33530</v>
      </c>
      <c r="F151" t="s">
        <v>33529</v>
      </c>
      <c r="G151" t="s">
        <v>17</v>
      </c>
      <c r="H151" t="s">
        <v>16</v>
      </c>
      <c r="I151" t="s">
        <v>33528</v>
      </c>
      <c r="J151">
        <v>109661322</v>
      </c>
      <c r="K151" t="s">
        <v>33527</v>
      </c>
      <c r="L151" t="s">
        <v>33526</v>
      </c>
      <c r="M151" t="s">
        <v>176</v>
      </c>
      <c r="N151">
        <v>3</v>
      </c>
      <c r="O151" t="s">
        <v>33525</v>
      </c>
      <c r="P151" t="s">
        <v>33524</v>
      </c>
      <c r="Q151" t="s">
        <v>33523</v>
      </c>
      <c r="R151" s="7">
        <v>40695</v>
      </c>
      <c r="S151" s="8">
        <f t="shared" si="24"/>
        <v>2011</v>
      </c>
      <c r="T151" s="8">
        <v>2011</v>
      </c>
      <c r="U151" s="8">
        <f t="shared" si="25"/>
        <v>11</v>
      </c>
      <c r="V151" s="7">
        <v>40695</v>
      </c>
      <c r="W151" t="s">
        <v>8100</v>
      </c>
      <c r="X151" s="2">
        <v>0.88100000000000001</v>
      </c>
      <c r="Y151" s="6">
        <f t="shared" si="22"/>
        <v>2.3517791836843653E-2</v>
      </c>
      <c r="AA151">
        <v>10459243</v>
      </c>
      <c r="AB151">
        <v>17248</v>
      </c>
      <c r="AD151" t="s">
        <v>6</v>
      </c>
      <c r="AE151">
        <v>53</v>
      </c>
      <c r="AF151">
        <v>3</v>
      </c>
      <c r="AG151">
        <v>6028474</v>
      </c>
      <c r="AH151" t="s">
        <v>33522</v>
      </c>
      <c r="AI151" t="s">
        <v>33521</v>
      </c>
      <c r="AK151" t="s">
        <v>33520</v>
      </c>
      <c r="AL151">
        <v>6</v>
      </c>
      <c r="AM151" s="5">
        <f t="shared" si="26"/>
        <v>0.54545454545454541</v>
      </c>
      <c r="AN151" s="4">
        <f t="shared" si="23"/>
        <v>8.2613335169185224E-4</v>
      </c>
      <c r="AO151" s="3"/>
      <c r="AP151">
        <v>0</v>
      </c>
      <c r="AR151" t="s">
        <v>1</v>
      </c>
      <c r="AT151" s="2" t="s">
        <v>0</v>
      </c>
      <c r="AU151" s="1">
        <f t="shared" si="27"/>
        <v>1.6710294291298111</v>
      </c>
      <c r="AV151" s="1">
        <f t="shared" si="28"/>
        <v>1.2171962594267753</v>
      </c>
      <c r="AW151" s="1">
        <f t="shared" si="29"/>
        <v>0.76336308972373923</v>
      </c>
    </row>
    <row r="152" spans="1:49" x14ac:dyDescent="0.2">
      <c r="A152">
        <v>150</v>
      </c>
      <c r="B152" t="s">
        <v>33519</v>
      </c>
      <c r="C152" t="s">
        <v>33518</v>
      </c>
      <c r="F152" t="s">
        <v>33517</v>
      </c>
      <c r="G152" t="s">
        <v>17</v>
      </c>
      <c r="H152" t="s">
        <v>16</v>
      </c>
      <c r="I152" t="s">
        <v>33516</v>
      </c>
      <c r="N152">
        <v>1</v>
      </c>
      <c r="O152" t="s">
        <v>33515</v>
      </c>
      <c r="P152">
        <v>9732987400</v>
      </c>
      <c r="R152" s="7">
        <v>40695</v>
      </c>
      <c r="S152" s="8">
        <f t="shared" si="24"/>
        <v>2011</v>
      </c>
      <c r="T152" s="8">
        <v>2011</v>
      </c>
      <c r="U152" s="8">
        <f t="shared" si="25"/>
        <v>11</v>
      </c>
      <c r="V152" s="7">
        <v>40695</v>
      </c>
      <c r="W152" t="s">
        <v>8100</v>
      </c>
      <c r="X152" s="2">
        <v>0.88100000000000001</v>
      </c>
      <c r="Y152" s="6">
        <f t="shared" si="22"/>
        <v>2.3517791836843653E-2</v>
      </c>
      <c r="AA152">
        <v>10459243</v>
      </c>
      <c r="AB152">
        <v>17248</v>
      </c>
      <c r="AD152" t="s">
        <v>6</v>
      </c>
      <c r="AE152">
        <v>53</v>
      </c>
      <c r="AF152">
        <v>3</v>
      </c>
      <c r="AG152">
        <v>6028442</v>
      </c>
      <c r="AH152" t="s">
        <v>33514</v>
      </c>
      <c r="AI152" t="s">
        <v>33513</v>
      </c>
      <c r="AJ152" t="s">
        <v>33512</v>
      </c>
      <c r="AK152" t="s">
        <v>33511</v>
      </c>
      <c r="AL152">
        <v>0</v>
      </c>
      <c r="AM152" s="5">
        <f t="shared" si="26"/>
        <v>0</v>
      </c>
      <c r="AN152" s="4">
        <f t="shared" si="23"/>
        <v>0</v>
      </c>
      <c r="AO152" s="3"/>
      <c r="AP152">
        <v>0</v>
      </c>
      <c r="AR152" t="s">
        <v>1</v>
      </c>
      <c r="AT152" s="2" t="s">
        <v>0</v>
      </c>
      <c r="AU152" s="1">
        <f t="shared" si="27"/>
        <v>1.6462454285790555</v>
      </c>
      <c r="AV152" s="1">
        <f t="shared" si="28"/>
        <v>1.1758895918421826</v>
      </c>
      <c r="AW152" s="1">
        <f t="shared" si="29"/>
        <v>0.70553375510530958</v>
      </c>
    </row>
    <row r="153" spans="1:49" x14ac:dyDescent="0.2">
      <c r="A153">
        <v>151</v>
      </c>
      <c r="B153" t="s">
        <v>33510</v>
      </c>
      <c r="C153" t="s">
        <v>33509</v>
      </c>
      <c r="F153" t="s">
        <v>33508</v>
      </c>
      <c r="G153" t="s">
        <v>17</v>
      </c>
      <c r="H153" t="s">
        <v>16</v>
      </c>
      <c r="I153" t="s">
        <v>33507</v>
      </c>
      <c r="J153">
        <v>60001439</v>
      </c>
      <c r="K153" t="s">
        <v>7725</v>
      </c>
      <c r="L153" t="s">
        <v>7724</v>
      </c>
      <c r="M153" t="s">
        <v>95</v>
      </c>
      <c r="N153">
        <v>3</v>
      </c>
      <c r="O153" t="s">
        <v>33506</v>
      </c>
      <c r="P153" t="s">
        <v>33505</v>
      </c>
      <c r="Q153" t="s">
        <v>18869</v>
      </c>
      <c r="R153" s="7">
        <v>40695</v>
      </c>
      <c r="S153" s="8">
        <f t="shared" si="24"/>
        <v>2011</v>
      </c>
      <c r="T153" s="8">
        <v>2011</v>
      </c>
      <c r="U153" s="8">
        <f t="shared" si="25"/>
        <v>11</v>
      </c>
      <c r="V153" s="7">
        <v>40695</v>
      </c>
      <c r="W153" t="s">
        <v>8100</v>
      </c>
      <c r="X153" s="2">
        <v>0.88100000000000001</v>
      </c>
      <c r="Y153" s="6">
        <f t="shared" si="22"/>
        <v>2.3517791836843653E-2</v>
      </c>
      <c r="AA153">
        <v>10459243</v>
      </c>
      <c r="AB153">
        <v>17248</v>
      </c>
      <c r="AD153" t="s">
        <v>6</v>
      </c>
      <c r="AE153">
        <v>53</v>
      </c>
      <c r="AF153">
        <v>3</v>
      </c>
      <c r="AG153">
        <v>6028421</v>
      </c>
      <c r="AH153" t="s">
        <v>33504</v>
      </c>
      <c r="AI153" t="s">
        <v>33503</v>
      </c>
      <c r="AJ153" t="s">
        <v>33502</v>
      </c>
      <c r="AK153" t="s">
        <v>33501</v>
      </c>
      <c r="AL153">
        <v>10</v>
      </c>
      <c r="AM153" s="5">
        <f t="shared" si="26"/>
        <v>0.90909090909090906</v>
      </c>
      <c r="AN153" s="4">
        <f t="shared" si="23"/>
        <v>1.3768889194864203E-3</v>
      </c>
      <c r="AO153" s="3"/>
      <c r="AP153">
        <v>0</v>
      </c>
      <c r="AR153" t="s">
        <v>1</v>
      </c>
      <c r="AT153" s="2" t="s">
        <v>0</v>
      </c>
      <c r="AU153" s="1">
        <f t="shared" si="27"/>
        <v>1.6875520961636481</v>
      </c>
      <c r="AV153" s="1">
        <f t="shared" si="28"/>
        <v>1.2447340378165037</v>
      </c>
      <c r="AW153" s="1">
        <f t="shared" si="29"/>
        <v>0.801915979469359</v>
      </c>
    </row>
    <row r="154" spans="1:49" x14ac:dyDescent="0.2">
      <c r="A154">
        <v>152</v>
      </c>
      <c r="B154" t="s">
        <v>33500</v>
      </c>
      <c r="C154" t="s">
        <v>33499</v>
      </c>
      <c r="F154" t="s">
        <v>33498</v>
      </c>
      <c r="G154" t="s">
        <v>17</v>
      </c>
      <c r="H154" t="s">
        <v>16</v>
      </c>
      <c r="I154" t="s">
        <v>33497</v>
      </c>
      <c r="J154" t="s">
        <v>33496</v>
      </c>
      <c r="K154" t="s">
        <v>33495</v>
      </c>
      <c r="L154" t="s">
        <v>33494</v>
      </c>
      <c r="M154" t="s">
        <v>33493</v>
      </c>
      <c r="N154">
        <v>13</v>
      </c>
      <c r="O154" t="s">
        <v>33492</v>
      </c>
      <c r="P154" t="s">
        <v>33491</v>
      </c>
      <c r="Q154" t="s">
        <v>33490</v>
      </c>
      <c r="R154" s="7">
        <v>40695</v>
      </c>
      <c r="S154" s="8">
        <f t="shared" si="24"/>
        <v>2011</v>
      </c>
      <c r="T154" s="8">
        <v>2011</v>
      </c>
      <c r="U154" s="8">
        <f t="shared" si="25"/>
        <v>11</v>
      </c>
      <c r="V154" s="7">
        <v>40695</v>
      </c>
      <c r="W154" t="s">
        <v>33489</v>
      </c>
      <c r="X154" s="2">
        <v>0.74099999999999999</v>
      </c>
      <c r="Y154" s="6">
        <f t="shared" si="22"/>
        <v>1.9780571794666454E-2</v>
      </c>
      <c r="AB154">
        <v>4900152808</v>
      </c>
      <c r="AC154">
        <v>17480221</v>
      </c>
      <c r="AD154" t="s">
        <v>6</v>
      </c>
      <c r="AE154">
        <v>6</v>
      </c>
      <c r="AF154">
        <v>6</v>
      </c>
      <c r="AG154" t="s">
        <v>33488</v>
      </c>
      <c r="AI154" t="s">
        <v>33487</v>
      </c>
      <c r="AJ154" t="s">
        <v>33486</v>
      </c>
      <c r="AK154" t="s">
        <v>33485</v>
      </c>
      <c r="AL154">
        <v>20</v>
      </c>
      <c r="AM154" s="5">
        <f t="shared" si="26"/>
        <v>1.8181818181818181</v>
      </c>
      <c r="AN154" s="4">
        <f t="shared" si="23"/>
        <v>2.7537778389728406E-3</v>
      </c>
      <c r="AO154" s="3"/>
      <c r="AP154">
        <v>0</v>
      </c>
      <c r="AR154" t="s">
        <v>1</v>
      </c>
      <c r="AT154" s="2">
        <v>1.415</v>
      </c>
      <c r="AU154" s="1">
        <f t="shared" si="27"/>
        <v>1.4672533607958369</v>
      </c>
      <c r="AV154" s="1">
        <f t="shared" si="28"/>
        <v>1.1267174816819647</v>
      </c>
      <c r="AW154" s="1">
        <f t="shared" si="29"/>
        <v>0.78618160256809255</v>
      </c>
    </row>
    <row r="155" spans="1:49" x14ac:dyDescent="0.2">
      <c r="A155">
        <v>153</v>
      </c>
      <c r="B155" t="s">
        <v>33484</v>
      </c>
      <c r="F155" t="s">
        <v>33483</v>
      </c>
      <c r="G155" t="s">
        <v>17</v>
      </c>
      <c r="H155" t="s">
        <v>16</v>
      </c>
      <c r="I155" t="s">
        <v>33482</v>
      </c>
      <c r="J155" t="s">
        <v>33481</v>
      </c>
      <c r="K155" t="s">
        <v>33480</v>
      </c>
      <c r="L155" t="s">
        <v>33479</v>
      </c>
      <c r="M155" t="s">
        <v>33478</v>
      </c>
      <c r="N155">
        <v>3</v>
      </c>
      <c r="O155" t="s">
        <v>33477</v>
      </c>
      <c r="P155" t="s">
        <v>33476</v>
      </c>
      <c r="Q155" t="s">
        <v>33475</v>
      </c>
      <c r="R155" s="7">
        <v>40695</v>
      </c>
      <c r="S155" s="8">
        <f t="shared" si="24"/>
        <v>2011</v>
      </c>
      <c r="T155" s="8">
        <v>2011</v>
      </c>
      <c r="U155" s="8">
        <f t="shared" si="25"/>
        <v>11</v>
      </c>
      <c r="V155" s="7">
        <v>40695</v>
      </c>
      <c r="W155" t="s">
        <v>16439</v>
      </c>
      <c r="X155" s="2">
        <v>0.216</v>
      </c>
      <c r="Y155" s="6">
        <f t="shared" si="22"/>
        <v>5.765996636501962E-3</v>
      </c>
      <c r="AA155">
        <v>10544887</v>
      </c>
      <c r="AB155">
        <v>13200</v>
      </c>
      <c r="AD155" t="s">
        <v>6</v>
      </c>
      <c r="AE155">
        <v>26</v>
      </c>
      <c r="AF155">
        <v>6</v>
      </c>
      <c r="AH155" t="s">
        <v>33474</v>
      </c>
      <c r="AI155" t="s">
        <v>33473</v>
      </c>
      <c r="AJ155" t="s">
        <v>33472</v>
      </c>
      <c r="AK155" t="s">
        <v>33471</v>
      </c>
      <c r="AL155">
        <v>3</v>
      </c>
      <c r="AM155" s="5">
        <f t="shared" si="26"/>
        <v>0.27272727272727271</v>
      </c>
      <c r="AN155" s="4">
        <f t="shared" si="23"/>
        <v>4.1306667584592612E-4</v>
      </c>
      <c r="AO155" s="3"/>
      <c r="AP155">
        <v>0</v>
      </c>
      <c r="AR155" t="s">
        <v>1</v>
      </c>
      <c r="AT155" s="2" t="s">
        <v>0</v>
      </c>
      <c r="AU155" s="1">
        <f t="shared" si="27"/>
        <v>0.41601176483051505</v>
      </c>
      <c r="AV155" s="1">
        <f t="shared" si="28"/>
        <v>0.30895316561739439</v>
      </c>
      <c r="AW155" s="1">
        <f t="shared" si="29"/>
        <v>0.2018945664042737</v>
      </c>
    </row>
    <row r="156" spans="1:49" x14ac:dyDescent="0.2">
      <c r="A156">
        <v>154</v>
      </c>
      <c r="B156" t="s">
        <v>33470</v>
      </c>
      <c r="F156" t="s">
        <v>33469</v>
      </c>
      <c r="G156" t="s">
        <v>17</v>
      </c>
      <c r="H156" t="s">
        <v>16</v>
      </c>
      <c r="I156" t="s">
        <v>33468</v>
      </c>
      <c r="J156" t="s">
        <v>33467</v>
      </c>
      <c r="K156" t="s">
        <v>33466</v>
      </c>
      <c r="L156" t="s">
        <v>33465</v>
      </c>
      <c r="M156" t="s">
        <v>324</v>
      </c>
      <c r="N156">
        <v>2</v>
      </c>
      <c r="O156" t="s">
        <v>33464</v>
      </c>
      <c r="P156" t="s">
        <v>33463</v>
      </c>
      <c r="Q156" t="s">
        <v>33462</v>
      </c>
      <c r="R156" s="7">
        <v>40695</v>
      </c>
      <c r="S156" s="8">
        <f t="shared" si="24"/>
        <v>2011</v>
      </c>
      <c r="T156" s="8">
        <v>2011</v>
      </c>
      <c r="U156" s="8">
        <f t="shared" si="25"/>
        <v>11</v>
      </c>
      <c r="V156" s="7">
        <v>40695</v>
      </c>
      <c r="W156" t="s">
        <v>16439</v>
      </c>
      <c r="X156" s="2">
        <v>0.216</v>
      </c>
      <c r="Y156" s="6">
        <f t="shared" si="22"/>
        <v>5.765996636501962E-3</v>
      </c>
      <c r="AA156">
        <v>10544887</v>
      </c>
      <c r="AB156">
        <v>13200</v>
      </c>
      <c r="AD156" t="s">
        <v>6</v>
      </c>
      <c r="AE156">
        <v>26</v>
      </c>
      <c r="AF156">
        <v>6</v>
      </c>
      <c r="AH156" t="s">
        <v>33461</v>
      </c>
      <c r="AI156" t="s">
        <v>33460</v>
      </c>
      <c r="AJ156" t="s">
        <v>33459</v>
      </c>
      <c r="AK156" t="s">
        <v>33458</v>
      </c>
      <c r="AL156">
        <v>2</v>
      </c>
      <c r="AM156" s="5">
        <f t="shared" si="26"/>
        <v>0.18181818181818182</v>
      </c>
      <c r="AN156" s="4">
        <f t="shared" si="23"/>
        <v>2.753777838972841E-4</v>
      </c>
      <c r="AO156" s="3"/>
      <c r="AP156">
        <v>0</v>
      </c>
      <c r="AR156" t="s">
        <v>1</v>
      </c>
      <c r="AT156" s="2" t="s">
        <v>0</v>
      </c>
      <c r="AU156" s="1">
        <f t="shared" si="27"/>
        <v>0.41188109807205581</v>
      </c>
      <c r="AV156" s="1">
        <f t="shared" si="28"/>
        <v>0.30206872101996229</v>
      </c>
      <c r="AW156" s="1">
        <f t="shared" si="29"/>
        <v>0.19225634396786875</v>
      </c>
    </row>
    <row r="157" spans="1:49" x14ac:dyDescent="0.2">
      <c r="A157">
        <v>155</v>
      </c>
      <c r="B157" t="s">
        <v>33457</v>
      </c>
      <c r="F157" t="s">
        <v>28844</v>
      </c>
      <c r="G157" t="s">
        <v>17</v>
      </c>
      <c r="H157" t="s">
        <v>16</v>
      </c>
      <c r="I157" t="s">
        <v>3783</v>
      </c>
      <c r="J157" t="s">
        <v>28843</v>
      </c>
      <c r="K157" t="s">
        <v>28842</v>
      </c>
      <c r="L157" t="s">
        <v>28841</v>
      </c>
      <c r="M157" t="s">
        <v>727</v>
      </c>
      <c r="N157">
        <v>3</v>
      </c>
      <c r="O157" t="s">
        <v>28840</v>
      </c>
      <c r="P157" t="s">
        <v>28839</v>
      </c>
      <c r="Q157" t="s">
        <v>28838</v>
      </c>
      <c r="R157" s="7">
        <v>40695</v>
      </c>
      <c r="S157" s="8">
        <f t="shared" si="24"/>
        <v>2011</v>
      </c>
      <c r="T157" s="8">
        <v>2011</v>
      </c>
      <c r="U157" s="8">
        <f t="shared" si="25"/>
        <v>11</v>
      </c>
      <c r="V157" s="7">
        <v>40695</v>
      </c>
      <c r="W157" t="s">
        <v>16439</v>
      </c>
      <c r="X157" s="2">
        <v>0.216</v>
      </c>
      <c r="Y157" s="6">
        <f t="shared" si="22"/>
        <v>5.765996636501962E-3</v>
      </c>
      <c r="AA157">
        <v>10544887</v>
      </c>
      <c r="AB157">
        <v>13200</v>
      </c>
      <c r="AD157" t="s">
        <v>6</v>
      </c>
      <c r="AE157">
        <v>26</v>
      </c>
      <c r="AF157">
        <v>6</v>
      </c>
      <c r="AH157" t="s">
        <v>33456</v>
      </c>
      <c r="AI157" t="s">
        <v>28836</v>
      </c>
      <c r="AJ157" t="s">
        <v>28835</v>
      </c>
      <c r="AK157" t="s">
        <v>28834</v>
      </c>
      <c r="AL157">
        <v>2</v>
      </c>
      <c r="AM157" s="5">
        <f t="shared" si="26"/>
        <v>0.18181818181818182</v>
      </c>
      <c r="AN157" s="4">
        <f t="shared" si="23"/>
        <v>2.753777838972841E-4</v>
      </c>
      <c r="AO157" s="3"/>
      <c r="AP157">
        <v>0</v>
      </c>
      <c r="AR157" t="s">
        <v>1</v>
      </c>
      <c r="AT157" s="2" t="s">
        <v>0</v>
      </c>
      <c r="AU157" s="1">
        <f t="shared" si="27"/>
        <v>0.41188109807205581</v>
      </c>
      <c r="AV157" s="1">
        <f t="shared" si="28"/>
        <v>0.30206872101996229</v>
      </c>
      <c r="AW157" s="1">
        <f t="shared" si="29"/>
        <v>0.19225634396786875</v>
      </c>
    </row>
    <row r="158" spans="1:49" x14ac:dyDescent="0.2">
      <c r="A158">
        <v>156</v>
      </c>
      <c r="B158" t="s">
        <v>33455</v>
      </c>
      <c r="F158" t="s">
        <v>33454</v>
      </c>
      <c r="G158" t="s">
        <v>17</v>
      </c>
      <c r="H158" t="s">
        <v>16</v>
      </c>
      <c r="I158" t="s">
        <v>33453</v>
      </c>
      <c r="J158" t="s">
        <v>33452</v>
      </c>
      <c r="K158" t="s">
        <v>33451</v>
      </c>
      <c r="L158" t="s">
        <v>33450</v>
      </c>
      <c r="M158" t="s">
        <v>561</v>
      </c>
      <c r="N158">
        <v>3</v>
      </c>
      <c r="O158" t="s">
        <v>33449</v>
      </c>
      <c r="P158" t="s">
        <v>33448</v>
      </c>
      <c r="Q158" t="s">
        <v>33447</v>
      </c>
      <c r="R158" s="7">
        <v>40695</v>
      </c>
      <c r="S158" s="8">
        <f t="shared" si="24"/>
        <v>2011</v>
      </c>
      <c r="T158" s="8">
        <v>2011</v>
      </c>
      <c r="U158" s="8">
        <f t="shared" si="25"/>
        <v>11</v>
      </c>
      <c r="V158" s="7">
        <v>40695</v>
      </c>
      <c r="W158" t="s">
        <v>16439</v>
      </c>
      <c r="X158" s="2">
        <v>0.216</v>
      </c>
      <c r="Y158" s="6">
        <f t="shared" si="22"/>
        <v>5.765996636501962E-3</v>
      </c>
      <c r="AA158">
        <v>10544887</v>
      </c>
      <c r="AB158">
        <v>13200</v>
      </c>
      <c r="AD158" t="s">
        <v>6</v>
      </c>
      <c r="AE158">
        <v>26</v>
      </c>
      <c r="AF158">
        <v>6</v>
      </c>
      <c r="AH158" t="s">
        <v>33446</v>
      </c>
      <c r="AI158" t="s">
        <v>33445</v>
      </c>
      <c r="AJ158" t="s">
        <v>33444</v>
      </c>
      <c r="AK158" t="s">
        <v>33443</v>
      </c>
      <c r="AL158">
        <v>8</v>
      </c>
      <c r="AM158" s="5">
        <f t="shared" si="26"/>
        <v>0.72727272727272729</v>
      </c>
      <c r="AN158" s="4">
        <f t="shared" si="23"/>
        <v>1.1015111355891364E-3</v>
      </c>
      <c r="AO158" s="3"/>
      <c r="AP158">
        <v>0</v>
      </c>
      <c r="AR158" t="s">
        <v>1</v>
      </c>
      <c r="AT158" s="2" t="s">
        <v>0</v>
      </c>
      <c r="AU158" s="1">
        <f t="shared" si="27"/>
        <v>0.43666509862281139</v>
      </c>
      <c r="AV158" s="1">
        <f t="shared" si="28"/>
        <v>0.34337538860455491</v>
      </c>
      <c r="AW158" s="1">
        <f t="shared" si="29"/>
        <v>0.25008567858629843</v>
      </c>
    </row>
    <row r="159" spans="1:49" x14ac:dyDescent="0.2">
      <c r="A159">
        <v>157</v>
      </c>
      <c r="B159" t="s">
        <v>33442</v>
      </c>
      <c r="C159" t="s">
        <v>33441</v>
      </c>
      <c r="D159" t="s">
        <v>33440</v>
      </c>
      <c r="F159" t="s">
        <v>33439</v>
      </c>
      <c r="G159" t="s">
        <v>17</v>
      </c>
      <c r="H159" t="s">
        <v>16</v>
      </c>
      <c r="I159" t="s">
        <v>33438</v>
      </c>
      <c r="J159">
        <v>60016849</v>
      </c>
      <c r="K159" t="s">
        <v>873</v>
      </c>
      <c r="L159" t="s">
        <v>872</v>
      </c>
      <c r="M159" t="s">
        <v>520</v>
      </c>
      <c r="N159">
        <v>2</v>
      </c>
      <c r="O159" t="s">
        <v>33437</v>
      </c>
      <c r="P159" t="s">
        <v>33436</v>
      </c>
      <c r="Q159" t="s">
        <v>869</v>
      </c>
      <c r="R159" s="7">
        <v>40695</v>
      </c>
      <c r="S159" s="8">
        <f t="shared" si="24"/>
        <v>2011</v>
      </c>
      <c r="T159" s="8">
        <v>2011</v>
      </c>
      <c r="U159" s="8">
        <f t="shared" si="25"/>
        <v>11</v>
      </c>
      <c r="V159" s="7">
        <v>40695</v>
      </c>
      <c r="W159" t="s">
        <v>23164</v>
      </c>
      <c r="X159" s="2" t="s">
        <v>0</v>
      </c>
      <c r="Y159" s="6" t="e">
        <f t="shared" si="22"/>
        <v>#VALUE!</v>
      </c>
      <c r="AA159">
        <v>18731988</v>
      </c>
      <c r="AB159">
        <v>5700191206</v>
      </c>
      <c r="AD159" t="s">
        <v>6</v>
      </c>
      <c r="AE159">
        <v>5</v>
      </c>
      <c r="AF159" s="9">
        <v>44257</v>
      </c>
      <c r="AH159" t="s">
        <v>6434</v>
      </c>
      <c r="AI159" t="s">
        <v>33435</v>
      </c>
      <c r="AJ159" t="s">
        <v>33434</v>
      </c>
      <c r="AK159" t="s">
        <v>33433</v>
      </c>
      <c r="AL159">
        <v>13</v>
      </c>
      <c r="AM159" s="5">
        <f t="shared" si="26"/>
        <v>1.1818181818181819</v>
      </c>
      <c r="AN159" s="4">
        <f t="shared" si="23"/>
        <v>1.7899555953323468E-3</v>
      </c>
      <c r="AO159" s="3"/>
      <c r="AP159">
        <v>0</v>
      </c>
      <c r="AR159" t="s">
        <v>1</v>
      </c>
      <c r="AT159" s="2" t="s">
        <v>0</v>
      </c>
      <c r="AU159" s="1" t="e">
        <f t="shared" si="27"/>
        <v>#VALUE!</v>
      </c>
      <c r="AV159" s="1" t="e">
        <f t="shared" si="28"/>
        <v>#VALUE!</v>
      </c>
      <c r="AW159" s="1" t="e">
        <f t="shared" si="29"/>
        <v>#VALUE!</v>
      </c>
    </row>
    <row r="160" spans="1:49" x14ac:dyDescent="0.2">
      <c r="A160">
        <v>158</v>
      </c>
      <c r="B160" t="s">
        <v>33432</v>
      </c>
      <c r="F160" t="s">
        <v>33431</v>
      </c>
      <c r="G160" t="s">
        <v>17</v>
      </c>
      <c r="H160" t="s">
        <v>16</v>
      </c>
      <c r="I160" t="s">
        <v>33420</v>
      </c>
      <c r="J160">
        <v>112137233</v>
      </c>
      <c r="K160" t="s">
        <v>33430</v>
      </c>
      <c r="L160" t="s">
        <v>6308</v>
      </c>
      <c r="M160" t="s">
        <v>6307</v>
      </c>
      <c r="N160">
        <v>2</v>
      </c>
      <c r="O160" t="s">
        <v>33429</v>
      </c>
      <c r="P160" t="s">
        <v>33428</v>
      </c>
      <c r="Q160" t="s">
        <v>33427</v>
      </c>
      <c r="R160" s="7">
        <v>40695</v>
      </c>
      <c r="S160" s="8">
        <f t="shared" si="24"/>
        <v>2011</v>
      </c>
      <c r="T160" s="8">
        <v>2011</v>
      </c>
      <c r="U160" s="8">
        <f t="shared" si="25"/>
        <v>11</v>
      </c>
      <c r="V160" s="7">
        <v>40695</v>
      </c>
      <c r="W160" t="s">
        <v>33417</v>
      </c>
      <c r="X160" s="2" t="s">
        <v>0</v>
      </c>
      <c r="Y160" s="6" t="e">
        <f t="shared" si="22"/>
        <v>#VALUE!</v>
      </c>
      <c r="AA160">
        <v>9727272</v>
      </c>
      <c r="AB160">
        <v>4800152306</v>
      </c>
      <c r="AD160" t="s">
        <v>6</v>
      </c>
      <c r="AE160">
        <v>9</v>
      </c>
      <c r="AF160">
        <v>3</v>
      </c>
      <c r="AH160" t="s">
        <v>33426</v>
      </c>
      <c r="AI160" t="s">
        <v>33425</v>
      </c>
      <c r="AJ160" t="s">
        <v>33424</v>
      </c>
      <c r="AK160" t="s">
        <v>33423</v>
      </c>
      <c r="AL160">
        <v>0</v>
      </c>
      <c r="AM160" s="5">
        <f t="shared" si="26"/>
        <v>0</v>
      </c>
      <c r="AN160" s="4">
        <f t="shared" si="23"/>
        <v>0</v>
      </c>
      <c r="AO160" s="3"/>
      <c r="AP160">
        <v>0</v>
      </c>
      <c r="AR160" t="s">
        <v>1</v>
      </c>
      <c r="AT160" s="2" t="s">
        <v>0</v>
      </c>
      <c r="AU160" s="1" t="e">
        <f t="shared" si="27"/>
        <v>#VALUE!</v>
      </c>
      <c r="AV160" s="1" t="e">
        <f t="shared" si="28"/>
        <v>#VALUE!</v>
      </c>
      <c r="AW160" s="1" t="e">
        <f t="shared" si="29"/>
        <v>#VALUE!</v>
      </c>
    </row>
    <row r="161" spans="1:49" x14ac:dyDescent="0.2">
      <c r="A161">
        <v>159</v>
      </c>
      <c r="B161" t="s">
        <v>33422</v>
      </c>
      <c r="F161" t="s">
        <v>33421</v>
      </c>
      <c r="G161" t="s">
        <v>17</v>
      </c>
      <c r="H161" t="s">
        <v>16</v>
      </c>
      <c r="I161" t="s">
        <v>33420</v>
      </c>
      <c r="J161">
        <v>112137108</v>
      </c>
      <c r="K161" t="s">
        <v>33419</v>
      </c>
      <c r="N161">
        <v>1</v>
      </c>
      <c r="O161" t="s">
        <v>33418</v>
      </c>
      <c r="P161">
        <v>36841687900</v>
      </c>
      <c r="Q161">
        <v>112137108</v>
      </c>
      <c r="R161" s="7">
        <v>40695</v>
      </c>
      <c r="S161" s="8">
        <f t="shared" si="24"/>
        <v>2011</v>
      </c>
      <c r="T161" s="8">
        <v>2011</v>
      </c>
      <c r="U161" s="8">
        <f t="shared" si="25"/>
        <v>11</v>
      </c>
      <c r="V161" s="7">
        <v>40695</v>
      </c>
      <c r="W161" t="s">
        <v>33417</v>
      </c>
      <c r="X161" s="2" t="s">
        <v>0</v>
      </c>
      <c r="Y161" s="6" t="e">
        <f t="shared" si="22"/>
        <v>#VALUE!</v>
      </c>
      <c r="AA161">
        <v>9727272</v>
      </c>
      <c r="AB161">
        <v>4800152306</v>
      </c>
      <c r="AD161" t="s">
        <v>6</v>
      </c>
      <c r="AE161">
        <v>9</v>
      </c>
      <c r="AF161">
        <v>3</v>
      </c>
      <c r="AH161" t="s">
        <v>33416</v>
      </c>
      <c r="AI161" t="s">
        <v>33415</v>
      </c>
      <c r="AJ161" t="s">
        <v>33414</v>
      </c>
      <c r="AK161" t="s">
        <v>33413</v>
      </c>
      <c r="AL161">
        <v>0</v>
      </c>
      <c r="AM161" s="5">
        <f t="shared" si="26"/>
        <v>0</v>
      </c>
      <c r="AN161" s="4">
        <f t="shared" si="23"/>
        <v>0</v>
      </c>
      <c r="AO161" s="3"/>
      <c r="AP161">
        <v>0</v>
      </c>
      <c r="AR161" t="s">
        <v>1</v>
      </c>
      <c r="AT161" s="2" t="s">
        <v>0</v>
      </c>
      <c r="AU161" s="1" t="e">
        <f t="shared" si="27"/>
        <v>#VALUE!</v>
      </c>
      <c r="AV161" s="1" t="e">
        <f t="shared" si="28"/>
        <v>#VALUE!</v>
      </c>
      <c r="AW161" s="1" t="e">
        <f t="shared" si="29"/>
        <v>#VALUE!</v>
      </c>
    </row>
    <row r="162" spans="1:49" x14ac:dyDescent="0.2">
      <c r="A162">
        <v>160</v>
      </c>
      <c r="B162" t="s">
        <v>33412</v>
      </c>
      <c r="C162" t="s">
        <v>33411</v>
      </c>
      <c r="F162" t="s">
        <v>33410</v>
      </c>
      <c r="G162" t="s">
        <v>17</v>
      </c>
      <c r="H162" t="s">
        <v>16</v>
      </c>
      <c r="I162" t="s">
        <v>33409</v>
      </c>
      <c r="J162" t="s">
        <v>33408</v>
      </c>
      <c r="K162" t="s">
        <v>33407</v>
      </c>
      <c r="L162" t="s">
        <v>33406</v>
      </c>
      <c r="M162" t="s">
        <v>33405</v>
      </c>
      <c r="N162">
        <v>5</v>
      </c>
      <c r="O162" t="s">
        <v>33404</v>
      </c>
      <c r="P162" t="s">
        <v>33403</v>
      </c>
      <c r="Q162" t="s">
        <v>33402</v>
      </c>
      <c r="R162" s="7">
        <v>40695</v>
      </c>
      <c r="S162" s="8">
        <f t="shared" si="24"/>
        <v>2011</v>
      </c>
      <c r="T162" s="8">
        <v>2011</v>
      </c>
      <c r="U162" s="8">
        <f t="shared" si="25"/>
        <v>11</v>
      </c>
      <c r="V162" s="7">
        <v>40695</v>
      </c>
      <c r="W162" t="s">
        <v>33401</v>
      </c>
      <c r="X162" s="2">
        <v>0.182</v>
      </c>
      <c r="Y162" s="6">
        <f t="shared" si="22"/>
        <v>4.8583860548303574E-3</v>
      </c>
      <c r="AA162">
        <v>15572064</v>
      </c>
      <c r="AB162">
        <v>5100155104</v>
      </c>
      <c r="AC162">
        <v>15739317</v>
      </c>
      <c r="AD162" t="s">
        <v>6</v>
      </c>
      <c r="AE162">
        <v>12</v>
      </c>
      <c r="AF162" s="9">
        <v>44228</v>
      </c>
      <c r="AH162" t="s">
        <v>33400</v>
      </c>
      <c r="AI162" t="s">
        <v>33399</v>
      </c>
      <c r="AJ162" t="s">
        <v>33398</v>
      </c>
      <c r="AK162" t="s">
        <v>33397</v>
      </c>
      <c r="AL162">
        <v>3</v>
      </c>
      <c r="AM162" s="5">
        <f t="shared" si="26"/>
        <v>0.27272727272727271</v>
      </c>
      <c r="AN162" s="4">
        <f t="shared" si="23"/>
        <v>4.1306667584592612E-4</v>
      </c>
      <c r="AO162" s="3"/>
      <c r="AP162">
        <v>0</v>
      </c>
      <c r="AR162" t="s">
        <v>1</v>
      </c>
      <c r="AT162" s="2" t="s">
        <v>0</v>
      </c>
      <c r="AU162" s="1">
        <f t="shared" si="27"/>
        <v>0.35247902411350274</v>
      </c>
      <c r="AV162" s="1">
        <f t="shared" si="28"/>
        <v>0.26357263653381419</v>
      </c>
      <c r="AW162" s="1">
        <f t="shared" si="29"/>
        <v>0.17466624895412555</v>
      </c>
    </row>
    <row r="163" spans="1:49" x14ac:dyDescent="0.2">
      <c r="A163">
        <v>161</v>
      </c>
      <c r="B163" t="s">
        <v>33396</v>
      </c>
      <c r="C163" t="s">
        <v>33395</v>
      </c>
      <c r="F163" t="s">
        <v>33394</v>
      </c>
      <c r="G163" t="s">
        <v>17</v>
      </c>
      <c r="H163" t="s">
        <v>16</v>
      </c>
      <c r="I163" t="s">
        <v>33393</v>
      </c>
      <c r="J163">
        <v>60005244</v>
      </c>
      <c r="K163" t="s">
        <v>5191</v>
      </c>
      <c r="L163" t="s">
        <v>494</v>
      </c>
      <c r="M163" t="s">
        <v>256</v>
      </c>
      <c r="N163">
        <v>2</v>
      </c>
      <c r="O163" t="s">
        <v>33392</v>
      </c>
      <c r="P163" t="s">
        <v>33391</v>
      </c>
      <c r="Q163" t="s">
        <v>9872</v>
      </c>
      <c r="R163" s="7">
        <v>40695</v>
      </c>
      <c r="S163" s="8">
        <f t="shared" si="24"/>
        <v>2011</v>
      </c>
      <c r="T163" s="8">
        <v>2011</v>
      </c>
      <c r="U163" s="8">
        <f t="shared" si="25"/>
        <v>11</v>
      </c>
      <c r="V163" s="7">
        <v>40695</v>
      </c>
      <c r="W163" t="s">
        <v>20117</v>
      </c>
      <c r="X163" s="2">
        <v>0.16300000000000001</v>
      </c>
      <c r="Y163" s="6">
        <f t="shared" si="22"/>
        <v>4.3511919062491659E-3</v>
      </c>
      <c r="AA163">
        <v>10037985</v>
      </c>
      <c r="AB163">
        <v>24883</v>
      </c>
      <c r="AD163" t="s">
        <v>6</v>
      </c>
      <c r="AE163">
        <v>27</v>
      </c>
      <c r="AF163">
        <v>2</v>
      </c>
      <c r="AH163" t="s">
        <v>33390</v>
      </c>
      <c r="AI163" t="s">
        <v>33389</v>
      </c>
      <c r="AJ163" t="s">
        <v>33388</v>
      </c>
      <c r="AK163" t="s">
        <v>33387</v>
      </c>
      <c r="AL163">
        <v>2</v>
      </c>
      <c r="AM163" s="5">
        <f t="shared" si="26"/>
        <v>0.18181818181818182</v>
      </c>
      <c r="AN163" s="4">
        <f t="shared" si="23"/>
        <v>2.753777838972841E-4</v>
      </c>
      <c r="AO163" s="3"/>
      <c r="AP163">
        <v>0</v>
      </c>
      <c r="AR163" t="s">
        <v>1</v>
      </c>
      <c r="AT163" s="2" t="s">
        <v>0</v>
      </c>
      <c r="AU163" s="1">
        <f t="shared" si="27"/>
        <v>0.31284476695436014</v>
      </c>
      <c r="AV163" s="1">
        <f t="shared" si="28"/>
        <v>0.23132848450732249</v>
      </c>
      <c r="AW163" s="1">
        <f t="shared" si="29"/>
        <v>0.14981220206028487</v>
      </c>
    </row>
    <row r="164" spans="1:49" x14ac:dyDescent="0.2">
      <c r="A164">
        <v>162</v>
      </c>
      <c r="B164" t="s">
        <v>33386</v>
      </c>
      <c r="C164" t="s">
        <v>33385</v>
      </c>
      <c r="F164" t="s">
        <v>33384</v>
      </c>
      <c r="G164" t="s">
        <v>17</v>
      </c>
      <c r="H164" t="s">
        <v>16</v>
      </c>
      <c r="I164" t="s">
        <v>8617</v>
      </c>
      <c r="J164">
        <v>60090103</v>
      </c>
      <c r="K164" t="s">
        <v>33383</v>
      </c>
      <c r="L164" t="s">
        <v>10147</v>
      </c>
      <c r="M164" t="s">
        <v>242</v>
      </c>
      <c r="N164">
        <v>1</v>
      </c>
      <c r="O164" t="s">
        <v>33382</v>
      </c>
      <c r="P164">
        <v>8855206400</v>
      </c>
      <c r="Q164">
        <v>60090103</v>
      </c>
      <c r="R164" s="7">
        <v>40695</v>
      </c>
      <c r="S164" s="8">
        <f t="shared" si="24"/>
        <v>2011</v>
      </c>
      <c r="T164" s="8">
        <v>2011</v>
      </c>
      <c r="U164" s="8">
        <f t="shared" si="25"/>
        <v>11</v>
      </c>
      <c r="V164" s="7">
        <v>40695</v>
      </c>
      <c r="W164" t="s">
        <v>33381</v>
      </c>
      <c r="X164" s="2">
        <v>0.49099999999999999</v>
      </c>
      <c r="Y164" s="6">
        <f t="shared" si="22"/>
        <v>1.3106964576492887E-2</v>
      </c>
      <c r="AA164">
        <v>1650424</v>
      </c>
      <c r="AB164">
        <v>19144</v>
      </c>
      <c r="AC164">
        <v>17444152</v>
      </c>
      <c r="AD164" t="s">
        <v>6</v>
      </c>
      <c r="AE164">
        <v>33</v>
      </c>
      <c r="AF164">
        <v>2</v>
      </c>
      <c r="AH164" t="s">
        <v>12268</v>
      </c>
      <c r="AI164" t="s">
        <v>33380</v>
      </c>
      <c r="AJ164" t="s">
        <v>33379</v>
      </c>
      <c r="AK164" t="s">
        <v>33378</v>
      </c>
      <c r="AL164">
        <v>2</v>
      </c>
      <c r="AM164" s="5">
        <f t="shared" si="26"/>
        <v>0.18181818181818182</v>
      </c>
      <c r="AN164" s="4">
        <f t="shared" si="23"/>
        <v>2.753777838972841E-4</v>
      </c>
      <c r="AO164" s="3"/>
      <c r="AP164">
        <v>0</v>
      </c>
      <c r="AR164" t="s">
        <v>1</v>
      </c>
      <c r="AT164" s="2">
        <v>1.07</v>
      </c>
      <c r="AU164" s="1">
        <f t="shared" si="27"/>
        <v>0.92574885387142047</v>
      </c>
      <c r="AV164" s="1">
        <f t="shared" si="28"/>
        <v>0.66911711801950857</v>
      </c>
      <c r="AW164" s="1">
        <f t="shared" si="29"/>
        <v>0.41248538216759645</v>
      </c>
    </row>
    <row r="165" spans="1:49" x14ac:dyDescent="0.2">
      <c r="A165">
        <v>163</v>
      </c>
      <c r="B165" t="s">
        <v>33377</v>
      </c>
      <c r="F165" t="s">
        <v>33376</v>
      </c>
      <c r="G165" t="s">
        <v>17</v>
      </c>
      <c r="H165" t="s">
        <v>16</v>
      </c>
      <c r="I165" t="s">
        <v>33375</v>
      </c>
      <c r="N165">
        <v>1</v>
      </c>
      <c r="O165" t="s">
        <v>33374</v>
      </c>
      <c r="P165">
        <v>7004403025</v>
      </c>
      <c r="R165" s="7">
        <v>40695</v>
      </c>
      <c r="S165" s="8">
        <f t="shared" si="24"/>
        <v>2011</v>
      </c>
      <c r="T165" s="8">
        <v>2011</v>
      </c>
      <c r="U165" s="8">
        <f t="shared" si="25"/>
        <v>11</v>
      </c>
      <c r="V165" s="7">
        <v>40695</v>
      </c>
      <c r="W165" t="s">
        <v>33373</v>
      </c>
      <c r="X165" s="2" t="s">
        <v>0</v>
      </c>
      <c r="Y165" s="6" t="e">
        <f t="shared" si="22"/>
        <v>#VALUE!</v>
      </c>
      <c r="AA165">
        <v>17401267</v>
      </c>
      <c r="AB165">
        <v>20923</v>
      </c>
      <c r="AD165" t="s">
        <v>6</v>
      </c>
      <c r="AF165" t="s">
        <v>33372</v>
      </c>
      <c r="AH165" s="9">
        <v>44477</v>
      </c>
      <c r="AI165" t="s">
        <v>33371</v>
      </c>
      <c r="AK165" t="s">
        <v>33370</v>
      </c>
      <c r="AL165">
        <v>0</v>
      </c>
      <c r="AM165" s="5">
        <f t="shared" si="26"/>
        <v>0</v>
      </c>
      <c r="AN165" s="4">
        <f t="shared" si="23"/>
        <v>0</v>
      </c>
      <c r="AO165" s="3"/>
      <c r="AP165">
        <v>0</v>
      </c>
      <c r="AR165" t="s">
        <v>1</v>
      </c>
      <c r="AT165" s="2" t="s">
        <v>0</v>
      </c>
      <c r="AU165" s="1" t="e">
        <f t="shared" si="27"/>
        <v>#VALUE!</v>
      </c>
      <c r="AV165" s="1" t="e">
        <f t="shared" si="28"/>
        <v>#VALUE!</v>
      </c>
      <c r="AW165" s="1" t="e">
        <f t="shared" si="29"/>
        <v>#VALUE!</v>
      </c>
    </row>
    <row r="166" spans="1:49" x14ac:dyDescent="0.2">
      <c r="A166">
        <v>164</v>
      </c>
      <c r="B166" t="s">
        <v>33369</v>
      </c>
      <c r="C166" t="s">
        <v>33368</v>
      </c>
      <c r="F166" t="s">
        <v>33367</v>
      </c>
      <c r="G166" t="s">
        <v>17</v>
      </c>
      <c r="H166" t="s">
        <v>16</v>
      </c>
      <c r="I166" t="s">
        <v>33366</v>
      </c>
      <c r="J166" t="s">
        <v>33365</v>
      </c>
      <c r="K166" t="s">
        <v>33364</v>
      </c>
      <c r="L166" t="s">
        <v>33363</v>
      </c>
      <c r="M166" t="s">
        <v>67</v>
      </c>
      <c r="N166">
        <v>1</v>
      </c>
      <c r="O166" t="s">
        <v>33362</v>
      </c>
      <c r="P166">
        <v>7005803076</v>
      </c>
      <c r="Q166" t="s">
        <v>33361</v>
      </c>
      <c r="R166" s="7">
        <v>40695</v>
      </c>
      <c r="S166" s="8">
        <f t="shared" si="24"/>
        <v>2011</v>
      </c>
      <c r="T166" s="8">
        <v>2011</v>
      </c>
      <c r="U166" s="8">
        <f t="shared" si="25"/>
        <v>11</v>
      </c>
      <c r="V166" s="7">
        <v>40695</v>
      </c>
      <c r="W166" t="s">
        <v>33360</v>
      </c>
      <c r="X166" s="2">
        <v>0.52500000000000002</v>
      </c>
      <c r="Y166" s="6">
        <f t="shared" si="22"/>
        <v>1.4014575158164492E-2</v>
      </c>
      <c r="AA166">
        <v>329460</v>
      </c>
      <c r="AB166">
        <v>13799</v>
      </c>
      <c r="AC166">
        <v>16083253</v>
      </c>
      <c r="AD166" t="s">
        <v>6</v>
      </c>
      <c r="AE166">
        <v>47</v>
      </c>
      <c r="AF166">
        <v>2</v>
      </c>
      <c r="AH166" t="s">
        <v>33359</v>
      </c>
      <c r="AI166" t="s">
        <v>33358</v>
      </c>
      <c r="AK166" t="s">
        <v>33357</v>
      </c>
      <c r="AL166">
        <v>0</v>
      </c>
      <c r="AM166" s="5">
        <f t="shared" si="26"/>
        <v>0</v>
      </c>
      <c r="AN166" s="4">
        <f t="shared" si="23"/>
        <v>0</v>
      </c>
      <c r="AO166" s="3"/>
      <c r="AP166">
        <v>0</v>
      </c>
      <c r="AR166" t="s">
        <v>1</v>
      </c>
      <c r="AT166" s="2">
        <v>1.0820000000000001</v>
      </c>
      <c r="AU166" s="1">
        <f t="shared" si="27"/>
        <v>0.98102026107151441</v>
      </c>
      <c r="AV166" s="1">
        <f t="shared" si="28"/>
        <v>0.70072875790822453</v>
      </c>
      <c r="AW166" s="1">
        <f t="shared" si="29"/>
        <v>0.42043725474493476</v>
      </c>
    </row>
    <row r="167" spans="1:49" x14ac:dyDescent="0.2">
      <c r="A167">
        <v>165</v>
      </c>
      <c r="B167" t="s">
        <v>33356</v>
      </c>
      <c r="C167" t="s">
        <v>33355</v>
      </c>
      <c r="F167" t="s">
        <v>33354</v>
      </c>
      <c r="G167" t="s">
        <v>17</v>
      </c>
      <c r="H167" t="s">
        <v>16</v>
      </c>
      <c r="I167" t="s">
        <v>4920</v>
      </c>
      <c r="J167">
        <v>60007457</v>
      </c>
      <c r="K167" t="s">
        <v>4909</v>
      </c>
      <c r="L167" t="s">
        <v>3465</v>
      </c>
      <c r="M167" t="s">
        <v>3091</v>
      </c>
      <c r="N167">
        <v>3</v>
      </c>
      <c r="O167" t="s">
        <v>33353</v>
      </c>
      <c r="P167" t="s">
        <v>33352</v>
      </c>
      <c r="Q167" t="s">
        <v>4917</v>
      </c>
      <c r="R167" s="7">
        <v>40695</v>
      </c>
      <c r="S167" s="8">
        <f t="shared" si="24"/>
        <v>2011</v>
      </c>
      <c r="T167" s="8">
        <v>2011</v>
      </c>
      <c r="U167" s="8">
        <f t="shared" si="25"/>
        <v>11</v>
      </c>
      <c r="V167" s="7">
        <v>40695</v>
      </c>
      <c r="W167" t="s">
        <v>28749</v>
      </c>
      <c r="X167" s="2">
        <v>0.14899999999999999</v>
      </c>
      <c r="Y167" s="6">
        <f t="shared" si="22"/>
        <v>3.977469902031446E-3</v>
      </c>
      <c r="AA167">
        <v>5431972</v>
      </c>
      <c r="AB167">
        <v>15425</v>
      </c>
      <c r="AC167">
        <v>15738906</v>
      </c>
      <c r="AD167" t="s">
        <v>6</v>
      </c>
      <c r="AE167">
        <v>54</v>
      </c>
      <c r="AF167">
        <v>3</v>
      </c>
      <c r="AH167" t="s">
        <v>27254</v>
      </c>
      <c r="AI167" t="s">
        <v>33351</v>
      </c>
      <c r="AJ167" t="s">
        <v>33350</v>
      </c>
      <c r="AK167" t="s">
        <v>33349</v>
      </c>
      <c r="AL167">
        <v>0</v>
      </c>
      <c r="AM167" s="5">
        <f t="shared" si="26"/>
        <v>0</v>
      </c>
      <c r="AN167" s="4">
        <f t="shared" si="23"/>
        <v>0</v>
      </c>
      <c r="AO167" s="3"/>
      <c r="AP167">
        <v>0</v>
      </c>
      <c r="AR167" t="s">
        <v>1</v>
      </c>
      <c r="AT167" s="2" t="s">
        <v>0</v>
      </c>
      <c r="AU167" s="1">
        <f t="shared" si="27"/>
        <v>0.2784228931422012</v>
      </c>
      <c r="AV167" s="1">
        <f t="shared" si="28"/>
        <v>0.19887349510157229</v>
      </c>
      <c r="AW167" s="1">
        <f t="shared" si="29"/>
        <v>0.11932409706094337</v>
      </c>
    </row>
    <row r="168" spans="1:49" x14ac:dyDescent="0.2">
      <c r="A168">
        <v>166</v>
      </c>
      <c r="B168" t="s">
        <v>33348</v>
      </c>
      <c r="C168" t="s">
        <v>33347</v>
      </c>
      <c r="E168">
        <v>21728014</v>
      </c>
      <c r="F168" t="s">
        <v>33346</v>
      </c>
      <c r="G168" t="s">
        <v>17</v>
      </c>
      <c r="H168" t="s">
        <v>16</v>
      </c>
      <c r="I168" t="s">
        <v>33345</v>
      </c>
      <c r="J168" t="s">
        <v>33344</v>
      </c>
      <c r="K168" t="s">
        <v>33343</v>
      </c>
      <c r="L168" t="s">
        <v>33342</v>
      </c>
      <c r="M168" t="s">
        <v>67</v>
      </c>
      <c r="N168">
        <v>4</v>
      </c>
      <c r="O168" t="s">
        <v>33341</v>
      </c>
      <c r="P168" t="s">
        <v>33340</v>
      </c>
      <c r="Q168" t="s">
        <v>33339</v>
      </c>
      <c r="R168" s="7">
        <v>40695</v>
      </c>
      <c r="S168" s="8">
        <f t="shared" si="24"/>
        <v>2011</v>
      </c>
      <c r="T168" s="8">
        <v>2011</v>
      </c>
      <c r="U168" s="8">
        <f t="shared" si="25"/>
        <v>11</v>
      </c>
      <c r="V168" s="7">
        <v>40695</v>
      </c>
      <c r="W168" t="s">
        <v>33338</v>
      </c>
      <c r="X168" s="2">
        <v>0.60799999999999998</v>
      </c>
      <c r="Y168" s="6">
        <f t="shared" si="22"/>
        <v>1.6230212754598114E-2</v>
      </c>
      <c r="AA168">
        <v>3401200</v>
      </c>
      <c r="AB168">
        <v>17953</v>
      </c>
      <c r="AC168">
        <v>14320770</v>
      </c>
      <c r="AD168" t="s">
        <v>6</v>
      </c>
      <c r="AE168">
        <v>104</v>
      </c>
      <c r="AF168">
        <v>6</v>
      </c>
      <c r="AH168" t="s">
        <v>33337</v>
      </c>
      <c r="AI168" t="s">
        <v>33336</v>
      </c>
      <c r="AJ168" t="s">
        <v>33335</v>
      </c>
      <c r="AK168" t="s">
        <v>33334</v>
      </c>
      <c r="AL168">
        <v>7</v>
      </c>
      <c r="AM168" s="5">
        <f t="shared" si="26"/>
        <v>0.63636363636363635</v>
      </c>
      <c r="AN168" s="4">
        <f t="shared" si="23"/>
        <v>9.6382224364049431E-4</v>
      </c>
      <c r="AO168" s="3"/>
      <c r="AP168">
        <v>0</v>
      </c>
      <c r="AR168" t="s">
        <v>1</v>
      </c>
      <c r="AT168" s="2">
        <v>2.0859999999999999</v>
      </c>
      <c r="AU168" s="1">
        <f t="shared" si="27"/>
        <v>1.1650295601310827</v>
      </c>
      <c r="AV168" s="1">
        <f t="shared" si="28"/>
        <v>0.85970174991193038</v>
      </c>
      <c r="AW168" s="1">
        <f t="shared" si="29"/>
        <v>0.55437393969277804</v>
      </c>
    </row>
    <row r="169" spans="1:49" x14ac:dyDescent="0.2">
      <c r="A169">
        <v>167</v>
      </c>
      <c r="B169" t="s">
        <v>33333</v>
      </c>
      <c r="F169" t="s">
        <v>33332</v>
      </c>
      <c r="G169" t="s">
        <v>17</v>
      </c>
      <c r="H169" t="s">
        <v>16</v>
      </c>
      <c r="I169" t="s">
        <v>27477</v>
      </c>
      <c r="J169" t="s">
        <v>33331</v>
      </c>
      <c r="K169" t="s">
        <v>33330</v>
      </c>
      <c r="L169" t="s">
        <v>972</v>
      </c>
      <c r="M169" t="s">
        <v>727</v>
      </c>
      <c r="N169">
        <v>4</v>
      </c>
      <c r="O169" t="s">
        <v>33329</v>
      </c>
      <c r="P169" t="s">
        <v>33328</v>
      </c>
      <c r="Q169" t="s">
        <v>33327</v>
      </c>
      <c r="R169" s="7">
        <v>40695</v>
      </c>
      <c r="S169" s="8">
        <f t="shared" si="24"/>
        <v>2011</v>
      </c>
      <c r="T169" s="8">
        <v>2011</v>
      </c>
      <c r="U169" s="8">
        <f t="shared" si="25"/>
        <v>11</v>
      </c>
      <c r="V169" s="7">
        <v>40695</v>
      </c>
      <c r="W169" t="s">
        <v>33326</v>
      </c>
      <c r="X169" s="2">
        <v>0.17100000000000001</v>
      </c>
      <c r="Y169" s="6">
        <f t="shared" si="22"/>
        <v>4.5647473372307209E-3</v>
      </c>
      <c r="AA169">
        <v>10051120</v>
      </c>
      <c r="AB169">
        <v>145727</v>
      </c>
      <c r="AD169" t="s">
        <v>6</v>
      </c>
      <c r="AE169">
        <v>28</v>
      </c>
      <c r="AF169">
        <v>2</v>
      </c>
      <c r="AH169" t="s">
        <v>33325</v>
      </c>
      <c r="AI169" t="s">
        <v>33324</v>
      </c>
      <c r="AJ169" t="s">
        <v>33323</v>
      </c>
      <c r="AK169" t="s">
        <v>33322</v>
      </c>
      <c r="AL169">
        <v>2</v>
      </c>
      <c r="AM169" s="5">
        <f t="shared" si="26"/>
        <v>0.18181818181818182</v>
      </c>
      <c r="AN169" s="4">
        <f t="shared" si="23"/>
        <v>2.753777838972841E-4</v>
      </c>
      <c r="AO169" s="3"/>
      <c r="AP169">
        <v>0</v>
      </c>
      <c r="AR169" t="s">
        <v>1</v>
      </c>
      <c r="AT169" s="2" t="s">
        <v>0</v>
      </c>
      <c r="AU169" s="1">
        <f t="shared" si="27"/>
        <v>0.32779364712306897</v>
      </c>
      <c r="AV169" s="1">
        <f t="shared" si="28"/>
        <v>0.24200625605640025</v>
      </c>
      <c r="AW169" s="1">
        <f t="shared" si="29"/>
        <v>0.1562188649897315</v>
      </c>
    </row>
    <row r="170" spans="1:49" x14ac:dyDescent="0.2">
      <c r="A170">
        <v>168</v>
      </c>
      <c r="B170" t="s">
        <v>33321</v>
      </c>
      <c r="F170" t="s">
        <v>33320</v>
      </c>
      <c r="G170" t="s">
        <v>17</v>
      </c>
      <c r="H170" t="s">
        <v>16</v>
      </c>
      <c r="I170" t="s">
        <v>33319</v>
      </c>
      <c r="J170">
        <v>60019616</v>
      </c>
      <c r="K170" t="s">
        <v>2284</v>
      </c>
      <c r="L170" t="s">
        <v>2283</v>
      </c>
      <c r="M170" t="s">
        <v>256</v>
      </c>
      <c r="N170">
        <v>2</v>
      </c>
      <c r="O170" t="s">
        <v>33318</v>
      </c>
      <c r="P170" t="s">
        <v>33317</v>
      </c>
      <c r="Q170" t="s">
        <v>33316</v>
      </c>
      <c r="R170" s="7">
        <v>40695</v>
      </c>
      <c r="S170" s="8">
        <f t="shared" si="24"/>
        <v>2011</v>
      </c>
      <c r="T170" s="8">
        <v>2011</v>
      </c>
      <c r="U170" s="8">
        <f t="shared" si="25"/>
        <v>11</v>
      </c>
      <c r="V170" s="7">
        <v>40695</v>
      </c>
      <c r="W170" t="s">
        <v>16351</v>
      </c>
      <c r="X170" s="2">
        <v>0.12</v>
      </c>
      <c r="Y170" s="6">
        <f t="shared" si="22"/>
        <v>3.2033314647233121E-3</v>
      </c>
      <c r="AA170">
        <v>10059113</v>
      </c>
      <c r="AB170">
        <v>12658</v>
      </c>
      <c r="AD170" t="s">
        <v>6</v>
      </c>
      <c r="AE170">
        <v>18</v>
      </c>
      <c r="AF170">
        <v>3</v>
      </c>
      <c r="AH170" s="9">
        <v>44287</v>
      </c>
      <c r="AI170" t="s">
        <v>33315</v>
      </c>
      <c r="AJ170" t="s">
        <v>33314</v>
      </c>
      <c r="AK170" t="s">
        <v>33313</v>
      </c>
      <c r="AL170">
        <v>0</v>
      </c>
      <c r="AM170" s="5">
        <f t="shared" si="26"/>
        <v>0</v>
      </c>
      <c r="AN170" s="4">
        <f t="shared" si="23"/>
        <v>0</v>
      </c>
      <c r="AO170" s="3"/>
      <c r="AP170">
        <v>0</v>
      </c>
      <c r="AR170" t="s">
        <v>1</v>
      </c>
      <c r="AT170" s="2" t="s">
        <v>0</v>
      </c>
      <c r="AU170" s="1">
        <f t="shared" si="27"/>
        <v>0.22423320253063184</v>
      </c>
      <c r="AV170" s="1">
        <f t="shared" si="28"/>
        <v>0.16016657323616562</v>
      </c>
      <c r="AW170" s="1">
        <f t="shared" si="29"/>
        <v>9.6099943941699364E-2</v>
      </c>
    </row>
    <row r="171" spans="1:49" x14ac:dyDescent="0.2">
      <c r="A171">
        <v>169</v>
      </c>
      <c r="B171" t="s">
        <v>33312</v>
      </c>
      <c r="C171" t="s">
        <v>33311</v>
      </c>
      <c r="F171" t="s">
        <v>33310</v>
      </c>
      <c r="G171" t="s">
        <v>17</v>
      </c>
      <c r="H171" t="s">
        <v>16</v>
      </c>
      <c r="I171" t="s">
        <v>33309</v>
      </c>
      <c r="J171">
        <v>60006337</v>
      </c>
      <c r="K171" t="s">
        <v>1427</v>
      </c>
      <c r="L171" t="s">
        <v>1426</v>
      </c>
      <c r="M171" t="s">
        <v>95</v>
      </c>
      <c r="N171">
        <v>3</v>
      </c>
      <c r="O171" t="s">
        <v>33308</v>
      </c>
      <c r="P171" t="s">
        <v>33307</v>
      </c>
      <c r="Q171" t="s">
        <v>33306</v>
      </c>
      <c r="R171" s="7">
        <v>40695</v>
      </c>
      <c r="S171" s="8">
        <f t="shared" si="24"/>
        <v>2011</v>
      </c>
      <c r="T171" s="8">
        <v>2011</v>
      </c>
      <c r="U171" s="8">
        <f t="shared" si="25"/>
        <v>11</v>
      </c>
      <c r="V171" s="7">
        <v>40695</v>
      </c>
      <c r="W171" t="s">
        <v>13251</v>
      </c>
      <c r="X171" s="2">
        <v>1.887</v>
      </c>
      <c r="Y171" s="6">
        <f t="shared" si="22"/>
        <v>5.0372387282774087E-2</v>
      </c>
      <c r="AA171">
        <v>15507998</v>
      </c>
      <c r="AB171">
        <v>110157</v>
      </c>
      <c r="AC171">
        <v>15502368</v>
      </c>
      <c r="AD171" t="s">
        <v>6</v>
      </c>
      <c r="AE171">
        <v>83</v>
      </c>
      <c r="AF171">
        <v>12</v>
      </c>
      <c r="AG171">
        <v>122002</v>
      </c>
      <c r="AI171" t="s">
        <v>33305</v>
      </c>
      <c r="AK171" t="s">
        <v>33304</v>
      </c>
      <c r="AL171">
        <v>5</v>
      </c>
      <c r="AM171" s="5">
        <f t="shared" si="26"/>
        <v>0.45454545454545453</v>
      </c>
      <c r="AN171" s="4">
        <f t="shared" si="23"/>
        <v>6.8844445974321016E-4</v>
      </c>
      <c r="AO171" s="3"/>
      <c r="AP171">
        <v>0</v>
      </c>
      <c r="AR171" t="s">
        <v>1</v>
      </c>
      <c r="AT171" s="2" t="s">
        <v>0</v>
      </c>
      <c r="AU171" s="1">
        <f t="shared" si="27"/>
        <v>3.5467204435864819</v>
      </c>
      <c r="AV171" s="1">
        <f t="shared" si="28"/>
        <v>2.5530415871258647</v>
      </c>
      <c r="AW171" s="1">
        <f t="shared" si="29"/>
        <v>1.5593627306652471</v>
      </c>
    </row>
    <row r="172" spans="1:49" x14ac:dyDescent="0.2">
      <c r="A172">
        <v>170</v>
      </c>
      <c r="B172" t="s">
        <v>33303</v>
      </c>
      <c r="C172" t="s">
        <v>33302</v>
      </c>
      <c r="F172" t="s">
        <v>33301</v>
      </c>
      <c r="G172" t="s">
        <v>17</v>
      </c>
      <c r="H172" t="s">
        <v>16</v>
      </c>
      <c r="I172" t="s">
        <v>14404</v>
      </c>
      <c r="J172">
        <v>60000221</v>
      </c>
      <c r="K172" t="s">
        <v>30424</v>
      </c>
      <c r="L172" t="s">
        <v>30423</v>
      </c>
      <c r="M172" t="s">
        <v>95</v>
      </c>
      <c r="N172">
        <v>7</v>
      </c>
      <c r="O172" t="s">
        <v>33300</v>
      </c>
      <c r="P172" t="s">
        <v>33299</v>
      </c>
      <c r="Q172" t="s">
        <v>33298</v>
      </c>
      <c r="R172" s="7">
        <v>40695</v>
      </c>
      <c r="S172" s="8">
        <f t="shared" si="24"/>
        <v>2011</v>
      </c>
      <c r="T172" s="8">
        <v>2011</v>
      </c>
      <c r="U172" s="8">
        <f t="shared" si="25"/>
        <v>11</v>
      </c>
      <c r="V172" s="7">
        <v>40695</v>
      </c>
      <c r="W172" t="s">
        <v>33297</v>
      </c>
      <c r="X172" s="2">
        <v>0.40100000000000002</v>
      </c>
      <c r="Y172" s="6">
        <f t="shared" si="22"/>
        <v>1.0704465977950403E-2</v>
      </c>
      <c r="AA172">
        <v>15504832</v>
      </c>
      <c r="AB172">
        <v>4700152798</v>
      </c>
      <c r="AC172">
        <v>15504840</v>
      </c>
      <c r="AD172" t="s">
        <v>6</v>
      </c>
      <c r="AE172">
        <v>7</v>
      </c>
      <c r="AF172">
        <v>2</v>
      </c>
      <c r="AG172">
        <v>8</v>
      </c>
      <c r="AI172" t="s">
        <v>33296</v>
      </c>
      <c r="AJ172" t="s">
        <v>33295</v>
      </c>
      <c r="AK172" t="s">
        <v>33294</v>
      </c>
      <c r="AL172">
        <v>37</v>
      </c>
      <c r="AM172" s="5">
        <f t="shared" si="26"/>
        <v>3.3636363636363638</v>
      </c>
      <c r="AN172" s="4">
        <f t="shared" si="23"/>
        <v>5.0944890020997559E-3</v>
      </c>
      <c r="AO172" s="3"/>
      <c r="AP172">
        <v>0</v>
      </c>
      <c r="AR172" t="s">
        <v>1</v>
      </c>
      <c r="AT172" s="2" t="s">
        <v>0</v>
      </c>
      <c r="AU172" s="1">
        <f t="shared" si="27"/>
        <v>0.90214728851952075</v>
      </c>
      <c r="AV172" s="1">
        <f t="shared" si="28"/>
        <v>0.78994774900250797</v>
      </c>
      <c r="AW172" s="1">
        <f t="shared" si="29"/>
        <v>0.67774820948549497</v>
      </c>
    </row>
    <row r="173" spans="1:49" x14ac:dyDescent="0.2">
      <c r="A173">
        <v>171</v>
      </c>
      <c r="B173" t="s">
        <v>33293</v>
      </c>
      <c r="C173" t="s">
        <v>33292</v>
      </c>
      <c r="F173" t="s">
        <v>33291</v>
      </c>
      <c r="G173" t="s">
        <v>17</v>
      </c>
      <c r="H173" t="s">
        <v>16</v>
      </c>
      <c r="I173" t="s">
        <v>33290</v>
      </c>
      <c r="J173">
        <v>60068538</v>
      </c>
      <c r="K173" t="s">
        <v>33289</v>
      </c>
      <c r="L173" t="s">
        <v>24218</v>
      </c>
      <c r="M173" t="s">
        <v>7931</v>
      </c>
      <c r="N173">
        <v>3</v>
      </c>
      <c r="O173" t="s">
        <v>33288</v>
      </c>
      <c r="P173" t="s">
        <v>33287</v>
      </c>
      <c r="Q173" t="s">
        <v>33286</v>
      </c>
      <c r="R173" s="7">
        <v>40695</v>
      </c>
      <c r="S173" s="8">
        <f t="shared" si="24"/>
        <v>2011</v>
      </c>
      <c r="T173" s="8">
        <v>2011</v>
      </c>
      <c r="U173" s="8">
        <f t="shared" si="25"/>
        <v>11</v>
      </c>
      <c r="V173" s="7">
        <v>40695</v>
      </c>
      <c r="W173" t="s">
        <v>33285</v>
      </c>
      <c r="X173" s="2">
        <v>0.435</v>
      </c>
      <c r="Y173" s="6">
        <f t="shared" si="22"/>
        <v>1.1612076559622007E-2</v>
      </c>
      <c r="AA173">
        <v>14644193</v>
      </c>
      <c r="AB173">
        <v>20984</v>
      </c>
      <c r="AC173">
        <v>20413068</v>
      </c>
      <c r="AD173" t="s">
        <v>6</v>
      </c>
      <c r="AE173">
        <v>225</v>
      </c>
      <c r="AF173">
        <v>2</v>
      </c>
      <c r="AH173" t="s">
        <v>33284</v>
      </c>
      <c r="AI173" t="s">
        <v>33283</v>
      </c>
      <c r="AJ173" t="s">
        <v>33282</v>
      </c>
      <c r="AK173" t="s">
        <v>33281</v>
      </c>
      <c r="AL173">
        <v>11</v>
      </c>
      <c r="AM173" s="5">
        <f t="shared" si="26"/>
        <v>1</v>
      </c>
      <c r="AN173" s="4">
        <f t="shared" si="23"/>
        <v>1.5145778114350624E-3</v>
      </c>
      <c r="AO173" s="3"/>
      <c r="AP173">
        <v>0</v>
      </c>
      <c r="AR173" t="s">
        <v>1</v>
      </c>
      <c r="AT173" s="2" t="s">
        <v>0</v>
      </c>
      <c r="AU173" s="1">
        <f t="shared" si="27"/>
        <v>0.85828269351659237</v>
      </c>
      <c r="AV173" s="1">
        <f t="shared" si="28"/>
        <v>0.65633271855285347</v>
      </c>
      <c r="AW173" s="1">
        <f t="shared" si="29"/>
        <v>0.45438274358911457</v>
      </c>
    </row>
    <row r="174" spans="1:49" x14ac:dyDescent="0.2">
      <c r="A174">
        <v>172</v>
      </c>
      <c r="B174" t="s">
        <v>33280</v>
      </c>
      <c r="C174" t="s">
        <v>33279</v>
      </c>
      <c r="F174" t="s">
        <v>33278</v>
      </c>
      <c r="G174" t="s">
        <v>17</v>
      </c>
      <c r="H174" t="s">
        <v>16</v>
      </c>
      <c r="I174" t="s">
        <v>33277</v>
      </c>
      <c r="J174" t="s">
        <v>33276</v>
      </c>
      <c r="K174" t="s">
        <v>33275</v>
      </c>
      <c r="L174" t="s">
        <v>33274</v>
      </c>
      <c r="M174" t="s">
        <v>1996</v>
      </c>
      <c r="N174">
        <v>5</v>
      </c>
      <c r="O174" t="s">
        <v>33273</v>
      </c>
      <c r="P174" t="s">
        <v>33272</v>
      </c>
      <c r="Q174" t="s">
        <v>33271</v>
      </c>
      <c r="R174" s="7">
        <v>40695</v>
      </c>
      <c r="S174" s="8">
        <f t="shared" si="24"/>
        <v>2011</v>
      </c>
      <c r="T174" s="8">
        <v>2011</v>
      </c>
      <c r="U174" s="8">
        <f t="shared" si="25"/>
        <v>11</v>
      </c>
      <c r="V174" s="7">
        <v>40695</v>
      </c>
      <c r="W174" t="s">
        <v>3151</v>
      </c>
      <c r="X174" s="2">
        <v>0.75</v>
      </c>
      <c r="Y174" s="6">
        <f t="shared" si="22"/>
        <v>2.0020821654520703E-2</v>
      </c>
      <c r="AA174" t="s">
        <v>3150</v>
      </c>
      <c r="AB174">
        <v>29221</v>
      </c>
      <c r="AD174" t="s">
        <v>6</v>
      </c>
      <c r="AE174">
        <v>18</v>
      </c>
      <c r="AF174">
        <v>6</v>
      </c>
      <c r="AG174">
        <v>63505</v>
      </c>
      <c r="AI174" t="s">
        <v>33270</v>
      </c>
      <c r="AK174" t="s">
        <v>33269</v>
      </c>
      <c r="AL174">
        <v>19</v>
      </c>
      <c r="AM174" s="5">
        <f t="shared" si="26"/>
        <v>1.7272727272727273</v>
      </c>
      <c r="AN174" s="4">
        <f t="shared" si="23"/>
        <v>2.616088947024199E-3</v>
      </c>
      <c r="AO174" s="3"/>
      <c r="AP174">
        <v>0</v>
      </c>
      <c r="AQ174" t="s">
        <v>7010</v>
      </c>
      <c r="AR174" t="s">
        <v>1</v>
      </c>
      <c r="AS174" t="s">
        <v>200</v>
      </c>
      <c r="AT174" s="2">
        <v>2.0230000000000001</v>
      </c>
      <c r="AU174" s="1">
        <f t="shared" si="27"/>
        <v>1.4799401842271751</v>
      </c>
      <c r="AV174" s="1">
        <f t="shared" si="28"/>
        <v>1.131845530077245</v>
      </c>
      <c r="AW174" s="1">
        <f t="shared" si="29"/>
        <v>0.78375087592731496</v>
      </c>
    </row>
    <row r="175" spans="1:49" x14ac:dyDescent="0.2">
      <c r="A175">
        <v>173</v>
      </c>
      <c r="B175" t="s">
        <v>33268</v>
      </c>
      <c r="C175" t="s">
        <v>33267</v>
      </c>
      <c r="F175" t="s">
        <v>33266</v>
      </c>
      <c r="G175" t="s">
        <v>17</v>
      </c>
      <c r="H175" t="s">
        <v>16</v>
      </c>
      <c r="I175" t="s">
        <v>33265</v>
      </c>
      <c r="J175">
        <v>60002306</v>
      </c>
      <c r="K175" t="s">
        <v>2197</v>
      </c>
      <c r="L175" t="s">
        <v>2196</v>
      </c>
      <c r="M175" t="s">
        <v>520</v>
      </c>
      <c r="N175">
        <v>2</v>
      </c>
      <c r="O175" t="s">
        <v>18126</v>
      </c>
      <c r="P175" t="s">
        <v>18125</v>
      </c>
      <c r="Q175" t="s">
        <v>2193</v>
      </c>
      <c r="R175" s="7">
        <v>40695</v>
      </c>
      <c r="S175" s="8">
        <f t="shared" si="24"/>
        <v>2011</v>
      </c>
      <c r="T175" s="8">
        <v>2011</v>
      </c>
      <c r="U175" s="8">
        <f t="shared" si="25"/>
        <v>11</v>
      </c>
      <c r="V175" s="7">
        <v>40695</v>
      </c>
      <c r="W175" t="s">
        <v>33264</v>
      </c>
      <c r="X175" s="2">
        <v>0.39</v>
      </c>
      <c r="Y175" s="6">
        <f t="shared" si="22"/>
        <v>1.0410827260350766E-2</v>
      </c>
      <c r="AA175" t="s">
        <v>33263</v>
      </c>
      <c r="AB175">
        <v>18780</v>
      </c>
      <c r="AC175">
        <v>15315878</v>
      </c>
      <c r="AD175" t="s">
        <v>6</v>
      </c>
      <c r="AE175">
        <v>30</v>
      </c>
      <c r="AF175">
        <v>3</v>
      </c>
      <c r="AH175" t="s">
        <v>33262</v>
      </c>
      <c r="AI175" t="s">
        <v>33261</v>
      </c>
      <c r="AJ175" t="s">
        <v>33260</v>
      </c>
      <c r="AK175" t="s">
        <v>33259</v>
      </c>
      <c r="AL175">
        <v>12</v>
      </c>
      <c r="AM175" s="5">
        <f t="shared" si="26"/>
        <v>1.0909090909090908</v>
      </c>
      <c r="AN175" s="4">
        <f t="shared" si="23"/>
        <v>1.6522667033837045E-3</v>
      </c>
      <c r="AO175" s="3"/>
      <c r="AP175">
        <v>0</v>
      </c>
      <c r="AR175" t="s">
        <v>1</v>
      </c>
      <c r="AT175" s="2" t="s">
        <v>0</v>
      </c>
      <c r="AU175" s="1">
        <f t="shared" si="27"/>
        <v>0.77832590932606471</v>
      </c>
      <c r="AV175" s="1">
        <f t="shared" si="28"/>
        <v>0.60315469818672351</v>
      </c>
      <c r="AW175" s="1">
        <f t="shared" si="29"/>
        <v>0.42798348704738232</v>
      </c>
    </row>
    <row r="176" spans="1:49" x14ac:dyDescent="0.2">
      <c r="A176">
        <v>174</v>
      </c>
      <c r="B176" t="s">
        <v>33258</v>
      </c>
      <c r="C176" t="s">
        <v>33257</v>
      </c>
      <c r="F176" t="s">
        <v>33256</v>
      </c>
      <c r="G176" t="s">
        <v>17</v>
      </c>
      <c r="H176" t="s">
        <v>16</v>
      </c>
      <c r="I176" t="s">
        <v>19736</v>
      </c>
      <c r="J176">
        <v>60117396</v>
      </c>
      <c r="K176" t="s">
        <v>33255</v>
      </c>
      <c r="L176" t="s">
        <v>33254</v>
      </c>
      <c r="M176" t="s">
        <v>256</v>
      </c>
      <c r="N176">
        <v>13</v>
      </c>
      <c r="O176" t="s">
        <v>33253</v>
      </c>
      <c r="P176" t="s">
        <v>33252</v>
      </c>
      <c r="Q176" t="s">
        <v>33251</v>
      </c>
      <c r="R176" s="7">
        <v>40695</v>
      </c>
      <c r="S176" s="8">
        <f t="shared" si="24"/>
        <v>2011</v>
      </c>
      <c r="T176" s="8">
        <v>2011</v>
      </c>
      <c r="U176" s="8">
        <f t="shared" si="25"/>
        <v>11</v>
      </c>
      <c r="V176" s="7">
        <v>40695</v>
      </c>
      <c r="W176" t="s">
        <v>33250</v>
      </c>
      <c r="X176" s="2">
        <v>0.41799999999999998</v>
      </c>
      <c r="Y176" s="6">
        <f t="shared" si="22"/>
        <v>1.1158271268786204E-2</v>
      </c>
      <c r="AA176">
        <v>16744926</v>
      </c>
      <c r="AB176">
        <v>17300154920</v>
      </c>
      <c r="AD176" t="s">
        <v>6</v>
      </c>
      <c r="AE176">
        <v>32</v>
      </c>
      <c r="AF176">
        <v>6</v>
      </c>
      <c r="AG176">
        <v>64005</v>
      </c>
      <c r="AI176" t="s">
        <v>33249</v>
      </c>
      <c r="AJ176" t="s">
        <v>33248</v>
      </c>
      <c r="AK176" t="s">
        <v>33247</v>
      </c>
      <c r="AL176">
        <v>4</v>
      </c>
      <c r="AM176" s="5">
        <f t="shared" si="26"/>
        <v>0.36363636363636365</v>
      </c>
      <c r="AN176" s="4">
        <f t="shared" si="23"/>
        <v>5.5075556779456819E-4</v>
      </c>
      <c r="AO176" s="3"/>
      <c r="AP176">
        <v>0</v>
      </c>
      <c r="AR176" t="s">
        <v>1</v>
      </c>
      <c r="AT176" s="2" t="s">
        <v>0</v>
      </c>
      <c r="AU176" s="1">
        <f t="shared" si="27"/>
        <v>0.79760165584887122</v>
      </c>
      <c r="AV176" s="1">
        <f t="shared" si="28"/>
        <v>0.58545134182903857</v>
      </c>
      <c r="AW176" s="1">
        <f t="shared" si="29"/>
        <v>0.37330102780920593</v>
      </c>
    </row>
    <row r="177" spans="1:49" x14ac:dyDescent="0.2">
      <c r="A177">
        <v>175</v>
      </c>
      <c r="B177" t="s">
        <v>33246</v>
      </c>
      <c r="C177" t="s">
        <v>33245</v>
      </c>
      <c r="F177" t="s">
        <v>33244</v>
      </c>
      <c r="G177" t="s">
        <v>17</v>
      </c>
      <c r="H177" t="s">
        <v>16</v>
      </c>
      <c r="I177" t="s">
        <v>33243</v>
      </c>
      <c r="J177" t="s">
        <v>33242</v>
      </c>
      <c r="K177" t="s">
        <v>33241</v>
      </c>
      <c r="L177" t="s">
        <v>33240</v>
      </c>
      <c r="M177" t="s">
        <v>467</v>
      </c>
      <c r="N177">
        <v>3</v>
      </c>
      <c r="O177" t="s">
        <v>33239</v>
      </c>
      <c r="P177" t="s">
        <v>33238</v>
      </c>
      <c r="Q177" t="s">
        <v>33237</v>
      </c>
      <c r="R177" s="7">
        <v>40695</v>
      </c>
      <c r="S177" s="8">
        <f t="shared" si="24"/>
        <v>2011</v>
      </c>
      <c r="T177" s="8">
        <v>2011</v>
      </c>
      <c r="U177" s="8">
        <f t="shared" si="25"/>
        <v>11</v>
      </c>
      <c r="V177" s="7">
        <v>40695</v>
      </c>
      <c r="W177" t="s">
        <v>16324</v>
      </c>
      <c r="X177" s="2">
        <v>0.61499999999999999</v>
      </c>
      <c r="Y177" s="6">
        <f t="shared" si="22"/>
        <v>1.6417073756706976E-2</v>
      </c>
      <c r="AA177">
        <v>18666892</v>
      </c>
      <c r="AB177">
        <v>18500162200</v>
      </c>
      <c r="AC177">
        <v>18666906</v>
      </c>
      <c r="AD177" t="s">
        <v>6</v>
      </c>
      <c r="AE177">
        <v>32</v>
      </c>
      <c r="AF177">
        <v>6</v>
      </c>
      <c r="AH177" t="s">
        <v>33236</v>
      </c>
      <c r="AI177" t="s">
        <v>33235</v>
      </c>
      <c r="AJ177" t="s">
        <v>33234</v>
      </c>
      <c r="AK177" t="s">
        <v>33233</v>
      </c>
      <c r="AL177">
        <v>11</v>
      </c>
      <c r="AM177" s="5">
        <f t="shared" si="26"/>
        <v>1</v>
      </c>
      <c r="AN177" s="4">
        <f t="shared" si="23"/>
        <v>1.5145778114350624E-3</v>
      </c>
      <c r="AO177" s="3"/>
      <c r="AP177">
        <v>0</v>
      </c>
      <c r="AQ177" t="s">
        <v>1957</v>
      </c>
      <c r="AR177" t="s">
        <v>33232</v>
      </c>
      <c r="AS177" t="s">
        <v>1955</v>
      </c>
      <c r="AT177" s="2" t="s">
        <v>0</v>
      </c>
      <c r="AU177" s="1">
        <f t="shared" si="27"/>
        <v>1.1946324973125402</v>
      </c>
      <c r="AV177" s="1">
        <f t="shared" si="28"/>
        <v>0.89658257840710187</v>
      </c>
      <c r="AW177" s="1">
        <f t="shared" si="29"/>
        <v>0.59853265950166357</v>
      </c>
    </row>
    <row r="178" spans="1:49" x14ac:dyDescent="0.2">
      <c r="A178">
        <v>176</v>
      </c>
      <c r="B178" t="s">
        <v>33231</v>
      </c>
      <c r="C178" t="s">
        <v>33230</v>
      </c>
      <c r="D178" t="s">
        <v>33229</v>
      </c>
      <c r="F178" t="s">
        <v>33228</v>
      </c>
      <c r="G178" t="s">
        <v>17</v>
      </c>
      <c r="H178" t="s">
        <v>16</v>
      </c>
      <c r="I178" t="s">
        <v>32813</v>
      </c>
      <c r="J178">
        <v>60016930</v>
      </c>
      <c r="K178" t="s">
        <v>12796</v>
      </c>
      <c r="L178" t="s">
        <v>576</v>
      </c>
      <c r="M178" t="s">
        <v>256</v>
      </c>
      <c r="N178">
        <v>3</v>
      </c>
      <c r="O178" t="s">
        <v>33227</v>
      </c>
      <c r="P178" t="s">
        <v>33226</v>
      </c>
      <c r="Q178" t="s">
        <v>16192</v>
      </c>
      <c r="R178" s="7">
        <v>40695</v>
      </c>
      <c r="S178" s="8">
        <f t="shared" si="24"/>
        <v>2011</v>
      </c>
      <c r="T178" s="8">
        <v>2011</v>
      </c>
      <c r="U178" s="8">
        <f t="shared" si="25"/>
        <v>11</v>
      </c>
      <c r="V178" s="7">
        <v>40695</v>
      </c>
      <c r="W178" t="s">
        <v>6180</v>
      </c>
      <c r="X178" s="2">
        <v>0.13300000000000001</v>
      </c>
      <c r="Y178" s="6">
        <f t="shared" si="22"/>
        <v>3.5503590400683379E-3</v>
      </c>
      <c r="AA178">
        <v>10058885</v>
      </c>
      <c r="AB178">
        <v>4700153604</v>
      </c>
      <c r="AD178" t="s">
        <v>6</v>
      </c>
      <c r="AE178">
        <v>18</v>
      </c>
      <c r="AF178">
        <v>3</v>
      </c>
      <c r="AH178" t="s">
        <v>13419</v>
      </c>
      <c r="AI178" t="s">
        <v>33225</v>
      </c>
      <c r="AJ178" t="s">
        <v>33224</v>
      </c>
      <c r="AK178" t="s">
        <v>33223</v>
      </c>
      <c r="AL178">
        <v>0</v>
      </c>
      <c r="AM178" s="5">
        <f t="shared" si="26"/>
        <v>0</v>
      </c>
      <c r="AN178" s="4">
        <f t="shared" si="23"/>
        <v>0</v>
      </c>
      <c r="AO178" s="3"/>
      <c r="AP178">
        <v>0</v>
      </c>
      <c r="AQ178" t="s">
        <v>39</v>
      </c>
      <c r="AR178" t="s">
        <v>16200</v>
      </c>
      <c r="AS178" t="s">
        <v>24750</v>
      </c>
      <c r="AT178" s="2" t="s">
        <v>0</v>
      </c>
      <c r="AU178" s="1">
        <f t="shared" si="27"/>
        <v>0.24852513280478361</v>
      </c>
      <c r="AV178" s="1">
        <f t="shared" si="28"/>
        <v>0.17751795200341688</v>
      </c>
      <c r="AW178" s="1">
        <f t="shared" si="29"/>
        <v>0.10651077120205014</v>
      </c>
    </row>
    <row r="179" spans="1:49" x14ac:dyDescent="0.2">
      <c r="A179">
        <v>177</v>
      </c>
      <c r="B179" t="s">
        <v>33222</v>
      </c>
      <c r="C179" t="s">
        <v>33221</v>
      </c>
      <c r="D179" t="s">
        <v>33220</v>
      </c>
      <c r="F179" t="s">
        <v>33219</v>
      </c>
      <c r="G179" t="s">
        <v>17</v>
      </c>
      <c r="H179" t="s">
        <v>16</v>
      </c>
      <c r="I179" t="s">
        <v>7225</v>
      </c>
      <c r="J179">
        <v>60016930</v>
      </c>
      <c r="K179" t="s">
        <v>12796</v>
      </c>
      <c r="L179" t="s">
        <v>576</v>
      </c>
      <c r="M179" t="s">
        <v>256</v>
      </c>
      <c r="N179">
        <v>3</v>
      </c>
      <c r="O179" t="s">
        <v>33218</v>
      </c>
      <c r="P179" t="s">
        <v>33217</v>
      </c>
      <c r="Q179" t="s">
        <v>16192</v>
      </c>
      <c r="R179" s="7">
        <v>40695</v>
      </c>
      <c r="S179" s="8">
        <f t="shared" si="24"/>
        <v>2011</v>
      </c>
      <c r="T179" s="8">
        <v>2011</v>
      </c>
      <c r="U179" s="8">
        <f t="shared" si="25"/>
        <v>11</v>
      </c>
      <c r="V179" s="7">
        <v>40695</v>
      </c>
      <c r="W179" t="s">
        <v>6180</v>
      </c>
      <c r="X179" s="2">
        <v>0.13300000000000001</v>
      </c>
      <c r="Y179" s="6">
        <f t="shared" si="22"/>
        <v>3.5503590400683379E-3</v>
      </c>
      <c r="AA179">
        <v>10058885</v>
      </c>
      <c r="AB179">
        <v>4700153604</v>
      </c>
      <c r="AD179" t="s">
        <v>6</v>
      </c>
      <c r="AE179">
        <v>18</v>
      </c>
      <c r="AF179">
        <v>3</v>
      </c>
      <c r="AH179" t="s">
        <v>454</v>
      </c>
      <c r="AI179" t="s">
        <v>33216</v>
      </c>
      <c r="AJ179" t="s">
        <v>33215</v>
      </c>
      <c r="AK179" t="s">
        <v>33214</v>
      </c>
      <c r="AL179">
        <v>0</v>
      </c>
      <c r="AM179" s="5">
        <f t="shared" si="26"/>
        <v>0</v>
      </c>
      <c r="AN179" s="4">
        <f t="shared" si="23"/>
        <v>0</v>
      </c>
      <c r="AO179" s="3"/>
      <c r="AP179">
        <v>0</v>
      </c>
      <c r="AQ179" t="s">
        <v>39</v>
      </c>
      <c r="AR179" t="s">
        <v>16200</v>
      </c>
      <c r="AS179" t="s">
        <v>38</v>
      </c>
      <c r="AT179" s="2" t="s">
        <v>0</v>
      </c>
      <c r="AU179" s="1">
        <f t="shared" si="27"/>
        <v>0.24852513280478361</v>
      </c>
      <c r="AV179" s="1">
        <f t="shared" si="28"/>
        <v>0.17751795200341688</v>
      </c>
      <c r="AW179" s="1">
        <f t="shared" si="29"/>
        <v>0.10651077120205014</v>
      </c>
    </row>
    <row r="180" spans="1:49" x14ac:dyDescent="0.2">
      <c r="A180">
        <v>178</v>
      </c>
      <c r="B180" t="s">
        <v>33213</v>
      </c>
      <c r="C180" t="s">
        <v>33212</v>
      </c>
      <c r="F180" t="s">
        <v>33211</v>
      </c>
      <c r="G180" t="s">
        <v>17</v>
      </c>
      <c r="H180" t="s">
        <v>16</v>
      </c>
      <c r="I180" t="s">
        <v>33210</v>
      </c>
      <c r="N180">
        <v>3</v>
      </c>
      <c r="O180" t="s">
        <v>33209</v>
      </c>
      <c r="P180" t="s">
        <v>33208</v>
      </c>
      <c r="Q180" t="s">
        <v>13881</v>
      </c>
      <c r="R180" s="7">
        <v>40695</v>
      </c>
      <c r="S180" s="8">
        <f t="shared" si="24"/>
        <v>2011</v>
      </c>
      <c r="T180" s="8">
        <v>2011</v>
      </c>
      <c r="U180" s="8">
        <f t="shared" si="25"/>
        <v>11</v>
      </c>
      <c r="V180" s="7">
        <v>40695</v>
      </c>
      <c r="W180" t="s">
        <v>20185</v>
      </c>
      <c r="X180" s="2">
        <v>0.29499999999999998</v>
      </c>
      <c r="Y180" s="6">
        <f t="shared" si="22"/>
        <v>7.8748565174448087E-3</v>
      </c>
      <c r="AA180">
        <v>10642269</v>
      </c>
      <c r="AB180">
        <v>19554</v>
      </c>
      <c r="AD180" t="s">
        <v>6</v>
      </c>
      <c r="AE180">
        <v>56</v>
      </c>
      <c r="AF180">
        <v>6</v>
      </c>
      <c r="AH180" t="s">
        <v>33207</v>
      </c>
      <c r="AI180" t="s">
        <v>33206</v>
      </c>
      <c r="AK180" t="s">
        <v>33205</v>
      </c>
      <c r="AL180">
        <v>0</v>
      </c>
      <c r="AM180" s="5">
        <f t="shared" si="26"/>
        <v>0</v>
      </c>
      <c r="AN180" s="4">
        <f t="shared" si="23"/>
        <v>0</v>
      </c>
      <c r="AO180" s="3"/>
      <c r="AP180">
        <v>0</v>
      </c>
      <c r="AR180" t="s">
        <v>1</v>
      </c>
      <c r="AT180" s="2" t="s">
        <v>0</v>
      </c>
      <c r="AU180" s="1">
        <f t="shared" si="27"/>
        <v>0.55123995622113653</v>
      </c>
      <c r="AV180" s="1">
        <f t="shared" si="28"/>
        <v>0.39374282587224041</v>
      </c>
      <c r="AW180" s="1">
        <f t="shared" si="29"/>
        <v>0.23624569552334423</v>
      </c>
    </row>
    <row r="181" spans="1:49" x14ac:dyDescent="0.2">
      <c r="A181">
        <v>179</v>
      </c>
      <c r="B181" t="s">
        <v>33204</v>
      </c>
      <c r="C181" t="s">
        <v>33203</v>
      </c>
      <c r="F181" t="s">
        <v>33202</v>
      </c>
      <c r="G181" t="s">
        <v>17</v>
      </c>
      <c r="H181" t="s">
        <v>16</v>
      </c>
      <c r="I181" t="s">
        <v>33201</v>
      </c>
      <c r="J181" t="s">
        <v>33200</v>
      </c>
      <c r="K181" t="s">
        <v>33199</v>
      </c>
      <c r="L181" t="s">
        <v>33198</v>
      </c>
      <c r="M181" t="s">
        <v>33197</v>
      </c>
      <c r="N181">
        <v>2</v>
      </c>
      <c r="O181" t="s">
        <v>33196</v>
      </c>
      <c r="P181" t="s">
        <v>33195</v>
      </c>
      <c r="Q181" t="s">
        <v>33194</v>
      </c>
      <c r="R181" s="7">
        <v>40695</v>
      </c>
      <c r="S181" s="8">
        <f t="shared" si="24"/>
        <v>2011</v>
      </c>
      <c r="T181" s="8">
        <v>2011</v>
      </c>
      <c r="U181" s="8">
        <f t="shared" si="25"/>
        <v>11</v>
      </c>
      <c r="V181" s="7">
        <v>40695</v>
      </c>
      <c r="W181" t="s">
        <v>19688</v>
      </c>
      <c r="X181" s="2">
        <v>0.79900000000000004</v>
      </c>
      <c r="Y181" s="6">
        <f t="shared" si="22"/>
        <v>2.1328848669282724E-2</v>
      </c>
      <c r="AA181">
        <v>15497747</v>
      </c>
      <c r="AB181">
        <v>9500153930</v>
      </c>
      <c r="AD181" t="s">
        <v>6</v>
      </c>
      <c r="AE181">
        <v>58</v>
      </c>
      <c r="AF181">
        <v>6</v>
      </c>
      <c r="AG181">
        <v>5930354</v>
      </c>
      <c r="AH181" t="s">
        <v>33193</v>
      </c>
      <c r="AI181" t="s">
        <v>33192</v>
      </c>
      <c r="AJ181" t="s">
        <v>33191</v>
      </c>
      <c r="AK181" t="s">
        <v>33190</v>
      </c>
      <c r="AL181">
        <v>6</v>
      </c>
      <c r="AM181" s="5">
        <f t="shared" si="26"/>
        <v>0.54545454545454541</v>
      </c>
      <c r="AN181" s="4">
        <f t="shared" si="23"/>
        <v>8.2613335169185224E-4</v>
      </c>
      <c r="AO181" s="3"/>
      <c r="AP181">
        <v>0</v>
      </c>
      <c r="AQ181" t="s">
        <v>2063</v>
      </c>
      <c r="AR181" t="s">
        <v>33189</v>
      </c>
      <c r="AS181" t="s">
        <v>2061</v>
      </c>
      <c r="AT181" s="2" t="s">
        <v>0</v>
      </c>
      <c r="AU181" s="1">
        <f t="shared" si="27"/>
        <v>1.5178034074005462</v>
      </c>
      <c r="AV181" s="1">
        <f t="shared" si="28"/>
        <v>1.1077491010487288</v>
      </c>
      <c r="AW181" s="1">
        <f t="shared" si="29"/>
        <v>0.69769479469691131</v>
      </c>
    </row>
    <row r="182" spans="1:49" x14ac:dyDescent="0.2">
      <c r="A182">
        <v>180</v>
      </c>
      <c r="B182" t="s">
        <v>33188</v>
      </c>
      <c r="C182" t="s">
        <v>33187</v>
      </c>
      <c r="F182" t="s">
        <v>33186</v>
      </c>
      <c r="G182" t="s">
        <v>17</v>
      </c>
      <c r="H182" t="s">
        <v>16</v>
      </c>
      <c r="I182" t="s">
        <v>33185</v>
      </c>
      <c r="J182" t="s">
        <v>33184</v>
      </c>
      <c r="K182" t="s">
        <v>33183</v>
      </c>
      <c r="L182" t="s">
        <v>33182</v>
      </c>
      <c r="M182" t="s">
        <v>603</v>
      </c>
      <c r="N182">
        <v>3</v>
      </c>
      <c r="O182" t="s">
        <v>26801</v>
      </c>
      <c r="P182" t="s">
        <v>26800</v>
      </c>
      <c r="Q182" t="s">
        <v>33181</v>
      </c>
      <c r="R182" s="7">
        <v>40695</v>
      </c>
      <c r="S182" s="8">
        <f t="shared" si="24"/>
        <v>2011</v>
      </c>
      <c r="T182" s="8">
        <v>2011</v>
      </c>
      <c r="U182" s="8">
        <f t="shared" si="25"/>
        <v>11</v>
      </c>
      <c r="V182" s="7">
        <v>40695</v>
      </c>
      <c r="W182" t="s">
        <v>33180</v>
      </c>
      <c r="X182" s="2" t="s">
        <v>0</v>
      </c>
      <c r="Y182" s="6" t="e">
        <f t="shared" si="22"/>
        <v>#VALUE!</v>
      </c>
      <c r="AA182">
        <v>15429423</v>
      </c>
      <c r="AB182">
        <v>145263</v>
      </c>
      <c r="AC182">
        <v>19403151</v>
      </c>
      <c r="AD182" t="s">
        <v>6</v>
      </c>
      <c r="AE182">
        <v>8</v>
      </c>
      <c r="AF182">
        <v>6</v>
      </c>
      <c r="AH182" t="s">
        <v>33179</v>
      </c>
      <c r="AI182" t="s">
        <v>33178</v>
      </c>
      <c r="AK182" t="s">
        <v>33177</v>
      </c>
      <c r="AL182">
        <v>0</v>
      </c>
      <c r="AM182" s="5">
        <f t="shared" si="26"/>
        <v>0</v>
      </c>
      <c r="AN182" s="4">
        <f t="shared" si="23"/>
        <v>0</v>
      </c>
      <c r="AO182" s="3"/>
      <c r="AP182">
        <v>0</v>
      </c>
      <c r="AR182" t="s">
        <v>1</v>
      </c>
      <c r="AT182" s="2" t="s">
        <v>0</v>
      </c>
      <c r="AU182" s="1" t="e">
        <f t="shared" si="27"/>
        <v>#VALUE!</v>
      </c>
      <c r="AV182" s="1" t="e">
        <f t="shared" si="28"/>
        <v>#VALUE!</v>
      </c>
      <c r="AW182" s="1" t="e">
        <f t="shared" si="29"/>
        <v>#VALUE!</v>
      </c>
    </row>
    <row r="183" spans="1:49" x14ac:dyDescent="0.2">
      <c r="A183">
        <v>181</v>
      </c>
      <c r="B183" t="s">
        <v>33176</v>
      </c>
      <c r="C183" t="s">
        <v>33175</v>
      </c>
      <c r="E183">
        <v>21738481</v>
      </c>
      <c r="F183" t="s">
        <v>33174</v>
      </c>
      <c r="G183" t="s">
        <v>17</v>
      </c>
      <c r="H183" t="s">
        <v>16</v>
      </c>
      <c r="I183" t="s">
        <v>33173</v>
      </c>
      <c r="J183" t="s">
        <v>33172</v>
      </c>
      <c r="K183" t="s">
        <v>33171</v>
      </c>
      <c r="L183" t="s">
        <v>33170</v>
      </c>
      <c r="M183" t="s">
        <v>4645</v>
      </c>
      <c r="N183">
        <v>10</v>
      </c>
      <c r="O183" t="s">
        <v>33169</v>
      </c>
      <c r="P183" t="s">
        <v>33168</v>
      </c>
      <c r="Q183" t="s">
        <v>33167</v>
      </c>
      <c r="R183" s="7">
        <v>40695</v>
      </c>
      <c r="S183" s="8">
        <f t="shared" si="24"/>
        <v>2011</v>
      </c>
      <c r="T183" s="8">
        <v>2011</v>
      </c>
      <c r="U183" s="8">
        <f t="shared" si="25"/>
        <v>11</v>
      </c>
      <c r="V183" s="7">
        <v>40695</v>
      </c>
      <c r="W183" t="s">
        <v>15922</v>
      </c>
      <c r="X183" s="2">
        <v>3.5870000000000002</v>
      </c>
      <c r="Y183" s="6">
        <f t="shared" si="22"/>
        <v>9.5752916366354357E-2</v>
      </c>
      <c r="AA183">
        <v>15537390</v>
      </c>
      <c r="AB183">
        <v>4000151808</v>
      </c>
      <c r="AC183">
        <v>15537404</v>
      </c>
      <c r="AD183" t="s">
        <v>6</v>
      </c>
      <c r="AE183">
        <v>7</v>
      </c>
      <c r="AF183">
        <v>6</v>
      </c>
      <c r="AG183" t="s">
        <v>33166</v>
      </c>
      <c r="AI183" t="s">
        <v>33165</v>
      </c>
      <c r="AK183" t="s">
        <v>33164</v>
      </c>
      <c r="AL183">
        <v>83</v>
      </c>
      <c r="AM183" s="5">
        <f t="shared" si="26"/>
        <v>7.5454545454545459</v>
      </c>
      <c r="AN183" s="4">
        <f t="shared" si="23"/>
        <v>1.1428178031737291E-2</v>
      </c>
      <c r="AO183" s="3"/>
      <c r="AP183">
        <v>1</v>
      </c>
      <c r="AQ183" t="s">
        <v>201</v>
      </c>
      <c r="AR183">
        <v>21380041</v>
      </c>
      <c r="AS183" t="s">
        <v>200</v>
      </c>
      <c r="AT183" s="2">
        <v>5.9169999999999998</v>
      </c>
      <c r="AU183" s="1">
        <f t="shared" si="27"/>
        <v>7.045549486596923</v>
      </c>
      <c r="AV183" s="1">
        <f t="shared" si="28"/>
        <v>5.3590547199045826</v>
      </c>
      <c r="AW183" s="1">
        <f t="shared" si="29"/>
        <v>3.6725599532122408</v>
      </c>
    </row>
    <row r="184" spans="1:49" x14ac:dyDescent="0.2">
      <c r="A184">
        <v>182</v>
      </c>
      <c r="B184" t="s">
        <v>33163</v>
      </c>
      <c r="F184" t="s">
        <v>33162</v>
      </c>
      <c r="G184" t="s">
        <v>17</v>
      </c>
      <c r="H184" t="s">
        <v>16</v>
      </c>
      <c r="I184" t="s">
        <v>33161</v>
      </c>
      <c r="J184" t="s">
        <v>33160</v>
      </c>
      <c r="K184" t="s">
        <v>33159</v>
      </c>
      <c r="L184" t="s">
        <v>33158</v>
      </c>
      <c r="M184" t="s">
        <v>561</v>
      </c>
      <c r="N184">
        <v>3</v>
      </c>
      <c r="O184" t="s">
        <v>33157</v>
      </c>
      <c r="P184" t="s">
        <v>33156</v>
      </c>
      <c r="Q184" t="s">
        <v>33155</v>
      </c>
      <c r="R184" s="7">
        <v>40695</v>
      </c>
      <c r="S184" s="8">
        <f t="shared" si="24"/>
        <v>2011</v>
      </c>
      <c r="T184" s="8">
        <v>2011</v>
      </c>
      <c r="U184" s="8">
        <f t="shared" si="25"/>
        <v>11</v>
      </c>
      <c r="V184" s="7">
        <v>40695</v>
      </c>
      <c r="W184" t="s">
        <v>33154</v>
      </c>
      <c r="X184" s="2">
        <v>0.14699999999999999</v>
      </c>
      <c r="Y184" s="6">
        <f t="shared" si="22"/>
        <v>3.9240810442860577E-3</v>
      </c>
      <c r="AA184">
        <v>303917</v>
      </c>
      <c r="AB184">
        <v>9000153103</v>
      </c>
      <c r="AD184" t="s">
        <v>6</v>
      </c>
      <c r="AE184">
        <v>44</v>
      </c>
      <c r="AF184">
        <v>2</v>
      </c>
      <c r="AH184" t="s">
        <v>28383</v>
      </c>
      <c r="AI184" t="s">
        <v>33153</v>
      </c>
      <c r="AJ184" t="s">
        <v>33152</v>
      </c>
      <c r="AK184" t="s">
        <v>33151</v>
      </c>
      <c r="AL184">
        <v>0</v>
      </c>
      <c r="AM184" s="5">
        <f t="shared" si="26"/>
        <v>0</v>
      </c>
      <c r="AN184" s="4">
        <f t="shared" si="23"/>
        <v>0</v>
      </c>
      <c r="AO184" s="3"/>
      <c r="AP184">
        <v>0</v>
      </c>
      <c r="AR184" t="s">
        <v>1</v>
      </c>
      <c r="AT184" s="2" t="s">
        <v>0</v>
      </c>
      <c r="AU184" s="1">
        <f t="shared" si="27"/>
        <v>0.27468567310002401</v>
      </c>
      <c r="AV184" s="1">
        <f t="shared" si="28"/>
        <v>0.1962040522143029</v>
      </c>
      <c r="AW184" s="1">
        <f t="shared" si="29"/>
        <v>0.11772243132858173</v>
      </c>
    </row>
    <row r="185" spans="1:49" x14ac:dyDescent="0.2">
      <c r="A185">
        <v>183</v>
      </c>
      <c r="B185" t="s">
        <v>33150</v>
      </c>
      <c r="F185" t="s">
        <v>33149</v>
      </c>
      <c r="G185" t="s">
        <v>17</v>
      </c>
      <c r="H185" t="s">
        <v>16</v>
      </c>
      <c r="I185" t="s">
        <v>33148</v>
      </c>
      <c r="J185" t="s">
        <v>33147</v>
      </c>
      <c r="K185" t="s">
        <v>33146</v>
      </c>
      <c r="L185" t="s">
        <v>33145</v>
      </c>
      <c r="M185" t="s">
        <v>33144</v>
      </c>
      <c r="N185">
        <v>4</v>
      </c>
      <c r="O185" t="s">
        <v>33143</v>
      </c>
      <c r="P185" t="s">
        <v>33142</v>
      </c>
      <c r="Q185" t="s">
        <v>33141</v>
      </c>
      <c r="R185" s="7">
        <v>40695</v>
      </c>
      <c r="S185" s="8">
        <f t="shared" si="24"/>
        <v>2011</v>
      </c>
      <c r="T185" s="8">
        <v>2011</v>
      </c>
      <c r="U185" s="8">
        <f t="shared" si="25"/>
        <v>11</v>
      </c>
      <c r="V185" s="7">
        <v>40695</v>
      </c>
      <c r="W185" t="s">
        <v>23975</v>
      </c>
      <c r="X185" s="2">
        <v>0.22500000000000001</v>
      </c>
      <c r="Y185" s="6">
        <f t="shared" si="22"/>
        <v>6.0062464963562111E-3</v>
      </c>
      <c r="AA185">
        <v>12102512</v>
      </c>
      <c r="AB185">
        <v>17500155108</v>
      </c>
      <c r="AD185" t="s">
        <v>6</v>
      </c>
      <c r="AE185">
        <v>20</v>
      </c>
      <c r="AF185">
        <v>2</v>
      </c>
      <c r="AH185" t="s">
        <v>33140</v>
      </c>
      <c r="AI185" t="s">
        <v>33139</v>
      </c>
      <c r="AJ185" t="s">
        <v>33138</v>
      </c>
      <c r="AK185" t="s">
        <v>33137</v>
      </c>
      <c r="AL185">
        <v>15</v>
      </c>
      <c r="AM185" s="5">
        <f t="shared" si="26"/>
        <v>1.3636363636363635</v>
      </c>
      <c r="AN185" s="4">
        <f t="shared" si="23"/>
        <v>2.0653333792296307E-3</v>
      </c>
      <c r="AO185" s="3"/>
      <c r="AP185">
        <v>0</v>
      </c>
      <c r="AR185" t="s">
        <v>1</v>
      </c>
      <c r="AT185" s="2">
        <v>0.95099999999999996</v>
      </c>
      <c r="AU185" s="1">
        <f t="shared" si="27"/>
        <v>0.48239725612182371</v>
      </c>
      <c r="AV185" s="1">
        <f t="shared" si="28"/>
        <v>0.40357899377929213</v>
      </c>
      <c r="AW185" s="1">
        <f t="shared" si="29"/>
        <v>0.32476073143676043</v>
      </c>
    </row>
    <row r="186" spans="1:49" x14ac:dyDescent="0.2">
      <c r="A186">
        <v>184</v>
      </c>
      <c r="B186" t="s">
        <v>33136</v>
      </c>
      <c r="F186" t="s">
        <v>33135</v>
      </c>
      <c r="G186" t="s">
        <v>17</v>
      </c>
      <c r="H186" t="s">
        <v>16</v>
      </c>
      <c r="I186" t="s">
        <v>7392</v>
      </c>
      <c r="J186">
        <v>60010126</v>
      </c>
      <c r="K186" t="s">
        <v>7391</v>
      </c>
      <c r="L186" t="s">
        <v>7390</v>
      </c>
      <c r="M186" t="s">
        <v>589</v>
      </c>
      <c r="N186">
        <v>3</v>
      </c>
      <c r="O186" t="s">
        <v>33134</v>
      </c>
      <c r="P186" t="s">
        <v>33133</v>
      </c>
      <c r="Q186" t="s">
        <v>33132</v>
      </c>
      <c r="R186" s="7">
        <v>40695</v>
      </c>
      <c r="S186" s="8">
        <f t="shared" si="24"/>
        <v>2011</v>
      </c>
      <c r="T186" s="8">
        <v>2011</v>
      </c>
      <c r="U186" s="8">
        <f t="shared" si="25"/>
        <v>11</v>
      </c>
      <c r="V186" s="7">
        <v>40695</v>
      </c>
      <c r="W186" t="s">
        <v>23975</v>
      </c>
      <c r="X186" s="2">
        <v>0.22500000000000001</v>
      </c>
      <c r="Y186" s="6">
        <f t="shared" si="22"/>
        <v>6.0062464963562111E-3</v>
      </c>
      <c r="AA186">
        <v>12102512</v>
      </c>
      <c r="AB186">
        <v>17500155108</v>
      </c>
      <c r="AD186" t="s">
        <v>6</v>
      </c>
      <c r="AE186">
        <v>20</v>
      </c>
      <c r="AF186">
        <v>2</v>
      </c>
      <c r="AH186" t="s">
        <v>33131</v>
      </c>
      <c r="AI186" t="s">
        <v>33130</v>
      </c>
      <c r="AJ186" t="s">
        <v>33129</v>
      </c>
      <c r="AK186" t="s">
        <v>33128</v>
      </c>
      <c r="AL186">
        <v>29</v>
      </c>
      <c r="AM186" s="5">
        <f t="shared" si="26"/>
        <v>2.6363636363636362</v>
      </c>
      <c r="AN186" s="4">
        <f t="shared" si="23"/>
        <v>3.9929778665106193E-3</v>
      </c>
      <c r="AO186" s="3"/>
      <c r="AP186">
        <v>0</v>
      </c>
      <c r="AR186" t="s">
        <v>1</v>
      </c>
      <c r="AT186" s="2">
        <v>0.95099999999999996</v>
      </c>
      <c r="AU186" s="1">
        <f t="shared" si="27"/>
        <v>0.54022659074025337</v>
      </c>
      <c r="AV186" s="1">
        <f t="shared" si="28"/>
        <v>0.49996121814334155</v>
      </c>
      <c r="AW186" s="1">
        <f t="shared" si="29"/>
        <v>0.45969584554642962</v>
      </c>
    </row>
    <row r="187" spans="1:49" x14ac:dyDescent="0.2">
      <c r="A187">
        <v>185</v>
      </c>
      <c r="B187" t="s">
        <v>33127</v>
      </c>
      <c r="F187" t="s">
        <v>33126</v>
      </c>
      <c r="G187" t="s">
        <v>17</v>
      </c>
      <c r="H187" t="s">
        <v>16</v>
      </c>
      <c r="I187" t="s">
        <v>33125</v>
      </c>
      <c r="J187" t="s">
        <v>33124</v>
      </c>
      <c r="K187" t="s">
        <v>33123</v>
      </c>
      <c r="L187" t="s">
        <v>33122</v>
      </c>
      <c r="M187" t="s">
        <v>10889</v>
      </c>
      <c r="N187">
        <v>5</v>
      </c>
      <c r="O187" t="s">
        <v>33121</v>
      </c>
      <c r="P187" t="s">
        <v>33120</v>
      </c>
      <c r="Q187" t="s">
        <v>33119</v>
      </c>
      <c r="R187" s="7">
        <v>40695</v>
      </c>
      <c r="S187" s="8">
        <f t="shared" si="24"/>
        <v>2011</v>
      </c>
      <c r="T187" s="8">
        <v>2011</v>
      </c>
      <c r="U187" s="8">
        <f t="shared" si="25"/>
        <v>11</v>
      </c>
      <c r="V187" s="7">
        <v>40695</v>
      </c>
      <c r="W187" t="s">
        <v>23975</v>
      </c>
      <c r="X187" s="2">
        <v>0.22500000000000001</v>
      </c>
      <c r="Y187" s="6">
        <f t="shared" si="22"/>
        <v>6.0062464963562111E-3</v>
      </c>
      <c r="AA187">
        <v>12102512</v>
      </c>
      <c r="AB187">
        <v>17500155108</v>
      </c>
      <c r="AD187" t="s">
        <v>6</v>
      </c>
      <c r="AE187">
        <v>20</v>
      </c>
      <c r="AF187">
        <v>2</v>
      </c>
      <c r="AH187" t="s">
        <v>33118</v>
      </c>
      <c r="AI187" t="s">
        <v>33117</v>
      </c>
      <c r="AJ187" t="s">
        <v>33116</v>
      </c>
      <c r="AK187" t="s">
        <v>33115</v>
      </c>
      <c r="AL187">
        <v>35</v>
      </c>
      <c r="AM187" s="5">
        <f t="shared" si="26"/>
        <v>3.1818181818181817</v>
      </c>
      <c r="AN187" s="4">
        <f t="shared" si="23"/>
        <v>4.8191112182024709E-3</v>
      </c>
      <c r="AO187" s="3"/>
      <c r="AP187">
        <v>0</v>
      </c>
      <c r="AR187" t="s">
        <v>1</v>
      </c>
      <c r="AT187" s="2">
        <v>0.95099999999999996</v>
      </c>
      <c r="AU187" s="1">
        <f t="shared" si="27"/>
        <v>0.56501059129100883</v>
      </c>
      <c r="AV187" s="1">
        <f t="shared" si="28"/>
        <v>0.54126788572793405</v>
      </c>
      <c r="AW187" s="1">
        <f t="shared" si="29"/>
        <v>0.51752518016485927</v>
      </c>
    </row>
    <row r="188" spans="1:49" x14ac:dyDescent="0.2">
      <c r="A188">
        <v>186</v>
      </c>
      <c r="B188" t="s">
        <v>33114</v>
      </c>
      <c r="F188" t="s">
        <v>33113</v>
      </c>
      <c r="G188" t="s">
        <v>17</v>
      </c>
      <c r="H188" t="s">
        <v>16</v>
      </c>
      <c r="I188" t="s">
        <v>5583</v>
      </c>
      <c r="J188">
        <v>60104119</v>
      </c>
      <c r="K188" t="s">
        <v>33112</v>
      </c>
      <c r="L188" t="s">
        <v>33111</v>
      </c>
      <c r="M188" t="s">
        <v>5174</v>
      </c>
      <c r="N188">
        <v>1</v>
      </c>
      <c r="O188" t="s">
        <v>33110</v>
      </c>
      <c r="P188">
        <v>55468824100</v>
      </c>
      <c r="Q188">
        <v>60104119</v>
      </c>
      <c r="R188" s="7">
        <v>40695</v>
      </c>
      <c r="S188" s="8">
        <f t="shared" si="24"/>
        <v>2011</v>
      </c>
      <c r="T188" s="8">
        <v>2011</v>
      </c>
      <c r="U188" s="8">
        <f t="shared" si="25"/>
        <v>11</v>
      </c>
      <c r="V188" s="7">
        <v>40695</v>
      </c>
      <c r="W188" t="s">
        <v>23975</v>
      </c>
      <c r="X188" s="2">
        <v>0.22500000000000001</v>
      </c>
      <c r="Y188" s="6">
        <f t="shared" si="22"/>
        <v>6.0062464963562111E-3</v>
      </c>
      <c r="AA188">
        <v>12102512</v>
      </c>
      <c r="AB188">
        <v>17500155108</v>
      </c>
      <c r="AD188" t="s">
        <v>6</v>
      </c>
      <c r="AE188">
        <v>20</v>
      </c>
      <c r="AF188">
        <v>2</v>
      </c>
      <c r="AH188" t="s">
        <v>16417</v>
      </c>
      <c r="AI188" t="s">
        <v>33109</v>
      </c>
      <c r="AJ188" t="s">
        <v>33108</v>
      </c>
      <c r="AK188" t="s">
        <v>33107</v>
      </c>
      <c r="AL188">
        <v>2</v>
      </c>
      <c r="AM188" s="5">
        <f t="shared" si="26"/>
        <v>0.18181818181818182</v>
      </c>
      <c r="AN188" s="4">
        <f t="shared" si="23"/>
        <v>2.753777838972841E-4</v>
      </c>
      <c r="AO188" s="3"/>
      <c r="AP188">
        <v>0</v>
      </c>
      <c r="AR188" t="s">
        <v>1</v>
      </c>
      <c r="AT188" s="2">
        <v>0.95099999999999996</v>
      </c>
      <c r="AU188" s="1">
        <f t="shared" si="27"/>
        <v>0.42869858826185331</v>
      </c>
      <c r="AV188" s="1">
        <f t="shared" si="28"/>
        <v>0.31408121401267475</v>
      </c>
      <c r="AW188" s="1">
        <f t="shared" si="29"/>
        <v>0.19946383976349621</v>
      </c>
    </row>
    <row r="189" spans="1:49" x14ac:dyDescent="0.2">
      <c r="A189">
        <v>187</v>
      </c>
      <c r="B189" t="s">
        <v>33106</v>
      </c>
      <c r="C189" t="s">
        <v>33105</v>
      </c>
      <c r="F189" t="s">
        <v>33104</v>
      </c>
      <c r="G189" t="s">
        <v>17</v>
      </c>
      <c r="H189" t="s">
        <v>16</v>
      </c>
      <c r="I189" t="s">
        <v>33103</v>
      </c>
      <c r="J189" t="s">
        <v>33102</v>
      </c>
      <c r="K189" t="s">
        <v>33101</v>
      </c>
      <c r="L189" t="s">
        <v>33100</v>
      </c>
      <c r="M189" t="s">
        <v>727</v>
      </c>
      <c r="N189">
        <v>3</v>
      </c>
      <c r="O189" t="s">
        <v>33099</v>
      </c>
      <c r="P189" t="s">
        <v>33098</v>
      </c>
      <c r="Q189" t="s">
        <v>33097</v>
      </c>
      <c r="R189" s="7">
        <v>40695</v>
      </c>
      <c r="S189" s="8">
        <f t="shared" si="24"/>
        <v>2011</v>
      </c>
      <c r="T189" s="8">
        <v>2011</v>
      </c>
      <c r="U189" s="8">
        <f t="shared" si="25"/>
        <v>11</v>
      </c>
      <c r="V189" s="7">
        <v>40695</v>
      </c>
      <c r="W189" t="s">
        <v>15894</v>
      </c>
      <c r="X189" s="2">
        <v>1.5840000000000001</v>
      </c>
      <c r="Y189" s="6">
        <f t="shared" si="22"/>
        <v>4.2283975334347725E-2</v>
      </c>
      <c r="AA189">
        <v>13672630</v>
      </c>
      <c r="AB189">
        <v>29047</v>
      </c>
      <c r="AD189" t="s">
        <v>6</v>
      </c>
      <c r="AE189">
        <v>13</v>
      </c>
      <c r="AG189">
        <v>63028</v>
      </c>
      <c r="AI189" t="s">
        <v>33096</v>
      </c>
      <c r="AK189" t="s">
        <v>33095</v>
      </c>
      <c r="AL189">
        <v>38</v>
      </c>
      <c r="AM189" s="5">
        <f t="shared" si="26"/>
        <v>3.4545454545454546</v>
      </c>
      <c r="AN189" s="4">
        <f t="shared" si="23"/>
        <v>5.232177894048398E-3</v>
      </c>
      <c r="AO189" s="3"/>
      <c r="AP189">
        <v>1</v>
      </c>
      <c r="AR189" t="s">
        <v>1</v>
      </c>
      <c r="AT189" s="2">
        <v>3.7290000000000001</v>
      </c>
      <c r="AU189" s="1">
        <f t="shared" si="27"/>
        <v>3.1168436102257924</v>
      </c>
      <c r="AV189" s="1">
        <f t="shared" si="28"/>
        <v>2.375807661419806</v>
      </c>
      <c r="AW189" s="1">
        <f t="shared" si="29"/>
        <v>1.6347717126138195</v>
      </c>
    </row>
    <row r="190" spans="1:49" x14ac:dyDescent="0.2">
      <c r="A190">
        <v>188</v>
      </c>
      <c r="B190" t="s">
        <v>33094</v>
      </c>
      <c r="C190" t="s">
        <v>33093</v>
      </c>
      <c r="F190" t="s">
        <v>33092</v>
      </c>
      <c r="G190" t="s">
        <v>17</v>
      </c>
      <c r="H190" t="s">
        <v>16</v>
      </c>
      <c r="I190" t="s">
        <v>33091</v>
      </c>
      <c r="J190">
        <v>60005429</v>
      </c>
      <c r="K190" t="s">
        <v>1193</v>
      </c>
      <c r="L190" t="s">
        <v>243</v>
      </c>
      <c r="M190" t="s">
        <v>242</v>
      </c>
      <c r="N190">
        <v>4</v>
      </c>
      <c r="O190" t="s">
        <v>33090</v>
      </c>
      <c r="P190" t="s">
        <v>33089</v>
      </c>
      <c r="Q190" t="s">
        <v>22585</v>
      </c>
      <c r="R190" s="7">
        <v>40695</v>
      </c>
      <c r="S190" s="8">
        <f t="shared" si="24"/>
        <v>2011</v>
      </c>
      <c r="T190" s="8">
        <v>2011</v>
      </c>
      <c r="U190" s="8">
        <f t="shared" si="25"/>
        <v>11</v>
      </c>
      <c r="V190" s="7">
        <v>40695</v>
      </c>
      <c r="W190" t="s">
        <v>15630</v>
      </c>
      <c r="X190" s="2">
        <v>3.2160000000000002</v>
      </c>
      <c r="Y190" s="6">
        <f t="shared" si="22"/>
        <v>8.5849283254584782E-2</v>
      </c>
      <c r="AA190">
        <v>15361284</v>
      </c>
      <c r="AB190">
        <v>18935</v>
      </c>
      <c r="AD190" t="s">
        <v>6</v>
      </c>
      <c r="AE190">
        <v>18</v>
      </c>
      <c r="AF190">
        <v>3</v>
      </c>
      <c r="AG190">
        <v>5876499</v>
      </c>
      <c r="AH190" t="s">
        <v>411</v>
      </c>
      <c r="AI190" t="s">
        <v>33088</v>
      </c>
      <c r="AK190" t="s">
        <v>33087</v>
      </c>
      <c r="AL190">
        <v>149</v>
      </c>
      <c r="AM190" s="5">
        <f t="shared" si="26"/>
        <v>13.545454545454545</v>
      </c>
      <c r="AN190" s="4">
        <f t="shared" si="23"/>
        <v>2.0515644900347664E-2</v>
      </c>
      <c r="AO190" s="3"/>
      <c r="AP190">
        <v>0</v>
      </c>
      <c r="AQ190" t="s">
        <v>2378</v>
      </c>
      <c r="AR190" t="s">
        <v>33086</v>
      </c>
      <c r="AS190" t="s">
        <v>15612</v>
      </c>
      <c r="AT190" s="2">
        <v>11.978999999999999</v>
      </c>
      <c r="AU190" s="1">
        <f t="shared" si="27"/>
        <v>6.6249191748313647</v>
      </c>
      <c r="AV190" s="1">
        <f t="shared" si="28"/>
        <v>5.3182464077466225</v>
      </c>
      <c r="AW190" s="1">
        <f t="shared" si="29"/>
        <v>4.0115736406618803</v>
      </c>
    </row>
    <row r="191" spans="1:49" x14ac:dyDescent="0.2">
      <c r="A191">
        <v>189</v>
      </c>
      <c r="B191" t="s">
        <v>33085</v>
      </c>
      <c r="C191" t="s">
        <v>33084</v>
      </c>
      <c r="F191" t="s">
        <v>33083</v>
      </c>
      <c r="G191" t="s">
        <v>17</v>
      </c>
      <c r="H191" t="s">
        <v>16</v>
      </c>
      <c r="I191" t="s">
        <v>4965</v>
      </c>
      <c r="J191">
        <v>60010365</v>
      </c>
      <c r="K191" t="s">
        <v>33082</v>
      </c>
      <c r="L191" t="s">
        <v>33081</v>
      </c>
      <c r="M191" t="s">
        <v>520</v>
      </c>
      <c r="N191">
        <v>4</v>
      </c>
      <c r="O191" t="s">
        <v>33080</v>
      </c>
      <c r="P191" t="s">
        <v>33079</v>
      </c>
      <c r="Q191" t="s">
        <v>33078</v>
      </c>
      <c r="R191" s="7">
        <v>40695</v>
      </c>
      <c r="S191" s="8">
        <f t="shared" si="24"/>
        <v>2011</v>
      </c>
      <c r="T191" s="8">
        <v>2011</v>
      </c>
      <c r="U191" s="8">
        <f t="shared" si="25"/>
        <v>11</v>
      </c>
      <c r="V191" s="7">
        <v>40695</v>
      </c>
      <c r="W191" t="s">
        <v>15630</v>
      </c>
      <c r="X191" s="2">
        <v>3.2160000000000002</v>
      </c>
      <c r="Y191" s="6">
        <f t="shared" si="22"/>
        <v>8.5849283254584782E-2</v>
      </c>
      <c r="AA191">
        <v>15361284</v>
      </c>
      <c r="AB191">
        <v>18935</v>
      </c>
      <c r="AD191" t="s">
        <v>6</v>
      </c>
      <c r="AE191">
        <v>18</v>
      </c>
      <c r="AF191">
        <v>3</v>
      </c>
      <c r="AG191">
        <v>5876503</v>
      </c>
      <c r="AH191" t="s">
        <v>33077</v>
      </c>
      <c r="AI191" t="s">
        <v>33076</v>
      </c>
      <c r="AK191" t="s">
        <v>33075</v>
      </c>
      <c r="AL191">
        <v>45</v>
      </c>
      <c r="AM191" s="5">
        <f t="shared" si="26"/>
        <v>4.0909090909090908</v>
      </c>
      <c r="AN191" s="4">
        <f t="shared" si="23"/>
        <v>6.1960001376888917E-3</v>
      </c>
      <c r="AO191" s="3"/>
      <c r="AP191">
        <v>0</v>
      </c>
      <c r="AR191" t="s">
        <v>33074</v>
      </c>
      <c r="AS191" t="s">
        <v>33073</v>
      </c>
      <c r="AT191" s="2">
        <v>11.978999999999999</v>
      </c>
      <c r="AU191" s="1">
        <f t="shared" si="27"/>
        <v>6.195329831951601</v>
      </c>
      <c r="AV191" s="1">
        <f t="shared" si="28"/>
        <v>4.6022641696136839</v>
      </c>
      <c r="AW191" s="1">
        <f t="shared" si="29"/>
        <v>3.0091985072757659</v>
      </c>
    </row>
    <row r="192" spans="1:49" x14ac:dyDescent="0.2">
      <c r="A192">
        <v>190</v>
      </c>
      <c r="B192" t="s">
        <v>33072</v>
      </c>
      <c r="C192" t="s">
        <v>33071</v>
      </c>
      <c r="F192" t="s">
        <v>33070</v>
      </c>
      <c r="G192" t="s">
        <v>17</v>
      </c>
      <c r="H192" t="s">
        <v>16</v>
      </c>
      <c r="I192" t="s">
        <v>19651</v>
      </c>
      <c r="J192" t="s">
        <v>19650</v>
      </c>
      <c r="K192" t="s">
        <v>19649</v>
      </c>
      <c r="L192" t="s">
        <v>19648</v>
      </c>
      <c r="M192" t="s">
        <v>6916</v>
      </c>
      <c r="N192">
        <v>3</v>
      </c>
      <c r="O192" t="s">
        <v>19647</v>
      </c>
      <c r="P192" t="s">
        <v>19646</v>
      </c>
      <c r="Q192" t="s">
        <v>19645</v>
      </c>
      <c r="R192" s="7">
        <v>40695</v>
      </c>
      <c r="S192" s="8">
        <f t="shared" si="24"/>
        <v>2011</v>
      </c>
      <c r="T192" s="8">
        <v>2011</v>
      </c>
      <c r="U192" s="8">
        <f t="shared" si="25"/>
        <v>11</v>
      </c>
      <c r="V192" s="7">
        <v>40695</v>
      </c>
      <c r="W192" t="s">
        <v>3549</v>
      </c>
      <c r="X192" s="2">
        <v>1.468</v>
      </c>
      <c r="Y192" s="6">
        <f t="shared" si="22"/>
        <v>3.9187421585115186E-2</v>
      </c>
      <c r="AA192">
        <v>906778</v>
      </c>
      <c r="AB192">
        <v>18931</v>
      </c>
      <c r="AD192" t="s">
        <v>6</v>
      </c>
      <c r="AE192">
        <v>59</v>
      </c>
      <c r="AF192">
        <v>6</v>
      </c>
      <c r="AG192">
        <v>5756421</v>
      </c>
      <c r="AH192" t="s">
        <v>33069</v>
      </c>
      <c r="AI192" t="s">
        <v>33068</v>
      </c>
      <c r="AJ192" t="s">
        <v>33067</v>
      </c>
      <c r="AK192" t="s">
        <v>33066</v>
      </c>
      <c r="AL192">
        <v>37</v>
      </c>
      <c r="AM192" s="5">
        <f t="shared" si="26"/>
        <v>3.3636363636363638</v>
      </c>
      <c r="AN192" s="4">
        <f t="shared" si="23"/>
        <v>5.0944890020997559E-3</v>
      </c>
      <c r="AO192" s="3"/>
      <c r="AP192">
        <v>0</v>
      </c>
      <c r="AR192" t="s">
        <v>1</v>
      </c>
      <c r="AT192" s="2">
        <v>5.0830000000000002</v>
      </c>
      <c r="AU192" s="1">
        <f t="shared" si="27"/>
        <v>2.8959541810210552</v>
      </c>
      <c r="AV192" s="1">
        <f t="shared" si="28"/>
        <v>2.2140955293607472</v>
      </c>
      <c r="AW192" s="1">
        <f t="shared" si="29"/>
        <v>1.5322368777004385</v>
      </c>
    </row>
    <row r="193" spans="1:49" x14ac:dyDescent="0.2">
      <c r="A193">
        <v>191</v>
      </c>
      <c r="B193" t="s">
        <v>33065</v>
      </c>
      <c r="C193" t="s">
        <v>33064</v>
      </c>
      <c r="F193" t="s">
        <v>33063</v>
      </c>
      <c r="G193" t="s">
        <v>17</v>
      </c>
      <c r="H193" t="s">
        <v>16</v>
      </c>
      <c r="I193" t="s">
        <v>483</v>
      </c>
      <c r="J193" t="s">
        <v>33062</v>
      </c>
      <c r="K193" t="s">
        <v>33061</v>
      </c>
      <c r="L193" t="s">
        <v>33060</v>
      </c>
      <c r="M193" t="s">
        <v>374</v>
      </c>
      <c r="N193">
        <v>2</v>
      </c>
      <c r="O193" t="s">
        <v>33059</v>
      </c>
      <c r="P193" t="s">
        <v>33058</v>
      </c>
      <c r="Q193" t="s">
        <v>33057</v>
      </c>
      <c r="R193" s="7">
        <v>40695</v>
      </c>
      <c r="S193" s="8">
        <f t="shared" si="24"/>
        <v>2011</v>
      </c>
      <c r="T193" s="8">
        <v>2011</v>
      </c>
      <c r="U193" s="8">
        <f t="shared" si="25"/>
        <v>11</v>
      </c>
      <c r="V193" s="7">
        <v>40695</v>
      </c>
      <c r="W193" t="s">
        <v>3549</v>
      </c>
      <c r="X193" s="2">
        <v>1.468</v>
      </c>
      <c r="Y193" s="6">
        <f t="shared" si="22"/>
        <v>3.9187421585115186E-2</v>
      </c>
      <c r="AA193">
        <v>906778</v>
      </c>
      <c r="AB193">
        <v>18931</v>
      </c>
      <c r="AD193" t="s">
        <v>6</v>
      </c>
      <c r="AE193">
        <v>59</v>
      </c>
      <c r="AF193">
        <v>6</v>
      </c>
      <c r="AG193">
        <v>5753988</v>
      </c>
      <c r="AH193" t="s">
        <v>33056</v>
      </c>
      <c r="AI193" t="s">
        <v>33055</v>
      </c>
      <c r="AJ193" t="s">
        <v>33054</v>
      </c>
      <c r="AK193" t="s">
        <v>33053</v>
      </c>
      <c r="AL193">
        <v>20</v>
      </c>
      <c r="AM193" s="5">
        <f t="shared" si="26"/>
        <v>1.8181818181818181</v>
      </c>
      <c r="AN193" s="4">
        <f t="shared" si="23"/>
        <v>2.7537778389728406E-3</v>
      </c>
      <c r="AO193" s="3"/>
      <c r="AP193">
        <v>0</v>
      </c>
      <c r="AQ193" t="s">
        <v>1170</v>
      </c>
      <c r="AR193" t="s">
        <v>33052</v>
      </c>
      <c r="AS193" t="s">
        <v>1169</v>
      </c>
      <c r="AT193" s="2">
        <v>5.0830000000000002</v>
      </c>
      <c r="AU193" s="1">
        <f t="shared" si="27"/>
        <v>2.8257328461272482</v>
      </c>
      <c r="AV193" s="1">
        <f t="shared" si="28"/>
        <v>2.0970599712044011</v>
      </c>
      <c r="AW193" s="1">
        <f t="shared" si="29"/>
        <v>1.3683870962815545</v>
      </c>
    </row>
    <row r="194" spans="1:49" x14ac:dyDescent="0.2">
      <c r="A194">
        <v>192</v>
      </c>
      <c r="B194" t="s">
        <v>33051</v>
      </c>
      <c r="C194" t="s">
        <v>33050</v>
      </c>
      <c r="F194" t="s">
        <v>33049</v>
      </c>
      <c r="G194" t="s">
        <v>17</v>
      </c>
      <c r="H194" t="s">
        <v>16</v>
      </c>
      <c r="I194" t="s">
        <v>33048</v>
      </c>
      <c r="J194" t="s">
        <v>33047</v>
      </c>
      <c r="K194" t="s">
        <v>33046</v>
      </c>
      <c r="L194" t="s">
        <v>33045</v>
      </c>
      <c r="M194" t="s">
        <v>33044</v>
      </c>
      <c r="N194">
        <v>3</v>
      </c>
      <c r="O194" t="s">
        <v>33043</v>
      </c>
      <c r="P194" t="s">
        <v>33042</v>
      </c>
      <c r="Q194" t="s">
        <v>33041</v>
      </c>
      <c r="R194" s="7">
        <v>40695</v>
      </c>
      <c r="S194" s="8">
        <f t="shared" si="24"/>
        <v>2011</v>
      </c>
      <c r="T194" s="8">
        <v>2011</v>
      </c>
      <c r="U194" s="8">
        <f t="shared" si="25"/>
        <v>11</v>
      </c>
      <c r="V194" s="7">
        <v>40695</v>
      </c>
      <c r="W194" t="s">
        <v>2293</v>
      </c>
      <c r="X194" s="2">
        <v>2.0099999999999998</v>
      </c>
      <c r="Y194" s="6">
        <f t="shared" ref="Y194:Y257" si="30">(X194-$Z$4)/($Z$3-$Z$4)</f>
        <v>5.3655802034115477E-2</v>
      </c>
      <c r="AA194">
        <v>15361276</v>
      </c>
      <c r="AB194">
        <v>18933</v>
      </c>
      <c r="AD194" t="s">
        <v>6</v>
      </c>
      <c r="AE194">
        <v>10</v>
      </c>
      <c r="AF194">
        <v>6</v>
      </c>
      <c r="AG194">
        <v>5740638</v>
      </c>
      <c r="AH194" t="s">
        <v>33040</v>
      </c>
      <c r="AI194" t="s">
        <v>33039</v>
      </c>
      <c r="AJ194" t="s">
        <v>33038</v>
      </c>
      <c r="AK194" t="s">
        <v>33037</v>
      </c>
      <c r="AL194">
        <v>7</v>
      </c>
      <c r="AM194" s="5">
        <f t="shared" si="26"/>
        <v>0.63636363636363635</v>
      </c>
      <c r="AN194" s="4">
        <f t="shared" ref="AN194:AN257" si="31">(AM194-$AO$4)/($AO$3-$AO$4)</f>
        <v>9.6382224364049431E-4</v>
      </c>
      <c r="AO194" s="3"/>
      <c r="AP194">
        <v>0</v>
      </c>
      <c r="AR194" t="s">
        <v>1</v>
      </c>
      <c r="AT194" s="2" t="s">
        <v>0</v>
      </c>
      <c r="AU194" s="1">
        <f t="shared" si="27"/>
        <v>3.7848208096972979</v>
      </c>
      <c r="AV194" s="1">
        <f t="shared" si="28"/>
        <v>2.7309812138877985</v>
      </c>
      <c r="AW194" s="1">
        <f t="shared" si="29"/>
        <v>1.677141618078299</v>
      </c>
    </row>
    <row r="195" spans="1:49" x14ac:dyDescent="0.2">
      <c r="A195">
        <v>193</v>
      </c>
      <c r="B195" t="s">
        <v>33036</v>
      </c>
      <c r="C195" t="s">
        <v>33035</v>
      </c>
      <c r="F195" t="s">
        <v>33034</v>
      </c>
      <c r="G195" t="s">
        <v>17</v>
      </c>
      <c r="H195" t="s">
        <v>16</v>
      </c>
      <c r="I195" t="s">
        <v>3667</v>
      </c>
      <c r="J195">
        <v>60022381</v>
      </c>
      <c r="K195" t="s">
        <v>15685</v>
      </c>
      <c r="L195" t="s">
        <v>576</v>
      </c>
      <c r="M195" t="s">
        <v>256</v>
      </c>
      <c r="N195">
        <v>3</v>
      </c>
      <c r="O195" t="s">
        <v>33033</v>
      </c>
      <c r="P195" t="s">
        <v>33032</v>
      </c>
      <c r="Q195" t="s">
        <v>20348</v>
      </c>
      <c r="R195" s="7">
        <v>40695</v>
      </c>
      <c r="S195" s="8">
        <f t="shared" si="24"/>
        <v>2011</v>
      </c>
      <c r="T195" s="8">
        <v>2011</v>
      </c>
      <c r="U195" s="8">
        <f t="shared" si="25"/>
        <v>11</v>
      </c>
      <c r="V195" s="7">
        <v>40695</v>
      </c>
      <c r="W195" t="s">
        <v>16112</v>
      </c>
      <c r="X195" s="2">
        <v>0.30099999999999999</v>
      </c>
      <c r="Y195" s="6">
        <f t="shared" si="30"/>
        <v>8.0350230906809754E-3</v>
      </c>
      <c r="AA195">
        <v>10044132</v>
      </c>
      <c r="AB195">
        <v>58655</v>
      </c>
      <c r="AD195" t="s">
        <v>6</v>
      </c>
      <c r="AE195">
        <v>22</v>
      </c>
      <c r="AF195">
        <v>3</v>
      </c>
      <c r="AH195" t="s">
        <v>33031</v>
      </c>
      <c r="AI195" t="s">
        <v>33030</v>
      </c>
      <c r="AJ195" t="s">
        <v>33029</v>
      </c>
      <c r="AK195" t="s">
        <v>33028</v>
      </c>
      <c r="AL195">
        <v>5</v>
      </c>
      <c r="AM195" s="5">
        <f t="shared" si="26"/>
        <v>0.45454545454545453</v>
      </c>
      <c r="AN195" s="4">
        <f t="shared" si="31"/>
        <v>6.8844445974321016E-4</v>
      </c>
      <c r="AO195" s="3"/>
      <c r="AP195">
        <v>0</v>
      </c>
      <c r="AR195" t="s">
        <v>1</v>
      </c>
      <c r="AT195" s="2">
        <v>1.1859999999999999</v>
      </c>
      <c r="AU195" s="1">
        <f t="shared" si="27"/>
        <v>0.58310495013996455</v>
      </c>
      <c r="AV195" s="1">
        <f t="shared" si="28"/>
        <v>0.43617337752120927</v>
      </c>
      <c r="AW195" s="1">
        <f t="shared" si="29"/>
        <v>0.28924180490245399</v>
      </c>
    </row>
    <row r="196" spans="1:49" x14ac:dyDescent="0.2">
      <c r="A196">
        <v>194</v>
      </c>
      <c r="B196" t="s">
        <v>33027</v>
      </c>
      <c r="C196" t="s">
        <v>33026</v>
      </c>
      <c r="F196" t="s">
        <v>33025</v>
      </c>
      <c r="G196" t="s">
        <v>17</v>
      </c>
      <c r="H196" t="s">
        <v>16</v>
      </c>
      <c r="I196" t="s">
        <v>2285</v>
      </c>
      <c r="J196" t="s">
        <v>33019</v>
      </c>
      <c r="K196" t="s">
        <v>33024</v>
      </c>
      <c r="L196" t="s">
        <v>33023</v>
      </c>
      <c r="M196" t="s">
        <v>33022</v>
      </c>
      <c r="N196">
        <v>2</v>
      </c>
      <c r="O196" t="s">
        <v>33021</v>
      </c>
      <c r="P196" t="s">
        <v>33020</v>
      </c>
      <c r="Q196" t="s">
        <v>33019</v>
      </c>
      <c r="R196" s="7">
        <v>40695</v>
      </c>
      <c r="S196" s="8">
        <f t="shared" si="24"/>
        <v>2011</v>
      </c>
      <c r="T196" s="8">
        <v>2011</v>
      </c>
      <c r="U196" s="8">
        <f t="shared" si="25"/>
        <v>11</v>
      </c>
      <c r="V196" s="7">
        <v>40695</v>
      </c>
      <c r="W196" t="s">
        <v>2293</v>
      </c>
      <c r="X196" s="2">
        <v>2.0099999999999998</v>
      </c>
      <c r="Y196" s="6">
        <f t="shared" si="30"/>
        <v>5.3655802034115477E-2</v>
      </c>
      <c r="AA196">
        <v>15361276</v>
      </c>
      <c r="AB196">
        <v>18933</v>
      </c>
      <c r="AD196" t="s">
        <v>6</v>
      </c>
      <c r="AE196">
        <v>10</v>
      </c>
      <c r="AF196">
        <v>6</v>
      </c>
      <c r="AG196">
        <v>5740639</v>
      </c>
      <c r="AH196" t="s">
        <v>33018</v>
      </c>
      <c r="AI196" t="s">
        <v>33017</v>
      </c>
      <c r="AJ196" t="s">
        <v>33016</v>
      </c>
      <c r="AK196" t="s">
        <v>33015</v>
      </c>
      <c r="AL196">
        <v>15</v>
      </c>
      <c r="AM196" s="5">
        <f t="shared" si="26"/>
        <v>1.3636363636363635</v>
      </c>
      <c r="AN196" s="4">
        <f t="shared" si="31"/>
        <v>2.0653333792296307E-3</v>
      </c>
      <c r="AO196" s="3"/>
      <c r="AP196">
        <v>0</v>
      </c>
      <c r="AR196">
        <v>617809</v>
      </c>
      <c r="AT196" s="2" t="s">
        <v>0</v>
      </c>
      <c r="AU196" s="1">
        <f t="shared" si="27"/>
        <v>3.8178661437649719</v>
      </c>
      <c r="AV196" s="1">
        <f t="shared" si="28"/>
        <v>2.7860567706672552</v>
      </c>
      <c r="AW196" s="1">
        <f t="shared" si="29"/>
        <v>1.7542473975695385</v>
      </c>
    </row>
    <row r="197" spans="1:49" x14ac:dyDescent="0.2">
      <c r="A197">
        <v>195</v>
      </c>
      <c r="B197" t="s">
        <v>33014</v>
      </c>
      <c r="C197" t="s">
        <v>33013</v>
      </c>
      <c r="F197" t="s">
        <v>33012</v>
      </c>
      <c r="G197" t="s">
        <v>17</v>
      </c>
      <c r="H197" t="s">
        <v>16</v>
      </c>
      <c r="I197" t="s">
        <v>33011</v>
      </c>
      <c r="J197" t="s">
        <v>33010</v>
      </c>
      <c r="K197" t="s">
        <v>33009</v>
      </c>
      <c r="L197" t="s">
        <v>33008</v>
      </c>
      <c r="M197" t="s">
        <v>1867</v>
      </c>
      <c r="N197">
        <v>3</v>
      </c>
      <c r="O197" t="s">
        <v>33007</v>
      </c>
      <c r="P197" t="s">
        <v>33006</v>
      </c>
      <c r="Q197" t="s">
        <v>33005</v>
      </c>
      <c r="R197" s="7">
        <v>40695</v>
      </c>
      <c r="S197" s="8">
        <f t="shared" si="24"/>
        <v>2011</v>
      </c>
      <c r="T197" s="8">
        <v>2011</v>
      </c>
      <c r="U197" s="8">
        <f t="shared" si="25"/>
        <v>11</v>
      </c>
      <c r="V197" s="7">
        <v>40695</v>
      </c>
      <c r="W197" t="s">
        <v>2293</v>
      </c>
      <c r="X197" s="2">
        <v>2.0099999999999998</v>
      </c>
      <c r="Y197" s="6">
        <f t="shared" si="30"/>
        <v>5.3655802034115477E-2</v>
      </c>
      <c r="AA197">
        <v>15361276</v>
      </c>
      <c r="AB197">
        <v>18933</v>
      </c>
      <c r="AD197" t="s">
        <v>6</v>
      </c>
      <c r="AE197">
        <v>10</v>
      </c>
      <c r="AF197">
        <v>6</v>
      </c>
      <c r="AG197">
        <v>5740636</v>
      </c>
      <c r="AH197" t="s">
        <v>33004</v>
      </c>
      <c r="AI197" t="s">
        <v>33003</v>
      </c>
      <c r="AJ197" t="s">
        <v>33002</v>
      </c>
      <c r="AK197" t="s">
        <v>33001</v>
      </c>
      <c r="AL197">
        <v>33</v>
      </c>
      <c r="AM197" s="5">
        <f t="shared" si="26"/>
        <v>3</v>
      </c>
      <c r="AN197" s="4">
        <f t="shared" si="31"/>
        <v>4.5437334343051876E-3</v>
      </c>
      <c r="AO197" s="3"/>
      <c r="AP197">
        <v>0</v>
      </c>
      <c r="AQ197" t="s">
        <v>33000</v>
      </c>
      <c r="AR197" t="s">
        <v>32999</v>
      </c>
      <c r="AS197" t="s">
        <v>32998</v>
      </c>
      <c r="AT197" s="2" t="s">
        <v>0</v>
      </c>
      <c r="AU197" s="1">
        <f t="shared" si="27"/>
        <v>3.8922181454172389</v>
      </c>
      <c r="AV197" s="1">
        <f t="shared" si="28"/>
        <v>2.9099767734210333</v>
      </c>
      <c r="AW197" s="1">
        <f t="shared" si="29"/>
        <v>1.9277354014248274</v>
      </c>
    </row>
    <row r="198" spans="1:49" x14ac:dyDescent="0.2">
      <c r="A198">
        <v>196</v>
      </c>
      <c r="B198" t="s">
        <v>32997</v>
      </c>
      <c r="C198" t="s">
        <v>32996</v>
      </c>
      <c r="F198" t="s">
        <v>32995</v>
      </c>
      <c r="G198" t="s">
        <v>17</v>
      </c>
      <c r="H198" t="s">
        <v>16</v>
      </c>
      <c r="I198" t="s">
        <v>32994</v>
      </c>
      <c r="J198">
        <v>60001558</v>
      </c>
      <c r="K198" t="s">
        <v>13778</v>
      </c>
      <c r="L198" t="s">
        <v>3768</v>
      </c>
      <c r="M198" t="s">
        <v>339</v>
      </c>
      <c r="N198">
        <v>2</v>
      </c>
      <c r="O198" t="s">
        <v>32993</v>
      </c>
      <c r="P198" t="s">
        <v>32992</v>
      </c>
      <c r="Q198" t="s">
        <v>32991</v>
      </c>
      <c r="R198" s="7">
        <v>40695</v>
      </c>
      <c r="S198" s="8">
        <f t="shared" si="24"/>
        <v>2011</v>
      </c>
      <c r="T198" s="8">
        <v>2011</v>
      </c>
      <c r="U198" s="8">
        <f t="shared" si="25"/>
        <v>11</v>
      </c>
      <c r="V198" s="7">
        <v>40695</v>
      </c>
      <c r="W198" t="s">
        <v>3518</v>
      </c>
      <c r="X198" s="2">
        <v>0.92900000000000005</v>
      </c>
      <c r="Y198" s="6">
        <f t="shared" si="30"/>
        <v>2.4799124422732979E-2</v>
      </c>
      <c r="AA198">
        <v>10897798</v>
      </c>
      <c r="AB198">
        <v>18896</v>
      </c>
      <c r="AD198" t="s">
        <v>6</v>
      </c>
      <c r="AE198">
        <v>15</v>
      </c>
      <c r="AF198">
        <v>6</v>
      </c>
      <c r="AG198">
        <v>5755146</v>
      </c>
      <c r="AH198" t="s">
        <v>32990</v>
      </c>
      <c r="AI198" t="s">
        <v>32989</v>
      </c>
      <c r="AJ198" t="s">
        <v>32988</v>
      </c>
      <c r="AK198" t="s">
        <v>32987</v>
      </c>
      <c r="AL198">
        <v>1</v>
      </c>
      <c r="AM198" s="5">
        <f t="shared" si="26"/>
        <v>9.0909090909090912E-2</v>
      </c>
      <c r="AN198" s="4">
        <f t="shared" si="31"/>
        <v>1.3768889194864205E-4</v>
      </c>
      <c r="AO198" s="3"/>
      <c r="AP198">
        <v>0</v>
      </c>
      <c r="AR198" t="s">
        <v>1</v>
      </c>
      <c r="AT198" s="2">
        <v>3.4359999999999999</v>
      </c>
      <c r="AU198" s="1">
        <f t="shared" si="27"/>
        <v>1.7400693763497677</v>
      </c>
      <c r="AV198" s="1">
        <f t="shared" si="28"/>
        <v>1.2468406657340809</v>
      </c>
      <c r="AW198" s="1">
        <f t="shared" si="29"/>
        <v>0.75361195511839429</v>
      </c>
    </row>
    <row r="199" spans="1:49" x14ac:dyDescent="0.2">
      <c r="A199">
        <v>197</v>
      </c>
      <c r="B199" t="s">
        <v>32986</v>
      </c>
      <c r="C199" t="s">
        <v>32985</v>
      </c>
      <c r="F199" t="s">
        <v>32984</v>
      </c>
      <c r="G199" t="s">
        <v>17</v>
      </c>
      <c r="H199" t="s">
        <v>16</v>
      </c>
      <c r="I199" t="s">
        <v>32983</v>
      </c>
      <c r="J199" t="s">
        <v>32982</v>
      </c>
      <c r="K199" t="s">
        <v>32981</v>
      </c>
      <c r="L199" t="s">
        <v>32980</v>
      </c>
      <c r="M199" t="s">
        <v>32979</v>
      </c>
      <c r="N199">
        <v>4</v>
      </c>
      <c r="O199" t="s">
        <v>32978</v>
      </c>
      <c r="P199" t="s">
        <v>32977</v>
      </c>
      <c r="Q199" t="s">
        <v>32976</v>
      </c>
      <c r="R199" s="7">
        <v>40695</v>
      </c>
      <c r="S199" s="8">
        <f t="shared" si="24"/>
        <v>2011</v>
      </c>
      <c r="T199" s="8">
        <v>2011</v>
      </c>
      <c r="U199" s="8">
        <f t="shared" si="25"/>
        <v>11</v>
      </c>
      <c r="V199" s="7">
        <v>40695</v>
      </c>
      <c r="W199" t="s">
        <v>2293</v>
      </c>
      <c r="X199" s="2">
        <v>2.0099999999999998</v>
      </c>
      <c r="Y199" s="6">
        <f t="shared" si="30"/>
        <v>5.3655802034115477E-2</v>
      </c>
      <c r="AA199">
        <v>15361276</v>
      </c>
      <c r="AB199">
        <v>18933</v>
      </c>
      <c r="AD199" t="s">
        <v>6</v>
      </c>
      <c r="AE199">
        <v>10</v>
      </c>
      <c r="AF199">
        <v>6</v>
      </c>
      <c r="AG199">
        <v>5754753</v>
      </c>
      <c r="AH199" t="s">
        <v>32975</v>
      </c>
      <c r="AI199" t="s">
        <v>32974</v>
      </c>
      <c r="AJ199" t="s">
        <v>32973</v>
      </c>
      <c r="AK199" t="s">
        <v>32972</v>
      </c>
      <c r="AL199">
        <v>27</v>
      </c>
      <c r="AM199" s="5">
        <f t="shared" si="26"/>
        <v>2.4545454545454546</v>
      </c>
      <c r="AN199" s="4">
        <f t="shared" si="31"/>
        <v>3.7176000826133352E-3</v>
      </c>
      <c r="AO199" s="3"/>
      <c r="AP199">
        <v>0</v>
      </c>
      <c r="AQ199" t="s">
        <v>3871</v>
      </c>
      <c r="AR199" t="s">
        <v>32971</v>
      </c>
      <c r="AS199" t="s">
        <v>3869</v>
      </c>
      <c r="AT199" s="2" t="s">
        <v>0</v>
      </c>
      <c r="AU199" s="1">
        <f t="shared" si="27"/>
        <v>3.8674341448664826</v>
      </c>
      <c r="AV199" s="1">
        <f t="shared" si="28"/>
        <v>2.8686701058364408</v>
      </c>
      <c r="AW199" s="1">
        <f t="shared" si="29"/>
        <v>1.8699060668063976</v>
      </c>
    </row>
    <row r="200" spans="1:49" x14ac:dyDescent="0.2">
      <c r="A200">
        <v>198</v>
      </c>
      <c r="B200" t="s">
        <v>32970</v>
      </c>
      <c r="C200" t="s">
        <v>32969</v>
      </c>
      <c r="F200" t="s">
        <v>32968</v>
      </c>
      <c r="G200" t="s">
        <v>17</v>
      </c>
      <c r="H200" t="s">
        <v>16</v>
      </c>
      <c r="I200" t="s">
        <v>4418</v>
      </c>
      <c r="J200">
        <v>60016930</v>
      </c>
      <c r="K200" t="s">
        <v>12796</v>
      </c>
      <c r="L200" t="s">
        <v>576</v>
      </c>
      <c r="M200" t="s">
        <v>256</v>
      </c>
      <c r="N200">
        <v>4</v>
      </c>
      <c r="O200" t="s">
        <v>32967</v>
      </c>
      <c r="P200" t="s">
        <v>32966</v>
      </c>
      <c r="Q200" t="s">
        <v>12793</v>
      </c>
      <c r="R200" s="7">
        <v>40695</v>
      </c>
      <c r="S200" s="8">
        <f t="shared" si="24"/>
        <v>2011</v>
      </c>
      <c r="T200" s="8">
        <v>2011</v>
      </c>
      <c r="U200" s="8">
        <f t="shared" si="25"/>
        <v>11</v>
      </c>
      <c r="V200" s="7">
        <v>40695</v>
      </c>
      <c r="W200" t="s">
        <v>3518</v>
      </c>
      <c r="X200" s="2">
        <v>0.92900000000000005</v>
      </c>
      <c r="Y200" s="6">
        <f t="shared" si="30"/>
        <v>2.4799124422732979E-2</v>
      </c>
      <c r="AA200">
        <v>10897798</v>
      </c>
      <c r="AB200">
        <v>18896</v>
      </c>
      <c r="AD200" t="s">
        <v>6</v>
      </c>
      <c r="AE200">
        <v>15</v>
      </c>
      <c r="AF200">
        <v>6</v>
      </c>
      <c r="AG200">
        <v>5743058</v>
      </c>
      <c r="AH200" t="s">
        <v>32965</v>
      </c>
      <c r="AI200" t="s">
        <v>32964</v>
      </c>
      <c r="AJ200" t="s">
        <v>32963</v>
      </c>
      <c r="AK200" t="s">
        <v>32962</v>
      </c>
      <c r="AL200">
        <v>28</v>
      </c>
      <c r="AM200" s="5">
        <f t="shared" si="26"/>
        <v>2.5454545454545454</v>
      </c>
      <c r="AN200" s="4">
        <f t="shared" si="31"/>
        <v>3.8552889745619772E-3</v>
      </c>
      <c r="AO200" s="3"/>
      <c r="AP200">
        <v>0</v>
      </c>
      <c r="AQ200" t="s">
        <v>39</v>
      </c>
      <c r="AR200" t="s">
        <v>32961</v>
      </c>
      <c r="AS200" t="s">
        <v>38</v>
      </c>
      <c r="AT200" s="2">
        <v>3.4359999999999999</v>
      </c>
      <c r="AU200" s="1">
        <f t="shared" si="27"/>
        <v>1.8515973788281677</v>
      </c>
      <c r="AV200" s="1">
        <f t="shared" si="28"/>
        <v>1.4327206698647479</v>
      </c>
      <c r="AW200" s="1">
        <f t="shared" si="29"/>
        <v>1.0138439609013277</v>
      </c>
    </row>
    <row r="201" spans="1:49" x14ac:dyDescent="0.2">
      <c r="A201">
        <v>199</v>
      </c>
      <c r="B201" t="s">
        <v>32960</v>
      </c>
      <c r="C201" t="s">
        <v>32959</v>
      </c>
      <c r="F201" t="s">
        <v>32958</v>
      </c>
      <c r="G201" t="s">
        <v>17</v>
      </c>
      <c r="H201" t="s">
        <v>16</v>
      </c>
      <c r="I201" t="s">
        <v>8562</v>
      </c>
      <c r="J201" t="s">
        <v>32953</v>
      </c>
      <c r="K201" t="s">
        <v>32957</v>
      </c>
      <c r="L201" t="s">
        <v>32956</v>
      </c>
      <c r="M201" t="s">
        <v>727</v>
      </c>
      <c r="N201">
        <v>2</v>
      </c>
      <c r="O201" t="s">
        <v>32955</v>
      </c>
      <c r="P201" t="s">
        <v>32954</v>
      </c>
      <c r="Q201" t="s">
        <v>32953</v>
      </c>
      <c r="R201" s="7">
        <v>40695</v>
      </c>
      <c r="S201" s="8">
        <f t="shared" si="24"/>
        <v>2011</v>
      </c>
      <c r="T201" s="8">
        <v>2011</v>
      </c>
      <c r="U201" s="8">
        <f t="shared" si="25"/>
        <v>11</v>
      </c>
      <c r="V201" s="7">
        <v>40695</v>
      </c>
      <c r="W201" t="s">
        <v>3518</v>
      </c>
      <c r="X201" s="2">
        <v>0.92900000000000005</v>
      </c>
      <c r="Y201" s="6">
        <f t="shared" si="30"/>
        <v>2.4799124422732979E-2</v>
      </c>
      <c r="AA201">
        <v>10897798</v>
      </c>
      <c r="AB201">
        <v>18896</v>
      </c>
      <c r="AD201" t="s">
        <v>6</v>
      </c>
      <c r="AE201">
        <v>15</v>
      </c>
      <c r="AF201">
        <v>6</v>
      </c>
      <c r="AG201">
        <v>5752796</v>
      </c>
      <c r="AH201" t="s">
        <v>32952</v>
      </c>
      <c r="AI201" t="s">
        <v>32951</v>
      </c>
      <c r="AJ201" t="s">
        <v>32950</v>
      </c>
      <c r="AK201" t="s">
        <v>32949</v>
      </c>
      <c r="AL201">
        <v>12</v>
      </c>
      <c r="AM201" s="5">
        <f t="shared" si="26"/>
        <v>1.0909090909090908</v>
      </c>
      <c r="AN201" s="4">
        <f t="shared" si="31"/>
        <v>1.6522667033837045E-3</v>
      </c>
      <c r="AO201" s="3"/>
      <c r="AP201">
        <v>0</v>
      </c>
      <c r="AQ201" t="s">
        <v>39</v>
      </c>
      <c r="AR201" t="s">
        <v>32948</v>
      </c>
      <c r="AS201" t="s">
        <v>38</v>
      </c>
      <c r="AT201" s="2">
        <v>3.4359999999999999</v>
      </c>
      <c r="AU201" s="1">
        <f t="shared" si="27"/>
        <v>1.7855067106928195</v>
      </c>
      <c r="AV201" s="1">
        <f t="shared" si="28"/>
        <v>1.3225695563058342</v>
      </c>
      <c r="AW201" s="1">
        <f t="shared" si="29"/>
        <v>0.8596324019188486</v>
      </c>
    </row>
    <row r="202" spans="1:49" x14ac:dyDescent="0.2">
      <c r="A202">
        <v>200</v>
      </c>
      <c r="B202" t="s">
        <v>32947</v>
      </c>
      <c r="C202" t="s">
        <v>32946</v>
      </c>
      <c r="F202" t="s">
        <v>32945</v>
      </c>
      <c r="G202" t="s">
        <v>17</v>
      </c>
      <c r="H202" t="s">
        <v>16</v>
      </c>
      <c r="I202" t="s">
        <v>14191</v>
      </c>
      <c r="J202" t="s">
        <v>32944</v>
      </c>
      <c r="K202" t="s">
        <v>32943</v>
      </c>
      <c r="L202" t="s">
        <v>32942</v>
      </c>
      <c r="M202" t="s">
        <v>27020</v>
      </c>
      <c r="N202">
        <v>5</v>
      </c>
      <c r="O202" t="s">
        <v>32941</v>
      </c>
      <c r="P202" t="s">
        <v>32940</v>
      </c>
      <c r="Q202" t="s">
        <v>32939</v>
      </c>
      <c r="R202" s="7">
        <v>40695</v>
      </c>
      <c r="S202" s="8">
        <f t="shared" si="24"/>
        <v>2011</v>
      </c>
      <c r="T202" s="8">
        <v>2011</v>
      </c>
      <c r="U202" s="8">
        <f t="shared" si="25"/>
        <v>11</v>
      </c>
      <c r="V202" s="7">
        <v>40695</v>
      </c>
      <c r="W202" t="s">
        <v>2293</v>
      </c>
      <c r="X202" s="2">
        <v>2.0099999999999998</v>
      </c>
      <c r="Y202" s="6">
        <f t="shared" si="30"/>
        <v>5.3655802034115477E-2</v>
      </c>
      <c r="AA202">
        <v>15361276</v>
      </c>
      <c r="AB202">
        <v>18933</v>
      </c>
      <c r="AD202" t="s">
        <v>6</v>
      </c>
      <c r="AE202">
        <v>10</v>
      </c>
      <c r="AF202">
        <v>6</v>
      </c>
      <c r="AG202">
        <v>5754748</v>
      </c>
      <c r="AH202" t="s">
        <v>32938</v>
      </c>
      <c r="AI202" t="s">
        <v>32937</v>
      </c>
      <c r="AJ202" t="s">
        <v>32936</v>
      </c>
      <c r="AK202" t="s">
        <v>32935</v>
      </c>
      <c r="AL202">
        <v>45</v>
      </c>
      <c r="AM202" s="5">
        <f t="shared" si="26"/>
        <v>4.0909090909090908</v>
      </c>
      <c r="AN202" s="4">
        <f t="shared" si="31"/>
        <v>6.1960001376888917E-3</v>
      </c>
      <c r="AO202" s="3"/>
      <c r="AP202">
        <v>0</v>
      </c>
      <c r="AQ202" t="s">
        <v>15301</v>
      </c>
      <c r="AR202" t="s">
        <v>32934</v>
      </c>
      <c r="AS202" t="s">
        <v>15299</v>
      </c>
      <c r="AT202" s="2" t="s">
        <v>0</v>
      </c>
      <c r="AU202" s="1">
        <f t="shared" si="27"/>
        <v>3.9417861465187496</v>
      </c>
      <c r="AV202" s="1">
        <f t="shared" si="28"/>
        <v>2.9925901085902185</v>
      </c>
      <c r="AW202" s="1">
        <f t="shared" si="29"/>
        <v>2.0433940706616869</v>
      </c>
    </row>
    <row r="203" spans="1:49" x14ac:dyDescent="0.2">
      <c r="A203">
        <v>201</v>
      </c>
      <c r="B203" t="s">
        <v>32933</v>
      </c>
      <c r="C203" t="s">
        <v>32932</v>
      </c>
      <c r="F203" t="s">
        <v>32931</v>
      </c>
      <c r="G203" t="s">
        <v>17</v>
      </c>
      <c r="H203" t="s">
        <v>16</v>
      </c>
      <c r="I203" t="s">
        <v>32930</v>
      </c>
      <c r="J203">
        <v>60031226</v>
      </c>
      <c r="K203" t="s">
        <v>32929</v>
      </c>
      <c r="L203" t="s">
        <v>32928</v>
      </c>
      <c r="M203" t="s">
        <v>2024</v>
      </c>
      <c r="N203">
        <v>2</v>
      </c>
      <c r="O203" t="s">
        <v>32927</v>
      </c>
      <c r="P203" t="s">
        <v>32926</v>
      </c>
      <c r="Q203" t="s">
        <v>32925</v>
      </c>
      <c r="R203" s="7">
        <v>40695</v>
      </c>
      <c r="S203" s="8">
        <f t="shared" si="24"/>
        <v>2011</v>
      </c>
      <c r="T203" s="8">
        <v>2011</v>
      </c>
      <c r="U203" s="8">
        <f t="shared" si="25"/>
        <v>11</v>
      </c>
      <c r="V203" s="7">
        <v>40695</v>
      </c>
      <c r="W203" t="s">
        <v>2293</v>
      </c>
      <c r="X203" s="2">
        <v>2.0099999999999998</v>
      </c>
      <c r="Y203" s="6">
        <f t="shared" si="30"/>
        <v>5.3655802034115477E-2</v>
      </c>
      <c r="AA203">
        <v>15361276</v>
      </c>
      <c r="AB203">
        <v>18933</v>
      </c>
      <c r="AD203" t="s">
        <v>6</v>
      </c>
      <c r="AE203">
        <v>10</v>
      </c>
      <c r="AF203">
        <v>6</v>
      </c>
      <c r="AG203">
        <v>5754754</v>
      </c>
      <c r="AH203" t="s">
        <v>32924</v>
      </c>
      <c r="AI203" t="s">
        <v>32923</v>
      </c>
      <c r="AJ203" t="s">
        <v>32922</v>
      </c>
      <c r="AK203" t="s">
        <v>32921</v>
      </c>
      <c r="AL203">
        <v>19</v>
      </c>
      <c r="AM203" s="5">
        <f t="shared" si="26"/>
        <v>1.7272727272727273</v>
      </c>
      <c r="AN203" s="4">
        <f t="shared" si="31"/>
        <v>2.616088947024199E-3</v>
      </c>
      <c r="AO203" s="3"/>
      <c r="AP203">
        <v>0</v>
      </c>
      <c r="AQ203" t="s">
        <v>3486</v>
      </c>
      <c r="AR203" t="s">
        <v>32920</v>
      </c>
      <c r="AS203" t="s">
        <v>3484</v>
      </c>
      <c r="AT203" s="2" t="s">
        <v>0</v>
      </c>
      <c r="AU203" s="1">
        <f t="shared" si="27"/>
        <v>3.8343888107988091</v>
      </c>
      <c r="AV203" s="1">
        <f t="shared" si="28"/>
        <v>2.8135945490569836</v>
      </c>
      <c r="AW203" s="1">
        <f t="shared" si="29"/>
        <v>1.7928002873151581</v>
      </c>
    </row>
    <row r="204" spans="1:49" x14ac:dyDescent="0.2">
      <c r="A204">
        <v>202</v>
      </c>
      <c r="B204" t="s">
        <v>32919</v>
      </c>
      <c r="C204" t="s">
        <v>32918</v>
      </c>
      <c r="F204" t="s">
        <v>32917</v>
      </c>
      <c r="G204" t="s">
        <v>17</v>
      </c>
      <c r="H204" t="s">
        <v>16</v>
      </c>
      <c r="I204" t="s">
        <v>32916</v>
      </c>
      <c r="J204">
        <v>60002947</v>
      </c>
      <c r="K204" t="s">
        <v>5737</v>
      </c>
      <c r="L204" t="s">
        <v>5736</v>
      </c>
      <c r="M204" t="s">
        <v>1000</v>
      </c>
      <c r="N204">
        <v>4</v>
      </c>
      <c r="O204" t="s">
        <v>32915</v>
      </c>
      <c r="P204" t="s">
        <v>32914</v>
      </c>
      <c r="Q204" t="s">
        <v>32913</v>
      </c>
      <c r="R204" s="7">
        <v>40695</v>
      </c>
      <c r="S204" s="8">
        <f t="shared" si="24"/>
        <v>2011</v>
      </c>
      <c r="T204" s="8">
        <v>2011</v>
      </c>
      <c r="U204" s="8">
        <f t="shared" si="25"/>
        <v>11</v>
      </c>
      <c r="V204" s="7">
        <v>40695</v>
      </c>
      <c r="W204" t="s">
        <v>3518</v>
      </c>
      <c r="X204" s="2">
        <v>0.92900000000000005</v>
      </c>
      <c r="Y204" s="6">
        <f t="shared" si="30"/>
        <v>2.4799124422732979E-2</v>
      </c>
      <c r="AA204">
        <v>10897798</v>
      </c>
      <c r="AB204">
        <v>18896</v>
      </c>
      <c r="AD204" t="s">
        <v>6</v>
      </c>
      <c r="AE204">
        <v>15</v>
      </c>
      <c r="AF204">
        <v>6</v>
      </c>
      <c r="AG204">
        <v>5756414</v>
      </c>
      <c r="AH204" t="s">
        <v>32912</v>
      </c>
      <c r="AI204" t="s">
        <v>32911</v>
      </c>
      <c r="AJ204" t="s">
        <v>32910</v>
      </c>
      <c r="AK204" t="s">
        <v>32909</v>
      </c>
      <c r="AL204">
        <v>12</v>
      </c>
      <c r="AM204" s="5">
        <f t="shared" si="26"/>
        <v>1.0909090909090908</v>
      </c>
      <c r="AN204" s="4">
        <f t="shared" si="31"/>
        <v>1.6522667033837045E-3</v>
      </c>
      <c r="AO204" s="3"/>
      <c r="AP204">
        <v>0</v>
      </c>
      <c r="AR204" t="s">
        <v>1</v>
      </c>
      <c r="AT204" s="2">
        <v>3.4359999999999999</v>
      </c>
      <c r="AU204" s="1">
        <f t="shared" si="27"/>
        <v>1.7855067106928195</v>
      </c>
      <c r="AV204" s="1">
        <f t="shared" si="28"/>
        <v>1.3225695563058342</v>
      </c>
      <c r="AW204" s="1">
        <f t="shared" si="29"/>
        <v>0.8596324019188486</v>
      </c>
    </row>
    <row r="205" spans="1:49" x14ac:dyDescent="0.2">
      <c r="A205">
        <v>203</v>
      </c>
      <c r="B205" t="s">
        <v>32908</v>
      </c>
      <c r="C205" t="s">
        <v>32907</v>
      </c>
      <c r="F205" t="s">
        <v>32906</v>
      </c>
      <c r="G205" t="s">
        <v>17</v>
      </c>
      <c r="H205" t="s">
        <v>16</v>
      </c>
      <c r="I205" t="s">
        <v>32905</v>
      </c>
      <c r="J205">
        <v>60013682</v>
      </c>
      <c r="K205" t="s">
        <v>3274</v>
      </c>
      <c r="L205" t="s">
        <v>340</v>
      </c>
      <c r="M205" t="s">
        <v>339</v>
      </c>
      <c r="N205">
        <v>3</v>
      </c>
      <c r="O205" t="s">
        <v>32904</v>
      </c>
      <c r="P205" t="s">
        <v>32903</v>
      </c>
      <c r="Q205" t="s">
        <v>18767</v>
      </c>
      <c r="R205" s="7">
        <v>40695</v>
      </c>
      <c r="S205" s="8">
        <f t="shared" si="24"/>
        <v>2011</v>
      </c>
      <c r="T205" s="8">
        <v>2011</v>
      </c>
      <c r="U205" s="8">
        <f t="shared" si="25"/>
        <v>11</v>
      </c>
      <c r="V205" s="7">
        <v>40695</v>
      </c>
      <c r="W205" t="s">
        <v>3549</v>
      </c>
      <c r="X205" s="2">
        <v>1.468</v>
      </c>
      <c r="Y205" s="6">
        <f t="shared" si="30"/>
        <v>3.9187421585115186E-2</v>
      </c>
      <c r="AA205">
        <v>906778</v>
      </c>
      <c r="AB205">
        <v>18931</v>
      </c>
      <c r="AD205" t="s">
        <v>6</v>
      </c>
      <c r="AE205">
        <v>59</v>
      </c>
      <c r="AF205">
        <v>6</v>
      </c>
      <c r="AG205">
        <v>5753993</v>
      </c>
      <c r="AH205" t="s">
        <v>32902</v>
      </c>
      <c r="AI205" t="s">
        <v>32901</v>
      </c>
      <c r="AJ205" t="s">
        <v>32900</v>
      </c>
      <c r="AK205" t="s">
        <v>32899</v>
      </c>
      <c r="AL205">
        <v>3</v>
      </c>
      <c r="AM205" s="5">
        <f t="shared" si="26"/>
        <v>0.27272727272727271</v>
      </c>
      <c r="AN205" s="4">
        <f t="shared" si="31"/>
        <v>4.1306667584592612E-4</v>
      </c>
      <c r="AO205" s="3"/>
      <c r="AP205">
        <v>0</v>
      </c>
      <c r="AQ205" t="s">
        <v>1957</v>
      </c>
      <c r="AR205" t="s">
        <v>32898</v>
      </c>
      <c r="AS205" t="s">
        <v>1955</v>
      </c>
      <c r="AT205" s="2">
        <v>5.0830000000000002</v>
      </c>
      <c r="AU205" s="1">
        <f t="shared" si="27"/>
        <v>2.7555115112334407</v>
      </c>
      <c r="AV205" s="1">
        <f t="shared" si="28"/>
        <v>1.9800244130480555</v>
      </c>
      <c r="AW205" s="1">
        <f t="shared" si="29"/>
        <v>1.2045373148626703</v>
      </c>
    </row>
    <row r="206" spans="1:49" x14ac:dyDescent="0.2">
      <c r="A206">
        <v>204</v>
      </c>
      <c r="B206" t="s">
        <v>32897</v>
      </c>
      <c r="C206" t="s">
        <v>32896</v>
      </c>
      <c r="F206" t="s">
        <v>32895</v>
      </c>
      <c r="G206" t="s">
        <v>17</v>
      </c>
      <c r="H206" t="s">
        <v>16</v>
      </c>
      <c r="I206" t="s">
        <v>32894</v>
      </c>
      <c r="J206">
        <v>60018735</v>
      </c>
      <c r="K206" t="s">
        <v>15607</v>
      </c>
      <c r="L206" t="s">
        <v>4621</v>
      </c>
      <c r="M206" t="s">
        <v>141</v>
      </c>
      <c r="N206">
        <v>2</v>
      </c>
      <c r="O206" t="s">
        <v>32893</v>
      </c>
      <c r="P206" t="s">
        <v>32892</v>
      </c>
      <c r="Q206" t="s">
        <v>19291</v>
      </c>
      <c r="R206" s="7">
        <v>40695</v>
      </c>
      <c r="S206" s="8">
        <f t="shared" si="24"/>
        <v>2011</v>
      </c>
      <c r="T206" s="8">
        <v>2011</v>
      </c>
      <c r="U206" s="8">
        <f t="shared" si="25"/>
        <v>11</v>
      </c>
      <c r="V206" s="7">
        <v>40695</v>
      </c>
      <c r="W206" t="s">
        <v>3549</v>
      </c>
      <c r="X206" s="2">
        <v>1.468</v>
      </c>
      <c r="Y206" s="6">
        <f t="shared" si="30"/>
        <v>3.9187421585115186E-2</v>
      </c>
      <c r="AA206">
        <v>906778</v>
      </c>
      <c r="AB206">
        <v>18931</v>
      </c>
      <c r="AD206" t="s">
        <v>6</v>
      </c>
      <c r="AE206">
        <v>59</v>
      </c>
      <c r="AF206">
        <v>6</v>
      </c>
      <c r="AG206">
        <v>5753995</v>
      </c>
      <c r="AH206" t="s">
        <v>32891</v>
      </c>
      <c r="AI206" t="s">
        <v>32890</v>
      </c>
      <c r="AJ206" t="s">
        <v>32889</v>
      </c>
      <c r="AK206" t="s">
        <v>32888</v>
      </c>
      <c r="AL206">
        <v>2</v>
      </c>
      <c r="AM206" s="5">
        <f t="shared" si="26"/>
        <v>0.18181818181818182</v>
      </c>
      <c r="AN206" s="4">
        <f t="shared" si="31"/>
        <v>2.753777838972841E-4</v>
      </c>
      <c r="AO206" s="3"/>
      <c r="AP206">
        <v>0</v>
      </c>
      <c r="AR206" t="s">
        <v>1</v>
      </c>
      <c r="AT206" s="2">
        <v>5.0830000000000002</v>
      </c>
      <c r="AU206" s="1">
        <f t="shared" si="27"/>
        <v>2.7513808444749812</v>
      </c>
      <c r="AV206" s="1">
        <f t="shared" si="28"/>
        <v>1.9731399684506232</v>
      </c>
      <c r="AW206" s="1">
        <f t="shared" si="29"/>
        <v>1.1948990924262655</v>
      </c>
    </row>
    <row r="207" spans="1:49" x14ac:dyDescent="0.2">
      <c r="A207">
        <v>205</v>
      </c>
      <c r="B207" t="s">
        <v>32887</v>
      </c>
      <c r="C207" t="s">
        <v>32886</v>
      </c>
      <c r="F207" t="s">
        <v>32885</v>
      </c>
      <c r="G207" t="s">
        <v>17</v>
      </c>
      <c r="H207" t="s">
        <v>16</v>
      </c>
      <c r="I207" t="s">
        <v>32884</v>
      </c>
      <c r="J207">
        <v>60071031</v>
      </c>
      <c r="K207" t="s">
        <v>32883</v>
      </c>
      <c r="L207" t="s">
        <v>32882</v>
      </c>
      <c r="M207" t="s">
        <v>520</v>
      </c>
      <c r="N207">
        <v>4</v>
      </c>
      <c r="O207" t="s">
        <v>32881</v>
      </c>
      <c r="P207" t="s">
        <v>32880</v>
      </c>
      <c r="Q207" t="s">
        <v>32879</v>
      </c>
      <c r="R207" s="7">
        <v>40695</v>
      </c>
      <c r="S207" s="8">
        <f t="shared" si="24"/>
        <v>2011</v>
      </c>
      <c r="T207" s="8">
        <v>2011</v>
      </c>
      <c r="U207" s="8">
        <f t="shared" si="25"/>
        <v>11</v>
      </c>
      <c r="V207" s="7">
        <v>40695</v>
      </c>
      <c r="W207" t="s">
        <v>3549</v>
      </c>
      <c r="X207" s="2">
        <v>1.468</v>
      </c>
      <c r="Y207" s="6">
        <f t="shared" si="30"/>
        <v>3.9187421585115186E-2</v>
      </c>
      <c r="AA207">
        <v>906778</v>
      </c>
      <c r="AB207">
        <v>18931</v>
      </c>
      <c r="AD207" t="s">
        <v>6</v>
      </c>
      <c r="AE207">
        <v>59</v>
      </c>
      <c r="AF207">
        <v>6</v>
      </c>
      <c r="AG207">
        <v>5764596</v>
      </c>
      <c r="AH207" t="s">
        <v>32878</v>
      </c>
      <c r="AI207" t="s">
        <v>32877</v>
      </c>
      <c r="AJ207" t="s">
        <v>32876</v>
      </c>
      <c r="AK207" t="s">
        <v>32875</v>
      </c>
      <c r="AL207">
        <v>12</v>
      </c>
      <c r="AM207" s="5">
        <f t="shared" si="26"/>
        <v>1.0909090909090908</v>
      </c>
      <c r="AN207" s="4">
        <f t="shared" si="31"/>
        <v>1.6522667033837045E-3</v>
      </c>
      <c r="AO207" s="3"/>
      <c r="AP207">
        <v>0</v>
      </c>
      <c r="AQ207" t="s">
        <v>862</v>
      </c>
      <c r="AR207" t="s">
        <v>1</v>
      </c>
      <c r="AS207" t="s">
        <v>861</v>
      </c>
      <c r="AT207" s="2">
        <v>5.0830000000000002</v>
      </c>
      <c r="AU207" s="1">
        <f t="shared" si="27"/>
        <v>2.7926875120595738</v>
      </c>
      <c r="AV207" s="1">
        <f t="shared" si="28"/>
        <v>2.0419844144249444</v>
      </c>
      <c r="AW207" s="1">
        <f t="shared" si="29"/>
        <v>1.2912813167903148</v>
      </c>
    </row>
    <row r="208" spans="1:49" x14ac:dyDescent="0.2">
      <c r="A208">
        <v>206</v>
      </c>
      <c r="B208" t="s">
        <v>32874</v>
      </c>
      <c r="C208" t="s">
        <v>32873</v>
      </c>
      <c r="F208" t="s">
        <v>32872</v>
      </c>
      <c r="G208" t="s">
        <v>17</v>
      </c>
      <c r="H208" t="s">
        <v>16</v>
      </c>
      <c r="I208" t="s">
        <v>28062</v>
      </c>
      <c r="J208">
        <v>60028897</v>
      </c>
      <c r="K208" t="s">
        <v>28061</v>
      </c>
      <c r="L208" t="s">
        <v>12169</v>
      </c>
      <c r="M208" t="s">
        <v>520</v>
      </c>
      <c r="N208">
        <v>2</v>
      </c>
      <c r="O208" t="s">
        <v>28060</v>
      </c>
      <c r="P208" t="s">
        <v>28059</v>
      </c>
      <c r="Q208" t="s">
        <v>28058</v>
      </c>
      <c r="R208" s="7">
        <v>40695</v>
      </c>
      <c r="S208" s="8">
        <f t="shared" si="24"/>
        <v>2011</v>
      </c>
      <c r="T208" s="8">
        <v>2011</v>
      </c>
      <c r="U208" s="8">
        <f t="shared" si="25"/>
        <v>11</v>
      </c>
      <c r="V208" s="7">
        <v>40695</v>
      </c>
      <c r="W208" t="s">
        <v>3549</v>
      </c>
      <c r="X208" s="2">
        <v>1.468</v>
      </c>
      <c r="Y208" s="6">
        <f t="shared" si="30"/>
        <v>3.9187421585115186E-2</v>
      </c>
      <c r="AA208">
        <v>906778</v>
      </c>
      <c r="AB208">
        <v>18931</v>
      </c>
      <c r="AD208" t="s">
        <v>6</v>
      </c>
      <c r="AE208">
        <v>59</v>
      </c>
      <c r="AF208">
        <v>6</v>
      </c>
      <c r="AG208">
        <v>5771501</v>
      </c>
      <c r="AH208" t="s">
        <v>32871</v>
      </c>
      <c r="AI208" t="s">
        <v>32870</v>
      </c>
      <c r="AJ208" t="s">
        <v>32869</v>
      </c>
      <c r="AK208" t="s">
        <v>32868</v>
      </c>
      <c r="AL208">
        <v>9</v>
      </c>
      <c r="AM208" s="5">
        <f t="shared" si="26"/>
        <v>0.81818181818181823</v>
      </c>
      <c r="AN208" s="4">
        <f t="shared" si="31"/>
        <v>1.2392000275377785E-3</v>
      </c>
      <c r="AO208" s="3"/>
      <c r="AP208">
        <v>0</v>
      </c>
      <c r="AR208" t="s">
        <v>1</v>
      </c>
      <c r="AT208" s="2">
        <v>5.0830000000000002</v>
      </c>
      <c r="AU208" s="1">
        <f t="shared" si="27"/>
        <v>2.7802955117841961</v>
      </c>
      <c r="AV208" s="1">
        <f t="shared" si="28"/>
        <v>2.0213310806326481</v>
      </c>
      <c r="AW208" s="1">
        <f t="shared" si="29"/>
        <v>1.2623666494811001</v>
      </c>
    </row>
    <row r="209" spans="1:49" x14ac:dyDescent="0.2">
      <c r="A209">
        <v>207</v>
      </c>
      <c r="B209" t="s">
        <v>32867</v>
      </c>
      <c r="C209" t="s">
        <v>32866</v>
      </c>
      <c r="F209" t="s">
        <v>32865</v>
      </c>
      <c r="G209" t="s">
        <v>17</v>
      </c>
      <c r="H209" t="s">
        <v>16</v>
      </c>
      <c r="I209" t="s">
        <v>6469</v>
      </c>
      <c r="J209" t="s">
        <v>32864</v>
      </c>
      <c r="K209" t="s">
        <v>32863</v>
      </c>
      <c r="L209" t="s">
        <v>32862</v>
      </c>
      <c r="M209" t="s">
        <v>727</v>
      </c>
      <c r="N209">
        <v>4</v>
      </c>
      <c r="O209" t="s">
        <v>32861</v>
      </c>
      <c r="P209" t="s">
        <v>32860</v>
      </c>
      <c r="Q209" t="s">
        <v>32859</v>
      </c>
      <c r="R209" s="7">
        <v>40695</v>
      </c>
      <c r="S209" s="8">
        <f t="shared" si="24"/>
        <v>2011</v>
      </c>
      <c r="T209" s="8">
        <v>2011</v>
      </c>
      <c r="U209" s="8">
        <f t="shared" si="25"/>
        <v>11</v>
      </c>
      <c r="V209" s="7">
        <v>40695</v>
      </c>
      <c r="W209" t="s">
        <v>15419</v>
      </c>
      <c r="X209" s="2">
        <v>0.38400000000000001</v>
      </c>
      <c r="Y209" s="6">
        <f t="shared" si="30"/>
        <v>1.02506606871146E-2</v>
      </c>
      <c r="AA209">
        <v>17519675</v>
      </c>
      <c r="AB209">
        <v>6100153106</v>
      </c>
      <c r="AC209">
        <v>17519683</v>
      </c>
      <c r="AD209" t="s">
        <v>6</v>
      </c>
      <c r="AE209">
        <v>5</v>
      </c>
      <c r="AF209">
        <v>3</v>
      </c>
      <c r="AH209" t="s">
        <v>32858</v>
      </c>
      <c r="AI209" t="s">
        <v>32857</v>
      </c>
      <c r="AK209" t="s">
        <v>32856</v>
      </c>
      <c r="AL209">
        <v>11</v>
      </c>
      <c r="AM209" s="5">
        <f t="shared" si="26"/>
        <v>1</v>
      </c>
      <c r="AN209" s="4">
        <f t="shared" si="31"/>
        <v>1.5145778114350624E-3</v>
      </c>
      <c r="AO209" s="3"/>
      <c r="AP209">
        <v>0</v>
      </c>
      <c r="AR209" t="s">
        <v>1</v>
      </c>
      <c r="AT209" s="2">
        <v>1.4890000000000001</v>
      </c>
      <c r="AU209" s="1">
        <f t="shared" si="27"/>
        <v>0.76298358244107378</v>
      </c>
      <c r="AV209" s="1">
        <f t="shared" si="28"/>
        <v>0.58826192492748308</v>
      </c>
      <c r="AW209" s="1">
        <f t="shared" si="29"/>
        <v>0.41354026741389233</v>
      </c>
    </row>
    <row r="210" spans="1:49" x14ac:dyDescent="0.2">
      <c r="A210">
        <v>208</v>
      </c>
      <c r="B210" t="s">
        <v>32855</v>
      </c>
      <c r="C210" t="s">
        <v>32854</v>
      </c>
      <c r="F210" t="s">
        <v>32853</v>
      </c>
      <c r="G210" t="s">
        <v>17</v>
      </c>
      <c r="H210" t="s">
        <v>16</v>
      </c>
      <c r="I210" t="s">
        <v>32852</v>
      </c>
      <c r="J210" t="s">
        <v>32851</v>
      </c>
      <c r="K210" t="s">
        <v>32850</v>
      </c>
      <c r="L210" t="s">
        <v>32849</v>
      </c>
      <c r="M210" t="s">
        <v>10517</v>
      </c>
      <c r="N210">
        <v>10</v>
      </c>
      <c r="O210" t="s">
        <v>32848</v>
      </c>
      <c r="P210" t="s">
        <v>32847</v>
      </c>
      <c r="Q210" t="s">
        <v>32846</v>
      </c>
      <c r="R210" s="7">
        <v>40695</v>
      </c>
      <c r="S210" s="8">
        <f t="shared" si="24"/>
        <v>2011</v>
      </c>
      <c r="T210" s="8">
        <v>2011</v>
      </c>
      <c r="U210" s="8">
        <f t="shared" si="25"/>
        <v>11</v>
      </c>
      <c r="V210" s="7">
        <v>40695</v>
      </c>
      <c r="W210" t="s">
        <v>32845</v>
      </c>
      <c r="X210" s="2">
        <v>0.433</v>
      </c>
      <c r="Y210" s="6">
        <f t="shared" si="30"/>
        <v>1.1558687701876619E-2</v>
      </c>
      <c r="AA210">
        <v>20436386</v>
      </c>
      <c r="AB210">
        <v>19900192119</v>
      </c>
      <c r="AC210">
        <v>20436394</v>
      </c>
      <c r="AD210" t="s">
        <v>6</v>
      </c>
      <c r="AE210">
        <v>1</v>
      </c>
      <c r="AF210">
        <v>2</v>
      </c>
      <c r="AH210" t="s">
        <v>5979</v>
      </c>
      <c r="AI210" t="s">
        <v>32844</v>
      </c>
      <c r="AK210" t="s">
        <v>32843</v>
      </c>
      <c r="AL210">
        <v>25</v>
      </c>
      <c r="AM210" s="5">
        <f t="shared" si="26"/>
        <v>2.2727272727272729</v>
      </c>
      <c r="AN210" s="4">
        <f t="shared" si="31"/>
        <v>3.4422222987160515E-3</v>
      </c>
      <c r="AO210" s="3"/>
      <c r="AP210">
        <v>0</v>
      </c>
      <c r="AR210" t="s">
        <v>1</v>
      </c>
      <c r="AT210" s="2" t="s">
        <v>0</v>
      </c>
      <c r="AU210" s="1">
        <f t="shared" si="27"/>
        <v>0.91237480809284477</v>
      </c>
      <c r="AV210" s="1">
        <f t="shared" si="28"/>
        <v>0.75004550002963355</v>
      </c>
      <c r="AW210" s="1">
        <f t="shared" si="29"/>
        <v>0.58771619196642222</v>
      </c>
    </row>
    <row r="211" spans="1:49" x14ac:dyDescent="0.2">
      <c r="A211">
        <v>209</v>
      </c>
      <c r="B211" t="s">
        <v>32842</v>
      </c>
      <c r="C211" t="s">
        <v>32841</v>
      </c>
      <c r="F211" t="s">
        <v>32840</v>
      </c>
      <c r="G211" t="s">
        <v>17</v>
      </c>
      <c r="H211" t="s">
        <v>16</v>
      </c>
      <c r="I211" t="s">
        <v>32839</v>
      </c>
      <c r="J211" t="s">
        <v>32838</v>
      </c>
      <c r="K211" t="s">
        <v>32837</v>
      </c>
      <c r="L211" t="s">
        <v>32836</v>
      </c>
      <c r="M211" t="s">
        <v>32835</v>
      </c>
      <c r="N211">
        <v>25</v>
      </c>
      <c r="O211" t="s">
        <v>32834</v>
      </c>
      <c r="P211" t="s">
        <v>32833</v>
      </c>
      <c r="Q211" t="s">
        <v>32832</v>
      </c>
      <c r="R211" s="7">
        <v>40695</v>
      </c>
      <c r="S211" s="8">
        <f t="shared" si="24"/>
        <v>2011</v>
      </c>
      <c r="T211" s="8">
        <v>2011</v>
      </c>
      <c r="U211" s="8">
        <f t="shared" si="25"/>
        <v>11</v>
      </c>
      <c r="V211" s="7">
        <v>40695</v>
      </c>
      <c r="W211" t="s">
        <v>20170</v>
      </c>
      <c r="X211" s="2">
        <v>3.5459999999999998</v>
      </c>
      <c r="Y211" s="6">
        <f t="shared" si="30"/>
        <v>9.4658444782573875E-2</v>
      </c>
      <c r="AA211">
        <v>670049</v>
      </c>
      <c r="AB211">
        <v>26769</v>
      </c>
      <c r="AD211" t="s">
        <v>6</v>
      </c>
      <c r="AE211">
        <v>194</v>
      </c>
      <c r="AF211">
        <v>2</v>
      </c>
      <c r="AG211">
        <v>24</v>
      </c>
      <c r="AI211" t="s">
        <v>32831</v>
      </c>
      <c r="AJ211" t="s">
        <v>32830</v>
      </c>
      <c r="AK211" t="s">
        <v>32829</v>
      </c>
      <c r="AL211">
        <v>114</v>
      </c>
      <c r="AM211" s="5">
        <f t="shared" si="26"/>
        <v>10.363636363636363</v>
      </c>
      <c r="AN211" s="4">
        <f t="shared" si="31"/>
        <v>1.5696533682145193E-2</v>
      </c>
      <c r="AO211" s="3"/>
      <c r="AP211">
        <v>0</v>
      </c>
      <c r="AQ211" t="s">
        <v>1153</v>
      </c>
      <c r="AR211">
        <v>240602</v>
      </c>
      <c r="AS211" t="s">
        <v>1152</v>
      </c>
      <c r="AT211" s="2" t="s">
        <v>0</v>
      </c>
      <c r="AU211" s="1">
        <f t="shared" si="27"/>
        <v>7.0969871452445261</v>
      </c>
      <c r="AV211" s="1">
        <f t="shared" si="28"/>
        <v>5.5177489232359527</v>
      </c>
      <c r="AW211" s="1">
        <f t="shared" si="29"/>
        <v>3.9385107012273797</v>
      </c>
    </row>
    <row r="212" spans="1:49" x14ac:dyDescent="0.2">
      <c r="A212">
        <v>210</v>
      </c>
      <c r="B212" t="s">
        <v>32828</v>
      </c>
      <c r="C212" t="s">
        <v>32827</v>
      </c>
      <c r="F212" t="s">
        <v>32826</v>
      </c>
      <c r="G212" t="s">
        <v>17</v>
      </c>
      <c r="H212" t="s">
        <v>16</v>
      </c>
      <c r="I212" t="s">
        <v>2703</v>
      </c>
      <c r="J212" t="s">
        <v>32825</v>
      </c>
      <c r="K212" t="s">
        <v>32824</v>
      </c>
      <c r="L212" t="s">
        <v>32823</v>
      </c>
      <c r="M212" t="s">
        <v>32822</v>
      </c>
      <c r="N212">
        <v>9</v>
      </c>
      <c r="O212" t="s">
        <v>32821</v>
      </c>
      <c r="P212" t="s">
        <v>32820</v>
      </c>
      <c r="Q212" t="s">
        <v>32819</v>
      </c>
      <c r="R212" s="7">
        <v>40695</v>
      </c>
      <c r="S212" s="8">
        <f t="shared" si="24"/>
        <v>2011</v>
      </c>
      <c r="T212" s="8">
        <v>2011</v>
      </c>
      <c r="U212" s="8">
        <f t="shared" si="25"/>
        <v>11</v>
      </c>
      <c r="V212" s="7">
        <v>40695</v>
      </c>
      <c r="W212" t="s">
        <v>2511</v>
      </c>
      <c r="X212" s="2">
        <v>0.34799999999999998</v>
      </c>
      <c r="Y212" s="6">
        <f t="shared" si="30"/>
        <v>9.2896612476976049E-3</v>
      </c>
      <c r="AA212" t="s">
        <v>2510</v>
      </c>
      <c r="AB212">
        <v>27432</v>
      </c>
      <c r="AC212">
        <v>17413540</v>
      </c>
      <c r="AD212" t="s">
        <v>6</v>
      </c>
      <c r="AE212">
        <v>28</v>
      </c>
      <c r="AF212">
        <v>6</v>
      </c>
      <c r="AG212">
        <v>67401</v>
      </c>
      <c r="AI212" t="s">
        <v>32818</v>
      </c>
      <c r="AK212" t="s">
        <v>32817</v>
      </c>
      <c r="AL212">
        <v>1</v>
      </c>
      <c r="AM212" s="5">
        <f t="shared" si="26"/>
        <v>9.0909090909090912E-2</v>
      </c>
      <c r="AN212" s="4">
        <f t="shared" si="31"/>
        <v>1.3768889194864205E-4</v>
      </c>
      <c r="AO212" s="3"/>
      <c r="AP212">
        <v>0</v>
      </c>
      <c r="AR212" t="s">
        <v>1</v>
      </c>
      <c r="AT212" s="2">
        <v>1.4830000000000001</v>
      </c>
      <c r="AU212" s="1">
        <f t="shared" si="27"/>
        <v>0.65440695409729155</v>
      </c>
      <c r="AV212" s="1">
        <f t="shared" si="28"/>
        <v>0.47136750698231233</v>
      </c>
      <c r="AW212" s="1">
        <f t="shared" si="29"/>
        <v>0.28832805986733306</v>
      </c>
    </row>
    <row r="213" spans="1:49" x14ac:dyDescent="0.2">
      <c r="A213">
        <v>211</v>
      </c>
      <c r="B213" t="s">
        <v>32816</v>
      </c>
      <c r="C213" t="s">
        <v>32815</v>
      </c>
      <c r="F213" t="s">
        <v>32814</v>
      </c>
      <c r="G213" t="s">
        <v>17</v>
      </c>
      <c r="H213" t="s">
        <v>16</v>
      </c>
      <c r="I213" t="s">
        <v>32813</v>
      </c>
      <c r="J213">
        <v>60012708</v>
      </c>
      <c r="K213" t="s">
        <v>20953</v>
      </c>
      <c r="L213" t="s">
        <v>20952</v>
      </c>
      <c r="M213" t="s">
        <v>95</v>
      </c>
      <c r="N213">
        <v>2</v>
      </c>
      <c r="O213" t="s">
        <v>32812</v>
      </c>
      <c r="P213" t="s">
        <v>32811</v>
      </c>
      <c r="Q213" t="s">
        <v>32810</v>
      </c>
      <c r="R213" s="7">
        <v>40695</v>
      </c>
      <c r="S213" s="8">
        <f t="shared" ref="S213:S276" si="32">YEAR(R213)</f>
        <v>2011</v>
      </c>
      <c r="T213" s="8">
        <v>2011</v>
      </c>
      <c r="U213" s="8">
        <f t="shared" ref="U213:U276" si="33">2022-T213</f>
        <v>11</v>
      </c>
      <c r="V213" s="7">
        <v>40695</v>
      </c>
      <c r="W213" t="s">
        <v>2449</v>
      </c>
      <c r="X213" s="2">
        <v>0.69899999999999995</v>
      </c>
      <c r="Y213" s="6">
        <f t="shared" si="30"/>
        <v>1.8659405782013295E-2</v>
      </c>
      <c r="AA213">
        <v>218979</v>
      </c>
      <c r="AB213">
        <v>28132</v>
      </c>
      <c r="AD213" t="s">
        <v>6</v>
      </c>
      <c r="AE213">
        <v>109</v>
      </c>
      <c r="AF213">
        <v>11</v>
      </c>
      <c r="AG213">
        <v>114301</v>
      </c>
      <c r="AI213" t="s">
        <v>32809</v>
      </c>
      <c r="AK213" t="s">
        <v>32808</v>
      </c>
      <c r="AL213">
        <v>2</v>
      </c>
      <c r="AM213" s="5">
        <f t="shared" ref="AM213:AM276" si="34">AL213/U213</f>
        <v>0.18181818181818182</v>
      </c>
      <c r="AN213" s="4">
        <f t="shared" si="31"/>
        <v>2.753777838972841E-4</v>
      </c>
      <c r="AO213" s="3"/>
      <c r="AP213">
        <v>0</v>
      </c>
      <c r="AR213" t="s">
        <v>1</v>
      </c>
      <c r="AT213" s="2">
        <v>2.5459999999999998</v>
      </c>
      <c r="AU213" s="1">
        <f t="shared" ref="AU213:AU276" si="35">(Y213*0.7+AN213*0.3)*100</f>
        <v>1.3144197382578489</v>
      </c>
      <c r="AV213" s="1">
        <f t="shared" ref="AV213:AV276" si="36">(Y213*0.5+AN213*0.5)*100</f>
        <v>0.946739178295529</v>
      </c>
      <c r="AW213" s="1">
        <f t="shared" ref="AW213:AW276" si="37">(Y213*0.3+AN213*0.7)*100</f>
        <v>0.57905861833320871</v>
      </c>
    </row>
    <row r="214" spans="1:49" x14ac:dyDescent="0.2">
      <c r="A214">
        <v>212</v>
      </c>
      <c r="B214" t="s">
        <v>32807</v>
      </c>
      <c r="C214" t="s">
        <v>32806</v>
      </c>
      <c r="F214" t="s">
        <v>32805</v>
      </c>
      <c r="G214" t="s">
        <v>17</v>
      </c>
      <c r="H214" t="s">
        <v>16</v>
      </c>
      <c r="I214" t="s">
        <v>32804</v>
      </c>
      <c r="J214" t="s">
        <v>32803</v>
      </c>
      <c r="K214" t="s">
        <v>32802</v>
      </c>
      <c r="L214" t="s">
        <v>32801</v>
      </c>
      <c r="M214" t="s">
        <v>67</v>
      </c>
      <c r="N214">
        <v>5</v>
      </c>
      <c r="O214" t="s">
        <v>32800</v>
      </c>
      <c r="P214" t="s">
        <v>32799</v>
      </c>
      <c r="Q214" t="s">
        <v>32798</v>
      </c>
      <c r="R214" s="7">
        <v>40695</v>
      </c>
      <c r="S214" s="8">
        <f t="shared" si="32"/>
        <v>2011</v>
      </c>
      <c r="T214" s="8">
        <v>2011</v>
      </c>
      <c r="U214" s="8">
        <f t="shared" si="33"/>
        <v>11</v>
      </c>
      <c r="V214" s="7">
        <v>40695</v>
      </c>
      <c r="W214" t="s">
        <v>13187</v>
      </c>
      <c r="X214" s="2">
        <v>2.0070000000000001</v>
      </c>
      <c r="Y214" s="6">
        <f t="shared" si="30"/>
        <v>5.3575718747497406E-2</v>
      </c>
      <c r="AA214">
        <v>948276</v>
      </c>
      <c r="AB214">
        <v>27962</v>
      </c>
      <c r="AD214" t="s">
        <v>6</v>
      </c>
      <c r="AE214">
        <v>38</v>
      </c>
      <c r="AF214">
        <v>12</v>
      </c>
      <c r="AG214" t="s">
        <v>32797</v>
      </c>
      <c r="AI214" t="s">
        <v>32796</v>
      </c>
      <c r="AK214" t="s">
        <v>32795</v>
      </c>
      <c r="AL214">
        <v>24</v>
      </c>
      <c r="AM214" s="5">
        <f t="shared" si="34"/>
        <v>2.1818181818181817</v>
      </c>
      <c r="AN214" s="4">
        <f t="shared" si="31"/>
        <v>3.3045334067674089E-3</v>
      </c>
      <c r="AO214" s="3"/>
      <c r="AP214">
        <v>1</v>
      </c>
      <c r="AR214" t="s">
        <v>1</v>
      </c>
      <c r="AT214" s="2">
        <v>4.72</v>
      </c>
      <c r="AU214" s="1">
        <f t="shared" si="35"/>
        <v>3.8494363145278405</v>
      </c>
      <c r="AV214" s="1">
        <f t="shared" si="36"/>
        <v>2.8440126077132408</v>
      </c>
      <c r="AW214" s="1">
        <f t="shared" si="37"/>
        <v>1.8385889008986405</v>
      </c>
    </row>
    <row r="215" spans="1:49" x14ac:dyDescent="0.2">
      <c r="A215">
        <v>213</v>
      </c>
      <c r="B215" t="s">
        <v>32794</v>
      </c>
      <c r="C215" t="s">
        <v>32793</v>
      </c>
      <c r="F215" t="s">
        <v>32792</v>
      </c>
      <c r="G215" t="s">
        <v>17</v>
      </c>
      <c r="H215" t="s">
        <v>16</v>
      </c>
      <c r="I215" t="s">
        <v>32791</v>
      </c>
      <c r="J215">
        <v>60015574</v>
      </c>
      <c r="K215" t="s">
        <v>32790</v>
      </c>
      <c r="L215" t="s">
        <v>32789</v>
      </c>
      <c r="M215" t="s">
        <v>95</v>
      </c>
      <c r="N215">
        <v>6</v>
      </c>
      <c r="O215" t="s">
        <v>32788</v>
      </c>
      <c r="P215" t="s">
        <v>32787</v>
      </c>
      <c r="Q215" t="s">
        <v>32786</v>
      </c>
      <c r="R215" s="7">
        <v>40695</v>
      </c>
      <c r="S215" s="8">
        <f t="shared" si="32"/>
        <v>2011</v>
      </c>
      <c r="T215" s="8">
        <v>2011</v>
      </c>
      <c r="U215" s="8">
        <f t="shared" si="33"/>
        <v>11</v>
      </c>
      <c r="V215" s="7">
        <v>40695</v>
      </c>
      <c r="W215" t="s">
        <v>32785</v>
      </c>
      <c r="X215" s="2">
        <v>0.53700000000000003</v>
      </c>
      <c r="Y215" s="6">
        <f t="shared" si="30"/>
        <v>1.4334908304636823E-2</v>
      </c>
      <c r="AA215">
        <v>189499</v>
      </c>
      <c r="AB215">
        <v>17368</v>
      </c>
      <c r="AD215" t="s">
        <v>6</v>
      </c>
      <c r="AE215">
        <v>58</v>
      </c>
      <c r="AF215" t="s">
        <v>32784</v>
      </c>
      <c r="AG215">
        <v>5771141</v>
      </c>
      <c r="AH215" t="s">
        <v>32783</v>
      </c>
      <c r="AI215" t="s">
        <v>32782</v>
      </c>
      <c r="AJ215" t="s">
        <v>32781</v>
      </c>
      <c r="AK215" t="s">
        <v>32780</v>
      </c>
      <c r="AL215">
        <v>14</v>
      </c>
      <c r="AM215" s="5">
        <f t="shared" si="34"/>
        <v>1.2727272727272727</v>
      </c>
      <c r="AN215" s="4">
        <f t="shared" si="31"/>
        <v>1.9276444872809886E-3</v>
      </c>
      <c r="AO215" s="3"/>
      <c r="AP215">
        <v>0</v>
      </c>
      <c r="AQ215" t="s">
        <v>32779</v>
      </c>
      <c r="AR215">
        <v>3387891</v>
      </c>
      <c r="AS215" t="s">
        <v>32778</v>
      </c>
      <c r="AT215" s="2">
        <v>1.679</v>
      </c>
      <c r="AU215" s="1">
        <f t="shared" si="35"/>
        <v>1.0612729159430072</v>
      </c>
      <c r="AV215" s="1">
        <f t="shared" si="36"/>
        <v>0.81312763959589063</v>
      </c>
      <c r="AW215" s="1">
        <f t="shared" si="37"/>
        <v>0.56498236324877382</v>
      </c>
    </row>
    <row r="216" spans="1:49" x14ac:dyDescent="0.2">
      <c r="A216">
        <v>214</v>
      </c>
      <c r="B216" t="s">
        <v>32777</v>
      </c>
      <c r="C216" t="s">
        <v>32776</v>
      </c>
      <c r="F216" t="s">
        <v>32775</v>
      </c>
      <c r="G216" t="s">
        <v>17</v>
      </c>
      <c r="H216" t="s">
        <v>16</v>
      </c>
      <c r="I216" t="s">
        <v>32774</v>
      </c>
      <c r="J216" t="s">
        <v>32773</v>
      </c>
      <c r="K216" t="s">
        <v>32772</v>
      </c>
      <c r="L216" t="s">
        <v>32771</v>
      </c>
      <c r="M216" t="s">
        <v>32770</v>
      </c>
      <c r="N216">
        <v>3</v>
      </c>
      <c r="O216" t="s">
        <v>32769</v>
      </c>
      <c r="P216" t="s">
        <v>32768</v>
      </c>
      <c r="Q216" t="s">
        <v>32767</v>
      </c>
      <c r="R216" s="7">
        <v>40695</v>
      </c>
      <c r="S216" s="8">
        <f t="shared" si="32"/>
        <v>2011</v>
      </c>
      <c r="T216" s="8">
        <v>2011</v>
      </c>
      <c r="U216" s="8">
        <f t="shared" si="33"/>
        <v>11</v>
      </c>
      <c r="V216" s="7">
        <v>40695</v>
      </c>
      <c r="W216" t="s">
        <v>12643</v>
      </c>
      <c r="X216" s="2">
        <v>0.48499999999999999</v>
      </c>
      <c r="Y216" s="6">
        <f t="shared" si="30"/>
        <v>1.294679800325672E-2</v>
      </c>
      <c r="AA216">
        <v>9478396</v>
      </c>
      <c r="AB216">
        <v>27027</v>
      </c>
      <c r="AC216">
        <v>14320630</v>
      </c>
      <c r="AD216" t="s">
        <v>6</v>
      </c>
      <c r="AE216">
        <v>103</v>
      </c>
      <c r="AF216">
        <v>3</v>
      </c>
      <c r="AH216" t="s">
        <v>32766</v>
      </c>
      <c r="AI216" t="s">
        <v>32765</v>
      </c>
      <c r="AK216" t="s">
        <v>32764</v>
      </c>
      <c r="AL216">
        <v>8</v>
      </c>
      <c r="AM216" s="5">
        <f t="shared" si="34"/>
        <v>0.72727272727272729</v>
      </c>
      <c r="AN216" s="4">
        <f t="shared" si="31"/>
        <v>1.1015111355891364E-3</v>
      </c>
      <c r="AO216" s="3"/>
      <c r="AP216">
        <v>0</v>
      </c>
      <c r="AQ216" t="s">
        <v>1153</v>
      </c>
      <c r="AR216">
        <v>239382</v>
      </c>
      <c r="AS216" t="s">
        <v>1152</v>
      </c>
      <c r="AT216" s="2" t="s">
        <v>0</v>
      </c>
      <c r="AU216" s="1">
        <f t="shared" si="35"/>
        <v>0.93932119429564453</v>
      </c>
      <c r="AV216" s="1">
        <f t="shared" si="36"/>
        <v>0.70241545694229279</v>
      </c>
      <c r="AW216" s="1">
        <f t="shared" si="37"/>
        <v>0.46550971958894116</v>
      </c>
    </row>
    <row r="217" spans="1:49" x14ac:dyDescent="0.2">
      <c r="A217">
        <v>215</v>
      </c>
      <c r="B217" t="s">
        <v>32763</v>
      </c>
      <c r="C217" t="s">
        <v>32762</v>
      </c>
      <c r="F217" t="s">
        <v>32761</v>
      </c>
      <c r="G217" t="s">
        <v>17</v>
      </c>
      <c r="H217" t="s">
        <v>16</v>
      </c>
      <c r="I217" t="s">
        <v>32760</v>
      </c>
      <c r="J217" t="s">
        <v>32759</v>
      </c>
      <c r="K217" t="s">
        <v>32758</v>
      </c>
      <c r="L217" t="s">
        <v>32757</v>
      </c>
      <c r="M217" t="s">
        <v>32756</v>
      </c>
      <c r="N217">
        <v>3</v>
      </c>
      <c r="O217" t="s">
        <v>32755</v>
      </c>
      <c r="P217" t="s">
        <v>32754</v>
      </c>
      <c r="Q217" t="s">
        <v>32753</v>
      </c>
      <c r="R217" s="7">
        <v>40695</v>
      </c>
      <c r="S217" s="8">
        <f t="shared" si="32"/>
        <v>2011</v>
      </c>
      <c r="T217" s="8">
        <v>2011</v>
      </c>
      <c r="U217" s="8">
        <f t="shared" si="33"/>
        <v>11</v>
      </c>
      <c r="V217" s="7">
        <v>40695</v>
      </c>
      <c r="W217" t="s">
        <v>12643</v>
      </c>
      <c r="X217" s="2">
        <v>0.48499999999999999</v>
      </c>
      <c r="Y217" s="6">
        <f t="shared" si="30"/>
        <v>1.294679800325672E-2</v>
      </c>
      <c r="AA217">
        <v>9478396</v>
      </c>
      <c r="AB217">
        <v>27027</v>
      </c>
      <c r="AC217">
        <v>14320630</v>
      </c>
      <c r="AD217" t="s">
        <v>6</v>
      </c>
      <c r="AE217">
        <v>103</v>
      </c>
      <c r="AF217">
        <v>3</v>
      </c>
      <c r="AH217" t="s">
        <v>32752</v>
      </c>
      <c r="AI217" t="s">
        <v>32751</v>
      </c>
      <c r="AK217" t="s">
        <v>32750</v>
      </c>
      <c r="AL217">
        <v>8</v>
      </c>
      <c r="AM217" s="5">
        <f t="shared" si="34"/>
        <v>0.72727272727272729</v>
      </c>
      <c r="AN217" s="4">
        <f t="shared" si="31"/>
        <v>1.1015111355891364E-3</v>
      </c>
      <c r="AO217" s="3"/>
      <c r="AP217">
        <v>0</v>
      </c>
      <c r="AR217" t="s">
        <v>1</v>
      </c>
      <c r="AT217" s="2" t="s">
        <v>0</v>
      </c>
      <c r="AU217" s="1">
        <f t="shared" si="35"/>
        <v>0.93932119429564453</v>
      </c>
      <c r="AV217" s="1">
        <f t="shared" si="36"/>
        <v>0.70241545694229279</v>
      </c>
      <c r="AW217" s="1">
        <f t="shared" si="37"/>
        <v>0.46550971958894116</v>
      </c>
    </row>
    <row r="218" spans="1:49" x14ac:dyDescent="0.2">
      <c r="A218">
        <v>216</v>
      </c>
      <c r="B218" t="s">
        <v>32749</v>
      </c>
      <c r="C218" t="s">
        <v>32748</v>
      </c>
      <c r="F218" t="s">
        <v>32747</v>
      </c>
      <c r="G218" t="s">
        <v>17</v>
      </c>
      <c r="H218" t="s">
        <v>16</v>
      </c>
      <c r="I218" t="s">
        <v>32746</v>
      </c>
      <c r="J218" t="s">
        <v>32745</v>
      </c>
      <c r="K218" t="s">
        <v>32744</v>
      </c>
      <c r="L218" t="s">
        <v>32743</v>
      </c>
      <c r="M218" t="s">
        <v>32742</v>
      </c>
      <c r="N218">
        <v>5</v>
      </c>
      <c r="O218" t="s">
        <v>32741</v>
      </c>
      <c r="P218" t="s">
        <v>32740</v>
      </c>
      <c r="Q218" t="s">
        <v>32739</v>
      </c>
      <c r="R218" s="7">
        <v>40695</v>
      </c>
      <c r="S218" s="8">
        <f t="shared" si="32"/>
        <v>2011</v>
      </c>
      <c r="T218" s="8">
        <v>2011</v>
      </c>
      <c r="U218" s="8">
        <f t="shared" si="33"/>
        <v>11</v>
      </c>
      <c r="V218" s="7">
        <v>40695</v>
      </c>
      <c r="W218" t="s">
        <v>12643</v>
      </c>
      <c r="X218" s="2">
        <v>0.48499999999999999</v>
      </c>
      <c r="Y218" s="6">
        <f t="shared" si="30"/>
        <v>1.294679800325672E-2</v>
      </c>
      <c r="AA218">
        <v>9478396</v>
      </c>
      <c r="AB218">
        <v>27027</v>
      </c>
      <c r="AC218">
        <v>14320630</v>
      </c>
      <c r="AD218" t="s">
        <v>6</v>
      </c>
      <c r="AE218">
        <v>103</v>
      </c>
      <c r="AF218">
        <v>3</v>
      </c>
      <c r="AH218" t="s">
        <v>32738</v>
      </c>
      <c r="AI218" t="s">
        <v>32737</v>
      </c>
      <c r="AK218" t="s">
        <v>32736</v>
      </c>
      <c r="AL218">
        <v>7</v>
      </c>
      <c r="AM218" s="5">
        <f t="shared" si="34"/>
        <v>0.63636363636363635</v>
      </c>
      <c r="AN218" s="4">
        <f t="shared" si="31"/>
        <v>9.6382224364049431E-4</v>
      </c>
      <c r="AO218" s="3"/>
      <c r="AP218">
        <v>0</v>
      </c>
      <c r="AR218" t="s">
        <v>1</v>
      </c>
      <c r="AT218" s="2" t="s">
        <v>0</v>
      </c>
      <c r="AU218" s="1">
        <f t="shared" si="35"/>
        <v>0.93519052753718523</v>
      </c>
      <c r="AV218" s="1">
        <f t="shared" si="36"/>
        <v>0.6955310123448607</v>
      </c>
      <c r="AW218" s="1">
        <f t="shared" si="37"/>
        <v>0.45587149715253622</v>
      </c>
    </row>
    <row r="219" spans="1:49" x14ac:dyDescent="0.2">
      <c r="A219">
        <v>217</v>
      </c>
      <c r="B219" t="s">
        <v>32735</v>
      </c>
      <c r="C219" t="s">
        <v>32734</v>
      </c>
      <c r="F219" t="s">
        <v>32733</v>
      </c>
      <c r="G219" t="s">
        <v>17</v>
      </c>
      <c r="H219" t="s">
        <v>16</v>
      </c>
      <c r="I219" t="s">
        <v>32732</v>
      </c>
      <c r="J219" t="s">
        <v>32731</v>
      </c>
      <c r="K219" t="s">
        <v>32730</v>
      </c>
      <c r="L219" t="s">
        <v>32729</v>
      </c>
      <c r="M219" t="s">
        <v>1770</v>
      </c>
      <c r="N219">
        <v>6</v>
      </c>
      <c r="O219" t="s">
        <v>32728</v>
      </c>
      <c r="P219" t="s">
        <v>32727</v>
      </c>
      <c r="Q219" t="s">
        <v>32726</v>
      </c>
      <c r="R219" s="7">
        <v>40695</v>
      </c>
      <c r="S219" s="8">
        <f t="shared" si="32"/>
        <v>2011</v>
      </c>
      <c r="T219" s="8">
        <v>2011</v>
      </c>
      <c r="U219" s="8">
        <f t="shared" si="33"/>
        <v>11</v>
      </c>
      <c r="V219" s="7">
        <v>40695</v>
      </c>
      <c r="W219" t="s">
        <v>12643</v>
      </c>
      <c r="X219" s="2">
        <v>0.48499999999999999</v>
      </c>
      <c r="Y219" s="6">
        <f t="shared" si="30"/>
        <v>1.294679800325672E-2</v>
      </c>
      <c r="AA219">
        <v>9478396</v>
      </c>
      <c r="AB219">
        <v>27027</v>
      </c>
      <c r="AC219">
        <v>14320630</v>
      </c>
      <c r="AD219" t="s">
        <v>6</v>
      </c>
      <c r="AE219">
        <v>103</v>
      </c>
      <c r="AF219">
        <v>3</v>
      </c>
      <c r="AH219" t="s">
        <v>32725</v>
      </c>
      <c r="AI219" t="s">
        <v>32724</v>
      </c>
      <c r="AK219" t="s">
        <v>32723</v>
      </c>
      <c r="AL219">
        <v>8</v>
      </c>
      <c r="AM219" s="5">
        <f t="shared" si="34"/>
        <v>0.72727272727272729</v>
      </c>
      <c r="AN219" s="4">
        <f t="shared" si="31"/>
        <v>1.1015111355891364E-3</v>
      </c>
      <c r="AO219" s="3"/>
      <c r="AP219">
        <v>0</v>
      </c>
      <c r="AR219" t="s">
        <v>1</v>
      </c>
      <c r="AT219" s="2" t="s">
        <v>0</v>
      </c>
      <c r="AU219" s="1">
        <f t="shared" si="35"/>
        <v>0.93932119429564453</v>
      </c>
      <c r="AV219" s="1">
        <f t="shared" si="36"/>
        <v>0.70241545694229279</v>
      </c>
      <c r="AW219" s="1">
        <f t="shared" si="37"/>
        <v>0.46550971958894116</v>
      </c>
    </row>
    <row r="220" spans="1:49" x14ac:dyDescent="0.2">
      <c r="A220">
        <v>218</v>
      </c>
      <c r="B220" t="s">
        <v>32722</v>
      </c>
      <c r="C220" t="s">
        <v>32721</v>
      </c>
      <c r="F220" t="s">
        <v>32720</v>
      </c>
      <c r="G220" t="s">
        <v>17</v>
      </c>
      <c r="H220" t="s">
        <v>16</v>
      </c>
      <c r="I220" t="s">
        <v>32719</v>
      </c>
      <c r="J220">
        <v>60012022</v>
      </c>
      <c r="K220" t="s">
        <v>4776</v>
      </c>
      <c r="L220" t="s">
        <v>4775</v>
      </c>
      <c r="M220" t="s">
        <v>2054</v>
      </c>
      <c r="N220">
        <v>1</v>
      </c>
      <c r="O220" t="s">
        <v>32718</v>
      </c>
      <c r="P220">
        <v>21933590700</v>
      </c>
      <c r="Q220">
        <v>60012022</v>
      </c>
      <c r="R220" s="7">
        <v>40695</v>
      </c>
      <c r="S220" s="8">
        <f t="shared" si="32"/>
        <v>2011</v>
      </c>
      <c r="T220" s="8">
        <v>2011</v>
      </c>
      <c r="U220" s="8">
        <f t="shared" si="33"/>
        <v>11</v>
      </c>
      <c r="V220" s="7">
        <v>40695</v>
      </c>
      <c r="W220" t="s">
        <v>12643</v>
      </c>
      <c r="X220" s="2">
        <v>0.48499999999999999</v>
      </c>
      <c r="Y220" s="6">
        <f t="shared" si="30"/>
        <v>1.294679800325672E-2</v>
      </c>
      <c r="AA220">
        <v>9478396</v>
      </c>
      <c r="AB220">
        <v>27027</v>
      </c>
      <c r="AC220">
        <v>14320630</v>
      </c>
      <c r="AD220" t="s">
        <v>6</v>
      </c>
      <c r="AE220">
        <v>103</v>
      </c>
      <c r="AF220">
        <v>3</v>
      </c>
      <c r="AH220" t="s">
        <v>32717</v>
      </c>
      <c r="AI220" t="s">
        <v>32716</v>
      </c>
      <c r="AK220" t="s">
        <v>32715</v>
      </c>
      <c r="AL220">
        <v>1</v>
      </c>
      <c r="AM220" s="5">
        <f t="shared" si="34"/>
        <v>9.0909090909090912E-2</v>
      </c>
      <c r="AN220" s="4">
        <f t="shared" si="31"/>
        <v>1.3768889194864205E-4</v>
      </c>
      <c r="AO220" s="3"/>
      <c r="AP220">
        <v>0</v>
      </c>
      <c r="AR220" t="s">
        <v>1</v>
      </c>
      <c r="AT220" s="2" t="s">
        <v>0</v>
      </c>
      <c r="AU220" s="1">
        <f t="shared" si="35"/>
        <v>0.91040652698642976</v>
      </c>
      <c r="AV220" s="1">
        <f t="shared" si="36"/>
        <v>0.65422434476026814</v>
      </c>
      <c r="AW220" s="1">
        <f t="shared" si="37"/>
        <v>0.39804216253410657</v>
      </c>
    </row>
    <row r="221" spans="1:49" x14ac:dyDescent="0.2">
      <c r="A221">
        <v>219</v>
      </c>
      <c r="B221" t="s">
        <v>32714</v>
      </c>
      <c r="C221" t="s">
        <v>32713</v>
      </c>
      <c r="F221" t="s">
        <v>32712</v>
      </c>
      <c r="G221" t="s">
        <v>17</v>
      </c>
      <c r="H221" t="s">
        <v>16</v>
      </c>
      <c r="I221" t="s">
        <v>32711</v>
      </c>
      <c r="J221">
        <v>60001741</v>
      </c>
      <c r="K221" t="s">
        <v>6117</v>
      </c>
      <c r="L221" t="s">
        <v>193</v>
      </c>
      <c r="M221" t="s">
        <v>176</v>
      </c>
      <c r="N221">
        <v>5</v>
      </c>
      <c r="O221" t="s">
        <v>32710</v>
      </c>
      <c r="P221" t="s">
        <v>32709</v>
      </c>
      <c r="Q221" t="s">
        <v>32708</v>
      </c>
      <c r="R221" s="7">
        <v>40695</v>
      </c>
      <c r="S221" s="8">
        <f t="shared" si="32"/>
        <v>2011</v>
      </c>
      <c r="T221" s="8">
        <v>2011</v>
      </c>
      <c r="U221" s="8">
        <f t="shared" si="33"/>
        <v>11</v>
      </c>
      <c r="V221" s="7">
        <v>40695</v>
      </c>
      <c r="W221" t="s">
        <v>12643</v>
      </c>
      <c r="X221" s="2">
        <v>0.48499999999999999</v>
      </c>
      <c r="Y221" s="6">
        <f t="shared" si="30"/>
        <v>1.294679800325672E-2</v>
      </c>
      <c r="AA221">
        <v>9478396</v>
      </c>
      <c r="AB221">
        <v>27027</v>
      </c>
      <c r="AC221">
        <v>14320630</v>
      </c>
      <c r="AD221" t="s">
        <v>6</v>
      </c>
      <c r="AE221">
        <v>103</v>
      </c>
      <c r="AF221">
        <v>3</v>
      </c>
      <c r="AH221" t="s">
        <v>32707</v>
      </c>
      <c r="AI221" t="s">
        <v>32706</v>
      </c>
      <c r="AK221" t="s">
        <v>32705</v>
      </c>
      <c r="AL221">
        <v>2</v>
      </c>
      <c r="AM221" s="5">
        <f t="shared" si="34"/>
        <v>0.18181818181818182</v>
      </c>
      <c r="AN221" s="4">
        <f t="shared" si="31"/>
        <v>2.753777838972841E-4</v>
      </c>
      <c r="AO221" s="3"/>
      <c r="AP221">
        <v>0</v>
      </c>
      <c r="AR221" t="s">
        <v>1</v>
      </c>
      <c r="AT221" s="2" t="s">
        <v>0</v>
      </c>
      <c r="AU221" s="1">
        <f t="shared" si="35"/>
        <v>0.91453719374488884</v>
      </c>
      <c r="AV221" s="1">
        <f t="shared" si="36"/>
        <v>0.66110878935770023</v>
      </c>
      <c r="AW221" s="1">
        <f t="shared" si="37"/>
        <v>0.40768038497051146</v>
      </c>
    </row>
    <row r="222" spans="1:49" x14ac:dyDescent="0.2">
      <c r="A222">
        <v>220</v>
      </c>
      <c r="B222" t="s">
        <v>32704</v>
      </c>
      <c r="C222" t="s">
        <v>32703</v>
      </c>
      <c r="F222" t="s">
        <v>32702</v>
      </c>
      <c r="G222" t="s">
        <v>17</v>
      </c>
      <c r="H222" t="s">
        <v>16</v>
      </c>
      <c r="I222" t="s">
        <v>27501</v>
      </c>
      <c r="J222">
        <v>60014171</v>
      </c>
      <c r="K222" t="s">
        <v>22447</v>
      </c>
      <c r="L222" t="s">
        <v>22446</v>
      </c>
      <c r="M222" t="s">
        <v>520</v>
      </c>
      <c r="N222">
        <v>4</v>
      </c>
      <c r="O222" t="s">
        <v>32701</v>
      </c>
      <c r="P222" t="s">
        <v>32700</v>
      </c>
      <c r="Q222" t="s">
        <v>32699</v>
      </c>
      <c r="R222" s="7">
        <v>40695</v>
      </c>
      <c r="S222" s="8">
        <f t="shared" si="32"/>
        <v>2011</v>
      </c>
      <c r="T222" s="8">
        <v>2011</v>
      </c>
      <c r="U222" s="8">
        <f t="shared" si="33"/>
        <v>11</v>
      </c>
      <c r="V222" s="7">
        <v>40695</v>
      </c>
      <c r="W222" t="s">
        <v>12643</v>
      </c>
      <c r="X222" s="2">
        <v>0.48499999999999999</v>
      </c>
      <c r="Y222" s="6">
        <f t="shared" si="30"/>
        <v>1.294679800325672E-2</v>
      </c>
      <c r="AA222">
        <v>9478396</v>
      </c>
      <c r="AB222">
        <v>27027</v>
      </c>
      <c r="AC222">
        <v>14320630</v>
      </c>
      <c r="AD222" t="s">
        <v>6</v>
      </c>
      <c r="AE222">
        <v>103</v>
      </c>
      <c r="AF222">
        <v>3</v>
      </c>
      <c r="AH222" t="s">
        <v>32698</v>
      </c>
      <c r="AI222" t="s">
        <v>32697</v>
      </c>
      <c r="AK222" t="s">
        <v>32696</v>
      </c>
      <c r="AL222">
        <v>2</v>
      </c>
      <c r="AM222" s="5">
        <f t="shared" si="34"/>
        <v>0.18181818181818182</v>
      </c>
      <c r="AN222" s="4">
        <f t="shared" si="31"/>
        <v>2.753777838972841E-4</v>
      </c>
      <c r="AO222" s="3"/>
      <c r="AP222">
        <v>0</v>
      </c>
      <c r="AR222" t="s">
        <v>1</v>
      </c>
      <c r="AT222" s="2" t="s">
        <v>0</v>
      </c>
      <c r="AU222" s="1">
        <f t="shared" si="35"/>
        <v>0.91453719374488884</v>
      </c>
      <c r="AV222" s="1">
        <f t="shared" si="36"/>
        <v>0.66110878935770023</v>
      </c>
      <c r="AW222" s="1">
        <f t="shared" si="37"/>
        <v>0.40768038497051146</v>
      </c>
    </row>
    <row r="223" spans="1:49" x14ac:dyDescent="0.2">
      <c r="A223">
        <v>221</v>
      </c>
      <c r="B223" t="s">
        <v>32695</v>
      </c>
      <c r="C223" t="s">
        <v>32694</v>
      </c>
      <c r="F223" t="s">
        <v>32693</v>
      </c>
      <c r="G223" t="s">
        <v>17</v>
      </c>
      <c r="H223" t="s">
        <v>16</v>
      </c>
      <c r="I223" t="s">
        <v>32692</v>
      </c>
      <c r="J223" t="s">
        <v>32686</v>
      </c>
      <c r="K223" t="s">
        <v>32691</v>
      </c>
      <c r="L223" t="s">
        <v>32690</v>
      </c>
      <c r="M223" t="s">
        <v>32689</v>
      </c>
      <c r="N223">
        <v>2</v>
      </c>
      <c r="O223" t="s">
        <v>32688</v>
      </c>
      <c r="P223" t="s">
        <v>32687</v>
      </c>
      <c r="Q223" t="s">
        <v>32686</v>
      </c>
      <c r="R223" s="7">
        <v>40695</v>
      </c>
      <c r="S223" s="8">
        <f t="shared" si="32"/>
        <v>2011</v>
      </c>
      <c r="T223" s="8">
        <v>2011</v>
      </c>
      <c r="U223" s="8">
        <f t="shared" si="33"/>
        <v>11</v>
      </c>
      <c r="V223" s="7">
        <v>40695</v>
      </c>
      <c r="W223" t="s">
        <v>12643</v>
      </c>
      <c r="X223" s="2">
        <v>0.48499999999999999</v>
      </c>
      <c r="Y223" s="6">
        <f t="shared" si="30"/>
        <v>1.294679800325672E-2</v>
      </c>
      <c r="AA223">
        <v>9478396</v>
      </c>
      <c r="AB223">
        <v>27027</v>
      </c>
      <c r="AC223">
        <v>14320630</v>
      </c>
      <c r="AD223" t="s">
        <v>6</v>
      </c>
      <c r="AE223">
        <v>103</v>
      </c>
      <c r="AF223">
        <v>3</v>
      </c>
      <c r="AH223" t="s">
        <v>32685</v>
      </c>
      <c r="AI223" t="s">
        <v>32684</v>
      </c>
      <c r="AK223" t="s">
        <v>32683</v>
      </c>
      <c r="AL223">
        <v>4</v>
      </c>
      <c r="AM223" s="5">
        <f t="shared" si="34"/>
        <v>0.36363636363636365</v>
      </c>
      <c r="AN223" s="4">
        <f t="shared" si="31"/>
        <v>5.5075556779456819E-4</v>
      </c>
      <c r="AO223" s="3"/>
      <c r="AP223">
        <v>0</v>
      </c>
      <c r="AR223" t="s">
        <v>1</v>
      </c>
      <c r="AT223" s="2" t="s">
        <v>0</v>
      </c>
      <c r="AU223" s="1">
        <f t="shared" si="35"/>
        <v>0.92279852726180756</v>
      </c>
      <c r="AV223" s="1">
        <f t="shared" si="36"/>
        <v>0.67487767855256442</v>
      </c>
      <c r="AW223" s="1">
        <f t="shared" si="37"/>
        <v>0.42695682984332134</v>
      </c>
    </row>
    <row r="224" spans="1:49" x14ac:dyDescent="0.2">
      <c r="A224">
        <v>222</v>
      </c>
      <c r="B224" t="s">
        <v>32682</v>
      </c>
      <c r="C224" t="s">
        <v>32681</v>
      </c>
      <c r="F224" t="s">
        <v>32680</v>
      </c>
      <c r="G224" t="s">
        <v>17</v>
      </c>
      <c r="H224" t="s">
        <v>16</v>
      </c>
      <c r="I224" t="s">
        <v>32679</v>
      </c>
      <c r="J224" t="s">
        <v>32674</v>
      </c>
      <c r="K224" t="s">
        <v>32678</v>
      </c>
      <c r="L224" t="s">
        <v>32677</v>
      </c>
      <c r="M224" t="s">
        <v>2888</v>
      </c>
      <c r="N224">
        <v>2</v>
      </c>
      <c r="O224" t="s">
        <v>32676</v>
      </c>
      <c r="P224" t="s">
        <v>32675</v>
      </c>
      <c r="Q224" t="s">
        <v>32674</v>
      </c>
      <c r="R224" s="7">
        <v>40695</v>
      </c>
      <c r="S224" s="8">
        <f t="shared" si="32"/>
        <v>2011</v>
      </c>
      <c r="T224" s="8">
        <v>2011</v>
      </c>
      <c r="U224" s="8">
        <f t="shared" si="33"/>
        <v>11</v>
      </c>
      <c r="V224" s="7">
        <v>40695</v>
      </c>
      <c r="W224" t="s">
        <v>2568</v>
      </c>
      <c r="X224" s="2">
        <v>1.365</v>
      </c>
      <c r="Y224" s="6">
        <f t="shared" si="30"/>
        <v>3.6437895411227675E-2</v>
      </c>
      <c r="AA224">
        <v>189545</v>
      </c>
      <c r="AB224">
        <v>17393</v>
      </c>
      <c r="AD224" t="s">
        <v>6</v>
      </c>
      <c r="AE224">
        <v>60</v>
      </c>
      <c r="AF224">
        <v>5</v>
      </c>
      <c r="AG224">
        <v>5750063</v>
      </c>
      <c r="AH224" t="s">
        <v>32673</v>
      </c>
      <c r="AI224" t="s">
        <v>32672</v>
      </c>
      <c r="AJ224" t="s">
        <v>32671</v>
      </c>
      <c r="AK224" t="s">
        <v>32670</v>
      </c>
      <c r="AL224">
        <v>21</v>
      </c>
      <c r="AM224" s="5">
        <f t="shared" si="34"/>
        <v>1.9090909090909092</v>
      </c>
      <c r="AN224" s="4">
        <f t="shared" si="31"/>
        <v>2.8914667309214831E-3</v>
      </c>
      <c r="AO224" s="3"/>
      <c r="AP224">
        <v>0</v>
      </c>
      <c r="AQ224" t="s">
        <v>1153</v>
      </c>
      <c r="AR224">
        <v>216715</v>
      </c>
      <c r="AS224" t="s">
        <v>1152</v>
      </c>
      <c r="AT224" s="2" t="s">
        <v>0</v>
      </c>
      <c r="AU224" s="1">
        <f t="shared" si="35"/>
        <v>2.6373966807135814</v>
      </c>
      <c r="AV224" s="1">
        <f t="shared" si="36"/>
        <v>1.9664681071074579</v>
      </c>
      <c r="AW224" s="1">
        <f t="shared" si="37"/>
        <v>1.295539533501334</v>
      </c>
    </row>
    <row r="225" spans="1:49" x14ac:dyDescent="0.2">
      <c r="A225">
        <v>223</v>
      </c>
      <c r="B225" t="s">
        <v>32669</v>
      </c>
      <c r="C225" t="s">
        <v>32668</v>
      </c>
      <c r="F225" t="s">
        <v>32667</v>
      </c>
      <c r="G225" t="s">
        <v>17</v>
      </c>
      <c r="H225" t="s">
        <v>16</v>
      </c>
      <c r="I225" t="s">
        <v>23278</v>
      </c>
      <c r="J225">
        <v>60104116</v>
      </c>
      <c r="K225" t="s">
        <v>32666</v>
      </c>
      <c r="L225" t="s">
        <v>32665</v>
      </c>
      <c r="M225" t="s">
        <v>589</v>
      </c>
      <c r="N225">
        <v>2</v>
      </c>
      <c r="O225" t="s">
        <v>32664</v>
      </c>
      <c r="P225" t="s">
        <v>32663</v>
      </c>
      <c r="Q225" t="s">
        <v>32662</v>
      </c>
      <c r="R225" s="7">
        <v>40695</v>
      </c>
      <c r="S225" s="8">
        <f t="shared" si="32"/>
        <v>2011</v>
      </c>
      <c r="T225" s="8">
        <v>2011</v>
      </c>
      <c r="U225" s="8">
        <f t="shared" si="33"/>
        <v>11</v>
      </c>
      <c r="V225" s="7">
        <v>40695</v>
      </c>
      <c r="W225" t="s">
        <v>32632</v>
      </c>
      <c r="X225" s="2">
        <v>0.33200000000000002</v>
      </c>
      <c r="Y225" s="6">
        <f t="shared" si="30"/>
        <v>8.8625503857344985E-3</v>
      </c>
      <c r="AA225">
        <v>15698025</v>
      </c>
      <c r="AB225">
        <v>144926</v>
      </c>
      <c r="AC225">
        <v>15728137</v>
      </c>
      <c r="AD225" t="s">
        <v>6</v>
      </c>
      <c r="AE225">
        <v>10</v>
      </c>
      <c r="AF225" s="9">
        <v>44228</v>
      </c>
      <c r="AH225" t="s">
        <v>32661</v>
      </c>
      <c r="AI225" t="s">
        <v>32660</v>
      </c>
      <c r="AJ225" t="s">
        <v>32659</v>
      </c>
      <c r="AK225" t="s">
        <v>32658</v>
      </c>
      <c r="AL225">
        <v>7</v>
      </c>
      <c r="AM225" s="5">
        <f t="shared" si="34"/>
        <v>0.63636363636363635</v>
      </c>
      <c r="AN225" s="4">
        <f t="shared" si="31"/>
        <v>9.6382224364049431E-4</v>
      </c>
      <c r="AO225" s="3"/>
      <c r="AP225">
        <v>0</v>
      </c>
      <c r="AR225" t="s">
        <v>1</v>
      </c>
      <c r="AT225" s="2">
        <v>1.8069999999999999</v>
      </c>
      <c r="AU225" s="1">
        <f t="shared" si="35"/>
        <v>0.64929319431062971</v>
      </c>
      <c r="AV225" s="1">
        <f t="shared" si="36"/>
        <v>0.49131863146874966</v>
      </c>
      <c r="AW225" s="1">
        <f t="shared" si="37"/>
        <v>0.33334406862686955</v>
      </c>
    </row>
    <row r="226" spans="1:49" x14ac:dyDescent="0.2">
      <c r="A226">
        <v>224</v>
      </c>
      <c r="B226" t="s">
        <v>32657</v>
      </c>
      <c r="C226" t="s">
        <v>32656</v>
      </c>
      <c r="F226" t="s">
        <v>32655</v>
      </c>
      <c r="G226" t="s">
        <v>17</v>
      </c>
      <c r="H226" t="s">
        <v>16</v>
      </c>
      <c r="I226" t="s">
        <v>32654</v>
      </c>
      <c r="J226" t="s">
        <v>32653</v>
      </c>
      <c r="K226" t="s">
        <v>32652</v>
      </c>
      <c r="L226" t="s">
        <v>32651</v>
      </c>
      <c r="M226" t="s">
        <v>32650</v>
      </c>
      <c r="N226">
        <v>3</v>
      </c>
      <c r="O226" t="s">
        <v>32649</v>
      </c>
      <c r="P226" t="s">
        <v>32648</v>
      </c>
      <c r="Q226" t="s">
        <v>32647</v>
      </c>
      <c r="R226" s="7">
        <v>40695</v>
      </c>
      <c r="S226" s="8">
        <f t="shared" si="32"/>
        <v>2011</v>
      </c>
      <c r="T226" s="8">
        <v>2011</v>
      </c>
      <c r="U226" s="8">
        <f t="shared" si="33"/>
        <v>11</v>
      </c>
      <c r="V226" s="7">
        <v>40695</v>
      </c>
      <c r="W226" t="s">
        <v>2568</v>
      </c>
      <c r="X226" s="2">
        <v>1.365</v>
      </c>
      <c r="Y226" s="6">
        <f t="shared" si="30"/>
        <v>3.6437895411227675E-2</v>
      </c>
      <c r="AA226">
        <v>189545</v>
      </c>
      <c r="AB226">
        <v>17393</v>
      </c>
      <c r="AD226" t="s">
        <v>6</v>
      </c>
      <c r="AE226">
        <v>60</v>
      </c>
      <c r="AF226">
        <v>5</v>
      </c>
      <c r="AG226">
        <v>5755213</v>
      </c>
      <c r="AH226" t="s">
        <v>32646</v>
      </c>
      <c r="AI226" t="s">
        <v>32645</v>
      </c>
      <c r="AJ226" t="s">
        <v>32644</v>
      </c>
      <c r="AK226" t="s">
        <v>32643</v>
      </c>
      <c r="AL226">
        <v>1</v>
      </c>
      <c r="AM226" s="5">
        <f t="shared" si="34"/>
        <v>9.0909090909090912E-2</v>
      </c>
      <c r="AN226" s="4">
        <f t="shared" si="31"/>
        <v>1.3768889194864205E-4</v>
      </c>
      <c r="AO226" s="3"/>
      <c r="AP226">
        <v>0</v>
      </c>
      <c r="AR226" t="s">
        <v>1</v>
      </c>
      <c r="AT226" s="2" t="s">
        <v>0</v>
      </c>
      <c r="AU226" s="1">
        <f t="shared" si="35"/>
        <v>2.5547833455443962</v>
      </c>
      <c r="AV226" s="1">
        <f t="shared" si="36"/>
        <v>1.828779215158816</v>
      </c>
      <c r="AW226" s="1">
        <f t="shared" si="37"/>
        <v>1.1027750847732352</v>
      </c>
    </row>
    <row r="227" spans="1:49" x14ac:dyDescent="0.2">
      <c r="A227">
        <v>225</v>
      </c>
      <c r="B227" t="s">
        <v>32642</v>
      </c>
      <c r="C227" t="s">
        <v>32641</v>
      </c>
      <c r="F227" t="s">
        <v>32640</v>
      </c>
      <c r="G227" t="s">
        <v>17</v>
      </c>
      <c r="H227" t="s">
        <v>16</v>
      </c>
      <c r="I227" t="s">
        <v>32639</v>
      </c>
      <c r="J227" t="s">
        <v>32638</v>
      </c>
      <c r="K227" t="s">
        <v>32637</v>
      </c>
      <c r="L227" t="s">
        <v>32636</v>
      </c>
      <c r="M227" t="s">
        <v>11</v>
      </c>
      <c r="N227">
        <v>2</v>
      </c>
      <c r="O227" t="s">
        <v>32635</v>
      </c>
      <c r="P227" t="s">
        <v>32634</v>
      </c>
      <c r="Q227" t="s">
        <v>32633</v>
      </c>
      <c r="R227" s="7">
        <v>40695</v>
      </c>
      <c r="S227" s="8">
        <f t="shared" si="32"/>
        <v>2011</v>
      </c>
      <c r="T227" s="8">
        <v>2011</v>
      </c>
      <c r="U227" s="8">
        <f t="shared" si="33"/>
        <v>11</v>
      </c>
      <c r="V227" s="7">
        <v>40695</v>
      </c>
      <c r="W227" t="s">
        <v>32632</v>
      </c>
      <c r="X227" s="2">
        <v>0.33200000000000002</v>
      </c>
      <c r="Y227" s="6">
        <f t="shared" si="30"/>
        <v>8.8625503857344985E-3</v>
      </c>
      <c r="AA227">
        <v>15698025</v>
      </c>
      <c r="AB227">
        <v>144926</v>
      </c>
      <c r="AC227">
        <v>15728137</v>
      </c>
      <c r="AD227" t="s">
        <v>6</v>
      </c>
      <c r="AE227">
        <v>10</v>
      </c>
      <c r="AF227" s="9">
        <v>44228</v>
      </c>
      <c r="AH227" t="s">
        <v>32631</v>
      </c>
      <c r="AI227" t="s">
        <v>32630</v>
      </c>
      <c r="AJ227" t="s">
        <v>32629</v>
      </c>
      <c r="AK227" t="s">
        <v>32628</v>
      </c>
      <c r="AL227">
        <v>14</v>
      </c>
      <c r="AM227" s="5">
        <f t="shared" si="34"/>
        <v>1.2727272727272727</v>
      </c>
      <c r="AN227" s="4">
        <f t="shared" si="31"/>
        <v>1.9276444872809886E-3</v>
      </c>
      <c r="AO227" s="3"/>
      <c r="AP227">
        <v>0</v>
      </c>
      <c r="AR227" t="s">
        <v>1</v>
      </c>
      <c r="AT227" s="2">
        <v>1.8069999999999999</v>
      </c>
      <c r="AU227" s="1">
        <f t="shared" si="35"/>
        <v>0.67820786161984448</v>
      </c>
      <c r="AV227" s="1">
        <f t="shared" si="36"/>
        <v>0.53950974365077442</v>
      </c>
      <c r="AW227" s="1">
        <f t="shared" si="37"/>
        <v>0.40081162568170414</v>
      </c>
    </row>
    <row r="228" spans="1:49" x14ac:dyDescent="0.2">
      <c r="A228">
        <v>226</v>
      </c>
      <c r="B228" t="s">
        <v>32627</v>
      </c>
      <c r="C228" t="s">
        <v>32626</v>
      </c>
      <c r="F228" t="s">
        <v>32625</v>
      </c>
      <c r="G228" t="s">
        <v>17</v>
      </c>
      <c r="H228" t="s">
        <v>16</v>
      </c>
      <c r="I228" t="s">
        <v>32624</v>
      </c>
      <c r="J228" t="s">
        <v>32623</v>
      </c>
      <c r="K228" t="s">
        <v>32622</v>
      </c>
      <c r="L228" t="s">
        <v>32621</v>
      </c>
      <c r="M228" t="s">
        <v>32620</v>
      </c>
      <c r="N228">
        <v>4</v>
      </c>
      <c r="O228" t="s">
        <v>32619</v>
      </c>
      <c r="P228" t="s">
        <v>32618</v>
      </c>
      <c r="Q228" t="s">
        <v>32617</v>
      </c>
      <c r="R228" s="7">
        <v>40695</v>
      </c>
      <c r="S228" s="8">
        <f t="shared" si="32"/>
        <v>2011</v>
      </c>
      <c r="T228" s="8">
        <v>2011</v>
      </c>
      <c r="U228" s="8">
        <f t="shared" si="33"/>
        <v>11</v>
      </c>
      <c r="V228" s="7">
        <v>40695</v>
      </c>
      <c r="W228" t="s">
        <v>2568</v>
      </c>
      <c r="X228" s="2">
        <v>1.365</v>
      </c>
      <c r="Y228" s="6">
        <f t="shared" si="30"/>
        <v>3.6437895411227675E-2</v>
      </c>
      <c r="AA228">
        <v>189545</v>
      </c>
      <c r="AB228">
        <v>17393</v>
      </c>
      <c r="AD228" t="s">
        <v>6</v>
      </c>
      <c r="AE228">
        <v>60</v>
      </c>
      <c r="AF228">
        <v>5</v>
      </c>
      <c r="AG228">
        <v>5753960</v>
      </c>
      <c r="AH228" t="s">
        <v>32616</v>
      </c>
      <c r="AI228" t="s">
        <v>32615</v>
      </c>
      <c r="AJ228" t="s">
        <v>32614</v>
      </c>
      <c r="AK228" t="s">
        <v>32613</v>
      </c>
      <c r="AL228">
        <v>92</v>
      </c>
      <c r="AM228" s="5">
        <f t="shared" si="34"/>
        <v>8.3636363636363633</v>
      </c>
      <c r="AN228" s="4">
        <f t="shared" si="31"/>
        <v>1.2667378059275067E-2</v>
      </c>
      <c r="AO228" s="3"/>
      <c r="AP228">
        <v>0</v>
      </c>
      <c r="AQ228" t="s">
        <v>1153</v>
      </c>
      <c r="AR228">
        <v>211887</v>
      </c>
      <c r="AS228" t="s">
        <v>1152</v>
      </c>
      <c r="AT228" s="2" t="s">
        <v>0</v>
      </c>
      <c r="AU228" s="1">
        <f t="shared" si="35"/>
        <v>2.9306740205641892</v>
      </c>
      <c r="AV228" s="1">
        <f t="shared" si="36"/>
        <v>2.455263673525137</v>
      </c>
      <c r="AW228" s="1">
        <f t="shared" si="37"/>
        <v>1.9798533264860849</v>
      </c>
    </row>
    <row r="229" spans="1:49" x14ac:dyDescent="0.2">
      <c r="A229">
        <v>227</v>
      </c>
      <c r="B229" t="s">
        <v>32612</v>
      </c>
      <c r="C229" t="s">
        <v>32611</v>
      </c>
      <c r="F229" t="s">
        <v>32610</v>
      </c>
      <c r="G229" t="s">
        <v>17</v>
      </c>
      <c r="H229" t="s">
        <v>16</v>
      </c>
      <c r="I229" t="s">
        <v>32609</v>
      </c>
      <c r="J229">
        <v>60015179</v>
      </c>
      <c r="K229" t="s">
        <v>18309</v>
      </c>
      <c r="L229" t="s">
        <v>18308</v>
      </c>
      <c r="M229" t="s">
        <v>176</v>
      </c>
      <c r="N229">
        <v>3</v>
      </c>
      <c r="O229" t="s">
        <v>32608</v>
      </c>
      <c r="P229" t="s">
        <v>32607</v>
      </c>
      <c r="Q229" t="s">
        <v>32606</v>
      </c>
      <c r="R229" s="7">
        <v>40695</v>
      </c>
      <c r="S229" s="8">
        <f t="shared" si="32"/>
        <v>2011</v>
      </c>
      <c r="T229" s="8">
        <v>2011</v>
      </c>
      <c r="U229" s="8">
        <f t="shared" si="33"/>
        <v>11</v>
      </c>
      <c r="V229" s="7">
        <v>40695</v>
      </c>
      <c r="W229" t="s">
        <v>2568</v>
      </c>
      <c r="X229" s="2">
        <v>1.365</v>
      </c>
      <c r="Y229" s="6">
        <f t="shared" si="30"/>
        <v>3.6437895411227675E-2</v>
      </c>
      <c r="AA229">
        <v>189545</v>
      </c>
      <c r="AB229">
        <v>17393</v>
      </c>
      <c r="AD229" t="s">
        <v>6</v>
      </c>
      <c r="AE229">
        <v>60</v>
      </c>
      <c r="AF229">
        <v>5</v>
      </c>
      <c r="AG229">
        <v>5749702</v>
      </c>
      <c r="AH229" t="s">
        <v>32605</v>
      </c>
      <c r="AI229" t="s">
        <v>32604</v>
      </c>
      <c r="AJ229" t="s">
        <v>32603</v>
      </c>
      <c r="AK229" t="s">
        <v>32602</v>
      </c>
      <c r="AL229">
        <v>53</v>
      </c>
      <c r="AM229" s="5">
        <f t="shared" si="34"/>
        <v>4.8181818181818183</v>
      </c>
      <c r="AN229" s="4">
        <f t="shared" si="31"/>
        <v>7.2975112732780283E-3</v>
      </c>
      <c r="AO229" s="3"/>
      <c r="AP229">
        <v>0</v>
      </c>
      <c r="AQ229" t="s">
        <v>32601</v>
      </c>
      <c r="AR229">
        <v>213952</v>
      </c>
      <c r="AS229" t="s">
        <v>32600</v>
      </c>
      <c r="AT229" s="2" t="s">
        <v>0</v>
      </c>
      <c r="AU229" s="1">
        <f t="shared" si="35"/>
        <v>2.7695780169842776</v>
      </c>
      <c r="AV229" s="1">
        <f t="shared" si="36"/>
        <v>2.1867703342252853</v>
      </c>
      <c r="AW229" s="1">
        <f t="shared" si="37"/>
        <v>1.6039626514662921</v>
      </c>
    </row>
    <row r="230" spans="1:49" x14ac:dyDescent="0.2">
      <c r="A230">
        <v>228</v>
      </c>
      <c r="B230" t="s">
        <v>32599</v>
      </c>
      <c r="C230" t="s">
        <v>32598</v>
      </c>
      <c r="F230" t="s">
        <v>32597</v>
      </c>
      <c r="G230" t="s">
        <v>17</v>
      </c>
      <c r="H230" t="s">
        <v>16</v>
      </c>
      <c r="I230" t="s">
        <v>19378</v>
      </c>
      <c r="J230">
        <v>60016636</v>
      </c>
      <c r="K230" t="s">
        <v>32596</v>
      </c>
      <c r="L230" t="s">
        <v>32595</v>
      </c>
      <c r="M230" t="s">
        <v>6337</v>
      </c>
      <c r="N230">
        <v>2</v>
      </c>
      <c r="O230" t="s">
        <v>32594</v>
      </c>
      <c r="P230" t="s">
        <v>32593</v>
      </c>
      <c r="Q230" t="s">
        <v>32592</v>
      </c>
      <c r="R230" s="7">
        <v>40695</v>
      </c>
      <c r="S230" s="8">
        <f t="shared" si="32"/>
        <v>2011</v>
      </c>
      <c r="T230" s="8">
        <v>2011</v>
      </c>
      <c r="U230" s="8">
        <f t="shared" si="33"/>
        <v>11</v>
      </c>
      <c r="V230" s="7">
        <v>40695</v>
      </c>
      <c r="W230" t="s">
        <v>1204</v>
      </c>
      <c r="X230" s="2">
        <v>0.30199999999999999</v>
      </c>
      <c r="Y230" s="6">
        <f t="shared" si="30"/>
        <v>8.0617175195536687E-3</v>
      </c>
      <c r="AA230">
        <v>9296212</v>
      </c>
      <c r="AB230">
        <v>20725</v>
      </c>
      <c r="AD230" t="s">
        <v>6</v>
      </c>
      <c r="AE230">
        <v>58</v>
      </c>
      <c r="AF230">
        <v>4</v>
      </c>
      <c r="AH230" t="s">
        <v>23915</v>
      </c>
      <c r="AI230" t="s">
        <v>32591</v>
      </c>
      <c r="AJ230" t="s">
        <v>32590</v>
      </c>
      <c r="AK230" t="s">
        <v>32589</v>
      </c>
      <c r="AL230">
        <v>3</v>
      </c>
      <c r="AM230" s="5">
        <f t="shared" si="34"/>
        <v>0.27272727272727271</v>
      </c>
      <c r="AN230" s="4">
        <f t="shared" si="31"/>
        <v>4.1306667584592612E-4</v>
      </c>
      <c r="AO230" s="3"/>
      <c r="AP230">
        <v>0</v>
      </c>
      <c r="AR230" t="s">
        <v>1</v>
      </c>
      <c r="AT230" s="2">
        <v>1.671</v>
      </c>
      <c r="AU230" s="1">
        <f t="shared" si="35"/>
        <v>0.57671222664413446</v>
      </c>
      <c r="AV230" s="1">
        <f t="shared" si="36"/>
        <v>0.42373920976997975</v>
      </c>
      <c r="AW230" s="1">
        <f t="shared" si="37"/>
        <v>0.27076619289582488</v>
      </c>
    </row>
    <row r="231" spans="1:49" x14ac:dyDescent="0.2">
      <c r="A231">
        <v>229</v>
      </c>
      <c r="B231" t="s">
        <v>32588</v>
      </c>
      <c r="C231" t="s">
        <v>32587</v>
      </c>
      <c r="F231" t="s">
        <v>32586</v>
      </c>
      <c r="G231" t="s">
        <v>17</v>
      </c>
      <c r="H231" t="s">
        <v>16</v>
      </c>
      <c r="I231" t="s">
        <v>32585</v>
      </c>
      <c r="J231" t="s">
        <v>32584</v>
      </c>
      <c r="K231" t="s">
        <v>32583</v>
      </c>
      <c r="L231" t="s">
        <v>32582</v>
      </c>
      <c r="M231" t="s">
        <v>67</v>
      </c>
      <c r="N231">
        <v>4</v>
      </c>
      <c r="O231" t="s">
        <v>32581</v>
      </c>
      <c r="P231" t="s">
        <v>32580</v>
      </c>
      <c r="Q231" t="s">
        <v>32579</v>
      </c>
      <c r="R231" s="7">
        <v>40695</v>
      </c>
      <c r="S231" s="8">
        <f t="shared" si="32"/>
        <v>2011</v>
      </c>
      <c r="T231" s="8">
        <v>2011</v>
      </c>
      <c r="U231" s="8">
        <f t="shared" si="33"/>
        <v>11</v>
      </c>
      <c r="V231" s="7">
        <v>40695</v>
      </c>
      <c r="W231" t="s">
        <v>2568</v>
      </c>
      <c r="X231" s="2">
        <v>1.365</v>
      </c>
      <c r="Y231" s="6">
        <f t="shared" si="30"/>
        <v>3.6437895411227675E-2</v>
      </c>
      <c r="AA231">
        <v>189545</v>
      </c>
      <c r="AB231">
        <v>17393</v>
      </c>
      <c r="AD231" t="s">
        <v>6</v>
      </c>
      <c r="AE231">
        <v>60</v>
      </c>
      <c r="AF231">
        <v>5</v>
      </c>
      <c r="AG231">
        <v>5755212</v>
      </c>
      <c r="AH231" t="s">
        <v>32578</v>
      </c>
      <c r="AI231" t="s">
        <v>32577</v>
      </c>
      <c r="AJ231" t="s">
        <v>32576</v>
      </c>
      <c r="AK231" t="s">
        <v>32575</v>
      </c>
      <c r="AL231">
        <v>58</v>
      </c>
      <c r="AM231" s="5">
        <f t="shared" si="34"/>
        <v>5.2727272727272725</v>
      </c>
      <c r="AN231" s="4">
        <f t="shared" si="31"/>
        <v>7.9859557330212386E-3</v>
      </c>
      <c r="AO231" s="3"/>
      <c r="AP231">
        <v>0</v>
      </c>
      <c r="AQ231" t="s">
        <v>1170</v>
      </c>
      <c r="AR231" t="s">
        <v>32574</v>
      </c>
      <c r="AS231" t="s">
        <v>1169</v>
      </c>
      <c r="AT231" s="2" t="s">
        <v>0</v>
      </c>
      <c r="AU231" s="1">
        <f t="shared" si="35"/>
        <v>2.7902313507765739</v>
      </c>
      <c r="AV231" s="1">
        <f t="shared" si="36"/>
        <v>2.2211925572124458</v>
      </c>
      <c r="AW231" s="1">
        <f t="shared" si="37"/>
        <v>1.6521537636483168</v>
      </c>
    </row>
    <row r="232" spans="1:49" x14ac:dyDescent="0.2">
      <c r="A232">
        <v>230</v>
      </c>
      <c r="B232" t="s">
        <v>32573</v>
      </c>
      <c r="C232" t="s">
        <v>32572</v>
      </c>
      <c r="F232" t="s">
        <v>32571</v>
      </c>
      <c r="G232" t="s">
        <v>17</v>
      </c>
      <c r="H232" t="s">
        <v>16</v>
      </c>
      <c r="I232" t="s">
        <v>18115</v>
      </c>
      <c r="J232">
        <v>60021666</v>
      </c>
      <c r="K232" t="s">
        <v>1810</v>
      </c>
      <c r="L232" t="s">
        <v>494</v>
      </c>
      <c r="M232" t="s">
        <v>256</v>
      </c>
      <c r="N232">
        <v>3</v>
      </c>
      <c r="O232" t="s">
        <v>32570</v>
      </c>
      <c r="P232" t="s">
        <v>32569</v>
      </c>
      <c r="Q232" t="s">
        <v>1807</v>
      </c>
      <c r="R232" s="7">
        <v>40695</v>
      </c>
      <c r="S232" s="8">
        <f t="shared" si="32"/>
        <v>2011</v>
      </c>
      <c r="T232" s="8">
        <v>2011</v>
      </c>
      <c r="U232" s="8">
        <f t="shared" si="33"/>
        <v>11</v>
      </c>
      <c r="V232" s="7">
        <v>40695</v>
      </c>
      <c r="W232" t="s">
        <v>1204</v>
      </c>
      <c r="X232" s="2">
        <v>0.30199999999999999</v>
      </c>
      <c r="Y232" s="6">
        <f t="shared" si="30"/>
        <v>8.0617175195536687E-3</v>
      </c>
      <c r="AA232">
        <v>9296212</v>
      </c>
      <c r="AB232">
        <v>20725</v>
      </c>
      <c r="AD232" t="s">
        <v>6</v>
      </c>
      <c r="AE232">
        <v>58</v>
      </c>
      <c r="AF232">
        <v>4</v>
      </c>
      <c r="AH232" t="s">
        <v>32568</v>
      </c>
      <c r="AI232" t="s">
        <v>32567</v>
      </c>
      <c r="AJ232" t="s">
        <v>32566</v>
      </c>
      <c r="AK232" t="s">
        <v>32565</v>
      </c>
      <c r="AL232">
        <v>0</v>
      </c>
      <c r="AM232" s="5">
        <f t="shared" si="34"/>
        <v>0</v>
      </c>
      <c r="AN232" s="4">
        <f t="shared" si="31"/>
        <v>0</v>
      </c>
      <c r="AO232" s="3"/>
      <c r="AP232">
        <v>0</v>
      </c>
      <c r="AR232">
        <v>60801052</v>
      </c>
      <c r="AT232" s="2">
        <v>1.671</v>
      </c>
      <c r="AU232" s="1">
        <f t="shared" si="35"/>
        <v>0.56432022636875678</v>
      </c>
      <c r="AV232" s="1">
        <f t="shared" si="36"/>
        <v>0.40308587597768342</v>
      </c>
      <c r="AW232" s="1">
        <f t="shared" si="37"/>
        <v>0.24185152558661005</v>
      </c>
    </row>
    <row r="233" spans="1:49" x14ac:dyDescent="0.2">
      <c r="A233">
        <v>231</v>
      </c>
      <c r="B233" t="s">
        <v>32564</v>
      </c>
      <c r="C233" t="s">
        <v>32563</v>
      </c>
      <c r="E233">
        <v>21548131</v>
      </c>
      <c r="F233" t="s">
        <v>32562</v>
      </c>
      <c r="G233" t="s">
        <v>17</v>
      </c>
      <c r="H233" t="s">
        <v>16</v>
      </c>
      <c r="I233" t="s">
        <v>3667</v>
      </c>
      <c r="J233" t="s">
        <v>32561</v>
      </c>
      <c r="K233" t="s">
        <v>32560</v>
      </c>
      <c r="L233" t="s">
        <v>32559</v>
      </c>
      <c r="M233" t="s">
        <v>727</v>
      </c>
      <c r="N233">
        <v>6</v>
      </c>
      <c r="O233" t="s">
        <v>32558</v>
      </c>
      <c r="P233" t="s">
        <v>32557</v>
      </c>
      <c r="Q233" t="s">
        <v>32556</v>
      </c>
      <c r="R233" s="7">
        <v>40695</v>
      </c>
      <c r="S233" s="8">
        <f t="shared" si="32"/>
        <v>2011</v>
      </c>
      <c r="T233" s="8">
        <v>2011</v>
      </c>
      <c r="U233" s="8">
        <f t="shared" si="33"/>
        <v>11</v>
      </c>
      <c r="V233" s="7">
        <v>40695</v>
      </c>
      <c r="W233" t="s">
        <v>32555</v>
      </c>
      <c r="X233" s="2">
        <v>0.72</v>
      </c>
      <c r="Y233" s="6">
        <f t="shared" si="30"/>
        <v>1.9219988788339873E-2</v>
      </c>
      <c r="AA233">
        <v>16159306</v>
      </c>
      <c r="AB233">
        <v>24063</v>
      </c>
      <c r="AC233">
        <v>16159314</v>
      </c>
      <c r="AD233" t="s">
        <v>6</v>
      </c>
      <c r="AE233">
        <v>34</v>
      </c>
      <c r="AF233">
        <v>12</v>
      </c>
      <c r="AH233" t="s">
        <v>32554</v>
      </c>
      <c r="AI233" t="s">
        <v>32553</v>
      </c>
      <c r="AJ233" t="s">
        <v>32552</v>
      </c>
      <c r="AK233" t="s">
        <v>32551</v>
      </c>
      <c r="AL233">
        <v>19</v>
      </c>
      <c r="AM233" s="5">
        <f t="shared" si="34"/>
        <v>1.7272727272727273</v>
      </c>
      <c r="AN233" s="4">
        <f t="shared" si="31"/>
        <v>2.616088947024199E-3</v>
      </c>
      <c r="AO233" s="3"/>
      <c r="AP233">
        <v>0</v>
      </c>
      <c r="AR233" t="s">
        <v>1</v>
      </c>
      <c r="AT233" s="2">
        <v>3.645</v>
      </c>
      <c r="AU233" s="1">
        <f t="shared" si="35"/>
        <v>1.4238818835945168</v>
      </c>
      <c r="AV233" s="1">
        <f t="shared" si="36"/>
        <v>1.0918038867682036</v>
      </c>
      <c r="AW233" s="1">
        <f t="shared" si="37"/>
        <v>0.75972588994189016</v>
      </c>
    </row>
    <row r="234" spans="1:49" x14ac:dyDescent="0.2">
      <c r="A234">
        <v>232</v>
      </c>
      <c r="B234" t="s">
        <v>32550</v>
      </c>
      <c r="C234" t="s">
        <v>32549</v>
      </c>
      <c r="F234" t="s">
        <v>32548</v>
      </c>
      <c r="G234" t="s">
        <v>17</v>
      </c>
      <c r="H234" t="s">
        <v>16</v>
      </c>
      <c r="I234" t="s">
        <v>32547</v>
      </c>
      <c r="J234" t="s">
        <v>32546</v>
      </c>
      <c r="K234" t="s">
        <v>32545</v>
      </c>
      <c r="L234" t="s">
        <v>32544</v>
      </c>
      <c r="M234" t="s">
        <v>4370</v>
      </c>
      <c r="N234">
        <v>4</v>
      </c>
      <c r="O234" t="s">
        <v>32543</v>
      </c>
      <c r="P234" t="s">
        <v>32542</v>
      </c>
      <c r="Q234" t="s">
        <v>32541</v>
      </c>
      <c r="R234" s="7">
        <v>40695</v>
      </c>
      <c r="S234" s="8">
        <f t="shared" si="32"/>
        <v>2011</v>
      </c>
      <c r="T234" s="8">
        <v>2011</v>
      </c>
      <c r="U234" s="8">
        <f t="shared" si="33"/>
        <v>11</v>
      </c>
      <c r="V234" s="7">
        <v>40695</v>
      </c>
      <c r="W234" t="s">
        <v>2568</v>
      </c>
      <c r="X234" s="2">
        <v>1.365</v>
      </c>
      <c r="Y234" s="6">
        <f t="shared" si="30"/>
        <v>3.6437895411227675E-2</v>
      </c>
      <c r="AA234">
        <v>189545</v>
      </c>
      <c r="AB234">
        <v>17393</v>
      </c>
      <c r="AD234" t="s">
        <v>6</v>
      </c>
      <c r="AE234">
        <v>60</v>
      </c>
      <c r="AF234">
        <v>5</v>
      </c>
      <c r="AG234">
        <v>5739548</v>
      </c>
      <c r="AH234" t="s">
        <v>32540</v>
      </c>
      <c r="AI234" t="s">
        <v>32539</v>
      </c>
      <c r="AJ234" t="s">
        <v>32538</v>
      </c>
      <c r="AK234" t="s">
        <v>32537</v>
      </c>
      <c r="AL234">
        <v>22</v>
      </c>
      <c r="AM234" s="5">
        <f t="shared" si="34"/>
        <v>2</v>
      </c>
      <c r="AN234" s="4">
        <f t="shared" si="31"/>
        <v>3.0291556228701248E-3</v>
      </c>
      <c r="AO234" s="3"/>
      <c r="AP234">
        <v>0</v>
      </c>
      <c r="AQ234" t="s">
        <v>32536</v>
      </c>
      <c r="AR234" t="s">
        <v>1</v>
      </c>
      <c r="AS234" t="s">
        <v>32535</v>
      </c>
      <c r="AT234" s="2" t="s">
        <v>0</v>
      </c>
      <c r="AU234" s="1">
        <f t="shared" si="35"/>
        <v>2.6415273474720409</v>
      </c>
      <c r="AV234" s="1">
        <f t="shared" si="36"/>
        <v>1.9733525517048898</v>
      </c>
      <c r="AW234" s="1">
        <f t="shared" si="37"/>
        <v>1.3051777559377389</v>
      </c>
    </row>
    <row r="235" spans="1:49" x14ac:dyDescent="0.2">
      <c r="A235">
        <v>233</v>
      </c>
      <c r="B235" t="s">
        <v>32534</v>
      </c>
      <c r="C235" t="s">
        <v>32533</v>
      </c>
      <c r="F235" t="s">
        <v>32532</v>
      </c>
      <c r="G235" t="s">
        <v>17</v>
      </c>
      <c r="H235" t="s">
        <v>16</v>
      </c>
      <c r="I235" t="s">
        <v>32531</v>
      </c>
      <c r="J235">
        <v>60007816</v>
      </c>
      <c r="K235" t="s">
        <v>32530</v>
      </c>
      <c r="L235" t="s">
        <v>6024</v>
      </c>
      <c r="M235" t="s">
        <v>430</v>
      </c>
      <c r="N235">
        <v>6</v>
      </c>
      <c r="O235" t="s">
        <v>32529</v>
      </c>
      <c r="P235" t="s">
        <v>32528</v>
      </c>
      <c r="Q235" t="s">
        <v>32527</v>
      </c>
      <c r="R235" s="7">
        <v>40695</v>
      </c>
      <c r="S235" s="8">
        <f t="shared" si="32"/>
        <v>2011</v>
      </c>
      <c r="T235" s="8">
        <v>2011</v>
      </c>
      <c r="U235" s="8">
        <f t="shared" si="33"/>
        <v>11</v>
      </c>
      <c r="V235" s="7">
        <v>40695</v>
      </c>
      <c r="W235" t="s">
        <v>15262</v>
      </c>
      <c r="X235" s="2">
        <v>0.46</v>
      </c>
      <c r="Y235" s="6">
        <f t="shared" si="30"/>
        <v>1.2279437281439364E-2</v>
      </c>
      <c r="AA235">
        <v>933813</v>
      </c>
      <c r="AB235">
        <v>28031</v>
      </c>
      <c r="AD235" t="s">
        <v>6</v>
      </c>
      <c r="AE235">
        <v>39</v>
      </c>
      <c r="AF235" t="s">
        <v>31433</v>
      </c>
      <c r="AG235">
        <v>5771601</v>
      </c>
      <c r="AH235" t="s">
        <v>32526</v>
      </c>
      <c r="AI235" t="s">
        <v>32525</v>
      </c>
      <c r="AJ235" t="s">
        <v>32524</v>
      </c>
      <c r="AK235" t="s">
        <v>32523</v>
      </c>
      <c r="AL235">
        <v>5</v>
      </c>
      <c r="AM235" s="5">
        <f t="shared" si="34"/>
        <v>0.45454545454545453</v>
      </c>
      <c r="AN235" s="4">
        <f t="shared" si="31"/>
        <v>6.8844445974321016E-4</v>
      </c>
      <c r="AO235" s="3"/>
      <c r="AP235">
        <v>0</v>
      </c>
      <c r="AR235" t="s">
        <v>1</v>
      </c>
      <c r="AS235" t="s">
        <v>32522</v>
      </c>
      <c r="AT235" s="2">
        <v>1.222</v>
      </c>
      <c r="AU235" s="1">
        <f t="shared" si="35"/>
        <v>0.8802139434930516</v>
      </c>
      <c r="AV235" s="1">
        <f t="shared" si="36"/>
        <v>0.64839408705912871</v>
      </c>
      <c r="AW235" s="1">
        <f t="shared" si="37"/>
        <v>0.4165742306252056</v>
      </c>
    </row>
    <row r="236" spans="1:49" x14ac:dyDescent="0.2">
      <c r="A236">
        <v>234</v>
      </c>
      <c r="B236" t="s">
        <v>32521</v>
      </c>
      <c r="C236" t="s">
        <v>32520</v>
      </c>
      <c r="F236" t="s">
        <v>32519</v>
      </c>
      <c r="G236" t="s">
        <v>17</v>
      </c>
      <c r="H236" t="s">
        <v>16</v>
      </c>
      <c r="I236" t="s">
        <v>32518</v>
      </c>
      <c r="J236" t="s">
        <v>32517</v>
      </c>
      <c r="K236" t="s">
        <v>32516</v>
      </c>
      <c r="L236" t="s">
        <v>32515</v>
      </c>
      <c r="M236" t="s">
        <v>1345</v>
      </c>
      <c r="N236">
        <v>9</v>
      </c>
      <c r="O236" t="s">
        <v>32514</v>
      </c>
      <c r="P236" t="s">
        <v>32513</v>
      </c>
      <c r="Q236" t="s">
        <v>32512</v>
      </c>
      <c r="R236" s="7">
        <v>40695</v>
      </c>
      <c r="S236" s="8">
        <f t="shared" si="32"/>
        <v>2011</v>
      </c>
      <c r="T236" s="8">
        <v>2011</v>
      </c>
      <c r="U236" s="8">
        <f t="shared" si="33"/>
        <v>11</v>
      </c>
      <c r="V236" s="7">
        <v>40695</v>
      </c>
      <c r="W236" t="s">
        <v>15262</v>
      </c>
      <c r="X236" s="2">
        <v>0.46</v>
      </c>
      <c r="Y236" s="6">
        <f t="shared" si="30"/>
        <v>1.2279437281439364E-2</v>
      </c>
      <c r="AA236">
        <v>933813</v>
      </c>
      <c r="AB236">
        <v>28031</v>
      </c>
      <c r="AD236" t="s">
        <v>6</v>
      </c>
      <c r="AE236">
        <v>39</v>
      </c>
      <c r="AF236" t="s">
        <v>31433</v>
      </c>
      <c r="AG236">
        <v>5765504</v>
      </c>
      <c r="AH236" t="s">
        <v>32511</v>
      </c>
      <c r="AI236" t="s">
        <v>32510</v>
      </c>
      <c r="AJ236" t="s">
        <v>32509</v>
      </c>
      <c r="AK236" t="s">
        <v>32508</v>
      </c>
      <c r="AL236">
        <v>11</v>
      </c>
      <c r="AM236" s="5">
        <f t="shared" si="34"/>
        <v>1</v>
      </c>
      <c r="AN236" s="4">
        <f t="shared" si="31"/>
        <v>1.5145778114350624E-3</v>
      </c>
      <c r="AO236" s="3"/>
      <c r="AP236">
        <v>0</v>
      </c>
      <c r="AQ236" t="s">
        <v>18810</v>
      </c>
      <c r="AR236" t="s">
        <v>1</v>
      </c>
      <c r="AS236" t="s">
        <v>32507</v>
      </c>
      <c r="AT236" s="2">
        <v>1.222</v>
      </c>
      <c r="AU236" s="1">
        <f t="shared" si="35"/>
        <v>0.90499794404380729</v>
      </c>
      <c r="AV236" s="1">
        <f t="shared" si="36"/>
        <v>0.68970075464372138</v>
      </c>
      <c r="AW236" s="1">
        <f t="shared" si="37"/>
        <v>0.47440356524363531</v>
      </c>
    </row>
    <row r="237" spans="1:49" x14ac:dyDescent="0.2">
      <c r="A237">
        <v>235</v>
      </c>
      <c r="B237" t="s">
        <v>32506</v>
      </c>
      <c r="C237" t="s">
        <v>32505</v>
      </c>
      <c r="F237" t="s">
        <v>32504</v>
      </c>
      <c r="G237" t="s">
        <v>17</v>
      </c>
      <c r="H237" t="s">
        <v>16</v>
      </c>
      <c r="I237" t="s">
        <v>28942</v>
      </c>
      <c r="J237" t="s">
        <v>23789</v>
      </c>
      <c r="K237" t="s">
        <v>23788</v>
      </c>
      <c r="L237" t="s">
        <v>23787</v>
      </c>
      <c r="M237" t="s">
        <v>67</v>
      </c>
      <c r="N237">
        <v>4</v>
      </c>
      <c r="O237" t="s">
        <v>32503</v>
      </c>
      <c r="P237" t="s">
        <v>32502</v>
      </c>
      <c r="Q237" t="s">
        <v>23784</v>
      </c>
      <c r="R237" s="7">
        <v>40695</v>
      </c>
      <c r="S237" s="8">
        <f t="shared" si="32"/>
        <v>2011</v>
      </c>
      <c r="T237" s="8">
        <v>2011</v>
      </c>
      <c r="U237" s="8">
        <f t="shared" si="33"/>
        <v>11</v>
      </c>
      <c r="V237" s="7">
        <v>40695</v>
      </c>
      <c r="W237" t="s">
        <v>32501</v>
      </c>
      <c r="X237" s="2">
        <v>1.022</v>
      </c>
      <c r="Y237" s="6">
        <f t="shared" si="30"/>
        <v>2.7281706307893543E-2</v>
      </c>
      <c r="AA237">
        <v>10636692</v>
      </c>
      <c r="AB237">
        <v>27237</v>
      </c>
      <c r="AD237" t="s">
        <v>6</v>
      </c>
      <c r="AE237">
        <v>19</v>
      </c>
      <c r="AF237">
        <v>3</v>
      </c>
      <c r="AG237">
        <v>5648397</v>
      </c>
      <c r="AH237" t="s">
        <v>32500</v>
      </c>
      <c r="AI237" t="s">
        <v>32499</v>
      </c>
      <c r="AJ237" t="s">
        <v>32498</v>
      </c>
      <c r="AK237" t="s">
        <v>32497</v>
      </c>
      <c r="AL237">
        <v>119</v>
      </c>
      <c r="AM237" s="5">
        <f t="shared" si="34"/>
        <v>10.818181818181818</v>
      </c>
      <c r="AN237" s="4">
        <f t="shared" si="31"/>
        <v>1.6384978141888402E-2</v>
      </c>
      <c r="AO237" s="3"/>
      <c r="AP237">
        <v>0</v>
      </c>
      <c r="AQ237" t="s">
        <v>1170</v>
      </c>
      <c r="AR237" t="s">
        <v>32496</v>
      </c>
      <c r="AS237" t="s">
        <v>1169</v>
      </c>
      <c r="AT237" s="2" t="s">
        <v>0</v>
      </c>
      <c r="AU237" s="1">
        <f t="shared" si="35"/>
        <v>2.4012687858092003</v>
      </c>
      <c r="AV237" s="1">
        <f t="shared" si="36"/>
        <v>2.1833342224890973</v>
      </c>
      <c r="AW237" s="1">
        <f t="shared" si="37"/>
        <v>1.9653996591689944</v>
      </c>
    </row>
    <row r="238" spans="1:49" x14ac:dyDescent="0.2">
      <c r="A238">
        <v>236</v>
      </c>
      <c r="B238" t="s">
        <v>32495</v>
      </c>
      <c r="C238" t="s">
        <v>32494</v>
      </c>
      <c r="F238" t="s">
        <v>32493</v>
      </c>
      <c r="G238" t="s">
        <v>17</v>
      </c>
      <c r="H238" t="s">
        <v>16</v>
      </c>
      <c r="I238" t="s">
        <v>32492</v>
      </c>
      <c r="J238">
        <v>60072507</v>
      </c>
      <c r="K238" t="s">
        <v>32491</v>
      </c>
      <c r="L238" t="s">
        <v>32490</v>
      </c>
      <c r="M238" t="s">
        <v>651</v>
      </c>
      <c r="N238">
        <v>4</v>
      </c>
      <c r="O238" t="s">
        <v>32489</v>
      </c>
      <c r="P238" t="s">
        <v>32488</v>
      </c>
      <c r="Q238" t="s">
        <v>32487</v>
      </c>
      <c r="R238" s="7">
        <v>40695</v>
      </c>
      <c r="S238" s="8">
        <f t="shared" si="32"/>
        <v>2011</v>
      </c>
      <c r="T238" s="8">
        <v>2011</v>
      </c>
      <c r="U238" s="8">
        <f t="shared" si="33"/>
        <v>11</v>
      </c>
      <c r="V238" s="7">
        <v>40695</v>
      </c>
      <c r="W238" t="s">
        <v>3929</v>
      </c>
      <c r="X238" s="2">
        <v>0.24</v>
      </c>
      <c r="Y238" s="6">
        <f t="shared" si="30"/>
        <v>6.4066629294466243E-3</v>
      </c>
      <c r="AA238">
        <v>9251030</v>
      </c>
      <c r="AB238">
        <v>25569</v>
      </c>
      <c r="AC238">
        <v>15731979</v>
      </c>
      <c r="AD238" t="s">
        <v>6</v>
      </c>
      <c r="AE238">
        <v>67</v>
      </c>
      <c r="AF238">
        <v>3</v>
      </c>
      <c r="AH238" t="s">
        <v>32486</v>
      </c>
      <c r="AI238" t="s">
        <v>32485</v>
      </c>
      <c r="AJ238" t="s">
        <v>32484</v>
      </c>
      <c r="AK238" t="s">
        <v>32483</v>
      </c>
      <c r="AL238">
        <v>5</v>
      </c>
      <c r="AM238" s="5">
        <f t="shared" si="34"/>
        <v>0.45454545454545453</v>
      </c>
      <c r="AN238" s="4">
        <f t="shared" si="31"/>
        <v>6.8844445974321016E-4</v>
      </c>
      <c r="AO238" s="3"/>
      <c r="AP238">
        <v>0</v>
      </c>
      <c r="AR238" t="s">
        <v>1</v>
      </c>
      <c r="AT238" s="2" t="s">
        <v>0</v>
      </c>
      <c r="AU238" s="1">
        <f t="shared" si="35"/>
        <v>0.46911973885355995</v>
      </c>
      <c r="AV238" s="1">
        <f t="shared" si="36"/>
        <v>0.35475536945949171</v>
      </c>
      <c r="AW238" s="1">
        <f t="shared" si="37"/>
        <v>0.24039100006542344</v>
      </c>
    </row>
    <row r="239" spans="1:49" x14ac:dyDescent="0.2">
      <c r="A239">
        <v>237</v>
      </c>
      <c r="B239" t="s">
        <v>32482</v>
      </c>
      <c r="C239" t="s">
        <v>32481</v>
      </c>
      <c r="F239" t="s">
        <v>32480</v>
      </c>
      <c r="G239" t="s">
        <v>17</v>
      </c>
      <c r="H239" t="s">
        <v>16</v>
      </c>
      <c r="I239" t="s">
        <v>32479</v>
      </c>
      <c r="J239" t="s">
        <v>32478</v>
      </c>
      <c r="K239" t="s">
        <v>32477</v>
      </c>
      <c r="L239" t="s">
        <v>32476</v>
      </c>
      <c r="M239" t="s">
        <v>28245</v>
      </c>
      <c r="N239">
        <v>4</v>
      </c>
      <c r="O239" t="s">
        <v>32475</v>
      </c>
      <c r="P239" t="s">
        <v>32474</v>
      </c>
      <c r="Q239" t="s">
        <v>32473</v>
      </c>
      <c r="R239" s="7">
        <v>40695</v>
      </c>
      <c r="S239" s="8">
        <f t="shared" si="32"/>
        <v>2011</v>
      </c>
      <c r="T239" s="8">
        <v>2011</v>
      </c>
      <c r="U239" s="8">
        <f t="shared" si="33"/>
        <v>11</v>
      </c>
      <c r="V239" s="7">
        <v>40695</v>
      </c>
      <c r="W239" t="s">
        <v>23132</v>
      </c>
      <c r="X239" s="2">
        <v>0.33800000000000002</v>
      </c>
      <c r="Y239" s="6">
        <f t="shared" si="30"/>
        <v>9.0227169589706634E-3</v>
      </c>
      <c r="AA239">
        <v>34347</v>
      </c>
      <c r="AB239">
        <v>17722</v>
      </c>
      <c r="AC239">
        <v>19589395</v>
      </c>
      <c r="AD239" t="s">
        <v>6</v>
      </c>
      <c r="AE239">
        <v>66</v>
      </c>
      <c r="AF239" s="9">
        <v>44352</v>
      </c>
      <c r="AH239" t="s">
        <v>32472</v>
      </c>
      <c r="AI239" t="s">
        <v>32471</v>
      </c>
      <c r="AJ239" t="s">
        <v>32470</v>
      </c>
      <c r="AK239" t="s">
        <v>32469</v>
      </c>
      <c r="AL239">
        <v>5</v>
      </c>
      <c r="AM239" s="5">
        <f t="shared" si="34"/>
        <v>0.45454545454545453</v>
      </c>
      <c r="AN239" s="4">
        <f t="shared" si="31"/>
        <v>6.8844445974321016E-4</v>
      </c>
      <c r="AO239" s="3"/>
      <c r="AP239">
        <v>0</v>
      </c>
      <c r="AR239" t="s">
        <v>1</v>
      </c>
      <c r="AT239" s="2" t="s">
        <v>0</v>
      </c>
      <c r="AU239" s="1">
        <f t="shared" si="35"/>
        <v>0.65224352092024274</v>
      </c>
      <c r="AV239" s="1">
        <f t="shared" si="36"/>
        <v>0.4855580709356937</v>
      </c>
      <c r="AW239" s="1">
        <f t="shared" si="37"/>
        <v>0.3188726209511446</v>
      </c>
    </row>
    <row r="240" spans="1:49" x14ac:dyDescent="0.2">
      <c r="A240">
        <v>238</v>
      </c>
      <c r="B240" t="s">
        <v>32468</v>
      </c>
      <c r="C240" t="s">
        <v>32467</v>
      </c>
      <c r="F240" t="s">
        <v>32466</v>
      </c>
      <c r="G240" t="s">
        <v>17</v>
      </c>
      <c r="H240" t="s">
        <v>16</v>
      </c>
      <c r="I240" t="s">
        <v>32465</v>
      </c>
      <c r="J240" t="s">
        <v>32464</v>
      </c>
      <c r="K240" t="s">
        <v>32463</v>
      </c>
      <c r="L240" t="s">
        <v>6683</v>
      </c>
      <c r="M240" t="s">
        <v>1996</v>
      </c>
      <c r="N240">
        <v>7</v>
      </c>
      <c r="O240" t="s">
        <v>32462</v>
      </c>
      <c r="P240" t="s">
        <v>32461</v>
      </c>
      <c r="Q240" t="s">
        <v>32460</v>
      </c>
      <c r="R240" s="7">
        <v>40695</v>
      </c>
      <c r="S240" s="8">
        <f t="shared" si="32"/>
        <v>2011</v>
      </c>
      <c r="T240" s="8">
        <v>2011</v>
      </c>
      <c r="U240" s="8">
        <f t="shared" si="33"/>
        <v>11</v>
      </c>
      <c r="V240" s="7">
        <v>40695</v>
      </c>
      <c r="W240" t="s">
        <v>2909</v>
      </c>
      <c r="X240" s="2">
        <v>0.91100000000000003</v>
      </c>
      <c r="Y240" s="6">
        <f t="shared" si="30"/>
        <v>2.4318624703024479E-2</v>
      </c>
      <c r="AA240">
        <v>18820778</v>
      </c>
      <c r="AB240">
        <v>13300154702</v>
      </c>
      <c r="AC240">
        <v>18820786</v>
      </c>
      <c r="AD240" t="s">
        <v>6</v>
      </c>
      <c r="AE240">
        <v>4</v>
      </c>
      <c r="AF240">
        <v>6</v>
      </c>
      <c r="AG240">
        <v>64101</v>
      </c>
      <c r="AI240" t="s">
        <v>32459</v>
      </c>
      <c r="AK240" t="s">
        <v>32458</v>
      </c>
      <c r="AL240">
        <v>30</v>
      </c>
      <c r="AM240" s="5">
        <f t="shared" si="34"/>
        <v>2.7272727272727271</v>
      </c>
      <c r="AN240" s="4">
        <f t="shared" si="31"/>
        <v>4.1306667584592614E-3</v>
      </c>
      <c r="AO240" s="3"/>
      <c r="AP240">
        <v>0</v>
      </c>
      <c r="AQ240" t="s">
        <v>201</v>
      </c>
      <c r="AR240">
        <v>19002009</v>
      </c>
      <c r="AS240" t="s">
        <v>200</v>
      </c>
      <c r="AT240" s="2">
        <v>2.895</v>
      </c>
      <c r="AU240" s="1">
        <f t="shared" si="35"/>
        <v>1.826223731965491</v>
      </c>
      <c r="AV240" s="1">
        <f t="shared" si="36"/>
        <v>1.4224645730741872</v>
      </c>
      <c r="AW240" s="1">
        <f t="shared" si="37"/>
        <v>1.0187054141828829</v>
      </c>
    </row>
    <row r="241" spans="1:49" x14ac:dyDescent="0.2">
      <c r="A241">
        <v>239</v>
      </c>
      <c r="B241" t="s">
        <v>32457</v>
      </c>
      <c r="C241" t="s">
        <v>32456</v>
      </c>
      <c r="F241" t="s">
        <v>32455</v>
      </c>
      <c r="G241" t="s">
        <v>17</v>
      </c>
      <c r="H241" t="s">
        <v>16</v>
      </c>
      <c r="I241" t="s">
        <v>5089</v>
      </c>
      <c r="J241">
        <v>60007248</v>
      </c>
      <c r="K241" t="s">
        <v>32454</v>
      </c>
      <c r="L241" t="s">
        <v>32453</v>
      </c>
      <c r="M241" t="s">
        <v>520</v>
      </c>
      <c r="N241">
        <v>3</v>
      </c>
      <c r="O241" t="s">
        <v>32452</v>
      </c>
      <c r="P241" t="s">
        <v>32451</v>
      </c>
      <c r="Q241" t="s">
        <v>32450</v>
      </c>
      <c r="R241" s="7">
        <v>40695</v>
      </c>
      <c r="S241" s="8">
        <f t="shared" si="32"/>
        <v>2011</v>
      </c>
      <c r="T241" s="8">
        <v>2011</v>
      </c>
      <c r="U241" s="8">
        <f t="shared" si="33"/>
        <v>11</v>
      </c>
      <c r="V241" s="7">
        <v>40695</v>
      </c>
      <c r="W241" t="s">
        <v>32449</v>
      </c>
      <c r="X241" s="2">
        <v>0.47699999999999998</v>
      </c>
      <c r="Y241" s="6">
        <f t="shared" si="30"/>
        <v>1.2733242572275165E-2</v>
      </c>
      <c r="AA241">
        <v>392103</v>
      </c>
      <c r="AB241">
        <v>17967</v>
      </c>
      <c r="AC241">
        <v>14751305</v>
      </c>
      <c r="AD241" t="s">
        <v>6</v>
      </c>
      <c r="AE241">
        <v>47</v>
      </c>
      <c r="AF241" t="s">
        <v>1373</v>
      </c>
      <c r="AI241" t="s">
        <v>32448</v>
      </c>
      <c r="AJ241" t="s">
        <v>32447</v>
      </c>
      <c r="AK241" t="s">
        <v>32446</v>
      </c>
      <c r="AL241">
        <v>2</v>
      </c>
      <c r="AM241" s="5">
        <f t="shared" si="34"/>
        <v>0.18181818181818182</v>
      </c>
      <c r="AN241" s="4">
        <f t="shared" si="31"/>
        <v>2.753777838972841E-4</v>
      </c>
      <c r="AO241" s="3"/>
      <c r="AP241">
        <v>0</v>
      </c>
      <c r="AR241" t="s">
        <v>1</v>
      </c>
      <c r="AT241" s="2">
        <v>1.8480000000000001</v>
      </c>
      <c r="AU241" s="1">
        <f t="shared" si="35"/>
        <v>0.89958831357617985</v>
      </c>
      <c r="AV241" s="1">
        <f t="shared" si="36"/>
        <v>0.65043101780862245</v>
      </c>
      <c r="AW241" s="1">
        <f t="shared" si="37"/>
        <v>0.40127372204106487</v>
      </c>
    </row>
    <row r="242" spans="1:49" x14ac:dyDescent="0.2">
      <c r="A242">
        <v>240</v>
      </c>
      <c r="B242" t="s">
        <v>32445</v>
      </c>
      <c r="C242" t="s">
        <v>32444</v>
      </c>
      <c r="F242" t="s">
        <v>32443</v>
      </c>
      <c r="G242" t="s">
        <v>17</v>
      </c>
      <c r="H242" t="s">
        <v>16</v>
      </c>
      <c r="I242" t="s">
        <v>32442</v>
      </c>
      <c r="J242">
        <v>60007976</v>
      </c>
      <c r="K242" t="s">
        <v>32441</v>
      </c>
      <c r="L242" t="s">
        <v>32440</v>
      </c>
      <c r="M242" t="s">
        <v>141</v>
      </c>
      <c r="N242">
        <v>3</v>
      </c>
      <c r="O242" t="s">
        <v>32439</v>
      </c>
      <c r="P242" t="s">
        <v>32438</v>
      </c>
      <c r="Q242" t="s">
        <v>32437</v>
      </c>
      <c r="R242" s="7">
        <v>40695</v>
      </c>
      <c r="S242" s="8">
        <f t="shared" si="32"/>
        <v>2011</v>
      </c>
      <c r="T242" s="8">
        <v>2011</v>
      </c>
      <c r="U242" s="8">
        <f t="shared" si="33"/>
        <v>11</v>
      </c>
      <c r="V242" s="7">
        <v>40695</v>
      </c>
      <c r="W242" t="s">
        <v>2909</v>
      </c>
      <c r="X242" s="2">
        <v>0.91100000000000003</v>
      </c>
      <c r="Y242" s="6">
        <f t="shared" si="30"/>
        <v>2.4318624703024479E-2</v>
      </c>
      <c r="AA242">
        <v>18820778</v>
      </c>
      <c r="AB242">
        <v>13300154702</v>
      </c>
      <c r="AC242">
        <v>18820786</v>
      </c>
      <c r="AD242" t="s">
        <v>6</v>
      </c>
      <c r="AE242">
        <v>4</v>
      </c>
      <c r="AF242">
        <v>6</v>
      </c>
      <c r="AG242">
        <v>66101</v>
      </c>
      <c r="AI242" t="s">
        <v>32436</v>
      </c>
      <c r="AK242" t="s">
        <v>32435</v>
      </c>
      <c r="AL242">
        <v>37</v>
      </c>
      <c r="AM242" s="5">
        <f t="shared" si="34"/>
        <v>3.3636363636363638</v>
      </c>
      <c r="AN242" s="4">
        <f t="shared" si="31"/>
        <v>5.0944890020997559E-3</v>
      </c>
      <c r="AO242" s="3"/>
      <c r="AP242">
        <v>0</v>
      </c>
      <c r="AR242" t="s">
        <v>1</v>
      </c>
      <c r="AT242" s="2">
        <v>2.895</v>
      </c>
      <c r="AU242" s="1">
        <f t="shared" si="35"/>
        <v>1.8551383992747059</v>
      </c>
      <c r="AV242" s="1">
        <f t="shared" si="36"/>
        <v>1.4706556852562118</v>
      </c>
      <c r="AW242" s="1">
        <f t="shared" si="37"/>
        <v>1.0861729712377173</v>
      </c>
    </row>
    <row r="243" spans="1:49" x14ac:dyDescent="0.2">
      <c r="A243">
        <v>241</v>
      </c>
      <c r="B243" t="s">
        <v>32434</v>
      </c>
      <c r="F243" t="s">
        <v>32433</v>
      </c>
      <c r="G243" t="s">
        <v>17</v>
      </c>
      <c r="H243" t="s">
        <v>16</v>
      </c>
      <c r="I243" t="s">
        <v>32432</v>
      </c>
      <c r="J243">
        <v>100693599</v>
      </c>
      <c r="K243" t="s">
        <v>32431</v>
      </c>
      <c r="L243" t="s">
        <v>32430</v>
      </c>
      <c r="M243" t="s">
        <v>1057</v>
      </c>
      <c r="N243">
        <v>1</v>
      </c>
      <c r="O243" t="s">
        <v>32429</v>
      </c>
      <c r="P243">
        <v>7202738162</v>
      </c>
      <c r="Q243">
        <v>100693599</v>
      </c>
      <c r="R243" s="7">
        <v>40695</v>
      </c>
      <c r="S243" s="8">
        <f t="shared" si="32"/>
        <v>2011</v>
      </c>
      <c r="T243" s="8">
        <v>2011</v>
      </c>
      <c r="U243" s="8">
        <f t="shared" si="33"/>
        <v>11</v>
      </c>
      <c r="V243" s="7">
        <v>40695</v>
      </c>
      <c r="W243" t="s">
        <v>32428</v>
      </c>
      <c r="X243" s="2">
        <v>0.21199999999999999</v>
      </c>
      <c r="Y243" s="6">
        <f t="shared" si="30"/>
        <v>5.6592189210111854E-3</v>
      </c>
      <c r="AA243">
        <v>3750183</v>
      </c>
      <c r="AB243">
        <v>12923</v>
      </c>
      <c r="AD243" t="s">
        <v>6</v>
      </c>
      <c r="AE243">
        <v>40</v>
      </c>
      <c r="AF243">
        <v>2</v>
      </c>
      <c r="AH243" t="s">
        <v>1097</v>
      </c>
      <c r="AI243" t="s">
        <v>32427</v>
      </c>
      <c r="AK243" t="s">
        <v>32426</v>
      </c>
      <c r="AL243">
        <v>0</v>
      </c>
      <c r="AM243" s="5">
        <f t="shared" si="34"/>
        <v>0</v>
      </c>
      <c r="AN243" s="4">
        <f t="shared" si="31"/>
        <v>0</v>
      </c>
      <c r="AO243" s="3"/>
      <c r="AP243">
        <v>0</v>
      </c>
      <c r="AR243" t="s">
        <v>1</v>
      </c>
      <c r="AT243" s="2">
        <v>0.74299999999999999</v>
      </c>
      <c r="AU243" s="1">
        <f t="shared" si="35"/>
        <v>0.39614532447078299</v>
      </c>
      <c r="AV243" s="1">
        <f t="shared" si="36"/>
        <v>0.28296094605055927</v>
      </c>
      <c r="AW243" s="1">
        <f t="shared" si="37"/>
        <v>0.16977656763033555</v>
      </c>
    </row>
    <row r="244" spans="1:49" x14ac:dyDescent="0.2">
      <c r="A244">
        <v>242</v>
      </c>
      <c r="B244" t="s">
        <v>32425</v>
      </c>
      <c r="C244" t="s">
        <v>32424</v>
      </c>
      <c r="F244" t="s">
        <v>32423</v>
      </c>
      <c r="G244" t="s">
        <v>17</v>
      </c>
      <c r="H244" t="s">
        <v>16</v>
      </c>
      <c r="I244" t="s">
        <v>32422</v>
      </c>
      <c r="J244" t="s">
        <v>32421</v>
      </c>
      <c r="K244" t="s">
        <v>32420</v>
      </c>
      <c r="L244" t="s">
        <v>32419</v>
      </c>
      <c r="M244" t="s">
        <v>109</v>
      </c>
      <c r="N244">
        <v>3</v>
      </c>
      <c r="O244" t="s">
        <v>32418</v>
      </c>
      <c r="P244" t="s">
        <v>32417</v>
      </c>
      <c r="Q244" t="s">
        <v>32416</v>
      </c>
      <c r="R244" s="7">
        <v>40695</v>
      </c>
      <c r="S244" s="8">
        <f t="shared" si="32"/>
        <v>2011</v>
      </c>
      <c r="T244" s="8">
        <v>2011</v>
      </c>
      <c r="U244" s="8">
        <f t="shared" si="33"/>
        <v>11</v>
      </c>
      <c r="V244" s="7">
        <v>40695</v>
      </c>
      <c r="W244" t="s">
        <v>2727</v>
      </c>
      <c r="X244" s="2">
        <v>0.42</v>
      </c>
      <c r="Y244" s="6">
        <f t="shared" si="30"/>
        <v>1.1211660126531593E-2</v>
      </c>
      <c r="AA244">
        <v>15308669</v>
      </c>
      <c r="AB244">
        <v>17543</v>
      </c>
      <c r="AC244">
        <v>15308677</v>
      </c>
      <c r="AD244" t="s">
        <v>6</v>
      </c>
      <c r="AE244">
        <v>11</v>
      </c>
      <c r="AF244">
        <v>6</v>
      </c>
      <c r="AH244" t="s">
        <v>32415</v>
      </c>
      <c r="AI244" t="s">
        <v>32414</v>
      </c>
      <c r="AJ244" t="s">
        <v>32413</v>
      </c>
      <c r="AK244" t="s">
        <v>32412</v>
      </c>
      <c r="AL244">
        <v>0</v>
      </c>
      <c r="AM244" s="5">
        <f t="shared" si="34"/>
        <v>0</v>
      </c>
      <c r="AN244" s="4">
        <f t="shared" si="31"/>
        <v>0</v>
      </c>
      <c r="AO244" s="3"/>
      <c r="AP244">
        <v>0</v>
      </c>
      <c r="AR244" t="s">
        <v>1</v>
      </c>
      <c r="AT244" s="2" t="s">
        <v>0</v>
      </c>
      <c r="AU244" s="1">
        <f t="shared" si="35"/>
        <v>0.78481620885721137</v>
      </c>
      <c r="AV244" s="1">
        <f t="shared" si="36"/>
        <v>0.56058300632657965</v>
      </c>
      <c r="AW244" s="1">
        <f t="shared" si="37"/>
        <v>0.33634980379594775</v>
      </c>
    </row>
    <row r="245" spans="1:49" x14ac:dyDescent="0.2">
      <c r="A245">
        <v>243</v>
      </c>
      <c r="B245" t="s">
        <v>32411</v>
      </c>
      <c r="C245" t="s">
        <v>32410</v>
      </c>
      <c r="F245" t="s">
        <v>32409</v>
      </c>
      <c r="G245" t="s">
        <v>17</v>
      </c>
      <c r="H245" t="s">
        <v>16</v>
      </c>
      <c r="I245" t="s">
        <v>8063</v>
      </c>
      <c r="J245">
        <v>60024350</v>
      </c>
      <c r="K245" t="s">
        <v>3156</v>
      </c>
      <c r="L245" t="s">
        <v>3155</v>
      </c>
      <c r="M245" t="s">
        <v>256</v>
      </c>
      <c r="N245">
        <v>12</v>
      </c>
      <c r="O245" t="s">
        <v>32408</v>
      </c>
      <c r="P245" t="s">
        <v>32407</v>
      </c>
      <c r="Q245" t="s">
        <v>32406</v>
      </c>
      <c r="R245" s="7">
        <v>40695</v>
      </c>
      <c r="S245" s="8">
        <f t="shared" si="32"/>
        <v>2011</v>
      </c>
      <c r="T245" s="8">
        <v>2011</v>
      </c>
      <c r="U245" s="8">
        <f t="shared" si="33"/>
        <v>11</v>
      </c>
      <c r="V245" s="7">
        <v>40695</v>
      </c>
      <c r="W245" t="s">
        <v>15262</v>
      </c>
      <c r="X245" s="2">
        <v>0.46</v>
      </c>
      <c r="Y245" s="6">
        <f t="shared" si="30"/>
        <v>1.2279437281439364E-2</v>
      </c>
      <c r="AA245">
        <v>933813</v>
      </c>
      <c r="AB245">
        <v>28031</v>
      </c>
      <c r="AD245" t="s">
        <v>6</v>
      </c>
      <c r="AE245">
        <v>39</v>
      </c>
      <c r="AF245" t="s">
        <v>31433</v>
      </c>
      <c r="AG245">
        <v>5759100</v>
      </c>
      <c r="AH245" t="s">
        <v>27498</v>
      </c>
      <c r="AI245" t="s">
        <v>32405</v>
      </c>
      <c r="AJ245" t="s">
        <v>32404</v>
      </c>
      <c r="AK245" t="s">
        <v>32403</v>
      </c>
      <c r="AL245">
        <v>167</v>
      </c>
      <c r="AM245" s="5">
        <f t="shared" si="34"/>
        <v>15.181818181818182</v>
      </c>
      <c r="AN245" s="4">
        <f t="shared" si="31"/>
        <v>2.2994044955423221E-2</v>
      </c>
      <c r="AO245" s="3"/>
      <c r="AP245">
        <v>0</v>
      </c>
      <c r="AR245" t="s">
        <v>1</v>
      </c>
      <c r="AT245" s="2">
        <v>1.222</v>
      </c>
      <c r="AU245" s="1">
        <f t="shared" si="35"/>
        <v>1.549381958363452</v>
      </c>
      <c r="AV245" s="1">
        <f t="shared" si="36"/>
        <v>1.7636741118431294</v>
      </c>
      <c r="AW245" s="1">
        <f t="shared" si="37"/>
        <v>1.9779662653228063</v>
      </c>
    </row>
    <row r="246" spans="1:49" x14ac:dyDescent="0.2">
      <c r="A246">
        <v>244</v>
      </c>
      <c r="B246" t="s">
        <v>32402</v>
      </c>
      <c r="C246" t="s">
        <v>32401</v>
      </c>
      <c r="E246">
        <v>22251651</v>
      </c>
      <c r="F246" t="s">
        <v>32400</v>
      </c>
      <c r="G246" t="s">
        <v>17</v>
      </c>
      <c r="H246" t="s">
        <v>16</v>
      </c>
      <c r="I246" t="s">
        <v>32399</v>
      </c>
      <c r="J246" t="s">
        <v>32398</v>
      </c>
      <c r="K246" t="s">
        <v>32397</v>
      </c>
      <c r="L246" t="s">
        <v>32396</v>
      </c>
      <c r="M246" t="s">
        <v>32395</v>
      </c>
      <c r="N246">
        <v>6</v>
      </c>
      <c r="O246" t="s">
        <v>32394</v>
      </c>
      <c r="P246" t="s">
        <v>32393</v>
      </c>
      <c r="Q246" t="s">
        <v>32392</v>
      </c>
      <c r="R246" s="7">
        <v>40695</v>
      </c>
      <c r="S246" s="8">
        <f t="shared" si="32"/>
        <v>2011</v>
      </c>
      <c r="T246" s="8">
        <v>2011</v>
      </c>
      <c r="U246" s="8">
        <f t="shared" si="33"/>
        <v>11</v>
      </c>
      <c r="V246" s="7">
        <v>40695</v>
      </c>
      <c r="W246" t="s">
        <v>23149</v>
      </c>
      <c r="X246" s="2">
        <v>0.749</v>
      </c>
      <c r="Y246" s="6">
        <f t="shared" si="30"/>
        <v>1.9994127225648008E-2</v>
      </c>
      <c r="AA246" t="s">
        <v>23148</v>
      </c>
      <c r="AB246">
        <v>20311</v>
      </c>
      <c r="AD246" t="s">
        <v>6</v>
      </c>
      <c r="AE246">
        <v>40</v>
      </c>
      <c r="AF246">
        <v>3</v>
      </c>
      <c r="AH246" t="s">
        <v>32391</v>
      </c>
      <c r="AI246" t="s">
        <v>32390</v>
      </c>
      <c r="AJ246" t="s">
        <v>32389</v>
      </c>
      <c r="AK246" t="s">
        <v>32388</v>
      </c>
      <c r="AL246">
        <v>31</v>
      </c>
      <c r="AM246" s="5">
        <f t="shared" si="34"/>
        <v>2.8181818181818183</v>
      </c>
      <c r="AN246" s="4">
        <f t="shared" si="31"/>
        <v>4.2683556504079035E-3</v>
      </c>
      <c r="AO246" s="3"/>
      <c r="AP246">
        <v>1</v>
      </c>
      <c r="AR246" t="s">
        <v>1</v>
      </c>
      <c r="AT246" s="2">
        <v>2.3769999999999998</v>
      </c>
      <c r="AU246" s="1">
        <f t="shared" si="35"/>
        <v>1.5276395753075975</v>
      </c>
      <c r="AV246" s="1">
        <f t="shared" si="36"/>
        <v>1.2131241438027955</v>
      </c>
      <c r="AW246" s="1">
        <f t="shared" si="37"/>
        <v>0.89860871229799333</v>
      </c>
    </row>
    <row r="247" spans="1:49" x14ac:dyDescent="0.2">
      <c r="A247">
        <v>245</v>
      </c>
      <c r="B247" t="s">
        <v>32387</v>
      </c>
      <c r="C247" t="s">
        <v>32386</v>
      </c>
      <c r="E247">
        <v>22251652</v>
      </c>
      <c r="F247" t="s">
        <v>32385</v>
      </c>
      <c r="G247" t="s">
        <v>17</v>
      </c>
      <c r="H247" t="s">
        <v>16</v>
      </c>
      <c r="I247" t="s">
        <v>32384</v>
      </c>
      <c r="J247" t="s">
        <v>32383</v>
      </c>
      <c r="K247" t="s">
        <v>32382</v>
      </c>
      <c r="L247" t="s">
        <v>32381</v>
      </c>
      <c r="M247" t="s">
        <v>32380</v>
      </c>
      <c r="N247">
        <v>5</v>
      </c>
      <c r="O247" t="s">
        <v>32379</v>
      </c>
      <c r="P247" t="s">
        <v>32378</v>
      </c>
      <c r="Q247" t="s">
        <v>32377</v>
      </c>
      <c r="R247" s="7">
        <v>40695</v>
      </c>
      <c r="S247" s="8">
        <f t="shared" si="32"/>
        <v>2011</v>
      </c>
      <c r="T247" s="8">
        <v>2011</v>
      </c>
      <c r="U247" s="8">
        <f t="shared" si="33"/>
        <v>11</v>
      </c>
      <c r="V247" s="7">
        <v>40695</v>
      </c>
      <c r="W247" t="s">
        <v>23149</v>
      </c>
      <c r="X247" s="2">
        <v>0.749</v>
      </c>
      <c r="Y247" s="6">
        <f t="shared" si="30"/>
        <v>1.9994127225648008E-2</v>
      </c>
      <c r="AA247" t="s">
        <v>23148</v>
      </c>
      <c r="AB247">
        <v>20311</v>
      </c>
      <c r="AD247" t="s">
        <v>6</v>
      </c>
      <c r="AE247">
        <v>40</v>
      </c>
      <c r="AF247">
        <v>3</v>
      </c>
      <c r="AH247" t="s">
        <v>32376</v>
      </c>
      <c r="AI247" t="s">
        <v>32375</v>
      </c>
      <c r="AJ247" t="s">
        <v>32374</v>
      </c>
      <c r="AK247" t="s">
        <v>32373</v>
      </c>
      <c r="AL247">
        <v>24</v>
      </c>
      <c r="AM247" s="5">
        <f t="shared" si="34"/>
        <v>2.1818181818181817</v>
      </c>
      <c r="AN247" s="4">
        <f t="shared" si="31"/>
        <v>3.3045334067674089E-3</v>
      </c>
      <c r="AO247" s="3"/>
      <c r="AP247">
        <v>0</v>
      </c>
      <c r="AR247" t="s">
        <v>1</v>
      </c>
      <c r="AT247" s="2">
        <v>2.3769999999999998</v>
      </c>
      <c r="AU247" s="1">
        <f t="shared" si="35"/>
        <v>1.4987249079983829</v>
      </c>
      <c r="AV247" s="1">
        <f t="shared" si="36"/>
        <v>1.1649330316207709</v>
      </c>
      <c r="AW247" s="1">
        <f t="shared" si="37"/>
        <v>0.83114115524315879</v>
      </c>
    </row>
    <row r="248" spans="1:49" x14ac:dyDescent="0.2">
      <c r="A248">
        <v>246</v>
      </c>
      <c r="B248" t="s">
        <v>32372</v>
      </c>
      <c r="C248" t="s">
        <v>32371</v>
      </c>
      <c r="F248" t="s">
        <v>32370</v>
      </c>
      <c r="G248" t="s">
        <v>17</v>
      </c>
      <c r="H248" t="s">
        <v>16</v>
      </c>
      <c r="I248" t="s">
        <v>32369</v>
      </c>
      <c r="J248" t="s">
        <v>32368</v>
      </c>
      <c r="K248" t="s">
        <v>32367</v>
      </c>
      <c r="L248" t="s">
        <v>32366</v>
      </c>
      <c r="M248" t="s">
        <v>6916</v>
      </c>
      <c r="N248">
        <v>3</v>
      </c>
      <c r="O248" t="s">
        <v>32365</v>
      </c>
      <c r="P248" t="s">
        <v>32364</v>
      </c>
      <c r="Q248" t="s">
        <v>32363</v>
      </c>
      <c r="R248" s="7">
        <v>40695</v>
      </c>
      <c r="S248" s="8">
        <f t="shared" si="32"/>
        <v>2011</v>
      </c>
      <c r="T248" s="8">
        <v>2011</v>
      </c>
      <c r="U248" s="8">
        <f t="shared" si="33"/>
        <v>11</v>
      </c>
      <c r="V248" s="7">
        <v>40695</v>
      </c>
      <c r="W248" t="s">
        <v>25478</v>
      </c>
      <c r="X248" s="2">
        <v>0.66800000000000004</v>
      </c>
      <c r="Y248" s="6">
        <f t="shared" si="30"/>
        <v>1.7831878486959774E-2</v>
      </c>
      <c r="AA248" t="s">
        <v>25477</v>
      </c>
      <c r="AB248">
        <v>29593</v>
      </c>
      <c r="AC248">
        <v>15394522</v>
      </c>
      <c r="AD248" t="s">
        <v>6</v>
      </c>
      <c r="AE248">
        <v>50</v>
      </c>
      <c r="AF248">
        <v>16</v>
      </c>
      <c r="AH248" t="s">
        <v>32362</v>
      </c>
      <c r="AI248" t="s">
        <v>32361</v>
      </c>
      <c r="AK248" t="s">
        <v>32360</v>
      </c>
      <c r="AL248">
        <v>12</v>
      </c>
      <c r="AM248" s="5">
        <f t="shared" si="34"/>
        <v>1.0909090909090908</v>
      </c>
      <c r="AN248" s="4">
        <f t="shared" si="31"/>
        <v>1.6522667033837045E-3</v>
      </c>
      <c r="AO248" s="3"/>
      <c r="AP248">
        <v>0</v>
      </c>
      <c r="AR248" t="s">
        <v>1</v>
      </c>
      <c r="AT248" s="2">
        <v>1.98</v>
      </c>
      <c r="AU248" s="1">
        <f t="shared" si="35"/>
        <v>1.2977994951886951</v>
      </c>
      <c r="AV248" s="1">
        <f t="shared" si="36"/>
        <v>0.97420725951717391</v>
      </c>
      <c r="AW248" s="1">
        <f t="shared" si="37"/>
        <v>0.65061502384565251</v>
      </c>
    </row>
    <row r="249" spans="1:49" x14ac:dyDescent="0.2">
      <c r="A249">
        <v>247</v>
      </c>
      <c r="B249" t="s">
        <v>32359</v>
      </c>
      <c r="C249" t="s">
        <v>32358</v>
      </c>
      <c r="D249" t="s">
        <v>32357</v>
      </c>
      <c r="F249" t="s">
        <v>32356</v>
      </c>
      <c r="G249" t="s">
        <v>17</v>
      </c>
      <c r="H249" t="s">
        <v>16</v>
      </c>
      <c r="I249" t="s">
        <v>32355</v>
      </c>
      <c r="J249" t="s">
        <v>32354</v>
      </c>
      <c r="K249" t="s">
        <v>32353</v>
      </c>
      <c r="L249" t="s">
        <v>32352</v>
      </c>
      <c r="M249" t="s">
        <v>32351</v>
      </c>
      <c r="N249">
        <v>20</v>
      </c>
      <c r="O249" t="s">
        <v>32350</v>
      </c>
      <c r="P249" t="s">
        <v>32349</v>
      </c>
      <c r="Q249" t="s">
        <v>32348</v>
      </c>
      <c r="R249" s="7">
        <v>40695</v>
      </c>
      <c r="S249" s="8">
        <f t="shared" si="32"/>
        <v>2011</v>
      </c>
      <c r="T249" s="8">
        <v>2011</v>
      </c>
      <c r="U249" s="8">
        <f t="shared" si="33"/>
        <v>11</v>
      </c>
      <c r="V249" s="7">
        <v>40695</v>
      </c>
      <c r="W249" t="s">
        <v>20203</v>
      </c>
      <c r="X249" s="2" t="s">
        <v>0</v>
      </c>
      <c r="Y249" s="6" t="e">
        <f t="shared" si="30"/>
        <v>#VALUE!</v>
      </c>
      <c r="AA249">
        <v>9205632</v>
      </c>
      <c r="AB249">
        <v>29087</v>
      </c>
      <c r="AD249" t="s">
        <v>6</v>
      </c>
      <c r="AE249">
        <v>215</v>
      </c>
      <c r="AF249">
        <v>1</v>
      </c>
      <c r="AH249" t="s">
        <v>32347</v>
      </c>
      <c r="AI249" t="s">
        <v>32346</v>
      </c>
      <c r="AK249" t="s">
        <v>32345</v>
      </c>
      <c r="AL249">
        <v>0</v>
      </c>
      <c r="AM249" s="5">
        <f t="shared" si="34"/>
        <v>0</v>
      </c>
      <c r="AN249" s="4">
        <f t="shared" si="31"/>
        <v>0</v>
      </c>
      <c r="AO249" s="3"/>
      <c r="AP249">
        <v>0</v>
      </c>
      <c r="AQ249" t="s">
        <v>32344</v>
      </c>
      <c r="AR249" t="s">
        <v>1</v>
      </c>
      <c r="AS249" t="s">
        <v>32343</v>
      </c>
      <c r="AT249" s="2" t="s">
        <v>0</v>
      </c>
      <c r="AU249" s="1" t="e">
        <f t="shared" si="35"/>
        <v>#VALUE!</v>
      </c>
      <c r="AV249" s="1" t="e">
        <f t="shared" si="36"/>
        <v>#VALUE!</v>
      </c>
      <c r="AW249" s="1" t="e">
        <f t="shared" si="37"/>
        <v>#VALUE!</v>
      </c>
    </row>
    <row r="250" spans="1:49" x14ac:dyDescent="0.2">
      <c r="A250">
        <v>248</v>
      </c>
      <c r="B250" t="s">
        <v>32342</v>
      </c>
      <c r="C250" t="s">
        <v>32341</v>
      </c>
      <c r="F250" t="s">
        <v>32340</v>
      </c>
      <c r="G250" t="s">
        <v>17</v>
      </c>
      <c r="H250" t="s">
        <v>16</v>
      </c>
      <c r="I250" t="s">
        <v>32339</v>
      </c>
      <c r="J250" t="s">
        <v>32338</v>
      </c>
      <c r="K250" t="s">
        <v>32337</v>
      </c>
      <c r="L250" t="s">
        <v>32336</v>
      </c>
      <c r="M250" t="s">
        <v>1770</v>
      </c>
      <c r="N250">
        <v>7</v>
      </c>
      <c r="O250" t="s">
        <v>32335</v>
      </c>
      <c r="P250" t="s">
        <v>32334</v>
      </c>
      <c r="Q250" t="s">
        <v>32333</v>
      </c>
      <c r="R250" s="7">
        <v>40695</v>
      </c>
      <c r="S250" s="8">
        <f t="shared" si="32"/>
        <v>2011</v>
      </c>
      <c r="T250" s="8">
        <v>2011</v>
      </c>
      <c r="U250" s="8">
        <f t="shared" si="33"/>
        <v>11</v>
      </c>
      <c r="V250" s="7">
        <v>40695</v>
      </c>
      <c r="W250" t="s">
        <v>21097</v>
      </c>
      <c r="X250" s="2">
        <v>1.524</v>
      </c>
      <c r="Y250" s="6">
        <f t="shared" si="30"/>
        <v>4.0682309601986065E-2</v>
      </c>
      <c r="AA250">
        <v>1469592</v>
      </c>
      <c r="AB250">
        <v>12863</v>
      </c>
      <c r="AC250">
        <v>15394794</v>
      </c>
      <c r="AD250" t="s">
        <v>6</v>
      </c>
      <c r="AE250">
        <v>36</v>
      </c>
      <c r="AF250">
        <v>11</v>
      </c>
      <c r="AH250" t="s">
        <v>32332</v>
      </c>
      <c r="AI250" t="s">
        <v>32331</v>
      </c>
      <c r="AK250" t="s">
        <v>32330</v>
      </c>
      <c r="AL250">
        <v>43</v>
      </c>
      <c r="AM250" s="5">
        <f t="shared" si="34"/>
        <v>3.9090909090909092</v>
      </c>
      <c r="AN250" s="4">
        <f t="shared" si="31"/>
        <v>5.9206223537916084E-3</v>
      </c>
      <c r="AO250" s="3"/>
      <c r="AP250">
        <v>0</v>
      </c>
      <c r="AR250" t="s">
        <v>1</v>
      </c>
      <c r="AT250" s="2">
        <v>3.7759999999999998</v>
      </c>
      <c r="AU250" s="1">
        <f t="shared" si="35"/>
        <v>3.0253803427527726</v>
      </c>
      <c r="AV250" s="1">
        <f t="shared" si="36"/>
        <v>2.3301465977888838</v>
      </c>
      <c r="AW250" s="1">
        <f t="shared" si="37"/>
        <v>1.6349128528249945</v>
      </c>
    </row>
    <row r="251" spans="1:49" x14ac:dyDescent="0.2">
      <c r="A251">
        <v>249</v>
      </c>
      <c r="B251" t="s">
        <v>32329</v>
      </c>
      <c r="C251" t="s">
        <v>32328</v>
      </c>
      <c r="F251" t="s">
        <v>32327</v>
      </c>
      <c r="G251" t="s">
        <v>17</v>
      </c>
      <c r="H251" t="s">
        <v>16</v>
      </c>
      <c r="I251" t="s">
        <v>32326</v>
      </c>
      <c r="J251" t="s">
        <v>32321</v>
      </c>
      <c r="K251" t="s">
        <v>32325</v>
      </c>
      <c r="L251" t="s">
        <v>32324</v>
      </c>
      <c r="M251" t="s">
        <v>6363</v>
      </c>
      <c r="N251">
        <v>2</v>
      </c>
      <c r="O251" t="s">
        <v>32323</v>
      </c>
      <c r="P251" t="s">
        <v>32322</v>
      </c>
      <c r="Q251" t="s">
        <v>32321</v>
      </c>
      <c r="R251" s="7">
        <v>40695</v>
      </c>
      <c r="S251" s="8">
        <f t="shared" si="32"/>
        <v>2011</v>
      </c>
      <c r="T251" s="8">
        <v>2011</v>
      </c>
      <c r="U251" s="8">
        <f t="shared" si="33"/>
        <v>11</v>
      </c>
      <c r="V251" s="7">
        <v>40695</v>
      </c>
      <c r="W251" t="s">
        <v>32320</v>
      </c>
      <c r="X251" s="2">
        <v>0.12</v>
      </c>
      <c r="Y251" s="6">
        <f t="shared" si="30"/>
        <v>3.2033314647233121E-3</v>
      </c>
      <c r="AA251">
        <v>10897089</v>
      </c>
      <c r="AB251">
        <v>20786</v>
      </c>
      <c r="AC251">
        <v>15387305</v>
      </c>
      <c r="AD251" t="s">
        <v>6</v>
      </c>
      <c r="AE251">
        <v>16</v>
      </c>
      <c r="AF251">
        <v>1</v>
      </c>
      <c r="AH251" t="s">
        <v>32319</v>
      </c>
      <c r="AI251" t="s">
        <v>32318</v>
      </c>
      <c r="AK251" t="s">
        <v>32317</v>
      </c>
      <c r="AL251">
        <v>4</v>
      </c>
      <c r="AM251" s="5">
        <f t="shared" si="34"/>
        <v>0.36363636363636365</v>
      </c>
      <c r="AN251" s="4">
        <f t="shared" si="31"/>
        <v>5.5075556779456819E-4</v>
      </c>
      <c r="AO251" s="3"/>
      <c r="AP251">
        <v>0</v>
      </c>
      <c r="AR251" t="s">
        <v>1</v>
      </c>
      <c r="AT251" s="2">
        <v>0.33300000000000002</v>
      </c>
      <c r="AU251" s="1">
        <f t="shared" si="35"/>
        <v>0.24075586956446887</v>
      </c>
      <c r="AV251" s="1">
        <f t="shared" si="36"/>
        <v>0.18770435162589402</v>
      </c>
      <c r="AW251" s="1">
        <f t="shared" si="37"/>
        <v>0.13465283368731912</v>
      </c>
    </row>
    <row r="252" spans="1:49" x14ac:dyDescent="0.2">
      <c r="A252">
        <v>250</v>
      </c>
      <c r="B252" t="s">
        <v>32316</v>
      </c>
      <c r="C252" t="s">
        <v>32315</v>
      </c>
      <c r="F252" t="s">
        <v>32314</v>
      </c>
      <c r="G252" t="s">
        <v>17</v>
      </c>
      <c r="H252" t="s">
        <v>16</v>
      </c>
      <c r="I252" t="s">
        <v>32313</v>
      </c>
      <c r="J252">
        <v>60005465</v>
      </c>
      <c r="K252" t="s">
        <v>2702</v>
      </c>
      <c r="L252" t="s">
        <v>960</v>
      </c>
      <c r="M252" t="s">
        <v>256</v>
      </c>
      <c r="N252">
        <v>4</v>
      </c>
      <c r="O252" t="s">
        <v>32312</v>
      </c>
      <c r="P252" t="s">
        <v>32311</v>
      </c>
      <c r="Q252" t="s">
        <v>2765</v>
      </c>
      <c r="R252" s="7">
        <v>40695</v>
      </c>
      <c r="S252" s="8">
        <f t="shared" si="32"/>
        <v>2011</v>
      </c>
      <c r="T252" s="8">
        <v>2011</v>
      </c>
      <c r="U252" s="8">
        <f t="shared" si="33"/>
        <v>11</v>
      </c>
      <c r="V252" s="7">
        <v>40695</v>
      </c>
      <c r="W252" t="s">
        <v>3139</v>
      </c>
      <c r="X252" s="2" t="s">
        <v>0</v>
      </c>
      <c r="Y252" s="6" t="e">
        <f t="shared" si="30"/>
        <v>#VALUE!</v>
      </c>
      <c r="AA252">
        <v>10016538</v>
      </c>
      <c r="AB252">
        <v>20557</v>
      </c>
      <c r="AC252">
        <v>18619541</v>
      </c>
      <c r="AD252" t="s">
        <v>6</v>
      </c>
      <c r="AE252">
        <v>56</v>
      </c>
      <c r="AF252">
        <v>18</v>
      </c>
      <c r="AH252" t="s">
        <v>32310</v>
      </c>
      <c r="AI252" t="s">
        <v>32309</v>
      </c>
      <c r="AJ252" t="s">
        <v>32308</v>
      </c>
      <c r="AK252" t="s">
        <v>32307</v>
      </c>
      <c r="AL252">
        <v>1</v>
      </c>
      <c r="AM252" s="5">
        <f t="shared" si="34"/>
        <v>9.0909090909090912E-2</v>
      </c>
      <c r="AN252" s="4">
        <f t="shared" si="31"/>
        <v>1.3768889194864205E-4</v>
      </c>
      <c r="AO252" s="3"/>
      <c r="AP252">
        <v>1</v>
      </c>
      <c r="AQ252" t="s">
        <v>39</v>
      </c>
      <c r="AR252" t="s">
        <v>32306</v>
      </c>
      <c r="AS252" t="s">
        <v>38</v>
      </c>
      <c r="AT252" s="2" t="s">
        <v>0</v>
      </c>
      <c r="AU252" s="1" t="e">
        <f t="shared" si="35"/>
        <v>#VALUE!</v>
      </c>
      <c r="AV252" s="1" t="e">
        <f t="shared" si="36"/>
        <v>#VALUE!</v>
      </c>
      <c r="AW252" s="1" t="e">
        <f t="shared" si="37"/>
        <v>#VALUE!</v>
      </c>
    </row>
    <row r="253" spans="1:49" x14ac:dyDescent="0.2">
      <c r="A253">
        <v>251</v>
      </c>
      <c r="B253" t="s">
        <v>32305</v>
      </c>
      <c r="C253" t="s">
        <v>32304</v>
      </c>
      <c r="F253" t="s">
        <v>32303</v>
      </c>
      <c r="G253" t="s">
        <v>17</v>
      </c>
      <c r="H253" t="s">
        <v>16</v>
      </c>
      <c r="I253" t="s">
        <v>2804</v>
      </c>
      <c r="J253" t="s">
        <v>32302</v>
      </c>
      <c r="K253" t="s">
        <v>32301</v>
      </c>
      <c r="L253" t="s">
        <v>32300</v>
      </c>
      <c r="M253" t="s">
        <v>32299</v>
      </c>
      <c r="N253">
        <v>3</v>
      </c>
      <c r="O253" t="s">
        <v>32298</v>
      </c>
      <c r="P253" t="s">
        <v>32297</v>
      </c>
      <c r="Q253" t="s">
        <v>32296</v>
      </c>
      <c r="R253" s="7">
        <v>40695</v>
      </c>
      <c r="S253" s="8">
        <f t="shared" si="32"/>
        <v>2011</v>
      </c>
      <c r="T253" s="8">
        <v>2011</v>
      </c>
      <c r="U253" s="8">
        <f t="shared" si="33"/>
        <v>11</v>
      </c>
      <c r="V253" s="7">
        <v>40695</v>
      </c>
      <c r="W253" t="s">
        <v>868</v>
      </c>
      <c r="X253" s="2">
        <v>1.6519999999999999</v>
      </c>
      <c r="Y253" s="6">
        <f t="shared" si="30"/>
        <v>4.409919649769093E-2</v>
      </c>
      <c r="AA253" t="s">
        <v>867</v>
      </c>
      <c r="AB253">
        <v>17337</v>
      </c>
      <c r="AD253" t="s">
        <v>6</v>
      </c>
      <c r="AE253">
        <v>59</v>
      </c>
      <c r="AF253" t="s">
        <v>31433</v>
      </c>
      <c r="AG253">
        <v>5751641</v>
      </c>
      <c r="AH253" t="s">
        <v>32295</v>
      </c>
      <c r="AI253" t="s">
        <v>32294</v>
      </c>
      <c r="AJ253" t="s">
        <v>32293</v>
      </c>
      <c r="AK253" t="s">
        <v>32292</v>
      </c>
      <c r="AL253">
        <v>16</v>
      </c>
      <c r="AM253" s="5">
        <f t="shared" si="34"/>
        <v>1.4545454545454546</v>
      </c>
      <c r="AN253" s="4">
        <f t="shared" si="31"/>
        <v>2.2030222711782728E-3</v>
      </c>
      <c r="AO253" s="3"/>
      <c r="AP253">
        <v>0</v>
      </c>
      <c r="AR253">
        <v>711508</v>
      </c>
      <c r="AT253" s="2" t="s">
        <v>0</v>
      </c>
      <c r="AU253" s="1">
        <f t="shared" si="35"/>
        <v>3.1530344229737133</v>
      </c>
      <c r="AV253" s="1">
        <f t="shared" si="36"/>
        <v>2.3151109384434601</v>
      </c>
      <c r="AW253" s="1">
        <f t="shared" si="37"/>
        <v>1.477187453913207</v>
      </c>
    </row>
    <row r="254" spans="1:49" x14ac:dyDescent="0.2">
      <c r="A254">
        <v>252</v>
      </c>
      <c r="B254" t="s">
        <v>32291</v>
      </c>
      <c r="C254" t="s">
        <v>32290</v>
      </c>
      <c r="F254" t="s">
        <v>32289</v>
      </c>
      <c r="G254" t="s">
        <v>17</v>
      </c>
      <c r="H254" t="s">
        <v>16</v>
      </c>
      <c r="I254" t="s">
        <v>32288</v>
      </c>
      <c r="J254" t="s">
        <v>32287</v>
      </c>
      <c r="K254" t="s">
        <v>32286</v>
      </c>
      <c r="L254" t="s">
        <v>32285</v>
      </c>
      <c r="M254" t="s">
        <v>32284</v>
      </c>
      <c r="N254">
        <v>8</v>
      </c>
      <c r="O254" t="s">
        <v>32283</v>
      </c>
      <c r="P254" t="s">
        <v>32282</v>
      </c>
      <c r="Q254" t="s">
        <v>32281</v>
      </c>
      <c r="R254" s="7">
        <v>40695</v>
      </c>
      <c r="S254" s="8">
        <f t="shared" si="32"/>
        <v>2011</v>
      </c>
      <c r="T254" s="8">
        <v>2011</v>
      </c>
      <c r="U254" s="8">
        <f t="shared" si="33"/>
        <v>11</v>
      </c>
      <c r="V254" s="7">
        <v>40695</v>
      </c>
      <c r="W254" t="s">
        <v>868</v>
      </c>
      <c r="X254" s="2">
        <v>1.6519999999999999</v>
      </c>
      <c r="Y254" s="6">
        <f t="shared" si="30"/>
        <v>4.409919649769093E-2</v>
      </c>
      <c r="AA254" t="s">
        <v>867</v>
      </c>
      <c r="AB254">
        <v>17337</v>
      </c>
      <c r="AD254" t="s">
        <v>6</v>
      </c>
      <c r="AE254">
        <v>59</v>
      </c>
      <c r="AF254" t="s">
        <v>31649</v>
      </c>
      <c r="AG254">
        <v>5722995</v>
      </c>
      <c r="AH254" t="s">
        <v>32280</v>
      </c>
      <c r="AI254" t="s">
        <v>32279</v>
      </c>
      <c r="AJ254" t="s">
        <v>32278</v>
      </c>
      <c r="AK254" t="s">
        <v>32277</v>
      </c>
      <c r="AL254">
        <v>38</v>
      </c>
      <c r="AM254" s="5">
        <f t="shared" si="34"/>
        <v>3.4545454545454546</v>
      </c>
      <c r="AN254" s="4">
        <f t="shared" si="31"/>
        <v>5.232177894048398E-3</v>
      </c>
      <c r="AO254" s="3"/>
      <c r="AP254">
        <v>0</v>
      </c>
      <c r="AQ254" t="s">
        <v>32276</v>
      </c>
      <c r="AR254" t="s">
        <v>1</v>
      </c>
      <c r="AS254" t="s">
        <v>32275</v>
      </c>
      <c r="AT254" s="2" t="s">
        <v>0</v>
      </c>
      <c r="AU254" s="1">
        <f t="shared" si="35"/>
        <v>3.243909091659817</v>
      </c>
      <c r="AV254" s="1">
        <f t="shared" si="36"/>
        <v>2.4665687195869661</v>
      </c>
      <c r="AW254" s="1">
        <f t="shared" si="37"/>
        <v>1.6892283475141157</v>
      </c>
    </row>
    <row r="255" spans="1:49" x14ac:dyDescent="0.2">
      <c r="A255">
        <v>253</v>
      </c>
      <c r="B255" t="s">
        <v>32274</v>
      </c>
      <c r="C255" t="s">
        <v>32273</v>
      </c>
      <c r="F255" t="s">
        <v>32272</v>
      </c>
      <c r="G255" t="s">
        <v>17</v>
      </c>
      <c r="H255" t="s">
        <v>16</v>
      </c>
      <c r="I255" t="s">
        <v>32271</v>
      </c>
      <c r="J255" t="s">
        <v>32270</v>
      </c>
      <c r="K255" t="s">
        <v>32269</v>
      </c>
      <c r="L255" t="s">
        <v>32268</v>
      </c>
      <c r="M255" t="s">
        <v>67</v>
      </c>
      <c r="N255">
        <v>2</v>
      </c>
      <c r="O255" t="s">
        <v>32267</v>
      </c>
      <c r="P255" t="s">
        <v>32266</v>
      </c>
      <c r="Q255" t="s">
        <v>32265</v>
      </c>
      <c r="R255" s="7">
        <v>40695</v>
      </c>
      <c r="S255" s="8">
        <f t="shared" si="32"/>
        <v>2011</v>
      </c>
      <c r="T255" s="8">
        <v>2011</v>
      </c>
      <c r="U255" s="8">
        <f t="shared" si="33"/>
        <v>11</v>
      </c>
      <c r="V255" s="7">
        <v>40695</v>
      </c>
      <c r="W255" t="s">
        <v>868</v>
      </c>
      <c r="X255" s="2">
        <v>1.6519999999999999</v>
      </c>
      <c r="Y255" s="6">
        <f t="shared" si="30"/>
        <v>4.409919649769093E-2</v>
      </c>
      <c r="AA255" t="s">
        <v>867</v>
      </c>
      <c r="AB255">
        <v>17337</v>
      </c>
      <c r="AD255" t="s">
        <v>6</v>
      </c>
      <c r="AE255">
        <v>59</v>
      </c>
      <c r="AF255" t="s">
        <v>31649</v>
      </c>
      <c r="AG255">
        <v>5722984</v>
      </c>
      <c r="AH255" t="s">
        <v>32264</v>
      </c>
      <c r="AI255" t="s">
        <v>32263</v>
      </c>
      <c r="AJ255" t="s">
        <v>32262</v>
      </c>
      <c r="AK255" t="s">
        <v>32261</v>
      </c>
      <c r="AL255">
        <v>44</v>
      </c>
      <c r="AM255" s="5">
        <f t="shared" si="34"/>
        <v>4</v>
      </c>
      <c r="AN255" s="4">
        <f t="shared" si="31"/>
        <v>6.0583112457402496E-3</v>
      </c>
      <c r="AO255" s="3"/>
      <c r="AP255">
        <v>0</v>
      </c>
      <c r="AR255" t="s">
        <v>1</v>
      </c>
      <c r="AT255" s="2" t="s">
        <v>0</v>
      </c>
      <c r="AU255" s="1">
        <f t="shared" si="35"/>
        <v>3.2686930922105728</v>
      </c>
      <c r="AV255" s="1">
        <f t="shared" si="36"/>
        <v>2.5078753871715591</v>
      </c>
      <c r="AW255" s="1">
        <f t="shared" si="37"/>
        <v>1.7470576821325454</v>
      </c>
    </row>
    <row r="256" spans="1:49" x14ac:dyDescent="0.2">
      <c r="A256">
        <v>254</v>
      </c>
      <c r="B256" t="s">
        <v>32260</v>
      </c>
      <c r="C256" t="s">
        <v>32259</v>
      </c>
      <c r="F256" t="s">
        <v>32258</v>
      </c>
      <c r="G256" t="s">
        <v>17</v>
      </c>
      <c r="H256" t="s">
        <v>16</v>
      </c>
      <c r="I256" t="s">
        <v>32257</v>
      </c>
      <c r="J256">
        <v>60032350</v>
      </c>
      <c r="K256" t="s">
        <v>24551</v>
      </c>
      <c r="L256" t="s">
        <v>7602</v>
      </c>
      <c r="M256" t="s">
        <v>822</v>
      </c>
      <c r="N256">
        <v>3</v>
      </c>
      <c r="O256" t="s">
        <v>32256</v>
      </c>
      <c r="P256" t="s">
        <v>32255</v>
      </c>
      <c r="Q256" t="s">
        <v>32254</v>
      </c>
      <c r="R256" s="7">
        <v>40695</v>
      </c>
      <c r="S256" s="8">
        <f t="shared" si="32"/>
        <v>2011</v>
      </c>
      <c r="T256" s="8">
        <v>2011</v>
      </c>
      <c r="U256" s="8">
        <f t="shared" si="33"/>
        <v>11</v>
      </c>
      <c r="V256" s="7">
        <v>40695</v>
      </c>
      <c r="W256" t="s">
        <v>868</v>
      </c>
      <c r="X256" s="2">
        <v>1.6519999999999999</v>
      </c>
      <c r="Y256" s="6">
        <f t="shared" si="30"/>
        <v>4.409919649769093E-2</v>
      </c>
      <c r="AA256" t="s">
        <v>867</v>
      </c>
      <c r="AB256">
        <v>17337</v>
      </c>
      <c r="AD256" t="s">
        <v>6</v>
      </c>
      <c r="AE256">
        <v>59</v>
      </c>
      <c r="AF256" t="s">
        <v>31433</v>
      </c>
      <c r="AG256">
        <v>5751649</v>
      </c>
      <c r="AH256" t="s">
        <v>32253</v>
      </c>
      <c r="AI256" t="s">
        <v>32252</v>
      </c>
      <c r="AJ256" t="s">
        <v>32251</v>
      </c>
      <c r="AK256" t="s">
        <v>32250</v>
      </c>
      <c r="AL256">
        <v>23</v>
      </c>
      <c r="AM256" s="5">
        <f t="shared" si="34"/>
        <v>2.0909090909090908</v>
      </c>
      <c r="AN256" s="4">
        <f t="shared" si="31"/>
        <v>3.1668445148187669E-3</v>
      </c>
      <c r="AO256" s="3"/>
      <c r="AP256">
        <v>0</v>
      </c>
      <c r="AR256" t="s">
        <v>1</v>
      </c>
      <c r="AT256" s="2" t="s">
        <v>0</v>
      </c>
      <c r="AU256" s="1">
        <f t="shared" si="35"/>
        <v>3.1819490902829282</v>
      </c>
      <c r="AV256" s="1">
        <f t="shared" si="36"/>
        <v>2.3633020506254847</v>
      </c>
      <c r="AW256" s="1">
        <f t="shared" si="37"/>
        <v>1.5446550109680415</v>
      </c>
    </row>
    <row r="257" spans="1:49" x14ac:dyDescent="0.2">
      <c r="A257">
        <v>255</v>
      </c>
      <c r="B257" t="s">
        <v>32249</v>
      </c>
      <c r="C257" t="s">
        <v>32248</v>
      </c>
      <c r="F257" t="s">
        <v>32247</v>
      </c>
      <c r="G257" t="s">
        <v>17</v>
      </c>
      <c r="H257" t="s">
        <v>16</v>
      </c>
      <c r="I257" t="s">
        <v>32246</v>
      </c>
      <c r="J257" t="s">
        <v>32245</v>
      </c>
      <c r="K257" t="s">
        <v>32244</v>
      </c>
      <c r="L257" t="s">
        <v>32243</v>
      </c>
      <c r="M257" t="s">
        <v>32242</v>
      </c>
      <c r="N257">
        <v>5</v>
      </c>
      <c r="O257" t="s">
        <v>32241</v>
      </c>
      <c r="P257" t="s">
        <v>32240</v>
      </c>
      <c r="Q257" t="s">
        <v>32239</v>
      </c>
      <c r="R257" s="7">
        <v>40695</v>
      </c>
      <c r="S257" s="8">
        <f t="shared" si="32"/>
        <v>2011</v>
      </c>
      <c r="T257" s="8">
        <v>2011</v>
      </c>
      <c r="U257" s="8">
        <f t="shared" si="33"/>
        <v>11</v>
      </c>
      <c r="V257" s="7">
        <v>40695</v>
      </c>
      <c r="W257" t="s">
        <v>868</v>
      </c>
      <c r="X257" s="2">
        <v>1.6519999999999999</v>
      </c>
      <c r="Y257" s="6">
        <f t="shared" si="30"/>
        <v>4.409919649769093E-2</v>
      </c>
      <c r="AA257" t="s">
        <v>867</v>
      </c>
      <c r="AB257">
        <v>17337</v>
      </c>
      <c r="AD257" t="s">
        <v>6</v>
      </c>
      <c r="AE257">
        <v>59</v>
      </c>
      <c r="AF257" t="s">
        <v>31433</v>
      </c>
      <c r="AG257">
        <v>5762331</v>
      </c>
      <c r="AH257" t="s">
        <v>32238</v>
      </c>
      <c r="AI257" t="s">
        <v>32237</v>
      </c>
      <c r="AJ257" t="s">
        <v>32236</v>
      </c>
      <c r="AK257" t="s">
        <v>32235</v>
      </c>
      <c r="AL257">
        <v>59</v>
      </c>
      <c r="AM257" s="5">
        <f t="shared" si="34"/>
        <v>5.3636363636363633</v>
      </c>
      <c r="AN257" s="4">
        <f t="shared" si="31"/>
        <v>8.1236446249698807E-3</v>
      </c>
      <c r="AO257" s="3"/>
      <c r="AP257">
        <v>0</v>
      </c>
      <c r="AR257" t="s">
        <v>1</v>
      </c>
      <c r="AT257" s="2" t="s">
        <v>0</v>
      </c>
      <c r="AU257" s="1">
        <f t="shared" si="35"/>
        <v>3.3306530935874616</v>
      </c>
      <c r="AV257" s="1">
        <f t="shared" si="36"/>
        <v>2.6111420561330405</v>
      </c>
      <c r="AW257" s="1">
        <f t="shared" si="37"/>
        <v>1.8916310186786196</v>
      </c>
    </row>
    <row r="258" spans="1:49" x14ac:dyDescent="0.2">
      <c r="A258">
        <v>256</v>
      </c>
      <c r="B258" t="s">
        <v>32234</v>
      </c>
      <c r="C258" t="s">
        <v>32233</v>
      </c>
      <c r="F258" t="s">
        <v>32232</v>
      </c>
      <c r="G258" t="s">
        <v>17</v>
      </c>
      <c r="H258" t="s">
        <v>16</v>
      </c>
      <c r="I258" t="s">
        <v>32231</v>
      </c>
      <c r="J258" t="s">
        <v>32230</v>
      </c>
      <c r="K258" t="s">
        <v>32229</v>
      </c>
      <c r="L258" t="s">
        <v>32228</v>
      </c>
      <c r="M258" t="s">
        <v>32227</v>
      </c>
      <c r="N258">
        <v>5</v>
      </c>
      <c r="O258" t="s">
        <v>32226</v>
      </c>
      <c r="P258" t="s">
        <v>32225</v>
      </c>
      <c r="Q258" t="s">
        <v>32224</v>
      </c>
      <c r="R258" s="7">
        <v>40695</v>
      </c>
      <c r="S258" s="8">
        <f t="shared" si="32"/>
        <v>2011</v>
      </c>
      <c r="T258" s="8">
        <v>2011</v>
      </c>
      <c r="U258" s="8">
        <f t="shared" si="33"/>
        <v>11</v>
      </c>
      <c r="V258" s="7">
        <v>40695</v>
      </c>
      <c r="W258" t="s">
        <v>868</v>
      </c>
      <c r="X258" s="2">
        <v>1.6519999999999999</v>
      </c>
      <c r="Y258" s="6">
        <f t="shared" ref="Y258:Y321" si="38">(X258-$Z$4)/($Z$3-$Z$4)</f>
        <v>4.409919649769093E-2</v>
      </c>
      <c r="AA258" t="s">
        <v>867</v>
      </c>
      <c r="AB258">
        <v>17337</v>
      </c>
      <c r="AD258" t="s">
        <v>6</v>
      </c>
      <c r="AE258">
        <v>59</v>
      </c>
      <c r="AF258" t="s">
        <v>31433</v>
      </c>
      <c r="AG258">
        <v>5752824</v>
      </c>
      <c r="AH258" t="s">
        <v>32223</v>
      </c>
      <c r="AI258" t="s">
        <v>32222</v>
      </c>
      <c r="AJ258" t="s">
        <v>32221</v>
      </c>
      <c r="AK258" t="s">
        <v>32220</v>
      </c>
      <c r="AL258">
        <v>18</v>
      </c>
      <c r="AM258" s="5">
        <f t="shared" si="34"/>
        <v>1.6363636363636365</v>
      </c>
      <c r="AN258" s="4">
        <f t="shared" ref="AN258:AN321" si="39">(AM258-$AO$4)/($AO$3-$AO$4)</f>
        <v>2.4784000550755569E-3</v>
      </c>
      <c r="AO258" s="3"/>
      <c r="AP258">
        <v>0</v>
      </c>
      <c r="AQ258" t="s">
        <v>1170</v>
      </c>
      <c r="AR258">
        <v>9986821</v>
      </c>
      <c r="AS258" t="s">
        <v>1169</v>
      </c>
      <c r="AT258" s="2" t="s">
        <v>0</v>
      </c>
      <c r="AU258" s="1">
        <f t="shared" si="35"/>
        <v>3.1612957564906319</v>
      </c>
      <c r="AV258" s="1">
        <f t="shared" si="36"/>
        <v>2.3288798276383242</v>
      </c>
      <c r="AW258" s="1">
        <f t="shared" si="37"/>
        <v>1.4964638987860168</v>
      </c>
    </row>
    <row r="259" spans="1:49" x14ac:dyDescent="0.2">
      <c r="A259">
        <v>257</v>
      </c>
      <c r="B259" t="s">
        <v>32219</v>
      </c>
      <c r="C259" t="s">
        <v>32218</v>
      </c>
      <c r="F259" t="s">
        <v>32217</v>
      </c>
      <c r="G259" t="s">
        <v>17</v>
      </c>
      <c r="H259" t="s">
        <v>16</v>
      </c>
      <c r="I259" t="s">
        <v>32216</v>
      </c>
      <c r="J259" t="s">
        <v>32215</v>
      </c>
      <c r="K259" t="s">
        <v>32214</v>
      </c>
      <c r="L259" t="s">
        <v>32213</v>
      </c>
      <c r="M259" t="s">
        <v>32212</v>
      </c>
      <c r="N259">
        <v>3</v>
      </c>
      <c r="O259" t="s">
        <v>32211</v>
      </c>
      <c r="P259" t="s">
        <v>32210</v>
      </c>
      <c r="Q259" t="s">
        <v>32209</v>
      </c>
      <c r="R259" s="7">
        <v>40695</v>
      </c>
      <c r="S259" s="8">
        <f t="shared" si="32"/>
        <v>2011</v>
      </c>
      <c r="T259" s="8">
        <v>2011</v>
      </c>
      <c r="U259" s="8">
        <f t="shared" si="33"/>
        <v>11</v>
      </c>
      <c r="V259" s="7">
        <v>40695</v>
      </c>
      <c r="W259" t="s">
        <v>868</v>
      </c>
      <c r="X259" s="2">
        <v>1.6519999999999999</v>
      </c>
      <c r="Y259" s="6">
        <f t="shared" si="38"/>
        <v>4.409919649769093E-2</v>
      </c>
      <c r="AA259" t="s">
        <v>867</v>
      </c>
      <c r="AB259">
        <v>17337</v>
      </c>
      <c r="AD259" t="s">
        <v>6</v>
      </c>
      <c r="AE259">
        <v>59</v>
      </c>
      <c r="AF259" t="s">
        <v>31649</v>
      </c>
      <c r="AG259">
        <v>5725167</v>
      </c>
      <c r="AH259" t="s">
        <v>32208</v>
      </c>
      <c r="AI259" t="s">
        <v>32207</v>
      </c>
      <c r="AJ259" t="s">
        <v>32206</v>
      </c>
      <c r="AK259" t="s">
        <v>32205</v>
      </c>
      <c r="AL259">
        <v>42</v>
      </c>
      <c r="AM259" s="5">
        <f t="shared" si="34"/>
        <v>3.8181818181818183</v>
      </c>
      <c r="AN259" s="4">
        <f t="shared" si="39"/>
        <v>5.7829334618429663E-3</v>
      </c>
      <c r="AO259" s="3"/>
      <c r="AP259">
        <v>0</v>
      </c>
      <c r="AR259" t="s">
        <v>1</v>
      </c>
      <c r="AT259" s="2" t="s">
        <v>0</v>
      </c>
      <c r="AU259" s="1">
        <f t="shared" si="35"/>
        <v>3.2604317586936542</v>
      </c>
      <c r="AV259" s="1">
        <f t="shared" si="36"/>
        <v>2.4941064979766949</v>
      </c>
      <c r="AW259" s="1">
        <f t="shared" si="37"/>
        <v>1.7277812372597352</v>
      </c>
    </row>
    <row r="260" spans="1:49" x14ac:dyDescent="0.2">
      <c r="A260">
        <v>258</v>
      </c>
      <c r="B260" t="s">
        <v>32204</v>
      </c>
      <c r="C260" t="s">
        <v>32203</v>
      </c>
      <c r="F260" t="s">
        <v>32202</v>
      </c>
      <c r="G260" t="s">
        <v>17</v>
      </c>
      <c r="H260" t="s">
        <v>16</v>
      </c>
      <c r="I260" t="s">
        <v>31890</v>
      </c>
      <c r="J260" t="s">
        <v>32201</v>
      </c>
      <c r="K260" t="s">
        <v>32200</v>
      </c>
      <c r="L260" t="s">
        <v>32199</v>
      </c>
      <c r="M260" t="s">
        <v>603</v>
      </c>
      <c r="N260">
        <v>5</v>
      </c>
      <c r="O260" t="s">
        <v>32198</v>
      </c>
      <c r="P260" t="s">
        <v>32197</v>
      </c>
      <c r="Q260" t="s">
        <v>32196</v>
      </c>
      <c r="R260" s="7">
        <v>40695</v>
      </c>
      <c r="S260" s="8">
        <f t="shared" si="32"/>
        <v>2011</v>
      </c>
      <c r="T260" s="8">
        <v>2011</v>
      </c>
      <c r="U260" s="8">
        <f t="shared" si="33"/>
        <v>11</v>
      </c>
      <c r="V260" s="7">
        <v>40695</v>
      </c>
      <c r="W260" t="s">
        <v>868</v>
      </c>
      <c r="X260" s="2">
        <v>1.6519999999999999</v>
      </c>
      <c r="Y260" s="6">
        <f t="shared" si="38"/>
        <v>4.409919649769093E-2</v>
      </c>
      <c r="AA260" t="s">
        <v>867</v>
      </c>
      <c r="AB260">
        <v>17337</v>
      </c>
      <c r="AD260" t="s">
        <v>6</v>
      </c>
      <c r="AE260">
        <v>59</v>
      </c>
      <c r="AF260" t="s">
        <v>31649</v>
      </c>
      <c r="AG260">
        <v>5729791</v>
      </c>
      <c r="AH260" t="s">
        <v>32195</v>
      </c>
      <c r="AI260" t="s">
        <v>32194</v>
      </c>
      <c r="AJ260" t="s">
        <v>32193</v>
      </c>
      <c r="AK260" t="s">
        <v>32192</v>
      </c>
      <c r="AL260">
        <v>9</v>
      </c>
      <c r="AM260" s="5">
        <f t="shared" si="34"/>
        <v>0.81818181818181823</v>
      </c>
      <c r="AN260" s="4">
        <f t="shared" si="39"/>
        <v>1.2392000275377785E-3</v>
      </c>
      <c r="AO260" s="3"/>
      <c r="AP260">
        <v>0</v>
      </c>
      <c r="AR260" t="s">
        <v>1</v>
      </c>
      <c r="AT260" s="2" t="s">
        <v>0</v>
      </c>
      <c r="AU260" s="1">
        <f t="shared" si="35"/>
        <v>3.1241197556644984</v>
      </c>
      <c r="AV260" s="1">
        <f t="shared" si="36"/>
        <v>2.2669198262614354</v>
      </c>
      <c r="AW260" s="1">
        <f t="shared" si="37"/>
        <v>1.4097198968583724</v>
      </c>
    </row>
    <row r="261" spans="1:49" x14ac:dyDescent="0.2">
      <c r="A261">
        <v>259</v>
      </c>
      <c r="B261" t="s">
        <v>32191</v>
      </c>
      <c r="C261" t="s">
        <v>32190</v>
      </c>
      <c r="F261" t="s">
        <v>32189</v>
      </c>
      <c r="G261" t="s">
        <v>17</v>
      </c>
      <c r="H261" t="s">
        <v>16</v>
      </c>
      <c r="I261" t="s">
        <v>32188</v>
      </c>
      <c r="J261">
        <v>60027800</v>
      </c>
      <c r="K261" t="s">
        <v>5023</v>
      </c>
      <c r="L261" t="s">
        <v>5022</v>
      </c>
      <c r="M261" t="s">
        <v>176</v>
      </c>
      <c r="N261">
        <v>5</v>
      </c>
      <c r="O261" t="s">
        <v>32187</v>
      </c>
      <c r="P261" t="s">
        <v>32186</v>
      </c>
      <c r="Q261" t="s">
        <v>32185</v>
      </c>
      <c r="R261" s="7">
        <v>40695</v>
      </c>
      <c r="S261" s="8">
        <f t="shared" si="32"/>
        <v>2011</v>
      </c>
      <c r="T261" s="8">
        <v>2011</v>
      </c>
      <c r="U261" s="8">
        <f t="shared" si="33"/>
        <v>11</v>
      </c>
      <c r="V261" s="7">
        <v>40695</v>
      </c>
      <c r="W261" t="s">
        <v>868</v>
      </c>
      <c r="X261" s="2">
        <v>1.6519999999999999</v>
      </c>
      <c r="Y261" s="6">
        <f t="shared" si="38"/>
        <v>4.409919649769093E-2</v>
      </c>
      <c r="AA261" t="s">
        <v>867</v>
      </c>
      <c r="AB261">
        <v>17337</v>
      </c>
      <c r="AD261" t="s">
        <v>6</v>
      </c>
      <c r="AE261">
        <v>59</v>
      </c>
      <c r="AF261" t="s">
        <v>31433</v>
      </c>
      <c r="AG261">
        <v>5751640</v>
      </c>
      <c r="AH261" t="s">
        <v>32184</v>
      </c>
      <c r="AI261" t="s">
        <v>32183</v>
      </c>
      <c r="AJ261" t="s">
        <v>32182</v>
      </c>
      <c r="AK261" t="s">
        <v>32181</v>
      </c>
      <c r="AL261">
        <v>4</v>
      </c>
      <c r="AM261" s="5">
        <f t="shared" si="34"/>
        <v>0.36363636363636365</v>
      </c>
      <c r="AN261" s="4">
        <f t="shared" si="39"/>
        <v>5.5075556779456819E-4</v>
      </c>
      <c r="AO261" s="3"/>
      <c r="AP261">
        <v>0</v>
      </c>
      <c r="AR261" t="s">
        <v>32180</v>
      </c>
      <c r="AS261" t="s">
        <v>32179</v>
      </c>
      <c r="AT261" s="2" t="s">
        <v>0</v>
      </c>
      <c r="AU261" s="1">
        <f t="shared" si="35"/>
        <v>3.1034664218722021</v>
      </c>
      <c r="AV261" s="1">
        <f t="shared" si="36"/>
        <v>2.2324976032742749</v>
      </c>
      <c r="AW261" s="1">
        <f t="shared" si="37"/>
        <v>1.3615287846763475</v>
      </c>
    </row>
    <row r="262" spans="1:49" x14ac:dyDescent="0.2">
      <c r="A262">
        <v>260</v>
      </c>
      <c r="B262" t="s">
        <v>32178</v>
      </c>
      <c r="C262" t="s">
        <v>32177</v>
      </c>
      <c r="F262" t="s">
        <v>32176</v>
      </c>
      <c r="G262" t="s">
        <v>17</v>
      </c>
      <c r="H262" t="s">
        <v>16</v>
      </c>
      <c r="I262" t="s">
        <v>32175</v>
      </c>
      <c r="J262" t="s">
        <v>32174</v>
      </c>
      <c r="K262" t="s">
        <v>32173</v>
      </c>
      <c r="L262" t="s">
        <v>32172</v>
      </c>
      <c r="M262" t="s">
        <v>32171</v>
      </c>
      <c r="N262">
        <v>5</v>
      </c>
      <c r="O262" t="s">
        <v>32170</v>
      </c>
      <c r="P262" t="s">
        <v>32169</v>
      </c>
      <c r="Q262" t="s">
        <v>32168</v>
      </c>
      <c r="R262" s="7">
        <v>40695</v>
      </c>
      <c r="S262" s="8">
        <f t="shared" si="32"/>
        <v>2011</v>
      </c>
      <c r="T262" s="8">
        <v>2011</v>
      </c>
      <c r="U262" s="8">
        <f t="shared" si="33"/>
        <v>11</v>
      </c>
      <c r="V262" s="7">
        <v>40695</v>
      </c>
      <c r="W262" t="s">
        <v>868</v>
      </c>
      <c r="X262" s="2">
        <v>1.6519999999999999</v>
      </c>
      <c r="Y262" s="6">
        <f t="shared" si="38"/>
        <v>4.409919649769093E-2</v>
      </c>
      <c r="AA262" t="s">
        <v>867</v>
      </c>
      <c r="AB262">
        <v>17337</v>
      </c>
      <c r="AD262" t="s">
        <v>6</v>
      </c>
      <c r="AE262">
        <v>59</v>
      </c>
      <c r="AF262" t="s">
        <v>31649</v>
      </c>
      <c r="AG262">
        <v>5722996</v>
      </c>
      <c r="AH262" t="s">
        <v>32167</v>
      </c>
      <c r="AI262" t="s">
        <v>32166</v>
      </c>
      <c r="AJ262" t="s">
        <v>32165</v>
      </c>
      <c r="AK262" t="s">
        <v>32164</v>
      </c>
      <c r="AL262">
        <v>11</v>
      </c>
      <c r="AM262" s="5">
        <f t="shared" si="34"/>
        <v>1</v>
      </c>
      <c r="AN262" s="4">
        <f t="shared" si="39"/>
        <v>1.5145778114350624E-3</v>
      </c>
      <c r="AO262" s="3"/>
      <c r="AP262">
        <v>0</v>
      </c>
      <c r="AR262">
        <v>11938</v>
      </c>
      <c r="AT262" s="2" t="s">
        <v>0</v>
      </c>
      <c r="AU262" s="1">
        <f t="shared" si="35"/>
        <v>3.132381089181417</v>
      </c>
      <c r="AV262" s="1">
        <f t="shared" si="36"/>
        <v>2.2806887154562996</v>
      </c>
      <c r="AW262" s="1">
        <f t="shared" si="37"/>
        <v>1.4289963417311822</v>
      </c>
    </row>
    <row r="263" spans="1:49" x14ac:dyDescent="0.2">
      <c r="A263">
        <v>261</v>
      </c>
      <c r="B263" t="s">
        <v>32163</v>
      </c>
      <c r="C263" t="s">
        <v>32162</v>
      </c>
      <c r="F263" t="s">
        <v>32161</v>
      </c>
      <c r="G263" t="s">
        <v>17</v>
      </c>
      <c r="H263" t="s">
        <v>16</v>
      </c>
      <c r="I263" t="s">
        <v>27511</v>
      </c>
      <c r="J263">
        <v>60015986</v>
      </c>
      <c r="K263" t="s">
        <v>8105</v>
      </c>
      <c r="L263" t="s">
        <v>8104</v>
      </c>
      <c r="M263" t="s">
        <v>822</v>
      </c>
      <c r="N263">
        <v>3</v>
      </c>
      <c r="O263" t="s">
        <v>32160</v>
      </c>
      <c r="P263" t="s">
        <v>32159</v>
      </c>
      <c r="Q263" t="s">
        <v>8101</v>
      </c>
      <c r="R263" s="7">
        <v>40695</v>
      </c>
      <c r="S263" s="8">
        <f t="shared" si="32"/>
        <v>2011</v>
      </c>
      <c r="T263" s="8">
        <v>2011</v>
      </c>
      <c r="U263" s="8">
        <f t="shared" si="33"/>
        <v>11</v>
      </c>
      <c r="V263" s="7">
        <v>40695</v>
      </c>
      <c r="W263" t="s">
        <v>868</v>
      </c>
      <c r="X263" s="2">
        <v>1.6519999999999999</v>
      </c>
      <c r="Y263" s="6">
        <f t="shared" si="38"/>
        <v>4.409919649769093E-2</v>
      </c>
      <c r="AA263" t="s">
        <v>867</v>
      </c>
      <c r="AB263">
        <v>17337</v>
      </c>
      <c r="AD263" t="s">
        <v>6</v>
      </c>
      <c r="AE263">
        <v>59</v>
      </c>
      <c r="AF263" t="s">
        <v>31649</v>
      </c>
      <c r="AG263">
        <v>5722991</v>
      </c>
      <c r="AH263" t="s">
        <v>32158</v>
      </c>
      <c r="AI263" t="s">
        <v>32157</v>
      </c>
      <c r="AJ263" t="s">
        <v>32156</v>
      </c>
      <c r="AK263" t="s">
        <v>32155</v>
      </c>
      <c r="AL263">
        <v>37</v>
      </c>
      <c r="AM263" s="5">
        <f t="shared" si="34"/>
        <v>3.3636363636363638</v>
      </c>
      <c r="AN263" s="4">
        <f t="shared" si="39"/>
        <v>5.0944890020997559E-3</v>
      </c>
      <c r="AO263" s="3"/>
      <c r="AP263">
        <v>0</v>
      </c>
      <c r="AR263" t="s">
        <v>1</v>
      </c>
      <c r="AT263" s="2" t="s">
        <v>0</v>
      </c>
      <c r="AU263" s="1">
        <f t="shared" si="35"/>
        <v>3.2397784249013579</v>
      </c>
      <c r="AV263" s="1">
        <f t="shared" si="36"/>
        <v>2.4596842749895345</v>
      </c>
      <c r="AW263" s="1">
        <f t="shared" si="37"/>
        <v>1.6795901250777105</v>
      </c>
    </row>
    <row r="264" spans="1:49" x14ac:dyDescent="0.2">
      <c r="A264">
        <v>262</v>
      </c>
      <c r="B264" t="s">
        <v>32154</v>
      </c>
      <c r="C264" t="s">
        <v>32153</v>
      </c>
      <c r="F264" t="s">
        <v>32152</v>
      </c>
      <c r="G264" t="s">
        <v>17</v>
      </c>
      <c r="H264" t="s">
        <v>16</v>
      </c>
      <c r="I264" t="s">
        <v>32151</v>
      </c>
      <c r="J264">
        <v>60102538</v>
      </c>
      <c r="K264" t="s">
        <v>1838</v>
      </c>
      <c r="L264" t="s">
        <v>1837</v>
      </c>
      <c r="M264" t="s">
        <v>651</v>
      </c>
      <c r="N264">
        <v>3</v>
      </c>
      <c r="O264" t="s">
        <v>32150</v>
      </c>
      <c r="P264" t="s">
        <v>32149</v>
      </c>
      <c r="Q264" t="s">
        <v>1834</v>
      </c>
      <c r="R264" s="7">
        <v>40695</v>
      </c>
      <c r="S264" s="8">
        <f t="shared" si="32"/>
        <v>2011</v>
      </c>
      <c r="T264" s="8">
        <v>2011</v>
      </c>
      <c r="U264" s="8">
        <f t="shared" si="33"/>
        <v>11</v>
      </c>
      <c r="V264" s="7">
        <v>40695</v>
      </c>
      <c r="W264" t="s">
        <v>868</v>
      </c>
      <c r="X264" s="2">
        <v>1.6519999999999999</v>
      </c>
      <c r="Y264" s="6">
        <f t="shared" si="38"/>
        <v>4.409919649769093E-2</v>
      </c>
      <c r="AA264" t="s">
        <v>867</v>
      </c>
      <c r="AB264">
        <v>17337</v>
      </c>
      <c r="AD264" t="s">
        <v>6</v>
      </c>
      <c r="AE264">
        <v>59</v>
      </c>
      <c r="AF264" t="s">
        <v>31433</v>
      </c>
      <c r="AG264">
        <v>5751651</v>
      </c>
      <c r="AH264" t="s">
        <v>32148</v>
      </c>
      <c r="AI264" t="s">
        <v>32147</v>
      </c>
      <c r="AJ264" t="s">
        <v>32146</v>
      </c>
      <c r="AK264" t="s">
        <v>32145</v>
      </c>
      <c r="AL264">
        <v>40</v>
      </c>
      <c r="AM264" s="5">
        <f t="shared" si="34"/>
        <v>3.6363636363636362</v>
      </c>
      <c r="AN264" s="4">
        <f t="shared" si="39"/>
        <v>5.5075556779456813E-3</v>
      </c>
      <c r="AO264" s="3"/>
      <c r="AP264">
        <v>0</v>
      </c>
      <c r="AQ264" t="s">
        <v>6354</v>
      </c>
      <c r="AR264" t="s">
        <v>1</v>
      </c>
      <c r="AS264" t="s">
        <v>6353</v>
      </c>
      <c r="AT264" s="2" t="s">
        <v>0</v>
      </c>
      <c r="AU264" s="1">
        <f t="shared" si="35"/>
        <v>3.2521704251767356</v>
      </c>
      <c r="AV264" s="1">
        <f t="shared" si="36"/>
        <v>2.4803376087818307</v>
      </c>
      <c r="AW264" s="1">
        <f t="shared" si="37"/>
        <v>1.7085047923869254</v>
      </c>
    </row>
    <row r="265" spans="1:49" x14ac:dyDescent="0.2">
      <c r="A265">
        <v>263</v>
      </c>
      <c r="B265" t="s">
        <v>32144</v>
      </c>
      <c r="C265" t="s">
        <v>32143</v>
      </c>
      <c r="F265" t="s">
        <v>32142</v>
      </c>
      <c r="G265" t="s">
        <v>17</v>
      </c>
      <c r="H265" t="s">
        <v>16</v>
      </c>
      <c r="I265" t="s">
        <v>32141</v>
      </c>
      <c r="J265" t="s">
        <v>32140</v>
      </c>
      <c r="K265" t="s">
        <v>32139</v>
      </c>
      <c r="L265" t="s">
        <v>32138</v>
      </c>
      <c r="M265" t="s">
        <v>32137</v>
      </c>
      <c r="N265">
        <v>4</v>
      </c>
      <c r="O265" t="s">
        <v>32136</v>
      </c>
      <c r="P265" t="s">
        <v>32135</v>
      </c>
      <c r="Q265" t="s">
        <v>32134</v>
      </c>
      <c r="R265" s="7">
        <v>40695</v>
      </c>
      <c r="S265" s="8">
        <f t="shared" si="32"/>
        <v>2011</v>
      </c>
      <c r="T265" s="8">
        <v>2011</v>
      </c>
      <c r="U265" s="8">
        <f t="shared" si="33"/>
        <v>11</v>
      </c>
      <c r="V265" s="7">
        <v>40695</v>
      </c>
      <c r="W265" t="s">
        <v>868</v>
      </c>
      <c r="X265" s="2">
        <v>1.6519999999999999</v>
      </c>
      <c r="Y265" s="6">
        <f t="shared" si="38"/>
        <v>4.409919649769093E-2</v>
      </c>
      <c r="AA265" t="s">
        <v>867</v>
      </c>
      <c r="AB265">
        <v>17337</v>
      </c>
      <c r="AD265" t="s">
        <v>6</v>
      </c>
      <c r="AE265">
        <v>59</v>
      </c>
      <c r="AF265" t="s">
        <v>31433</v>
      </c>
      <c r="AG265">
        <v>5751652</v>
      </c>
      <c r="AH265" t="s">
        <v>32133</v>
      </c>
      <c r="AI265" t="s">
        <v>32132</v>
      </c>
      <c r="AJ265" t="s">
        <v>32131</v>
      </c>
      <c r="AK265" t="s">
        <v>32130</v>
      </c>
      <c r="AL265">
        <v>38</v>
      </c>
      <c r="AM265" s="5">
        <f t="shared" si="34"/>
        <v>3.4545454545454546</v>
      </c>
      <c r="AN265" s="4">
        <f t="shared" si="39"/>
        <v>5.232177894048398E-3</v>
      </c>
      <c r="AO265" s="3"/>
      <c r="AP265">
        <v>0</v>
      </c>
      <c r="AQ265" t="s">
        <v>32129</v>
      </c>
      <c r="AR265" t="s">
        <v>32128</v>
      </c>
      <c r="AS265" t="s">
        <v>32127</v>
      </c>
      <c r="AT265" s="2" t="s">
        <v>0</v>
      </c>
      <c r="AU265" s="1">
        <f t="shared" si="35"/>
        <v>3.243909091659817</v>
      </c>
      <c r="AV265" s="1">
        <f t="shared" si="36"/>
        <v>2.4665687195869661</v>
      </c>
      <c r="AW265" s="1">
        <f t="shared" si="37"/>
        <v>1.6892283475141157</v>
      </c>
    </row>
    <row r="266" spans="1:49" x14ac:dyDescent="0.2">
      <c r="A266">
        <v>264</v>
      </c>
      <c r="B266" t="s">
        <v>32126</v>
      </c>
      <c r="C266" t="s">
        <v>32125</v>
      </c>
      <c r="F266" t="s">
        <v>32124</v>
      </c>
      <c r="G266" t="s">
        <v>17</v>
      </c>
      <c r="H266" t="s">
        <v>16</v>
      </c>
      <c r="I266" t="s">
        <v>32123</v>
      </c>
      <c r="J266">
        <v>60029470</v>
      </c>
      <c r="K266" t="s">
        <v>32122</v>
      </c>
      <c r="L266" t="s">
        <v>2025</v>
      </c>
      <c r="M266" t="s">
        <v>2024</v>
      </c>
      <c r="N266">
        <v>1</v>
      </c>
      <c r="O266" t="s">
        <v>32121</v>
      </c>
      <c r="P266">
        <v>6603440878</v>
      </c>
      <c r="Q266">
        <v>60029470</v>
      </c>
      <c r="R266" s="7">
        <v>40695</v>
      </c>
      <c r="S266" s="8">
        <f t="shared" si="32"/>
        <v>2011</v>
      </c>
      <c r="T266" s="8">
        <v>2011</v>
      </c>
      <c r="U266" s="8">
        <f t="shared" si="33"/>
        <v>11</v>
      </c>
      <c r="V266" s="7">
        <v>40695</v>
      </c>
      <c r="W266" t="s">
        <v>868</v>
      </c>
      <c r="X266" s="2">
        <v>1.6519999999999999</v>
      </c>
      <c r="Y266" s="6">
        <f t="shared" si="38"/>
        <v>4.409919649769093E-2</v>
      </c>
      <c r="AA266" t="s">
        <v>867</v>
      </c>
      <c r="AB266">
        <v>17337</v>
      </c>
      <c r="AD266" t="s">
        <v>6</v>
      </c>
      <c r="AE266">
        <v>59</v>
      </c>
      <c r="AF266" t="s">
        <v>31649</v>
      </c>
      <c r="AG266">
        <v>5725166</v>
      </c>
      <c r="AH266" t="s">
        <v>32120</v>
      </c>
      <c r="AI266" t="s">
        <v>32119</v>
      </c>
      <c r="AJ266" t="s">
        <v>32118</v>
      </c>
      <c r="AK266" t="s">
        <v>32117</v>
      </c>
      <c r="AL266">
        <v>4</v>
      </c>
      <c r="AM266" s="5">
        <f t="shared" si="34"/>
        <v>0.36363636363636365</v>
      </c>
      <c r="AN266" s="4">
        <f t="shared" si="39"/>
        <v>5.5075556779456819E-4</v>
      </c>
      <c r="AO266" s="3"/>
      <c r="AP266">
        <v>0</v>
      </c>
      <c r="AR266" t="s">
        <v>1</v>
      </c>
      <c r="AT266" s="2" t="s">
        <v>0</v>
      </c>
      <c r="AU266" s="1">
        <f t="shared" si="35"/>
        <v>3.1034664218722021</v>
      </c>
      <c r="AV266" s="1">
        <f t="shared" si="36"/>
        <v>2.2324976032742749</v>
      </c>
      <c r="AW266" s="1">
        <f t="shared" si="37"/>
        <v>1.3615287846763475</v>
      </c>
    </row>
    <row r="267" spans="1:49" x14ac:dyDescent="0.2">
      <c r="A267">
        <v>265</v>
      </c>
      <c r="B267" t="s">
        <v>32116</v>
      </c>
      <c r="C267" t="s">
        <v>32115</v>
      </c>
      <c r="F267" t="s">
        <v>32114</v>
      </c>
      <c r="G267" t="s">
        <v>17</v>
      </c>
      <c r="H267" t="s">
        <v>16</v>
      </c>
      <c r="I267" t="s">
        <v>32113</v>
      </c>
      <c r="J267" t="s">
        <v>32112</v>
      </c>
      <c r="K267" t="s">
        <v>32111</v>
      </c>
      <c r="L267" t="s">
        <v>32110</v>
      </c>
      <c r="M267" t="s">
        <v>32109</v>
      </c>
      <c r="N267">
        <v>5</v>
      </c>
      <c r="O267" t="s">
        <v>32108</v>
      </c>
      <c r="P267" t="s">
        <v>32107</v>
      </c>
      <c r="Q267" t="s">
        <v>32106</v>
      </c>
      <c r="R267" s="7">
        <v>40695</v>
      </c>
      <c r="S267" s="8">
        <f t="shared" si="32"/>
        <v>2011</v>
      </c>
      <c r="T267" s="8">
        <v>2011</v>
      </c>
      <c r="U267" s="8">
        <f t="shared" si="33"/>
        <v>11</v>
      </c>
      <c r="V267" s="7">
        <v>40695</v>
      </c>
      <c r="W267" t="s">
        <v>868</v>
      </c>
      <c r="X267" s="2">
        <v>1.6519999999999999</v>
      </c>
      <c r="Y267" s="6">
        <f t="shared" si="38"/>
        <v>4.409919649769093E-2</v>
      </c>
      <c r="AA267" t="s">
        <v>867</v>
      </c>
      <c r="AB267">
        <v>17337</v>
      </c>
      <c r="AD267" t="s">
        <v>6</v>
      </c>
      <c r="AE267">
        <v>59</v>
      </c>
      <c r="AF267" t="s">
        <v>31649</v>
      </c>
      <c r="AG267">
        <v>5722987</v>
      </c>
      <c r="AH267" t="s">
        <v>32105</v>
      </c>
      <c r="AI267" t="s">
        <v>32104</v>
      </c>
      <c r="AJ267" t="s">
        <v>32103</v>
      </c>
      <c r="AK267" t="s">
        <v>32102</v>
      </c>
      <c r="AL267">
        <v>100</v>
      </c>
      <c r="AM267" s="5">
        <f t="shared" si="34"/>
        <v>9.0909090909090917</v>
      </c>
      <c r="AN267" s="4">
        <f t="shared" si="39"/>
        <v>1.3768889194864206E-2</v>
      </c>
      <c r="AO267" s="3"/>
      <c r="AP267">
        <v>0</v>
      </c>
      <c r="AR267" t="s">
        <v>1</v>
      </c>
      <c r="AT267" s="2" t="s">
        <v>0</v>
      </c>
      <c r="AU267" s="1">
        <f t="shared" si="35"/>
        <v>3.500010430684291</v>
      </c>
      <c r="AV267" s="1">
        <f t="shared" si="36"/>
        <v>2.8934042846277568</v>
      </c>
      <c r="AW267" s="1">
        <f t="shared" si="37"/>
        <v>2.2867981385712222</v>
      </c>
    </row>
    <row r="268" spans="1:49" x14ac:dyDescent="0.2">
      <c r="A268">
        <v>266</v>
      </c>
      <c r="B268" t="s">
        <v>32101</v>
      </c>
      <c r="C268" t="s">
        <v>32100</v>
      </c>
      <c r="F268" t="s">
        <v>32099</v>
      </c>
      <c r="G268" t="s">
        <v>17</v>
      </c>
      <c r="H268" t="s">
        <v>16</v>
      </c>
      <c r="I268" t="s">
        <v>32070</v>
      </c>
      <c r="J268">
        <v>60021907</v>
      </c>
      <c r="K268" t="s">
        <v>32069</v>
      </c>
      <c r="L268" t="s">
        <v>32068</v>
      </c>
      <c r="M268" t="s">
        <v>95</v>
      </c>
      <c r="N268">
        <v>1</v>
      </c>
      <c r="O268" t="s">
        <v>32067</v>
      </c>
      <c r="P268">
        <v>7004320969</v>
      </c>
      <c r="Q268">
        <v>60021907</v>
      </c>
      <c r="R268" s="7">
        <v>40695</v>
      </c>
      <c r="S268" s="8">
        <f t="shared" si="32"/>
        <v>2011</v>
      </c>
      <c r="T268" s="8">
        <v>2011</v>
      </c>
      <c r="U268" s="8">
        <f t="shared" si="33"/>
        <v>11</v>
      </c>
      <c r="V268" s="7">
        <v>40695</v>
      </c>
      <c r="W268" t="s">
        <v>868</v>
      </c>
      <c r="X268" s="2">
        <v>1.6519999999999999</v>
      </c>
      <c r="Y268" s="6">
        <f t="shared" si="38"/>
        <v>4.409919649769093E-2</v>
      </c>
      <c r="AA268" t="s">
        <v>867</v>
      </c>
      <c r="AB268">
        <v>17337</v>
      </c>
      <c r="AD268" t="s">
        <v>6</v>
      </c>
      <c r="AE268">
        <v>59</v>
      </c>
      <c r="AF268" t="s">
        <v>31649</v>
      </c>
      <c r="AG268">
        <v>5722980</v>
      </c>
      <c r="AH268" t="s">
        <v>32098</v>
      </c>
      <c r="AI268" t="s">
        <v>32097</v>
      </c>
      <c r="AJ268" t="s">
        <v>32096</v>
      </c>
      <c r="AK268" t="s">
        <v>32095</v>
      </c>
      <c r="AL268">
        <v>15</v>
      </c>
      <c r="AM268" s="5">
        <f t="shared" si="34"/>
        <v>1.3636363636363635</v>
      </c>
      <c r="AN268" s="4">
        <f t="shared" si="39"/>
        <v>2.0653333792296307E-3</v>
      </c>
      <c r="AO268" s="3"/>
      <c r="AP268">
        <v>0</v>
      </c>
      <c r="AR268" t="s">
        <v>1</v>
      </c>
      <c r="AT268" s="2" t="s">
        <v>0</v>
      </c>
      <c r="AU268" s="1">
        <f t="shared" si="35"/>
        <v>3.1489037562152538</v>
      </c>
      <c r="AV268" s="1">
        <f t="shared" si="36"/>
        <v>2.308226493846028</v>
      </c>
      <c r="AW268" s="1">
        <f t="shared" si="37"/>
        <v>1.4675492314768019</v>
      </c>
    </row>
    <row r="269" spans="1:49" x14ac:dyDescent="0.2">
      <c r="A269">
        <v>267</v>
      </c>
      <c r="B269" t="s">
        <v>32094</v>
      </c>
      <c r="C269" t="s">
        <v>32093</v>
      </c>
      <c r="F269" t="s">
        <v>32092</v>
      </c>
      <c r="G269" t="s">
        <v>17</v>
      </c>
      <c r="H269" t="s">
        <v>16</v>
      </c>
      <c r="I269" t="s">
        <v>6920</v>
      </c>
      <c r="J269" t="s">
        <v>6919</v>
      </c>
      <c r="K269" t="s">
        <v>6918</v>
      </c>
      <c r="L269" t="s">
        <v>6917</v>
      </c>
      <c r="M269" t="s">
        <v>6916</v>
      </c>
      <c r="N269">
        <v>3</v>
      </c>
      <c r="O269" t="s">
        <v>32091</v>
      </c>
      <c r="P269" t="s">
        <v>32090</v>
      </c>
      <c r="Q269" t="s">
        <v>32089</v>
      </c>
      <c r="R269" s="7">
        <v>40695</v>
      </c>
      <c r="S269" s="8">
        <f t="shared" si="32"/>
        <v>2011</v>
      </c>
      <c r="T269" s="8">
        <v>2011</v>
      </c>
      <c r="U269" s="8">
        <f t="shared" si="33"/>
        <v>11</v>
      </c>
      <c r="V269" s="7">
        <v>40695</v>
      </c>
      <c r="W269" t="s">
        <v>868</v>
      </c>
      <c r="X269" s="2">
        <v>1.6519999999999999</v>
      </c>
      <c r="Y269" s="6">
        <f t="shared" si="38"/>
        <v>4.409919649769093E-2</v>
      </c>
      <c r="AA269" t="s">
        <v>867</v>
      </c>
      <c r="AB269">
        <v>17337</v>
      </c>
      <c r="AD269" t="s">
        <v>6</v>
      </c>
      <c r="AE269">
        <v>59</v>
      </c>
      <c r="AF269" t="s">
        <v>31433</v>
      </c>
      <c r="AG269">
        <v>5751644</v>
      </c>
      <c r="AH269" t="s">
        <v>32088</v>
      </c>
      <c r="AI269" t="s">
        <v>32087</v>
      </c>
      <c r="AJ269" t="s">
        <v>32086</v>
      </c>
      <c r="AK269" t="s">
        <v>32085</v>
      </c>
      <c r="AL269">
        <v>14</v>
      </c>
      <c r="AM269" s="5">
        <f t="shared" si="34"/>
        <v>1.2727272727272727</v>
      </c>
      <c r="AN269" s="4">
        <f t="shared" si="39"/>
        <v>1.9276444872809886E-3</v>
      </c>
      <c r="AO269" s="3"/>
      <c r="AP269">
        <v>0</v>
      </c>
      <c r="AR269" t="s">
        <v>1</v>
      </c>
      <c r="AT269" s="2" t="s">
        <v>0</v>
      </c>
      <c r="AU269" s="1">
        <f t="shared" si="35"/>
        <v>3.1447730894567947</v>
      </c>
      <c r="AV269" s="1">
        <f t="shared" si="36"/>
        <v>2.3013420492485959</v>
      </c>
      <c r="AW269" s="1">
        <f t="shared" si="37"/>
        <v>1.4579110090403971</v>
      </c>
    </row>
    <row r="270" spans="1:49" x14ac:dyDescent="0.2">
      <c r="A270">
        <v>268</v>
      </c>
      <c r="B270" t="s">
        <v>32084</v>
      </c>
      <c r="C270" t="s">
        <v>32083</v>
      </c>
      <c r="F270" t="s">
        <v>32082</v>
      </c>
      <c r="G270" t="s">
        <v>17</v>
      </c>
      <c r="H270" t="s">
        <v>16</v>
      </c>
      <c r="I270" t="s">
        <v>32081</v>
      </c>
      <c r="J270">
        <v>60001711</v>
      </c>
      <c r="K270" t="s">
        <v>32080</v>
      </c>
      <c r="L270" t="s">
        <v>32079</v>
      </c>
      <c r="M270" t="s">
        <v>822</v>
      </c>
      <c r="N270">
        <v>1</v>
      </c>
      <c r="O270" t="s">
        <v>32078</v>
      </c>
      <c r="P270">
        <v>55934942300</v>
      </c>
      <c r="Q270">
        <v>60001711</v>
      </c>
      <c r="R270" s="7">
        <v>40695</v>
      </c>
      <c r="S270" s="8">
        <f t="shared" si="32"/>
        <v>2011</v>
      </c>
      <c r="T270" s="8">
        <v>2011</v>
      </c>
      <c r="U270" s="8">
        <f t="shared" si="33"/>
        <v>11</v>
      </c>
      <c r="V270" s="7">
        <v>40695</v>
      </c>
      <c r="W270" t="s">
        <v>868</v>
      </c>
      <c r="X270" s="2">
        <v>1.6519999999999999</v>
      </c>
      <c r="Y270" s="6">
        <f t="shared" si="38"/>
        <v>4.409919649769093E-2</v>
      </c>
      <c r="AA270" t="s">
        <v>867</v>
      </c>
      <c r="AB270">
        <v>17337</v>
      </c>
      <c r="AD270" t="s">
        <v>6</v>
      </c>
      <c r="AE270">
        <v>59</v>
      </c>
      <c r="AF270" t="s">
        <v>31433</v>
      </c>
      <c r="AG270">
        <v>5752825</v>
      </c>
      <c r="AH270" t="s">
        <v>32077</v>
      </c>
      <c r="AI270" t="s">
        <v>32076</v>
      </c>
      <c r="AJ270" t="s">
        <v>32075</v>
      </c>
      <c r="AK270" t="s">
        <v>32074</v>
      </c>
      <c r="AL270">
        <v>123</v>
      </c>
      <c r="AM270" s="5">
        <f t="shared" si="34"/>
        <v>11.181818181818182</v>
      </c>
      <c r="AN270" s="4">
        <f t="shared" si="39"/>
        <v>1.693573370968297E-2</v>
      </c>
      <c r="AO270" s="3"/>
      <c r="AP270">
        <v>0</v>
      </c>
      <c r="AR270" t="s">
        <v>1</v>
      </c>
      <c r="AT270" s="2" t="s">
        <v>0</v>
      </c>
      <c r="AU270" s="1">
        <f t="shared" si="35"/>
        <v>3.5950157661288542</v>
      </c>
      <c r="AV270" s="1">
        <f t="shared" si="36"/>
        <v>3.0517465103686949</v>
      </c>
      <c r="AW270" s="1">
        <f t="shared" si="37"/>
        <v>2.5084772546085357</v>
      </c>
    </row>
    <row r="271" spans="1:49" x14ac:dyDescent="0.2">
      <c r="A271">
        <v>269</v>
      </c>
      <c r="B271" t="s">
        <v>32073</v>
      </c>
      <c r="C271" t="s">
        <v>32072</v>
      </c>
      <c r="F271" t="s">
        <v>32071</v>
      </c>
      <c r="G271" t="s">
        <v>17</v>
      </c>
      <c r="H271" t="s">
        <v>16</v>
      </c>
      <c r="I271" t="s">
        <v>32070</v>
      </c>
      <c r="J271">
        <v>60021907</v>
      </c>
      <c r="K271" t="s">
        <v>32069</v>
      </c>
      <c r="L271" t="s">
        <v>32068</v>
      </c>
      <c r="M271" t="s">
        <v>95</v>
      </c>
      <c r="N271">
        <v>1</v>
      </c>
      <c r="O271" t="s">
        <v>32067</v>
      </c>
      <c r="P271">
        <v>7004320969</v>
      </c>
      <c r="Q271">
        <v>60021907</v>
      </c>
      <c r="R271" s="7">
        <v>40695</v>
      </c>
      <c r="S271" s="8">
        <f t="shared" si="32"/>
        <v>2011</v>
      </c>
      <c r="T271" s="8">
        <v>2011</v>
      </c>
      <c r="U271" s="8">
        <f t="shared" si="33"/>
        <v>11</v>
      </c>
      <c r="V271" s="7">
        <v>40695</v>
      </c>
      <c r="W271" t="s">
        <v>868</v>
      </c>
      <c r="X271" s="2">
        <v>1.6519999999999999</v>
      </c>
      <c r="Y271" s="6">
        <f t="shared" si="38"/>
        <v>4.409919649769093E-2</v>
      </c>
      <c r="AA271" t="s">
        <v>867</v>
      </c>
      <c r="AB271">
        <v>17337</v>
      </c>
      <c r="AD271" t="s">
        <v>6</v>
      </c>
      <c r="AE271">
        <v>59</v>
      </c>
      <c r="AF271" t="s">
        <v>31649</v>
      </c>
      <c r="AG271">
        <v>5722981</v>
      </c>
      <c r="AH271" t="s">
        <v>32066</v>
      </c>
      <c r="AI271" t="s">
        <v>32065</v>
      </c>
      <c r="AJ271" t="s">
        <v>32064</v>
      </c>
      <c r="AK271" t="s">
        <v>32063</v>
      </c>
      <c r="AL271">
        <v>20</v>
      </c>
      <c r="AM271" s="5">
        <f t="shared" si="34"/>
        <v>1.8181818181818181</v>
      </c>
      <c r="AN271" s="4">
        <f t="shared" si="39"/>
        <v>2.7537778389728406E-3</v>
      </c>
      <c r="AO271" s="3"/>
      <c r="AP271">
        <v>0</v>
      </c>
      <c r="AR271" t="s">
        <v>1</v>
      </c>
      <c r="AT271" s="2" t="s">
        <v>0</v>
      </c>
      <c r="AU271" s="1">
        <f t="shared" si="35"/>
        <v>3.16955709000755</v>
      </c>
      <c r="AV271" s="1">
        <f t="shared" si="36"/>
        <v>2.3426487168331884</v>
      </c>
      <c r="AW271" s="1">
        <f t="shared" si="37"/>
        <v>1.5157403436588268</v>
      </c>
    </row>
    <row r="272" spans="1:49" x14ac:dyDescent="0.2">
      <c r="A272">
        <v>270</v>
      </c>
      <c r="B272" t="s">
        <v>32062</v>
      </c>
      <c r="C272" t="s">
        <v>32061</v>
      </c>
      <c r="F272" t="s">
        <v>32060</v>
      </c>
      <c r="G272" t="s">
        <v>17</v>
      </c>
      <c r="H272" t="s">
        <v>16</v>
      </c>
      <c r="I272" t="s">
        <v>32059</v>
      </c>
      <c r="J272">
        <v>60025272</v>
      </c>
      <c r="K272" t="s">
        <v>5400</v>
      </c>
      <c r="L272" t="s">
        <v>4621</v>
      </c>
      <c r="M272" t="s">
        <v>141</v>
      </c>
      <c r="N272">
        <v>2</v>
      </c>
      <c r="O272" t="s">
        <v>32058</v>
      </c>
      <c r="P272" t="s">
        <v>32057</v>
      </c>
      <c r="Q272" t="s">
        <v>11031</v>
      </c>
      <c r="R272" s="7">
        <v>40695</v>
      </c>
      <c r="S272" s="8">
        <f t="shared" si="32"/>
        <v>2011</v>
      </c>
      <c r="T272" s="8">
        <v>2011</v>
      </c>
      <c r="U272" s="8">
        <f t="shared" si="33"/>
        <v>11</v>
      </c>
      <c r="V272" s="7">
        <v>40695</v>
      </c>
      <c r="W272" t="s">
        <v>868</v>
      </c>
      <c r="X272" s="2">
        <v>1.6519999999999999</v>
      </c>
      <c r="Y272" s="6">
        <f t="shared" si="38"/>
        <v>4.409919649769093E-2</v>
      </c>
      <c r="AA272" t="s">
        <v>867</v>
      </c>
      <c r="AB272">
        <v>17337</v>
      </c>
      <c r="AD272" t="s">
        <v>6</v>
      </c>
      <c r="AE272">
        <v>59</v>
      </c>
      <c r="AF272" t="s">
        <v>31433</v>
      </c>
      <c r="AG272">
        <v>5752228</v>
      </c>
      <c r="AH272" t="s">
        <v>32056</v>
      </c>
      <c r="AI272" t="s">
        <v>32055</v>
      </c>
      <c r="AJ272" t="s">
        <v>32054</v>
      </c>
      <c r="AK272" t="s">
        <v>32053</v>
      </c>
      <c r="AL272">
        <v>15</v>
      </c>
      <c r="AM272" s="5">
        <f t="shared" si="34"/>
        <v>1.3636363636363635</v>
      </c>
      <c r="AN272" s="4">
        <f t="shared" si="39"/>
        <v>2.0653333792296307E-3</v>
      </c>
      <c r="AO272" s="3"/>
      <c r="AP272">
        <v>0</v>
      </c>
      <c r="AQ272" t="s">
        <v>201</v>
      </c>
      <c r="AR272" t="s">
        <v>32052</v>
      </c>
      <c r="AS272" t="s">
        <v>200</v>
      </c>
      <c r="AT272" s="2" t="s">
        <v>0</v>
      </c>
      <c r="AU272" s="1">
        <f t="shared" si="35"/>
        <v>3.1489037562152538</v>
      </c>
      <c r="AV272" s="1">
        <f t="shared" si="36"/>
        <v>2.308226493846028</v>
      </c>
      <c r="AW272" s="1">
        <f t="shared" si="37"/>
        <v>1.4675492314768019</v>
      </c>
    </row>
    <row r="273" spans="1:49" x14ac:dyDescent="0.2">
      <c r="A273">
        <v>271</v>
      </c>
      <c r="B273" t="s">
        <v>32051</v>
      </c>
      <c r="C273" t="s">
        <v>32050</v>
      </c>
      <c r="F273" t="s">
        <v>32049</v>
      </c>
      <c r="G273" t="s">
        <v>17</v>
      </c>
      <c r="H273" t="s">
        <v>16</v>
      </c>
      <c r="I273" t="s">
        <v>32048</v>
      </c>
      <c r="J273">
        <v>60006832</v>
      </c>
      <c r="K273" t="s">
        <v>2616</v>
      </c>
      <c r="L273" t="s">
        <v>2615</v>
      </c>
      <c r="M273" t="s">
        <v>95</v>
      </c>
      <c r="N273">
        <v>6</v>
      </c>
      <c r="O273" t="s">
        <v>32047</v>
      </c>
      <c r="P273" t="s">
        <v>32046</v>
      </c>
      <c r="Q273" t="s">
        <v>32045</v>
      </c>
      <c r="R273" s="7">
        <v>40695</v>
      </c>
      <c r="S273" s="8">
        <f t="shared" si="32"/>
        <v>2011</v>
      </c>
      <c r="T273" s="8">
        <v>2011</v>
      </c>
      <c r="U273" s="8">
        <f t="shared" si="33"/>
        <v>11</v>
      </c>
      <c r="V273" s="7">
        <v>40695</v>
      </c>
      <c r="W273" t="s">
        <v>868</v>
      </c>
      <c r="X273" s="2">
        <v>1.6519999999999999</v>
      </c>
      <c r="Y273" s="6">
        <f t="shared" si="38"/>
        <v>4.409919649769093E-2</v>
      </c>
      <c r="AA273" t="s">
        <v>867</v>
      </c>
      <c r="AB273">
        <v>17337</v>
      </c>
      <c r="AD273" t="s">
        <v>6</v>
      </c>
      <c r="AE273">
        <v>59</v>
      </c>
      <c r="AF273" t="s">
        <v>31649</v>
      </c>
      <c r="AG273">
        <v>5722997</v>
      </c>
      <c r="AH273" t="s">
        <v>32044</v>
      </c>
      <c r="AI273" t="s">
        <v>32043</v>
      </c>
      <c r="AJ273" t="s">
        <v>32042</v>
      </c>
      <c r="AK273" t="s">
        <v>32041</v>
      </c>
      <c r="AL273">
        <v>33</v>
      </c>
      <c r="AM273" s="5">
        <f t="shared" si="34"/>
        <v>3</v>
      </c>
      <c r="AN273" s="4">
        <f t="shared" si="39"/>
        <v>4.5437334343051876E-3</v>
      </c>
      <c r="AO273" s="3"/>
      <c r="AP273">
        <v>0</v>
      </c>
      <c r="AQ273" t="s">
        <v>1170</v>
      </c>
      <c r="AR273">
        <v>821780</v>
      </c>
      <c r="AS273" t="s">
        <v>1169</v>
      </c>
      <c r="AT273" s="2" t="s">
        <v>0</v>
      </c>
      <c r="AU273" s="1">
        <f t="shared" si="35"/>
        <v>3.2232557578675207</v>
      </c>
      <c r="AV273" s="1">
        <f t="shared" si="36"/>
        <v>2.4321464965998061</v>
      </c>
      <c r="AW273" s="1">
        <f t="shared" si="37"/>
        <v>1.641037235332091</v>
      </c>
    </row>
    <row r="274" spans="1:49" x14ac:dyDescent="0.2">
      <c r="A274">
        <v>272</v>
      </c>
      <c r="B274" t="s">
        <v>32040</v>
      </c>
      <c r="C274" t="s">
        <v>32039</v>
      </c>
      <c r="F274" t="s">
        <v>32038</v>
      </c>
      <c r="G274" t="s">
        <v>17</v>
      </c>
      <c r="H274" t="s">
        <v>16</v>
      </c>
      <c r="I274" t="s">
        <v>24024</v>
      </c>
      <c r="J274">
        <v>60000990</v>
      </c>
      <c r="K274" t="s">
        <v>6339</v>
      </c>
      <c r="L274" t="s">
        <v>6338</v>
      </c>
      <c r="M274" t="s">
        <v>6337</v>
      </c>
      <c r="N274">
        <v>2</v>
      </c>
      <c r="O274" t="s">
        <v>32037</v>
      </c>
      <c r="P274" t="s">
        <v>32036</v>
      </c>
      <c r="Q274" t="s">
        <v>32035</v>
      </c>
      <c r="R274" s="7">
        <v>40695</v>
      </c>
      <c r="S274" s="8">
        <f t="shared" si="32"/>
        <v>2011</v>
      </c>
      <c r="T274" s="8">
        <v>2011</v>
      </c>
      <c r="U274" s="8">
        <f t="shared" si="33"/>
        <v>11</v>
      </c>
      <c r="V274" s="7">
        <v>40695</v>
      </c>
      <c r="W274" t="s">
        <v>868</v>
      </c>
      <c r="X274" s="2">
        <v>1.6519999999999999</v>
      </c>
      <c r="Y274" s="6">
        <f t="shared" si="38"/>
        <v>4.409919649769093E-2</v>
      </c>
      <c r="AA274" t="s">
        <v>867</v>
      </c>
      <c r="AB274">
        <v>17337</v>
      </c>
      <c r="AD274" t="s">
        <v>6</v>
      </c>
      <c r="AE274">
        <v>59</v>
      </c>
      <c r="AF274" t="s">
        <v>31649</v>
      </c>
      <c r="AG274">
        <v>5723001</v>
      </c>
      <c r="AH274" t="s">
        <v>32034</v>
      </c>
      <c r="AI274" t="s">
        <v>32033</v>
      </c>
      <c r="AJ274" t="s">
        <v>32032</v>
      </c>
      <c r="AK274" t="s">
        <v>32031</v>
      </c>
      <c r="AL274">
        <v>20</v>
      </c>
      <c r="AM274" s="5">
        <f t="shared" si="34"/>
        <v>1.8181818181818181</v>
      </c>
      <c r="AN274" s="4">
        <f t="shared" si="39"/>
        <v>2.7537778389728406E-3</v>
      </c>
      <c r="AO274" s="3"/>
      <c r="AP274">
        <v>0</v>
      </c>
      <c r="AQ274" t="s">
        <v>1844</v>
      </c>
      <c r="AR274" t="s">
        <v>1</v>
      </c>
      <c r="AS274" t="s">
        <v>1843</v>
      </c>
      <c r="AT274" s="2" t="s">
        <v>0</v>
      </c>
      <c r="AU274" s="1">
        <f t="shared" si="35"/>
        <v>3.16955709000755</v>
      </c>
      <c r="AV274" s="1">
        <f t="shared" si="36"/>
        <v>2.3426487168331884</v>
      </c>
      <c r="AW274" s="1">
        <f t="shared" si="37"/>
        <v>1.5157403436588268</v>
      </c>
    </row>
    <row r="275" spans="1:49" x14ac:dyDescent="0.2">
      <c r="A275">
        <v>273</v>
      </c>
      <c r="B275" t="s">
        <v>32030</v>
      </c>
      <c r="C275" t="s">
        <v>32029</v>
      </c>
      <c r="F275" t="s">
        <v>32028</v>
      </c>
      <c r="G275" t="s">
        <v>17</v>
      </c>
      <c r="H275" t="s">
        <v>16</v>
      </c>
      <c r="I275" t="s">
        <v>32027</v>
      </c>
      <c r="J275">
        <v>60027161</v>
      </c>
      <c r="K275" t="s">
        <v>6053</v>
      </c>
      <c r="L275" t="s">
        <v>6052</v>
      </c>
      <c r="M275" t="s">
        <v>4948</v>
      </c>
      <c r="N275">
        <v>2</v>
      </c>
      <c r="O275" t="s">
        <v>32026</v>
      </c>
      <c r="P275" t="s">
        <v>32025</v>
      </c>
      <c r="Q275" t="s">
        <v>21119</v>
      </c>
      <c r="R275" s="7">
        <v>40695</v>
      </c>
      <c r="S275" s="8">
        <f t="shared" si="32"/>
        <v>2011</v>
      </c>
      <c r="T275" s="8">
        <v>2011</v>
      </c>
      <c r="U275" s="8">
        <f t="shared" si="33"/>
        <v>11</v>
      </c>
      <c r="V275" s="7">
        <v>40695</v>
      </c>
      <c r="W275" t="s">
        <v>868</v>
      </c>
      <c r="X275" s="2">
        <v>1.6519999999999999</v>
      </c>
      <c r="Y275" s="6">
        <f t="shared" si="38"/>
        <v>4.409919649769093E-2</v>
      </c>
      <c r="AA275" t="s">
        <v>867</v>
      </c>
      <c r="AB275">
        <v>17337</v>
      </c>
      <c r="AD275" t="s">
        <v>6</v>
      </c>
      <c r="AE275">
        <v>59</v>
      </c>
      <c r="AF275" t="s">
        <v>31433</v>
      </c>
      <c r="AG275">
        <v>5752232</v>
      </c>
      <c r="AH275" t="s">
        <v>32024</v>
      </c>
      <c r="AI275" t="s">
        <v>32023</v>
      </c>
      <c r="AJ275" t="s">
        <v>32022</v>
      </c>
      <c r="AK275" t="s">
        <v>32021</v>
      </c>
      <c r="AL275">
        <v>2</v>
      </c>
      <c r="AM275" s="5">
        <f t="shared" si="34"/>
        <v>0.18181818181818182</v>
      </c>
      <c r="AN275" s="4">
        <f t="shared" si="39"/>
        <v>2.753777838972841E-4</v>
      </c>
      <c r="AO275" s="3"/>
      <c r="AP275">
        <v>0</v>
      </c>
      <c r="AR275" t="s">
        <v>1</v>
      </c>
      <c r="AT275" s="2" t="s">
        <v>0</v>
      </c>
      <c r="AU275" s="1">
        <f t="shared" si="35"/>
        <v>3.0952050883552835</v>
      </c>
      <c r="AV275" s="1">
        <f t="shared" si="36"/>
        <v>2.2187287140794107</v>
      </c>
      <c r="AW275" s="1">
        <f t="shared" si="37"/>
        <v>1.3422523398035378</v>
      </c>
    </row>
    <row r="276" spans="1:49" x14ac:dyDescent="0.2">
      <c r="A276">
        <v>274</v>
      </c>
      <c r="B276" t="s">
        <v>32020</v>
      </c>
      <c r="C276" t="s">
        <v>32019</v>
      </c>
      <c r="F276" t="s">
        <v>32018</v>
      </c>
      <c r="G276" t="s">
        <v>17</v>
      </c>
      <c r="H276" t="s">
        <v>16</v>
      </c>
      <c r="I276" t="s">
        <v>32017</v>
      </c>
      <c r="J276" t="s">
        <v>32016</v>
      </c>
      <c r="K276" t="s">
        <v>32015</v>
      </c>
      <c r="L276" t="s">
        <v>32014</v>
      </c>
      <c r="M276" t="s">
        <v>32013</v>
      </c>
      <c r="N276">
        <v>3</v>
      </c>
      <c r="O276" t="s">
        <v>32012</v>
      </c>
      <c r="P276" t="s">
        <v>32011</v>
      </c>
      <c r="Q276" t="s">
        <v>32010</v>
      </c>
      <c r="R276" s="7">
        <v>40695</v>
      </c>
      <c r="S276" s="8">
        <f t="shared" si="32"/>
        <v>2011</v>
      </c>
      <c r="T276" s="8">
        <v>2011</v>
      </c>
      <c r="U276" s="8">
        <f t="shared" si="33"/>
        <v>11</v>
      </c>
      <c r="V276" s="7">
        <v>40695</v>
      </c>
      <c r="W276" t="s">
        <v>868</v>
      </c>
      <c r="X276" s="2">
        <v>1.6519999999999999</v>
      </c>
      <c r="Y276" s="6">
        <f t="shared" si="38"/>
        <v>4.409919649769093E-2</v>
      </c>
      <c r="AA276" t="s">
        <v>867</v>
      </c>
      <c r="AB276">
        <v>17337</v>
      </c>
      <c r="AD276" t="s">
        <v>6</v>
      </c>
      <c r="AE276">
        <v>59</v>
      </c>
      <c r="AF276" t="s">
        <v>31433</v>
      </c>
      <c r="AG276">
        <v>5762592</v>
      </c>
      <c r="AH276" t="s">
        <v>32009</v>
      </c>
      <c r="AI276" t="s">
        <v>32008</v>
      </c>
      <c r="AJ276" t="s">
        <v>32007</v>
      </c>
      <c r="AK276" t="s">
        <v>32006</v>
      </c>
      <c r="AL276">
        <v>41</v>
      </c>
      <c r="AM276" s="5">
        <f t="shared" si="34"/>
        <v>3.7272727272727271</v>
      </c>
      <c r="AN276" s="4">
        <f t="shared" si="39"/>
        <v>5.6452445698943234E-3</v>
      </c>
      <c r="AO276" s="3"/>
      <c r="AP276">
        <v>0</v>
      </c>
      <c r="AR276" t="s">
        <v>1</v>
      </c>
      <c r="AT276" s="2" t="s">
        <v>0</v>
      </c>
      <c r="AU276" s="1">
        <f t="shared" si="35"/>
        <v>3.2563010919351947</v>
      </c>
      <c r="AV276" s="1">
        <f t="shared" si="36"/>
        <v>2.4872220533792628</v>
      </c>
      <c r="AW276" s="1">
        <f t="shared" si="37"/>
        <v>1.7181430148233305</v>
      </c>
    </row>
    <row r="277" spans="1:49" x14ac:dyDescent="0.2">
      <c r="A277">
        <v>275</v>
      </c>
      <c r="B277" t="s">
        <v>32005</v>
      </c>
      <c r="C277" t="s">
        <v>32004</v>
      </c>
      <c r="F277" t="s">
        <v>32003</v>
      </c>
      <c r="G277" t="s">
        <v>17</v>
      </c>
      <c r="H277" t="s">
        <v>16</v>
      </c>
      <c r="I277" t="s">
        <v>32002</v>
      </c>
      <c r="J277" t="s">
        <v>32001</v>
      </c>
      <c r="K277" t="s">
        <v>32000</v>
      </c>
      <c r="L277" t="s">
        <v>31999</v>
      </c>
      <c r="M277" t="s">
        <v>31998</v>
      </c>
      <c r="N277">
        <v>6</v>
      </c>
      <c r="O277" t="s">
        <v>31997</v>
      </c>
      <c r="P277" t="s">
        <v>31996</v>
      </c>
      <c r="Q277" t="s">
        <v>31995</v>
      </c>
      <c r="R277" s="7">
        <v>40695</v>
      </c>
      <c r="S277" s="8">
        <f t="shared" ref="S277:S340" si="40">YEAR(R277)</f>
        <v>2011</v>
      </c>
      <c r="T277" s="8">
        <v>2011</v>
      </c>
      <c r="U277" s="8">
        <f t="shared" ref="U277:U340" si="41">2022-T277</f>
        <v>11</v>
      </c>
      <c r="V277" s="7">
        <v>40695</v>
      </c>
      <c r="W277" t="s">
        <v>868</v>
      </c>
      <c r="X277" s="2">
        <v>1.6519999999999999</v>
      </c>
      <c r="Y277" s="6">
        <f t="shared" si="38"/>
        <v>4.409919649769093E-2</v>
      </c>
      <c r="AA277" t="s">
        <v>867</v>
      </c>
      <c r="AB277">
        <v>17337</v>
      </c>
      <c r="AD277" t="s">
        <v>6</v>
      </c>
      <c r="AE277">
        <v>59</v>
      </c>
      <c r="AF277" t="s">
        <v>31433</v>
      </c>
      <c r="AG277">
        <v>5752822</v>
      </c>
      <c r="AH277" t="s">
        <v>31994</v>
      </c>
      <c r="AI277" t="s">
        <v>31993</v>
      </c>
      <c r="AJ277" t="s">
        <v>31992</v>
      </c>
      <c r="AK277" t="s">
        <v>31991</v>
      </c>
      <c r="AL277">
        <v>47</v>
      </c>
      <c r="AM277" s="5">
        <f t="shared" ref="AM277:AM340" si="42">AL277/U277</f>
        <v>4.2727272727272725</v>
      </c>
      <c r="AN277" s="4">
        <f t="shared" si="39"/>
        <v>6.4713779215861758E-3</v>
      </c>
      <c r="AO277" s="3"/>
      <c r="AP277">
        <v>0</v>
      </c>
      <c r="AR277" t="s">
        <v>1</v>
      </c>
      <c r="AT277" s="2" t="s">
        <v>0</v>
      </c>
      <c r="AU277" s="1">
        <f t="shared" ref="AU277:AU340" si="43">(Y277*0.7+AN277*0.3)*100</f>
        <v>3.2810850924859505</v>
      </c>
      <c r="AV277" s="1">
        <f t="shared" ref="AV277:AV340" si="44">(Y277*0.5+AN277*0.5)*100</f>
        <v>2.5285287209638554</v>
      </c>
      <c r="AW277" s="1">
        <f t="shared" ref="AW277:AW340" si="45">(Y277*0.3+AN277*0.7)*100</f>
        <v>1.7759723494417603</v>
      </c>
    </row>
    <row r="278" spans="1:49" x14ac:dyDescent="0.2">
      <c r="A278">
        <v>276</v>
      </c>
      <c r="B278" t="s">
        <v>31990</v>
      </c>
      <c r="C278" t="s">
        <v>31989</v>
      </c>
      <c r="F278" t="s">
        <v>31988</v>
      </c>
      <c r="G278" t="s">
        <v>17</v>
      </c>
      <c r="H278" t="s">
        <v>16</v>
      </c>
      <c r="I278" t="s">
        <v>31987</v>
      </c>
      <c r="J278" t="s">
        <v>31986</v>
      </c>
      <c r="K278" t="s">
        <v>31985</v>
      </c>
      <c r="L278" t="s">
        <v>31984</v>
      </c>
      <c r="M278" t="s">
        <v>31983</v>
      </c>
      <c r="N278">
        <v>5</v>
      </c>
      <c r="O278" t="s">
        <v>31982</v>
      </c>
      <c r="P278" t="s">
        <v>31981</v>
      </c>
      <c r="Q278" t="s">
        <v>31980</v>
      </c>
      <c r="R278" s="7">
        <v>40695</v>
      </c>
      <c r="S278" s="8">
        <f t="shared" si="40"/>
        <v>2011</v>
      </c>
      <c r="T278" s="8">
        <v>2011</v>
      </c>
      <c r="U278" s="8">
        <f t="shared" si="41"/>
        <v>11</v>
      </c>
      <c r="V278" s="7">
        <v>40695</v>
      </c>
      <c r="W278" t="s">
        <v>868</v>
      </c>
      <c r="X278" s="2">
        <v>1.6519999999999999</v>
      </c>
      <c r="Y278" s="6">
        <f t="shared" si="38"/>
        <v>4.409919649769093E-2</v>
      </c>
      <c r="AA278" t="s">
        <v>867</v>
      </c>
      <c r="AB278">
        <v>17337</v>
      </c>
      <c r="AD278" t="s">
        <v>6</v>
      </c>
      <c r="AE278">
        <v>59</v>
      </c>
      <c r="AF278" t="s">
        <v>31649</v>
      </c>
      <c r="AG278">
        <v>5725169</v>
      </c>
      <c r="AH278" t="s">
        <v>31979</v>
      </c>
      <c r="AI278" t="s">
        <v>31978</v>
      </c>
      <c r="AJ278" t="s">
        <v>31977</v>
      </c>
      <c r="AK278" t="s">
        <v>31976</v>
      </c>
      <c r="AL278">
        <v>81</v>
      </c>
      <c r="AM278" s="5">
        <f t="shared" si="42"/>
        <v>7.3636363636363633</v>
      </c>
      <c r="AN278" s="4">
        <f t="shared" si="39"/>
        <v>1.1152800247840005E-2</v>
      </c>
      <c r="AO278" s="3"/>
      <c r="AP278">
        <v>0</v>
      </c>
      <c r="AR278" t="s">
        <v>1</v>
      </c>
      <c r="AS278" t="s">
        <v>31975</v>
      </c>
      <c r="AT278" s="2" t="s">
        <v>0</v>
      </c>
      <c r="AU278" s="1">
        <f t="shared" si="43"/>
        <v>3.4215277622735649</v>
      </c>
      <c r="AV278" s="1">
        <f t="shared" si="44"/>
        <v>2.7625998372765466</v>
      </c>
      <c r="AW278" s="1">
        <f t="shared" si="45"/>
        <v>2.1036719122795278</v>
      </c>
    </row>
    <row r="279" spans="1:49" x14ac:dyDescent="0.2">
      <c r="A279">
        <v>277</v>
      </c>
      <c r="B279" t="s">
        <v>31974</v>
      </c>
      <c r="C279" t="s">
        <v>31973</v>
      </c>
      <c r="F279" t="s">
        <v>31972</v>
      </c>
      <c r="G279" t="s">
        <v>17</v>
      </c>
      <c r="H279" t="s">
        <v>16</v>
      </c>
      <c r="I279" t="s">
        <v>31971</v>
      </c>
      <c r="J279">
        <v>60013372</v>
      </c>
      <c r="K279" t="s">
        <v>97</v>
      </c>
      <c r="L279" t="s">
        <v>96</v>
      </c>
      <c r="M279" t="s">
        <v>95</v>
      </c>
      <c r="N279">
        <v>2</v>
      </c>
      <c r="O279" t="s">
        <v>31970</v>
      </c>
      <c r="P279" t="s">
        <v>31969</v>
      </c>
      <c r="Q279" t="s">
        <v>2585</v>
      </c>
      <c r="R279" s="7">
        <v>40695</v>
      </c>
      <c r="S279" s="8">
        <f t="shared" si="40"/>
        <v>2011</v>
      </c>
      <c r="T279" s="8">
        <v>2011</v>
      </c>
      <c r="U279" s="8">
        <f t="shared" si="41"/>
        <v>11</v>
      </c>
      <c r="V279" s="7">
        <v>40695</v>
      </c>
      <c r="W279" t="s">
        <v>868</v>
      </c>
      <c r="X279" s="2">
        <v>1.6519999999999999</v>
      </c>
      <c r="Y279" s="6">
        <f t="shared" si="38"/>
        <v>4.409919649769093E-2</v>
      </c>
      <c r="AA279" t="s">
        <v>867</v>
      </c>
      <c r="AB279">
        <v>17337</v>
      </c>
      <c r="AD279" t="s">
        <v>6</v>
      </c>
      <c r="AE279">
        <v>59</v>
      </c>
      <c r="AF279" t="s">
        <v>31649</v>
      </c>
      <c r="AG279">
        <v>5722988</v>
      </c>
      <c r="AH279" t="s">
        <v>31968</v>
      </c>
      <c r="AI279" t="s">
        <v>31967</v>
      </c>
      <c r="AJ279" t="s">
        <v>31966</v>
      </c>
      <c r="AK279" t="s">
        <v>31965</v>
      </c>
      <c r="AL279">
        <v>13</v>
      </c>
      <c r="AM279" s="5">
        <f t="shared" si="42"/>
        <v>1.1818181818181819</v>
      </c>
      <c r="AN279" s="4">
        <f t="shared" si="39"/>
        <v>1.7899555953323468E-3</v>
      </c>
      <c r="AO279" s="3"/>
      <c r="AP279">
        <v>0</v>
      </c>
      <c r="AQ279" t="s">
        <v>1170</v>
      </c>
      <c r="AR279" t="s">
        <v>31964</v>
      </c>
      <c r="AS279" t="s">
        <v>1169</v>
      </c>
      <c r="AT279" s="2" t="s">
        <v>0</v>
      </c>
      <c r="AU279" s="1">
        <f t="shared" si="43"/>
        <v>3.1406424226983356</v>
      </c>
      <c r="AV279" s="1">
        <f t="shared" si="44"/>
        <v>2.2944576046511638</v>
      </c>
      <c r="AW279" s="1">
        <f t="shared" si="45"/>
        <v>1.4482727866039922</v>
      </c>
    </row>
    <row r="280" spans="1:49" x14ac:dyDescent="0.2">
      <c r="A280">
        <v>278</v>
      </c>
      <c r="B280" t="s">
        <v>31963</v>
      </c>
      <c r="C280" t="s">
        <v>31962</v>
      </c>
      <c r="F280" t="s">
        <v>31961</v>
      </c>
      <c r="G280" t="s">
        <v>17</v>
      </c>
      <c r="H280" t="s">
        <v>16</v>
      </c>
      <c r="I280" t="s">
        <v>31960</v>
      </c>
      <c r="J280" t="s">
        <v>31959</v>
      </c>
      <c r="K280" t="s">
        <v>31958</v>
      </c>
      <c r="L280" t="s">
        <v>31957</v>
      </c>
      <c r="M280" t="s">
        <v>31956</v>
      </c>
      <c r="N280">
        <v>6</v>
      </c>
      <c r="O280" t="s">
        <v>31955</v>
      </c>
      <c r="P280" t="s">
        <v>31954</v>
      </c>
      <c r="Q280" t="s">
        <v>31953</v>
      </c>
      <c r="R280" s="7">
        <v>40695</v>
      </c>
      <c r="S280" s="8">
        <f t="shared" si="40"/>
        <v>2011</v>
      </c>
      <c r="T280" s="8">
        <v>2011</v>
      </c>
      <c r="U280" s="8">
        <f t="shared" si="41"/>
        <v>11</v>
      </c>
      <c r="V280" s="7">
        <v>40695</v>
      </c>
      <c r="W280" t="s">
        <v>868</v>
      </c>
      <c r="X280" s="2">
        <v>1.6519999999999999</v>
      </c>
      <c r="Y280" s="6">
        <f t="shared" si="38"/>
        <v>4.409919649769093E-2</v>
      </c>
      <c r="AA280" t="s">
        <v>867</v>
      </c>
      <c r="AB280">
        <v>17337</v>
      </c>
      <c r="AD280" t="s">
        <v>6</v>
      </c>
      <c r="AE280">
        <v>59</v>
      </c>
      <c r="AF280" t="s">
        <v>31649</v>
      </c>
      <c r="AG280">
        <v>5722990</v>
      </c>
      <c r="AH280" t="s">
        <v>31952</v>
      </c>
      <c r="AI280" t="s">
        <v>31951</v>
      </c>
      <c r="AJ280" t="s">
        <v>31950</v>
      </c>
      <c r="AK280" t="s">
        <v>31949</v>
      </c>
      <c r="AL280">
        <v>27</v>
      </c>
      <c r="AM280" s="5">
        <f t="shared" si="42"/>
        <v>2.4545454545454546</v>
      </c>
      <c r="AN280" s="4">
        <f t="shared" si="39"/>
        <v>3.7176000826133352E-3</v>
      </c>
      <c r="AO280" s="3"/>
      <c r="AP280">
        <v>0</v>
      </c>
      <c r="AR280" t="s">
        <v>1</v>
      </c>
      <c r="AT280" s="2" t="s">
        <v>0</v>
      </c>
      <c r="AU280" s="1">
        <f t="shared" si="43"/>
        <v>3.1984717573167649</v>
      </c>
      <c r="AV280" s="1">
        <f t="shared" si="44"/>
        <v>2.3908398290152131</v>
      </c>
      <c r="AW280" s="1">
        <f t="shared" si="45"/>
        <v>1.5832079007136612</v>
      </c>
    </row>
    <row r="281" spans="1:49" x14ac:dyDescent="0.2">
      <c r="A281">
        <v>279</v>
      </c>
      <c r="B281" t="s">
        <v>31948</v>
      </c>
      <c r="C281" t="s">
        <v>31947</v>
      </c>
      <c r="F281" t="s">
        <v>31946</v>
      </c>
      <c r="G281" t="s">
        <v>17</v>
      </c>
      <c r="H281" t="s">
        <v>16</v>
      </c>
      <c r="I281" t="s">
        <v>31945</v>
      </c>
      <c r="J281">
        <v>60025778</v>
      </c>
      <c r="K281" t="s">
        <v>1911</v>
      </c>
      <c r="L281" t="s">
        <v>1910</v>
      </c>
      <c r="M281" t="s">
        <v>95</v>
      </c>
      <c r="N281">
        <v>2</v>
      </c>
      <c r="O281" t="s">
        <v>31944</v>
      </c>
      <c r="P281" t="s">
        <v>31943</v>
      </c>
      <c r="Q281" t="s">
        <v>1907</v>
      </c>
      <c r="R281" s="7">
        <v>40695</v>
      </c>
      <c r="S281" s="8">
        <f t="shared" si="40"/>
        <v>2011</v>
      </c>
      <c r="T281" s="8">
        <v>2011</v>
      </c>
      <c r="U281" s="8">
        <f t="shared" si="41"/>
        <v>11</v>
      </c>
      <c r="V281" s="7">
        <v>40695</v>
      </c>
      <c r="W281" t="s">
        <v>868</v>
      </c>
      <c r="X281" s="2">
        <v>1.6519999999999999</v>
      </c>
      <c r="Y281" s="6">
        <f t="shared" si="38"/>
        <v>4.409919649769093E-2</v>
      </c>
      <c r="AA281" t="s">
        <v>867</v>
      </c>
      <c r="AB281">
        <v>17337</v>
      </c>
      <c r="AD281" t="s">
        <v>6</v>
      </c>
      <c r="AE281">
        <v>59</v>
      </c>
      <c r="AF281" t="s">
        <v>31433</v>
      </c>
      <c r="AG281">
        <v>5752223</v>
      </c>
      <c r="AH281" t="s">
        <v>31942</v>
      </c>
      <c r="AI281" t="s">
        <v>31941</v>
      </c>
      <c r="AJ281" t="s">
        <v>31940</v>
      </c>
      <c r="AK281" t="s">
        <v>31939</v>
      </c>
      <c r="AL281">
        <v>244</v>
      </c>
      <c r="AM281" s="5">
        <f t="shared" si="42"/>
        <v>22.181818181818183</v>
      </c>
      <c r="AN281" s="4">
        <f t="shared" si="39"/>
        <v>3.3596089635468659E-2</v>
      </c>
      <c r="AO281" s="3"/>
      <c r="AP281">
        <v>0</v>
      </c>
      <c r="AQ281" t="s">
        <v>1170</v>
      </c>
      <c r="AR281" t="s">
        <v>31938</v>
      </c>
      <c r="AS281" t="s">
        <v>1169</v>
      </c>
      <c r="AT281" s="2" t="s">
        <v>0</v>
      </c>
      <c r="AU281" s="1">
        <f t="shared" si="43"/>
        <v>4.0948264439024245</v>
      </c>
      <c r="AV281" s="1">
        <f t="shared" si="44"/>
        <v>3.88476430665798</v>
      </c>
      <c r="AW281" s="1">
        <f t="shared" si="45"/>
        <v>3.6747021694135338</v>
      </c>
    </row>
    <row r="282" spans="1:49" x14ac:dyDescent="0.2">
      <c r="A282">
        <v>280</v>
      </c>
      <c r="B282" t="s">
        <v>31937</v>
      </c>
      <c r="C282" t="s">
        <v>31936</v>
      </c>
      <c r="F282" t="s">
        <v>31935</v>
      </c>
      <c r="G282" t="s">
        <v>17</v>
      </c>
      <c r="H282" t="s">
        <v>16</v>
      </c>
      <c r="I282" t="s">
        <v>245</v>
      </c>
      <c r="J282">
        <v>60008504</v>
      </c>
      <c r="K282" t="s">
        <v>244</v>
      </c>
      <c r="L282" t="s">
        <v>243</v>
      </c>
      <c r="M282" t="s">
        <v>242</v>
      </c>
      <c r="N282">
        <v>2</v>
      </c>
      <c r="O282" t="s">
        <v>31934</v>
      </c>
      <c r="P282" t="s">
        <v>31933</v>
      </c>
      <c r="Q282" t="s">
        <v>239</v>
      </c>
      <c r="R282" s="7">
        <v>40695</v>
      </c>
      <c r="S282" s="8">
        <f t="shared" si="40"/>
        <v>2011</v>
      </c>
      <c r="T282" s="8">
        <v>2011</v>
      </c>
      <c r="U282" s="8">
        <f t="shared" si="41"/>
        <v>11</v>
      </c>
      <c r="V282" s="7">
        <v>40695</v>
      </c>
      <c r="W282" t="s">
        <v>868</v>
      </c>
      <c r="X282" s="2">
        <v>1.6519999999999999</v>
      </c>
      <c r="Y282" s="6">
        <f t="shared" si="38"/>
        <v>4.409919649769093E-2</v>
      </c>
      <c r="AA282" t="s">
        <v>867</v>
      </c>
      <c r="AB282">
        <v>17337</v>
      </c>
      <c r="AD282" t="s">
        <v>6</v>
      </c>
      <c r="AE282">
        <v>59</v>
      </c>
      <c r="AF282" t="s">
        <v>31433</v>
      </c>
      <c r="AG282">
        <v>5752821</v>
      </c>
      <c r="AH282" t="s">
        <v>31932</v>
      </c>
      <c r="AI282" t="s">
        <v>31931</v>
      </c>
      <c r="AJ282" t="s">
        <v>31930</v>
      </c>
      <c r="AK282" t="s">
        <v>31929</v>
      </c>
      <c r="AL282">
        <v>29</v>
      </c>
      <c r="AM282" s="5">
        <f t="shared" si="42"/>
        <v>2.6363636363636362</v>
      </c>
      <c r="AN282" s="4">
        <f t="shared" si="39"/>
        <v>3.9929778665106193E-3</v>
      </c>
      <c r="AO282" s="3"/>
      <c r="AP282">
        <v>0</v>
      </c>
      <c r="AR282" t="s">
        <v>1</v>
      </c>
      <c r="AT282" s="2" t="s">
        <v>0</v>
      </c>
      <c r="AU282" s="1">
        <f t="shared" si="43"/>
        <v>3.2067330908336835</v>
      </c>
      <c r="AV282" s="1">
        <f t="shared" si="44"/>
        <v>2.4046087182100777</v>
      </c>
      <c r="AW282" s="1">
        <f t="shared" si="45"/>
        <v>1.602484345586471</v>
      </c>
    </row>
    <row r="283" spans="1:49" x14ac:dyDescent="0.2">
      <c r="A283">
        <v>281</v>
      </c>
      <c r="B283" t="s">
        <v>31928</v>
      </c>
      <c r="C283" t="s">
        <v>31927</v>
      </c>
      <c r="F283" t="s">
        <v>31926</v>
      </c>
      <c r="G283" t="s">
        <v>17</v>
      </c>
      <c r="H283" t="s">
        <v>16</v>
      </c>
      <c r="I283" t="s">
        <v>31925</v>
      </c>
      <c r="J283">
        <v>60019493</v>
      </c>
      <c r="K283" t="s">
        <v>31924</v>
      </c>
      <c r="L283" t="s">
        <v>4932</v>
      </c>
      <c r="M283" t="s">
        <v>95</v>
      </c>
      <c r="N283">
        <v>1</v>
      </c>
      <c r="O283" t="s">
        <v>31923</v>
      </c>
      <c r="P283">
        <v>6506728449</v>
      </c>
      <c r="Q283">
        <v>60019493</v>
      </c>
      <c r="R283" s="7">
        <v>40695</v>
      </c>
      <c r="S283" s="8">
        <f t="shared" si="40"/>
        <v>2011</v>
      </c>
      <c r="T283" s="8">
        <v>2011</v>
      </c>
      <c r="U283" s="8">
        <f t="shared" si="41"/>
        <v>11</v>
      </c>
      <c r="V283" s="7">
        <v>40695</v>
      </c>
      <c r="W283" t="s">
        <v>868</v>
      </c>
      <c r="X283" s="2">
        <v>1.6519999999999999</v>
      </c>
      <c r="Y283" s="6">
        <f t="shared" si="38"/>
        <v>4.409919649769093E-2</v>
      </c>
      <c r="AA283" t="s">
        <v>867</v>
      </c>
      <c r="AB283">
        <v>17337</v>
      </c>
      <c r="AD283" t="s">
        <v>6</v>
      </c>
      <c r="AE283">
        <v>59</v>
      </c>
      <c r="AF283" t="s">
        <v>31649</v>
      </c>
      <c r="AG283">
        <v>5722979</v>
      </c>
      <c r="AH283" t="s">
        <v>31922</v>
      </c>
      <c r="AI283" t="s">
        <v>31921</v>
      </c>
      <c r="AJ283" t="s">
        <v>31920</v>
      </c>
      <c r="AK283" t="s">
        <v>31919</v>
      </c>
      <c r="AL283">
        <v>34</v>
      </c>
      <c r="AM283" s="5">
        <f t="shared" si="42"/>
        <v>3.0909090909090908</v>
      </c>
      <c r="AN283" s="4">
        <f t="shared" si="39"/>
        <v>4.6814223262538297E-3</v>
      </c>
      <c r="AO283" s="3"/>
      <c r="AP283">
        <v>0</v>
      </c>
      <c r="AQ283" t="s">
        <v>1170</v>
      </c>
      <c r="AR283" t="s">
        <v>31918</v>
      </c>
      <c r="AS283" t="s">
        <v>1169</v>
      </c>
      <c r="AT283" s="2" t="s">
        <v>0</v>
      </c>
      <c r="AU283" s="1">
        <f t="shared" si="43"/>
        <v>3.2273864246259798</v>
      </c>
      <c r="AV283" s="1">
        <f t="shared" si="44"/>
        <v>2.4390309411972377</v>
      </c>
      <c r="AW283" s="1">
        <f t="shared" si="45"/>
        <v>1.6506754577684957</v>
      </c>
    </row>
    <row r="284" spans="1:49" x14ac:dyDescent="0.2">
      <c r="A284">
        <v>282</v>
      </c>
      <c r="B284" t="s">
        <v>31917</v>
      </c>
      <c r="C284" t="s">
        <v>31916</v>
      </c>
      <c r="F284" t="s">
        <v>31915</v>
      </c>
      <c r="G284" t="s">
        <v>17</v>
      </c>
      <c r="H284" t="s">
        <v>16</v>
      </c>
      <c r="I284" t="s">
        <v>31914</v>
      </c>
      <c r="J284" t="s">
        <v>31913</v>
      </c>
      <c r="K284" t="s">
        <v>31912</v>
      </c>
      <c r="L284" t="s">
        <v>31911</v>
      </c>
      <c r="M284" t="s">
        <v>10557</v>
      </c>
      <c r="N284">
        <v>4</v>
      </c>
      <c r="O284" t="s">
        <v>31910</v>
      </c>
      <c r="P284" t="s">
        <v>31909</v>
      </c>
      <c r="Q284" t="s">
        <v>31908</v>
      </c>
      <c r="R284" s="7">
        <v>40695</v>
      </c>
      <c r="S284" s="8">
        <f t="shared" si="40"/>
        <v>2011</v>
      </c>
      <c r="T284" s="8">
        <v>2011</v>
      </c>
      <c r="U284" s="8">
        <f t="shared" si="41"/>
        <v>11</v>
      </c>
      <c r="V284" s="7">
        <v>40695</v>
      </c>
      <c r="W284" t="s">
        <v>868</v>
      </c>
      <c r="X284" s="2">
        <v>1.6519999999999999</v>
      </c>
      <c r="Y284" s="6">
        <f t="shared" si="38"/>
        <v>4.409919649769093E-2</v>
      </c>
      <c r="AA284" t="s">
        <v>867</v>
      </c>
      <c r="AB284">
        <v>17337</v>
      </c>
      <c r="AD284" t="s">
        <v>6</v>
      </c>
      <c r="AE284">
        <v>59</v>
      </c>
      <c r="AF284" t="s">
        <v>31433</v>
      </c>
      <c r="AG284">
        <v>5751648</v>
      </c>
      <c r="AH284" t="s">
        <v>31907</v>
      </c>
      <c r="AI284" t="s">
        <v>31906</v>
      </c>
      <c r="AJ284" t="s">
        <v>31905</v>
      </c>
      <c r="AK284" t="s">
        <v>31904</v>
      </c>
      <c r="AL284">
        <v>79</v>
      </c>
      <c r="AM284" s="5">
        <f t="shared" si="42"/>
        <v>7.1818181818181817</v>
      </c>
      <c r="AN284" s="4">
        <f t="shared" si="39"/>
        <v>1.087742246394272E-2</v>
      </c>
      <c r="AO284" s="3"/>
      <c r="AP284">
        <v>0</v>
      </c>
      <c r="AQ284" t="s">
        <v>29518</v>
      </c>
      <c r="AR284" t="s">
        <v>1</v>
      </c>
      <c r="AS284" t="s">
        <v>2219</v>
      </c>
      <c r="AT284" s="2" t="s">
        <v>0</v>
      </c>
      <c r="AU284" s="1">
        <f t="shared" si="43"/>
        <v>3.4132664287566463</v>
      </c>
      <c r="AV284" s="1">
        <f t="shared" si="44"/>
        <v>2.7488309480816828</v>
      </c>
      <c r="AW284" s="1">
        <f t="shared" si="45"/>
        <v>2.084395467406718</v>
      </c>
    </row>
    <row r="285" spans="1:49" x14ac:dyDescent="0.2">
      <c r="A285">
        <v>283</v>
      </c>
      <c r="B285" t="s">
        <v>31903</v>
      </c>
      <c r="C285" t="s">
        <v>31902</v>
      </c>
      <c r="F285" t="s">
        <v>31901</v>
      </c>
      <c r="G285" t="s">
        <v>17</v>
      </c>
      <c r="H285" t="s">
        <v>16</v>
      </c>
      <c r="I285" t="s">
        <v>31900</v>
      </c>
      <c r="J285">
        <v>60003771</v>
      </c>
      <c r="K285" t="s">
        <v>5203</v>
      </c>
      <c r="L285" t="s">
        <v>5202</v>
      </c>
      <c r="M285" t="s">
        <v>1057</v>
      </c>
      <c r="N285">
        <v>2</v>
      </c>
      <c r="O285" t="s">
        <v>31899</v>
      </c>
      <c r="P285" t="s">
        <v>31898</v>
      </c>
      <c r="Q285" t="s">
        <v>5199</v>
      </c>
      <c r="R285" s="7">
        <v>40695</v>
      </c>
      <c r="S285" s="8">
        <f t="shared" si="40"/>
        <v>2011</v>
      </c>
      <c r="T285" s="8">
        <v>2011</v>
      </c>
      <c r="U285" s="8">
        <f t="shared" si="41"/>
        <v>11</v>
      </c>
      <c r="V285" s="7">
        <v>40695</v>
      </c>
      <c r="W285" t="s">
        <v>868</v>
      </c>
      <c r="X285" s="2">
        <v>1.6519999999999999</v>
      </c>
      <c r="Y285" s="6">
        <f t="shared" si="38"/>
        <v>4.409919649769093E-2</v>
      </c>
      <c r="AA285" t="s">
        <v>867</v>
      </c>
      <c r="AB285">
        <v>17337</v>
      </c>
      <c r="AD285" t="s">
        <v>6</v>
      </c>
      <c r="AE285">
        <v>59</v>
      </c>
      <c r="AF285" t="s">
        <v>31649</v>
      </c>
      <c r="AG285">
        <v>5725170</v>
      </c>
      <c r="AH285" t="s">
        <v>31897</v>
      </c>
      <c r="AI285" t="s">
        <v>31896</v>
      </c>
      <c r="AJ285" t="s">
        <v>31895</v>
      </c>
      <c r="AK285" t="s">
        <v>31894</v>
      </c>
      <c r="AL285">
        <v>4</v>
      </c>
      <c r="AM285" s="5">
        <f t="shared" si="42"/>
        <v>0.36363636363636365</v>
      </c>
      <c r="AN285" s="4">
        <f t="shared" si="39"/>
        <v>5.5075556779456819E-4</v>
      </c>
      <c r="AO285" s="3"/>
      <c r="AP285">
        <v>0</v>
      </c>
      <c r="AR285" t="s">
        <v>1</v>
      </c>
      <c r="AT285" s="2" t="s">
        <v>0</v>
      </c>
      <c r="AU285" s="1">
        <f t="shared" si="43"/>
        <v>3.1034664218722021</v>
      </c>
      <c r="AV285" s="1">
        <f t="shared" si="44"/>
        <v>2.2324976032742749</v>
      </c>
      <c r="AW285" s="1">
        <f t="shared" si="45"/>
        <v>1.3615287846763475</v>
      </c>
    </row>
    <row r="286" spans="1:49" x14ac:dyDescent="0.2">
      <c r="A286">
        <v>284</v>
      </c>
      <c r="B286" t="s">
        <v>31893</v>
      </c>
      <c r="C286" t="s">
        <v>31892</v>
      </c>
      <c r="F286" t="s">
        <v>31891</v>
      </c>
      <c r="G286" t="s">
        <v>17</v>
      </c>
      <c r="H286" t="s">
        <v>16</v>
      </c>
      <c r="I286" t="s">
        <v>31890</v>
      </c>
      <c r="J286" t="s">
        <v>31889</v>
      </c>
      <c r="K286" t="s">
        <v>31888</v>
      </c>
      <c r="L286" t="s">
        <v>31887</v>
      </c>
      <c r="M286" t="s">
        <v>603</v>
      </c>
      <c r="N286">
        <v>3</v>
      </c>
      <c r="O286" t="s">
        <v>31886</v>
      </c>
      <c r="P286" t="s">
        <v>31885</v>
      </c>
      <c r="Q286" t="s">
        <v>31884</v>
      </c>
      <c r="R286" s="7">
        <v>40695</v>
      </c>
      <c r="S286" s="8">
        <f t="shared" si="40"/>
        <v>2011</v>
      </c>
      <c r="T286" s="8">
        <v>2011</v>
      </c>
      <c r="U286" s="8">
        <f t="shared" si="41"/>
        <v>11</v>
      </c>
      <c r="V286" s="7">
        <v>40695</v>
      </c>
      <c r="W286" t="s">
        <v>868</v>
      </c>
      <c r="X286" s="2">
        <v>1.6519999999999999</v>
      </c>
      <c r="Y286" s="6">
        <f t="shared" si="38"/>
        <v>4.409919649769093E-2</v>
      </c>
      <c r="AA286" t="s">
        <v>867</v>
      </c>
      <c r="AB286">
        <v>17337</v>
      </c>
      <c r="AD286" t="s">
        <v>6</v>
      </c>
      <c r="AE286">
        <v>59</v>
      </c>
      <c r="AF286" t="s">
        <v>31649</v>
      </c>
      <c r="AG286">
        <v>5725168</v>
      </c>
      <c r="AH286" t="s">
        <v>31883</v>
      </c>
      <c r="AI286" t="s">
        <v>31882</v>
      </c>
      <c r="AJ286" t="s">
        <v>31881</v>
      </c>
      <c r="AK286" t="s">
        <v>31880</v>
      </c>
      <c r="AL286">
        <v>9</v>
      </c>
      <c r="AM286" s="5">
        <f t="shared" si="42"/>
        <v>0.81818181818181823</v>
      </c>
      <c r="AN286" s="4">
        <f t="shared" si="39"/>
        <v>1.2392000275377785E-3</v>
      </c>
      <c r="AO286" s="3"/>
      <c r="AP286">
        <v>0</v>
      </c>
      <c r="AR286" t="s">
        <v>1</v>
      </c>
      <c r="AT286" s="2" t="s">
        <v>0</v>
      </c>
      <c r="AU286" s="1">
        <f t="shared" si="43"/>
        <v>3.1241197556644984</v>
      </c>
      <c r="AV286" s="1">
        <f t="shared" si="44"/>
        <v>2.2669198262614354</v>
      </c>
      <c r="AW286" s="1">
        <f t="shared" si="45"/>
        <v>1.4097198968583724</v>
      </c>
    </row>
    <row r="287" spans="1:49" x14ac:dyDescent="0.2">
      <c r="A287">
        <v>285</v>
      </c>
      <c r="B287" t="s">
        <v>31879</v>
      </c>
      <c r="C287" t="s">
        <v>31878</v>
      </c>
      <c r="F287" t="s">
        <v>31877</v>
      </c>
      <c r="G287" t="s">
        <v>17</v>
      </c>
      <c r="H287" t="s">
        <v>16</v>
      </c>
      <c r="I287" t="s">
        <v>6067</v>
      </c>
      <c r="J287">
        <v>60091990</v>
      </c>
      <c r="K287" t="s">
        <v>31876</v>
      </c>
      <c r="L287" t="s">
        <v>243</v>
      </c>
      <c r="M287" t="s">
        <v>242</v>
      </c>
      <c r="N287">
        <v>3</v>
      </c>
      <c r="O287" t="s">
        <v>31875</v>
      </c>
      <c r="P287" t="s">
        <v>31874</v>
      </c>
      <c r="Q287" t="s">
        <v>31873</v>
      </c>
      <c r="R287" s="7">
        <v>40695</v>
      </c>
      <c r="S287" s="8">
        <f t="shared" si="40"/>
        <v>2011</v>
      </c>
      <c r="T287" s="8">
        <v>2011</v>
      </c>
      <c r="U287" s="8">
        <f t="shared" si="41"/>
        <v>11</v>
      </c>
      <c r="V287" s="7">
        <v>40695</v>
      </c>
      <c r="W287" t="s">
        <v>868</v>
      </c>
      <c r="X287" s="2">
        <v>1.6519999999999999</v>
      </c>
      <c r="Y287" s="6">
        <f t="shared" si="38"/>
        <v>4.409919649769093E-2</v>
      </c>
      <c r="AA287" t="s">
        <v>867</v>
      </c>
      <c r="AB287">
        <v>17337</v>
      </c>
      <c r="AD287" t="s">
        <v>6</v>
      </c>
      <c r="AE287">
        <v>59</v>
      </c>
      <c r="AF287" t="s">
        <v>31649</v>
      </c>
      <c r="AG287">
        <v>5722986</v>
      </c>
      <c r="AH287" t="s">
        <v>31872</v>
      </c>
      <c r="AI287" t="s">
        <v>31871</v>
      </c>
      <c r="AJ287" t="s">
        <v>31870</v>
      </c>
      <c r="AK287" t="s">
        <v>31869</v>
      </c>
      <c r="AL287">
        <v>6</v>
      </c>
      <c r="AM287" s="5">
        <f t="shared" si="42"/>
        <v>0.54545454545454541</v>
      </c>
      <c r="AN287" s="4">
        <f t="shared" si="39"/>
        <v>8.2613335169185224E-4</v>
      </c>
      <c r="AO287" s="3"/>
      <c r="AP287">
        <v>0</v>
      </c>
      <c r="AR287" t="s">
        <v>31868</v>
      </c>
      <c r="AS287" t="s">
        <v>31867</v>
      </c>
      <c r="AT287" s="2" t="s">
        <v>0</v>
      </c>
      <c r="AU287" s="1">
        <f t="shared" si="43"/>
        <v>3.1117277553891207</v>
      </c>
      <c r="AV287" s="1">
        <f t="shared" si="44"/>
        <v>2.2462664924691391</v>
      </c>
      <c r="AW287" s="1">
        <f t="shared" si="45"/>
        <v>1.3808052295491575</v>
      </c>
    </row>
    <row r="288" spans="1:49" x14ac:dyDescent="0.2">
      <c r="A288">
        <v>286</v>
      </c>
      <c r="B288" t="s">
        <v>31866</v>
      </c>
      <c r="C288" t="s">
        <v>31865</v>
      </c>
      <c r="F288" t="s">
        <v>31864</v>
      </c>
      <c r="G288" t="s">
        <v>17</v>
      </c>
      <c r="H288" t="s">
        <v>16</v>
      </c>
      <c r="I288" t="s">
        <v>31863</v>
      </c>
      <c r="J288" t="s">
        <v>31858</v>
      </c>
      <c r="K288" t="s">
        <v>31862</v>
      </c>
      <c r="L288" t="s">
        <v>31861</v>
      </c>
      <c r="M288" t="s">
        <v>1996</v>
      </c>
      <c r="N288">
        <v>2</v>
      </c>
      <c r="O288" t="s">
        <v>31860</v>
      </c>
      <c r="P288" t="s">
        <v>31859</v>
      </c>
      <c r="Q288" t="s">
        <v>31858</v>
      </c>
      <c r="R288" s="7">
        <v>40695</v>
      </c>
      <c r="S288" s="8">
        <f t="shared" si="40"/>
        <v>2011</v>
      </c>
      <c r="T288" s="8">
        <v>2011</v>
      </c>
      <c r="U288" s="8">
        <f t="shared" si="41"/>
        <v>11</v>
      </c>
      <c r="V288" s="7">
        <v>40695</v>
      </c>
      <c r="W288" t="s">
        <v>868</v>
      </c>
      <c r="X288" s="2">
        <v>1.6519999999999999</v>
      </c>
      <c r="Y288" s="6">
        <f t="shared" si="38"/>
        <v>4.409919649769093E-2</v>
      </c>
      <c r="AA288" t="s">
        <v>867</v>
      </c>
      <c r="AB288">
        <v>17337</v>
      </c>
      <c r="AD288" t="s">
        <v>6</v>
      </c>
      <c r="AE288">
        <v>59</v>
      </c>
      <c r="AF288" t="s">
        <v>31433</v>
      </c>
      <c r="AG288">
        <v>5751643</v>
      </c>
      <c r="AH288" t="s">
        <v>31857</v>
      </c>
      <c r="AI288" t="s">
        <v>31856</v>
      </c>
      <c r="AJ288" t="s">
        <v>31855</v>
      </c>
      <c r="AK288" t="s">
        <v>31854</v>
      </c>
      <c r="AL288">
        <v>138</v>
      </c>
      <c r="AM288" s="5">
        <f t="shared" si="42"/>
        <v>12.545454545454545</v>
      </c>
      <c r="AN288" s="4">
        <f t="shared" si="39"/>
        <v>1.9001067088912603E-2</v>
      </c>
      <c r="AO288" s="3"/>
      <c r="AP288">
        <v>0</v>
      </c>
      <c r="AQ288" t="s">
        <v>201</v>
      </c>
      <c r="AR288">
        <v>22560384</v>
      </c>
      <c r="AS288" t="s">
        <v>200</v>
      </c>
      <c r="AT288" s="2" t="s">
        <v>0</v>
      </c>
      <c r="AU288" s="1">
        <f t="shared" si="43"/>
        <v>3.6569757675057435</v>
      </c>
      <c r="AV288" s="1">
        <f t="shared" si="44"/>
        <v>3.1550131793301768</v>
      </c>
      <c r="AW288" s="1">
        <f t="shared" si="45"/>
        <v>2.6530505911546101</v>
      </c>
    </row>
    <row r="289" spans="1:49" x14ac:dyDescent="0.2">
      <c r="A289">
        <v>287</v>
      </c>
      <c r="B289" t="s">
        <v>31853</v>
      </c>
      <c r="C289" t="s">
        <v>31852</v>
      </c>
      <c r="F289" t="s">
        <v>31851</v>
      </c>
      <c r="G289" t="s">
        <v>17</v>
      </c>
      <c r="H289" t="s">
        <v>16</v>
      </c>
      <c r="I289" t="s">
        <v>24024</v>
      </c>
      <c r="J289" t="s">
        <v>31850</v>
      </c>
      <c r="K289" t="s">
        <v>31849</v>
      </c>
      <c r="L289" t="s">
        <v>31848</v>
      </c>
      <c r="M289" t="s">
        <v>31847</v>
      </c>
      <c r="N289">
        <v>8</v>
      </c>
      <c r="O289" t="s">
        <v>31846</v>
      </c>
      <c r="P289" t="s">
        <v>31845</v>
      </c>
      <c r="Q289" t="s">
        <v>31844</v>
      </c>
      <c r="R289" s="7">
        <v>40695</v>
      </c>
      <c r="S289" s="8">
        <f t="shared" si="40"/>
        <v>2011</v>
      </c>
      <c r="T289" s="8">
        <v>2011</v>
      </c>
      <c r="U289" s="8">
        <f t="shared" si="41"/>
        <v>11</v>
      </c>
      <c r="V289" s="7">
        <v>40695</v>
      </c>
      <c r="W289" t="s">
        <v>868</v>
      </c>
      <c r="X289" s="2">
        <v>1.6519999999999999</v>
      </c>
      <c r="Y289" s="6">
        <f t="shared" si="38"/>
        <v>4.409919649769093E-2</v>
      </c>
      <c r="AA289" t="s">
        <v>867</v>
      </c>
      <c r="AB289">
        <v>17337</v>
      </c>
      <c r="AD289" t="s">
        <v>6</v>
      </c>
      <c r="AE289">
        <v>59</v>
      </c>
      <c r="AF289" t="s">
        <v>31649</v>
      </c>
      <c r="AG289">
        <v>5723714</v>
      </c>
      <c r="AH289" t="s">
        <v>31843</v>
      </c>
      <c r="AI289" t="s">
        <v>31842</v>
      </c>
      <c r="AJ289" t="s">
        <v>31841</v>
      </c>
      <c r="AK289" t="s">
        <v>31840</v>
      </c>
      <c r="AL289">
        <v>82</v>
      </c>
      <c r="AM289" s="5">
        <f t="shared" si="42"/>
        <v>7.4545454545454541</v>
      </c>
      <c r="AN289" s="4">
        <f t="shared" si="39"/>
        <v>1.1290489139788647E-2</v>
      </c>
      <c r="AO289" s="3"/>
      <c r="AP289">
        <v>0</v>
      </c>
      <c r="AQ289" t="s">
        <v>31839</v>
      </c>
      <c r="AR289" t="s">
        <v>1</v>
      </c>
      <c r="AS289" t="s">
        <v>31838</v>
      </c>
      <c r="AT289" s="2" t="s">
        <v>0</v>
      </c>
      <c r="AU289" s="1">
        <f t="shared" si="43"/>
        <v>3.4256584290320244</v>
      </c>
      <c r="AV289" s="1">
        <f t="shared" si="44"/>
        <v>2.7694842818739787</v>
      </c>
      <c r="AW289" s="1">
        <f t="shared" si="45"/>
        <v>2.1133101347159329</v>
      </c>
    </row>
    <row r="290" spans="1:49" x14ac:dyDescent="0.2">
      <c r="A290">
        <v>288</v>
      </c>
      <c r="B290" t="s">
        <v>31837</v>
      </c>
      <c r="C290" t="s">
        <v>31836</v>
      </c>
      <c r="F290" t="s">
        <v>31835</v>
      </c>
      <c r="G290" t="s">
        <v>17</v>
      </c>
      <c r="H290" t="s">
        <v>16</v>
      </c>
      <c r="I290" t="s">
        <v>31834</v>
      </c>
      <c r="J290" t="s">
        <v>31833</v>
      </c>
      <c r="K290" t="s">
        <v>31832</v>
      </c>
      <c r="L290" t="s">
        <v>31831</v>
      </c>
      <c r="M290" t="s">
        <v>6960</v>
      </c>
      <c r="N290">
        <v>3</v>
      </c>
      <c r="O290" t="s">
        <v>31830</v>
      </c>
      <c r="P290" t="s">
        <v>31829</v>
      </c>
      <c r="Q290" t="s">
        <v>31828</v>
      </c>
      <c r="R290" s="7">
        <v>40695</v>
      </c>
      <c r="S290" s="8">
        <f t="shared" si="40"/>
        <v>2011</v>
      </c>
      <c r="T290" s="8">
        <v>2011</v>
      </c>
      <c r="U290" s="8">
        <f t="shared" si="41"/>
        <v>11</v>
      </c>
      <c r="V290" s="7">
        <v>40695</v>
      </c>
      <c r="W290" t="s">
        <v>31827</v>
      </c>
      <c r="X290" s="2">
        <v>0.873</v>
      </c>
      <c r="Y290" s="6">
        <f t="shared" si="38"/>
        <v>2.3304236405862096E-2</v>
      </c>
      <c r="AA290">
        <v>10518215</v>
      </c>
      <c r="AB290">
        <v>26027</v>
      </c>
      <c r="AD290" t="s">
        <v>6</v>
      </c>
      <c r="AE290">
        <v>21</v>
      </c>
      <c r="AF290">
        <v>6</v>
      </c>
      <c r="AG290">
        <v>5739512</v>
      </c>
      <c r="AH290" t="s">
        <v>31826</v>
      </c>
      <c r="AI290" t="s">
        <v>31825</v>
      </c>
      <c r="AJ290" t="s">
        <v>31824</v>
      </c>
      <c r="AK290" t="s">
        <v>31823</v>
      </c>
      <c r="AL290">
        <v>17</v>
      </c>
      <c r="AM290" s="5">
        <f t="shared" si="42"/>
        <v>1.5454545454545454</v>
      </c>
      <c r="AN290" s="4">
        <f t="shared" si="39"/>
        <v>2.3407111631269148E-3</v>
      </c>
      <c r="AO290" s="3"/>
      <c r="AP290">
        <v>0</v>
      </c>
      <c r="AQ290" t="s">
        <v>2378</v>
      </c>
      <c r="AR290" t="s">
        <v>31822</v>
      </c>
      <c r="AS290" t="s">
        <v>2376</v>
      </c>
      <c r="AT290" s="2" t="s">
        <v>0</v>
      </c>
      <c r="AU290" s="1">
        <f t="shared" si="43"/>
        <v>1.701517883304154</v>
      </c>
      <c r="AV290" s="1">
        <f t="shared" si="44"/>
        <v>1.2822473784494506</v>
      </c>
      <c r="AW290" s="1">
        <f t="shared" si="45"/>
        <v>0.86297687359474695</v>
      </c>
    </row>
    <row r="291" spans="1:49" x14ac:dyDescent="0.2">
      <c r="A291">
        <v>289</v>
      </c>
      <c r="B291" t="s">
        <v>31821</v>
      </c>
      <c r="C291" t="s">
        <v>31820</v>
      </c>
      <c r="F291" t="s">
        <v>31819</v>
      </c>
      <c r="G291" t="s">
        <v>17</v>
      </c>
      <c r="H291" t="s">
        <v>16</v>
      </c>
      <c r="I291" t="s">
        <v>31818</v>
      </c>
      <c r="J291">
        <v>60033019</v>
      </c>
      <c r="K291" t="s">
        <v>17703</v>
      </c>
      <c r="L291" t="s">
        <v>17702</v>
      </c>
      <c r="M291" t="s">
        <v>176</v>
      </c>
      <c r="N291">
        <v>3</v>
      </c>
      <c r="O291" t="s">
        <v>31817</v>
      </c>
      <c r="P291" t="s">
        <v>31816</v>
      </c>
      <c r="Q291" t="s">
        <v>17699</v>
      </c>
      <c r="R291" s="7">
        <v>40695</v>
      </c>
      <c r="S291" s="8">
        <f t="shared" si="40"/>
        <v>2011</v>
      </c>
      <c r="T291" s="8">
        <v>2011</v>
      </c>
      <c r="U291" s="8">
        <f t="shared" si="41"/>
        <v>11</v>
      </c>
      <c r="V291" s="7">
        <v>40695</v>
      </c>
      <c r="W291" t="s">
        <v>868</v>
      </c>
      <c r="X291" s="2">
        <v>1.6519999999999999</v>
      </c>
      <c r="Y291" s="6">
        <f t="shared" si="38"/>
        <v>4.409919649769093E-2</v>
      </c>
      <c r="AA291" t="s">
        <v>867</v>
      </c>
      <c r="AB291">
        <v>17337</v>
      </c>
      <c r="AD291" t="s">
        <v>6</v>
      </c>
      <c r="AE291">
        <v>59</v>
      </c>
      <c r="AF291" t="s">
        <v>31649</v>
      </c>
      <c r="AG291">
        <v>5730474</v>
      </c>
      <c r="AH291" t="s">
        <v>31815</v>
      </c>
      <c r="AI291" t="s">
        <v>31814</v>
      </c>
      <c r="AJ291" t="s">
        <v>31813</v>
      </c>
      <c r="AK291" t="s">
        <v>31812</v>
      </c>
      <c r="AL291">
        <v>17</v>
      </c>
      <c r="AM291" s="5">
        <f t="shared" si="42"/>
        <v>1.5454545454545454</v>
      </c>
      <c r="AN291" s="4">
        <f t="shared" si="39"/>
        <v>2.3407111631269148E-3</v>
      </c>
      <c r="AO291" s="3"/>
      <c r="AP291">
        <v>0</v>
      </c>
      <c r="AR291" t="s">
        <v>1</v>
      </c>
      <c r="AT291" s="2" t="s">
        <v>0</v>
      </c>
      <c r="AU291" s="1">
        <f t="shared" si="43"/>
        <v>3.1571650897321724</v>
      </c>
      <c r="AV291" s="1">
        <f t="shared" si="44"/>
        <v>2.3219953830408926</v>
      </c>
      <c r="AW291" s="1">
        <f t="shared" si="45"/>
        <v>1.4868256763496119</v>
      </c>
    </row>
    <row r="292" spans="1:49" x14ac:dyDescent="0.2">
      <c r="A292">
        <v>290</v>
      </c>
      <c r="B292" t="s">
        <v>31811</v>
      </c>
      <c r="C292" t="s">
        <v>31810</v>
      </c>
      <c r="F292" t="s">
        <v>31809</v>
      </c>
      <c r="G292" t="s">
        <v>17</v>
      </c>
      <c r="H292" t="s">
        <v>16</v>
      </c>
      <c r="I292" t="s">
        <v>2387</v>
      </c>
      <c r="J292">
        <v>60005429</v>
      </c>
      <c r="K292" t="s">
        <v>1193</v>
      </c>
      <c r="L292" t="s">
        <v>243</v>
      </c>
      <c r="M292" t="s">
        <v>242</v>
      </c>
      <c r="N292">
        <v>3</v>
      </c>
      <c r="O292" t="s">
        <v>31808</v>
      </c>
      <c r="P292" t="s">
        <v>31807</v>
      </c>
      <c r="Q292" t="s">
        <v>3612</v>
      </c>
      <c r="R292" s="7">
        <v>40695</v>
      </c>
      <c r="S292" s="8">
        <f t="shared" si="40"/>
        <v>2011</v>
      </c>
      <c r="T292" s="8">
        <v>2011</v>
      </c>
      <c r="U292" s="8">
        <f t="shared" si="41"/>
        <v>11</v>
      </c>
      <c r="V292" s="7">
        <v>40695</v>
      </c>
      <c r="W292" t="s">
        <v>868</v>
      </c>
      <c r="X292" s="2">
        <v>1.6519999999999999</v>
      </c>
      <c r="Y292" s="6">
        <f t="shared" si="38"/>
        <v>4.409919649769093E-2</v>
      </c>
      <c r="AA292" t="s">
        <v>867</v>
      </c>
      <c r="AB292">
        <v>17337</v>
      </c>
      <c r="AD292" t="s">
        <v>6</v>
      </c>
      <c r="AE292">
        <v>59</v>
      </c>
      <c r="AF292" t="s">
        <v>31433</v>
      </c>
      <c r="AG292">
        <v>5752219</v>
      </c>
      <c r="AH292" t="s">
        <v>31806</v>
      </c>
      <c r="AI292" t="s">
        <v>31805</v>
      </c>
      <c r="AJ292" t="s">
        <v>31804</v>
      </c>
      <c r="AK292" t="s">
        <v>31803</v>
      </c>
      <c r="AL292">
        <v>4</v>
      </c>
      <c r="AM292" s="5">
        <f t="shared" si="42"/>
        <v>0.36363636363636365</v>
      </c>
      <c r="AN292" s="4">
        <f t="shared" si="39"/>
        <v>5.5075556779456819E-4</v>
      </c>
      <c r="AO292" s="3"/>
      <c r="AP292">
        <v>0</v>
      </c>
      <c r="AQ292" t="s">
        <v>2378</v>
      </c>
      <c r="AR292" t="s">
        <v>31802</v>
      </c>
      <c r="AS292" t="s">
        <v>2376</v>
      </c>
      <c r="AT292" s="2" t="s">
        <v>0</v>
      </c>
      <c r="AU292" s="1">
        <f t="shared" si="43"/>
        <v>3.1034664218722021</v>
      </c>
      <c r="AV292" s="1">
        <f t="shared" si="44"/>
        <v>2.2324976032742749</v>
      </c>
      <c r="AW292" s="1">
        <f t="shared" si="45"/>
        <v>1.3615287846763475</v>
      </c>
    </row>
    <row r="293" spans="1:49" x14ac:dyDescent="0.2">
      <c r="A293">
        <v>291</v>
      </c>
      <c r="B293" t="s">
        <v>31801</v>
      </c>
      <c r="C293" t="s">
        <v>31800</v>
      </c>
      <c r="F293" t="s">
        <v>31799</v>
      </c>
      <c r="G293" t="s">
        <v>17</v>
      </c>
      <c r="H293" t="s">
        <v>16</v>
      </c>
      <c r="I293" t="s">
        <v>31734</v>
      </c>
      <c r="J293">
        <v>60030553</v>
      </c>
      <c r="K293" t="s">
        <v>432</v>
      </c>
      <c r="L293" t="s">
        <v>431</v>
      </c>
      <c r="M293" t="s">
        <v>430</v>
      </c>
      <c r="N293">
        <v>3</v>
      </c>
      <c r="O293" t="s">
        <v>31798</v>
      </c>
      <c r="P293" t="s">
        <v>31797</v>
      </c>
      <c r="Q293" t="s">
        <v>23076</v>
      </c>
      <c r="R293" s="7">
        <v>40695</v>
      </c>
      <c r="S293" s="8">
        <f t="shared" si="40"/>
        <v>2011</v>
      </c>
      <c r="T293" s="8">
        <v>2011</v>
      </c>
      <c r="U293" s="8">
        <f t="shared" si="41"/>
        <v>11</v>
      </c>
      <c r="V293" s="7">
        <v>40695</v>
      </c>
      <c r="W293" t="s">
        <v>868</v>
      </c>
      <c r="X293" s="2">
        <v>1.6519999999999999</v>
      </c>
      <c r="Y293" s="6">
        <f t="shared" si="38"/>
        <v>4.409919649769093E-2</v>
      </c>
      <c r="AA293" t="s">
        <v>867</v>
      </c>
      <c r="AB293">
        <v>17337</v>
      </c>
      <c r="AD293" t="s">
        <v>6</v>
      </c>
      <c r="AE293">
        <v>59</v>
      </c>
      <c r="AF293" t="s">
        <v>31433</v>
      </c>
      <c r="AG293">
        <v>5752826</v>
      </c>
      <c r="AH293" t="s">
        <v>31796</v>
      </c>
      <c r="AI293" t="s">
        <v>31795</v>
      </c>
      <c r="AJ293" t="s">
        <v>31794</v>
      </c>
      <c r="AK293" t="s">
        <v>31793</v>
      </c>
      <c r="AL293">
        <v>30</v>
      </c>
      <c r="AM293" s="5">
        <f t="shared" si="42"/>
        <v>2.7272727272727271</v>
      </c>
      <c r="AN293" s="4">
        <f t="shared" si="39"/>
        <v>4.1306667584592614E-3</v>
      </c>
      <c r="AO293" s="3"/>
      <c r="AP293">
        <v>0</v>
      </c>
      <c r="AQ293" t="s">
        <v>24840</v>
      </c>
      <c r="AR293" t="s">
        <v>1</v>
      </c>
      <c r="AS293" t="s">
        <v>24838</v>
      </c>
      <c r="AT293" s="2" t="s">
        <v>0</v>
      </c>
      <c r="AU293" s="1">
        <f t="shared" si="43"/>
        <v>3.210863757592143</v>
      </c>
      <c r="AV293" s="1">
        <f t="shared" si="44"/>
        <v>2.4114931628075094</v>
      </c>
      <c r="AW293" s="1">
        <f t="shared" si="45"/>
        <v>1.6121225680228761</v>
      </c>
    </row>
    <row r="294" spans="1:49" x14ac:dyDescent="0.2">
      <c r="A294">
        <v>292</v>
      </c>
      <c r="B294" t="s">
        <v>31792</v>
      </c>
      <c r="C294" t="s">
        <v>31791</v>
      </c>
      <c r="F294" t="s">
        <v>31790</v>
      </c>
      <c r="G294" t="s">
        <v>17</v>
      </c>
      <c r="H294" t="s">
        <v>16</v>
      </c>
      <c r="I294" t="s">
        <v>31789</v>
      </c>
      <c r="J294">
        <v>60027090</v>
      </c>
      <c r="K294" t="s">
        <v>31788</v>
      </c>
      <c r="L294" t="s">
        <v>31787</v>
      </c>
      <c r="M294" t="s">
        <v>95</v>
      </c>
      <c r="N294">
        <v>1</v>
      </c>
      <c r="O294" t="s">
        <v>31786</v>
      </c>
      <c r="P294">
        <v>7003519320</v>
      </c>
      <c r="Q294">
        <v>60027090</v>
      </c>
      <c r="R294" s="7">
        <v>40695</v>
      </c>
      <c r="S294" s="8">
        <f t="shared" si="40"/>
        <v>2011</v>
      </c>
      <c r="T294" s="8">
        <v>2011</v>
      </c>
      <c r="U294" s="8">
        <f t="shared" si="41"/>
        <v>11</v>
      </c>
      <c r="V294" s="7">
        <v>40695</v>
      </c>
      <c r="W294" t="s">
        <v>868</v>
      </c>
      <c r="X294" s="2">
        <v>1.6519999999999999</v>
      </c>
      <c r="Y294" s="6">
        <f t="shared" si="38"/>
        <v>4.409919649769093E-2</v>
      </c>
      <c r="AA294" t="s">
        <v>867</v>
      </c>
      <c r="AB294">
        <v>17337</v>
      </c>
      <c r="AD294" t="s">
        <v>6</v>
      </c>
      <c r="AE294">
        <v>59</v>
      </c>
      <c r="AF294" t="s">
        <v>31649</v>
      </c>
      <c r="AG294">
        <v>5722983</v>
      </c>
      <c r="AH294" t="s">
        <v>31785</v>
      </c>
      <c r="AI294" t="s">
        <v>31784</v>
      </c>
      <c r="AJ294" t="s">
        <v>31783</v>
      </c>
      <c r="AK294" t="s">
        <v>31782</v>
      </c>
      <c r="AL294">
        <v>40</v>
      </c>
      <c r="AM294" s="5">
        <f t="shared" si="42"/>
        <v>3.6363636363636362</v>
      </c>
      <c r="AN294" s="4">
        <f t="shared" si="39"/>
        <v>5.5075556779456813E-3</v>
      </c>
      <c r="AO294" s="3"/>
      <c r="AP294">
        <v>0</v>
      </c>
      <c r="AQ294" t="s">
        <v>2204</v>
      </c>
      <c r="AR294" t="s">
        <v>1</v>
      </c>
      <c r="AS294" t="s">
        <v>2202</v>
      </c>
      <c r="AT294" s="2" t="s">
        <v>0</v>
      </c>
      <c r="AU294" s="1">
        <f t="shared" si="43"/>
        <v>3.2521704251767356</v>
      </c>
      <c r="AV294" s="1">
        <f t="shared" si="44"/>
        <v>2.4803376087818307</v>
      </c>
      <c r="AW294" s="1">
        <f t="shared" si="45"/>
        <v>1.7085047923869254</v>
      </c>
    </row>
    <row r="295" spans="1:49" x14ac:dyDescent="0.2">
      <c r="A295">
        <v>293</v>
      </c>
      <c r="B295" t="s">
        <v>31781</v>
      </c>
      <c r="C295" t="s">
        <v>31780</v>
      </c>
      <c r="F295" t="s">
        <v>31779</v>
      </c>
      <c r="G295" t="s">
        <v>17</v>
      </c>
      <c r="H295" t="s">
        <v>16</v>
      </c>
      <c r="I295" t="s">
        <v>31778</v>
      </c>
      <c r="J295">
        <v>101799023</v>
      </c>
      <c r="K295" t="s">
        <v>31777</v>
      </c>
      <c r="L295" t="s">
        <v>31776</v>
      </c>
      <c r="M295" t="s">
        <v>25877</v>
      </c>
      <c r="N295">
        <v>2</v>
      </c>
      <c r="O295" t="s">
        <v>31775</v>
      </c>
      <c r="P295" t="s">
        <v>31774</v>
      </c>
      <c r="Q295" t="s">
        <v>31773</v>
      </c>
      <c r="R295" s="7">
        <v>40695</v>
      </c>
      <c r="S295" s="8">
        <f t="shared" si="40"/>
        <v>2011</v>
      </c>
      <c r="T295" s="8">
        <v>2011</v>
      </c>
      <c r="U295" s="8">
        <f t="shared" si="41"/>
        <v>11</v>
      </c>
      <c r="V295" s="7">
        <v>40695</v>
      </c>
      <c r="W295" t="s">
        <v>868</v>
      </c>
      <c r="X295" s="2">
        <v>1.6519999999999999</v>
      </c>
      <c r="Y295" s="6">
        <f t="shared" si="38"/>
        <v>4.409919649769093E-2</v>
      </c>
      <c r="AA295" t="s">
        <v>867</v>
      </c>
      <c r="AB295">
        <v>17337</v>
      </c>
      <c r="AD295" t="s">
        <v>6</v>
      </c>
      <c r="AE295">
        <v>59</v>
      </c>
      <c r="AF295" t="s">
        <v>31649</v>
      </c>
      <c r="AG295">
        <v>5722989</v>
      </c>
      <c r="AH295" t="s">
        <v>31772</v>
      </c>
      <c r="AI295" t="s">
        <v>31771</v>
      </c>
      <c r="AJ295" t="s">
        <v>31770</v>
      </c>
      <c r="AK295" t="s">
        <v>31769</v>
      </c>
      <c r="AL295">
        <v>20</v>
      </c>
      <c r="AM295" s="5">
        <f t="shared" si="42"/>
        <v>1.8181818181818181</v>
      </c>
      <c r="AN295" s="4">
        <f t="shared" si="39"/>
        <v>2.7537778389728406E-3</v>
      </c>
      <c r="AO295" s="3"/>
      <c r="AP295">
        <v>0</v>
      </c>
      <c r="AR295" t="s">
        <v>1</v>
      </c>
      <c r="AS295" t="s">
        <v>31768</v>
      </c>
      <c r="AT295" s="2" t="s">
        <v>0</v>
      </c>
      <c r="AU295" s="1">
        <f t="shared" si="43"/>
        <v>3.16955709000755</v>
      </c>
      <c r="AV295" s="1">
        <f t="shared" si="44"/>
        <v>2.3426487168331884</v>
      </c>
      <c r="AW295" s="1">
        <f t="shared" si="45"/>
        <v>1.5157403436588268</v>
      </c>
    </row>
    <row r="296" spans="1:49" x14ac:dyDescent="0.2">
      <c r="A296">
        <v>294</v>
      </c>
      <c r="B296" t="s">
        <v>31767</v>
      </c>
      <c r="C296" t="s">
        <v>31766</v>
      </c>
      <c r="F296" t="s">
        <v>31765</v>
      </c>
      <c r="G296" t="s">
        <v>17</v>
      </c>
      <c r="H296" t="s">
        <v>16</v>
      </c>
      <c r="I296" t="s">
        <v>31764</v>
      </c>
      <c r="J296" t="s">
        <v>31763</v>
      </c>
      <c r="K296" t="s">
        <v>31762</v>
      </c>
      <c r="L296" t="s">
        <v>31761</v>
      </c>
      <c r="M296" t="s">
        <v>3537</v>
      </c>
      <c r="N296">
        <v>5</v>
      </c>
      <c r="O296" t="s">
        <v>31760</v>
      </c>
      <c r="P296" t="s">
        <v>31759</v>
      </c>
      <c r="Q296" t="s">
        <v>31758</v>
      </c>
      <c r="R296" s="7">
        <v>40695</v>
      </c>
      <c r="S296" s="8">
        <f t="shared" si="40"/>
        <v>2011</v>
      </c>
      <c r="T296" s="8">
        <v>2011</v>
      </c>
      <c r="U296" s="8">
        <f t="shared" si="41"/>
        <v>11</v>
      </c>
      <c r="V296" s="7">
        <v>40695</v>
      </c>
      <c r="W296" t="s">
        <v>868</v>
      </c>
      <c r="X296" s="2">
        <v>1.6519999999999999</v>
      </c>
      <c r="Y296" s="6">
        <f t="shared" si="38"/>
        <v>4.409919649769093E-2</v>
      </c>
      <c r="AA296" t="s">
        <v>867</v>
      </c>
      <c r="AB296">
        <v>17337</v>
      </c>
      <c r="AD296" t="s">
        <v>6</v>
      </c>
      <c r="AE296">
        <v>59</v>
      </c>
      <c r="AF296" t="s">
        <v>31649</v>
      </c>
      <c r="AG296">
        <v>5722982</v>
      </c>
      <c r="AH296" t="s">
        <v>31757</v>
      </c>
      <c r="AI296" t="s">
        <v>31756</v>
      </c>
      <c r="AJ296" t="s">
        <v>31755</v>
      </c>
      <c r="AK296" t="s">
        <v>31754</v>
      </c>
      <c r="AL296">
        <v>26</v>
      </c>
      <c r="AM296" s="5">
        <f t="shared" si="42"/>
        <v>2.3636363636363638</v>
      </c>
      <c r="AN296" s="4">
        <f t="shared" si="39"/>
        <v>3.5799111906646935E-3</v>
      </c>
      <c r="AO296" s="3"/>
      <c r="AP296">
        <v>0</v>
      </c>
      <c r="AQ296" t="s">
        <v>6372</v>
      </c>
      <c r="AR296">
        <v>11938</v>
      </c>
      <c r="AS296" t="s">
        <v>6370</v>
      </c>
      <c r="AT296" s="2" t="s">
        <v>0</v>
      </c>
      <c r="AU296" s="1">
        <f t="shared" si="43"/>
        <v>3.1943410905583058</v>
      </c>
      <c r="AV296" s="1">
        <f t="shared" si="44"/>
        <v>2.383955384417781</v>
      </c>
      <c r="AW296" s="1">
        <f t="shared" si="45"/>
        <v>1.5735696782772561</v>
      </c>
    </row>
    <row r="297" spans="1:49" x14ac:dyDescent="0.2">
      <c r="A297">
        <v>295</v>
      </c>
      <c r="B297" t="s">
        <v>31753</v>
      </c>
      <c r="C297" t="s">
        <v>31752</v>
      </c>
      <c r="F297" t="s">
        <v>31751</v>
      </c>
      <c r="G297" t="s">
        <v>17</v>
      </c>
      <c r="H297" t="s">
        <v>16</v>
      </c>
      <c r="I297" t="s">
        <v>31750</v>
      </c>
      <c r="J297" t="s">
        <v>31749</v>
      </c>
      <c r="K297" t="s">
        <v>31748</v>
      </c>
      <c r="L297" t="s">
        <v>31747</v>
      </c>
      <c r="M297" t="s">
        <v>31746</v>
      </c>
      <c r="N297">
        <v>2</v>
      </c>
      <c r="O297" t="s">
        <v>31745</v>
      </c>
      <c r="P297" t="s">
        <v>31744</v>
      </c>
      <c r="Q297" t="s">
        <v>31743</v>
      </c>
      <c r="R297" s="7">
        <v>40695</v>
      </c>
      <c r="S297" s="8">
        <f t="shared" si="40"/>
        <v>2011</v>
      </c>
      <c r="T297" s="8">
        <v>2011</v>
      </c>
      <c r="U297" s="8">
        <f t="shared" si="41"/>
        <v>11</v>
      </c>
      <c r="V297" s="7">
        <v>40695</v>
      </c>
      <c r="W297" t="s">
        <v>868</v>
      </c>
      <c r="X297" s="2">
        <v>1.6519999999999999</v>
      </c>
      <c r="Y297" s="6">
        <f t="shared" si="38"/>
        <v>4.409919649769093E-2</v>
      </c>
      <c r="AA297" t="s">
        <v>867</v>
      </c>
      <c r="AB297">
        <v>17337</v>
      </c>
      <c r="AD297" t="s">
        <v>6</v>
      </c>
      <c r="AE297">
        <v>59</v>
      </c>
      <c r="AF297" t="s">
        <v>31649</v>
      </c>
      <c r="AG297">
        <v>5728847</v>
      </c>
      <c r="AH297" t="s">
        <v>31742</v>
      </c>
      <c r="AI297" t="s">
        <v>31741</v>
      </c>
      <c r="AJ297" t="s">
        <v>31740</v>
      </c>
      <c r="AK297" t="s">
        <v>31739</v>
      </c>
      <c r="AL297">
        <v>49</v>
      </c>
      <c r="AM297" s="5">
        <f t="shared" si="42"/>
        <v>4.4545454545454541</v>
      </c>
      <c r="AN297" s="4">
        <f t="shared" si="39"/>
        <v>6.7467557054834591E-3</v>
      </c>
      <c r="AO297" s="3"/>
      <c r="AP297">
        <v>0</v>
      </c>
      <c r="AQ297" t="s">
        <v>6372</v>
      </c>
      <c r="AR297" t="s">
        <v>31738</v>
      </c>
      <c r="AS297" t="s">
        <v>6370</v>
      </c>
      <c r="AT297" s="2" t="s">
        <v>0</v>
      </c>
      <c r="AU297" s="1">
        <f t="shared" si="43"/>
        <v>3.2893464260028691</v>
      </c>
      <c r="AV297" s="1">
        <f t="shared" si="44"/>
        <v>2.5422976101587191</v>
      </c>
      <c r="AW297" s="1">
        <f t="shared" si="45"/>
        <v>1.7952487943145701</v>
      </c>
    </row>
    <row r="298" spans="1:49" x14ac:dyDescent="0.2">
      <c r="A298">
        <v>296</v>
      </c>
      <c r="B298" t="s">
        <v>31737</v>
      </c>
      <c r="C298" t="s">
        <v>31736</v>
      </c>
      <c r="F298" t="s">
        <v>31735</v>
      </c>
      <c r="G298" t="s">
        <v>17</v>
      </c>
      <c r="H298" t="s">
        <v>16</v>
      </c>
      <c r="I298" t="s">
        <v>31734</v>
      </c>
      <c r="J298">
        <v>60030553</v>
      </c>
      <c r="K298" t="s">
        <v>432</v>
      </c>
      <c r="L298" t="s">
        <v>431</v>
      </c>
      <c r="M298" t="s">
        <v>430</v>
      </c>
      <c r="N298">
        <v>4</v>
      </c>
      <c r="O298" t="s">
        <v>31733</v>
      </c>
      <c r="P298" t="s">
        <v>31732</v>
      </c>
      <c r="Q298" t="s">
        <v>7542</v>
      </c>
      <c r="R298" s="7">
        <v>40695</v>
      </c>
      <c r="S298" s="8">
        <f t="shared" si="40"/>
        <v>2011</v>
      </c>
      <c r="T298" s="8">
        <v>2011</v>
      </c>
      <c r="U298" s="8">
        <f t="shared" si="41"/>
        <v>11</v>
      </c>
      <c r="V298" s="7">
        <v>40695</v>
      </c>
      <c r="W298" t="s">
        <v>868</v>
      </c>
      <c r="X298" s="2">
        <v>1.6519999999999999</v>
      </c>
      <c r="Y298" s="6">
        <f t="shared" si="38"/>
        <v>4.409919649769093E-2</v>
      </c>
      <c r="AA298" t="s">
        <v>867</v>
      </c>
      <c r="AB298">
        <v>17337</v>
      </c>
      <c r="AD298" t="s">
        <v>6</v>
      </c>
      <c r="AE298">
        <v>59</v>
      </c>
      <c r="AF298" t="s">
        <v>31433</v>
      </c>
      <c r="AG298">
        <v>5752230</v>
      </c>
      <c r="AH298" t="s">
        <v>31731</v>
      </c>
      <c r="AI298" t="s">
        <v>31730</v>
      </c>
      <c r="AJ298" t="s">
        <v>31729</v>
      </c>
      <c r="AK298" t="s">
        <v>31728</v>
      </c>
      <c r="AL298">
        <v>22</v>
      </c>
      <c r="AM298" s="5">
        <f t="shared" si="42"/>
        <v>2</v>
      </c>
      <c r="AN298" s="4">
        <f t="shared" si="39"/>
        <v>3.0291556228701248E-3</v>
      </c>
      <c r="AO298" s="3"/>
      <c r="AP298">
        <v>0</v>
      </c>
      <c r="AQ298" t="s">
        <v>24840</v>
      </c>
      <c r="AR298" t="s">
        <v>1</v>
      </c>
      <c r="AS298" t="s">
        <v>24838</v>
      </c>
      <c r="AT298" s="2" t="s">
        <v>0</v>
      </c>
      <c r="AU298" s="1">
        <f t="shared" si="43"/>
        <v>3.1778184235244686</v>
      </c>
      <c r="AV298" s="1">
        <f t="shared" si="44"/>
        <v>2.3564176060280526</v>
      </c>
      <c r="AW298" s="1">
        <f t="shared" si="45"/>
        <v>1.5350167885316366</v>
      </c>
    </row>
    <row r="299" spans="1:49" x14ac:dyDescent="0.2">
      <c r="A299">
        <v>297</v>
      </c>
      <c r="B299" t="s">
        <v>31727</v>
      </c>
      <c r="C299" t="s">
        <v>31726</v>
      </c>
      <c r="F299" t="s">
        <v>31725</v>
      </c>
      <c r="G299" t="s">
        <v>17</v>
      </c>
      <c r="H299" t="s">
        <v>16</v>
      </c>
      <c r="I299" t="s">
        <v>31724</v>
      </c>
      <c r="J299">
        <v>60025529</v>
      </c>
      <c r="K299" t="s">
        <v>14493</v>
      </c>
      <c r="L299" t="s">
        <v>14492</v>
      </c>
      <c r="M299" t="s">
        <v>1439</v>
      </c>
      <c r="N299">
        <v>2</v>
      </c>
      <c r="O299" t="s">
        <v>31723</v>
      </c>
      <c r="P299" t="s">
        <v>31722</v>
      </c>
      <c r="Q299" t="s">
        <v>14489</v>
      </c>
      <c r="R299" s="7">
        <v>40695</v>
      </c>
      <c r="S299" s="8">
        <f t="shared" si="40"/>
        <v>2011</v>
      </c>
      <c r="T299" s="8">
        <v>2011</v>
      </c>
      <c r="U299" s="8">
        <f t="shared" si="41"/>
        <v>11</v>
      </c>
      <c r="V299" s="7">
        <v>40695</v>
      </c>
      <c r="W299" t="s">
        <v>868</v>
      </c>
      <c r="X299" s="2">
        <v>1.6519999999999999</v>
      </c>
      <c r="Y299" s="6">
        <f t="shared" si="38"/>
        <v>4.409919649769093E-2</v>
      </c>
      <c r="AA299" t="s">
        <v>867</v>
      </c>
      <c r="AB299">
        <v>17337</v>
      </c>
      <c r="AD299" t="s">
        <v>6</v>
      </c>
      <c r="AE299">
        <v>59</v>
      </c>
      <c r="AF299" t="s">
        <v>31649</v>
      </c>
      <c r="AG299">
        <v>5722999</v>
      </c>
      <c r="AH299" t="s">
        <v>31721</v>
      </c>
      <c r="AI299" t="s">
        <v>31720</v>
      </c>
      <c r="AJ299" t="s">
        <v>31719</v>
      </c>
      <c r="AK299" t="s">
        <v>31718</v>
      </c>
      <c r="AL299">
        <v>48</v>
      </c>
      <c r="AM299" s="5">
        <f t="shared" si="42"/>
        <v>4.3636363636363633</v>
      </c>
      <c r="AN299" s="4">
        <f t="shared" si="39"/>
        <v>6.6090668135348179E-3</v>
      </c>
      <c r="AO299" s="3"/>
      <c r="AP299">
        <v>0</v>
      </c>
      <c r="AQ299" t="s">
        <v>6354</v>
      </c>
      <c r="AR299" t="s">
        <v>1</v>
      </c>
      <c r="AS299" t="s">
        <v>6353</v>
      </c>
      <c r="AT299" s="2" t="s">
        <v>0</v>
      </c>
      <c r="AU299" s="1">
        <f t="shared" si="43"/>
        <v>3.2852157592444096</v>
      </c>
      <c r="AV299" s="1">
        <f t="shared" si="44"/>
        <v>2.5354131655612875</v>
      </c>
      <c r="AW299" s="1">
        <f t="shared" si="45"/>
        <v>1.785610571878165</v>
      </c>
    </row>
    <row r="300" spans="1:49" x14ac:dyDescent="0.2">
      <c r="A300">
        <v>298</v>
      </c>
      <c r="B300" t="s">
        <v>31717</v>
      </c>
      <c r="C300" t="s">
        <v>31716</v>
      </c>
      <c r="F300" t="s">
        <v>31715</v>
      </c>
      <c r="G300" t="s">
        <v>17</v>
      </c>
      <c r="H300" t="s">
        <v>16</v>
      </c>
      <c r="I300" t="s">
        <v>31714</v>
      </c>
      <c r="J300" t="s">
        <v>31713</v>
      </c>
      <c r="K300" t="s">
        <v>31712</v>
      </c>
      <c r="L300" t="s">
        <v>31711</v>
      </c>
      <c r="M300" t="s">
        <v>67</v>
      </c>
      <c r="N300">
        <v>3</v>
      </c>
      <c r="O300" t="s">
        <v>31710</v>
      </c>
      <c r="P300" t="s">
        <v>31709</v>
      </c>
      <c r="Q300" t="s">
        <v>31708</v>
      </c>
      <c r="R300" s="7">
        <v>40695</v>
      </c>
      <c r="S300" s="8">
        <f t="shared" si="40"/>
        <v>2011</v>
      </c>
      <c r="T300" s="8">
        <v>2011</v>
      </c>
      <c r="U300" s="8">
        <f t="shared" si="41"/>
        <v>11</v>
      </c>
      <c r="V300" s="7">
        <v>40695</v>
      </c>
      <c r="W300" t="s">
        <v>868</v>
      </c>
      <c r="X300" s="2">
        <v>1.6519999999999999</v>
      </c>
      <c r="Y300" s="6">
        <f t="shared" si="38"/>
        <v>4.409919649769093E-2</v>
      </c>
      <c r="AA300" t="s">
        <v>867</v>
      </c>
      <c r="AB300">
        <v>17337</v>
      </c>
      <c r="AD300" t="s">
        <v>6</v>
      </c>
      <c r="AE300">
        <v>59</v>
      </c>
      <c r="AF300" t="s">
        <v>31433</v>
      </c>
      <c r="AG300">
        <v>5752236</v>
      </c>
      <c r="AH300" t="s">
        <v>31707</v>
      </c>
      <c r="AI300" t="s">
        <v>31706</v>
      </c>
      <c r="AJ300" t="s">
        <v>31705</v>
      </c>
      <c r="AK300" t="s">
        <v>31704</v>
      </c>
      <c r="AL300">
        <v>23</v>
      </c>
      <c r="AM300" s="5">
        <f t="shared" si="42"/>
        <v>2.0909090909090908</v>
      </c>
      <c r="AN300" s="4">
        <f t="shared" si="39"/>
        <v>3.1668445148187669E-3</v>
      </c>
      <c r="AO300" s="3"/>
      <c r="AP300">
        <v>0</v>
      </c>
      <c r="AR300" t="s">
        <v>1</v>
      </c>
      <c r="AT300" s="2" t="s">
        <v>0</v>
      </c>
      <c r="AU300" s="1">
        <f t="shared" si="43"/>
        <v>3.1819490902829282</v>
      </c>
      <c r="AV300" s="1">
        <f t="shared" si="44"/>
        <v>2.3633020506254847</v>
      </c>
      <c r="AW300" s="1">
        <f t="shared" si="45"/>
        <v>1.5446550109680415</v>
      </c>
    </row>
    <row r="301" spans="1:49" x14ac:dyDescent="0.2">
      <c r="A301">
        <v>299</v>
      </c>
      <c r="B301" t="s">
        <v>31703</v>
      </c>
      <c r="C301" t="s">
        <v>31702</v>
      </c>
      <c r="F301" t="s">
        <v>31701</v>
      </c>
      <c r="G301" t="s">
        <v>17</v>
      </c>
      <c r="H301" t="s">
        <v>16</v>
      </c>
      <c r="I301" t="s">
        <v>8920</v>
      </c>
      <c r="J301">
        <v>60024155</v>
      </c>
      <c r="K301" t="s">
        <v>25865</v>
      </c>
      <c r="L301" t="s">
        <v>25864</v>
      </c>
      <c r="M301" t="s">
        <v>242</v>
      </c>
      <c r="N301">
        <v>3</v>
      </c>
      <c r="O301" t="s">
        <v>31700</v>
      </c>
      <c r="P301" t="s">
        <v>31699</v>
      </c>
      <c r="Q301" t="s">
        <v>31698</v>
      </c>
      <c r="R301" s="7">
        <v>40695</v>
      </c>
      <c r="S301" s="8">
        <f t="shared" si="40"/>
        <v>2011</v>
      </c>
      <c r="T301" s="8">
        <v>2011</v>
      </c>
      <c r="U301" s="8">
        <f t="shared" si="41"/>
        <v>11</v>
      </c>
      <c r="V301" s="7">
        <v>40695</v>
      </c>
      <c r="W301" t="s">
        <v>868</v>
      </c>
      <c r="X301" s="2">
        <v>1.6519999999999999</v>
      </c>
      <c r="Y301" s="6">
        <f t="shared" si="38"/>
        <v>4.409919649769093E-2</v>
      </c>
      <c r="AA301" t="s">
        <v>867</v>
      </c>
      <c r="AB301">
        <v>17337</v>
      </c>
      <c r="AD301" t="s">
        <v>6</v>
      </c>
      <c r="AE301">
        <v>59</v>
      </c>
      <c r="AF301" t="s">
        <v>31433</v>
      </c>
      <c r="AG301">
        <v>5751647</v>
      </c>
      <c r="AH301" t="s">
        <v>31697</v>
      </c>
      <c r="AI301" t="s">
        <v>31696</v>
      </c>
      <c r="AJ301" t="s">
        <v>31695</v>
      </c>
      <c r="AK301" t="s">
        <v>31694</v>
      </c>
      <c r="AL301">
        <v>44</v>
      </c>
      <c r="AM301" s="5">
        <f t="shared" si="42"/>
        <v>4</v>
      </c>
      <c r="AN301" s="4">
        <f t="shared" si="39"/>
        <v>6.0583112457402496E-3</v>
      </c>
      <c r="AO301" s="3"/>
      <c r="AP301">
        <v>0</v>
      </c>
      <c r="AQ301" t="s">
        <v>2378</v>
      </c>
      <c r="AR301" t="s">
        <v>31693</v>
      </c>
      <c r="AS301" t="s">
        <v>2376</v>
      </c>
      <c r="AT301" s="2" t="s">
        <v>0</v>
      </c>
      <c r="AU301" s="1">
        <f t="shared" si="43"/>
        <v>3.2686930922105728</v>
      </c>
      <c r="AV301" s="1">
        <f t="shared" si="44"/>
        <v>2.5078753871715591</v>
      </c>
      <c r="AW301" s="1">
        <f t="shared" si="45"/>
        <v>1.7470576821325454</v>
      </c>
    </row>
    <row r="302" spans="1:49" x14ac:dyDescent="0.2">
      <c r="A302">
        <v>300</v>
      </c>
      <c r="B302" t="s">
        <v>31692</v>
      </c>
      <c r="C302" t="s">
        <v>31691</v>
      </c>
      <c r="F302" t="s">
        <v>31690</v>
      </c>
      <c r="G302" t="s">
        <v>17</v>
      </c>
      <c r="H302" t="s">
        <v>16</v>
      </c>
      <c r="I302" t="s">
        <v>31689</v>
      </c>
      <c r="J302">
        <v>60013983</v>
      </c>
      <c r="K302" t="s">
        <v>745</v>
      </c>
      <c r="L302" t="s">
        <v>744</v>
      </c>
      <c r="M302" t="s">
        <v>743</v>
      </c>
      <c r="N302">
        <v>2</v>
      </c>
      <c r="O302" t="s">
        <v>31688</v>
      </c>
      <c r="P302" t="s">
        <v>31687</v>
      </c>
      <c r="Q302" t="s">
        <v>740</v>
      </c>
      <c r="R302" s="7">
        <v>40695</v>
      </c>
      <c r="S302" s="8">
        <f t="shared" si="40"/>
        <v>2011</v>
      </c>
      <c r="T302" s="8">
        <v>2011</v>
      </c>
      <c r="U302" s="8">
        <f t="shared" si="41"/>
        <v>11</v>
      </c>
      <c r="V302" s="7">
        <v>40695</v>
      </c>
      <c r="W302" t="s">
        <v>868</v>
      </c>
      <c r="X302" s="2">
        <v>1.6519999999999999</v>
      </c>
      <c r="Y302" s="6">
        <f t="shared" si="38"/>
        <v>4.409919649769093E-2</v>
      </c>
      <c r="AA302" t="s">
        <v>867</v>
      </c>
      <c r="AB302">
        <v>17337</v>
      </c>
      <c r="AD302" t="s">
        <v>6</v>
      </c>
      <c r="AE302">
        <v>59</v>
      </c>
      <c r="AF302" t="s">
        <v>31433</v>
      </c>
      <c r="AG302">
        <v>5751642</v>
      </c>
      <c r="AH302" t="s">
        <v>31686</v>
      </c>
      <c r="AI302" t="s">
        <v>31685</v>
      </c>
      <c r="AJ302" t="s">
        <v>31684</v>
      </c>
      <c r="AK302" t="s">
        <v>31683</v>
      </c>
      <c r="AL302">
        <v>114</v>
      </c>
      <c r="AM302" s="5">
        <f t="shared" si="42"/>
        <v>10.363636363636363</v>
      </c>
      <c r="AN302" s="4">
        <f t="shared" si="39"/>
        <v>1.5696533682145193E-2</v>
      </c>
      <c r="AO302" s="3"/>
      <c r="AP302">
        <v>0</v>
      </c>
      <c r="AQ302" t="s">
        <v>39</v>
      </c>
      <c r="AR302">
        <v>60928002</v>
      </c>
      <c r="AS302" t="s">
        <v>38</v>
      </c>
      <c r="AT302" s="2" t="s">
        <v>0</v>
      </c>
      <c r="AU302" s="1">
        <f t="shared" si="43"/>
        <v>3.5578397653027207</v>
      </c>
      <c r="AV302" s="1">
        <f t="shared" si="44"/>
        <v>2.9897865089918061</v>
      </c>
      <c r="AW302" s="1">
        <f t="shared" si="45"/>
        <v>2.421733252680891</v>
      </c>
    </row>
    <row r="303" spans="1:49" x14ac:dyDescent="0.2">
      <c r="A303">
        <v>301</v>
      </c>
      <c r="B303" t="s">
        <v>31682</v>
      </c>
      <c r="C303" t="s">
        <v>31681</v>
      </c>
      <c r="F303" t="s">
        <v>31680</v>
      </c>
      <c r="G303" t="s">
        <v>17</v>
      </c>
      <c r="H303" t="s">
        <v>16</v>
      </c>
      <c r="I303" t="s">
        <v>31679</v>
      </c>
      <c r="J303">
        <v>60025063</v>
      </c>
      <c r="K303" t="s">
        <v>14591</v>
      </c>
      <c r="L303" t="s">
        <v>14590</v>
      </c>
      <c r="M303" t="s">
        <v>10367</v>
      </c>
      <c r="N303">
        <v>1</v>
      </c>
      <c r="O303" t="s">
        <v>31678</v>
      </c>
      <c r="P303">
        <v>7005545716</v>
      </c>
      <c r="Q303">
        <v>60025063</v>
      </c>
      <c r="R303" s="7">
        <v>40695</v>
      </c>
      <c r="S303" s="8">
        <f t="shared" si="40"/>
        <v>2011</v>
      </c>
      <c r="T303" s="8">
        <v>2011</v>
      </c>
      <c r="U303" s="8">
        <f t="shared" si="41"/>
        <v>11</v>
      </c>
      <c r="V303" s="7">
        <v>40695</v>
      </c>
      <c r="W303" t="s">
        <v>868</v>
      </c>
      <c r="X303" s="2">
        <v>1.6519999999999999</v>
      </c>
      <c r="Y303" s="6">
        <f t="shared" si="38"/>
        <v>4.409919649769093E-2</v>
      </c>
      <c r="AA303" t="s">
        <v>867</v>
      </c>
      <c r="AB303">
        <v>17337</v>
      </c>
      <c r="AD303" t="s">
        <v>6</v>
      </c>
      <c r="AE303">
        <v>59</v>
      </c>
      <c r="AF303" t="s">
        <v>31433</v>
      </c>
      <c r="AG303">
        <v>5751654</v>
      </c>
      <c r="AH303" t="s">
        <v>31677</v>
      </c>
      <c r="AI303" t="s">
        <v>31676</v>
      </c>
      <c r="AJ303" t="s">
        <v>31675</v>
      </c>
      <c r="AK303" t="s">
        <v>31674</v>
      </c>
      <c r="AL303">
        <v>49</v>
      </c>
      <c r="AM303" s="5">
        <f t="shared" si="42"/>
        <v>4.4545454545454541</v>
      </c>
      <c r="AN303" s="4">
        <f t="shared" si="39"/>
        <v>6.7467557054834591E-3</v>
      </c>
      <c r="AO303" s="3"/>
      <c r="AP303">
        <v>0</v>
      </c>
      <c r="AR303" t="s">
        <v>1</v>
      </c>
      <c r="AT303" s="2" t="s">
        <v>0</v>
      </c>
      <c r="AU303" s="1">
        <f t="shared" si="43"/>
        <v>3.2893464260028691</v>
      </c>
      <c r="AV303" s="1">
        <f t="shared" si="44"/>
        <v>2.5422976101587191</v>
      </c>
      <c r="AW303" s="1">
        <f t="shared" si="45"/>
        <v>1.7952487943145701</v>
      </c>
    </row>
    <row r="304" spans="1:49" x14ac:dyDescent="0.2">
      <c r="A304">
        <v>302</v>
      </c>
      <c r="B304" t="s">
        <v>31673</v>
      </c>
      <c r="C304" t="s">
        <v>31672</v>
      </c>
      <c r="F304" t="s">
        <v>31671</v>
      </c>
      <c r="G304" t="s">
        <v>17</v>
      </c>
      <c r="H304" t="s">
        <v>16</v>
      </c>
      <c r="I304" t="s">
        <v>31670</v>
      </c>
      <c r="J304" t="s">
        <v>31664</v>
      </c>
      <c r="K304" t="s">
        <v>31669</v>
      </c>
      <c r="L304" t="s">
        <v>31668</v>
      </c>
      <c r="M304" t="s">
        <v>31667</v>
      </c>
      <c r="N304">
        <v>2</v>
      </c>
      <c r="O304" t="s">
        <v>31666</v>
      </c>
      <c r="P304" t="s">
        <v>31665</v>
      </c>
      <c r="Q304" t="s">
        <v>31664</v>
      </c>
      <c r="R304" s="7">
        <v>40695</v>
      </c>
      <c r="S304" s="8">
        <f t="shared" si="40"/>
        <v>2011</v>
      </c>
      <c r="T304" s="8">
        <v>2011</v>
      </c>
      <c r="U304" s="8">
        <f t="shared" si="41"/>
        <v>11</v>
      </c>
      <c r="V304" s="7">
        <v>40695</v>
      </c>
      <c r="W304" t="s">
        <v>868</v>
      </c>
      <c r="X304" s="2">
        <v>1.6519999999999999</v>
      </c>
      <c r="Y304" s="6">
        <f t="shared" si="38"/>
        <v>4.409919649769093E-2</v>
      </c>
      <c r="AA304" t="s">
        <v>867</v>
      </c>
      <c r="AB304">
        <v>17337</v>
      </c>
      <c r="AD304" t="s">
        <v>6</v>
      </c>
      <c r="AE304">
        <v>59</v>
      </c>
      <c r="AF304" t="s">
        <v>31433</v>
      </c>
      <c r="AG304">
        <v>5752227</v>
      </c>
      <c r="AH304" t="s">
        <v>31663</v>
      </c>
      <c r="AI304" t="s">
        <v>31662</v>
      </c>
      <c r="AJ304" t="s">
        <v>31661</v>
      </c>
      <c r="AK304" t="s">
        <v>31660</v>
      </c>
      <c r="AL304">
        <v>9</v>
      </c>
      <c r="AM304" s="5">
        <f t="shared" si="42"/>
        <v>0.81818181818181823</v>
      </c>
      <c r="AN304" s="4">
        <f t="shared" si="39"/>
        <v>1.2392000275377785E-3</v>
      </c>
      <c r="AO304" s="3"/>
      <c r="AP304">
        <v>0</v>
      </c>
      <c r="AR304" t="s">
        <v>1</v>
      </c>
      <c r="AT304" s="2" t="s">
        <v>0</v>
      </c>
      <c r="AU304" s="1">
        <f t="shared" si="43"/>
        <v>3.1241197556644984</v>
      </c>
      <c r="AV304" s="1">
        <f t="shared" si="44"/>
        <v>2.2669198262614354</v>
      </c>
      <c r="AW304" s="1">
        <f t="shared" si="45"/>
        <v>1.4097198968583724</v>
      </c>
    </row>
    <row r="305" spans="1:49" x14ac:dyDescent="0.2">
      <c r="A305">
        <v>303</v>
      </c>
      <c r="B305" t="s">
        <v>31659</v>
      </c>
      <c r="C305" t="s">
        <v>31658</v>
      </c>
      <c r="F305" t="s">
        <v>31657</v>
      </c>
      <c r="G305" t="s">
        <v>17</v>
      </c>
      <c r="H305" t="s">
        <v>16</v>
      </c>
      <c r="I305" t="s">
        <v>31656</v>
      </c>
      <c r="J305" t="s">
        <v>31655</v>
      </c>
      <c r="K305" t="s">
        <v>31654</v>
      </c>
      <c r="L305" t="s">
        <v>31653</v>
      </c>
      <c r="M305" t="s">
        <v>67</v>
      </c>
      <c r="N305">
        <v>48</v>
      </c>
      <c r="O305" t="s">
        <v>31652</v>
      </c>
      <c r="P305" t="s">
        <v>31651</v>
      </c>
      <c r="Q305" t="s">
        <v>31650</v>
      </c>
      <c r="R305" s="7">
        <v>40695</v>
      </c>
      <c r="S305" s="8">
        <f t="shared" si="40"/>
        <v>2011</v>
      </c>
      <c r="T305" s="8">
        <v>2011</v>
      </c>
      <c r="U305" s="8">
        <f t="shared" si="41"/>
        <v>11</v>
      </c>
      <c r="V305" s="7">
        <v>40695</v>
      </c>
      <c r="W305" t="s">
        <v>868</v>
      </c>
      <c r="X305" s="2">
        <v>1.6519999999999999</v>
      </c>
      <c r="Y305" s="6">
        <f t="shared" si="38"/>
        <v>4.409919649769093E-2</v>
      </c>
      <c r="AA305" t="s">
        <v>867</v>
      </c>
      <c r="AB305">
        <v>17337</v>
      </c>
      <c r="AD305" t="s">
        <v>6</v>
      </c>
      <c r="AE305">
        <v>59</v>
      </c>
      <c r="AF305" t="s">
        <v>31649</v>
      </c>
      <c r="AG305">
        <v>5722985</v>
      </c>
      <c r="AH305" t="s">
        <v>31648</v>
      </c>
      <c r="AI305" t="s">
        <v>31647</v>
      </c>
      <c r="AJ305" t="s">
        <v>31646</v>
      </c>
      <c r="AK305" t="s">
        <v>31645</v>
      </c>
      <c r="AL305">
        <v>17</v>
      </c>
      <c r="AM305" s="5">
        <f t="shared" si="42"/>
        <v>1.5454545454545454</v>
      </c>
      <c r="AN305" s="4">
        <f t="shared" si="39"/>
        <v>2.3407111631269148E-3</v>
      </c>
      <c r="AO305" s="3"/>
      <c r="AP305">
        <v>0</v>
      </c>
      <c r="AQ305" t="s">
        <v>1170</v>
      </c>
      <c r="AR305" t="s">
        <v>31644</v>
      </c>
      <c r="AS305" t="s">
        <v>1169</v>
      </c>
      <c r="AT305" s="2" t="s">
        <v>0</v>
      </c>
      <c r="AU305" s="1">
        <f t="shared" si="43"/>
        <v>3.1571650897321724</v>
      </c>
      <c r="AV305" s="1">
        <f t="shared" si="44"/>
        <v>2.3219953830408926</v>
      </c>
      <c r="AW305" s="1">
        <f t="shared" si="45"/>
        <v>1.4868256763496119</v>
      </c>
    </row>
    <row r="306" spans="1:49" x14ac:dyDescent="0.2">
      <c r="A306">
        <v>304</v>
      </c>
      <c r="B306" t="s">
        <v>31643</v>
      </c>
      <c r="C306" t="s">
        <v>31642</v>
      </c>
      <c r="F306" t="s">
        <v>31641</v>
      </c>
      <c r="G306" t="s">
        <v>17</v>
      </c>
      <c r="H306" t="s">
        <v>16</v>
      </c>
      <c r="I306" t="s">
        <v>11838</v>
      </c>
      <c r="J306" t="s">
        <v>31640</v>
      </c>
      <c r="K306" t="s">
        <v>31639</v>
      </c>
      <c r="L306" t="s">
        <v>31638</v>
      </c>
      <c r="M306" t="s">
        <v>1498</v>
      </c>
      <c r="N306">
        <v>3</v>
      </c>
      <c r="O306" t="s">
        <v>31637</v>
      </c>
      <c r="P306" t="s">
        <v>31636</v>
      </c>
      <c r="Q306" t="s">
        <v>31635</v>
      </c>
      <c r="R306" s="7">
        <v>40695</v>
      </c>
      <c r="S306" s="8">
        <f t="shared" si="40"/>
        <v>2011</v>
      </c>
      <c r="T306" s="8">
        <v>2011</v>
      </c>
      <c r="U306" s="8">
        <f t="shared" si="41"/>
        <v>11</v>
      </c>
      <c r="V306" s="7">
        <v>40695</v>
      </c>
      <c r="W306" t="s">
        <v>868</v>
      </c>
      <c r="X306" s="2">
        <v>1.6519999999999999</v>
      </c>
      <c r="Y306" s="6">
        <f t="shared" si="38"/>
        <v>4.409919649769093E-2</v>
      </c>
      <c r="AA306" t="s">
        <v>867</v>
      </c>
      <c r="AB306">
        <v>17337</v>
      </c>
      <c r="AD306" t="s">
        <v>6</v>
      </c>
      <c r="AE306">
        <v>59</v>
      </c>
      <c r="AF306" t="s">
        <v>31433</v>
      </c>
      <c r="AG306">
        <v>5752222</v>
      </c>
      <c r="AH306" t="s">
        <v>31634</v>
      </c>
      <c r="AI306" t="s">
        <v>31633</v>
      </c>
      <c r="AJ306" t="s">
        <v>31632</v>
      </c>
      <c r="AK306" t="s">
        <v>31631</v>
      </c>
      <c r="AL306">
        <v>38</v>
      </c>
      <c r="AM306" s="5">
        <f t="shared" si="42"/>
        <v>3.4545454545454546</v>
      </c>
      <c r="AN306" s="4">
        <f t="shared" si="39"/>
        <v>5.232177894048398E-3</v>
      </c>
      <c r="AO306" s="3"/>
      <c r="AP306">
        <v>0</v>
      </c>
      <c r="AQ306" t="s">
        <v>39</v>
      </c>
      <c r="AR306" t="s">
        <v>31630</v>
      </c>
      <c r="AS306" t="s">
        <v>38</v>
      </c>
      <c r="AT306" s="2" t="s">
        <v>0</v>
      </c>
      <c r="AU306" s="1">
        <f t="shared" si="43"/>
        <v>3.243909091659817</v>
      </c>
      <c r="AV306" s="1">
        <f t="shared" si="44"/>
        <v>2.4665687195869661</v>
      </c>
      <c r="AW306" s="1">
        <f t="shared" si="45"/>
        <v>1.6892283475141157</v>
      </c>
    </row>
    <row r="307" spans="1:49" x14ac:dyDescent="0.2">
      <c r="A307">
        <v>305</v>
      </c>
      <c r="B307" t="s">
        <v>31629</v>
      </c>
      <c r="C307" t="s">
        <v>31628</v>
      </c>
      <c r="F307" t="s">
        <v>31627</v>
      </c>
      <c r="G307" t="s">
        <v>17</v>
      </c>
      <c r="H307" t="s">
        <v>16</v>
      </c>
      <c r="I307" t="s">
        <v>31626</v>
      </c>
      <c r="J307" t="s">
        <v>31625</v>
      </c>
      <c r="K307" t="s">
        <v>31624</v>
      </c>
      <c r="L307" t="s">
        <v>9674</v>
      </c>
      <c r="M307" t="s">
        <v>1996</v>
      </c>
      <c r="N307">
        <v>6</v>
      </c>
      <c r="O307" t="s">
        <v>31623</v>
      </c>
      <c r="P307" t="s">
        <v>31622</v>
      </c>
      <c r="Q307" t="s">
        <v>31621</v>
      </c>
      <c r="R307" s="7">
        <v>40695</v>
      </c>
      <c r="S307" s="8">
        <f t="shared" si="40"/>
        <v>2011</v>
      </c>
      <c r="T307" s="8">
        <v>2011</v>
      </c>
      <c r="U307" s="8">
        <f t="shared" si="41"/>
        <v>11</v>
      </c>
      <c r="V307" s="7">
        <v>40695</v>
      </c>
      <c r="W307" t="s">
        <v>868</v>
      </c>
      <c r="X307" s="2">
        <v>1.6519999999999999</v>
      </c>
      <c r="Y307" s="6">
        <f t="shared" si="38"/>
        <v>4.409919649769093E-2</v>
      </c>
      <c r="AA307" t="s">
        <v>867</v>
      </c>
      <c r="AB307">
        <v>17337</v>
      </c>
      <c r="AD307" t="s">
        <v>6</v>
      </c>
      <c r="AE307">
        <v>59</v>
      </c>
      <c r="AF307" t="s">
        <v>31433</v>
      </c>
      <c r="AG307">
        <v>5751645</v>
      </c>
      <c r="AH307" t="s">
        <v>31620</v>
      </c>
      <c r="AI307" t="s">
        <v>31619</v>
      </c>
      <c r="AJ307" t="s">
        <v>31618</v>
      </c>
      <c r="AK307" t="s">
        <v>31617</v>
      </c>
      <c r="AL307">
        <v>9</v>
      </c>
      <c r="AM307" s="5">
        <f t="shared" si="42"/>
        <v>0.81818181818181823</v>
      </c>
      <c r="AN307" s="4">
        <f t="shared" si="39"/>
        <v>1.2392000275377785E-3</v>
      </c>
      <c r="AO307" s="3"/>
      <c r="AP307">
        <v>0</v>
      </c>
      <c r="AR307" t="s">
        <v>1</v>
      </c>
      <c r="AT307" s="2" t="s">
        <v>0</v>
      </c>
      <c r="AU307" s="1">
        <f t="shared" si="43"/>
        <v>3.1241197556644984</v>
      </c>
      <c r="AV307" s="1">
        <f t="shared" si="44"/>
        <v>2.2669198262614354</v>
      </c>
      <c r="AW307" s="1">
        <f t="shared" si="45"/>
        <v>1.4097198968583724</v>
      </c>
    </row>
    <row r="308" spans="1:49" x14ac:dyDescent="0.2">
      <c r="A308">
        <v>306</v>
      </c>
      <c r="B308" t="s">
        <v>31616</v>
      </c>
      <c r="C308" t="s">
        <v>31615</v>
      </c>
      <c r="D308" t="s">
        <v>31614</v>
      </c>
      <c r="F308" t="s">
        <v>31613</v>
      </c>
      <c r="G308" t="s">
        <v>17</v>
      </c>
      <c r="H308" t="s">
        <v>16</v>
      </c>
      <c r="I308" t="s">
        <v>31612</v>
      </c>
      <c r="J308" t="s">
        <v>31611</v>
      </c>
      <c r="K308" t="s">
        <v>31610</v>
      </c>
      <c r="L308" t="s">
        <v>31609</v>
      </c>
      <c r="M308" t="s">
        <v>10756</v>
      </c>
      <c r="N308">
        <v>2</v>
      </c>
      <c r="O308" t="s">
        <v>31608</v>
      </c>
      <c r="P308" t="s">
        <v>31607</v>
      </c>
      <c r="Q308" t="s">
        <v>31606</v>
      </c>
      <c r="R308" s="7">
        <v>40695</v>
      </c>
      <c r="S308" s="8">
        <f t="shared" si="40"/>
        <v>2011</v>
      </c>
      <c r="T308" s="8">
        <v>2011</v>
      </c>
      <c r="U308" s="8">
        <f t="shared" si="41"/>
        <v>11</v>
      </c>
      <c r="V308" s="7">
        <v>40695</v>
      </c>
      <c r="W308" t="s">
        <v>31605</v>
      </c>
      <c r="X308" s="2">
        <v>0.623</v>
      </c>
      <c r="Y308" s="6">
        <f t="shared" si="38"/>
        <v>1.6630629187688529E-2</v>
      </c>
      <c r="AA308">
        <v>17422132</v>
      </c>
      <c r="AB308">
        <v>144950</v>
      </c>
      <c r="AC308">
        <v>17422140</v>
      </c>
      <c r="AD308" t="s">
        <v>6</v>
      </c>
      <c r="AE308">
        <v>8</v>
      </c>
      <c r="AF308">
        <v>2</v>
      </c>
      <c r="AH308" t="s">
        <v>31604</v>
      </c>
      <c r="AI308" t="s">
        <v>31603</v>
      </c>
      <c r="AJ308" t="s">
        <v>31602</v>
      </c>
      <c r="AK308" t="s">
        <v>31601</v>
      </c>
      <c r="AL308">
        <v>8</v>
      </c>
      <c r="AM308" s="5">
        <f t="shared" si="42"/>
        <v>0.72727272727272729</v>
      </c>
      <c r="AN308" s="4">
        <f t="shared" si="39"/>
        <v>1.1015111355891364E-3</v>
      </c>
      <c r="AO308" s="3"/>
      <c r="AP308">
        <v>0</v>
      </c>
      <c r="AR308" t="s">
        <v>1</v>
      </c>
      <c r="AT308" s="2">
        <v>2.0870000000000002</v>
      </c>
      <c r="AU308" s="1">
        <f t="shared" si="43"/>
        <v>1.197189377205871</v>
      </c>
      <c r="AV308" s="1">
        <f t="shared" si="44"/>
        <v>0.88660701616388327</v>
      </c>
      <c r="AW308" s="1">
        <f t="shared" si="45"/>
        <v>0.57602465512189538</v>
      </c>
    </row>
    <row r="309" spans="1:49" x14ac:dyDescent="0.2">
      <c r="A309">
        <v>307</v>
      </c>
      <c r="B309" t="s">
        <v>31600</v>
      </c>
      <c r="C309" t="s">
        <v>31599</v>
      </c>
      <c r="D309" t="s">
        <v>31598</v>
      </c>
      <c r="F309" t="s">
        <v>31597</v>
      </c>
      <c r="G309" t="s">
        <v>17</v>
      </c>
      <c r="H309" t="s">
        <v>16</v>
      </c>
      <c r="I309" t="s">
        <v>31596</v>
      </c>
      <c r="J309">
        <v>60020633</v>
      </c>
      <c r="K309" t="s">
        <v>31595</v>
      </c>
      <c r="L309" t="s">
        <v>31594</v>
      </c>
      <c r="M309" t="s">
        <v>95</v>
      </c>
      <c r="N309">
        <v>5</v>
      </c>
      <c r="O309" t="s">
        <v>31593</v>
      </c>
      <c r="P309" t="s">
        <v>31592</v>
      </c>
      <c r="Q309" t="s">
        <v>31591</v>
      </c>
      <c r="R309" s="7">
        <v>40695</v>
      </c>
      <c r="S309" s="8">
        <f t="shared" si="40"/>
        <v>2011</v>
      </c>
      <c r="T309" s="8">
        <v>2011</v>
      </c>
      <c r="U309" s="8">
        <f t="shared" si="41"/>
        <v>11</v>
      </c>
      <c r="V309" s="7">
        <v>40695</v>
      </c>
      <c r="W309" t="s">
        <v>2307</v>
      </c>
      <c r="X309" s="2">
        <v>0.49399999999999999</v>
      </c>
      <c r="Y309" s="6">
        <f t="shared" si="38"/>
        <v>1.3187047863110968E-2</v>
      </c>
      <c r="AA309">
        <v>9601317</v>
      </c>
      <c r="AB309">
        <v>20983</v>
      </c>
      <c r="AC309">
        <v>13616439</v>
      </c>
      <c r="AD309" t="s">
        <v>6</v>
      </c>
      <c r="AE309">
        <v>21</v>
      </c>
      <c r="AF309">
        <v>6</v>
      </c>
      <c r="AG309">
        <v>65030</v>
      </c>
      <c r="AI309" t="s">
        <v>31590</v>
      </c>
      <c r="AK309" t="s">
        <v>31589</v>
      </c>
      <c r="AL309">
        <v>7</v>
      </c>
      <c r="AM309" s="5">
        <f t="shared" si="42"/>
        <v>0.63636363636363635</v>
      </c>
      <c r="AN309" s="4">
        <f t="shared" si="39"/>
        <v>9.6382224364049431E-4</v>
      </c>
      <c r="AO309" s="3"/>
      <c r="AP309">
        <v>0</v>
      </c>
      <c r="AR309" t="s">
        <v>1</v>
      </c>
      <c r="AT309" s="2" t="s">
        <v>0</v>
      </c>
      <c r="AU309" s="1">
        <f t="shared" si="43"/>
        <v>0.95200801772698262</v>
      </c>
      <c r="AV309" s="1">
        <f t="shared" si="44"/>
        <v>0.70754350533757315</v>
      </c>
      <c r="AW309" s="1">
        <f t="shared" si="45"/>
        <v>0.46307899294816363</v>
      </c>
    </row>
    <row r="310" spans="1:49" x14ac:dyDescent="0.2">
      <c r="A310">
        <v>308</v>
      </c>
      <c r="B310" t="s">
        <v>31588</v>
      </c>
      <c r="C310" t="s">
        <v>31587</v>
      </c>
      <c r="F310" t="s">
        <v>31586</v>
      </c>
      <c r="G310" t="s">
        <v>17</v>
      </c>
      <c r="H310" t="s">
        <v>16</v>
      </c>
      <c r="I310" t="s">
        <v>31585</v>
      </c>
      <c r="J310">
        <v>60027550</v>
      </c>
      <c r="K310" t="s">
        <v>18622</v>
      </c>
      <c r="L310" t="s">
        <v>18621</v>
      </c>
      <c r="M310" t="s">
        <v>95</v>
      </c>
      <c r="N310">
        <v>4</v>
      </c>
      <c r="O310" t="s">
        <v>31584</v>
      </c>
      <c r="P310" t="s">
        <v>31583</v>
      </c>
      <c r="Q310" t="s">
        <v>31582</v>
      </c>
      <c r="R310" s="7">
        <v>40695</v>
      </c>
      <c r="S310" s="8">
        <f t="shared" si="40"/>
        <v>2011</v>
      </c>
      <c r="T310" s="8">
        <v>2011</v>
      </c>
      <c r="U310" s="8">
        <f t="shared" si="41"/>
        <v>11</v>
      </c>
      <c r="V310" s="7">
        <v>40695</v>
      </c>
      <c r="W310" t="s">
        <v>13187</v>
      </c>
      <c r="X310" s="2">
        <v>2.0070000000000001</v>
      </c>
      <c r="Y310" s="6">
        <f t="shared" si="38"/>
        <v>5.3575718747497406E-2</v>
      </c>
      <c r="AA310">
        <v>948276</v>
      </c>
      <c r="AB310">
        <v>27962</v>
      </c>
      <c r="AD310" t="s">
        <v>6</v>
      </c>
      <c r="AE310">
        <v>38</v>
      </c>
      <c r="AF310">
        <v>11</v>
      </c>
      <c r="AG310" t="s">
        <v>31581</v>
      </c>
      <c r="AI310" t="s">
        <v>31580</v>
      </c>
      <c r="AK310" t="s">
        <v>31579</v>
      </c>
      <c r="AL310">
        <v>12</v>
      </c>
      <c r="AM310" s="5">
        <f t="shared" si="42"/>
        <v>1.0909090909090908</v>
      </c>
      <c r="AN310" s="4">
        <f t="shared" si="39"/>
        <v>1.6522667033837045E-3</v>
      </c>
      <c r="AO310" s="3"/>
      <c r="AP310">
        <v>1</v>
      </c>
      <c r="AQ310" t="s">
        <v>1170</v>
      </c>
      <c r="AR310">
        <v>1036140</v>
      </c>
      <c r="AS310" t="s">
        <v>1169</v>
      </c>
      <c r="AT310" s="2">
        <v>4.72</v>
      </c>
      <c r="AU310" s="1">
        <f t="shared" si="43"/>
        <v>3.7998683134263294</v>
      </c>
      <c r="AV310" s="1">
        <f t="shared" si="44"/>
        <v>2.7613992725440557</v>
      </c>
      <c r="AW310" s="1">
        <f t="shared" si="45"/>
        <v>1.7229302316617814</v>
      </c>
    </row>
    <row r="311" spans="1:49" x14ac:dyDescent="0.2">
      <c r="A311">
        <v>309</v>
      </c>
      <c r="B311" t="s">
        <v>31578</v>
      </c>
      <c r="C311" t="s">
        <v>31577</v>
      </c>
      <c r="D311" t="s">
        <v>31576</v>
      </c>
      <c r="F311" t="s">
        <v>31575</v>
      </c>
      <c r="G311" t="s">
        <v>17</v>
      </c>
      <c r="H311" t="s">
        <v>16</v>
      </c>
      <c r="I311" t="s">
        <v>31574</v>
      </c>
      <c r="J311" t="s">
        <v>31569</v>
      </c>
      <c r="K311" t="s">
        <v>31573</v>
      </c>
      <c r="L311" t="s">
        <v>31572</v>
      </c>
      <c r="M311" t="s">
        <v>67</v>
      </c>
      <c r="N311">
        <v>2</v>
      </c>
      <c r="O311" t="s">
        <v>31571</v>
      </c>
      <c r="P311" t="s">
        <v>31570</v>
      </c>
      <c r="Q311" t="s">
        <v>31569</v>
      </c>
      <c r="R311" s="7">
        <v>40695</v>
      </c>
      <c r="S311" s="8">
        <f t="shared" si="40"/>
        <v>2011</v>
      </c>
      <c r="T311" s="8">
        <v>2011</v>
      </c>
      <c r="U311" s="8">
        <f t="shared" si="41"/>
        <v>11</v>
      </c>
      <c r="V311" s="7">
        <v>40695</v>
      </c>
      <c r="W311" t="s">
        <v>31568</v>
      </c>
      <c r="X311" s="2">
        <v>1.0029999999999999</v>
      </c>
      <c r="Y311" s="6">
        <f t="shared" si="38"/>
        <v>2.6774512159312348E-2</v>
      </c>
      <c r="AA311">
        <v>2665611</v>
      </c>
      <c r="AB311">
        <v>28497</v>
      </c>
      <c r="AC311">
        <v>13616420</v>
      </c>
      <c r="AD311" t="s">
        <v>6</v>
      </c>
      <c r="AE311">
        <v>27</v>
      </c>
      <c r="AF311">
        <v>6</v>
      </c>
      <c r="AG311">
        <v>65001</v>
      </c>
      <c r="AI311" t="s">
        <v>31567</v>
      </c>
      <c r="AK311" t="s">
        <v>31566</v>
      </c>
      <c r="AL311">
        <v>6</v>
      </c>
      <c r="AM311" s="5">
        <f t="shared" si="42"/>
        <v>0.54545454545454541</v>
      </c>
      <c r="AN311" s="4">
        <f t="shared" si="39"/>
        <v>8.2613335169185224E-4</v>
      </c>
      <c r="AO311" s="3"/>
      <c r="AP311">
        <v>0</v>
      </c>
      <c r="AR311" t="s">
        <v>1</v>
      </c>
      <c r="AT311" s="2">
        <v>2.407</v>
      </c>
      <c r="AU311" s="1">
        <f t="shared" si="43"/>
        <v>1.8989998517026196</v>
      </c>
      <c r="AV311" s="1">
        <f t="shared" si="44"/>
        <v>1.3800322755502101</v>
      </c>
      <c r="AW311" s="1">
        <f t="shared" si="45"/>
        <v>0.86106469939780017</v>
      </c>
    </row>
    <row r="312" spans="1:49" x14ac:dyDescent="0.2">
      <c r="A312">
        <v>310</v>
      </c>
      <c r="B312" t="s">
        <v>31565</v>
      </c>
      <c r="C312" t="s">
        <v>31564</v>
      </c>
      <c r="E312">
        <v>21502750</v>
      </c>
      <c r="F312" t="s">
        <v>31563</v>
      </c>
      <c r="G312" t="s">
        <v>17</v>
      </c>
      <c r="H312" t="s">
        <v>16</v>
      </c>
      <c r="I312" t="s">
        <v>31562</v>
      </c>
      <c r="J312" t="s">
        <v>31561</v>
      </c>
      <c r="K312" t="s">
        <v>31560</v>
      </c>
      <c r="L312" t="s">
        <v>31559</v>
      </c>
      <c r="M312" t="s">
        <v>31558</v>
      </c>
      <c r="N312">
        <v>4</v>
      </c>
      <c r="O312" t="s">
        <v>31557</v>
      </c>
      <c r="P312" t="s">
        <v>31556</v>
      </c>
      <c r="Q312" t="s">
        <v>31555</v>
      </c>
      <c r="R312" s="7">
        <v>40695</v>
      </c>
      <c r="S312" s="8">
        <f t="shared" si="40"/>
        <v>2011</v>
      </c>
      <c r="T312" s="8">
        <v>2011</v>
      </c>
      <c r="U312" s="8">
        <f t="shared" si="41"/>
        <v>11</v>
      </c>
      <c r="V312" s="7">
        <v>40695</v>
      </c>
      <c r="W312" t="s">
        <v>31554</v>
      </c>
      <c r="X312" s="2">
        <v>1.05</v>
      </c>
      <c r="Y312" s="6">
        <f t="shared" si="38"/>
        <v>2.8029150316328983E-2</v>
      </c>
      <c r="AA312">
        <v>68977</v>
      </c>
      <c r="AB312">
        <v>14323</v>
      </c>
      <c r="AD312" t="s">
        <v>6</v>
      </c>
      <c r="AE312">
        <v>77</v>
      </c>
      <c r="AF312">
        <v>3</v>
      </c>
      <c r="AH312" t="s">
        <v>31553</v>
      </c>
      <c r="AI312" t="s">
        <v>31552</v>
      </c>
      <c r="AJ312" t="s">
        <v>31551</v>
      </c>
      <c r="AK312" t="s">
        <v>31550</v>
      </c>
      <c r="AL312">
        <v>29</v>
      </c>
      <c r="AM312" s="5">
        <f t="shared" si="42"/>
        <v>2.6363636363636362</v>
      </c>
      <c r="AN312" s="4">
        <f t="shared" si="39"/>
        <v>3.9929778665106193E-3</v>
      </c>
      <c r="AO312" s="3"/>
      <c r="AP312">
        <v>1</v>
      </c>
      <c r="AR312" t="s">
        <v>1</v>
      </c>
      <c r="AT312" s="2" t="s">
        <v>0</v>
      </c>
      <c r="AU312" s="1">
        <f t="shared" si="43"/>
        <v>2.0818298581383474</v>
      </c>
      <c r="AV312" s="1">
        <f t="shared" si="44"/>
        <v>1.60110640914198</v>
      </c>
      <c r="AW312" s="1">
        <f t="shared" si="45"/>
        <v>1.1203829601456128</v>
      </c>
    </row>
    <row r="313" spans="1:49" x14ac:dyDescent="0.2">
      <c r="A313">
        <v>311</v>
      </c>
      <c r="B313" t="s">
        <v>31549</v>
      </c>
      <c r="C313" t="s">
        <v>31548</v>
      </c>
      <c r="F313" t="s">
        <v>31547</v>
      </c>
      <c r="G313" t="s">
        <v>17</v>
      </c>
      <c r="H313" t="s">
        <v>16</v>
      </c>
      <c r="I313" t="s">
        <v>7258</v>
      </c>
      <c r="N313">
        <v>4</v>
      </c>
      <c r="O313" t="s">
        <v>31546</v>
      </c>
      <c r="P313" t="s">
        <v>31545</v>
      </c>
      <c r="Q313" t="s">
        <v>16179</v>
      </c>
      <c r="R313" s="7">
        <v>40695</v>
      </c>
      <c r="S313" s="8">
        <f t="shared" si="40"/>
        <v>2011</v>
      </c>
      <c r="T313" s="8">
        <v>2011</v>
      </c>
      <c r="U313" s="8">
        <f t="shared" si="41"/>
        <v>11</v>
      </c>
      <c r="V313" s="7">
        <v>40695</v>
      </c>
      <c r="W313" t="s">
        <v>4890</v>
      </c>
      <c r="X313" s="2">
        <v>2.4129999999999998</v>
      </c>
      <c r="Y313" s="6">
        <f t="shared" si="38"/>
        <v>6.4413656869811264E-2</v>
      </c>
      <c r="AA313">
        <v>15566072</v>
      </c>
      <c r="AB313">
        <v>5200152631</v>
      </c>
      <c r="AD313" t="s">
        <v>6</v>
      </c>
      <c r="AE313">
        <v>6</v>
      </c>
      <c r="AF313">
        <v>2</v>
      </c>
      <c r="AG313">
        <v>5770986</v>
      </c>
      <c r="AH313" t="s">
        <v>31544</v>
      </c>
      <c r="AI313" t="s">
        <v>31543</v>
      </c>
      <c r="AK313" t="s">
        <v>31542</v>
      </c>
      <c r="AL313">
        <v>7</v>
      </c>
      <c r="AM313" s="5">
        <f t="shared" si="42"/>
        <v>0.63636363636363635</v>
      </c>
      <c r="AN313" s="4">
        <f t="shared" si="39"/>
        <v>9.6382224364049431E-4</v>
      </c>
      <c r="AO313" s="3"/>
      <c r="AP313">
        <v>0</v>
      </c>
      <c r="AR313" t="s">
        <v>1</v>
      </c>
      <c r="AT313" s="2">
        <v>10.384</v>
      </c>
      <c r="AU313" s="1">
        <f t="shared" si="43"/>
        <v>4.5378706481960034</v>
      </c>
      <c r="AV313" s="1">
        <f t="shared" si="44"/>
        <v>3.2688739556725883</v>
      </c>
      <c r="AW313" s="1">
        <f t="shared" si="45"/>
        <v>1.9998772631491726</v>
      </c>
    </row>
    <row r="314" spans="1:49" x14ac:dyDescent="0.2">
      <c r="A314">
        <v>312</v>
      </c>
      <c r="B314" t="s">
        <v>31541</v>
      </c>
      <c r="C314" t="s">
        <v>31540</v>
      </c>
      <c r="F314" t="s">
        <v>31539</v>
      </c>
      <c r="G314" t="s">
        <v>17</v>
      </c>
      <c r="H314" t="s">
        <v>16</v>
      </c>
      <c r="I314" t="s">
        <v>31538</v>
      </c>
      <c r="J314" t="s">
        <v>31537</v>
      </c>
      <c r="K314" t="s">
        <v>31536</v>
      </c>
      <c r="L314" t="s">
        <v>31535</v>
      </c>
      <c r="M314" t="s">
        <v>67</v>
      </c>
      <c r="N314">
        <v>2</v>
      </c>
      <c r="O314" t="s">
        <v>31534</v>
      </c>
      <c r="P314" t="s">
        <v>31533</v>
      </c>
      <c r="Q314" t="s">
        <v>31532</v>
      </c>
      <c r="R314" s="7">
        <v>40695</v>
      </c>
      <c r="S314" s="8">
        <f t="shared" si="40"/>
        <v>2011</v>
      </c>
      <c r="T314" s="8">
        <v>2011</v>
      </c>
      <c r="U314" s="8">
        <f t="shared" si="41"/>
        <v>11</v>
      </c>
      <c r="V314" s="7">
        <v>40695</v>
      </c>
      <c r="W314" t="s">
        <v>31531</v>
      </c>
      <c r="X314" s="2">
        <v>0.86399999999999999</v>
      </c>
      <c r="Y314" s="6">
        <f t="shared" si="38"/>
        <v>2.3063986546007848E-2</v>
      </c>
      <c r="AA314">
        <v>19328184</v>
      </c>
      <c r="AB314">
        <v>11300153734</v>
      </c>
      <c r="AC314">
        <v>19379234</v>
      </c>
      <c r="AD314" t="s">
        <v>6</v>
      </c>
      <c r="AE314">
        <v>5</v>
      </c>
      <c r="AF314">
        <v>2</v>
      </c>
      <c r="AG314">
        <v>5738358</v>
      </c>
      <c r="AH314" t="s">
        <v>31530</v>
      </c>
      <c r="AI314" t="s">
        <v>31529</v>
      </c>
      <c r="AJ314" t="s">
        <v>31528</v>
      </c>
      <c r="AK314" t="s">
        <v>31527</v>
      </c>
      <c r="AL314">
        <v>4</v>
      </c>
      <c r="AM314" s="5">
        <f t="shared" si="42"/>
        <v>0.36363636363636365</v>
      </c>
      <c r="AN314" s="4">
        <f t="shared" si="39"/>
        <v>5.5075556779456819E-4</v>
      </c>
      <c r="AO314" s="3"/>
      <c r="AP314">
        <v>0</v>
      </c>
      <c r="AR314" t="s">
        <v>1</v>
      </c>
      <c r="AT314" s="2">
        <v>3.931</v>
      </c>
      <c r="AU314" s="1">
        <f t="shared" si="43"/>
        <v>1.631001725254386</v>
      </c>
      <c r="AV314" s="1">
        <f t="shared" si="44"/>
        <v>1.1807371056901208</v>
      </c>
      <c r="AW314" s="1">
        <f t="shared" si="45"/>
        <v>0.73047248612585514</v>
      </c>
    </row>
    <row r="315" spans="1:49" x14ac:dyDescent="0.2">
      <c r="A315">
        <v>313</v>
      </c>
      <c r="B315" t="s">
        <v>31526</v>
      </c>
      <c r="C315" t="s">
        <v>31525</v>
      </c>
      <c r="D315" t="s">
        <v>31524</v>
      </c>
      <c r="F315" t="s">
        <v>31523</v>
      </c>
      <c r="G315" t="s">
        <v>17</v>
      </c>
      <c r="H315" t="s">
        <v>16</v>
      </c>
      <c r="I315" t="s">
        <v>31522</v>
      </c>
      <c r="J315" t="s">
        <v>31521</v>
      </c>
      <c r="K315" t="s">
        <v>31520</v>
      </c>
      <c r="L315" t="s">
        <v>31519</v>
      </c>
      <c r="M315" t="s">
        <v>31518</v>
      </c>
      <c r="N315">
        <v>18</v>
      </c>
      <c r="O315" t="s">
        <v>31517</v>
      </c>
      <c r="P315" t="s">
        <v>31516</v>
      </c>
      <c r="Q315" t="s">
        <v>31515</v>
      </c>
      <c r="R315" s="7">
        <v>40695</v>
      </c>
      <c r="S315" s="8">
        <f t="shared" si="40"/>
        <v>2011</v>
      </c>
      <c r="T315" s="8">
        <v>2011</v>
      </c>
      <c r="U315" s="8">
        <f t="shared" si="41"/>
        <v>11</v>
      </c>
      <c r="V315" s="7">
        <v>40695</v>
      </c>
      <c r="W315" t="s">
        <v>18502</v>
      </c>
      <c r="X315" s="2">
        <v>0.65600000000000003</v>
      </c>
      <c r="Y315" s="6">
        <f t="shared" si="38"/>
        <v>1.751154534048744E-2</v>
      </c>
      <c r="AA315">
        <v>9203796</v>
      </c>
      <c r="AB315">
        <v>20344</v>
      </c>
      <c r="AD315" t="s">
        <v>6</v>
      </c>
      <c r="AE315">
        <v>86</v>
      </c>
      <c r="AF315" s="9">
        <v>44320</v>
      </c>
      <c r="AH315" t="s">
        <v>4538</v>
      </c>
      <c r="AI315" t="s">
        <v>31514</v>
      </c>
      <c r="AJ315" t="s">
        <v>31513</v>
      </c>
      <c r="AK315" t="s">
        <v>31512</v>
      </c>
      <c r="AL315">
        <v>13</v>
      </c>
      <c r="AM315" s="5">
        <f t="shared" si="42"/>
        <v>1.1818181818181819</v>
      </c>
      <c r="AN315" s="4">
        <f t="shared" si="39"/>
        <v>1.7899555953323468E-3</v>
      </c>
      <c r="AO315" s="3"/>
      <c r="AP315">
        <v>0</v>
      </c>
      <c r="AQ315" t="s">
        <v>31511</v>
      </c>
      <c r="AR315" t="s">
        <v>1</v>
      </c>
      <c r="AS315" t="s">
        <v>31510</v>
      </c>
      <c r="AT315" s="2">
        <v>1.4530000000000001</v>
      </c>
      <c r="AU315" s="1">
        <f t="shared" si="43"/>
        <v>1.2795068416940911</v>
      </c>
      <c r="AV315" s="1">
        <f t="shared" si="44"/>
        <v>0.96507504679098932</v>
      </c>
      <c r="AW315" s="1">
        <f t="shared" si="45"/>
        <v>0.65064325188788752</v>
      </c>
    </row>
    <row r="316" spans="1:49" x14ac:dyDescent="0.2">
      <c r="A316">
        <v>314</v>
      </c>
      <c r="B316" t="s">
        <v>31509</v>
      </c>
      <c r="C316" t="s">
        <v>31508</v>
      </c>
      <c r="F316" t="s">
        <v>31507</v>
      </c>
      <c r="G316" t="s">
        <v>17</v>
      </c>
      <c r="H316" t="s">
        <v>16</v>
      </c>
      <c r="I316" t="s">
        <v>31506</v>
      </c>
      <c r="J316" t="s">
        <v>31505</v>
      </c>
      <c r="K316" t="s">
        <v>31504</v>
      </c>
      <c r="L316" t="s">
        <v>31503</v>
      </c>
      <c r="M316" t="s">
        <v>31502</v>
      </c>
      <c r="N316">
        <v>3</v>
      </c>
      <c r="O316" t="s">
        <v>31501</v>
      </c>
      <c r="P316" t="s">
        <v>31500</v>
      </c>
      <c r="Q316" t="s">
        <v>31499</v>
      </c>
      <c r="R316" s="7">
        <v>40695</v>
      </c>
      <c r="S316" s="8">
        <f t="shared" si="40"/>
        <v>2011</v>
      </c>
      <c r="T316" s="8">
        <v>2011</v>
      </c>
      <c r="U316" s="8">
        <f t="shared" si="41"/>
        <v>11</v>
      </c>
      <c r="V316" s="7">
        <v>40695</v>
      </c>
      <c r="W316" t="s">
        <v>31498</v>
      </c>
      <c r="X316" s="2">
        <v>0.78600000000000003</v>
      </c>
      <c r="Y316" s="6">
        <f t="shared" si="38"/>
        <v>2.0981821093937696E-2</v>
      </c>
      <c r="AA316">
        <v>18626254</v>
      </c>
      <c r="AB316">
        <v>10400153302</v>
      </c>
      <c r="AC316">
        <v>18626270</v>
      </c>
      <c r="AD316" t="s">
        <v>6</v>
      </c>
      <c r="AE316">
        <v>5</v>
      </c>
      <c r="AF316" s="9">
        <v>44352</v>
      </c>
      <c r="AH316" t="s">
        <v>31497</v>
      </c>
      <c r="AI316" t="s">
        <v>31496</v>
      </c>
      <c r="AJ316" t="s">
        <v>31495</v>
      </c>
      <c r="AK316" t="s">
        <v>31494</v>
      </c>
      <c r="AL316">
        <v>36</v>
      </c>
      <c r="AM316" s="5">
        <f t="shared" si="42"/>
        <v>3.2727272727272729</v>
      </c>
      <c r="AN316" s="4">
        <f t="shared" si="39"/>
        <v>4.9568001101511138E-3</v>
      </c>
      <c r="AO316" s="3"/>
      <c r="AP316">
        <v>0</v>
      </c>
      <c r="AR316" t="s">
        <v>1</v>
      </c>
      <c r="AT316" s="2" t="s">
        <v>0</v>
      </c>
      <c r="AU316" s="1">
        <f t="shared" si="43"/>
        <v>1.6174314798801721</v>
      </c>
      <c r="AV316" s="1">
        <f t="shared" si="44"/>
        <v>1.2969310602044406</v>
      </c>
      <c r="AW316" s="1">
        <f t="shared" si="45"/>
        <v>0.97643064052870876</v>
      </c>
    </row>
    <row r="317" spans="1:49" x14ac:dyDescent="0.2">
      <c r="A317">
        <v>315</v>
      </c>
      <c r="B317" t="s">
        <v>31493</v>
      </c>
      <c r="C317" t="s">
        <v>31492</v>
      </c>
      <c r="F317" t="s">
        <v>31491</v>
      </c>
      <c r="G317" t="s">
        <v>17</v>
      </c>
      <c r="H317" t="s">
        <v>16</v>
      </c>
      <c r="I317" t="s">
        <v>22474</v>
      </c>
      <c r="J317">
        <v>60007278</v>
      </c>
      <c r="K317" t="s">
        <v>2339</v>
      </c>
      <c r="L317" t="s">
        <v>2338</v>
      </c>
      <c r="M317" t="s">
        <v>95</v>
      </c>
      <c r="N317">
        <v>3</v>
      </c>
      <c r="O317" t="s">
        <v>31490</v>
      </c>
      <c r="P317" t="s">
        <v>31489</v>
      </c>
      <c r="Q317" t="s">
        <v>31488</v>
      </c>
      <c r="R317" s="7">
        <v>40695</v>
      </c>
      <c r="S317" s="8">
        <f t="shared" si="40"/>
        <v>2011</v>
      </c>
      <c r="T317" s="8">
        <v>2011</v>
      </c>
      <c r="U317" s="8">
        <f t="shared" si="41"/>
        <v>11</v>
      </c>
      <c r="V317" s="7">
        <v>40695</v>
      </c>
      <c r="W317" t="s">
        <v>1451</v>
      </c>
      <c r="X317" s="2">
        <v>1.218</v>
      </c>
      <c r="Y317" s="6">
        <f t="shared" si="38"/>
        <v>3.2513814366941618E-2</v>
      </c>
      <c r="AA317">
        <v>189448</v>
      </c>
      <c r="AB317">
        <v>15107</v>
      </c>
      <c r="AD317" t="s">
        <v>6</v>
      </c>
      <c r="AE317">
        <v>57</v>
      </c>
      <c r="AF317">
        <v>6</v>
      </c>
      <c r="AG317">
        <v>5773024</v>
      </c>
      <c r="AH317" t="s">
        <v>31487</v>
      </c>
      <c r="AI317" t="s">
        <v>31486</v>
      </c>
      <c r="AJ317" t="s">
        <v>31485</v>
      </c>
      <c r="AK317" t="s">
        <v>31484</v>
      </c>
      <c r="AL317">
        <v>52</v>
      </c>
      <c r="AM317" s="5">
        <f t="shared" si="42"/>
        <v>4.7272727272727275</v>
      </c>
      <c r="AN317" s="4">
        <f t="shared" si="39"/>
        <v>7.1598223813293871E-3</v>
      </c>
      <c r="AO317" s="3"/>
      <c r="AP317">
        <v>0</v>
      </c>
      <c r="AQ317" t="s">
        <v>1170</v>
      </c>
      <c r="AR317">
        <v>546860</v>
      </c>
      <c r="AS317" t="s">
        <v>1169</v>
      </c>
      <c r="AT317" s="2" t="s">
        <v>0</v>
      </c>
      <c r="AU317" s="1">
        <f t="shared" si="43"/>
        <v>2.4907616771257945</v>
      </c>
      <c r="AV317" s="1">
        <f t="shared" si="44"/>
        <v>1.9836818374135503</v>
      </c>
      <c r="AW317" s="1">
        <f t="shared" si="45"/>
        <v>1.4766019977013056</v>
      </c>
    </row>
    <row r="318" spans="1:49" x14ac:dyDescent="0.2">
      <c r="A318">
        <v>316</v>
      </c>
      <c r="B318" t="s">
        <v>31483</v>
      </c>
      <c r="C318" t="s">
        <v>31482</v>
      </c>
      <c r="F318" t="s">
        <v>31481</v>
      </c>
      <c r="G318" t="s">
        <v>17</v>
      </c>
      <c r="H318" t="s">
        <v>16</v>
      </c>
      <c r="I318" t="s">
        <v>31480</v>
      </c>
      <c r="J318">
        <v>60025916</v>
      </c>
      <c r="K318" t="s">
        <v>31479</v>
      </c>
      <c r="L318" t="s">
        <v>31478</v>
      </c>
      <c r="M318" t="s">
        <v>95</v>
      </c>
      <c r="N318">
        <v>2</v>
      </c>
      <c r="O318" t="s">
        <v>31477</v>
      </c>
      <c r="P318" t="s">
        <v>31476</v>
      </c>
      <c r="Q318" t="s">
        <v>31475</v>
      </c>
      <c r="R318" s="7">
        <v>40695</v>
      </c>
      <c r="S318" s="8">
        <f t="shared" si="40"/>
        <v>2011</v>
      </c>
      <c r="T318" s="8">
        <v>2011</v>
      </c>
      <c r="U318" s="8">
        <f t="shared" si="41"/>
        <v>11</v>
      </c>
      <c r="V318" s="7">
        <v>40695</v>
      </c>
      <c r="W318" t="s">
        <v>1422</v>
      </c>
      <c r="X318" s="2">
        <v>2.141</v>
      </c>
      <c r="Y318" s="6">
        <f t="shared" si="38"/>
        <v>5.7152772216438434E-2</v>
      </c>
      <c r="AA318">
        <v>1962892</v>
      </c>
      <c r="AB318">
        <v>17360</v>
      </c>
      <c r="AD318" t="s">
        <v>6</v>
      </c>
      <c r="AE318">
        <v>49</v>
      </c>
      <c r="AF318" t="s">
        <v>31433</v>
      </c>
      <c r="AG318">
        <v>5682022</v>
      </c>
      <c r="AH318" t="s">
        <v>31474</v>
      </c>
      <c r="AI318" t="s">
        <v>31473</v>
      </c>
      <c r="AJ318" t="s">
        <v>31472</v>
      </c>
      <c r="AK318" t="s">
        <v>31471</v>
      </c>
      <c r="AL318">
        <v>23</v>
      </c>
      <c r="AM318" s="5">
        <f t="shared" si="42"/>
        <v>2.0909090909090908</v>
      </c>
      <c r="AN318" s="4">
        <f t="shared" si="39"/>
        <v>3.1668445148187669E-3</v>
      </c>
      <c r="AO318" s="3"/>
      <c r="AP318">
        <v>0</v>
      </c>
      <c r="AR318" t="s">
        <v>1</v>
      </c>
      <c r="AT318" s="2" t="s">
        <v>0</v>
      </c>
      <c r="AU318" s="1">
        <f t="shared" si="43"/>
        <v>4.0956993905952537</v>
      </c>
      <c r="AV318" s="1">
        <f t="shared" si="44"/>
        <v>3.0159808365628602</v>
      </c>
      <c r="AW318" s="1">
        <f t="shared" si="45"/>
        <v>1.9362622825304667</v>
      </c>
    </row>
    <row r="319" spans="1:49" x14ac:dyDescent="0.2">
      <c r="A319">
        <v>317</v>
      </c>
      <c r="B319" t="s">
        <v>31470</v>
      </c>
      <c r="C319" t="s">
        <v>31469</v>
      </c>
      <c r="F319" t="s">
        <v>31468</v>
      </c>
      <c r="G319" t="s">
        <v>17</v>
      </c>
      <c r="H319" t="s">
        <v>16</v>
      </c>
      <c r="I319" t="s">
        <v>31467</v>
      </c>
      <c r="J319">
        <v>60028897</v>
      </c>
      <c r="K319" t="s">
        <v>28061</v>
      </c>
      <c r="L319" t="s">
        <v>12169</v>
      </c>
      <c r="M319" t="s">
        <v>520</v>
      </c>
      <c r="N319">
        <v>2</v>
      </c>
      <c r="O319" t="s">
        <v>31466</v>
      </c>
      <c r="P319" t="s">
        <v>31465</v>
      </c>
      <c r="Q319" t="s">
        <v>28058</v>
      </c>
      <c r="R319" s="7">
        <v>40695</v>
      </c>
      <c r="S319" s="8">
        <f t="shared" si="40"/>
        <v>2011</v>
      </c>
      <c r="T319" s="8">
        <v>2011</v>
      </c>
      <c r="U319" s="8">
        <f t="shared" si="41"/>
        <v>11</v>
      </c>
      <c r="V319" s="7">
        <v>40695</v>
      </c>
      <c r="W319" t="s">
        <v>1451</v>
      </c>
      <c r="X319" s="2">
        <v>1.218</v>
      </c>
      <c r="Y319" s="6">
        <f t="shared" si="38"/>
        <v>3.2513814366941618E-2</v>
      </c>
      <c r="AA319">
        <v>189448</v>
      </c>
      <c r="AB319">
        <v>15107</v>
      </c>
      <c r="AD319" t="s">
        <v>6</v>
      </c>
      <c r="AE319">
        <v>57</v>
      </c>
      <c r="AF319">
        <v>6</v>
      </c>
      <c r="AG319">
        <v>5773068</v>
      </c>
      <c r="AH319" t="s">
        <v>31464</v>
      </c>
      <c r="AI319" t="s">
        <v>31463</v>
      </c>
      <c r="AJ319" t="s">
        <v>31462</v>
      </c>
      <c r="AK319" t="s">
        <v>31461</v>
      </c>
      <c r="AL319">
        <v>26</v>
      </c>
      <c r="AM319" s="5">
        <f t="shared" si="42"/>
        <v>2.3636363636363638</v>
      </c>
      <c r="AN319" s="4">
        <f t="shared" si="39"/>
        <v>3.5799111906646935E-3</v>
      </c>
      <c r="AO319" s="3"/>
      <c r="AP319">
        <v>0</v>
      </c>
      <c r="AR319" t="s">
        <v>1</v>
      </c>
      <c r="AS319" t="s">
        <v>7262</v>
      </c>
      <c r="AT319" s="2" t="s">
        <v>0</v>
      </c>
      <c r="AU319" s="1">
        <f t="shared" si="43"/>
        <v>2.3833643414058541</v>
      </c>
      <c r="AV319" s="1">
        <f t="shared" si="44"/>
        <v>1.8046862778803154</v>
      </c>
      <c r="AW319" s="1">
        <f t="shared" si="45"/>
        <v>1.226008214354777</v>
      </c>
    </row>
    <row r="320" spans="1:49" x14ac:dyDescent="0.2">
      <c r="A320">
        <v>318</v>
      </c>
      <c r="B320" t="s">
        <v>31460</v>
      </c>
      <c r="C320" t="s">
        <v>31459</v>
      </c>
      <c r="F320" t="s">
        <v>31458</v>
      </c>
      <c r="G320" t="s">
        <v>17</v>
      </c>
      <c r="H320" t="s">
        <v>16</v>
      </c>
      <c r="I320" t="s">
        <v>31457</v>
      </c>
      <c r="J320" t="s">
        <v>31456</v>
      </c>
      <c r="K320" t="s">
        <v>31455</v>
      </c>
      <c r="L320" t="s">
        <v>31454</v>
      </c>
      <c r="M320" t="s">
        <v>603</v>
      </c>
      <c r="N320">
        <v>4</v>
      </c>
      <c r="O320" t="s">
        <v>31453</v>
      </c>
      <c r="P320" t="s">
        <v>31452</v>
      </c>
      <c r="Q320" t="s">
        <v>31451</v>
      </c>
      <c r="R320" s="7">
        <v>40695</v>
      </c>
      <c r="S320" s="8">
        <f t="shared" si="40"/>
        <v>2011</v>
      </c>
      <c r="T320" s="8">
        <v>2011</v>
      </c>
      <c r="U320" s="8">
        <f t="shared" si="41"/>
        <v>11</v>
      </c>
      <c r="V320" s="7">
        <v>40695</v>
      </c>
      <c r="W320" t="s">
        <v>1451</v>
      </c>
      <c r="X320" s="2">
        <v>1.218</v>
      </c>
      <c r="Y320" s="6">
        <f t="shared" si="38"/>
        <v>3.2513814366941618E-2</v>
      </c>
      <c r="AA320">
        <v>189448</v>
      </c>
      <c r="AB320">
        <v>15107</v>
      </c>
      <c r="AD320" t="s">
        <v>6</v>
      </c>
      <c r="AE320">
        <v>57</v>
      </c>
      <c r="AF320">
        <v>6</v>
      </c>
      <c r="AG320">
        <v>5773007</v>
      </c>
      <c r="AH320" t="s">
        <v>31450</v>
      </c>
      <c r="AI320" t="s">
        <v>31449</v>
      </c>
      <c r="AJ320" t="s">
        <v>31448</v>
      </c>
      <c r="AK320" t="s">
        <v>31447</v>
      </c>
      <c r="AL320">
        <v>7</v>
      </c>
      <c r="AM320" s="5">
        <f t="shared" si="42"/>
        <v>0.63636363636363635</v>
      </c>
      <c r="AN320" s="4">
        <f t="shared" si="39"/>
        <v>9.6382224364049431E-4</v>
      </c>
      <c r="AO320" s="3"/>
      <c r="AP320">
        <v>0</v>
      </c>
      <c r="AQ320" t="s">
        <v>31446</v>
      </c>
      <c r="AR320" t="s">
        <v>31445</v>
      </c>
      <c r="AS320" t="s">
        <v>31444</v>
      </c>
      <c r="AT320" s="2" t="s">
        <v>0</v>
      </c>
      <c r="AU320" s="1">
        <f t="shared" si="43"/>
        <v>2.304881672995128</v>
      </c>
      <c r="AV320" s="1">
        <f t="shared" si="44"/>
        <v>1.6738818305291054</v>
      </c>
      <c r="AW320" s="1">
        <f t="shared" si="45"/>
        <v>1.0428819880630831</v>
      </c>
    </row>
    <row r="321" spans="1:49" x14ac:dyDescent="0.2">
      <c r="A321">
        <v>319</v>
      </c>
      <c r="B321" t="s">
        <v>31443</v>
      </c>
      <c r="C321" t="s">
        <v>31442</v>
      </c>
      <c r="F321" t="s">
        <v>31441</v>
      </c>
      <c r="G321" t="s">
        <v>17</v>
      </c>
      <c r="H321" t="s">
        <v>16</v>
      </c>
      <c r="I321" t="s">
        <v>31440</v>
      </c>
      <c r="J321" t="s">
        <v>31439</v>
      </c>
      <c r="K321" t="s">
        <v>31438</v>
      </c>
      <c r="L321" t="s">
        <v>31437</v>
      </c>
      <c r="M321" t="s">
        <v>1770</v>
      </c>
      <c r="N321">
        <v>4</v>
      </c>
      <c r="O321" t="s">
        <v>31436</v>
      </c>
      <c r="P321" t="s">
        <v>31435</v>
      </c>
      <c r="Q321" t="s">
        <v>31434</v>
      </c>
      <c r="R321" s="7">
        <v>40695</v>
      </c>
      <c r="S321" s="8">
        <f t="shared" si="40"/>
        <v>2011</v>
      </c>
      <c r="T321" s="8">
        <v>2011</v>
      </c>
      <c r="U321" s="8">
        <f t="shared" si="41"/>
        <v>11</v>
      </c>
      <c r="V321" s="7">
        <v>40695</v>
      </c>
      <c r="W321" t="s">
        <v>1422</v>
      </c>
      <c r="X321" s="2">
        <v>2.141</v>
      </c>
      <c r="Y321" s="6">
        <f t="shared" si="38"/>
        <v>5.7152772216438434E-2</v>
      </c>
      <c r="AA321">
        <v>1962892</v>
      </c>
      <c r="AB321">
        <v>17360</v>
      </c>
      <c r="AD321" t="s">
        <v>6</v>
      </c>
      <c r="AE321">
        <v>49</v>
      </c>
      <c r="AF321" t="s">
        <v>31433</v>
      </c>
      <c r="AG321">
        <v>5688319</v>
      </c>
      <c r="AH321" t="s">
        <v>31432</v>
      </c>
      <c r="AI321" t="s">
        <v>31431</v>
      </c>
      <c r="AJ321" t="s">
        <v>31430</v>
      </c>
      <c r="AK321" t="s">
        <v>31429</v>
      </c>
      <c r="AL321">
        <v>10</v>
      </c>
      <c r="AM321" s="5">
        <f t="shared" si="42"/>
        <v>0.90909090909090906</v>
      </c>
      <c r="AN321" s="4">
        <f t="shared" si="39"/>
        <v>1.3768889194864203E-3</v>
      </c>
      <c r="AO321" s="3"/>
      <c r="AP321">
        <v>0</v>
      </c>
      <c r="AR321" t="s">
        <v>1</v>
      </c>
      <c r="AT321" s="2" t="s">
        <v>0</v>
      </c>
      <c r="AU321" s="1">
        <f t="shared" si="43"/>
        <v>4.0420007227352821</v>
      </c>
      <c r="AV321" s="1">
        <f t="shared" si="44"/>
        <v>2.9264830567962425</v>
      </c>
      <c r="AW321" s="1">
        <f t="shared" si="45"/>
        <v>1.8109653908572023</v>
      </c>
    </row>
    <row r="322" spans="1:49" x14ac:dyDescent="0.2">
      <c r="A322">
        <v>320</v>
      </c>
      <c r="B322" t="s">
        <v>31428</v>
      </c>
      <c r="C322" t="s">
        <v>31427</v>
      </c>
      <c r="F322" t="s">
        <v>31426</v>
      </c>
      <c r="G322" t="s">
        <v>17</v>
      </c>
      <c r="H322" t="s">
        <v>16</v>
      </c>
      <c r="I322" t="s">
        <v>31425</v>
      </c>
      <c r="J322" t="s">
        <v>31424</v>
      </c>
      <c r="K322" t="s">
        <v>31423</v>
      </c>
      <c r="L322" t="s">
        <v>31422</v>
      </c>
      <c r="M322" t="s">
        <v>28120</v>
      </c>
      <c r="N322">
        <v>3</v>
      </c>
      <c r="O322" t="s">
        <v>31421</v>
      </c>
      <c r="P322" t="s">
        <v>31420</v>
      </c>
      <c r="Q322" t="s">
        <v>31419</v>
      </c>
      <c r="R322" s="7">
        <v>40695</v>
      </c>
      <c r="S322" s="8">
        <f t="shared" si="40"/>
        <v>2011</v>
      </c>
      <c r="T322" s="8">
        <v>2011</v>
      </c>
      <c r="U322" s="8">
        <f t="shared" si="41"/>
        <v>11</v>
      </c>
      <c r="V322" s="7">
        <v>40695</v>
      </c>
      <c r="W322" t="s">
        <v>1451</v>
      </c>
      <c r="X322" s="2">
        <v>1.218</v>
      </c>
      <c r="Y322" s="6">
        <f t="shared" ref="Y322:Y385" si="46">(X322-$Z$4)/($Z$3-$Z$4)</f>
        <v>3.2513814366941618E-2</v>
      </c>
      <c r="AA322">
        <v>189448</v>
      </c>
      <c r="AB322">
        <v>15107</v>
      </c>
      <c r="AD322" t="s">
        <v>6</v>
      </c>
      <c r="AE322">
        <v>57</v>
      </c>
      <c r="AF322">
        <v>6</v>
      </c>
      <c r="AG322">
        <v>5773014</v>
      </c>
      <c r="AH322" t="s">
        <v>31418</v>
      </c>
      <c r="AI322" t="s">
        <v>31417</v>
      </c>
      <c r="AJ322" t="s">
        <v>31416</v>
      </c>
      <c r="AK322" t="s">
        <v>31415</v>
      </c>
      <c r="AL322">
        <v>36</v>
      </c>
      <c r="AM322" s="5">
        <f t="shared" si="42"/>
        <v>3.2727272727272729</v>
      </c>
      <c r="AN322" s="4">
        <f t="shared" ref="AN322:AN385" si="47">(AM322-$AO$4)/($AO$3-$AO$4)</f>
        <v>4.9568001101511138E-3</v>
      </c>
      <c r="AO322" s="3"/>
      <c r="AP322">
        <v>0</v>
      </c>
      <c r="AQ322" t="s">
        <v>1170</v>
      </c>
      <c r="AR322" t="s">
        <v>31414</v>
      </c>
      <c r="AS322" t="s">
        <v>1169</v>
      </c>
      <c r="AT322" s="2" t="s">
        <v>0</v>
      </c>
      <c r="AU322" s="1">
        <f t="shared" si="43"/>
        <v>2.4246710089904462</v>
      </c>
      <c r="AV322" s="1">
        <f t="shared" si="44"/>
        <v>1.8735307238546366</v>
      </c>
      <c r="AW322" s="1">
        <f t="shared" si="45"/>
        <v>1.3223904387188263</v>
      </c>
    </row>
    <row r="323" spans="1:49" x14ac:dyDescent="0.2">
      <c r="A323">
        <v>321</v>
      </c>
      <c r="B323" t="s">
        <v>31413</v>
      </c>
      <c r="C323" t="s">
        <v>31412</v>
      </c>
      <c r="F323" t="s">
        <v>31411</v>
      </c>
      <c r="G323" t="s">
        <v>17</v>
      </c>
      <c r="H323" t="s">
        <v>16</v>
      </c>
      <c r="I323" t="s">
        <v>31410</v>
      </c>
      <c r="J323" t="s">
        <v>31409</v>
      </c>
      <c r="K323" t="s">
        <v>31408</v>
      </c>
      <c r="L323" t="s">
        <v>31407</v>
      </c>
      <c r="M323" t="s">
        <v>31406</v>
      </c>
      <c r="N323">
        <v>3</v>
      </c>
      <c r="O323" t="s">
        <v>31405</v>
      </c>
      <c r="P323" t="s">
        <v>31404</v>
      </c>
      <c r="Q323" t="s">
        <v>31403</v>
      </c>
      <c r="R323" s="7">
        <v>40695</v>
      </c>
      <c r="S323" s="8">
        <f t="shared" si="40"/>
        <v>2011</v>
      </c>
      <c r="T323" s="8">
        <v>2011</v>
      </c>
      <c r="U323" s="8">
        <f t="shared" si="41"/>
        <v>11</v>
      </c>
      <c r="V323" s="7">
        <v>40695</v>
      </c>
      <c r="W323" t="s">
        <v>1451</v>
      </c>
      <c r="X323" s="2">
        <v>1.218</v>
      </c>
      <c r="Y323" s="6">
        <f t="shared" si="46"/>
        <v>3.2513814366941618E-2</v>
      </c>
      <c r="AA323">
        <v>189448</v>
      </c>
      <c r="AB323">
        <v>15107</v>
      </c>
      <c r="AD323" t="s">
        <v>6</v>
      </c>
      <c r="AE323">
        <v>57</v>
      </c>
      <c r="AF323">
        <v>6</v>
      </c>
      <c r="AG323">
        <v>5773016</v>
      </c>
      <c r="AH323" t="s">
        <v>31402</v>
      </c>
      <c r="AI323" t="s">
        <v>31401</v>
      </c>
      <c r="AJ323" t="s">
        <v>31400</v>
      </c>
      <c r="AK323" t="s">
        <v>31399</v>
      </c>
      <c r="AL323">
        <v>83</v>
      </c>
      <c r="AM323" s="5">
        <f t="shared" si="42"/>
        <v>7.5454545454545459</v>
      </c>
      <c r="AN323" s="4">
        <f t="shared" si="47"/>
        <v>1.1428178031737291E-2</v>
      </c>
      <c r="AO323" s="3"/>
      <c r="AP323">
        <v>0</v>
      </c>
      <c r="AQ323" t="s">
        <v>6354</v>
      </c>
      <c r="AR323" t="s">
        <v>31398</v>
      </c>
      <c r="AS323" t="s">
        <v>6353</v>
      </c>
      <c r="AT323" s="2" t="s">
        <v>0</v>
      </c>
      <c r="AU323" s="1">
        <f t="shared" si="43"/>
        <v>2.6188123466380318</v>
      </c>
      <c r="AV323" s="1">
        <f t="shared" si="44"/>
        <v>2.1970996199339456</v>
      </c>
      <c r="AW323" s="1">
        <f t="shared" si="45"/>
        <v>1.7753868932298589</v>
      </c>
    </row>
    <row r="324" spans="1:49" x14ac:dyDescent="0.2">
      <c r="A324">
        <v>322</v>
      </c>
      <c r="B324" t="s">
        <v>31397</v>
      </c>
      <c r="C324" t="s">
        <v>31396</v>
      </c>
      <c r="F324" t="s">
        <v>31395</v>
      </c>
      <c r="G324" t="s">
        <v>17</v>
      </c>
      <c r="H324" t="s">
        <v>16</v>
      </c>
      <c r="I324" t="s">
        <v>31394</v>
      </c>
      <c r="J324" t="s">
        <v>31393</v>
      </c>
      <c r="K324" t="s">
        <v>31392</v>
      </c>
      <c r="L324" t="s">
        <v>31391</v>
      </c>
      <c r="M324" t="s">
        <v>603</v>
      </c>
      <c r="N324">
        <v>4</v>
      </c>
      <c r="O324" t="s">
        <v>31390</v>
      </c>
      <c r="P324" t="s">
        <v>31389</v>
      </c>
      <c r="Q324" t="s">
        <v>31388</v>
      </c>
      <c r="R324" s="7">
        <v>40695</v>
      </c>
      <c r="S324" s="8">
        <f t="shared" si="40"/>
        <v>2011</v>
      </c>
      <c r="T324" s="8">
        <v>2011</v>
      </c>
      <c r="U324" s="8">
        <f t="shared" si="41"/>
        <v>11</v>
      </c>
      <c r="V324" s="7">
        <v>40695</v>
      </c>
      <c r="W324" t="s">
        <v>1451</v>
      </c>
      <c r="X324" s="2">
        <v>1.218</v>
      </c>
      <c r="Y324" s="6">
        <f t="shared" si="46"/>
        <v>3.2513814366941618E-2</v>
      </c>
      <c r="AA324">
        <v>189448</v>
      </c>
      <c r="AB324">
        <v>15107</v>
      </c>
      <c r="AD324" t="s">
        <v>6</v>
      </c>
      <c r="AE324">
        <v>57</v>
      </c>
      <c r="AF324">
        <v>6</v>
      </c>
      <c r="AG324">
        <v>5773070</v>
      </c>
      <c r="AH324" t="s">
        <v>31387</v>
      </c>
      <c r="AI324" t="s">
        <v>31386</v>
      </c>
      <c r="AJ324" t="s">
        <v>31385</v>
      </c>
      <c r="AK324" t="s">
        <v>31384</v>
      </c>
      <c r="AL324">
        <v>6</v>
      </c>
      <c r="AM324" s="5">
        <f t="shared" si="42"/>
        <v>0.54545454545454541</v>
      </c>
      <c r="AN324" s="4">
        <f t="shared" si="47"/>
        <v>8.2613335169185224E-4</v>
      </c>
      <c r="AO324" s="3"/>
      <c r="AP324">
        <v>0</v>
      </c>
      <c r="AR324" t="s">
        <v>1</v>
      </c>
      <c r="AT324" s="2" t="s">
        <v>0</v>
      </c>
      <c r="AU324" s="1">
        <f t="shared" si="43"/>
        <v>2.3007510062366685</v>
      </c>
      <c r="AV324" s="1">
        <f t="shared" si="44"/>
        <v>1.6669973859316733</v>
      </c>
      <c r="AW324" s="1">
        <f t="shared" si="45"/>
        <v>1.0332437656266782</v>
      </c>
    </row>
    <row r="325" spans="1:49" x14ac:dyDescent="0.2">
      <c r="A325">
        <v>323</v>
      </c>
      <c r="B325" t="s">
        <v>31383</v>
      </c>
      <c r="C325" t="s">
        <v>31382</v>
      </c>
      <c r="F325" t="s">
        <v>31381</v>
      </c>
      <c r="G325" t="s">
        <v>17</v>
      </c>
      <c r="H325" t="s">
        <v>16</v>
      </c>
      <c r="I325" t="s">
        <v>31380</v>
      </c>
      <c r="J325" t="s">
        <v>31379</v>
      </c>
      <c r="K325" t="s">
        <v>31378</v>
      </c>
      <c r="L325" t="s">
        <v>31377</v>
      </c>
      <c r="M325" t="s">
        <v>31376</v>
      </c>
      <c r="N325">
        <v>4</v>
      </c>
      <c r="O325" t="s">
        <v>31375</v>
      </c>
      <c r="P325" t="s">
        <v>31374</v>
      </c>
      <c r="Q325" t="s">
        <v>31373</v>
      </c>
      <c r="R325" s="7">
        <v>40695</v>
      </c>
      <c r="S325" s="8">
        <f t="shared" si="40"/>
        <v>2011</v>
      </c>
      <c r="T325" s="8">
        <v>2011</v>
      </c>
      <c r="U325" s="8">
        <f t="shared" si="41"/>
        <v>11</v>
      </c>
      <c r="V325" s="7">
        <v>40695</v>
      </c>
      <c r="W325" t="s">
        <v>1451</v>
      </c>
      <c r="X325" s="2">
        <v>1.218</v>
      </c>
      <c r="Y325" s="6">
        <f t="shared" si="46"/>
        <v>3.2513814366941618E-2</v>
      </c>
      <c r="AA325">
        <v>189448</v>
      </c>
      <c r="AB325">
        <v>15107</v>
      </c>
      <c r="AD325" t="s">
        <v>6</v>
      </c>
      <c r="AE325">
        <v>57</v>
      </c>
      <c r="AF325">
        <v>6</v>
      </c>
      <c r="AG325">
        <v>5773069</v>
      </c>
      <c r="AH325" t="s">
        <v>31372</v>
      </c>
      <c r="AI325" t="s">
        <v>31371</v>
      </c>
      <c r="AJ325" t="s">
        <v>31370</v>
      </c>
      <c r="AK325" t="s">
        <v>31369</v>
      </c>
      <c r="AL325">
        <v>17</v>
      </c>
      <c r="AM325" s="5">
        <f t="shared" si="42"/>
        <v>1.5454545454545454</v>
      </c>
      <c r="AN325" s="4">
        <f t="shared" si="47"/>
        <v>2.3407111631269148E-3</v>
      </c>
      <c r="AO325" s="3"/>
      <c r="AP325">
        <v>0</v>
      </c>
      <c r="AQ325" t="s">
        <v>2378</v>
      </c>
      <c r="AR325" t="s">
        <v>31368</v>
      </c>
      <c r="AS325" t="s">
        <v>2376</v>
      </c>
      <c r="AT325" s="2" t="s">
        <v>0</v>
      </c>
      <c r="AU325" s="1">
        <f t="shared" si="43"/>
        <v>2.3461883405797206</v>
      </c>
      <c r="AV325" s="1">
        <f t="shared" si="44"/>
        <v>1.7427262765034268</v>
      </c>
      <c r="AW325" s="1">
        <f t="shared" si="45"/>
        <v>1.1392642124271326</v>
      </c>
    </row>
    <row r="326" spans="1:49" x14ac:dyDescent="0.2">
      <c r="A326">
        <v>324</v>
      </c>
      <c r="B326" t="s">
        <v>31367</v>
      </c>
      <c r="C326" t="s">
        <v>31366</v>
      </c>
      <c r="F326" t="s">
        <v>31365</v>
      </c>
      <c r="G326" t="s">
        <v>17</v>
      </c>
      <c r="H326" t="s">
        <v>16</v>
      </c>
      <c r="I326" t="s">
        <v>31364</v>
      </c>
      <c r="J326">
        <v>60005465</v>
      </c>
      <c r="K326" t="s">
        <v>2702</v>
      </c>
      <c r="L326" t="s">
        <v>960</v>
      </c>
      <c r="M326" t="s">
        <v>256</v>
      </c>
      <c r="N326">
        <v>4</v>
      </c>
      <c r="O326" t="s">
        <v>31363</v>
      </c>
      <c r="P326" t="s">
        <v>31362</v>
      </c>
      <c r="Q326" t="s">
        <v>2765</v>
      </c>
      <c r="R326" s="7">
        <v>40695</v>
      </c>
      <c r="S326" s="8">
        <f t="shared" si="40"/>
        <v>2011</v>
      </c>
      <c r="T326" s="8">
        <v>2011</v>
      </c>
      <c r="U326" s="8">
        <f t="shared" si="41"/>
        <v>11</v>
      </c>
      <c r="V326" s="7">
        <v>2011</v>
      </c>
      <c r="W326" t="s">
        <v>1098</v>
      </c>
      <c r="X326" s="2">
        <v>0.28599999999999998</v>
      </c>
      <c r="Y326" s="6">
        <f t="shared" si="46"/>
        <v>7.6346066575905605E-3</v>
      </c>
      <c r="AA326">
        <v>9205071</v>
      </c>
      <c r="AB326">
        <v>28139</v>
      </c>
      <c r="AC326">
        <v>15693937</v>
      </c>
      <c r="AD326" t="s">
        <v>6</v>
      </c>
      <c r="AE326">
        <v>25</v>
      </c>
      <c r="AF326" s="9">
        <v>44447</v>
      </c>
      <c r="AH326" t="s">
        <v>31361</v>
      </c>
      <c r="AI326" t="s">
        <v>31360</v>
      </c>
      <c r="AK326" t="s">
        <v>31359</v>
      </c>
      <c r="AL326">
        <v>12</v>
      </c>
      <c r="AM326" s="5">
        <f t="shared" si="42"/>
        <v>1.0909090909090908</v>
      </c>
      <c r="AN326" s="4">
        <f t="shared" si="47"/>
        <v>1.6522667033837045E-3</v>
      </c>
      <c r="AO326" s="3"/>
      <c r="AP326">
        <v>0</v>
      </c>
      <c r="AQ326" t="s">
        <v>39</v>
      </c>
      <c r="AR326">
        <v>10876007</v>
      </c>
      <c r="AS326" t="s">
        <v>38</v>
      </c>
      <c r="AT326" s="2" t="s">
        <v>0</v>
      </c>
      <c r="AU326" s="1">
        <f t="shared" si="43"/>
        <v>0.58399046713285041</v>
      </c>
      <c r="AV326" s="1">
        <f t="shared" si="44"/>
        <v>0.4643436680487133</v>
      </c>
      <c r="AW326" s="1">
        <f t="shared" si="45"/>
        <v>0.34469686896457613</v>
      </c>
    </row>
    <row r="327" spans="1:49" x14ac:dyDescent="0.2">
      <c r="A327">
        <v>325</v>
      </c>
      <c r="B327" t="s">
        <v>31358</v>
      </c>
      <c r="C327" t="s">
        <v>31357</v>
      </c>
      <c r="F327" t="s">
        <v>31356</v>
      </c>
      <c r="G327" t="s">
        <v>17</v>
      </c>
      <c r="H327" t="s">
        <v>16</v>
      </c>
      <c r="I327" t="s">
        <v>31355</v>
      </c>
      <c r="J327">
        <v>60025578</v>
      </c>
      <c r="K327" t="s">
        <v>258</v>
      </c>
      <c r="L327" t="s">
        <v>257</v>
      </c>
      <c r="M327" t="s">
        <v>256</v>
      </c>
      <c r="N327">
        <v>6</v>
      </c>
      <c r="O327" t="s">
        <v>31354</v>
      </c>
      <c r="P327" t="s">
        <v>31353</v>
      </c>
      <c r="Q327" t="s">
        <v>253</v>
      </c>
      <c r="R327" s="7">
        <v>40695</v>
      </c>
      <c r="S327" s="8">
        <f t="shared" si="40"/>
        <v>2011</v>
      </c>
      <c r="T327" s="8">
        <v>2011</v>
      </c>
      <c r="U327" s="8">
        <f t="shared" si="41"/>
        <v>11</v>
      </c>
      <c r="V327" s="7">
        <v>2011</v>
      </c>
      <c r="W327" t="s">
        <v>1098</v>
      </c>
      <c r="X327" s="2">
        <v>0.28599999999999998</v>
      </c>
      <c r="Y327" s="6">
        <f t="shared" si="46"/>
        <v>7.6346066575905605E-3</v>
      </c>
      <c r="AA327">
        <v>9205071</v>
      </c>
      <c r="AB327">
        <v>28139</v>
      </c>
      <c r="AC327">
        <v>15693937</v>
      </c>
      <c r="AD327" t="s">
        <v>6</v>
      </c>
      <c r="AE327">
        <v>25</v>
      </c>
      <c r="AF327" s="9">
        <v>44447</v>
      </c>
      <c r="AH327" t="s">
        <v>31352</v>
      </c>
      <c r="AI327" t="s">
        <v>31351</v>
      </c>
      <c r="AK327" t="s">
        <v>31350</v>
      </c>
      <c r="AL327">
        <v>21</v>
      </c>
      <c r="AM327" s="5">
        <f t="shared" si="42"/>
        <v>1.9090909090909092</v>
      </c>
      <c r="AN327" s="4">
        <f t="shared" si="47"/>
        <v>2.8914667309214831E-3</v>
      </c>
      <c r="AO327" s="3"/>
      <c r="AP327">
        <v>0</v>
      </c>
      <c r="AR327" t="s">
        <v>1</v>
      </c>
      <c r="AT327" s="2" t="s">
        <v>0</v>
      </c>
      <c r="AU327" s="1">
        <f t="shared" si="43"/>
        <v>0.62116646795898367</v>
      </c>
      <c r="AV327" s="1">
        <f t="shared" si="44"/>
        <v>0.52630366942560225</v>
      </c>
      <c r="AW327" s="1">
        <f t="shared" si="45"/>
        <v>0.43144087089222061</v>
      </c>
    </row>
    <row r="328" spans="1:49" x14ac:dyDescent="0.2">
      <c r="A328">
        <v>326</v>
      </c>
      <c r="B328" t="s">
        <v>31349</v>
      </c>
      <c r="C328" t="s">
        <v>31348</v>
      </c>
      <c r="F328" t="s">
        <v>31347</v>
      </c>
      <c r="G328" t="s">
        <v>17</v>
      </c>
      <c r="H328" t="s">
        <v>16</v>
      </c>
      <c r="I328" t="s">
        <v>31346</v>
      </c>
      <c r="J328">
        <v>60006028</v>
      </c>
      <c r="K328" t="s">
        <v>31345</v>
      </c>
      <c r="L328" t="s">
        <v>31344</v>
      </c>
      <c r="M328" t="s">
        <v>11352</v>
      </c>
      <c r="N328">
        <v>2</v>
      </c>
      <c r="O328" t="s">
        <v>31343</v>
      </c>
      <c r="P328" t="s">
        <v>31342</v>
      </c>
      <c r="Q328" t="s">
        <v>31341</v>
      </c>
      <c r="R328" s="7">
        <v>40695</v>
      </c>
      <c r="S328" s="8">
        <f t="shared" si="40"/>
        <v>2011</v>
      </c>
      <c r="T328" s="8">
        <v>2011</v>
      </c>
      <c r="U328" s="8">
        <f t="shared" si="41"/>
        <v>11</v>
      </c>
      <c r="V328" s="7">
        <v>2011</v>
      </c>
      <c r="W328" t="s">
        <v>19871</v>
      </c>
      <c r="X328" s="2">
        <v>0.34699999999999998</v>
      </c>
      <c r="Y328" s="6">
        <f t="shared" si="46"/>
        <v>9.2629668188249116E-3</v>
      </c>
      <c r="AA328">
        <v>15707555</v>
      </c>
      <c r="AB328">
        <v>24582</v>
      </c>
      <c r="AC328">
        <v>15707563</v>
      </c>
      <c r="AD328" t="s">
        <v>6</v>
      </c>
      <c r="AE328">
        <v>61</v>
      </c>
      <c r="AF328">
        <v>2</v>
      </c>
      <c r="AH328" t="s">
        <v>31340</v>
      </c>
      <c r="AI328" t="s">
        <v>31339</v>
      </c>
      <c r="AJ328" t="s">
        <v>31338</v>
      </c>
      <c r="AK328" t="s">
        <v>31337</v>
      </c>
      <c r="AL328">
        <v>5</v>
      </c>
      <c r="AM328" s="5">
        <f t="shared" si="42"/>
        <v>0.45454545454545453</v>
      </c>
      <c r="AN328" s="4">
        <f t="shared" si="47"/>
        <v>6.8844445974321016E-4</v>
      </c>
      <c r="AO328" s="3"/>
      <c r="AP328">
        <v>0</v>
      </c>
      <c r="AR328" t="s">
        <v>1</v>
      </c>
      <c r="AT328" s="2">
        <v>1.4750000000000001</v>
      </c>
      <c r="AU328" s="1">
        <f t="shared" si="43"/>
        <v>0.66906101111004013</v>
      </c>
      <c r="AV328" s="1">
        <f t="shared" si="44"/>
        <v>0.4975705639284061</v>
      </c>
      <c r="AW328" s="1">
        <f t="shared" si="45"/>
        <v>0.32608011674677206</v>
      </c>
    </row>
    <row r="329" spans="1:49" x14ac:dyDescent="0.2">
      <c r="A329">
        <v>327</v>
      </c>
      <c r="B329" t="s">
        <v>31336</v>
      </c>
      <c r="C329" t="s">
        <v>31335</v>
      </c>
      <c r="F329" t="s">
        <v>31334</v>
      </c>
      <c r="G329" t="s">
        <v>17</v>
      </c>
      <c r="H329" t="s">
        <v>16</v>
      </c>
      <c r="I329" t="s">
        <v>31333</v>
      </c>
      <c r="J329">
        <v>60016521</v>
      </c>
      <c r="K329" t="s">
        <v>961</v>
      </c>
      <c r="L329" t="s">
        <v>960</v>
      </c>
      <c r="M329" t="s">
        <v>256</v>
      </c>
      <c r="N329">
        <v>3</v>
      </c>
      <c r="O329" t="s">
        <v>31332</v>
      </c>
      <c r="P329" t="s">
        <v>31331</v>
      </c>
      <c r="Q329" t="s">
        <v>957</v>
      </c>
      <c r="R329" s="7">
        <v>40695</v>
      </c>
      <c r="S329" s="8">
        <f t="shared" si="40"/>
        <v>2011</v>
      </c>
      <c r="T329" s="8">
        <v>2011</v>
      </c>
      <c r="U329" s="8">
        <f t="shared" si="41"/>
        <v>11</v>
      </c>
      <c r="V329" s="7">
        <v>2011</v>
      </c>
      <c r="W329" t="s">
        <v>1098</v>
      </c>
      <c r="X329" s="2">
        <v>0.28599999999999998</v>
      </c>
      <c r="Y329" s="6">
        <f t="shared" si="46"/>
        <v>7.6346066575905605E-3</v>
      </c>
      <c r="AA329">
        <v>9205071</v>
      </c>
      <c r="AB329">
        <v>28139</v>
      </c>
      <c r="AC329">
        <v>15693937</v>
      </c>
      <c r="AD329" t="s">
        <v>6</v>
      </c>
      <c r="AE329">
        <v>25</v>
      </c>
      <c r="AF329" s="9">
        <v>44447</v>
      </c>
      <c r="AH329" t="s">
        <v>31330</v>
      </c>
      <c r="AI329" t="s">
        <v>31329</v>
      </c>
      <c r="AK329" t="s">
        <v>31328</v>
      </c>
      <c r="AL329">
        <v>20</v>
      </c>
      <c r="AM329" s="5">
        <f t="shared" si="42"/>
        <v>1.8181818181818181</v>
      </c>
      <c r="AN329" s="4">
        <f t="shared" si="47"/>
        <v>2.7537778389728406E-3</v>
      </c>
      <c r="AO329" s="3"/>
      <c r="AP329">
        <v>0</v>
      </c>
      <c r="AQ329" t="s">
        <v>18486</v>
      </c>
      <c r="AR329">
        <v>10876020</v>
      </c>
      <c r="AS329" t="s">
        <v>28571</v>
      </c>
      <c r="AT329" s="2" t="s">
        <v>0</v>
      </c>
      <c r="AU329" s="1">
        <f t="shared" si="43"/>
        <v>0.61703580120052448</v>
      </c>
      <c r="AV329" s="1">
        <f t="shared" si="44"/>
        <v>0.51941922482817016</v>
      </c>
      <c r="AW329" s="1">
        <f t="shared" si="45"/>
        <v>0.42180264845581561</v>
      </c>
    </row>
    <row r="330" spans="1:49" x14ac:dyDescent="0.2">
      <c r="A330">
        <v>328</v>
      </c>
      <c r="B330" t="s">
        <v>31327</v>
      </c>
      <c r="C330" t="s">
        <v>31326</v>
      </c>
      <c r="F330" t="s">
        <v>31325</v>
      </c>
      <c r="G330" t="s">
        <v>17</v>
      </c>
      <c r="H330" t="s">
        <v>16</v>
      </c>
      <c r="I330" t="s">
        <v>2325</v>
      </c>
      <c r="J330">
        <v>60024542</v>
      </c>
      <c r="K330" t="s">
        <v>508</v>
      </c>
      <c r="L330" t="s">
        <v>507</v>
      </c>
      <c r="M330" t="s">
        <v>256</v>
      </c>
      <c r="N330">
        <v>3</v>
      </c>
      <c r="O330" t="s">
        <v>31324</v>
      </c>
      <c r="P330" t="s">
        <v>31323</v>
      </c>
      <c r="Q330" t="s">
        <v>504</v>
      </c>
      <c r="R330" s="7">
        <v>40695</v>
      </c>
      <c r="S330" s="8">
        <f t="shared" si="40"/>
        <v>2011</v>
      </c>
      <c r="T330" s="8">
        <v>2011</v>
      </c>
      <c r="U330" s="8">
        <f t="shared" si="41"/>
        <v>11</v>
      </c>
      <c r="V330" s="7">
        <v>2011</v>
      </c>
      <c r="W330" t="s">
        <v>1098</v>
      </c>
      <c r="X330" s="2">
        <v>0.28599999999999998</v>
      </c>
      <c r="Y330" s="6">
        <f t="shared" si="46"/>
        <v>7.6346066575905605E-3</v>
      </c>
      <c r="AA330">
        <v>9205071</v>
      </c>
      <c r="AB330">
        <v>28139</v>
      </c>
      <c r="AC330">
        <v>15693937</v>
      </c>
      <c r="AD330" t="s">
        <v>6</v>
      </c>
      <c r="AE330">
        <v>25</v>
      </c>
      <c r="AF330" s="9">
        <v>44447</v>
      </c>
      <c r="AH330" t="s">
        <v>31322</v>
      </c>
      <c r="AI330" t="s">
        <v>31321</v>
      </c>
      <c r="AK330" t="s">
        <v>31320</v>
      </c>
      <c r="AL330">
        <v>23</v>
      </c>
      <c r="AM330" s="5">
        <f t="shared" si="42"/>
        <v>2.0909090909090908</v>
      </c>
      <c r="AN330" s="4">
        <f t="shared" si="47"/>
        <v>3.1668445148187669E-3</v>
      </c>
      <c r="AO330" s="3"/>
      <c r="AP330">
        <v>0</v>
      </c>
      <c r="AR330" t="s">
        <v>31319</v>
      </c>
      <c r="AT330" s="2" t="s">
        <v>0</v>
      </c>
      <c r="AU330" s="1">
        <f t="shared" si="43"/>
        <v>0.62942780147590227</v>
      </c>
      <c r="AV330" s="1">
        <f t="shared" si="44"/>
        <v>0.54007255862046633</v>
      </c>
      <c r="AW330" s="1">
        <f t="shared" si="45"/>
        <v>0.45071731576503049</v>
      </c>
    </row>
    <row r="331" spans="1:49" x14ac:dyDescent="0.2">
      <c r="A331">
        <v>329</v>
      </c>
      <c r="B331" t="s">
        <v>31318</v>
      </c>
      <c r="C331" t="s">
        <v>31317</v>
      </c>
      <c r="F331" t="s">
        <v>31316</v>
      </c>
      <c r="G331" t="s">
        <v>17</v>
      </c>
      <c r="H331" t="s">
        <v>16</v>
      </c>
      <c r="I331" t="s">
        <v>31315</v>
      </c>
      <c r="J331">
        <v>60016521</v>
      </c>
      <c r="K331" t="s">
        <v>961</v>
      </c>
      <c r="L331" t="s">
        <v>960</v>
      </c>
      <c r="M331" t="s">
        <v>256</v>
      </c>
      <c r="N331">
        <v>3</v>
      </c>
      <c r="O331" t="s">
        <v>31314</v>
      </c>
      <c r="P331" t="s">
        <v>31313</v>
      </c>
      <c r="Q331" t="s">
        <v>957</v>
      </c>
      <c r="R331" s="7">
        <v>40695</v>
      </c>
      <c r="S331" s="8">
        <f t="shared" si="40"/>
        <v>2011</v>
      </c>
      <c r="T331" s="8">
        <v>2011</v>
      </c>
      <c r="U331" s="8">
        <f t="shared" si="41"/>
        <v>11</v>
      </c>
      <c r="V331" s="7">
        <v>2011</v>
      </c>
      <c r="W331" t="s">
        <v>1098</v>
      </c>
      <c r="X331" s="2">
        <v>0.28599999999999998</v>
      </c>
      <c r="Y331" s="6">
        <f t="shared" si="46"/>
        <v>7.6346066575905605E-3</v>
      </c>
      <c r="AA331">
        <v>9205071</v>
      </c>
      <c r="AB331">
        <v>28139</v>
      </c>
      <c r="AC331">
        <v>15693937</v>
      </c>
      <c r="AD331" t="s">
        <v>6</v>
      </c>
      <c r="AE331">
        <v>25</v>
      </c>
      <c r="AF331" s="9">
        <v>44447</v>
      </c>
      <c r="AH331" t="s">
        <v>31312</v>
      </c>
      <c r="AI331" t="s">
        <v>31311</v>
      </c>
      <c r="AK331" t="s">
        <v>31310</v>
      </c>
      <c r="AL331">
        <v>0</v>
      </c>
      <c r="AM331" s="5">
        <f t="shared" si="42"/>
        <v>0</v>
      </c>
      <c r="AN331" s="4">
        <f t="shared" si="47"/>
        <v>0</v>
      </c>
      <c r="AO331" s="3"/>
      <c r="AP331">
        <v>0</v>
      </c>
      <c r="AQ331" t="s">
        <v>39</v>
      </c>
      <c r="AR331">
        <v>10876020</v>
      </c>
      <c r="AS331" t="s">
        <v>38</v>
      </c>
      <c r="AT331" s="2" t="s">
        <v>0</v>
      </c>
      <c r="AU331" s="1">
        <f t="shared" si="43"/>
        <v>0.53442246603133925</v>
      </c>
      <c r="AV331" s="1">
        <f t="shared" si="44"/>
        <v>0.38173033287952801</v>
      </c>
      <c r="AW331" s="1">
        <f t="shared" si="45"/>
        <v>0.22903819972771683</v>
      </c>
    </row>
    <row r="332" spans="1:49" x14ac:dyDescent="0.2">
      <c r="A332">
        <v>330</v>
      </c>
      <c r="B332" t="s">
        <v>31309</v>
      </c>
      <c r="C332" t="s">
        <v>31308</v>
      </c>
      <c r="F332" t="s">
        <v>31307</v>
      </c>
      <c r="G332" t="s">
        <v>17</v>
      </c>
      <c r="H332" t="s">
        <v>16</v>
      </c>
      <c r="I332" t="s">
        <v>18047</v>
      </c>
      <c r="J332" t="s">
        <v>9133</v>
      </c>
      <c r="K332" t="s">
        <v>9132</v>
      </c>
      <c r="L332" t="s">
        <v>3477</v>
      </c>
      <c r="M332" t="s">
        <v>467</v>
      </c>
      <c r="N332">
        <v>4</v>
      </c>
      <c r="O332" t="s">
        <v>31306</v>
      </c>
      <c r="P332" t="s">
        <v>31305</v>
      </c>
      <c r="Q332" t="s">
        <v>31304</v>
      </c>
      <c r="R332" s="7">
        <v>40695</v>
      </c>
      <c r="S332" s="8">
        <f t="shared" si="40"/>
        <v>2011</v>
      </c>
      <c r="T332" s="8">
        <v>2011</v>
      </c>
      <c r="U332" s="8">
        <f t="shared" si="41"/>
        <v>11</v>
      </c>
      <c r="V332" s="7">
        <v>2011</v>
      </c>
      <c r="W332" t="s">
        <v>1098</v>
      </c>
      <c r="X332" s="2">
        <v>0.28599999999999998</v>
      </c>
      <c r="Y332" s="6">
        <f t="shared" si="46"/>
        <v>7.6346066575905605E-3</v>
      </c>
      <c r="AA332">
        <v>9205071</v>
      </c>
      <c r="AB332">
        <v>28139</v>
      </c>
      <c r="AC332">
        <v>15693937</v>
      </c>
      <c r="AD332" t="s">
        <v>6</v>
      </c>
      <c r="AE332">
        <v>25</v>
      </c>
      <c r="AF332" s="9">
        <v>44447</v>
      </c>
      <c r="AH332" t="s">
        <v>31303</v>
      </c>
      <c r="AI332" t="s">
        <v>31302</v>
      </c>
      <c r="AK332" t="s">
        <v>31301</v>
      </c>
      <c r="AL332">
        <v>13</v>
      </c>
      <c r="AM332" s="5">
        <f t="shared" si="42"/>
        <v>1.1818181818181819</v>
      </c>
      <c r="AN332" s="4">
        <f t="shared" si="47"/>
        <v>1.7899555953323468E-3</v>
      </c>
      <c r="AO332" s="3"/>
      <c r="AP332">
        <v>0</v>
      </c>
      <c r="AR332" t="s">
        <v>1</v>
      </c>
      <c r="AT332" s="2" t="s">
        <v>0</v>
      </c>
      <c r="AU332" s="1">
        <f t="shared" si="43"/>
        <v>0.5881211338913096</v>
      </c>
      <c r="AV332" s="1">
        <f t="shared" si="44"/>
        <v>0.47122811264614539</v>
      </c>
      <c r="AW332" s="1">
        <f t="shared" si="45"/>
        <v>0.35433509140098107</v>
      </c>
    </row>
    <row r="333" spans="1:49" x14ac:dyDescent="0.2">
      <c r="A333">
        <v>331</v>
      </c>
      <c r="B333" t="s">
        <v>31300</v>
      </c>
      <c r="C333" t="s">
        <v>31299</v>
      </c>
      <c r="D333" t="s">
        <v>31298</v>
      </c>
      <c r="F333" t="s">
        <v>31297</v>
      </c>
      <c r="G333" t="s">
        <v>17</v>
      </c>
      <c r="H333" t="s">
        <v>16</v>
      </c>
      <c r="I333" t="s">
        <v>31296</v>
      </c>
      <c r="J333" t="s">
        <v>31291</v>
      </c>
      <c r="K333" t="s">
        <v>31295</v>
      </c>
      <c r="L333" t="s">
        <v>31294</v>
      </c>
      <c r="M333" t="s">
        <v>1965</v>
      </c>
      <c r="N333">
        <v>3</v>
      </c>
      <c r="O333" t="s">
        <v>31293</v>
      </c>
      <c r="P333" t="s">
        <v>31292</v>
      </c>
      <c r="Q333" t="s">
        <v>31291</v>
      </c>
      <c r="R333" s="7">
        <v>40695</v>
      </c>
      <c r="S333" s="8">
        <f t="shared" si="40"/>
        <v>2011</v>
      </c>
      <c r="T333" s="8">
        <v>2011</v>
      </c>
      <c r="U333" s="8">
        <f t="shared" si="41"/>
        <v>11</v>
      </c>
      <c r="V333" s="7">
        <v>40695</v>
      </c>
      <c r="W333" t="s">
        <v>27043</v>
      </c>
      <c r="X333" s="2">
        <v>0.253</v>
      </c>
      <c r="Y333" s="6">
        <f t="shared" si="46"/>
        <v>6.75369050479165E-3</v>
      </c>
      <c r="AA333">
        <v>2181266</v>
      </c>
      <c r="AB333">
        <v>26046</v>
      </c>
      <c r="AD333" t="s">
        <v>6</v>
      </c>
      <c r="AE333">
        <v>20</v>
      </c>
      <c r="AF333">
        <v>4</v>
      </c>
      <c r="AH333" t="s">
        <v>31290</v>
      </c>
      <c r="AI333" t="s">
        <v>31289</v>
      </c>
      <c r="AJ333" t="s">
        <v>31288</v>
      </c>
      <c r="AK333" t="s">
        <v>31287</v>
      </c>
      <c r="AL333">
        <v>2</v>
      </c>
      <c r="AM333" s="5">
        <f t="shared" si="42"/>
        <v>0.18181818181818182</v>
      </c>
      <c r="AN333" s="4">
        <f t="shared" si="47"/>
        <v>2.753777838972841E-4</v>
      </c>
      <c r="AO333" s="3"/>
      <c r="AP333">
        <v>0</v>
      </c>
      <c r="AQ333" t="s">
        <v>3561</v>
      </c>
      <c r="AR333" t="s">
        <v>1</v>
      </c>
      <c r="AS333" t="s">
        <v>3559</v>
      </c>
      <c r="AT333" s="2" t="s">
        <v>0</v>
      </c>
      <c r="AU333" s="1">
        <f t="shared" si="43"/>
        <v>0.48101966885233399</v>
      </c>
      <c r="AV333" s="1">
        <f t="shared" si="44"/>
        <v>0.35145341443444672</v>
      </c>
      <c r="AW333" s="1">
        <f t="shared" si="45"/>
        <v>0.22188716001655936</v>
      </c>
    </row>
    <row r="334" spans="1:49" x14ac:dyDescent="0.2">
      <c r="A334">
        <v>332</v>
      </c>
      <c r="B334" t="s">
        <v>31286</v>
      </c>
      <c r="C334" t="s">
        <v>31285</v>
      </c>
      <c r="F334" t="s">
        <v>31284</v>
      </c>
      <c r="G334" t="s">
        <v>17</v>
      </c>
      <c r="H334" t="s">
        <v>16</v>
      </c>
      <c r="I334" t="s">
        <v>31283</v>
      </c>
      <c r="J334" t="s">
        <v>31282</v>
      </c>
      <c r="K334" t="s">
        <v>31281</v>
      </c>
      <c r="L334" t="s">
        <v>31280</v>
      </c>
      <c r="M334" t="s">
        <v>561</v>
      </c>
      <c r="N334">
        <v>6</v>
      </c>
      <c r="O334" t="s">
        <v>31279</v>
      </c>
      <c r="P334" t="s">
        <v>31278</v>
      </c>
      <c r="Q334" t="s">
        <v>31277</v>
      </c>
      <c r="R334" s="7">
        <v>40695</v>
      </c>
      <c r="S334" s="8">
        <f t="shared" si="40"/>
        <v>2011</v>
      </c>
      <c r="T334" s="8">
        <v>2011</v>
      </c>
      <c r="U334" s="8">
        <f t="shared" si="41"/>
        <v>11</v>
      </c>
      <c r="V334" s="7">
        <v>2011</v>
      </c>
      <c r="W334" t="s">
        <v>1098</v>
      </c>
      <c r="X334" s="2">
        <v>0.28599999999999998</v>
      </c>
      <c r="Y334" s="6">
        <f t="shared" si="46"/>
        <v>7.6346066575905605E-3</v>
      </c>
      <c r="AA334">
        <v>9205071</v>
      </c>
      <c r="AB334">
        <v>28139</v>
      </c>
      <c r="AC334">
        <v>15693937</v>
      </c>
      <c r="AD334" t="s">
        <v>6</v>
      </c>
      <c r="AE334">
        <v>25</v>
      </c>
      <c r="AF334" s="9">
        <v>44447</v>
      </c>
      <c r="AH334" t="s">
        <v>31276</v>
      </c>
      <c r="AI334" t="s">
        <v>31275</v>
      </c>
      <c r="AK334" t="s">
        <v>31274</v>
      </c>
      <c r="AL334">
        <v>1</v>
      </c>
      <c r="AM334" s="5">
        <f t="shared" si="42"/>
        <v>9.0909090909090912E-2</v>
      </c>
      <c r="AN334" s="4">
        <f t="shared" si="47"/>
        <v>1.3768889194864205E-4</v>
      </c>
      <c r="AO334" s="3"/>
      <c r="AP334">
        <v>0</v>
      </c>
      <c r="AQ334" t="s">
        <v>31273</v>
      </c>
      <c r="AR334" t="s">
        <v>1</v>
      </c>
      <c r="AS334" t="s">
        <v>31272</v>
      </c>
      <c r="AT334" s="2" t="s">
        <v>0</v>
      </c>
      <c r="AU334" s="1">
        <f t="shared" si="43"/>
        <v>0.53855313278979844</v>
      </c>
      <c r="AV334" s="1">
        <f t="shared" si="44"/>
        <v>0.3886147774769601</v>
      </c>
      <c r="AW334" s="1">
        <f t="shared" si="45"/>
        <v>0.23867642216412174</v>
      </c>
    </row>
    <row r="335" spans="1:49" x14ac:dyDescent="0.2">
      <c r="A335">
        <v>333</v>
      </c>
      <c r="B335" t="s">
        <v>31271</v>
      </c>
      <c r="C335" t="s">
        <v>31270</v>
      </c>
      <c r="D335" t="s">
        <v>31269</v>
      </c>
      <c r="F335" t="s">
        <v>31268</v>
      </c>
      <c r="G335" t="s">
        <v>17</v>
      </c>
      <c r="H335" t="s">
        <v>16</v>
      </c>
      <c r="I335" t="s">
        <v>24249</v>
      </c>
      <c r="J335">
        <v>60022717</v>
      </c>
      <c r="K335" t="s">
        <v>31267</v>
      </c>
      <c r="L335" t="s">
        <v>1981</v>
      </c>
      <c r="M335" t="s">
        <v>95</v>
      </c>
      <c r="N335">
        <v>10</v>
      </c>
      <c r="O335" t="s">
        <v>31266</v>
      </c>
      <c r="P335" t="s">
        <v>31265</v>
      </c>
      <c r="Q335" t="s">
        <v>31264</v>
      </c>
      <c r="R335" s="7">
        <v>40695</v>
      </c>
      <c r="S335" s="8">
        <f t="shared" si="40"/>
        <v>2011</v>
      </c>
      <c r="T335" s="8">
        <v>2011</v>
      </c>
      <c r="U335" s="8">
        <f t="shared" si="41"/>
        <v>11</v>
      </c>
      <c r="V335" s="7">
        <v>40695</v>
      </c>
      <c r="W335" t="s">
        <v>15100</v>
      </c>
      <c r="X335" s="2">
        <v>1.774</v>
      </c>
      <c r="Y335" s="6">
        <f t="shared" si="46"/>
        <v>4.7355916820159633E-2</v>
      </c>
      <c r="AA335">
        <v>295515</v>
      </c>
      <c r="AB335">
        <v>29066</v>
      </c>
      <c r="AC335">
        <v>17414326</v>
      </c>
      <c r="AD335" t="s">
        <v>6</v>
      </c>
      <c r="AE335">
        <v>51</v>
      </c>
      <c r="AF335">
        <v>6</v>
      </c>
      <c r="AG335">
        <v>63002</v>
      </c>
      <c r="AI335" t="s">
        <v>31263</v>
      </c>
      <c r="AK335" t="s">
        <v>31262</v>
      </c>
      <c r="AL335">
        <v>20</v>
      </c>
      <c r="AM335" s="5">
        <f t="shared" si="42"/>
        <v>1.8181818181818181</v>
      </c>
      <c r="AN335" s="4">
        <f t="shared" si="47"/>
        <v>2.7537778389728406E-3</v>
      </c>
      <c r="AO335" s="3"/>
      <c r="AP335">
        <v>0</v>
      </c>
      <c r="AR335" t="s">
        <v>1</v>
      </c>
      <c r="AT335" s="2">
        <v>3.1789999999999998</v>
      </c>
      <c r="AU335" s="1">
        <f t="shared" si="43"/>
        <v>3.3975275125803588</v>
      </c>
      <c r="AV335" s="1">
        <f t="shared" si="44"/>
        <v>2.5054847329566239</v>
      </c>
      <c r="AW335" s="1">
        <f t="shared" si="45"/>
        <v>1.6134419533328879</v>
      </c>
    </row>
    <row r="336" spans="1:49" x14ac:dyDescent="0.2">
      <c r="A336">
        <v>334</v>
      </c>
      <c r="B336" t="s">
        <v>31261</v>
      </c>
      <c r="C336" t="s">
        <v>31260</v>
      </c>
      <c r="E336">
        <v>21340700</v>
      </c>
      <c r="F336" t="s">
        <v>31259</v>
      </c>
      <c r="G336" t="s">
        <v>17</v>
      </c>
      <c r="H336" t="s">
        <v>16</v>
      </c>
      <c r="I336" t="s">
        <v>31258</v>
      </c>
      <c r="J336">
        <v>60105356</v>
      </c>
      <c r="K336" t="s">
        <v>27793</v>
      </c>
      <c r="L336" t="s">
        <v>1058</v>
      </c>
      <c r="M336" t="s">
        <v>1057</v>
      </c>
      <c r="N336">
        <v>3</v>
      </c>
      <c r="O336" t="s">
        <v>31257</v>
      </c>
      <c r="P336" t="s">
        <v>31256</v>
      </c>
      <c r="Q336" t="s">
        <v>27790</v>
      </c>
      <c r="R336" s="7">
        <v>40695</v>
      </c>
      <c r="S336" s="8">
        <f t="shared" si="40"/>
        <v>2011</v>
      </c>
      <c r="T336" s="8">
        <v>2011</v>
      </c>
      <c r="U336" s="8">
        <f t="shared" si="41"/>
        <v>11</v>
      </c>
      <c r="V336" s="7">
        <v>40695</v>
      </c>
      <c r="W336" t="s">
        <v>31255</v>
      </c>
      <c r="X336" s="2">
        <v>1.2529999999999999</v>
      </c>
      <c r="Y336" s="6">
        <f t="shared" si="46"/>
        <v>3.3448119377485916E-2</v>
      </c>
      <c r="AA336">
        <v>320935</v>
      </c>
      <c r="AB336">
        <v>16646</v>
      </c>
      <c r="AC336">
        <v>14322048</v>
      </c>
      <c r="AD336" t="s">
        <v>6</v>
      </c>
      <c r="AE336">
        <v>233</v>
      </c>
      <c r="AF336">
        <v>6</v>
      </c>
      <c r="AH336" t="s">
        <v>31254</v>
      </c>
      <c r="AI336" t="s">
        <v>31253</v>
      </c>
      <c r="AJ336" t="s">
        <v>31252</v>
      </c>
      <c r="AK336" t="s">
        <v>31251</v>
      </c>
      <c r="AL336">
        <v>32</v>
      </c>
      <c r="AM336" s="5">
        <f t="shared" si="42"/>
        <v>2.9090909090909092</v>
      </c>
      <c r="AN336" s="4">
        <f t="shared" si="47"/>
        <v>4.4060445423565455E-3</v>
      </c>
      <c r="AO336" s="3"/>
      <c r="AP336">
        <v>0</v>
      </c>
      <c r="AQ336" t="s">
        <v>13743</v>
      </c>
      <c r="AR336" t="s">
        <v>1</v>
      </c>
      <c r="AS336" t="s">
        <v>13742</v>
      </c>
      <c r="AT336" s="2">
        <v>4.1159999999999997</v>
      </c>
      <c r="AU336" s="1">
        <f t="shared" si="43"/>
        <v>2.4735496926947103</v>
      </c>
      <c r="AV336" s="1">
        <f t="shared" si="44"/>
        <v>1.892708195992123</v>
      </c>
      <c r="AW336" s="1">
        <f t="shared" si="45"/>
        <v>1.3118666992895356</v>
      </c>
    </row>
    <row r="337" spans="1:49" x14ac:dyDescent="0.2">
      <c r="A337">
        <v>335</v>
      </c>
      <c r="B337" t="s">
        <v>31250</v>
      </c>
      <c r="C337" t="s">
        <v>31249</v>
      </c>
      <c r="D337" t="s">
        <v>31248</v>
      </c>
      <c r="F337" t="s">
        <v>31247</v>
      </c>
      <c r="G337" t="s">
        <v>17</v>
      </c>
      <c r="H337" t="s">
        <v>16</v>
      </c>
      <c r="I337" t="s">
        <v>31246</v>
      </c>
      <c r="J337" t="s">
        <v>31245</v>
      </c>
      <c r="K337" t="s">
        <v>31244</v>
      </c>
      <c r="L337" t="s">
        <v>31243</v>
      </c>
      <c r="M337" t="s">
        <v>31242</v>
      </c>
      <c r="N337">
        <v>15</v>
      </c>
      <c r="O337" t="s">
        <v>31241</v>
      </c>
      <c r="P337" t="s">
        <v>31240</v>
      </c>
      <c r="Q337" t="s">
        <v>31239</v>
      </c>
      <c r="R337" s="7">
        <v>40695</v>
      </c>
      <c r="S337" s="8">
        <f t="shared" si="40"/>
        <v>2011</v>
      </c>
      <c r="T337" s="8">
        <v>2011</v>
      </c>
      <c r="U337" s="8">
        <f t="shared" si="41"/>
        <v>11</v>
      </c>
      <c r="V337" s="7">
        <v>40695</v>
      </c>
      <c r="W337" t="s">
        <v>15100</v>
      </c>
      <c r="X337" s="2">
        <v>1.774</v>
      </c>
      <c r="Y337" s="6">
        <f t="shared" si="46"/>
        <v>4.7355916820159633E-2</v>
      </c>
      <c r="AA337">
        <v>295515</v>
      </c>
      <c r="AB337">
        <v>29066</v>
      </c>
      <c r="AC337">
        <v>17414326</v>
      </c>
      <c r="AD337" t="s">
        <v>6</v>
      </c>
      <c r="AE337">
        <v>51</v>
      </c>
      <c r="AF337">
        <v>6</v>
      </c>
      <c r="AG337">
        <v>63017</v>
      </c>
      <c r="AI337" t="s">
        <v>31238</v>
      </c>
      <c r="AK337" t="s">
        <v>31237</v>
      </c>
      <c r="AL337">
        <v>16</v>
      </c>
      <c r="AM337" s="5">
        <f t="shared" si="42"/>
        <v>1.4545454545454546</v>
      </c>
      <c r="AN337" s="4">
        <f t="shared" si="47"/>
        <v>2.2030222711782728E-3</v>
      </c>
      <c r="AO337" s="3"/>
      <c r="AP337">
        <v>0</v>
      </c>
      <c r="AQ337" t="s">
        <v>201</v>
      </c>
      <c r="AR337">
        <v>21226021</v>
      </c>
      <c r="AS337" t="s">
        <v>200</v>
      </c>
      <c r="AT337" s="2">
        <v>3.1789999999999998</v>
      </c>
      <c r="AU337" s="1">
        <f t="shared" si="43"/>
        <v>3.3810048455465225</v>
      </c>
      <c r="AV337" s="1">
        <f t="shared" si="44"/>
        <v>2.4779469545668951</v>
      </c>
      <c r="AW337" s="1">
        <f t="shared" si="45"/>
        <v>1.5748890635872679</v>
      </c>
    </row>
    <row r="338" spans="1:49" x14ac:dyDescent="0.2">
      <c r="A338">
        <v>336</v>
      </c>
      <c r="B338" t="s">
        <v>31236</v>
      </c>
      <c r="C338" t="s">
        <v>31235</v>
      </c>
      <c r="F338" t="s">
        <v>31234</v>
      </c>
      <c r="G338" t="s">
        <v>17</v>
      </c>
      <c r="H338" t="s">
        <v>16</v>
      </c>
      <c r="I338" t="s">
        <v>31233</v>
      </c>
      <c r="J338" t="s">
        <v>31232</v>
      </c>
      <c r="K338" t="s">
        <v>31231</v>
      </c>
      <c r="L338" t="s">
        <v>31230</v>
      </c>
      <c r="M338" t="s">
        <v>8216</v>
      </c>
      <c r="N338">
        <v>5</v>
      </c>
      <c r="O338" t="s">
        <v>31229</v>
      </c>
      <c r="P338" t="s">
        <v>31228</v>
      </c>
      <c r="Q338" t="s">
        <v>31227</v>
      </c>
      <c r="R338" s="7">
        <v>40695</v>
      </c>
      <c r="S338" s="8">
        <f t="shared" si="40"/>
        <v>2011</v>
      </c>
      <c r="T338" s="8">
        <v>2011</v>
      </c>
      <c r="U338" s="8">
        <f t="shared" si="41"/>
        <v>11</v>
      </c>
      <c r="V338" s="7">
        <v>2011</v>
      </c>
      <c r="W338" t="s">
        <v>1098</v>
      </c>
      <c r="X338" s="2">
        <v>0.28599999999999998</v>
      </c>
      <c r="Y338" s="6">
        <f t="shared" si="46"/>
        <v>7.6346066575905605E-3</v>
      </c>
      <c r="AA338">
        <v>9205071</v>
      </c>
      <c r="AB338">
        <v>28139</v>
      </c>
      <c r="AC338">
        <v>15693937</v>
      </c>
      <c r="AD338" t="s">
        <v>6</v>
      </c>
      <c r="AE338">
        <v>25</v>
      </c>
      <c r="AF338" s="9">
        <v>44447</v>
      </c>
      <c r="AH338" t="s">
        <v>31226</v>
      </c>
      <c r="AI338" t="s">
        <v>31225</v>
      </c>
      <c r="AK338" t="s">
        <v>31224</v>
      </c>
      <c r="AL338">
        <v>3</v>
      </c>
      <c r="AM338" s="5">
        <f t="shared" si="42"/>
        <v>0.27272727272727271</v>
      </c>
      <c r="AN338" s="4">
        <f t="shared" si="47"/>
        <v>4.1306667584592612E-4</v>
      </c>
      <c r="AO338" s="3"/>
      <c r="AP338">
        <v>0</v>
      </c>
      <c r="AR338" t="s">
        <v>1</v>
      </c>
      <c r="AT338" s="2" t="s">
        <v>0</v>
      </c>
      <c r="AU338" s="1">
        <f t="shared" si="43"/>
        <v>0.54681446630671704</v>
      </c>
      <c r="AV338" s="1">
        <f t="shared" si="44"/>
        <v>0.40238366667182435</v>
      </c>
      <c r="AW338" s="1">
        <f t="shared" si="45"/>
        <v>0.2579528670369316</v>
      </c>
    </row>
    <row r="339" spans="1:49" x14ac:dyDescent="0.2">
      <c r="A339">
        <v>337</v>
      </c>
      <c r="B339" t="s">
        <v>31223</v>
      </c>
      <c r="C339" t="s">
        <v>31222</v>
      </c>
      <c r="F339" t="s">
        <v>31221</v>
      </c>
      <c r="G339" t="s">
        <v>17</v>
      </c>
      <c r="H339" t="s">
        <v>16</v>
      </c>
      <c r="I339" t="s">
        <v>31220</v>
      </c>
      <c r="J339">
        <v>60013614</v>
      </c>
      <c r="K339" t="s">
        <v>31219</v>
      </c>
      <c r="L339" t="s">
        <v>2425</v>
      </c>
      <c r="M339" t="s">
        <v>256</v>
      </c>
      <c r="N339">
        <v>5</v>
      </c>
      <c r="O339" t="s">
        <v>31218</v>
      </c>
      <c r="P339" t="s">
        <v>31217</v>
      </c>
      <c r="Q339" t="s">
        <v>31216</v>
      </c>
      <c r="R339" s="7">
        <v>40695</v>
      </c>
      <c r="S339" s="8">
        <f t="shared" si="40"/>
        <v>2011</v>
      </c>
      <c r="T339" s="8">
        <v>2011</v>
      </c>
      <c r="U339" s="8">
        <f t="shared" si="41"/>
        <v>11</v>
      </c>
      <c r="V339" s="7">
        <v>2011</v>
      </c>
      <c r="W339" t="s">
        <v>1098</v>
      </c>
      <c r="X339" s="2">
        <v>0.28599999999999998</v>
      </c>
      <c r="Y339" s="6">
        <f t="shared" si="46"/>
        <v>7.6346066575905605E-3</v>
      </c>
      <c r="AA339">
        <v>9205071</v>
      </c>
      <c r="AB339">
        <v>28139</v>
      </c>
      <c r="AC339">
        <v>15693937</v>
      </c>
      <c r="AD339" t="s">
        <v>6</v>
      </c>
      <c r="AE339">
        <v>25</v>
      </c>
      <c r="AF339" s="9">
        <v>44447</v>
      </c>
      <c r="AH339" t="s">
        <v>31215</v>
      </c>
      <c r="AI339" t="s">
        <v>31214</v>
      </c>
      <c r="AK339" t="s">
        <v>31213</v>
      </c>
      <c r="AL339">
        <v>20</v>
      </c>
      <c r="AM339" s="5">
        <f t="shared" si="42"/>
        <v>1.8181818181818181</v>
      </c>
      <c r="AN339" s="4">
        <f t="shared" si="47"/>
        <v>2.7537778389728406E-3</v>
      </c>
      <c r="AO339" s="3"/>
      <c r="AP339">
        <v>0</v>
      </c>
      <c r="AQ339" t="s">
        <v>39</v>
      </c>
      <c r="AR339" t="s">
        <v>31212</v>
      </c>
      <c r="AS339" t="s">
        <v>38</v>
      </c>
      <c r="AT339" s="2" t="s">
        <v>0</v>
      </c>
      <c r="AU339" s="1">
        <f t="shared" si="43"/>
        <v>0.61703580120052448</v>
      </c>
      <c r="AV339" s="1">
        <f t="shared" si="44"/>
        <v>0.51941922482817016</v>
      </c>
      <c r="AW339" s="1">
        <f t="shared" si="45"/>
        <v>0.42180264845581561</v>
      </c>
    </row>
    <row r="340" spans="1:49" x14ac:dyDescent="0.2">
      <c r="A340">
        <v>338</v>
      </c>
      <c r="B340" t="s">
        <v>31211</v>
      </c>
      <c r="C340" t="s">
        <v>31210</v>
      </c>
      <c r="F340" t="s">
        <v>31209</v>
      </c>
      <c r="G340" t="s">
        <v>17</v>
      </c>
      <c r="H340" t="s">
        <v>16</v>
      </c>
      <c r="I340" t="s">
        <v>5726</v>
      </c>
      <c r="J340" t="s">
        <v>31208</v>
      </c>
      <c r="K340" t="s">
        <v>31207</v>
      </c>
      <c r="L340" t="s">
        <v>31206</v>
      </c>
      <c r="M340" t="s">
        <v>727</v>
      </c>
      <c r="N340">
        <v>2</v>
      </c>
      <c r="O340" t="s">
        <v>31205</v>
      </c>
      <c r="P340" t="s">
        <v>31204</v>
      </c>
      <c r="Q340" t="s">
        <v>31203</v>
      </c>
      <c r="R340" s="7">
        <v>40695</v>
      </c>
      <c r="S340" s="8">
        <f t="shared" si="40"/>
        <v>2011</v>
      </c>
      <c r="T340" s="8">
        <v>2011</v>
      </c>
      <c r="U340" s="8">
        <f t="shared" si="41"/>
        <v>11</v>
      </c>
      <c r="V340" s="7">
        <v>2011</v>
      </c>
      <c r="W340" t="s">
        <v>1098</v>
      </c>
      <c r="X340" s="2">
        <v>0.28599999999999998</v>
      </c>
      <c r="Y340" s="6">
        <f t="shared" si="46"/>
        <v>7.6346066575905605E-3</v>
      </c>
      <c r="AA340">
        <v>9205071</v>
      </c>
      <c r="AB340">
        <v>28139</v>
      </c>
      <c r="AC340">
        <v>15693937</v>
      </c>
      <c r="AD340" t="s">
        <v>6</v>
      </c>
      <c r="AE340">
        <v>25</v>
      </c>
      <c r="AF340" s="9">
        <v>44447</v>
      </c>
      <c r="AH340" t="s">
        <v>31202</v>
      </c>
      <c r="AI340" t="s">
        <v>31201</v>
      </c>
      <c r="AK340" t="s">
        <v>31200</v>
      </c>
      <c r="AL340">
        <v>7</v>
      </c>
      <c r="AM340" s="5">
        <f t="shared" si="42"/>
        <v>0.63636363636363635</v>
      </c>
      <c r="AN340" s="4">
        <f t="shared" si="47"/>
        <v>9.6382224364049431E-4</v>
      </c>
      <c r="AO340" s="3"/>
      <c r="AP340">
        <v>0</v>
      </c>
      <c r="AR340" t="s">
        <v>1</v>
      </c>
      <c r="AT340" s="2" t="s">
        <v>0</v>
      </c>
      <c r="AU340" s="1">
        <f t="shared" si="43"/>
        <v>0.56333713334055413</v>
      </c>
      <c r="AV340" s="1">
        <f t="shared" si="44"/>
        <v>0.42992144506155278</v>
      </c>
      <c r="AW340" s="1">
        <f t="shared" si="45"/>
        <v>0.29650575678255142</v>
      </c>
    </row>
    <row r="341" spans="1:49" x14ac:dyDescent="0.2">
      <c r="A341">
        <v>339</v>
      </c>
      <c r="B341" t="s">
        <v>31199</v>
      </c>
      <c r="C341" t="s">
        <v>31198</v>
      </c>
      <c r="F341" t="s">
        <v>31197</v>
      </c>
      <c r="G341" t="s">
        <v>17</v>
      </c>
      <c r="H341" t="s">
        <v>16</v>
      </c>
      <c r="I341" t="s">
        <v>2842</v>
      </c>
      <c r="J341">
        <v>60005465</v>
      </c>
      <c r="K341" t="s">
        <v>2702</v>
      </c>
      <c r="L341" t="s">
        <v>960</v>
      </c>
      <c r="M341" t="s">
        <v>256</v>
      </c>
      <c r="N341">
        <v>5</v>
      </c>
      <c r="O341" t="s">
        <v>31196</v>
      </c>
      <c r="P341" t="s">
        <v>31195</v>
      </c>
      <c r="Q341" t="s">
        <v>2839</v>
      </c>
      <c r="R341" s="7">
        <v>40695</v>
      </c>
      <c r="S341" s="8">
        <f t="shared" ref="S341:S404" si="48">YEAR(R341)</f>
        <v>2011</v>
      </c>
      <c r="T341" s="8">
        <v>2011</v>
      </c>
      <c r="U341" s="8">
        <f t="shared" ref="U341:U404" si="49">2022-T341</f>
        <v>11</v>
      </c>
      <c r="V341" s="7">
        <v>2011</v>
      </c>
      <c r="W341" t="s">
        <v>1098</v>
      </c>
      <c r="X341" s="2">
        <v>0.28599999999999998</v>
      </c>
      <c r="Y341" s="6">
        <f t="shared" si="46"/>
        <v>7.6346066575905605E-3</v>
      </c>
      <c r="AA341">
        <v>9205071</v>
      </c>
      <c r="AB341">
        <v>28139</v>
      </c>
      <c r="AC341">
        <v>15693937</v>
      </c>
      <c r="AD341" t="s">
        <v>6</v>
      </c>
      <c r="AE341">
        <v>25</v>
      </c>
      <c r="AF341" s="9">
        <v>44447</v>
      </c>
      <c r="AH341" t="s">
        <v>31194</v>
      </c>
      <c r="AI341" t="s">
        <v>31193</v>
      </c>
      <c r="AK341" t="s">
        <v>31192</v>
      </c>
      <c r="AL341">
        <v>8</v>
      </c>
      <c r="AM341" s="5">
        <f t="shared" ref="AM341:AM404" si="50">AL341/U341</f>
        <v>0.72727272727272729</v>
      </c>
      <c r="AN341" s="4">
        <f t="shared" si="47"/>
        <v>1.1015111355891364E-3</v>
      </c>
      <c r="AO341" s="3"/>
      <c r="AP341">
        <v>0</v>
      </c>
      <c r="AR341" t="s">
        <v>1</v>
      </c>
      <c r="AT341" s="2" t="s">
        <v>0</v>
      </c>
      <c r="AU341" s="1">
        <f t="shared" ref="AU341:AU404" si="51">(Y341*0.7+AN341*0.3)*100</f>
        <v>0.56746780009901332</v>
      </c>
      <c r="AV341" s="1">
        <f t="shared" ref="AV341:AV404" si="52">(Y341*0.5+AN341*0.5)*100</f>
        <v>0.43680588965898487</v>
      </c>
      <c r="AW341" s="1">
        <f t="shared" ref="AW341:AW404" si="53">(Y341*0.3+AN341*0.7)*100</f>
        <v>0.30614397921895636</v>
      </c>
    </row>
    <row r="342" spans="1:49" x14ac:dyDescent="0.2">
      <c r="A342">
        <v>340</v>
      </c>
      <c r="B342" t="s">
        <v>31191</v>
      </c>
      <c r="C342" t="s">
        <v>31190</v>
      </c>
      <c r="F342" t="s">
        <v>31189</v>
      </c>
      <c r="G342" t="s">
        <v>17</v>
      </c>
      <c r="H342" t="s">
        <v>16</v>
      </c>
      <c r="I342" t="s">
        <v>2285</v>
      </c>
      <c r="J342">
        <v>60025578</v>
      </c>
      <c r="K342" t="s">
        <v>258</v>
      </c>
      <c r="L342" t="s">
        <v>257</v>
      </c>
      <c r="M342" t="s">
        <v>256</v>
      </c>
      <c r="N342">
        <v>4</v>
      </c>
      <c r="O342" t="s">
        <v>31188</v>
      </c>
      <c r="P342" t="s">
        <v>31187</v>
      </c>
      <c r="Q342" t="s">
        <v>401</v>
      </c>
      <c r="R342" s="7">
        <v>40695</v>
      </c>
      <c r="S342" s="8">
        <f t="shared" si="48"/>
        <v>2011</v>
      </c>
      <c r="T342" s="8">
        <v>2011</v>
      </c>
      <c r="U342" s="8">
        <f t="shared" si="49"/>
        <v>11</v>
      </c>
      <c r="V342" s="7">
        <v>2011</v>
      </c>
      <c r="W342" t="s">
        <v>1098</v>
      </c>
      <c r="X342" s="2">
        <v>0.28599999999999998</v>
      </c>
      <c r="Y342" s="6">
        <f t="shared" si="46"/>
        <v>7.6346066575905605E-3</v>
      </c>
      <c r="AA342">
        <v>9205071</v>
      </c>
      <c r="AB342">
        <v>28139</v>
      </c>
      <c r="AC342">
        <v>15693937</v>
      </c>
      <c r="AD342" t="s">
        <v>6</v>
      </c>
      <c r="AE342">
        <v>25</v>
      </c>
      <c r="AF342" s="9">
        <v>44447</v>
      </c>
      <c r="AH342" t="s">
        <v>31186</v>
      </c>
      <c r="AI342" t="s">
        <v>31185</v>
      </c>
      <c r="AK342" t="s">
        <v>31184</v>
      </c>
      <c r="AL342">
        <v>13</v>
      </c>
      <c r="AM342" s="5">
        <f t="shared" si="50"/>
        <v>1.1818181818181819</v>
      </c>
      <c r="AN342" s="4">
        <f t="shared" si="47"/>
        <v>1.7899555953323468E-3</v>
      </c>
      <c r="AO342" s="3"/>
      <c r="AP342">
        <v>0</v>
      </c>
      <c r="AR342" t="s">
        <v>1</v>
      </c>
      <c r="AT342" s="2" t="s">
        <v>0</v>
      </c>
      <c r="AU342" s="1">
        <f t="shared" si="51"/>
        <v>0.5881211338913096</v>
      </c>
      <c r="AV342" s="1">
        <f t="shared" si="52"/>
        <v>0.47122811264614539</v>
      </c>
      <c r="AW342" s="1">
        <f t="shared" si="53"/>
        <v>0.35433509140098107</v>
      </c>
    </row>
    <row r="343" spans="1:49" x14ac:dyDescent="0.2">
      <c r="A343">
        <v>341</v>
      </c>
      <c r="B343" t="s">
        <v>31183</v>
      </c>
      <c r="C343" t="s">
        <v>31182</v>
      </c>
      <c r="F343" t="s">
        <v>31181</v>
      </c>
      <c r="G343" t="s">
        <v>17</v>
      </c>
      <c r="H343" t="s">
        <v>16</v>
      </c>
      <c r="I343" t="s">
        <v>19637</v>
      </c>
      <c r="J343" t="s">
        <v>19636</v>
      </c>
      <c r="K343" t="s">
        <v>19635</v>
      </c>
      <c r="L343" t="s">
        <v>19634</v>
      </c>
      <c r="M343" t="s">
        <v>18883</v>
      </c>
      <c r="N343">
        <v>3</v>
      </c>
      <c r="O343" t="s">
        <v>19633</v>
      </c>
      <c r="P343" t="s">
        <v>19632</v>
      </c>
      <c r="Q343" t="s">
        <v>19631</v>
      </c>
      <c r="R343" s="7">
        <v>40695</v>
      </c>
      <c r="S343" s="8">
        <f t="shared" si="48"/>
        <v>2011</v>
      </c>
      <c r="T343" s="8">
        <v>2011</v>
      </c>
      <c r="U343" s="8">
        <f t="shared" si="49"/>
        <v>11</v>
      </c>
      <c r="V343" s="7">
        <v>40695</v>
      </c>
      <c r="W343" t="s">
        <v>6360</v>
      </c>
      <c r="X343" s="2">
        <v>1.6379999999999999</v>
      </c>
      <c r="Y343" s="6">
        <f t="shared" si="46"/>
        <v>4.3725474493473214E-2</v>
      </c>
      <c r="AA343" t="s">
        <v>6359</v>
      </c>
      <c r="AB343">
        <v>17391</v>
      </c>
      <c r="AD343" t="s">
        <v>6</v>
      </c>
      <c r="AE343">
        <v>59</v>
      </c>
      <c r="AF343">
        <v>6</v>
      </c>
      <c r="AG343">
        <v>5725197</v>
      </c>
      <c r="AH343" t="s">
        <v>31180</v>
      </c>
      <c r="AI343" t="s">
        <v>31179</v>
      </c>
      <c r="AJ343" t="s">
        <v>31178</v>
      </c>
      <c r="AK343" t="s">
        <v>31177</v>
      </c>
      <c r="AL343">
        <v>8</v>
      </c>
      <c r="AM343" s="5">
        <f t="shared" si="50"/>
        <v>0.72727272727272729</v>
      </c>
      <c r="AN343" s="4">
        <f t="shared" si="47"/>
        <v>1.1015111355891364E-3</v>
      </c>
      <c r="AO343" s="3"/>
      <c r="AP343">
        <v>0</v>
      </c>
      <c r="AQ343" t="s">
        <v>1170</v>
      </c>
      <c r="AR343" t="s">
        <v>19626</v>
      </c>
      <c r="AS343" t="s">
        <v>1169</v>
      </c>
      <c r="AT343" s="2">
        <v>4.931</v>
      </c>
      <c r="AU343" s="1">
        <f t="shared" si="51"/>
        <v>3.0938285486107988</v>
      </c>
      <c r="AV343" s="1">
        <f t="shared" si="52"/>
        <v>2.2413492814531177</v>
      </c>
      <c r="AW343" s="1">
        <f t="shared" si="53"/>
        <v>1.3888700142954358</v>
      </c>
    </row>
    <row r="344" spans="1:49" x14ac:dyDescent="0.2">
      <c r="A344">
        <v>342</v>
      </c>
      <c r="B344" t="s">
        <v>31176</v>
      </c>
      <c r="C344" t="s">
        <v>31175</v>
      </c>
      <c r="E344">
        <v>21562172</v>
      </c>
      <c r="F344" t="s">
        <v>31174</v>
      </c>
      <c r="G344" t="s">
        <v>17</v>
      </c>
      <c r="H344" t="s">
        <v>16</v>
      </c>
      <c r="I344" t="s">
        <v>31173</v>
      </c>
      <c r="J344">
        <v>60026827</v>
      </c>
      <c r="K344" t="s">
        <v>31172</v>
      </c>
      <c r="L344" t="s">
        <v>14254</v>
      </c>
      <c r="M344" t="s">
        <v>95</v>
      </c>
      <c r="N344">
        <v>3</v>
      </c>
      <c r="O344" t="s">
        <v>31171</v>
      </c>
      <c r="P344" t="s">
        <v>31170</v>
      </c>
      <c r="Q344" t="s">
        <v>31169</v>
      </c>
      <c r="R344" s="7">
        <v>40695</v>
      </c>
      <c r="S344" s="8">
        <f t="shared" si="48"/>
        <v>2011</v>
      </c>
      <c r="T344" s="8">
        <v>2011</v>
      </c>
      <c r="U344" s="8">
        <f t="shared" si="49"/>
        <v>11</v>
      </c>
      <c r="V344" s="7">
        <v>40695</v>
      </c>
      <c r="W344" t="s">
        <v>27267</v>
      </c>
      <c r="X344" s="2">
        <v>1.367</v>
      </c>
      <c r="Y344" s="6">
        <f t="shared" si="46"/>
        <v>3.6491284268973065E-2</v>
      </c>
      <c r="AA344">
        <v>220949</v>
      </c>
      <c r="AB344">
        <v>29605</v>
      </c>
      <c r="AD344" t="s">
        <v>6</v>
      </c>
      <c r="AE344">
        <v>214</v>
      </c>
      <c r="AF344">
        <v>11</v>
      </c>
      <c r="AH344" t="s">
        <v>31168</v>
      </c>
      <c r="AI344" t="s">
        <v>31167</v>
      </c>
      <c r="AJ344" t="s">
        <v>31166</v>
      </c>
      <c r="AK344" t="s">
        <v>31165</v>
      </c>
      <c r="AL344">
        <v>17</v>
      </c>
      <c r="AM344" s="5">
        <f t="shared" si="50"/>
        <v>1.5454545454545454</v>
      </c>
      <c r="AN344" s="4">
        <f t="shared" si="47"/>
        <v>2.3407111631269148E-3</v>
      </c>
      <c r="AO344" s="3"/>
      <c r="AP344">
        <v>1</v>
      </c>
      <c r="AQ344" t="s">
        <v>6191</v>
      </c>
      <c r="AR344" t="s">
        <v>31164</v>
      </c>
      <c r="AS344" t="s">
        <v>6189</v>
      </c>
      <c r="AT344" s="2">
        <v>3.3119999999999998</v>
      </c>
      <c r="AU344" s="1">
        <f t="shared" si="51"/>
        <v>2.6246112337219216</v>
      </c>
      <c r="AV344" s="1">
        <f t="shared" si="52"/>
        <v>1.9415997716049991</v>
      </c>
      <c r="AW344" s="1">
        <f t="shared" si="53"/>
        <v>1.2585883094880761</v>
      </c>
    </row>
    <row r="345" spans="1:49" x14ac:dyDescent="0.2">
      <c r="A345">
        <v>343</v>
      </c>
      <c r="B345" t="s">
        <v>31163</v>
      </c>
      <c r="C345" t="s">
        <v>31162</v>
      </c>
      <c r="F345" t="s">
        <v>31161</v>
      </c>
      <c r="G345" t="s">
        <v>17</v>
      </c>
      <c r="H345" t="s">
        <v>16</v>
      </c>
      <c r="I345" t="s">
        <v>31160</v>
      </c>
      <c r="J345" t="s">
        <v>31159</v>
      </c>
      <c r="K345" t="s">
        <v>31158</v>
      </c>
      <c r="L345" t="s">
        <v>31157</v>
      </c>
      <c r="M345" t="s">
        <v>2888</v>
      </c>
      <c r="N345">
        <v>3</v>
      </c>
      <c r="O345" t="s">
        <v>31156</v>
      </c>
      <c r="P345" t="s">
        <v>31155</v>
      </c>
      <c r="Q345" t="s">
        <v>31154</v>
      </c>
      <c r="R345" s="7">
        <v>40695</v>
      </c>
      <c r="S345" s="8">
        <f t="shared" si="48"/>
        <v>2011</v>
      </c>
      <c r="T345" s="8">
        <v>2011</v>
      </c>
      <c r="U345" s="8">
        <f t="shared" si="49"/>
        <v>11</v>
      </c>
      <c r="V345" s="7">
        <v>40695</v>
      </c>
      <c r="W345" t="s">
        <v>6360</v>
      </c>
      <c r="X345" s="2">
        <v>1.6379999999999999</v>
      </c>
      <c r="Y345" s="6">
        <f t="shared" si="46"/>
        <v>4.3725474493473214E-2</v>
      </c>
      <c r="AA345" t="s">
        <v>6359</v>
      </c>
      <c r="AB345">
        <v>17391</v>
      </c>
      <c r="AD345" t="s">
        <v>6</v>
      </c>
      <c r="AE345">
        <v>59</v>
      </c>
      <c r="AF345">
        <v>6</v>
      </c>
      <c r="AG345">
        <v>5716692</v>
      </c>
      <c r="AH345" t="s">
        <v>31153</v>
      </c>
      <c r="AI345" t="s">
        <v>31152</v>
      </c>
      <c r="AJ345" t="s">
        <v>31151</v>
      </c>
      <c r="AK345" t="s">
        <v>31150</v>
      </c>
      <c r="AL345">
        <v>13</v>
      </c>
      <c r="AM345" s="5">
        <f t="shared" si="50"/>
        <v>1.1818181818181819</v>
      </c>
      <c r="AN345" s="4">
        <f t="shared" si="47"/>
        <v>1.7899555953323468E-3</v>
      </c>
      <c r="AO345" s="3"/>
      <c r="AP345">
        <v>0</v>
      </c>
      <c r="AQ345" t="s">
        <v>1153</v>
      </c>
      <c r="AR345">
        <v>214625</v>
      </c>
      <c r="AS345" t="s">
        <v>1152</v>
      </c>
      <c r="AT345" s="2">
        <v>4.931</v>
      </c>
      <c r="AU345" s="1">
        <f t="shared" si="51"/>
        <v>3.1144818824030951</v>
      </c>
      <c r="AV345" s="1">
        <f t="shared" si="52"/>
        <v>2.2757715044402782</v>
      </c>
      <c r="AW345" s="1">
        <f t="shared" si="53"/>
        <v>1.4370611264774606</v>
      </c>
    </row>
    <row r="346" spans="1:49" x14ac:dyDescent="0.2">
      <c r="A346">
        <v>344</v>
      </c>
      <c r="B346" t="s">
        <v>31149</v>
      </c>
      <c r="C346" t="s">
        <v>31148</v>
      </c>
      <c r="F346" t="s">
        <v>31147</v>
      </c>
      <c r="G346" t="s">
        <v>17</v>
      </c>
      <c r="H346" t="s">
        <v>16</v>
      </c>
      <c r="I346" t="s">
        <v>31146</v>
      </c>
      <c r="J346">
        <v>60078402</v>
      </c>
      <c r="K346" t="s">
        <v>31145</v>
      </c>
      <c r="L346" t="s">
        <v>14330</v>
      </c>
      <c r="M346" t="s">
        <v>651</v>
      </c>
      <c r="N346">
        <v>1</v>
      </c>
      <c r="O346" t="s">
        <v>31144</v>
      </c>
      <c r="P346">
        <v>7102769797</v>
      </c>
      <c r="Q346">
        <v>60078402</v>
      </c>
      <c r="R346" s="7">
        <v>40695</v>
      </c>
      <c r="S346" s="8">
        <f t="shared" si="48"/>
        <v>2011</v>
      </c>
      <c r="T346" s="8">
        <v>2011</v>
      </c>
      <c r="U346" s="8">
        <f t="shared" si="49"/>
        <v>11</v>
      </c>
      <c r="V346" s="7">
        <v>40695</v>
      </c>
      <c r="W346" t="s">
        <v>14297</v>
      </c>
      <c r="X346" s="2">
        <v>1.603</v>
      </c>
      <c r="Y346" s="6">
        <f t="shared" si="46"/>
        <v>4.2791169482928916E-2</v>
      </c>
      <c r="AA346">
        <v>19324553</v>
      </c>
      <c r="AB346">
        <v>5900153311</v>
      </c>
      <c r="AD346" t="s">
        <v>6</v>
      </c>
      <c r="AE346">
        <v>5</v>
      </c>
      <c r="AF346">
        <v>3</v>
      </c>
      <c r="AG346">
        <v>5722013</v>
      </c>
      <c r="AH346" t="s">
        <v>31143</v>
      </c>
      <c r="AI346" t="s">
        <v>31142</v>
      </c>
      <c r="AJ346" t="s">
        <v>31141</v>
      </c>
      <c r="AK346" t="s">
        <v>31140</v>
      </c>
      <c r="AL346">
        <v>6</v>
      </c>
      <c r="AM346" s="5">
        <f t="shared" si="50"/>
        <v>0.54545454545454541</v>
      </c>
      <c r="AN346" s="4">
        <f t="shared" si="47"/>
        <v>8.2613335169185224E-4</v>
      </c>
      <c r="AO346" s="3"/>
      <c r="AP346">
        <v>0</v>
      </c>
      <c r="AR346" t="s">
        <v>1</v>
      </c>
      <c r="AT346" s="2" t="s">
        <v>0</v>
      </c>
      <c r="AU346" s="1">
        <f t="shared" si="51"/>
        <v>3.0201658643557794</v>
      </c>
      <c r="AV346" s="1">
        <f t="shared" si="52"/>
        <v>2.1808651417310383</v>
      </c>
      <c r="AW346" s="1">
        <f t="shared" si="53"/>
        <v>1.3415644191062972</v>
      </c>
    </row>
    <row r="347" spans="1:49" x14ac:dyDescent="0.2">
      <c r="A347">
        <v>345</v>
      </c>
      <c r="B347" t="s">
        <v>31139</v>
      </c>
      <c r="C347" t="s">
        <v>31138</v>
      </c>
      <c r="F347" t="s">
        <v>31137</v>
      </c>
      <c r="G347" t="s">
        <v>17</v>
      </c>
      <c r="H347" t="s">
        <v>16</v>
      </c>
      <c r="I347" t="s">
        <v>31136</v>
      </c>
      <c r="J347" t="s">
        <v>31135</v>
      </c>
      <c r="K347" t="s">
        <v>31134</v>
      </c>
      <c r="L347" t="s">
        <v>31133</v>
      </c>
      <c r="M347" t="s">
        <v>31132</v>
      </c>
      <c r="N347">
        <v>5</v>
      </c>
      <c r="O347" t="s">
        <v>31131</v>
      </c>
      <c r="P347" t="s">
        <v>31130</v>
      </c>
      <c r="Q347" t="s">
        <v>31129</v>
      </c>
      <c r="R347" s="7">
        <v>40695</v>
      </c>
      <c r="S347" s="8">
        <f t="shared" si="48"/>
        <v>2011</v>
      </c>
      <c r="T347" s="8">
        <v>2011</v>
      </c>
      <c r="U347" s="8">
        <f t="shared" si="49"/>
        <v>11</v>
      </c>
      <c r="V347" s="7">
        <v>40695</v>
      </c>
      <c r="W347" t="s">
        <v>6360</v>
      </c>
      <c r="X347" s="2">
        <v>1.6379999999999999</v>
      </c>
      <c r="Y347" s="6">
        <f t="shared" si="46"/>
        <v>4.3725474493473214E-2</v>
      </c>
      <c r="AA347" t="s">
        <v>6359</v>
      </c>
      <c r="AB347">
        <v>17391</v>
      </c>
      <c r="AD347" t="s">
        <v>6</v>
      </c>
      <c r="AE347">
        <v>59</v>
      </c>
      <c r="AF347">
        <v>6</v>
      </c>
      <c r="AG347">
        <v>5713267</v>
      </c>
      <c r="AH347" t="s">
        <v>31128</v>
      </c>
      <c r="AI347" t="s">
        <v>31127</v>
      </c>
      <c r="AJ347" t="s">
        <v>31126</v>
      </c>
      <c r="AK347" t="s">
        <v>31125</v>
      </c>
      <c r="AL347">
        <v>8</v>
      </c>
      <c r="AM347" s="5">
        <f t="shared" si="50"/>
        <v>0.72727272727272729</v>
      </c>
      <c r="AN347" s="4">
        <f t="shared" si="47"/>
        <v>1.1015111355891364E-3</v>
      </c>
      <c r="AO347" s="3"/>
      <c r="AP347">
        <v>0</v>
      </c>
      <c r="AQ347" t="s">
        <v>1153</v>
      </c>
      <c r="AR347">
        <v>216715</v>
      </c>
      <c r="AS347" t="s">
        <v>1152</v>
      </c>
      <c r="AT347" s="2">
        <v>4.931</v>
      </c>
      <c r="AU347" s="1">
        <f t="shared" si="51"/>
        <v>3.0938285486107988</v>
      </c>
      <c r="AV347" s="1">
        <f t="shared" si="52"/>
        <v>2.2413492814531177</v>
      </c>
      <c r="AW347" s="1">
        <f t="shared" si="53"/>
        <v>1.3888700142954358</v>
      </c>
    </row>
    <row r="348" spans="1:49" x14ac:dyDescent="0.2">
      <c r="A348">
        <v>346</v>
      </c>
      <c r="B348" t="s">
        <v>31124</v>
      </c>
      <c r="C348" t="s">
        <v>31123</v>
      </c>
      <c r="F348" t="s">
        <v>31122</v>
      </c>
      <c r="G348" t="s">
        <v>17</v>
      </c>
      <c r="H348" t="s">
        <v>16</v>
      </c>
      <c r="I348" t="s">
        <v>22474</v>
      </c>
      <c r="J348">
        <v>60121438</v>
      </c>
      <c r="K348" t="s">
        <v>14075</v>
      </c>
      <c r="L348" t="s">
        <v>14074</v>
      </c>
      <c r="M348" t="s">
        <v>95</v>
      </c>
      <c r="N348">
        <v>3</v>
      </c>
      <c r="O348" t="s">
        <v>31121</v>
      </c>
      <c r="P348" t="s">
        <v>31120</v>
      </c>
      <c r="Q348" t="s">
        <v>31119</v>
      </c>
      <c r="R348" s="7">
        <v>40695</v>
      </c>
      <c r="S348" s="8">
        <f t="shared" si="48"/>
        <v>2011</v>
      </c>
      <c r="T348" s="8">
        <v>2011</v>
      </c>
      <c r="U348" s="8">
        <f t="shared" si="49"/>
        <v>11</v>
      </c>
      <c r="V348" s="7">
        <v>40695</v>
      </c>
      <c r="W348" t="s">
        <v>6360</v>
      </c>
      <c r="X348" s="2">
        <v>1.6379999999999999</v>
      </c>
      <c r="Y348" s="6">
        <f t="shared" si="46"/>
        <v>4.3725474493473214E-2</v>
      </c>
      <c r="AA348" t="s">
        <v>6359</v>
      </c>
      <c r="AB348">
        <v>17391</v>
      </c>
      <c r="AD348" t="s">
        <v>6</v>
      </c>
      <c r="AE348">
        <v>59</v>
      </c>
      <c r="AF348">
        <v>6</v>
      </c>
      <c r="AG348">
        <v>5734870</v>
      </c>
      <c r="AH348" t="s">
        <v>31118</v>
      </c>
      <c r="AI348" t="s">
        <v>31117</v>
      </c>
      <c r="AJ348" t="s">
        <v>31116</v>
      </c>
      <c r="AK348" t="s">
        <v>31115</v>
      </c>
      <c r="AL348">
        <v>181</v>
      </c>
      <c r="AM348" s="5">
        <f t="shared" si="50"/>
        <v>16.454545454545453</v>
      </c>
      <c r="AN348" s="4">
        <f t="shared" si="47"/>
        <v>2.4921689442704207E-2</v>
      </c>
      <c r="AO348" s="3"/>
      <c r="AP348">
        <v>0</v>
      </c>
      <c r="AQ348" t="s">
        <v>1170</v>
      </c>
      <c r="AR348">
        <v>546860</v>
      </c>
      <c r="AS348" t="s">
        <v>1169</v>
      </c>
      <c r="AT348" s="2">
        <v>4.931</v>
      </c>
      <c r="AU348" s="1">
        <f t="shared" si="51"/>
        <v>3.8084338978242509</v>
      </c>
      <c r="AV348" s="1">
        <f t="shared" si="52"/>
        <v>3.4323581968088712</v>
      </c>
      <c r="AW348" s="1">
        <f t="shared" si="53"/>
        <v>3.0562824957934907</v>
      </c>
    </row>
    <row r="349" spans="1:49" x14ac:dyDescent="0.2">
      <c r="A349">
        <v>347</v>
      </c>
      <c r="B349" t="s">
        <v>31114</v>
      </c>
      <c r="C349" t="s">
        <v>31113</v>
      </c>
      <c r="F349" t="s">
        <v>31112</v>
      </c>
      <c r="G349" t="s">
        <v>17</v>
      </c>
      <c r="H349" t="s">
        <v>16</v>
      </c>
      <c r="I349" t="s">
        <v>31111</v>
      </c>
      <c r="J349">
        <v>60030835</v>
      </c>
      <c r="K349" t="s">
        <v>30106</v>
      </c>
      <c r="L349" t="s">
        <v>30105</v>
      </c>
      <c r="M349" t="s">
        <v>520</v>
      </c>
      <c r="N349">
        <v>2</v>
      </c>
      <c r="O349" t="s">
        <v>31110</v>
      </c>
      <c r="P349" t="s">
        <v>31109</v>
      </c>
      <c r="Q349" t="s">
        <v>30102</v>
      </c>
      <c r="R349" s="7">
        <v>40695</v>
      </c>
      <c r="S349" s="8">
        <f t="shared" si="48"/>
        <v>2011</v>
      </c>
      <c r="T349" s="8">
        <v>2011</v>
      </c>
      <c r="U349" s="8">
        <f t="shared" si="49"/>
        <v>11</v>
      </c>
      <c r="V349" s="7">
        <v>40695</v>
      </c>
      <c r="W349" t="s">
        <v>6360</v>
      </c>
      <c r="X349" s="2">
        <v>1.6379999999999999</v>
      </c>
      <c r="Y349" s="6">
        <f t="shared" si="46"/>
        <v>4.3725474493473214E-2</v>
      </c>
      <c r="AA349" t="s">
        <v>6359</v>
      </c>
      <c r="AB349">
        <v>17391</v>
      </c>
      <c r="AD349" t="s">
        <v>6</v>
      </c>
      <c r="AE349">
        <v>59</v>
      </c>
      <c r="AF349">
        <v>6</v>
      </c>
      <c r="AG349">
        <v>5728938</v>
      </c>
      <c r="AH349" t="s">
        <v>31108</v>
      </c>
      <c r="AI349" t="s">
        <v>31107</v>
      </c>
      <c r="AJ349" t="s">
        <v>31106</v>
      </c>
      <c r="AK349" t="s">
        <v>31105</v>
      </c>
      <c r="AL349">
        <v>205</v>
      </c>
      <c r="AM349" s="5">
        <f t="shared" si="50"/>
        <v>18.636363636363637</v>
      </c>
      <c r="AN349" s="4">
        <f t="shared" si="47"/>
        <v>2.822622284947162E-2</v>
      </c>
      <c r="AO349" s="3"/>
      <c r="AP349">
        <v>0</v>
      </c>
      <c r="AQ349" t="s">
        <v>862</v>
      </c>
      <c r="AR349" t="s">
        <v>1</v>
      </c>
      <c r="AS349" t="s">
        <v>861</v>
      </c>
      <c r="AT349" s="2">
        <v>4.931</v>
      </c>
      <c r="AU349" s="1">
        <f t="shared" si="51"/>
        <v>3.9075699000272732</v>
      </c>
      <c r="AV349" s="1">
        <f t="shared" si="52"/>
        <v>3.5975848671472419</v>
      </c>
      <c r="AW349" s="1">
        <f t="shared" si="53"/>
        <v>3.2875998342672097</v>
      </c>
    </row>
    <row r="350" spans="1:49" x14ac:dyDescent="0.2">
      <c r="A350">
        <v>348</v>
      </c>
      <c r="B350" t="s">
        <v>31104</v>
      </c>
      <c r="C350" t="s">
        <v>31103</v>
      </c>
      <c r="F350" t="s">
        <v>31102</v>
      </c>
      <c r="G350" t="s">
        <v>17</v>
      </c>
      <c r="H350" t="s">
        <v>16</v>
      </c>
      <c r="I350" t="s">
        <v>31101</v>
      </c>
      <c r="J350">
        <v>60013372</v>
      </c>
      <c r="K350" t="s">
        <v>97</v>
      </c>
      <c r="L350" t="s">
        <v>96</v>
      </c>
      <c r="M350" t="s">
        <v>95</v>
      </c>
      <c r="N350">
        <v>3</v>
      </c>
      <c r="O350" t="s">
        <v>31100</v>
      </c>
      <c r="P350" t="s">
        <v>31099</v>
      </c>
      <c r="Q350" t="s">
        <v>31098</v>
      </c>
      <c r="R350" s="7">
        <v>40695</v>
      </c>
      <c r="S350" s="8">
        <f t="shared" si="48"/>
        <v>2011</v>
      </c>
      <c r="T350" s="8">
        <v>2011</v>
      </c>
      <c r="U350" s="8">
        <f t="shared" si="49"/>
        <v>11</v>
      </c>
      <c r="V350" s="7">
        <v>40695</v>
      </c>
      <c r="W350" t="s">
        <v>6360</v>
      </c>
      <c r="X350" s="2">
        <v>1.6379999999999999</v>
      </c>
      <c r="Y350" s="6">
        <f t="shared" si="46"/>
        <v>4.3725474493473214E-2</v>
      </c>
      <c r="AA350" t="s">
        <v>6359</v>
      </c>
      <c r="AB350">
        <v>17391</v>
      </c>
      <c r="AD350" t="s">
        <v>6</v>
      </c>
      <c r="AE350">
        <v>59</v>
      </c>
      <c r="AF350">
        <v>6</v>
      </c>
      <c r="AG350">
        <v>5727972</v>
      </c>
      <c r="AH350" t="s">
        <v>31097</v>
      </c>
      <c r="AI350" t="s">
        <v>31096</v>
      </c>
      <c r="AJ350" t="s">
        <v>31095</v>
      </c>
      <c r="AK350" t="s">
        <v>31094</v>
      </c>
      <c r="AL350">
        <v>135</v>
      </c>
      <c r="AM350" s="5">
        <f t="shared" si="50"/>
        <v>12.272727272727273</v>
      </c>
      <c r="AN350" s="4">
        <f t="shared" si="47"/>
        <v>1.8588000413066678E-2</v>
      </c>
      <c r="AO350" s="3"/>
      <c r="AP350">
        <v>0</v>
      </c>
      <c r="AQ350" t="s">
        <v>2580</v>
      </c>
      <c r="AR350" t="s">
        <v>2579</v>
      </c>
      <c r="AS350" t="s">
        <v>2578</v>
      </c>
      <c r="AT350" s="2">
        <v>4.931</v>
      </c>
      <c r="AU350" s="1">
        <f t="shared" si="51"/>
        <v>3.6184232269351253</v>
      </c>
      <c r="AV350" s="1">
        <f t="shared" si="52"/>
        <v>3.1156737453269945</v>
      </c>
      <c r="AW350" s="1">
        <f t="shared" si="53"/>
        <v>2.6129242637188641</v>
      </c>
    </row>
    <row r="351" spans="1:49" x14ac:dyDescent="0.2">
      <c r="A351">
        <v>349</v>
      </c>
      <c r="B351" t="s">
        <v>31093</v>
      </c>
      <c r="C351" t="s">
        <v>31092</v>
      </c>
      <c r="E351">
        <v>21257366</v>
      </c>
      <c r="F351" t="s">
        <v>31091</v>
      </c>
      <c r="G351" t="s">
        <v>17</v>
      </c>
      <c r="H351" t="s">
        <v>16</v>
      </c>
      <c r="I351" t="s">
        <v>31090</v>
      </c>
      <c r="J351" t="s">
        <v>31089</v>
      </c>
      <c r="K351" t="s">
        <v>31088</v>
      </c>
      <c r="L351" t="s">
        <v>31087</v>
      </c>
      <c r="M351" t="s">
        <v>31086</v>
      </c>
      <c r="N351">
        <v>7</v>
      </c>
      <c r="O351" t="s">
        <v>31085</v>
      </c>
      <c r="P351" t="s">
        <v>31084</v>
      </c>
      <c r="Q351" t="s">
        <v>31083</v>
      </c>
      <c r="R351" s="7">
        <v>40695</v>
      </c>
      <c r="S351" s="8">
        <f t="shared" si="48"/>
        <v>2011</v>
      </c>
      <c r="T351" s="8">
        <v>2011</v>
      </c>
      <c r="U351" s="8">
        <f t="shared" si="49"/>
        <v>11</v>
      </c>
      <c r="V351" s="7">
        <v>40695</v>
      </c>
      <c r="W351" t="s">
        <v>18519</v>
      </c>
      <c r="X351" s="2">
        <v>1.1479999999999999</v>
      </c>
      <c r="Y351" s="6">
        <f t="shared" si="46"/>
        <v>3.0645204345853019E-2</v>
      </c>
      <c r="AA351">
        <v>189294</v>
      </c>
      <c r="AB351">
        <v>16318</v>
      </c>
      <c r="AC351">
        <v>15582531</v>
      </c>
      <c r="AD351" t="s">
        <v>6</v>
      </c>
      <c r="AE351">
        <v>58</v>
      </c>
      <c r="AF351">
        <v>6</v>
      </c>
      <c r="AG351">
        <v>5696741</v>
      </c>
      <c r="AH351" t="s">
        <v>31082</v>
      </c>
      <c r="AI351" t="s">
        <v>31081</v>
      </c>
      <c r="AJ351" t="s">
        <v>31080</v>
      </c>
      <c r="AK351" t="s">
        <v>31079</v>
      </c>
      <c r="AL351">
        <v>30</v>
      </c>
      <c r="AM351" s="5">
        <f t="shared" si="50"/>
        <v>2.7272727272727271</v>
      </c>
      <c r="AN351" s="4">
        <f t="shared" si="47"/>
        <v>4.1306667584592614E-3</v>
      </c>
      <c r="AO351" s="3"/>
      <c r="AP351">
        <v>0</v>
      </c>
      <c r="AQ351" t="s">
        <v>150</v>
      </c>
      <c r="AR351" t="s">
        <v>14392</v>
      </c>
      <c r="AS351" t="s">
        <v>148</v>
      </c>
      <c r="AT351" s="2" t="s">
        <v>0</v>
      </c>
      <c r="AU351" s="1">
        <f t="shared" si="51"/>
        <v>2.2690843069634892</v>
      </c>
      <c r="AV351" s="1">
        <f t="shared" si="52"/>
        <v>1.738793555215614</v>
      </c>
      <c r="AW351" s="1">
        <f t="shared" si="53"/>
        <v>1.2085028034677388</v>
      </c>
    </row>
    <row r="352" spans="1:49" x14ac:dyDescent="0.2">
      <c r="A352">
        <v>350</v>
      </c>
      <c r="B352" t="s">
        <v>31078</v>
      </c>
      <c r="C352" t="s">
        <v>31077</v>
      </c>
      <c r="E352">
        <v>21317074</v>
      </c>
      <c r="F352" t="s">
        <v>31076</v>
      </c>
      <c r="G352" t="s">
        <v>17</v>
      </c>
      <c r="H352" t="s">
        <v>16</v>
      </c>
      <c r="I352" t="s">
        <v>31075</v>
      </c>
      <c r="J352" t="s">
        <v>31074</v>
      </c>
      <c r="K352" t="s">
        <v>31073</v>
      </c>
      <c r="L352" t="s">
        <v>9741</v>
      </c>
      <c r="M352" t="s">
        <v>1965</v>
      </c>
      <c r="N352">
        <v>7</v>
      </c>
      <c r="O352" t="s">
        <v>31072</v>
      </c>
      <c r="P352" t="s">
        <v>31071</v>
      </c>
      <c r="Q352" t="s">
        <v>31070</v>
      </c>
      <c r="R352" s="7">
        <v>40695</v>
      </c>
      <c r="S352" s="8">
        <f t="shared" si="48"/>
        <v>2011</v>
      </c>
      <c r="T352" s="8">
        <v>2011</v>
      </c>
      <c r="U352" s="8">
        <f t="shared" si="49"/>
        <v>11</v>
      </c>
      <c r="V352" s="7">
        <v>40695</v>
      </c>
      <c r="W352" t="s">
        <v>18519</v>
      </c>
      <c r="X352" s="2">
        <v>1.1479999999999999</v>
      </c>
      <c r="Y352" s="6">
        <f t="shared" si="46"/>
        <v>3.0645204345853019E-2</v>
      </c>
      <c r="AA352">
        <v>189294</v>
      </c>
      <c r="AB352">
        <v>16318</v>
      </c>
      <c r="AC352">
        <v>15582531</v>
      </c>
      <c r="AD352" t="s">
        <v>6</v>
      </c>
      <c r="AE352">
        <v>58</v>
      </c>
      <c r="AF352">
        <v>6</v>
      </c>
      <c r="AG352">
        <v>5710972</v>
      </c>
      <c r="AH352" t="s">
        <v>31069</v>
      </c>
      <c r="AI352" t="s">
        <v>31068</v>
      </c>
      <c r="AJ352" t="s">
        <v>31067</v>
      </c>
      <c r="AK352" t="s">
        <v>31066</v>
      </c>
      <c r="AL352">
        <v>104</v>
      </c>
      <c r="AM352" s="5">
        <f t="shared" si="50"/>
        <v>9.454545454545455</v>
      </c>
      <c r="AN352" s="4">
        <f t="shared" si="47"/>
        <v>1.4319644762658774E-2</v>
      </c>
      <c r="AO352" s="3"/>
      <c r="AP352">
        <v>0</v>
      </c>
      <c r="AQ352" t="s">
        <v>3561</v>
      </c>
      <c r="AR352" t="s">
        <v>1</v>
      </c>
      <c r="AS352" t="s">
        <v>3559</v>
      </c>
      <c r="AT352" s="2" t="s">
        <v>0</v>
      </c>
      <c r="AU352" s="1">
        <f t="shared" si="51"/>
        <v>2.5747536470894743</v>
      </c>
      <c r="AV352" s="1">
        <f t="shared" si="52"/>
        <v>2.2482424554255895</v>
      </c>
      <c r="AW352" s="1">
        <f t="shared" si="53"/>
        <v>1.9217312637617046</v>
      </c>
    </row>
    <row r="353" spans="1:49" x14ac:dyDescent="0.2">
      <c r="A353">
        <v>351</v>
      </c>
      <c r="B353" t="s">
        <v>31065</v>
      </c>
      <c r="C353" t="s">
        <v>31064</v>
      </c>
      <c r="F353" t="s">
        <v>31063</v>
      </c>
      <c r="G353" t="s">
        <v>17</v>
      </c>
      <c r="H353" t="s">
        <v>16</v>
      </c>
      <c r="I353" t="s">
        <v>31062</v>
      </c>
      <c r="J353" t="s">
        <v>31061</v>
      </c>
      <c r="K353" t="s">
        <v>31060</v>
      </c>
      <c r="L353" t="s">
        <v>31059</v>
      </c>
      <c r="M353" t="s">
        <v>3286</v>
      </c>
      <c r="N353">
        <v>4</v>
      </c>
      <c r="O353" t="s">
        <v>31058</v>
      </c>
      <c r="P353" t="s">
        <v>31057</v>
      </c>
      <c r="Q353" t="s">
        <v>31056</v>
      </c>
      <c r="R353" s="7">
        <v>40695</v>
      </c>
      <c r="S353" s="8">
        <f t="shared" si="48"/>
        <v>2011</v>
      </c>
      <c r="T353" s="8">
        <v>2011</v>
      </c>
      <c r="U353" s="8">
        <f t="shared" si="49"/>
        <v>11</v>
      </c>
      <c r="V353" s="7">
        <v>40695</v>
      </c>
      <c r="W353" t="s">
        <v>14130</v>
      </c>
      <c r="X353" s="2">
        <v>2.3929999999999998</v>
      </c>
      <c r="Y353" s="6">
        <f t="shared" si="46"/>
        <v>6.3879768292357378E-2</v>
      </c>
      <c r="AA353">
        <v>2780046</v>
      </c>
      <c r="AB353">
        <v>26053</v>
      </c>
      <c r="AD353" t="s">
        <v>6</v>
      </c>
      <c r="AE353">
        <v>58</v>
      </c>
      <c r="AF353">
        <v>6</v>
      </c>
      <c r="AG353">
        <v>5556002</v>
      </c>
      <c r="AH353" t="s">
        <v>31055</v>
      </c>
      <c r="AI353" t="s">
        <v>31054</v>
      </c>
      <c r="AJ353" t="s">
        <v>31053</v>
      </c>
      <c r="AK353" t="s">
        <v>31052</v>
      </c>
      <c r="AL353">
        <v>153</v>
      </c>
      <c r="AM353" s="5">
        <f t="shared" si="50"/>
        <v>13.909090909090908</v>
      </c>
      <c r="AN353" s="4">
        <f t="shared" si="47"/>
        <v>2.1066400468142232E-2</v>
      </c>
      <c r="AO353" s="3"/>
      <c r="AP353">
        <v>0</v>
      </c>
      <c r="AR353" t="s">
        <v>31051</v>
      </c>
      <c r="AT353" s="2" t="s">
        <v>0</v>
      </c>
      <c r="AU353" s="1">
        <f t="shared" si="51"/>
        <v>5.1035757945092834</v>
      </c>
      <c r="AV353" s="1">
        <f t="shared" si="52"/>
        <v>4.2473084380249801</v>
      </c>
      <c r="AW353" s="1">
        <f t="shared" si="53"/>
        <v>3.3910410815406773</v>
      </c>
    </row>
    <row r="354" spans="1:49" x14ac:dyDescent="0.2">
      <c r="A354">
        <v>352</v>
      </c>
      <c r="B354" t="s">
        <v>31050</v>
      </c>
      <c r="C354" t="s">
        <v>31049</v>
      </c>
      <c r="F354" t="s">
        <v>31048</v>
      </c>
      <c r="G354" t="s">
        <v>17</v>
      </c>
      <c r="H354" t="s">
        <v>16</v>
      </c>
      <c r="I354" t="s">
        <v>10760</v>
      </c>
      <c r="J354" t="s">
        <v>31047</v>
      </c>
      <c r="K354" t="s">
        <v>31046</v>
      </c>
      <c r="L354" t="s">
        <v>1499</v>
      </c>
      <c r="M354" t="s">
        <v>1498</v>
      </c>
      <c r="N354">
        <v>5</v>
      </c>
      <c r="O354" t="s">
        <v>31045</v>
      </c>
      <c r="P354" t="s">
        <v>31044</v>
      </c>
      <c r="Q354" t="s">
        <v>31043</v>
      </c>
      <c r="R354" s="7">
        <v>40695</v>
      </c>
      <c r="S354" s="8">
        <f t="shared" si="48"/>
        <v>2011</v>
      </c>
      <c r="T354" s="8">
        <v>2011</v>
      </c>
      <c r="U354" s="8">
        <f t="shared" si="49"/>
        <v>11</v>
      </c>
      <c r="V354" s="7">
        <v>40695</v>
      </c>
      <c r="W354" t="s">
        <v>14130</v>
      </c>
      <c r="X354" s="2">
        <v>2.3929999999999998</v>
      </c>
      <c r="Y354" s="6">
        <f t="shared" si="46"/>
        <v>6.3879768292357378E-2</v>
      </c>
      <c r="AA354">
        <v>2780046</v>
      </c>
      <c r="AB354">
        <v>26053</v>
      </c>
      <c r="AD354" t="s">
        <v>6</v>
      </c>
      <c r="AE354">
        <v>58</v>
      </c>
      <c r="AF354">
        <v>6</v>
      </c>
      <c r="AG354">
        <v>5530375</v>
      </c>
      <c r="AH354" t="s">
        <v>31042</v>
      </c>
      <c r="AI354" t="s">
        <v>31041</v>
      </c>
      <c r="AJ354" t="s">
        <v>31040</v>
      </c>
      <c r="AK354" t="s">
        <v>31039</v>
      </c>
      <c r="AL354">
        <v>10</v>
      </c>
      <c r="AM354" s="5">
        <f t="shared" si="50"/>
        <v>0.90909090909090906</v>
      </c>
      <c r="AN354" s="4">
        <f t="shared" si="47"/>
        <v>1.3768889194864203E-3</v>
      </c>
      <c r="AO354" s="3"/>
      <c r="AP354">
        <v>0</v>
      </c>
      <c r="AQ354" t="s">
        <v>39</v>
      </c>
      <c r="AR354">
        <v>9041373</v>
      </c>
      <c r="AS354" t="s">
        <v>745</v>
      </c>
      <c r="AT354" s="2" t="s">
        <v>0</v>
      </c>
      <c r="AU354" s="1">
        <f t="shared" si="51"/>
        <v>4.5128904480496086</v>
      </c>
      <c r="AV354" s="1">
        <f t="shared" si="52"/>
        <v>3.2628328605921899</v>
      </c>
      <c r="AW354" s="1">
        <f t="shared" si="53"/>
        <v>2.0127752731347708</v>
      </c>
    </row>
    <row r="355" spans="1:49" x14ac:dyDescent="0.2">
      <c r="A355">
        <v>353</v>
      </c>
      <c r="B355" t="s">
        <v>31038</v>
      </c>
      <c r="C355" t="s">
        <v>31037</v>
      </c>
      <c r="D355" t="s">
        <v>31036</v>
      </c>
      <c r="F355" t="s">
        <v>31035</v>
      </c>
      <c r="G355" t="s">
        <v>17</v>
      </c>
      <c r="H355" t="s">
        <v>16</v>
      </c>
      <c r="I355" t="s">
        <v>13331</v>
      </c>
      <c r="J355" t="s">
        <v>31034</v>
      </c>
      <c r="K355" t="s">
        <v>31033</v>
      </c>
      <c r="L355" t="s">
        <v>31032</v>
      </c>
      <c r="M355" t="s">
        <v>10517</v>
      </c>
      <c r="N355">
        <v>4</v>
      </c>
      <c r="O355" t="s">
        <v>31031</v>
      </c>
      <c r="P355" t="s">
        <v>31030</v>
      </c>
      <c r="Q355" t="s">
        <v>31029</v>
      </c>
      <c r="R355" s="7">
        <v>40695</v>
      </c>
      <c r="S355" s="8">
        <f t="shared" si="48"/>
        <v>2011</v>
      </c>
      <c r="T355" s="8">
        <v>2011</v>
      </c>
      <c r="U355" s="8">
        <f t="shared" si="49"/>
        <v>11</v>
      </c>
      <c r="V355" s="7">
        <v>40695</v>
      </c>
      <c r="W355" t="s">
        <v>18165</v>
      </c>
      <c r="X355" s="2">
        <v>0.35399999999999998</v>
      </c>
      <c r="Y355" s="6">
        <f t="shared" si="46"/>
        <v>9.4498278209337715E-3</v>
      </c>
      <c r="AA355">
        <v>18744907</v>
      </c>
      <c r="AB355">
        <v>11300153720</v>
      </c>
      <c r="AD355" t="s">
        <v>6</v>
      </c>
      <c r="AE355">
        <v>4</v>
      </c>
      <c r="AF355">
        <v>2</v>
      </c>
      <c r="AH355" t="s">
        <v>31028</v>
      </c>
      <c r="AI355" t="s">
        <v>31027</v>
      </c>
      <c r="AJ355" t="s">
        <v>31026</v>
      </c>
      <c r="AK355" t="s">
        <v>31025</v>
      </c>
      <c r="AL355">
        <v>4</v>
      </c>
      <c r="AM355" s="5">
        <f t="shared" si="50"/>
        <v>0.36363636363636365</v>
      </c>
      <c r="AN355" s="4">
        <f t="shared" si="47"/>
        <v>5.5075556779456819E-4</v>
      </c>
      <c r="AO355" s="3"/>
      <c r="AP355">
        <v>0</v>
      </c>
      <c r="AQ355" t="s">
        <v>39</v>
      </c>
      <c r="AR355">
        <v>61002032</v>
      </c>
      <c r="AS355" t="s">
        <v>38</v>
      </c>
      <c r="AT355" s="2">
        <v>1.81</v>
      </c>
      <c r="AU355" s="1">
        <f t="shared" si="51"/>
        <v>0.67801061449920108</v>
      </c>
      <c r="AV355" s="1">
        <f t="shared" si="52"/>
        <v>0.50002916943641695</v>
      </c>
      <c r="AW355" s="1">
        <f t="shared" si="53"/>
        <v>0.32204772437363294</v>
      </c>
    </row>
    <row r="356" spans="1:49" x14ac:dyDescent="0.2">
      <c r="A356">
        <v>354</v>
      </c>
      <c r="B356" t="s">
        <v>31024</v>
      </c>
      <c r="C356" t="s">
        <v>31023</v>
      </c>
      <c r="F356" t="s">
        <v>31022</v>
      </c>
      <c r="G356" t="s">
        <v>17</v>
      </c>
      <c r="H356" t="s">
        <v>16</v>
      </c>
      <c r="I356" t="s">
        <v>31021</v>
      </c>
      <c r="J356">
        <v>60019987</v>
      </c>
      <c r="K356" t="s">
        <v>10356</v>
      </c>
      <c r="L356" t="s">
        <v>10355</v>
      </c>
      <c r="M356" t="s">
        <v>82</v>
      </c>
      <c r="N356">
        <v>2</v>
      </c>
      <c r="O356" t="s">
        <v>31020</v>
      </c>
      <c r="P356" t="s">
        <v>31019</v>
      </c>
      <c r="Q356" t="s">
        <v>10352</v>
      </c>
      <c r="R356" s="7">
        <v>40695</v>
      </c>
      <c r="S356" s="8">
        <f t="shared" si="48"/>
        <v>2011</v>
      </c>
      <c r="T356" s="8">
        <v>2011</v>
      </c>
      <c r="U356" s="8">
        <f t="shared" si="49"/>
        <v>11</v>
      </c>
      <c r="V356" s="7">
        <v>40695</v>
      </c>
      <c r="W356" t="s">
        <v>30985</v>
      </c>
      <c r="X356" s="2" t="s">
        <v>0</v>
      </c>
      <c r="Y356" s="6" t="e">
        <f t="shared" si="46"/>
        <v>#VALUE!</v>
      </c>
      <c r="AA356">
        <v>2511088</v>
      </c>
      <c r="AB356">
        <v>21560</v>
      </c>
      <c r="AD356" t="s">
        <v>6</v>
      </c>
      <c r="AE356">
        <v>31</v>
      </c>
      <c r="AF356">
        <v>2</v>
      </c>
      <c r="AH356" t="s">
        <v>31018</v>
      </c>
      <c r="AI356" t="s">
        <v>31017</v>
      </c>
      <c r="AJ356" t="s">
        <v>31016</v>
      </c>
      <c r="AK356" t="s">
        <v>31015</v>
      </c>
      <c r="AL356">
        <v>1</v>
      </c>
      <c r="AM356" s="5">
        <f t="shared" si="50"/>
        <v>9.0909090909090912E-2</v>
      </c>
      <c r="AN356" s="4">
        <f t="shared" si="47"/>
        <v>1.3768889194864205E-4</v>
      </c>
      <c r="AO356" s="3"/>
      <c r="AP356">
        <v>0</v>
      </c>
      <c r="AR356" t="s">
        <v>31014</v>
      </c>
      <c r="AT356" s="2" t="s">
        <v>0</v>
      </c>
      <c r="AU356" s="1" t="e">
        <f t="shared" si="51"/>
        <v>#VALUE!</v>
      </c>
      <c r="AV356" s="1" t="e">
        <f t="shared" si="52"/>
        <v>#VALUE!</v>
      </c>
      <c r="AW356" s="1" t="e">
        <f t="shared" si="53"/>
        <v>#VALUE!</v>
      </c>
    </row>
    <row r="357" spans="1:49" x14ac:dyDescent="0.2">
      <c r="A357">
        <v>355</v>
      </c>
      <c r="B357" t="s">
        <v>31013</v>
      </c>
      <c r="C357" t="s">
        <v>31012</v>
      </c>
      <c r="D357" t="s">
        <v>31011</v>
      </c>
      <c r="F357" t="s">
        <v>31010</v>
      </c>
      <c r="G357" t="s">
        <v>17</v>
      </c>
      <c r="H357" t="s">
        <v>16</v>
      </c>
      <c r="I357" t="s">
        <v>31009</v>
      </c>
      <c r="J357">
        <v>60008794</v>
      </c>
      <c r="K357" t="s">
        <v>31008</v>
      </c>
      <c r="L357" t="s">
        <v>7932</v>
      </c>
      <c r="M357" t="s">
        <v>7931</v>
      </c>
      <c r="N357">
        <v>2</v>
      </c>
      <c r="O357" t="s">
        <v>31007</v>
      </c>
      <c r="P357" t="s">
        <v>31006</v>
      </c>
      <c r="Q357" t="s">
        <v>31005</v>
      </c>
      <c r="R357" s="7">
        <v>40695</v>
      </c>
      <c r="S357" s="8">
        <f t="shared" si="48"/>
        <v>2011</v>
      </c>
      <c r="T357" s="8">
        <v>2011</v>
      </c>
      <c r="U357" s="8">
        <f t="shared" si="49"/>
        <v>11</v>
      </c>
      <c r="V357" s="7">
        <v>40695</v>
      </c>
      <c r="W357" t="s">
        <v>19328</v>
      </c>
      <c r="X357" s="2">
        <v>1.3280000000000001</v>
      </c>
      <c r="Y357" s="6">
        <f t="shared" si="46"/>
        <v>3.5450201542937994E-2</v>
      </c>
      <c r="AA357">
        <v>7413335</v>
      </c>
      <c r="AB357">
        <v>29251</v>
      </c>
      <c r="AC357">
        <v>13616587</v>
      </c>
      <c r="AD357" t="s">
        <v>6</v>
      </c>
      <c r="AE357">
        <v>53</v>
      </c>
      <c r="AF357">
        <v>6</v>
      </c>
      <c r="AG357">
        <v>65014</v>
      </c>
      <c r="AI357" t="s">
        <v>31004</v>
      </c>
      <c r="AK357" t="s">
        <v>31003</v>
      </c>
      <c r="AL357">
        <v>13</v>
      </c>
      <c r="AM357" s="5">
        <f t="shared" si="50"/>
        <v>1.1818181818181819</v>
      </c>
      <c r="AN357" s="4">
        <f t="shared" si="47"/>
        <v>1.7899555953323468E-3</v>
      </c>
      <c r="AO357" s="3"/>
      <c r="AP357">
        <v>0</v>
      </c>
      <c r="AR357" t="s">
        <v>1</v>
      </c>
      <c r="AT357" s="2">
        <v>2.4580000000000002</v>
      </c>
      <c r="AU357" s="1">
        <f t="shared" si="51"/>
        <v>2.53521277586563</v>
      </c>
      <c r="AV357" s="1">
        <f t="shared" si="52"/>
        <v>1.8620078569135172</v>
      </c>
      <c r="AW357" s="1">
        <f t="shared" si="53"/>
        <v>1.188802937961404</v>
      </c>
    </row>
    <row r="358" spans="1:49" x14ac:dyDescent="0.2">
      <c r="A358">
        <v>356</v>
      </c>
      <c r="B358" t="s">
        <v>31002</v>
      </c>
      <c r="F358" t="s">
        <v>31001</v>
      </c>
      <c r="G358" t="s">
        <v>17</v>
      </c>
      <c r="H358" t="s">
        <v>16</v>
      </c>
      <c r="I358" t="s">
        <v>31000</v>
      </c>
      <c r="J358">
        <v>60004305</v>
      </c>
      <c r="K358" t="s">
        <v>3008</v>
      </c>
      <c r="L358" t="s">
        <v>3007</v>
      </c>
      <c r="M358" t="s">
        <v>2989</v>
      </c>
      <c r="N358">
        <v>2</v>
      </c>
      <c r="O358" t="s">
        <v>30999</v>
      </c>
      <c r="P358" t="s">
        <v>30998</v>
      </c>
      <c r="Q358" t="s">
        <v>3004</v>
      </c>
      <c r="R358" s="7">
        <v>40695</v>
      </c>
      <c r="S358" s="8">
        <f t="shared" si="48"/>
        <v>2011</v>
      </c>
      <c r="T358" s="8">
        <v>2011</v>
      </c>
      <c r="U358" s="8">
        <f t="shared" si="49"/>
        <v>11</v>
      </c>
      <c r="V358" s="7">
        <v>40695</v>
      </c>
      <c r="W358" t="s">
        <v>18365</v>
      </c>
      <c r="X358" s="2">
        <v>0.32800000000000001</v>
      </c>
      <c r="Y358" s="6">
        <f t="shared" si="46"/>
        <v>8.7557726702437201E-3</v>
      </c>
      <c r="AA358">
        <v>13494198</v>
      </c>
      <c r="AB358">
        <v>12000154489</v>
      </c>
      <c r="AD358" t="s">
        <v>6</v>
      </c>
      <c r="AE358">
        <v>7</v>
      </c>
      <c r="AF358">
        <v>6</v>
      </c>
      <c r="AH358" t="s">
        <v>30997</v>
      </c>
      <c r="AI358" t="s">
        <v>30996</v>
      </c>
      <c r="AJ358" t="s">
        <v>30995</v>
      </c>
      <c r="AK358" t="s">
        <v>30994</v>
      </c>
      <c r="AL358">
        <v>11</v>
      </c>
      <c r="AM358" s="5">
        <f t="shared" si="50"/>
        <v>1</v>
      </c>
      <c r="AN358" s="4">
        <f t="shared" si="47"/>
        <v>1.5145778114350624E-3</v>
      </c>
      <c r="AO358" s="3"/>
      <c r="AP358">
        <v>0</v>
      </c>
      <c r="AR358" t="s">
        <v>1</v>
      </c>
      <c r="AT358" s="2" t="s">
        <v>0</v>
      </c>
      <c r="AU358" s="1">
        <f t="shared" si="51"/>
        <v>0.6583414212601123</v>
      </c>
      <c r="AV358" s="1">
        <f t="shared" si="52"/>
        <v>0.51351752408393914</v>
      </c>
      <c r="AW358" s="1">
        <f t="shared" si="53"/>
        <v>0.36869362690776597</v>
      </c>
    </row>
    <row r="359" spans="1:49" x14ac:dyDescent="0.2">
      <c r="A359">
        <v>357</v>
      </c>
      <c r="B359" t="s">
        <v>30993</v>
      </c>
      <c r="C359" t="s">
        <v>30992</v>
      </c>
      <c r="F359" t="s">
        <v>30991</v>
      </c>
      <c r="G359" t="s">
        <v>17</v>
      </c>
      <c r="H359" t="s">
        <v>16</v>
      </c>
      <c r="I359" t="s">
        <v>30990</v>
      </c>
      <c r="J359">
        <v>100546789</v>
      </c>
      <c r="K359" t="s">
        <v>30989</v>
      </c>
      <c r="L359" t="s">
        <v>3832</v>
      </c>
      <c r="M359" t="s">
        <v>3831</v>
      </c>
      <c r="N359">
        <v>2</v>
      </c>
      <c r="O359" t="s">
        <v>30988</v>
      </c>
      <c r="P359" t="s">
        <v>30987</v>
      </c>
      <c r="Q359" t="s">
        <v>30986</v>
      </c>
      <c r="R359" s="7">
        <v>40695</v>
      </c>
      <c r="S359" s="8">
        <f t="shared" si="48"/>
        <v>2011</v>
      </c>
      <c r="T359" s="8">
        <v>2011</v>
      </c>
      <c r="U359" s="8">
        <f t="shared" si="49"/>
        <v>11</v>
      </c>
      <c r="V359" s="7">
        <v>40695</v>
      </c>
      <c r="W359" t="s">
        <v>30985</v>
      </c>
      <c r="X359" s="2" t="s">
        <v>0</v>
      </c>
      <c r="Y359" s="6" t="e">
        <f t="shared" si="46"/>
        <v>#VALUE!</v>
      </c>
      <c r="AA359">
        <v>2511088</v>
      </c>
      <c r="AB359">
        <v>21560</v>
      </c>
      <c r="AD359" t="s">
        <v>6</v>
      </c>
      <c r="AE359">
        <v>31</v>
      </c>
      <c r="AF359">
        <v>2</v>
      </c>
      <c r="AH359" t="s">
        <v>30984</v>
      </c>
      <c r="AI359" t="s">
        <v>30983</v>
      </c>
      <c r="AJ359" t="s">
        <v>30982</v>
      </c>
      <c r="AK359" t="s">
        <v>30981</v>
      </c>
      <c r="AL359">
        <v>3</v>
      </c>
      <c r="AM359" s="5">
        <f t="shared" si="50"/>
        <v>0.27272727272727271</v>
      </c>
      <c r="AN359" s="4">
        <f t="shared" si="47"/>
        <v>4.1306667584592612E-4</v>
      </c>
      <c r="AO359" s="3"/>
      <c r="AP359">
        <v>0</v>
      </c>
      <c r="AR359" t="s">
        <v>1</v>
      </c>
      <c r="AT359" s="2" t="s">
        <v>0</v>
      </c>
      <c r="AU359" s="1" t="e">
        <f t="shared" si="51"/>
        <v>#VALUE!</v>
      </c>
      <c r="AV359" s="1" t="e">
        <f t="shared" si="52"/>
        <v>#VALUE!</v>
      </c>
      <c r="AW359" s="1" t="e">
        <f t="shared" si="53"/>
        <v>#VALUE!</v>
      </c>
    </row>
    <row r="360" spans="1:49" x14ac:dyDescent="0.2">
      <c r="A360">
        <v>358</v>
      </c>
      <c r="B360" t="s">
        <v>30980</v>
      </c>
      <c r="C360" t="s">
        <v>30979</v>
      </c>
      <c r="F360" t="s">
        <v>30978</v>
      </c>
      <c r="G360" t="s">
        <v>17</v>
      </c>
      <c r="H360" t="s">
        <v>16</v>
      </c>
      <c r="I360" t="s">
        <v>24024</v>
      </c>
      <c r="J360">
        <v>60014966</v>
      </c>
      <c r="K360" t="s">
        <v>10281</v>
      </c>
      <c r="L360" t="s">
        <v>576</v>
      </c>
      <c r="M360" t="s">
        <v>256</v>
      </c>
      <c r="N360">
        <v>2</v>
      </c>
      <c r="O360" t="s">
        <v>30977</v>
      </c>
      <c r="P360" t="s">
        <v>30976</v>
      </c>
      <c r="Q360" t="s">
        <v>30975</v>
      </c>
      <c r="R360" s="7">
        <v>40695</v>
      </c>
      <c r="S360" s="8">
        <f t="shared" si="48"/>
        <v>2011</v>
      </c>
      <c r="T360" s="8">
        <v>2011</v>
      </c>
      <c r="U360" s="8">
        <f t="shared" si="49"/>
        <v>11</v>
      </c>
      <c r="V360" s="7">
        <v>40695</v>
      </c>
      <c r="W360" t="s">
        <v>30974</v>
      </c>
      <c r="X360" s="2">
        <v>0.52600000000000002</v>
      </c>
      <c r="Y360" s="6">
        <f t="shared" si="46"/>
        <v>1.4041269587037187E-2</v>
      </c>
      <c r="AA360">
        <v>15571955</v>
      </c>
      <c r="AB360">
        <v>4700152486</v>
      </c>
      <c r="AC360">
        <v>15571963</v>
      </c>
      <c r="AD360" t="s">
        <v>6</v>
      </c>
      <c r="AE360">
        <v>6</v>
      </c>
      <c r="AF360">
        <v>2</v>
      </c>
      <c r="AH360" t="s">
        <v>26051</v>
      </c>
      <c r="AI360" t="s">
        <v>30973</v>
      </c>
      <c r="AJ360" t="s">
        <v>30972</v>
      </c>
      <c r="AK360" t="s">
        <v>30971</v>
      </c>
      <c r="AL360">
        <v>33</v>
      </c>
      <c r="AM360" s="5">
        <f t="shared" si="50"/>
        <v>3</v>
      </c>
      <c r="AN360" s="4">
        <f t="shared" si="47"/>
        <v>4.5437334343051876E-3</v>
      </c>
      <c r="AO360" s="3"/>
      <c r="AP360">
        <v>0</v>
      </c>
      <c r="AR360">
        <v>11074015</v>
      </c>
      <c r="AS360" t="s">
        <v>38</v>
      </c>
      <c r="AT360" s="2">
        <v>2.4039999999999999</v>
      </c>
      <c r="AU360" s="1">
        <f t="shared" si="51"/>
        <v>1.1192008741217587</v>
      </c>
      <c r="AV360" s="1">
        <f t="shared" si="52"/>
        <v>0.92925015106711872</v>
      </c>
      <c r="AW360" s="1">
        <f t="shared" si="53"/>
        <v>0.73929942801247872</v>
      </c>
    </row>
    <row r="361" spans="1:49" x14ac:dyDescent="0.2">
      <c r="A361">
        <v>359</v>
      </c>
      <c r="B361" t="s">
        <v>30970</v>
      </c>
      <c r="C361" t="s">
        <v>30969</v>
      </c>
      <c r="F361" t="s">
        <v>30968</v>
      </c>
      <c r="G361" t="s">
        <v>17</v>
      </c>
      <c r="H361" t="s">
        <v>16</v>
      </c>
      <c r="I361" t="s">
        <v>30967</v>
      </c>
      <c r="J361">
        <v>60015300</v>
      </c>
      <c r="K361" t="s">
        <v>30966</v>
      </c>
      <c r="L361" t="s">
        <v>30965</v>
      </c>
      <c r="M361" t="s">
        <v>822</v>
      </c>
      <c r="N361">
        <v>3</v>
      </c>
      <c r="O361" t="s">
        <v>30964</v>
      </c>
      <c r="P361" t="s">
        <v>30963</v>
      </c>
      <c r="Q361" t="s">
        <v>30962</v>
      </c>
      <c r="R361" s="7">
        <v>40695</v>
      </c>
      <c r="S361" s="8">
        <f t="shared" si="48"/>
        <v>2011</v>
      </c>
      <c r="T361" s="8">
        <v>2011</v>
      </c>
      <c r="U361" s="8">
        <f t="shared" si="49"/>
        <v>11</v>
      </c>
      <c r="V361" s="7">
        <v>40695</v>
      </c>
      <c r="W361" t="s">
        <v>18293</v>
      </c>
      <c r="X361" s="2">
        <v>0.82</v>
      </c>
      <c r="Y361" s="6">
        <f t="shared" si="46"/>
        <v>2.1889431675609299E-2</v>
      </c>
      <c r="AA361">
        <v>189456</v>
      </c>
      <c r="AB361">
        <v>15361</v>
      </c>
      <c r="AD361" t="s">
        <v>6</v>
      </c>
      <c r="AE361">
        <v>60</v>
      </c>
      <c r="AF361">
        <v>6</v>
      </c>
      <c r="AG361">
        <v>5741846</v>
      </c>
      <c r="AH361" t="s">
        <v>30961</v>
      </c>
      <c r="AI361" t="s">
        <v>30960</v>
      </c>
      <c r="AJ361" t="s">
        <v>30959</v>
      </c>
      <c r="AK361" t="s">
        <v>30958</v>
      </c>
      <c r="AL361">
        <v>37</v>
      </c>
      <c r="AM361" s="5">
        <f t="shared" si="50"/>
        <v>3.3636363636363638</v>
      </c>
      <c r="AN361" s="4">
        <f t="shared" si="47"/>
        <v>5.0944890020997559E-3</v>
      </c>
      <c r="AO361" s="3"/>
      <c r="AP361">
        <v>0</v>
      </c>
      <c r="AQ361" t="s">
        <v>30957</v>
      </c>
      <c r="AR361" t="s">
        <v>30956</v>
      </c>
      <c r="AS361" t="s">
        <v>30955</v>
      </c>
      <c r="AT361" s="2" t="s">
        <v>0</v>
      </c>
      <c r="AU361" s="1">
        <f t="shared" si="51"/>
        <v>1.6850948873556433</v>
      </c>
      <c r="AV361" s="1">
        <f t="shared" si="52"/>
        <v>1.3491960338854527</v>
      </c>
      <c r="AW361" s="1">
        <f t="shared" si="53"/>
        <v>1.0132971804152617</v>
      </c>
    </row>
    <row r="362" spans="1:49" x14ac:dyDescent="0.2">
      <c r="A362">
        <v>360</v>
      </c>
      <c r="B362" t="s">
        <v>30954</v>
      </c>
      <c r="C362" t="s">
        <v>30953</v>
      </c>
      <c r="E362">
        <v>21541988</v>
      </c>
      <c r="F362" t="s">
        <v>30952</v>
      </c>
      <c r="G362" t="s">
        <v>17</v>
      </c>
      <c r="H362" t="s">
        <v>16</v>
      </c>
      <c r="I362" t="s">
        <v>30951</v>
      </c>
      <c r="J362" t="s">
        <v>30950</v>
      </c>
      <c r="K362" t="s">
        <v>30949</v>
      </c>
      <c r="L362" t="s">
        <v>30948</v>
      </c>
      <c r="M362" t="s">
        <v>22224</v>
      </c>
      <c r="N362">
        <v>8</v>
      </c>
      <c r="O362" t="s">
        <v>30947</v>
      </c>
      <c r="P362" t="s">
        <v>30946</v>
      </c>
      <c r="Q362" t="s">
        <v>30945</v>
      </c>
      <c r="R362" s="7">
        <v>40695</v>
      </c>
      <c r="S362" s="8">
        <f t="shared" si="48"/>
        <v>2011</v>
      </c>
      <c r="T362" s="8">
        <v>2011</v>
      </c>
      <c r="U362" s="8">
        <f t="shared" si="49"/>
        <v>11</v>
      </c>
      <c r="V362" s="7">
        <v>40695</v>
      </c>
      <c r="W362" t="s">
        <v>833</v>
      </c>
      <c r="X362" s="2">
        <v>0.57599999999999996</v>
      </c>
      <c r="Y362" s="6">
        <f t="shared" si="46"/>
        <v>1.5375991030671898E-2</v>
      </c>
      <c r="AA362">
        <v>7394462</v>
      </c>
      <c r="AB362">
        <v>19155</v>
      </c>
      <c r="AC362">
        <v>15206327</v>
      </c>
      <c r="AD362" t="s">
        <v>6</v>
      </c>
      <c r="AE362">
        <v>77</v>
      </c>
      <c r="AF362">
        <v>2</v>
      </c>
      <c r="AH362" t="s">
        <v>30944</v>
      </c>
      <c r="AI362" t="s">
        <v>30943</v>
      </c>
      <c r="AJ362" t="s">
        <v>30942</v>
      </c>
      <c r="AK362" t="s">
        <v>30941</v>
      </c>
      <c r="AL362">
        <v>51</v>
      </c>
      <c r="AM362" s="5">
        <f t="shared" si="50"/>
        <v>4.6363636363636367</v>
      </c>
      <c r="AN362" s="4">
        <f t="shared" si="47"/>
        <v>7.022133489380745E-3</v>
      </c>
      <c r="AO362" s="3"/>
      <c r="AP362">
        <v>0</v>
      </c>
      <c r="AR362" t="s">
        <v>1</v>
      </c>
      <c r="AT362" s="2" t="s">
        <v>0</v>
      </c>
      <c r="AU362" s="1">
        <f t="shared" si="51"/>
        <v>1.2869833768284551</v>
      </c>
      <c r="AV362" s="1">
        <f t="shared" si="52"/>
        <v>1.119906226002632</v>
      </c>
      <c r="AW362" s="1">
        <f t="shared" si="53"/>
        <v>0.95282907517680904</v>
      </c>
    </row>
    <row r="363" spans="1:49" x14ac:dyDescent="0.2">
      <c r="A363">
        <v>361</v>
      </c>
      <c r="B363" t="s">
        <v>30940</v>
      </c>
      <c r="C363" t="s">
        <v>30939</v>
      </c>
      <c r="D363" t="s">
        <v>30938</v>
      </c>
      <c r="E363">
        <v>21216175</v>
      </c>
      <c r="F363" t="s">
        <v>30937</v>
      </c>
      <c r="G363" t="s">
        <v>17</v>
      </c>
      <c r="H363" t="s">
        <v>16</v>
      </c>
      <c r="I363" t="s">
        <v>20111</v>
      </c>
      <c r="J363">
        <v>60001821</v>
      </c>
      <c r="K363" t="s">
        <v>5582</v>
      </c>
      <c r="L363" t="s">
        <v>5581</v>
      </c>
      <c r="M363" t="s">
        <v>1237</v>
      </c>
      <c r="N363">
        <v>3</v>
      </c>
      <c r="O363" t="s">
        <v>22727</v>
      </c>
      <c r="P363" t="s">
        <v>20109</v>
      </c>
      <c r="Q363" t="s">
        <v>12864</v>
      </c>
      <c r="R363" s="7">
        <v>40695</v>
      </c>
      <c r="S363" s="8">
        <f t="shared" si="48"/>
        <v>2011</v>
      </c>
      <c r="T363" s="8">
        <v>2011</v>
      </c>
      <c r="U363" s="8">
        <f t="shared" si="49"/>
        <v>11</v>
      </c>
      <c r="V363" s="7">
        <v>40695</v>
      </c>
      <c r="W363" t="s">
        <v>30936</v>
      </c>
      <c r="X363" s="2">
        <v>0.56899999999999995</v>
      </c>
      <c r="Y363" s="6">
        <f t="shared" si="46"/>
        <v>1.5189130028563038E-2</v>
      </c>
      <c r="AA363">
        <v>13504533</v>
      </c>
      <c r="AB363">
        <v>17817</v>
      </c>
      <c r="AD363" t="s">
        <v>6</v>
      </c>
      <c r="AE363">
        <v>33</v>
      </c>
      <c r="AF363">
        <v>5</v>
      </c>
      <c r="AH363" t="s">
        <v>30935</v>
      </c>
      <c r="AI363" t="s">
        <v>30934</v>
      </c>
      <c r="AJ363" t="s">
        <v>30933</v>
      </c>
      <c r="AK363" t="s">
        <v>30932</v>
      </c>
      <c r="AL363">
        <v>42</v>
      </c>
      <c r="AM363" s="5">
        <f t="shared" si="50"/>
        <v>3.8181818181818183</v>
      </c>
      <c r="AN363" s="4">
        <f t="shared" si="47"/>
        <v>5.7829334618429663E-3</v>
      </c>
      <c r="AO363" s="3"/>
      <c r="AP363">
        <v>0</v>
      </c>
      <c r="AR363" t="s">
        <v>30931</v>
      </c>
      <c r="AS363" t="s">
        <v>5582</v>
      </c>
      <c r="AT363" s="2" t="s">
        <v>0</v>
      </c>
      <c r="AU363" s="1">
        <f t="shared" si="51"/>
        <v>1.2367271058547016</v>
      </c>
      <c r="AV363" s="1">
        <f t="shared" si="52"/>
        <v>1.0486031745203002</v>
      </c>
      <c r="AW363" s="1">
        <f t="shared" si="53"/>
        <v>0.86047924318589863</v>
      </c>
    </row>
    <row r="364" spans="1:49" x14ac:dyDescent="0.2">
      <c r="A364">
        <v>362</v>
      </c>
      <c r="B364" t="s">
        <v>30930</v>
      </c>
      <c r="C364" t="s">
        <v>30929</v>
      </c>
      <c r="E364">
        <v>21370252</v>
      </c>
      <c r="F364" t="s">
        <v>30928</v>
      </c>
      <c r="G364" t="s">
        <v>17</v>
      </c>
      <c r="H364" t="s">
        <v>16</v>
      </c>
      <c r="I364" t="s">
        <v>27341</v>
      </c>
      <c r="J364" t="s">
        <v>30927</v>
      </c>
      <c r="K364" t="s">
        <v>30926</v>
      </c>
      <c r="L364" t="s">
        <v>853</v>
      </c>
      <c r="M364" t="s">
        <v>727</v>
      </c>
      <c r="N364">
        <v>3</v>
      </c>
      <c r="O364" t="s">
        <v>30925</v>
      </c>
      <c r="P364" t="s">
        <v>30924</v>
      </c>
      <c r="Q364" t="s">
        <v>30923</v>
      </c>
      <c r="R364" s="7">
        <v>40695</v>
      </c>
      <c r="S364" s="8">
        <f t="shared" si="48"/>
        <v>2011</v>
      </c>
      <c r="T364" s="8">
        <v>2011</v>
      </c>
      <c r="U364" s="8">
        <f t="shared" si="49"/>
        <v>11</v>
      </c>
      <c r="V364" s="7">
        <v>40695</v>
      </c>
      <c r="W364" t="s">
        <v>833</v>
      </c>
      <c r="X364" s="2">
        <v>0.57599999999999996</v>
      </c>
      <c r="Y364" s="6">
        <f t="shared" si="46"/>
        <v>1.5375991030671898E-2</v>
      </c>
      <c r="AA364">
        <v>7394462</v>
      </c>
      <c r="AB364">
        <v>19155</v>
      </c>
      <c r="AC364">
        <v>15206327</v>
      </c>
      <c r="AD364" t="s">
        <v>6</v>
      </c>
      <c r="AE364">
        <v>77</v>
      </c>
      <c r="AF364">
        <v>2</v>
      </c>
      <c r="AH364" t="s">
        <v>30922</v>
      </c>
      <c r="AI364" t="s">
        <v>30921</v>
      </c>
      <c r="AJ364" t="s">
        <v>30920</v>
      </c>
      <c r="AK364" t="s">
        <v>30919</v>
      </c>
      <c r="AL364">
        <v>17</v>
      </c>
      <c r="AM364" s="5">
        <f t="shared" si="50"/>
        <v>1.5454545454545454</v>
      </c>
      <c r="AN364" s="4">
        <f t="shared" si="47"/>
        <v>2.3407111631269148E-3</v>
      </c>
      <c r="AO364" s="3"/>
      <c r="AP364">
        <v>0</v>
      </c>
      <c r="AR364" t="s">
        <v>1</v>
      </c>
      <c r="AT364" s="2" t="s">
        <v>0</v>
      </c>
      <c r="AU364" s="1">
        <f t="shared" si="51"/>
        <v>1.1465407070408402</v>
      </c>
      <c r="AV364" s="1">
        <f t="shared" si="52"/>
        <v>0.88583510968994061</v>
      </c>
      <c r="AW364" s="1">
        <f t="shared" si="53"/>
        <v>0.6251295123390409</v>
      </c>
    </row>
    <row r="365" spans="1:49" x14ac:dyDescent="0.2">
      <c r="A365">
        <v>363</v>
      </c>
      <c r="B365" t="s">
        <v>30918</v>
      </c>
      <c r="C365" t="s">
        <v>30917</v>
      </c>
      <c r="F365" t="s">
        <v>30916</v>
      </c>
      <c r="G365" t="s">
        <v>17</v>
      </c>
      <c r="H365" t="s">
        <v>16</v>
      </c>
      <c r="I365" t="s">
        <v>30915</v>
      </c>
      <c r="J365">
        <v>60007511</v>
      </c>
      <c r="K365" t="s">
        <v>10533</v>
      </c>
      <c r="L365" t="s">
        <v>340</v>
      </c>
      <c r="M365" t="s">
        <v>339</v>
      </c>
      <c r="N365">
        <v>5</v>
      </c>
      <c r="O365" t="s">
        <v>30914</v>
      </c>
      <c r="P365" t="s">
        <v>30913</v>
      </c>
      <c r="Q365" t="s">
        <v>30912</v>
      </c>
      <c r="R365" s="7">
        <v>40695</v>
      </c>
      <c r="S365" s="8">
        <f t="shared" si="48"/>
        <v>2011</v>
      </c>
      <c r="T365" s="8">
        <v>2011</v>
      </c>
      <c r="U365" s="8">
        <f t="shared" si="49"/>
        <v>11</v>
      </c>
      <c r="V365" s="7">
        <v>40695</v>
      </c>
      <c r="W365" t="s">
        <v>30911</v>
      </c>
      <c r="X365" s="2">
        <v>0.51300000000000001</v>
      </c>
      <c r="Y365" s="6">
        <f t="shared" si="46"/>
        <v>1.369424201169216E-2</v>
      </c>
      <c r="AA365">
        <v>2724324</v>
      </c>
      <c r="AB365">
        <v>13689</v>
      </c>
      <c r="AD365" t="s">
        <v>6</v>
      </c>
      <c r="AE365">
        <v>31</v>
      </c>
      <c r="AF365">
        <v>3</v>
      </c>
      <c r="AH365" t="s">
        <v>30910</v>
      </c>
      <c r="AI365" t="s">
        <v>30909</v>
      </c>
      <c r="AJ365" t="s">
        <v>30908</v>
      </c>
      <c r="AK365" t="s">
        <v>30907</v>
      </c>
      <c r="AL365">
        <v>1</v>
      </c>
      <c r="AM365" s="5">
        <f t="shared" si="50"/>
        <v>9.0909090909090912E-2</v>
      </c>
      <c r="AN365" s="4">
        <f t="shared" si="47"/>
        <v>1.3768889194864205E-4</v>
      </c>
      <c r="AO365" s="3"/>
      <c r="AP365">
        <v>0</v>
      </c>
      <c r="AR365" t="s">
        <v>30906</v>
      </c>
      <c r="AT365" s="2" t="s">
        <v>0</v>
      </c>
      <c r="AU365" s="1">
        <f t="shared" si="51"/>
        <v>0.96272760757691056</v>
      </c>
      <c r="AV365" s="1">
        <f t="shared" si="52"/>
        <v>0.69159654518204006</v>
      </c>
      <c r="AW365" s="1">
        <f t="shared" si="53"/>
        <v>0.42046548278716978</v>
      </c>
    </row>
    <row r="366" spans="1:49" x14ac:dyDescent="0.2">
      <c r="A366">
        <v>364</v>
      </c>
      <c r="B366" t="s">
        <v>30905</v>
      </c>
      <c r="C366" t="s">
        <v>30904</v>
      </c>
      <c r="D366" t="s">
        <v>30903</v>
      </c>
      <c r="F366" t="s">
        <v>30902</v>
      </c>
      <c r="G366" t="s">
        <v>17</v>
      </c>
      <c r="H366" t="s">
        <v>16</v>
      </c>
      <c r="I366" t="s">
        <v>30901</v>
      </c>
      <c r="J366">
        <v>60025858</v>
      </c>
      <c r="K366" t="s">
        <v>9461</v>
      </c>
      <c r="L366" t="s">
        <v>9460</v>
      </c>
      <c r="M366" t="s">
        <v>4051</v>
      </c>
      <c r="N366">
        <v>3</v>
      </c>
      <c r="O366" t="s">
        <v>30900</v>
      </c>
      <c r="P366" t="s">
        <v>30899</v>
      </c>
      <c r="Q366" t="s">
        <v>30898</v>
      </c>
      <c r="R366" s="7">
        <v>40695</v>
      </c>
      <c r="S366" s="8">
        <f t="shared" si="48"/>
        <v>2011</v>
      </c>
      <c r="T366" s="8">
        <v>2011</v>
      </c>
      <c r="U366" s="8">
        <f t="shared" si="49"/>
        <v>11</v>
      </c>
      <c r="V366" s="7">
        <v>40695</v>
      </c>
      <c r="W366" t="s">
        <v>15171</v>
      </c>
      <c r="X366" s="2">
        <v>0.69899999999999995</v>
      </c>
      <c r="Y366" s="6">
        <f t="shared" si="46"/>
        <v>1.8659405782013295E-2</v>
      </c>
      <c r="AA366">
        <v>9244247</v>
      </c>
      <c r="AB366">
        <v>13660</v>
      </c>
      <c r="AD366" t="s">
        <v>6</v>
      </c>
      <c r="AE366">
        <v>167</v>
      </c>
      <c r="AF366">
        <v>2</v>
      </c>
      <c r="AH366" t="s">
        <v>30897</v>
      </c>
      <c r="AI366" t="s">
        <v>30896</v>
      </c>
      <c r="AJ366" t="s">
        <v>30895</v>
      </c>
      <c r="AK366" t="s">
        <v>30894</v>
      </c>
      <c r="AL366">
        <v>8</v>
      </c>
      <c r="AM366" s="5">
        <f t="shared" si="50"/>
        <v>0.72727272727272729</v>
      </c>
      <c r="AN366" s="4">
        <f t="shared" si="47"/>
        <v>1.1015111355891364E-3</v>
      </c>
      <c r="AO366" s="3"/>
      <c r="AP366">
        <v>0</v>
      </c>
      <c r="AR366" t="s">
        <v>1</v>
      </c>
      <c r="AT366" s="2" t="s">
        <v>0</v>
      </c>
      <c r="AU366" s="1">
        <f t="shared" si="51"/>
        <v>1.3392037388086047</v>
      </c>
      <c r="AV366" s="1">
        <f t="shared" si="52"/>
        <v>0.98804584588012156</v>
      </c>
      <c r="AW366" s="1">
        <f t="shared" si="53"/>
        <v>0.63688795295163836</v>
      </c>
    </row>
    <row r="367" spans="1:49" x14ac:dyDescent="0.2">
      <c r="A367">
        <v>365</v>
      </c>
      <c r="B367" t="s">
        <v>30893</v>
      </c>
      <c r="C367" t="s">
        <v>30892</v>
      </c>
      <c r="F367" t="s">
        <v>30891</v>
      </c>
      <c r="G367" t="s">
        <v>17</v>
      </c>
      <c r="H367" t="s">
        <v>16</v>
      </c>
      <c r="I367" t="s">
        <v>30890</v>
      </c>
      <c r="J367">
        <v>60002128</v>
      </c>
      <c r="K367" t="s">
        <v>30889</v>
      </c>
      <c r="L367" t="s">
        <v>30888</v>
      </c>
      <c r="M367" t="s">
        <v>4051</v>
      </c>
      <c r="N367">
        <v>4</v>
      </c>
      <c r="O367" t="s">
        <v>30887</v>
      </c>
      <c r="P367" t="s">
        <v>30886</v>
      </c>
      <c r="Q367" t="s">
        <v>30885</v>
      </c>
      <c r="R367" s="7">
        <v>40695</v>
      </c>
      <c r="S367" s="8">
        <f t="shared" si="48"/>
        <v>2011</v>
      </c>
      <c r="T367" s="8">
        <v>2011</v>
      </c>
      <c r="U367" s="8">
        <f t="shared" si="49"/>
        <v>11</v>
      </c>
      <c r="V367" s="7">
        <v>40695</v>
      </c>
      <c r="W367" t="s">
        <v>30884</v>
      </c>
      <c r="X367" s="2">
        <v>0.69299999999999995</v>
      </c>
      <c r="Y367" s="6">
        <f t="shared" si="46"/>
        <v>1.8499239208777128E-2</v>
      </c>
      <c r="AA367">
        <v>3076962</v>
      </c>
      <c r="AB367">
        <v>21084</v>
      </c>
      <c r="AC367">
        <v>13653032</v>
      </c>
      <c r="AD367" t="s">
        <v>6</v>
      </c>
      <c r="AE367">
        <v>36</v>
      </c>
      <c r="AF367">
        <v>2</v>
      </c>
      <c r="AH367" t="s">
        <v>30883</v>
      </c>
      <c r="AI367" t="s">
        <v>30882</v>
      </c>
      <c r="AJ367" t="s">
        <v>30881</v>
      </c>
      <c r="AK367" t="s">
        <v>30880</v>
      </c>
      <c r="AL367">
        <v>14</v>
      </c>
      <c r="AM367" s="5">
        <f t="shared" si="50"/>
        <v>1.2727272727272727</v>
      </c>
      <c r="AN367" s="4">
        <f t="shared" si="47"/>
        <v>1.9276444872809886E-3</v>
      </c>
      <c r="AO367" s="3"/>
      <c r="AP367">
        <v>0</v>
      </c>
      <c r="AR367" t="s">
        <v>1</v>
      </c>
      <c r="AT367" s="2">
        <v>1.833</v>
      </c>
      <c r="AU367" s="1">
        <f t="shared" si="51"/>
        <v>1.3527760792328287</v>
      </c>
      <c r="AV367" s="1">
        <f t="shared" si="52"/>
        <v>1.0213441848029059</v>
      </c>
      <c r="AW367" s="1">
        <f t="shared" si="53"/>
        <v>0.68991229037298307</v>
      </c>
    </row>
    <row r="368" spans="1:49" x14ac:dyDescent="0.2">
      <c r="A368">
        <v>366</v>
      </c>
      <c r="B368" t="s">
        <v>30879</v>
      </c>
      <c r="C368" t="s">
        <v>30878</v>
      </c>
      <c r="F368" t="s">
        <v>30877</v>
      </c>
      <c r="G368" t="s">
        <v>17</v>
      </c>
      <c r="H368" t="s">
        <v>16</v>
      </c>
      <c r="I368" t="s">
        <v>30876</v>
      </c>
      <c r="J368" t="s">
        <v>30875</v>
      </c>
      <c r="K368" t="s">
        <v>30874</v>
      </c>
      <c r="L368" t="s">
        <v>30873</v>
      </c>
      <c r="M368" t="s">
        <v>67</v>
      </c>
      <c r="N368">
        <v>2</v>
      </c>
      <c r="O368" t="s">
        <v>30872</v>
      </c>
      <c r="P368" t="s">
        <v>30871</v>
      </c>
      <c r="Q368" t="s">
        <v>30870</v>
      </c>
      <c r="R368" s="7">
        <v>40695</v>
      </c>
      <c r="S368" s="8">
        <f t="shared" si="48"/>
        <v>2011</v>
      </c>
      <c r="T368" s="8">
        <v>2011</v>
      </c>
      <c r="U368" s="8">
        <f t="shared" si="49"/>
        <v>11</v>
      </c>
      <c r="V368" s="7">
        <v>40695</v>
      </c>
      <c r="W368" t="s">
        <v>30869</v>
      </c>
      <c r="X368" s="2">
        <v>0.33500000000000002</v>
      </c>
      <c r="Y368" s="6">
        <f t="shared" si="46"/>
        <v>8.94263367235258E-3</v>
      </c>
      <c r="AA368">
        <v>13867857</v>
      </c>
      <c r="AB368">
        <v>24596</v>
      </c>
      <c r="AC368">
        <v>15737543</v>
      </c>
      <c r="AD368" t="s">
        <v>6</v>
      </c>
      <c r="AE368">
        <v>14</v>
      </c>
      <c r="AF368">
        <v>2</v>
      </c>
      <c r="AH368" t="s">
        <v>30868</v>
      </c>
      <c r="AI368" t="s">
        <v>30867</v>
      </c>
      <c r="AJ368" t="s">
        <v>30866</v>
      </c>
      <c r="AK368" t="s">
        <v>30865</v>
      </c>
      <c r="AL368">
        <v>6</v>
      </c>
      <c r="AM368" s="5">
        <f t="shared" si="50"/>
        <v>0.54545454545454541</v>
      </c>
      <c r="AN368" s="4">
        <f t="shared" si="47"/>
        <v>8.2613335169185224E-4</v>
      </c>
      <c r="AO368" s="3"/>
      <c r="AP368">
        <v>0</v>
      </c>
      <c r="AR368" t="s">
        <v>1</v>
      </c>
      <c r="AT368" s="2" t="s">
        <v>0</v>
      </c>
      <c r="AU368" s="1">
        <f t="shared" si="51"/>
        <v>0.65076835761543617</v>
      </c>
      <c r="AV368" s="1">
        <f t="shared" si="52"/>
        <v>0.48843835120222162</v>
      </c>
      <c r="AW368" s="1">
        <f t="shared" si="53"/>
        <v>0.32610834478900708</v>
      </c>
    </row>
    <row r="369" spans="1:49" x14ac:dyDescent="0.2">
      <c r="A369">
        <v>367</v>
      </c>
      <c r="B369" t="s">
        <v>30864</v>
      </c>
      <c r="C369" t="s">
        <v>30863</v>
      </c>
      <c r="F369" t="s">
        <v>30862</v>
      </c>
      <c r="G369" t="s">
        <v>17</v>
      </c>
      <c r="H369" t="s">
        <v>16</v>
      </c>
      <c r="I369" t="s">
        <v>30861</v>
      </c>
      <c r="J369">
        <v>60014439</v>
      </c>
      <c r="K369" t="s">
        <v>8420</v>
      </c>
      <c r="L369" t="s">
        <v>8419</v>
      </c>
      <c r="M369" t="s">
        <v>95</v>
      </c>
      <c r="N369">
        <v>3</v>
      </c>
      <c r="O369" t="s">
        <v>30860</v>
      </c>
      <c r="P369" t="s">
        <v>30859</v>
      </c>
      <c r="Q369" t="s">
        <v>30858</v>
      </c>
      <c r="R369" s="7">
        <v>40695</v>
      </c>
      <c r="S369" s="8">
        <f t="shared" si="48"/>
        <v>2011</v>
      </c>
      <c r="T369" s="8">
        <v>2011</v>
      </c>
      <c r="U369" s="8">
        <f t="shared" si="49"/>
        <v>11</v>
      </c>
      <c r="V369" s="7">
        <v>40695</v>
      </c>
      <c r="W369" t="s">
        <v>30857</v>
      </c>
      <c r="X369" s="2">
        <v>1.9350000000000001</v>
      </c>
      <c r="Y369" s="6">
        <f t="shared" si="46"/>
        <v>5.1653719868663413E-2</v>
      </c>
      <c r="AA369">
        <v>10834435</v>
      </c>
      <c r="AB369">
        <v>19113</v>
      </c>
      <c r="AD369" t="s">
        <v>6</v>
      </c>
      <c r="AE369">
        <v>16</v>
      </c>
      <c r="AF369">
        <v>3</v>
      </c>
      <c r="AG369">
        <v>5676226</v>
      </c>
      <c r="AH369" t="s">
        <v>30856</v>
      </c>
      <c r="AI369" t="s">
        <v>30855</v>
      </c>
      <c r="AJ369" t="s">
        <v>30854</v>
      </c>
      <c r="AK369" t="s">
        <v>30853</v>
      </c>
      <c r="AL369">
        <v>12</v>
      </c>
      <c r="AM369" s="5">
        <f t="shared" si="50"/>
        <v>1.0909090909090908</v>
      </c>
      <c r="AN369" s="4">
        <f t="shared" si="47"/>
        <v>1.6522667033837045E-3</v>
      </c>
      <c r="AO369" s="3"/>
      <c r="AP369">
        <v>0</v>
      </c>
      <c r="AR369" t="s">
        <v>1</v>
      </c>
      <c r="AT369" s="2" t="s">
        <v>0</v>
      </c>
      <c r="AU369" s="1">
        <f t="shared" si="51"/>
        <v>3.6653283919079493</v>
      </c>
      <c r="AV369" s="1">
        <f t="shared" si="52"/>
        <v>2.6652993286023561</v>
      </c>
      <c r="AW369" s="1">
        <f t="shared" si="53"/>
        <v>1.6652702652967615</v>
      </c>
    </row>
    <row r="370" spans="1:49" x14ac:dyDescent="0.2">
      <c r="A370">
        <v>368</v>
      </c>
      <c r="B370" t="s">
        <v>30852</v>
      </c>
      <c r="C370" t="s">
        <v>30851</v>
      </c>
      <c r="D370" t="s">
        <v>30850</v>
      </c>
      <c r="F370" t="s">
        <v>30849</v>
      </c>
      <c r="G370" t="s">
        <v>17</v>
      </c>
      <c r="H370" t="s">
        <v>16</v>
      </c>
      <c r="I370" t="s">
        <v>30848</v>
      </c>
      <c r="J370" t="s">
        <v>30847</v>
      </c>
      <c r="K370" t="s">
        <v>30846</v>
      </c>
      <c r="L370" t="s">
        <v>30845</v>
      </c>
      <c r="M370" t="s">
        <v>1996</v>
      </c>
      <c r="N370">
        <v>6</v>
      </c>
      <c r="O370" t="s">
        <v>30844</v>
      </c>
      <c r="P370" t="s">
        <v>30843</v>
      </c>
      <c r="Q370" t="s">
        <v>30842</v>
      </c>
      <c r="R370" s="7">
        <v>40695</v>
      </c>
      <c r="S370" s="8">
        <f t="shared" si="48"/>
        <v>2011</v>
      </c>
      <c r="T370" s="8">
        <v>2011</v>
      </c>
      <c r="U370" s="8">
        <f t="shared" si="49"/>
        <v>11</v>
      </c>
      <c r="V370" s="7">
        <v>40695</v>
      </c>
      <c r="W370" t="s">
        <v>30826</v>
      </c>
      <c r="X370" s="2">
        <v>0.51500000000000001</v>
      </c>
      <c r="Y370" s="6">
        <f t="shared" si="46"/>
        <v>1.374763086943755E-2</v>
      </c>
      <c r="AA370">
        <v>13646826</v>
      </c>
      <c r="AB370">
        <v>28436</v>
      </c>
      <c r="AD370" t="s">
        <v>6</v>
      </c>
      <c r="AE370">
        <v>73</v>
      </c>
      <c r="AF370">
        <v>9</v>
      </c>
      <c r="AH370" t="s">
        <v>30841</v>
      </c>
      <c r="AI370" t="s">
        <v>30840</v>
      </c>
      <c r="AJ370" t="s">
        <v>30839</v>
      </c>
      <c r="AK370" t="s">
        <v>30838</v>
      </c>
      <c r="AL370">
        <v>0</v>
      </c>
      <c r="AM370" s="5">
        <f t="shared" si="50"/>
        <v>0</v>
      </c>
      <c r="AN370" s="4">
        <f t="shared" si="47"/>
        <v>0</v>
      </c>
      <c r="AO370" s="3"/>
      <c r="AP370">
        <v>0</v>
      </c>
      <c r="AQ370" t="s">
        <v>201</v>
      </c>
      <c r="AR370">
        <v>22244057</v>
      </c>
      <c r="AS370" t="s">
        <v>200</v>
      </c>
      <c r="AT370" s="2" t="s">
        <v>0</v>
      </c>
      <c r="AU370" s="1">
        <f t="shared" si="51"/>
        <v>0.9623341608606284</v>
      </c>
      <c r="AV370" s="1">
        <f t="shared" si="52"/>
        <v>0.68738154347187752</v>
      </c>
      <c r="AW370" s="1">
        <f t="shared" si="53"/>
        <v>0.41242892608312653</v>
      </c>
    </row>
    <row r="371" spans="1:49" x14ac:dyDescent="0.2">
      <c r="A371">
        <v>369</v>
      </c>
      <c r="B371" t="s">
        <v>30837</v>
      </c>
      <c r="C371" t="s">
        <v>30836</v>
      </c>
      <c r="D371" t="s">
        <v>30835</v>
      </c>
      <c r="F371" t="s">
        <v>30834</v>
      </c>
      <c r="G371" t="s">
        <v>17</v>
      </c>
      <c r="H371" t="s">
        <v>16</v>
      </c>
      <c r="I371" t="s">
        <v>30833</v>
      </c>
      <c r="J371" t="s">
        <v>30832</v>
      </c>
      <c r="K371" t="s">
        <v>30831</v>
      </c>
      <c r="L371" t="s">
        <v>30830</v>
      </c>
      <c r="M371" t="s">
        <v>7002</v>
      </c>
      <c r="N371">
        <v>3</v>
      </c>
      <c r="O371" t="s">
        <v>30829</v>
      </c>
      <c r="P371" t="s">
        <v>30828</v>
      </c>
      <c r="Q371" t="s">
        <v>30827</v>
      </c>
      <c r="R371" s="7">
        <v>40695</v>
      </c>
      <c r="S371" s="8">
        <f t="shared" si="48"/>
        <v>2011</v>
      </c>
      <c r="T371" s="8">
        <v>2011</v>
      </c>
      <c r="U371" s="8">
        <f t="shared" si="49"/>
        <v>11</v>
      </c>
      <c r="V371" s="7">
        <v>40695</v>
      </c>
      <c r="W371" t="s">
        <v>30826</v>
      </c>
      <c r="X371" s="2">
        <v>0.51500000000000001</v>
      </c>
      <c r="Y371" s="6">
        <f t="shared" si="46"/>
        <v>1.374763086943755E-2</v>
      </c>
      <c r="AA371">
        <v>13646826</v>
      </c>
      <c r="AB371">
        <v>28436</v>
      </c>
      <c r="AD371" t="s">
        <v>6</v>
      </c>
      <c r="AE371">
        <v>73</v>
      </c>
      <c r="AF371">
        <v>9</v>
      </c>
      <c r="AH371" t="s">
        <v>30825</v>
      </c>
      <c r="AI371" t="s">
        <v>30824</v>
      </c>
      <c r="AJ371" t="s">
        <v>30823</v>
      </c>
      <c r="AK371" t="s">
        <v>30822</v>
      </c>
      <c r="AL371">
        <v>11</v>
      </c>
      <c r="AM371" s="5">
        <f t="shared" si="50"/>
        <v>1</v>
      </c>
      <c r="AN371" s="4">
        <f t="shared" si="47"/>
        <v>1.5145778114350624E-3</v>
      </c>
      <c r="AO371" s="3"/>
      <c r="AP371">
        <v>0</v>
      </c>
      <c r="AR371" t="s">
        <v>1</v>
      </c>
      <c r="AT371" s="2" t="s">
        <v>0</v>
      </c>
      <c r="AU371" s="1">
        <f t="shared" si="51"/>
        <v>1.0077714952036803</v>
      </c>
      <c r="AV371" s="1">
        <f t="shared" si="52"/>
        <v>0.76311043404363066</v>
      </c>
      <c r="AW371" s="1">
        <f t="shared" si="53"/>
        <v>0.51844937288358084</v>
      </c>
    </row>
    <row r="372" spans="1:49" x14ac:dyDescent="0.2">
      <c r="A372">
        <v>370</v>
      </c>
      <c r="B372" t="s">
        <v>30821</v>
      </c>
      <c r="C372" t="s">
        <v>30820</v>
      </c>
      <c r="F372" t="s">
        <v>30819</v>
      </c>
      <c r="G372" t="s">
        <v>17</v>
      </c>
      <c r="H372" t="s">
        <v>16</v>
      </c>
      <c r="I372" t="s">
        <v>760</v>
      </c>
      <c r="J372">
        <v>60018491</v>
      </c>
      <c r="K372" t="s">
        <v>759</v>
      </c>
      <c r="L372" t="s">
        <v>758</v>
      </c>
      <c r="M372" t="s">
        <v>520</v>
      </c>
      <c r="N372">
        <v>4</v>
      </c>
      <c r="O372" t="s">
        <v>30818</v>
      </c>
      <c r="P372" t="s">
        <v>30817</v>
      </c>
      <c r="Q372" t="s">
        <v>30816</v>
      </c>
      <c r="R372" s="7">
        <v>40695</v>
      </c>
      <c r="S372" s="8">
        <f t="shared" si="48"/>
        <v>2011</v>
      </c>
      <c r="T372" s="8">
        <v>2011</v>
      </c>
      <c r="U372" s="8">
        <f t="shared" si="49"/>
        <v>11</v>
      </c>
      <c r="V372" s="7">
        <v>40695</v>
      </c>
      <c r="W372" t="s">
        <v>30815</v>
      </c>
      <c r="X372" s="2">
        <v>0.79500000000000004</v>
      </c>
      <c r="Y372" s="6">
        <f t="shared" si="46"/>
        <v>2.1222070953791944E-2</v>
      </c>
      <c r="AA372">
        <v>9312048</v>
      </c>
      <c r="AB372">
        <v>20459</v>
      </c>
      <c r="AC372">
        <v>14390418</v>
      </c>
      <c r="AD372" t="s">
        <v>6</v>
      </c>
      <c r="AE372">
        <v>135</v>
      </c>
      <c r="AF372">
        <v>5</v>
      </c>
      <c r="AH372" t="s">
        <v>30814</v>
      </c>
      <c r="AI372" t="s">
        <v>30813</v>
      </c>
      <c r="AJ372" t="s">
        <v>30812</v>
      </c>
      <c r="AK372" t="s">
        <v>30811</v>
      </c>
      <c r="AL372">
        <v>15</v>
      </c>
      <c r="AM372" s="5">
        <f t="shared" si="50"/>
        <v>1.3636363636363635</v>
      </c>
      <c r="AN372" s="4">
        <f t="shared" si="47"/>
        <v>2.0653333792296307E-3</v>
      </c>
      <c r="AO372" s="3"/>
      <c r="AP372">
        <v>0</v>
      </c>
      <c r="AR372" t="s">
        <v>1</v>
      </c>
      <c r="AT372" s="2">
        <v>2.6030000000000002</v>
      </c>
      <c r="AU372" s="1">
        <f t="shared" si="51"/>
        <v>1.547504968142325</v>
      </c>
      <c r="AV372" s="1">
        <f t="shared" si="52"/>
        <v>1.1643702166510788</v>
      </c>
      <c r="AW372" s="1">
        <f t="shared" si="53"/>
        <v>0.78123546515983244</v>
      </c>
    </row>
    <row r="373" spans="1:49" x14ac:dyDescent="0.2">
      <c r="A373">
        <v>371</v>
      </c>
      <c r="B373" t="s">
        <v>30810</v>
      </c>
      <c r="C373" t="s">
        <v>30809</v>
      </c>
      <c r="D373" t="s">
        <v>30808</v>
      </c>
      <c r="F373" t="s">
        <v>30807</v>
      </c>
      <c r="G373" t="s">
        <v>17</v>
      </c>
      <c r="H373" t="s">
        <v>16</v>
      </c>
      <c r="I373" t="s">
        <v>30806</v>
      </c>
      <c r="J373">
        <v>60020486</v>
      </c>
      <c r="K373" t="s">
        <v>21056</v>
      </c>
      <c r="L373" t="s">
        <v>21055</v>
      </c>
      <c r="M373" t="s">
        <v>4051</v>
      </c>
      <c r="N373">
        <v>5</v>
      </c>
      <c r="O373" t="s">
        <v>30805</v>
      </c>
      <c r="P373" t="s">
        <v>30804</v>
      </c>
      <c r="Q373" t="s">
        <v>21052</v>
      </c>
      <c r="R373" s="7">
        <v>40695</v>
      </c>
      <c r="S373" s="8">
        <f t="shared" si="48"/>
        <v>2011</v>
      </c>
      <c r="T373" s="8">
        <v>2011</v>
      </c>
      <c r="U373" s="8">
        <f t="shared" si="49"/>
        <v>11</v>
      </c>
      <c r="V373" s="7">
        <v>40695</v>
      </c>
      <c r="W373" t="s">
        <v>12803</v>
      </c>
      <c r="X373" s="2">
        <v>0.68200000000000005</v>
      </c>
      <c r="Y373" s="6">
        <f t="shared" si="46"/>
        <v>1.8205600491177493E-2</v>
      </c>
      <c r="AA373">
        <v>2731177</v>
      </c>
      <c r="AB373">
        <v>12375</v>
      </c>
      <c r="AD373" t="s">
        <v>6</v>
      </c>
      <c r="AE373">
        <v>47</v>
      </c>
      <c r="AF373">
        <v>11</v>
      </c>
      <c r="AH373" t="s">
        <v>30803</v>
      </c>
      <c r="AI373" t="s">
        <v>30802</v>
      </c>
      <c r="AJ373" t="s">
        <v>30801</v>
      </c>
      <c r="AK373" t="s">
        <v>30800</v>
      </c>
      <c r="AL373">
        <v>30</v>
      </c>
      <c r="AM373" s="5">
        <f t="shared" si="50"/>
        <v>2.7272727272727271</v>
      </c>
      <c r="AN373" s="4">
        <f t="shared" si="47"/>
        <v>4.1306667584592614E-3</v>
      </c>
      <c r="AO373" s="3"/>
      <c r="AP373">
        <v>0</v>
      </c>
      <c r="AQ373" t="s">
        <v>12005</v>
      </c>
      <c r="AR373" t="s">
        <v>1</v>
      </c>
      <c r="AS373" t="s">
        <v>30799</v>
      </c>
      <c r="AT373" s="2">
        <v>2.1520000000000001</v>
      </c>
      <c r="AU373" s="1">
        <f t="shared" si="51"/>
        <v>1.3983120371362023</v>
      </c>
      <c r="AV373" s="1">
        <f t="shared" si="52"/>
        <v>1.1168133624818377</v>
      </c>
      <c r="AW373" s="1">
        <f t="shared" si="53"/>
        <v>0.83531468782747298</v>
      </c>
    </row>
    <row r="374" spans="1:49" x14ac:dyDescent="0.2">
      <c r="A374">
        <v>372</v>
      </c>
      <c r="B374" t="s">
        <v>30798</v>
      </c>
      <c r="C374" t="s">
        <v>30797</v>
      </c>
      <c r="F374" t="s">
        <v>30796</v>
      </c>
      <c r="G374" t="s">
        <v>17</v>
      </c>
      <c r="H374" t="s">
        <v>16</v>
      </c>
      <c r="I374" t="s">
        <v>30795</v>
      </c>
      <c r="J374">
        <v>60068761</v>
      </c>
      <c r="K374" t="s">
        <v>30794</v>
      </c>
      <c r="L374" t="s">
        <v>30793</v>
      </c>
      <c r="M374" t="s">
        <v>30792</v>
      </c>
      <c r="N374">
        <v>4</v>
      </c>
      <c r="O374" t="s">
        <v>30791</v>
      </c>
      <c r="P374" t="s">
        <v>30790</v>
      </c>
      <c r="Q374" t="s">
        <v>30789</v>
      </c>
      <c r="R374" s="7">
        <v>40695</v>
      </c>
      <c r="S374" s="8">
        <f t="shared" si="48"/>
        <v>2011</v>
      </c>
      <c r="T374" s="8">
        <v>2011</v>
      </c>
      <c r="U374" s="8">
        <f t="shared" si="49"/>
        <v>11</v>
      </c>
      <c r="V374" s="7">
        <v>40695</v>
      </c>
      <c r="W374" t="s">
        <v>30788</v>
      </c>
      <c r="X374" s="2">
        <v>0.47799999999999998</v>
      </c>
      <c r="Y374" s="6">
        <f t="shared" si="46"/>
        <v>1.275993700114786E-2</v>
      </c>
      <c r="AA374">
        <v>10613773</v>
      </c>
      <c r="AB374">
        <v>18156</v>
      </c>
      <c r="AC374">
        <v>10990542</v>
      </c>
      <c r="AD374" t="s">
        <v>6</v>
      </c>
      <c r="AE374">
        <v>19</v>
      </c>
      <c r="AF374">
        <v>2</v>
      </c>
      <c r="AH374" t="s">
        <v>30787</v>
      </c>
      <c r="AI374" t="s">
        <v>30786</v>
      </c>
      <c r="AJ374" t="s">
        <v>30785</v>
      </c>
      <c r="AK374" t="s">
        <v>30784</v>
      </c>
      <c r="AL374">
        <v>2</v>
      </c>
      <c r="AM374" s="5">
        <f t="shared" si="50"/>
        <v>0.18181818181818182</v>
      </c>
      <c r="AN374" s="4">
        <f t="shared" si="47"/>
        <v>2.753777838972841E-4</v>
      </c>
      <c r="AO374" s="3"/>
      <c r="AP374">
        <v>0</v>
      </c>
      <c r="AR374" t="s">
        <v>1</v>
      </c>
      <c r="AT374" s="2" t="s">
        <v>0</v>
      </c>
      <c r="AU374" s="1">
        <f t="shared" si="51"/>
        <v>0.90145692359726859</v>
      </c>
      <c r="AV374" s="1">
        <f t="shared" si="52"/>
        <v>0.65176573925225723</v>
      </c>
      <c r="AW374" s="1">
        <f t="shared" si="53"/>
        <v>0.4020745549072457</v>
      </c>
    </row>
    <row r="375" spans="1:49" x14ac:dyDescent="0.2">
      <c r="A375">
        <v>373</v>
      </c>
      <c r="B375" t="s">
        <v>30783</v>
      </c>
      <c r="C375" t="s">
        <v>30782</v>
      </c>
      <c r="D375" t="s">
        <v>30781</v>
      </c>
      <c r="F375" t="s">
        <v>30780</v>
      </c>
      <c r="G375" t="s">
        <v>17</v>
      </c>
      <c r="H375" t="s">
        <v>16</v>
      </c>
      <c r="I375" t="s">
        <v>30779</v>
      </c>
      <c r="J375" t="s">
        <v>30778</v>
      </c>
      <c r="K375" t="s">
        <v>30777</v>
      </c>
      <c r="L375" t="s">
        <v>30776</v>
      </c>
      <c r="M375" t="s">
        <v>30775</v>
      </c>
      <c r="N375">
        <v>5</v>
      </c>
      <c r="O375" t="s">
        <v>30774</v>
      </c>
      <c r="P375" t="s">
        <v>30773</v>
      </c>
      <c r="Q375" t="s">
        <v>30772</v>
      </c>
      <c r="R375" s="7">
        <v>40695</v>
      </c>
      <c r="S375" s="8">
        <f t="shared" si="48"/>
        <v>2011</v>
      </c>
      <c r="T375" s="8">
        <v>2011</v>
      </c>
      <c r="U375" s="8">
        <f t="shared" si="49"/>
        <v>11</v>
      </c>
      <c r="V375" s="7">
        <v>40695</v>
      </c>
      <c r="W375" t="s">
        <v>30771</v>
      </c>
      <c r="X375" s="2">
        <v>1.1479999999999999</v>
      </c>
      <c r="Y375" s="6">
        <f t="shared" si="46"/>
        <v>3.0645204345853019E-2</v>
      </c>
      <c r="AA375" t="s">
        <v>30770</v>
      </c>
      <c r="AB375">
        <v>15980</v>
      </c>
      <c r="AD375" t="s">
        <v>6</v>
      </c>
      <c r="AE375">
        <v>67</v>
      </c>
      <c r="AF375" s="9">
        <v>44228</v>
      </c>
      <c r="AH375" t="s">
        <v>30769</v>
      </c>
      <c r="AI375" t="s">
        <v>30768</v>
      </c>
      <c r="AJ375" t="s">
        <v>30767</v>
      </c>
      <c r="AK375" t="s">
        <v>30766</v>
      </c>
      <c r="AL375">
        <v>291</v>
      </c>
      <c r="AM375" s="5">
        <f t="shared" si="50"/>
        <v>26.454545454545453</v>
      </c>
      <c r="AN375" s="4">
        <f t="shared" si="47"/>
        <v>4.0067467557054835E-2</v>
      </c>
      <c r="AO375" s="3"/>
      <c r="AP375">
        <v>0</v>
      </c>
      <c r="AR375" t="s">
        <v>1</v>
      </c>
      <c r="AT375" s="2">
        <v>3.726</v>
      </c>
      <c r="AU375" s="1">
        <f t="shared" si="51"/>
        <v>3.3471883309213566</v>
      </c>
      <c r="AV375" s="1">
        <f t="shared" si="52"/>
        <v>3.5356335951453923</v>
      </c>
      <c r="AW375" s="1">
        <f t="shared" si="53"/>
        <v>3.7240788593694285</v>
      </c>
    </row>
    <row r="376" spans="1:49" x14ac:dyDescent="0.2">
      <c r="A376">
        <v>374</v>
      </c>
      <c r="B376" t="s">
        <v>30765</v>
      </c>
      <c r="C376" t="s">
        <v>30764</v>
      </c>
      <c r="D376" t="s">
        <v>30763</v>
      </c>
      <c r="F376" t="s">
        <v>30762</v>
      </c>
      <c r="G376" t="s">
        <v>17</v>
      </c>
      <c r="H376" t="s">
        <v>16</v>
      </c>
      <c r="I376" t="s">
        <v>24024</v>
      </c>
      <c r="J376" t="s">
        <v>30761</v>
      </c>
      <c r="K376" t="s">
        <v>30760</v>
      </c>
      <c r="L376" t="s">
        <v>30759</v>
      </c>
      <c r="M376" t="s">
        <v>727</v>
      </c>
      <c r="N376">
        <v>4</v>
      </c>
      <c r="O376" t="s">
        <v>30758</v>
      </c>
      <c r="P376" t="s">
        <v>30757</v>
      </c>
      <c r="Q376" t="s">
        <v>30756</v>
      </c>
      <c r="R376" s="7">
        <v>40695</v>
      </c>
      <c r="S376" s="8">
        <f t="shared" si="48"/>
        <v>2011</v>
      </c>
      <c r="T376" s="8">
        <v>2011</v>
      </c>
      <c r="U376" s="8">
        <f t="shared" si="49"/>
        <v>11</v>
      </c>
      <c r="V376" s="7">
        <v>40695</v>
      </c>
      <c r="W376" t="s">
        <v>189</v>
      </c>
      <c r="X376" s="2">
        <v>0.54700000000000004</v>
      </c>
      <c r="Y376" s="6">
        <f t="shared" si="46"/>
        <v>1.4601852593363766E-2</v>
      </c>
      <c r="AA376">
        <v>14348411</v>
      </c>
      <c r="AB376">
        <v>17683</v>
      </c>
      <c r="AC376">
        <v>16180399</v>
      </c>
      <c r="AD376" t="s">
        <v>6</v>
      </c>
      <c r="AE376">
        <v>65</v>
      </c>
      <c r="AF376">
        <v>6</v>
      </c>
      <c r="AH376" t="s">
        <v>30755</v>
      </c>
      <c r="AI376" t="s">
        <v>30754</v>
      </c>
      <c r="AJ376" t="s">
        <v>30753</v>
      </c>
      <c r="AK376" t="s">
        <v>30752</v>
      </c>
      <c r="AL376">
        <v>13</v>
      </c>
      <c r="AM376" s="5">
        <f t="shared" si="50"/>
        <v>1.1818181818181819</v>
      </c>
      <c r="AN376" s="4">
        <f t="shared" si="47"/>
        <v>1.7899555953323468E-3</v>
      </c>
      <c r="AO376" s="3"/>
      <c r="AP376">
        <v>0</v>
      </c>
      <c r="AQ376" t="s">
        <v>39</v>
      </c>
      <c r="AR376" t="s">
        <v>30751</v>
      </c>
      <c r="AS376" t="s">
        <v>38</v>
      </c>
      <c r="AT376" s="2" t="s">
        <v>0</v>
      </c>
      <c r="AU376" s="1">
        <f t="shared" si="51"/>
        <v>1.0758283493954339</v>
      </c>
      <c r="AV376" s="1">
        <f t="shared" si="52"/>
        <v>0.81959040943480554</v>
      </c>
      <c r="AW376" s="1">
        <f t="shared" si="53"/>
        <v>0.56335246947417716</v>
      </c>
    </row>
    <row r="377" spans="1:49" x14ac:dyDescent="0.2">
      <c r="A377">
        <v>375</v>
      </c>
      <c r="B377" t="s">
        <v>30750</v>
      </c>
      <c r="C377" t="s">
        <v>30749</v>
      </c>
      <c r="D377" t="s">
        <v>30748</v>
      </c>
      <c r="F377" t="s">
        <v>30747</v>
      </c>
      <c r="G377" t="s">
        <v>17</v>
      </c>
      <c r="H377" t="s">
        <v>16</v>
      </c>
      <c r="I377" t="s">
        <v>30746</v>
      </c>
      <c r="J377" t="s">
        <v>30745</v>
      </c>
      <c r="K377" t="s">
        <v>30744</v>
      </c>
      <c r="L377" t="s">
        <v>30743</v>
      </c>
      <c r="M377" t="s">
        <v>11</v>
      </c>
      <c r="N377">
        <v>6</v>
      </c>
      <c r="O377" t="s">
        <v>30742</v>
      </c>
      <c r="P377" t="s">
        <v>30741</v>
      </c>
      <c r="Q377" t="s">
        <v>30740</v>
      </c>
      <c r="R377" s="7">
        <v>40695</v>
      </c>
      <c r="S377" s="8">
        <f t="shared" si="48"/>
        <v>2011</v>
      </c>
      <c r="T377" s="8">
        <v>2011</v>
      </c>
      <c r="U377" s="8">
        <f t="shared" si="49"/>
        <v>11</v>
      </c>
      <c r="V377" s="7">
        <v>40695</v>
      </c>
      <c r="W377" t="s">
        <v>189</v>
      </c>
      <c r="X377" s="2">
        <v>0.54700000000000004</v>
      </c>
      <c r="Y377" s="6">
        <f t="shared" si="46"/>
        <v>1.4601852593363766E-2</v>
      </c>
      <c r="AA377">
        <v>14348411</v>
      </c>
      <c r="AB377">
        <v>17683</v>
      </c>
      <c r="AC377">
        <v>16180399</v>
      </c>
      <c r="AD377" t="s">
        <v>6</v>
      </c>
      <c r="AE377">
        <v>65</v>
      </c>
      <c r="AF377">
        <v>6</v>
      </c>
      <c r="AH377" t="s">
        <v>30739</v>
      </c>
      <c r="AI377" t="s">
        <v>30738</v>
      </c>
      <c r="AJ377" t="s">
        <v>30737</v>
      </c>
      <c r="AK377" t="s">
        <v>30736</v>
      </c>
      <c r="AL377">
        <v>11</v>
      </c>
      <c r="AM377" s="5">
        <f t="shared" si="50"/>
        <v>1</v>
      </c>
      <c r="AN377" s="4">
        <f t="shared" si="47"/>
        <v>1.5145778114350624E-3</v>
      </c>
      <c r="AO377" s="3"/>
      <c r="AP377">
        <v>0</v>
      </c>
      <c r="AR377" t="s">
        <v>1</v>
      </c>
      <c r="AT377" s="2" t="s">
        <v>0</v>
      </c>
      <c r="AU377" s="1">
        <f t="shared" si="51"/>
        <v>1.0675670158785155</v>
      </c>
      <c r="AV377" s="1">
        <f t="shared" si="52"/>
        <v>0.80582152023994136</v>
      </c>
      <c r="AW377" s="1">
        <f t="shared" si="53"/>
        <v>0.54407602460136728</v>
      </c>
    </row>
    <row r="378" spans="1:49" x14ac:dyDescent="0.2">
      <c r="A378">
        <v>376</v>
      </c>
      <c r="B378" t="s">
        <v>30735</v>
      </c>
      <c r="C378" t="s">
        <v>30734</v>
      </c>
      <c r="D378" t="s">
        <v>30733</v>
      </c>
      <c r="F378" t="s">
        <v>30732</v>
      </c>
      <c r="G378" t="s">
        <v>17</v>
      </c>
      <c r="H378" t="s">
        <v>16</v>
      </c>
      <c r="I378" t="s">
        <v>30731</v>
      </c>
      <c r="J378" t="s">
        <v>30730</v>
      </c>
      <c r="K378" t="s">
        <v>30729</v>
      </c>
      <c r="L378" t="s">
        <v>30728</v>
      </c>
      <c r="M378" t="s">
        <v>30727</v>
      </c>
      <c r="N378">
        <v>2</v>
      </c>
      <c r="O378" t="s">
        <v>30726</v>
      </c>
      <c r="P378" t="s">
        <v>30725</v>
      </c>
      <c r="Q378" t="s">
        <v>30724</v>
      </c>
      <c r="R378" s="7">
        <v>40695</v>
      </c>
      <c r="S378" s="8">
        <f t="shared" si="48"/>
        <v>2011</v>
      </c>
      <c r="T378" s="8">
        <v>2011</v>
      </c>
      <c r="U378" s="8">
        <f t="shared" si="49"/>
        <v>11</v>
      </c>
      <c r="V378" s="7">
        <v>40695</v>
      </c>
      <c r="W378" t="s">
        <v>189</v>
      </c>
      <c r="X378" s="2">
        <v>0.54700000000000004</v>
      </c>
      <c r="Y378" s="6">
        <f t="shared" si="46"/>
        <v>1.4601852593363766E-2</v>
      </c>
      <c r="AA378">
        <v>14348411</v>
      </c>
      <c r="AB378">
        <v>17683</v>
      </c>
      <c r="AC378">
        <v>16180399</v>
      </c>
      <c r="AD378" t="s">
        <v>6</v>
      </c>
      <c r="AE378">
        <v>65</v>
      </c>
      <c r="AF378">
        <v>6</v>
      </c>
      <c r="AH378" t="s">
        <v>30723</v>
      </c>
      <c r="AI378" t="s">
        <v>30722</v>
      </c>
      <c r="AJ378" t="s">
        <v>30721</v>
      </c>
      <c r="AK378" t="s">
        <v>30720</v>
      </c>
      <c r="AL378">
        <v>2</v>
      </c>
      <c r="AM378" s="5">
        <f t="shared" si="50"/>
        <v>0.18181818181818182</v>
      </c>
      <c r="AN378" s="4">
        <f t="shared" si="47"/>
        <v>2.753777838972841E-4</v>
      </c>
      <c r="AO378" s="3"/>
      <c r="AP378">
        <v>0</v>
      </c>
      <c r="AR378" t="s">
        <v>1</v>
      </c>
      <c r="AT378" s="2" t="s">
        <v>0</v>
      </c>
      <c r="AU378" s="1">
        <f t="shared" si="51"/>
        <v>1.0303910150523821</v>
      </c>
      <c r="AV378" s="1">
        <f t="shared" si="52"/>
        <v>0.74386151886305252</v>
      </c>
      <c r="AW378" s="1">
        <f t="shared" si="53"/>
        <v>0.45733202267372286</v>
      </c>
    </row>
    <row r="379" spans="1:49" x14ac:dyDescent="0.2">
      <c r="A379">
        <v>377</v>
      </c>
      <c r="B379" t="s">
        <v>30719</v>
      </c>
      <c r="C379" t="s">
        <v>30718</v>
      </c>
      <c r="D379" t="s">
        <v>30717</v>
      </c>
      <c r="F379" t="s">
        <v>30716</v>
      </c>
      <c r="G379" t="s">
        <v>17</v>
      </c>
      <c r="H379" t="s">
        <v>16</v>
      </c>
      <c r="I379" t="s">
        <v>30715</v>
      </c>
      <c r="J379" t="s">
        <v>30710</v>
      </c>
      <c r="K379" t="s">
        <v>30714</v>
      </c>
      <c r="L379" t="s">
        <v>30713</v>
      </c>
      <c r="M379" t="s">
        <v>11</v>
      </c>
      <c r="N379">
        <v>2</v>
      </c>
      <c r="O379" t="s">
        <v>30712</v>
      </c>
      <c r="P379" t="s">
        <v>30711</v>
      </c>
      <c r="Q379" t="s">
        <v>30710</v>
      </c>
      <c r="R379" s="7">
        <v>40695</v>
      </c>
      <c r="S379" s="8">
        <f t="shared" si="48"/>
        <v>2011</v>
      </c>
      <c r="T379" s="8">
        <v>2011</v>
      </c>
      <c r="U379" s="8">
        <f t="shared" si="49"/>
        <v>11</v>
      </c>
      <c r="V379" s="7">
        <v>40695</v>
      </c>
      <c r="W379" t="s">
        <v>189</v>
      </c>
      <c r="X379" s="2">
        <v>0.54700000000000004</v>
      </c>
      <c r="Y379" s="6">
        <f t="shared" si="46"/>
        <v>1.4601852593363766E-2</v>
      </c>
      <c r="AA379">
        <v>14348411</v>
      </c>
      <c r="AB379">
        <v>17683</v>
      </c>
      <c r="AC379">
        <v>16180399</v>
      </c>
      <c r="AD379" t="s">
        <v>6</v>
      </c>
      <c r="AE379">
        <v>65</v>
      </c>
      <c r="AF379">
        <v>6</v>
      </c>
      <c r="AH379" t="s">
        <v>30709</v>
      </c>
      <c r="AI379" t="s">
        <v>30708</v>
      </c>
      <c r="AJ379" t="s">
        <v>30707</v>
      </c>
      <c r="AK379" t="s">
        <v>30706</v>
      </c>
      <c r="AL379">
        <v>1</v>
      </c>
      <c r="AM379" s="5">
        <f t="shared" si="50"/>
        <v>9.0909090909090912E-2</v>
      </c>
      <c r="AN379" s="4">
        <f t="shared" si="47"/>
        <v>1.3768889194864205E-4</v>
      </c>
      <c r="AO379" s="3"/>
      <c r="AP379">
        <v>0</v>
      </c>
      <c r="AQ379" t="s">
        <v>3889</v>
      </c>
      <c r="AR379" t="s">
        <v>1</v>
      </c>
      <c r="AS379" t="s">
        <v>3887</v>
      </c>
      <c r="AT379" s="2" t="s">
        <v>0</v>
      </c>
      <c r="AU379" s="1">
        <f t="shared" si="51"/>
        <v>1.026260348293923</v>
      </c>
      <c r="AV379" s="1">
        <f t="shared" si="52"/>
        <v>0.73697707426562042</v>
      </c>
      <c r="AW379" s="1">
        <f t="shared" si="53"/>
        <v>0.44769380023731797</v>
      </c>
    </row>
    <row r="380" spans="1:49" x14ac:dyDescent="0.2">
      <c r="A380">
        <v>378</v>
      </c>
      <c r="B380" t="s">
        <v>30705</v>
      </c>
      <c r="C380" t="s">
        <v>30704</v>
      </c>
      <c r="D380" t="s">
        <v>30703</v>
      </c>
      <c r="F380" t="s">
        <v>30702</v>
      </c>
      <c r="G380" t="s">
        <v>17</v>
      </c>
      <c r="H380" t="s">
        <v>16</v>
      </c>
      <c r="I380" t="s">
        <v>9107</v>
      </c>
      <c r="J380">
        <v>60025278</v>
      </c>
      <c r="K380" t="s">
        <v>577</v>
      </c>
      <c r="L380" t="s">
        <v>576</v>
      </c>
      <c r="M380" t="s">
        <v>256</v>
      </c>
      <c r="N380">
        <v>5</v>
      </c>
      <c r="O380" t="s">
        <v>30701</v>
      </c>
      <c r="P380" t="s">
        <v>30700</v>
      </c>
      <c r="Q380" t="s">
        <v>9104</v>
      </c>
      <c r="R380" s="7">
        <v>40695</v>
      </c>
      <c r="S380" s="8">
        <f t="shared" si="48"/>
        <v>2011</v>
      </c>
      <c r="T380" s="8">
        <v>2011</v>
      </c>
      <c r="U380" s="8">
        <f t="shared" si="49"/>
        <v>11</v>
      </c>
      <c r="V380" s="7">
        <v>40695</v>
      </c>
      <c r="W380" t="s">
        <v>189</v>
      </c>
      <c r="X380" s="2">
        <v>0.54700000000000004</v>
      </c>
      <c r="Y380" s="6">
        <f t="shared" si="46"/>
        <v>1.4601852593363766E-2</v>
      </c>
      <c r="AA380">
        <v>14348411</v>
      </c>
      <c r="AB380">
        <v>17683</v>
      </c>
      <c r="AC380">
        <v>16180399</v>
      </c>
      <c r="AD380" t="s">
        <v>6</v>
      </c>
      <c r="AE380">
        <v>65</v>
      </c>
      <c r="AF380">
        <v>6</v>
      </c>
      <c r="AH380" t="s">
        <v>3734</v>
      </c>
      <c r="AI380" t="s">
        <v>30699</v>
      </c>
      <c r="AJ380" t="s">
        <v>30698</v>
      </c>
      <c r="AK380" t="s">
        <v>30697</v>
      </c>
      <c r="AL380">
        <v>11</v>
      </c>
      <c r="AM380" s="5">
        <f t="shared" si="50"/>
        <v>1</v>
      </c>
      <c r="AN380" s="4">
        <f t="shared" si="47"/>
        <v>1.5145778114350624E-3</v>
      </c>
      <c r="AO380" s="3"/>
      <c r="AP380">
        <v>0</v>
      </c>
      <c r="AQ380" t="s">
        <v>25789</v>
      </c>
      <c r="AR380" t="s">
        <v>30696</v>
      </c>
      <c r="AS380" t="s">
        <v>25787</v>
      </c>
      <c r="AT380" s="2" t="s">
        <v>0</v>
      </c>
      <c r="AU380" s="1">
        <f t="shared" si="51"/>
        <v>1.0675670158785155</v>
      </c>
      <c r="AV380" s="1">
        <f t="shared" si="52"/>
        <v>0.80582152023994136</v>
      </c>
      <c r="AW380" s="1">
        <f t="shared" si="53"/>
        <v>0.54407602460136728</v>
      </c>
    </row>
    <row r="381" spans="1:49" x14ac:dyDescent="0.2">
      <c r="A381">
        <v>379</v>
      </c>
      <c r="B381" t="s">
        <v>30695</v>
      </c>
      <c r="C381" t="s">
        <v>30694</v>
      </c>
      <c r="D381" t="s">
        <v>30693</v>
      </c>
      <c r="F381" t="s">
        <v>30692</v>
      </c>
      <c r="G381" t="s">
        <v>17</v>
      </c>
      <c r="H381" t="s">
        <v>16</v>
      </c>
      <c r="I381" t="s">
        <v>30691</v>
      </c>
      <c r="J381">
        <v>60010953</v>
      </c>
      <c r="K381" t="s">
        <v>8833</v>
      </c>
      <c r="L381" t="s">
        <v>7122</v>
      </c>
      <c r="M381" t="s">
        <v>256</v>
      </c>
      <c r="N381">
        <v>9</v>
      </c>
      <c r="O381" t="s">
        <v>30690</v>
      </c>
      <c r="P381" t="s">
        <v>30689</v>
      </c>
      <c r="Q381" t="s">
        <v>30688</v>
      </c>
      <c r="R381" s="7">
        <v>40695</v>
      </c>
      <c r="S381" s="8">
        <f t="shared" si="48"/>
        <v>2011</v>
      </c>
      <c r="T381" s="8">
        <v>2011</v>
      </c>
      <c r="U381" s="8">
        <f t="shared" si="49"/>
        <v>11</v>
      </c>
      <c r="V381" s="7">
        <v>40695</v>
      </c>
      <c r="W381" t="s">
        <v>30687</v>
      </c>
      <c r="X381" s="2">
        <v>2.1960000000000002</v>
      </c>
      <c r="Y381" s="6">
        <f t="shared" si="46"/>
        <v>5.8620965804436619E-2</v>
      </c>
      <c r="AA381">
        <v>13598368</v>
      </c>
      <c r="AB381">
        <v>28635</v>
      </c>
      <c r="AD381" t="s">
        <v>6</v>
      </c>
      <c r="AE381">
        <v>42</v>
      </c>
      <c r="AF381">
        <v>4</v>
      </c>
      <c r="AH381" t="s">
        <v>30686</v>
      </c>
      <c r="AI381" t="s">
        <v>30685</v>
      </c>
      <c r="AJ381" t="s">
        <v>30684</v>
      </c>
      <c r="AK381" t="s">
        <v>30683</v>
      </c>
      <c r="AL381">
        <v>23</v>
      </c>
      <c r="AM381" s="5">
        <f t="shared" si="50"/>
        <v>2.0909090909090908</v>
      </c>
      <c r="AN381" s="4">
        <f t="shared" si="47"/>
        <v>3.1668445148187669E-3</v>
      </c>
      <c r="AO381" s="3"/>
      <c r="AP381">
        <v>0</v>
      </c>
      <c r="AR381">
        <v>50803010</v>
      </c>
      <c r="AS381" t="s">
        <v>30682</v>
      </c>
      <c r="AT381" s="2" t="s">
        <v>0</v>
      </c>
      <c r="AU381" s="1">
        <f t="shared" si="51"/>
        <v>4.1984729417551261</v>
      </c>
      <c r="AV381" s="1">
        <f t="shared" si="52"/>
        <v>3.0893905159627693</v>
      </c>
      <c r="AW381" s="1">
        <f t="shared" si="53"/>
        <v>1.9803080901704122</v>
      </c>
    </row>
    <row r="382" spans="1:49" x14ac:dyDescent="0.2">
      <c r="A382">
        <v>380</v>
      </c>
      <c r="B382" t="s">
        <v>30681</v>
      </c>
      <c r="C382" t="s">
        <v>30680</v>
      </c>
      <c r="D382" t="s">
        <v>30679</v>
      </c>
      <c r="F382" t="s">
        <v>30678</v>
      </c>
      <c r="G382" t="s">
        <v>17</v>
      </c>
      <c r="H382" t="s">
        <v>16</v>
      </c>
      <c r="I382" t="s">
        <v>30677</v>
      </c>
      <c r="J382" t="s">
        <v>30676</v>
      </c>
      <c r="K382" t="s">
        <v>30675</v>
      </c>
      <c r="L382" t="s">
        <v>30674</v>
      </c>
      <c r="M382" t="s">
        <v>30673</v>
      </c>
      <c r="N382">
        <v>2</v>
      </c>
      <c r="O382" t="s">
        <v>30672</v>
      </c>
      <c r="P382" t="s">
        <v>30671</v>
      </c>
      <c r="Q382" t="s">
        <v>30670</v>
      </c>
      <c r="R382" s="7">
        <v>40695</v>
      </c>
      <c r="S382" s="8">
        <f t="shared" si="48"/>
        <v>2011</v>
      </c>
      <c r="T382" s="8">
        <v>2011</v>
      </c>
      <c r="U382" s="8">
        <f t="shared" si="49"/>
        <v>11</v>
      </c>
      <c r="V382" s="7">
        <v>40695</v>
      </c>
      <c r="W382" t="s">
        <v>30669</v>
      </c>
      <c r="X382" s="2">
        <v>0.77200000000000002</v>
      </c>
      <c r="Y382" s="6">
        <f t="shared" si="46"/>
        <v>2.0608099089719976E-2</v>
      </c>
      <c r="AA382">
        <v>2632241</v>
      </c>
      <c r="AB382">
        <v>15424</v>
      </c>
      <c r="AD382" t="s">
        <v>6</v>
      </c>
      <c r="AE382">
        <v>44</v>
      </c>
      <c r="AF382">
        <v>5</v>
      </c>
      <c r="AH382" t="s">
        <v>30668</v>
      </c>
      <c r="AI382" t="s">
        <v>30667</v>
      </c>
      <c r="AJ382" t="s">
        <v>30666</v>
      </c>
      <c r="AK382" t="s">
        <v>30665</v>
      </c>
      <c r="AL382">
        <v>39</v>
      </c>
      <c r="AM382" s="5">
        <f t="shared" si="50"/>
        <v>3.5454545454545454</v>
      </c>
      <c r="AN382" s="4">
        <f t="shared" si="47"/>
        <v>5.3698667859970392E-3</v>
      </c>
      <c r="AO382" s="3"/>
      <c r="AP382">
        <v>0</v>
      </c>
      <c r="AQ382" t="s">
        <v>39</v>
      </c>
      <c r="AR382">
        <v>50525823</v>
      </c>
      <c r="AS382" t="s">
        <v>38</v>
      </c>
      <c r="AT382" s="2" t="s">
        <v>0</v>
      </c>
      <c r="AU382" s="1">
        <f t="shared" si="51"/>
        <v>1.6036629398603091</v>
      </c>
      <c r="AV382" s="1">
        <f t="shared" si="52"/>
        <v>1.2988982937858506</v>
      </c>
      <c r="AW382" s="1">
        <f t="shared" si="53"/>
        <v>0.99413364771139201</v>
      </c>
    </row>
    <row r="383" spans="1:49" x14ac:dyDescent="0.2">
      <c r="A383">
        <v>381</v>
      </c>
      <c r="B383" t="s">
        <v>30664</v>
      </c>
      <c r="C383" t="s">
        <v>30663</v>
      </c>
      <c r="F383" t="s">
        <v>30662</v>
      </c>
      <c r="G383" t="s">
        <v>17</v>
      </c>
      <c r="H383" t="s">
        <v>16</v>
      </c>
      <c r="I383" t="s">
        <v>30661</v>
      </c>
      <c r="N383">
        <v>3</v>
      </c>
      <c r="O383" t="s">
        <v>30660</v>
      </c>
      <c r="P383" t="s">
        <v>30659</v>
      </c>
      <c r="Q383" t="s">
        <v>13881</v>
      </c>
      <c r="R383" s="7">
        <v>40695</v>
      </c>
      <c r="S383" s="8">
        <f t="shared" si="48"/>
        <v>2011</v>
      </c>
      <c r="T383" s="8">
        <v>2011</v>
      </c>
      <c r="U383" s="8">
        <f t="shared" si="49"/>
        <v>11</v>
      </c>
      <c r="V383" s="7">
        <v>40695</v>
      </c>
      <c r="W383" t="s">
        <v>238</v>
      </c>
      <c r="X383" s="2">
        <v>0.30399999999999999</v>
      </c>
      <c r="Y383" s="6">
        <f t="shared" si="46"/>
        <v>8.115106377299057E-3</v>
      </c>
      <c r="AA383">
        <v>8952477</v>
      </c>
      <c r="AB383">
        <v>12250</v>
      </c>
      <c r="AC383">
        <v>10982760</v>
      </c>
      <c r="AD383" t="s">
        <v>6</v>
      </c>
      <c r="AE383">
        <v>53</v>
      </c>
      <c r="AF383">
        <v>6</v>
      </c>
      <c r="AH383" t="s">
        <v>30658</v>
      </c>
      <c r="AI383" t="s">
        <v>30657</v>
      </c>
      <c r="AJ383" t="s">
        <v>30656</v>
      </c>
      <c r="AK383" t="s">
        <v>30655</v>
      </c>
      <c r="AL383">
        <v>16</v>
      </c>
      <c r="AM383" s="5">
        <f t="shared" si="50"/>
        <v>1.4545454545454546</v>
      </c>
      <c r="AN383" s="4">
        <f t="shared" si="47"/>
        <v>2.2030222711782728E-3</v>
      </c>
      <c r="AO383" s="3"/>
      <c r="AP383">
        <v>0</v>
      </c>
      <c r="AR383" t="s">
        <v>1</v>
      </c>
      <c r="AT383" s="2" t="s">
        <v>0</v>
      </c>
      <c r="AU383" s="1">
        <f t="shared" si="51"/>
        <v>0.63414811454628206</v>
      </c>
      <c r="AV383" s="1">
        <f t="shared" si="52"/>
        <v>0.51590643242386647</v>
      </c>
      <c r="AW383" s="1">
        <f t="shared" si="53"/>
        <v>0.39766475030145082</v>
      </c>
    </row>
    <row r="384" spans="1:49" x14ac:dyDescent="0.2">
      <c r="A384">
        <v>382</v>
      </c>
      <c r="B384" t="s">
        <v>30654</v>
      </c>
      <c r="C384" t="s">
        <v>30653</v>
      </c>
      <c r="F384" t="s">
        <v>30652</v>
      </c>
      <c r="G384" t="s">
        <v>17</v>
      </c>
      <c r="H384" t="s">
        <v>16</v>
      </c>
      <c r="I384" t="s">
        <v>18935</v>
      </c>
      <c r="J384">
        <v>60011357</v>
      </c>
      <c r="K384" t="s">
        <v>13803</v>
      </c>
      <c r="L384" t="s">
        <v>4397</v>
      </c>
      <c r="M384" t="s">
        <v>242</v>
      </c>
      <c r="N384">
        <v>2</v>
      </c>
      <c r="O384" t="s">
        <v>30651</v>
      </c>
      <c r="P384" t="s">
        <v>30650</v>
      </c>
      <c r="Q384" t="s">
        <v>13800</v>
      </c>
      <c r="R384" s="7">
        <v>40695</v>
      </c>
      <c r="S384" s="8">
        <f t="shared" si="48"/>
        <v>2011</v>
      </c>
      <c r="T384" s="8">
        <v>2011</v>
      </c>
      <c r="U384" s="8">
        <f t="shared" si="49"/>
        <v>11</v>
      </c>
      <c r="V384" s="7">
        <v>40695</v>
      </c>
      <c r="W384" t="s">
        <v>238</v>
      </c>
      <c r="X384" s="2">
        <v>0.30399999999999999</v>
      </c>
      <c r="Y384" s="6">
        <f t="shared" si="46"/>
        <v>8.115106377299057E-3</v>
      </c>
      <c r="AA384">
        <v>8952477</v>
      </c>
      <c r="AB384">
        <v>12250</v>
      </c>
      <c r="AC384">
        <v>10982760</v>
      </c>
      <c r="AD384" t="s">
        <v>6</v>
      </c>
      <c r="AE384">
        <v>53</v>
      </c>
      <c r="AF384">
        <v>6</v>
      </c>
      <c r="AH384" t="s">
        <v>30649</v>
      </c>
      <c r="AI384" t="s">
        <v>30648</v>
      </c>
      <c r="AJ384" t="s">
        <v>30647</v>
      </c>
      <c r="AK384" t="s">
        <v>30646</v>
      </c>
      <c r="AL384">
        <v>15</v>
      </c>
      <c r="AM384" s="5">
        <f t="shared" si="50"/>
        <v>1.3636363636363635</v>
      </c>
      <c r="AN384" s="4">
        <f t="shared" si="47"/>
        <v>2.0653333792296307E-3</v>
      </c>
      <c r="AO384" s="3"/>
      <c r="AP384">
        <v>0</v>
      </c>
      <c r="AR384" t="s">
        <v>1</v>
      </c>
      <c r="AT384" s="2" t="s">
        <v>0</v>
      </c>
      <c r="AU384" s="1">
        <f t="shared" si="51"/>
        <v>0.63001744778782287</v>
      </c>
      <c r="AV384" s="1">
        <f t="shared" si="52"/>
        <v>0.50902198782643437</v>
      </c>
      <c r="AW384" s="1">
        <f t="shared" si="53"/>
        <v>0.38802652786504588</v>
      </c>
    </row>
    <row r="385" spans="1:49" x14ac:dyDescent="0.2">
      <c r="A385">
        <v>383</v>
      </c>
      <c r="B385" t="s">
        <v>30645</v>
      </c>
      <c r="C385" t="s">
        <v>30644</v>
      </c>
      <c r="F385" t="s">
        <v>30643</v>
      </c>
      <c r="G385" t="s">
        <v>17</v>
      </c>
      <c r="H385" t="s">
        <v>16</v>
      </c>
      <c r="I385" t="s">
        <v>30642</v>
      </c>
      <c r="J385">
        <v>60011357</v>
      </c>
      <c r="K385" t="s">
        <v>13803</v>
      </c>
      <c r="L385" t="s">
        <v>4397</v>
      </c>
      <c r="M385" t="s">
        <v>242</v>
      </c>
      <c r="N385">
        <v>2</v>
      </c>
      <c r="O385" t="s">
        <v>30641</v>
      </c>
      <c r="P385" t="s">
        <v>30640</v>
      </c>
      <c r="Q385" t="s">
        <v>13800</v>
      </c>
      <c r="R385" s="7">
        <v>40695</v>
      </c>
      <c r="S385" s="8">
        <f t="shared" si="48"/>
        <v>2011</v>
      </c>
      <c r="T385" s="8">
        <v>2011</v>
      </c>
      <c r="U385" s="8">
        <f t="shared" si="49"/>
        <v>11</v>
      </c>
      <c r="V385" s="7">
        <v>40695</v>
      </c>
      <c r="W385" t="s">
        <v>238</v>
      </c>
      <c r="X385" s="2">
        <v>0.30399999999999999</v>
      </c>
      <c r="Y385" s="6">
        <f t="shared" si="46"/>
        <v>8.115106377299057E-3</v>
      </c>
      <c r="AA385">
        <v>8952477</v>
      </c>
      <c r="AB385">
        <v>12250</v>
      </c>
      <c r="AC385">
        <v>10982760</v>
      </c>
      <c r="AD385" t="s">
        <v>6</v>
      </c>
      <c r="AE385">
        <v>53</v>
      </c>
      <c r="AF385">
        <v>6</v>
      </c>
      <c r="AH385" t="s">
        <v>30639</v>
      </c>
      <c r="AI385" t="s">
        <v>30638</v>
      </c>
      <c r="AJ385" t="s">
        <v>30637</v>
      </c>
      <c r="AK385" t="s">
        <v>30636</v>
      </c>
      <c r="AL385">
        <v>30</v>
      </c>
      <c r="AM385" s="5">
        <f t="shared" si="50"/>
        <v>2.7272727272727271</v>
      </c>
      <c r="AN385" s="4">
        <f t="shared" si="47"/>
        <v>4.1306667584592614E-3</v>
      </c>
      <c r="AO385" s="3"/>
      <c r="AP385">
        <v>0</v>
      </c>
      <c r="AR385" t="s">
        <v>1</v>
      </c>
      <c r="AT385" s="2" t="s">
        <v>0</v>
      </c>
      <c r="AU385" s="1">
        <f t="shared" si="51"/>
        <v>0.69197744916471182</v>
      </c>
      <c r="AV385" s="1">
        <f t="shared" si="52"/>
        <v>0.612288656787916</v>
      </c>
      <c r="AW385" s="1">
        <f t="shared" si="53"/>
        <v>0.53259986441112006</v>
      </c>
    </row>
    <row r="386" spans="1:49" x14ac:dyDescent="0.2">
      <c r="A386">
        <v>384</v>
      </c>
      <c r="B386" t="s">
        <v>30635</v>
      </c>
      <c r="C386" t="s">
        <v>30634</v>
      </c>
      <c r="F386" t="s">
        <v>30633</v>
      </c>
      <c r="G386" t="s">
        <v>17</v>
      </c>
      <c r="H386" t="s">
        <v>16</v>
      </c>
      <c r="I386" t="s">
        <v>9663</v>
      </c>
      <c r="J386">
        <v>60068688</v>
      </c>
      <c r="K386" t="s">
        <v>9885</v>
      </c>
      <c r="L386" t="s">
        <v>9884</v>
      </c>
      <c r="M386" t="s">
        <v>339</v>
      </c>
      <c r="N386">
        <v>2</v>
      </c>
      <c r="O386" t="s">
        <v>30632</v>
      </c>
      <c r="P386" t="s">
        <v>30631</v>
      </c>
      <c r="Q386" t="s">
        <v>30630</v>
      </c>
      <c r="R386" s="7">
        <v>40695</v>
      </c>
      <c r="S386" s="8">
        <f t="shared" si="48"/>
        <v>2011</v>
      </c>
      <c r="T386" s="8">
        <v>2011</v>
      </c>
      <c r="U386" s="8">
        <f t="shared" si="49"/>
        <v>11</v>
      </c>
      <c r="V386" s="7">
        <v>40695</v>
      </c>
      <c r="W386" t="s">
        <v>238</v>
      </c>
      <c r="X386" s="2">
        <v>0.30399999999999999</v>
      </c>
      <c r="Y386" s="6">
        <f t="shared" ref="Y386:Y449" si="54">(X386-$Z$4)/($Z$3-$Z$4)</f>
        <v>8.115106377299057E-3</v>
      </c>
      <c r="AA386">
        <v>8952477</v>
      </c>
      <c r="AB386">
        <v>12250</v>
      </c>
      <c r="AC386">
        <v>10982760</v>
      </c>
      <c r="AD386" t="s">
        <v>6</v>
      </c>
      <c r="AE386">
        <v>53</v>
      </c>
      <c r="AF386">
        <v>6</v>
      </c>
      <c r="AH386" t="s">
        <v>30629</v>
      </c>
      <c r="AI386" t="s">
        <v>30628</v>
      </c>
      <c r="AJ386" t="s">
        <v>30627</v>
      </c>
      <c r="AK386" t="s">
        <v>30626</v>
      </c>
      <c r="AL386">
        <v>3</v>
      </c>
      <c r="AM386" s="5">
        <f t="shared" si="50"/>
        <v>0.27272727272727271</v>
      </c>
      <c r="AN386" s="4">
        <f t="shared" ref="AN386:AN449" si="55">(AM386-$AO$4)/($AO$3-$AO$4)</f>
        <v>4.1306667584592612E-4</v>
      </c>
      <c r="AO386" s="3"/>
      <c r="AP386">
        <v>0</v>
      </c>
      <c r="AR386" t="s">
        <v>1</v>
      </c>
      <c r="AT386" s="2" t="s">
        <v>0</v>
      </c>
      <c r="AU386" s="1">
        <f t="shared" si="51"/>
        <v>0.58044944668631171</v>
      </c>
      <c r="AV386" s="1">
        <f t="shared" si="52"/>
        <v>0.42640865265724914</v>
      </c>
      <c r="AW386" s="1">
        <f t="shared" si="53"/>
        <v>0.27236785862818652</v>
      </c>
    </row>
    <row r="387" spans="1:49" x14ac:dyDescent="0.2">
      <c r="A387">
        <v>385</v>
      </c>
      <c r="B387" t="s">
        <v>30625</v>
      </c>
      <c r="C387" t="s">
        <v>30624</v>
      </c>
      <c r="F387" t="s">
        <v>30623</v>
      </c>
      <c r="G387" t="s">
        <v>17</v>
      </c>
      <c r="H387" t="s">
        <v>16</v>
      </c>
      <c r="I387" t="s">
        <v>22042</v>
      </c>
      <c r="J387">
        <v>60004879</v>
      </c>
      <c r="K387" t="s">
        <v>26855</v>
      </c>
      <c r="L387" t="s">
        <v>10147</v>
      </c>
      <c r="M387" t="s">
        <v>242</v>
      </c>
      <c r="N387">
        <v>2</v>
      </c>
      <c r="O387" t="s">
        <v>26854</v>
      </c>
      <c r="P387" t="s">
        <v>26853</v>
      </c>
      <c r="Q387" t="s">
        <v>26852</v>
      </c>
      <c r="R387" s="7">
        <v>40695</v>
      </c>
      <c r="S387" s="8">
        <f t="shared" si="48"/>
        <v>2011</v>
      </c>
      <c r="T387" s="8">
        <v>2011</v>
      </c>
      <c r="U387" s="8">
        <f t="shared" si="49"/>
        <v>11</v>
      </c>
      <c r="V387" s="7">
        <v>40695</v>
      </c>
      <c r="W387" t="s">
        <v>238</v>
      </c>
      <c r="X387" s="2">
        <v>0.30399999999999999</v>
      </c>
      <c r="Y387" s="6">
        <f t="shared" si="54"/>
        <v>8.115106377299057E-3</v>
      </c>
      <c r="AA387">
        <v>8952477</v>
      </c>
      <c r="AB387">
        <v>12250</v>
      </c>
      <c r="AC387">
        <v>10982760</v>
      </c>
      <c r="AD387" t="s">
        <v>6</v>
      </c>
      <c r="AE387">
        <v>53</v>
      </c>
      <c r="AF387">
        <v>6</v>
      </c>
      <c r="AH387" t="s">
        <v>30622</v>
      </c>
      <c r="AI387" t="s">
        <v>30621</v>
      </c>
      <c r="AJ387" t="s">
        <v>30620</v>
      </c>
      <c r="AK387" t="s">
        <v>30619</v>
      </c>
      <c r="AL387">
        <v>4</v>
      </c>
      <c r="AM387" s="5">
        <f t="shared" si="50"/>
        <v>0.36363636363636365</v>
      </c>
      <c r="AN387" s="4">
        <f t="shared" si="55"/>
        <v>5.5075556779456819E-4</v>
      </c>
      <c r="AO387" s="3"/>
      <c r="AP387">
        <v>0</v>
      </c>
      <c r="AR387" t="s">
        <v>1</v>
      </c>
      <c r="AT387" s="2" t="s">
        <v>0</v>
      </c>
      <c r="AU387" s="1">
        <f t="shared" si="51"/>
        <v>0.58458011344477101</v>
      </c>
      <c r="AV387" s="1">
        <f t="shared" si="52"/>
        <v>0.43329309725468124</v>
      </c>
      <c r="AW387" s="1">
        <f t="shared" si="53"/>
        <v>0.28200608106459152</v>
      </c>
    </row>
    <row r="388" spans="1:49" x14ac:dyDescent="0.2">
      <c r="A388">
        <v>386</v>
      </c>
      <c r="B388" t="s">
        <v>30618</v>
      </c>
      <c r="C388" t="s">
        <v>30617</v>
      </c>
      <c r="F388" t="s">
        <v>30616</v>
      </c>
      <c r="G388" t="s">
        <v>17</v>
      </c>
      <c r="H388" t="s">
        <v>16</v>
      </c>
      <c r="I388" t="s">
        <v>30082</v>
      </c>
      <c r="J388">
        <v>60003970</v>
      </c>
      <c r="K388" t="s">
        <v>2426</v>
      </c>
      <c r="L388" t="s">
        <v>2425</v>
      </c>
      <c r="M388" t="s">
        <v>256</v>
      </c>
      <c r="N388">
        <v>5</v>
      </c>
      <c r="O388" t="s">
        <v>30615</v>
      </c>
      <c r="P388" t="s">
        <v>30614</v>
      </c>
      <c r="Q388" t="s">
        <v>2422</v>
      </c>
      <c r="R388" s="7">
        <v>40695</v>
      </c>
      <c r="S388" s="8">
        <f t="shared" si="48"/>
        <v>2011</v>
      </c>
      <c r="T388" s="8">
        <v>2011</v>
      </c>
      <c r="U388" s="8">
        <f t="shared" si="49"/>
        <v>11</v>
      </c>
      <c r="V388" s="7">
        <v>40695</v>
      </c>
      <c r="W388" t="s">
        <v>238</v>
      </c>
      <c r="X388" s="2">
        <v>0.30399999999999999</v>
      </c>
      <c r="Y388" s="6">
        <f t="shared" si="54"/>
        <v>8.115106377299057E-3</v>
      </c>
      <c r="AA388">
        <v>8952477</v>
      </c>
      <c r="AB388">
        <v>12250</v>
      </c>
      <c r="AC388">
        <v>10982760</v>
      </c>
      <c r="AD388" t="s">
        <v>6</v>
      </c>
      <c r="AE388">
        <v>53</v>
      </c>
      <c r="AF388">
        <v>6</v>
      </c>
      <c r="AH388" t="s">
        <v>30613</v>
      </c>
      <c r="AI388" t="s">
        <v>30612</v>
      </c>
      <c r="AJ388" t="s">
        <v>30611</v>
      </c>
      <c r="AK388" t="s">
        <v>30610</v>
      </c>
      <c r="AL388">
        <v>0</v>
      </c>
      <c r="AM388" s="5">
        <f t="shared" si="50"/>
        <v>0</v>
      </c>
      <c r="AN388" s="4">
        <f t="shared" si="55"/>
        <v>0</v>
      </c>
      <c r="AO388" s="3"/>
      <c r="AP388">
        <v>0</v>
      </c>
      <c r="AR388" t="s">
        <v>1</v>
      </c>
      <c r="AT388" s="2" t="s">
        <v>0</v>
      </c>
      <c r="AU388" s="1">
        <f t="shared" si="51"/>
        <v>0.56805744641093392</v>
      </c>
      <c r="AV388" s="1">
        <f t="shared" si="52"/>
        <v>0.40575531886495286</v>
      </c>
      <c r="AW388" s="1">
        <f t="shared" si="53"/>
        <v>0.24345319131897172</v>
      </c>
    </row>
    <row r="389" spans="1:49" x14ac:dyDescent="0.2">
      <c r="A389">
        <v>387</v>
      </c>
      <c r="B389" t="s">
        <v>30609</v>
      </c>
      <c r="C389" t="s">
        <v>30608</v>
      </c>
      <c r="F389" t="s">
        <v>30607</v>
      </c>
      <c r="G389" t="s">
        <v>17</v>
      </c>
      <c r="H389" t="s">
        <v>16</v>
      </c>
      <c r="I389" t="s">
        <v>3678</v>
      </c>
      <c r="J389">
        <v>60025578</v>
      </c>
      <c r="K389" t="s">
        <v>258</v>
      </c>
      <c r="L389" t="s">
        <v>257</v>
      </c>
      <c r="M389" t="s">
        <v>256</v>
      </c>
      <c r="N389">
        <v>4</v>
      </c>
      <c r="O389" t="s">
        <v>30606</v>
      </c>
      <c r="P389" t="s">
        <v>30605</v>
      </c>
      <c r="Q389" t="s">
        <v>401</v>
      </c>
      <c r="R389" s="7">
        <v>40695</v>
      </c>
      <c r="S389" s="8">
        <f t="shared" si="48"/>
        <v>2011</v>
      </c>
      <c r="T389" s="8">
        <v>2011</v>
      </c>
      <c r="U389" s="8">
        <f t="shared" si="49"/>
        <v>11</v>
      </c>
      <c r="V389" s="7">
        <v>40695</v>
      </c>
      <c r="W389" t="s">
        <v>238</v>
      </c>
      <c r="X389" s="2">
        <v>0.30399999999999999</v>
      </c>
      <c r="Y389" s="6">
        <f t="shared" si="54"/>
        <v>8.115106377299057E-3</v>
      </c>
      <c r="AA389">
        <v>8952477</v>
      </c>
      <c r="AB389">
        <v>12250</v>
      </c>
      <c r="AC389">
        <v>10982760</v>
      </c>
      <c r="AD389" t="s">
        <v>6</v>
      </c>
      <c r="AE389">
        <v>53</v>
      </c>
      <c r="AF389">
        <v>6</v>
      </c>
      <c r="AH389" t="s">
        <v>30604</v>
      </c>
      <c r="AI389" t="s">
        <v>30603</v>
      </c>
      <c r="AJ389" t="s">
        <v>30602</v>
      </c>
      <c r="AK389" t="s">
        <v>30601</v>
      </c>
      <c r="AL389">
        <v>4</v>
      </c>
      <c r="AM389" s="5">
        <f t="shared" si="50"/>
        <v>0.36363636363636365</v>
      </c>
      <c r="AN389" s="4">
        <f t="shared" si="55"/>
        <v>5.5075556779456819E-4</v>
      </c>
      <c r="AO389" s="3"/>
      <c r="AP389">
        <v>0</v>
      </c>
      <c r="AR389" t="s">
        <v>1</v>
      </c>
      <c r="AT389" s="2" t="s">
        <v>0</v>
      </c>
      <c r="AU389" s="1">
        <f t="shared" si="51"/>
        <v>0.58458011344477101</v>
      </c>
      <c r="AV389" s="1">
        <f t="shared" si="52"/>
        <v>0.43329309725468124</v>
      </c>
      <c r="AW389" s="1">
        <f t="shared" si="53"/>
        <v>0.28200608106459152</v>
      </c>
    </row>
    <row r="390" spans="1:49" x14ac:dyDescent="0.2">
      <c r="A390">
        <v>388</v>
      </c>
      <c r="B390" t="s">
        <v>30600</v>
      </c>
      <c r="C390" t="s">
        <v>30599</v>
      </c>
      <c r="F390" t="s">
        <v>30598</v>
      </c>
      <c r="G390" t="s">
        <v>17</v>
      </c>
      <c r="H390" t="s">
        <v>16</v>
      </c>
      <c r="I390" t="s">
        <v>30597</v>
      </c>
      <c r="J390" t="s">
        <v>25141</v>
      </c>
      <c r="K390" t="s">
        <v>25140</v>
      </c>
      <c r="L390" t="s">
        <v>25139</v>
      </c>
      <c r="M390" t="s">
        <v>25138</v>
      </c>
      <c r="N390">
        <v>4</v>
      </c>
      <c r="O390" t="s">
        <v>30596</v>
      </c>
      <c r="P390" t="s">
        <v>30595</v>
      </c>
      <c r="Q390" t="s">
        <v>30594</v>
      </c>
      <c r="R390" s="7">
        <v>40695</v>
      </c>
      <c r="S390" s="8">
        <f t="shared" si="48"/>
        <v>2011</v>
      </c>
      <c r="T390" s="8">
        <v>2011</v>
      </c>
      <c r="U390" s="8">
        <f t="shared" si="49"/>
        <v>11</v>
      </c>
      <c r="V390" s="7">
        <v>40695</v>
      </c>
      <c r="W390" t="s">
        <v>238</v>
      </c>
      <c r="X390" s="2">
        <v>0.30399999999999999</v>
      </c>
      <c r="Y390" s="6">
        <f t="shared" si="54"/>
        <v>8.115106377299057E-3</v>
      </c>
      <c r="AA390">
        <v>8952477</v>
      </c>
      <c r="AB390">
        <v>12250</v>
      </c>
      <c r="AC390">
        <v>10982760</v>
      </c>
      <c r="AD390" t="s">
        <v>6</v>
      </c>
      <c r="AE390">
        <v>53</v>
      </c>
      <c r="AF390">
        <v>6</v>
      </c>
      <c r="AH390" t="s">
        <v>30593</v>
      </c>
      <c r="AI390" t="s">
        <v>30592</v>
      </c>
      <c r="AJ390" t="s">
        <v>30591</v>
      </c>
      <c r="AK390" t="s">
        <v>30590</v>
      </c>
      <c r="AL390">
        <v>4</v>
      </c>
      <c r="AM390" s="5">
        <f t="shared" si="50"/>
        <v>0.36363636363636365</v>
      </c>
      <c r="AN390" s="4">
        <f t="shared" si="55"/>
        <v>5.5075556779456819E-4</v>
      </c>
      <c r="AO390" s="3"/>
      <c r="AP390">
        <v>0</v>
      </c>
      <c r="AR390" t="s">
        <v>1</v>
      </c>
      <c r="AT390" s="2" t="s">
        <v>0</v>
      </c>
      <c r="AU390" s="1">
        <f t="shared" si="51"/>
        <v>0.58458011344477101</v>
      </c>
      <c r="AV390" s="1">
        <f t="shared" si="52"/>
        <v>0.43329309725468124</v>
      </c>
      <c r="AW390" s="1">
        <f t="shared" si="53"/>
        <v>0.28200608106459152</v>
      </c>
    </row>
    <row r="391" spans="1:49" x14ac:dyDescent="0.2">
      <c r="A391">
        <v>389</v>
      </c>
      <c r="B391" t="s">
        <v>30589</v>
      </c>
      <c r="C391" t="s">
        <v>30588</v>
      </c>
      <c r="F391" t="s">
        <v>30587</v>
      </c>
      <c r="G391" t="s">
        <v>17</v>
      </c>
      <c r="H391" t="s">
        <v>16</v>
      </c>
      <c r="I391" t="s">
        <v>5062</v>
      </c>
      <c r="J391" t="s">
        <v>30586</v>
      </c>
      <c r="K391" t="s">
        <v>30585</v>
      </c>
      <c r="L391" t="s">
        <v>30584</v>
      </c>
      <c r="M391" t="s">
        <v>727</v>
      </c>
      <c r="N391">
        <v>5</v>
      </c>
      <c r="O391" t="s">
        <v>30583</v>
      </c>
      <c r="P391" t="s">
        <v>30582</v>
      </c>
      <c r="Q391" t="s">
        <v>30581</v>
      </c>
      <c r="R391" s="7">
        <v>40695</v>
      </c>
      <c r="S391" s="8">
        <f t="shared" si="48"/>
        <v>2011</v>
      </c>
      <c r="T391" s="8">
        <v>2011</v>
      </c>
      <c r="U391" s="8">
        <f t="shared" si="49"/>
        <v>11</v>
      </c>
      <c r="V391" s="7">
        <v>40695</v>
      </c>
      <c r="W391" t="s">
        <v>238</v>
      </c>
      <c r="X391" s="2">
        <v>0.30399999999999999</v>
      </c>
      <c r="Y391" s="6">
        <f t="shared" si="54"/>
        <v>8.115106377299057E-3</v>
      </c>
      <c r="AA391">
        <v>8952477</v>
      </c>
      <c r="AB391">
        <v>12250</v>
      </c>
      <c r="AC391">
        <v>10982760</v>
      </c>
      <c r="AD391" t="s">
        <v>6</v>
      </c>
      <c r="AE391">
        <v>53</v>
      </c>
      <c r="AF391">
        <v>6</v>
      </c>
      <c r="AH391" t="s">
        <v>16745</v>
      </c>
      <c r="AI391" t="s">
        <v>30580</v>
      </c>
      <c r="AJ391" t="s">
        <v>30579</v>
      </c>
      <c r="AK391" t="s">
        <v>30578</v>
      </c>
      <c r="AL391">
        <v>0</v>
      </c>
      <c r="AM391" s="5">
        <f t="shared" si="50"/>
        <v>0</v>
      </c>
      <c r="AN391" s="4">
        <f t="shared" si="55"/>
        <v>0</v>
      </c>
      <c r="AO391" s="3"/>
      <c r="AP391">
        <v>0</v>
      </c>
      <c r="AR391" t="s">
        <v>1</v>
      </c>
      <c r="AT391" s="2" t="s">
        <v>0</v>
      </c>
      <c r="AU391" s="1">
        <f t="shared" si="51"/>
        <v>0.56805744641093392</v>
      </c>
      <c r="AV391" s="1">
        <f t="shared" si="52"/>
        <v>0.40575531886495286</v>
      </c>
      <c r="AW391" s="1">
        <f t="shared" si="53"/>
        <v>0.24345319131897172</v>
      </c>
    </row>
    <row r="392" spans="1:49" x14ac:dyDescent="0.2">
      <c r="A392">
        <v>390</v>
      </c>
      <c r="B392" t="s">
        <v>30577</v>
      </c>
      <c r="C392" t="s">
        <v>30576</v>
      </c>
      <c r="F392" t="s">
        <v>30575</v>
      </c>
      <c r="G392" t="s">
        <v>17</v>
      </c>
      <c r="H392" t="s">
        <v>16</v>
      </c>
      <c r="I392" t="s">
        <v>30574</v>
      </c>
      <c r="J392" t="s">
        <v>30573</v>
      </c>
      <c r="K392" t="s">
        <v>30572</v>
      </c>
      <c r="L392" t="s">
        <v>30571</v>
      </c>
      <c r="M392" t="s">
        <v>1965</v>
      </c>
      <c r="N392">
        <v>5</v>
      </c>
      <c r="O392" t="s">
        <v>30570</v>
      </c>
      <c r="P392" t="s">
        <v>30569</v>
      </c>
      <c r="Q392" t="s">
        <v>30568</v>
      </c>
      <c r="R392" s="7">
        <v>40695</v>
      </c>
      <c r="S392" s="8">
        <f t="shared" si="48"/>
        <v>2011</v>
      </c>
      <c r="T392" s="8">
        <v>2011</v>
      </c>
      <c r="U392" s="8">
        <f t="shared" si="49"/>
        <v>11</v>
      </c>
      <c r="V392" s="7">
        <v>40695</v>
      </c>
      <c r="W392" t="s">
        <v>238</v>
      </c>
      <c r="X392" s="2">
        <v>0.30399999999999999</v>
      </c>
      <c r="Y392" s="6">
        <f t="shared" si="54"/>
        <v>8.115106377299057E-3</v>
      </c>
      <c r="AA392">
        <v>8952477</v>
      </c>
      <c r="AB392">
        <v>12250</v>
      </c>
      <c r="AC392">
        <v>10982760</v>
      </c>
      <c r="AD392" t="s">
        <v>6</v>
      </c>
      <c r="AE392">
        <v>53</v>
      </c>
      <c r="AF392">
        <v>6</v>
      </c>
      <c r="AH392" t="s">
        <v>30567</v>
      </c>
      <c r="AI392" t="s">
        <v>30566</v>
      </c>
      <c r="AJ392" t="s">
        <v>30565</v>
      </c>
      <c r="AK392" t="s">
        <v>30564</v>
      </c>
      <c r="AL392">
        <v>6</v>
      </c>
      <c r="AM392" s="5">
        <f t="shared" si="50"/>
        <v>0.54545454545454541</v>
      </c>
      <c r="AN392" s="4">
        <f t="shared" si="55"/>
        <v>8.2613335169185224E-4</v>
      </c>
      <c r="AO392" s="3"/>
      <c r="AP392">
        <v>0</v>
      </c>
      <c r="AR392" t="s">
        <v>1</v>
      </c>
      <c r="AT392" s="2" t="s">
        <v>0</v>
      </c>
      <c r="AU392" s="1">
        <f t="shared" si="51"/>
        <v>0.5928414469616895</v>
      </c>
      <c r="AV392" s="1">
        <f t="shared" si="52"/>
        <v>0.44706198644954548</v>
      </c>
      <c r="AW392" s="1">
        <f t="shared" si="53"/>
        <v>0.3012825259374014</v>
      </c>
    </row>
    <row r="393" spans="1:49" x14ac:dyDescent="0.2">
      <c r="A393">
        <v>391</v>
      </c>
      <c r="B393" t="s">
        <v>30563</v>
      </c>
      <c r="C393" t="s">
        <v>30562</v>
      </c>
      <c r="F393" t="s">
        <v>30561</v>
      </c>
      <c r="G393" t="s">
        <v>17</v>
      </c>
      <c r="H393" t="s">
        <v>16</v>
      </c>
      <c r="I393" t="s">
        <v>30560</v>
      </c>
      <c r="J393">
        <v>60020661</v>
      </c>
      <c r="K393" t="s">
        <v>17431</v>
      </c>
      <c r="L393" t="s">
        <v>17430</v>
      </c>
      <c r="M393" t="s">
        <v>1057</v>
      </c>
      <c r="N393">
        <v>2</v>
      </c>
      <c r="O393" t="s">
        <v>30559</v>
      </c>
      <c r="P393" t="s">
        <v>30558</v>
      </c>
      <c r="Q393" t="s">
        <v>17427</v>
      </c>
      <c r="R393" s="7">
        <v>40695</v>
      </c>
      <c r="S393" s="8">
        <f t="shared" si="48"/>
        <v>2011</v>
      </c>
      <c r="T393" s="8">
        <v>2011</v>
      </c>
      <c r="U393" s="8">
        <f t="shared" si="49"/>
        <v>11</v>
      </c>
      <c r="V393" s="7">
        <v>40695</v>
      </c>
      <c r="W393" t="s">
        <v>238</v>
      </c>
      <c r="X393" s="2">
        <v>0.30399999999999999</v>
      </c>
      <c r="Y393" s="6">
        <f t="shared" si="54"/>
        <v>8.115106377299057E-3</v>
      </c>
      <c r="AA393">
        <v>8952477</v>
      </c>
      <c r="AB393">
        <v>12250</v>
      </c>
      <c r="AC393">
        <v>10982760</v>
      </c>
      <c r="AD393" t="s">
        <v>6</v>
      </c>
      <c r="AE393">
        <v>53</v>
      </c>
      <c r="AF393">
        <v>6</v>
      </c>
      <c r="AH393" t="s">
        <v>30557</v>
      </c>
      <c r="AI393" t="s">
        <v>30556</v>
      </c>
      <c r="AJ393" t="s">
        <v>30555</v>
      </c>
      <c r="AK393" t="s">
        <v>30554</v>
      </c>
      <c r="AL393">
        <v>6</v>
      </c>
      <c r="AM393" s="5">
        <f t="shared" si="50"/>
        <v>0.54545454545454541</v>
      </c>
      <c r="AN393" s="4">
        <f t="shared" si="55"/>
        <v>8.2613335169185224E-4</v>
      </c>
      <c r="AO393" s="3"/>
      <c r="AP393">
        <v>0</v>
      </c>
      <c r="AR393" t="s">
        <v>1</v>
      </c>
      <c r="AT393" s="2" t="s">
        <v>0</v>
      </c>
      <c r="AU393" s="1">
        <f t="shared" si="51"/>
        <v>0.5928414469616895</v>
      </c>
      <c r="AV393" s="1">
        <f t="shared" si="52"/>
        <v>0.44706198644954548</v>
      </c>
      <c r="AW393" s="1">
        <f t="shared" si="53"/>
        <v>0.3012825259374014</v>
      </c>
    </row>
    <row r="394" spans="1:49" x14ac:dyDescent="0.2">
      <c r="A394">
        <v>392</v>
      </c>
      <c r="B394" t="s">
        <v>30553</v>
      </c>
      <c r="C394" t="s">
        <v>30552</v>
      </c>
      <c r="F394" t="s">
        <v>30551</v>
      </c>
      <c r="G394" t="s">
        <v>17</v>
      </c>
      <c r="H394" t="s">
        <v>16</v>
      </c>
      <c r="I394" t="s">
        <v>5456</v>
      </c>
      <c r="J394" t="s">
        <v>30550</v>
      </c>
      <c r="K394" t="s">
        <v>376</v>
      </c>
      <c r="L394" t="s">
        <v>375</v>
      </c>
      <c r="M394" t="s">
        <v>374</v>
      </c>
      <c r="N394">
        <v>10</v>
      </c>
      <c r="O394" t="s">
        <v>30549</v>
      </c>
      <c r="P394" t="s">
        <v>30548</v>
      </c>
      <c r="Q394" t="s">
        <v>30547</v>
      </c>
      <c r="R394" s="7">
        <v>40695</v>
      </c>
      <c r="S394" s="8">
        <f t="shared" si="48"/>
        <v>2011</v>
      </c>
      <c r="T394" s="8">
        <v>2011</v>
      </c>
      <c r="U394" s="8">
        <f t="shared" si="49"/>
        <v>11</v>
      </c>
      <c r="V394" s="7">
        <v>40695</v>
      </c>
      <c r="W394" t="s">
        <v>238</v>
      </c>
      <c r="X394" s="2">
        <v>0.30399999999999999</v>
      </c>
      <c r="Y394" s="6">
        <f t="shared" si="54"/>
        <v>8.115106377299057E-3</v>
      </c>
      <c r="AA394">
        <v>8952477</v>
      </c>
      <c r="AB394">
        <v>12250</v>
      </c>
      <c r="AC394">
        <v>10982760</v>
      </c>
      <c r="AD394" t="s">
        <v>6</v>
      </c>
      <c r="AE394">
        <v>53</v>
      </c>
      <c r="AF394">
        <v>6</v>
      </c>
      <c r="AH394" t="s">
        <v>30546</v>
      </c>
      <c r="AI394" t="s">
        <v>30545</v>
      </c>
      <c r="AJ394" t="s">
        <v>30544</v>
      </c>
      <c r="AK394" t="s">
        <v>30543</v>
      </c>
      <c r="AL394">
        <v>13</v>
      </c>
      <c r="AM394" s="5">
        <f t="shared" si="50"/>
        <v>1.1818181818181819</v>
      </c>
      <c r="AN394" s="4">
        <f t="shared" si="55"/>
        <v>1.7899555953323468E-3</v>
      </c>
      <c r="AO394" s="3"/>
      <c r="AP394">
        <v>0</v>
      </c>
      <c r="AR394" t="s">
        <v>1</v>
      </c>
      <c r="AT394" s="2" t="s">
        <v>0</v>
      </c>
      <c r="AU394" s="1">
        <f t="shared" si="51"/>
        <v>0.62175611427090438</v>
      </c>
      <c r="AV394" s="1">
        <f t="shared" si="52"/>
        <v>0.49525309863157019</v>
      </c>
      <c r="AW394" s="1">
        <f t="shared" si="53"/>
        <v>0.36875008299223599</v>
      </c>
    </row>
    <row r="395" spans="1:49" x14ac:dyDescent="0.2">
      <c r="A395">
        <v>393</v>
      </c>
      <c r="B395" t="s">
        <v>30542</v>
      </c>
      <c r="C395" t="s">
        <v>30541</v>
      </c>
      <c r="F395" t="s">
        <v>30540</v>
      </c>
      <c r="G395" t="s">
        <v>17</v>
      </c>
      <c r="H395" t="s">
        <v>16</v>
      </c>
      <c r="I395" t="s">
        <v>6588</v>
      </c>
      <c r="J395">
        <v>60014982</v>
      </c>
      <c r="K395" t="s">
        <v>1713</v>
      </c>
      <c r="L395" t="s">
        <v>1712</v>
      </c>
      <c r="M395" t="s">
        <v>242</v>
      </c>
      <c r="N395">
        <v>2</v>
      </c>
      <c r="O395" t="s">
        <v>30539</v>
      </c>
      <c r="P395" t="s">
        <v>6586</v>
      </c>
      <c r="Q395" t="s">
        <v>1709</v>
      </c>
      <c r="R395" s="7">
        <v>40695</v>
      </c>
      <c r="S395" s="8">
        <f t="shared" si="48"/>
        <v>2011</v>
      </c>
      <c r="T395" s="8">
        <v>2011</v>
      </c>
      <c r="U395" s="8">
        <f t="shared" si="49"/>
        <v>11</v>
      </c>
      <c r="V395" s="7">
        <v>40695</v>
      </c>
      <c r="W395" t="s">
        <v>238</v>
      </c>
      <c r="X395" s="2">
        <v>0.30399999999999999</v>
      </c>
      <c r="Y395" s="6">
        <f t="shared" si="54"/>
        <v>8.115106377299057E-3</v>
      </c>
      <c r="AA395">
        <v>8952477</v>
      </c>
      <c r="AB395">
        <v>12250</v>
      </c>
      <c r="AC395">
        <v>10982760</v>
      </c>
      <c r="AD395" t="s">
        <v>6</v>
      </c>
      <c r="AE395">
        <v>53</v>
      </c>
      <c r="AF395">
        <v>6</v>
      </c>
      <c r="AH395" t="s">
        <v>30538</v>
      </c>
      <c r="AI395" t="s">
        <v>30537</v>
      </c>
      <c r="AJ395" t="s">
        <v>30536</v>
      </c>
      <c r="AK395" t="s">
        <v>30535</v>
      </c>
      <c r="AL395">
        <v>1</v>
      </c>
      <c r="AM395" s="5">
        <f t="shared" si="50"/>
        <v>9.0909090909090912E-2</v>
      </c>
      <c r="AN395" s="4">
        <f t="shared" si="55"/>
        <v>1.3768889194864205E-4</v>
      </c>
      <c r="AO395" s="3"/>
      <c r="AP395">
        <v>0</v>
      </c>
      <c r="AR395" t="s">
        <v>1</v>
      </c>
      <c r="AT395" s="2" t="s">
        <v>0</v>
      </c>
      <c r="AU395" s="1">
        <f t="shared" si="51"/>
        <v>0.57218811316939311</v>
      </c>
      <c r="AV395" s="1">
        <f t="shared" si="52"/>
        <v>0.41263976346238496</v>
      </c>
      <c r="AW395" s="1">
        <f t="shared" si="53"/>
        <v>0.25309141375537664</v>
      </c>
    </row>
    <row r="396" spans="1:49" x14ac:dyDescent="0.2">
      <c r="A396">
        <v>394</v>
      </c>
      <c r="B396" t="s">
        <v>30534</v>
      </c>
      <c r="C396" t="s">
        <v>30533</v>
      </c>
      <c r="F396" t="s">
        <v>30532</v>
      </c>
      <c r="G396" t="s">
        <v>17</v>
      </c>
      <c r="H396" t="s">
        <v>16</v>
      </c>
      <c r="I396" t="s">
        <v>13804</v>
      </c>
      <c r="J396">
        <v>60011357</v>
      </c>
      <c r="K396" t="s">
        <v>13803</v>
      </c>
      <c r="L396" t="s">
        <v>4397</v>
      </c>
      <c r="M396" t="s">
        <v>242</v>
      </c>
      <c r="N396">
        <v>3</v>
      </c>
      <c r="O396" t="s">
        <v>30531</v>
      </c>
      <c r="P396" t="s">
        <v>30530</v>
      </c>
      <c r="Q396" t="s">
        <v>18932</v>
      </c>
      <c r="R396" s="7">
        <v>40695</v>
      </c>
      <c r="S396" s="8">
        <f t="shared" si="48"/>
        <v>2011</v>
      </c>
      <c r="T396" s="8">
        <v>2011</v>
      </c>
      <c r="U396" s="8">
        <f t="shared" si="49"/>
        <v>11</v>
      </c>
      <c r="V396" s="7">
        <v>40695</v>
      </c>
      <c r="W396" t="s">
        <v>238</v>
      </c>
      <c r="X396" s="2">
        <v>0.30399999999999999</v>
      </c>
      <c r="Y396" s="6">
        <f t="shared" si="54"/>
        <v>8.115106377299057E-3</v>
      </c>
      <c r="AA396">
        <v>8952477</v>
      </c>
      <c r="AB396">
        <v>12250</v>
      </c>
      <c r="AC396">
        <v>10982760</v>
      </c>
      <c r="AD396" t="s">
        <v>6</v>
      </c>
      <c r="AE396">
        <v>53</v>
      </c>
      <c r="AF396">
        <v>6</v>
      </c>
      <c r="AH396" t="s">
        <v>30529</v>
      </c>
      <c r="AI396" t="s">
        <v>30528</v>
      </c>
      <c r="AJ396" t="s">
        <v>30527</v>
      </c>
      <c r="AK396" t="s">
        <v>30526</v>
      </c>
      <c r="AL396">
        <v>41</v>
      </c>
      <c r="AM396" s="5">
        <f t="shared" si="50"/>
        <v>3.7272727272727271</v>
      </c>
      <c r="AN396" s="4">
        <f t="shared" si="55"/>
        <v>5.6452445698943234E-3</v>
      </c>
      <c r="AO396" s="3"/>
      <c r="AP396">
        <v>0</v>
      </c>
      <c r="AR396" t="s">
        <v>1</v>
      </c>
      <c r="AT396" s="2" t="s">
        <v>0</v>
      </c>
      <c r="AU396" s="1">
        <f t="shared" si="51"/>
        <v>0.73741478350776368</v>
      </c>
      <c r="AV396" s="1">
        <f t="shared" si="52"/>
        <v>0.68801754735966902</v>
      </c>
      <c r="AW396" s="1">
        <f t="shared" si="53"/>
        <v>0.63862031121157437</v>
      </c>
    </row>
    <row r="397" spans="1:49" x14ac:dyDescent="0.2">
      <c r="A397">
        <v>395</v>
      </c>
      <c r="B397" t="s">
        <v>30525</v>
      </c>
      <c r="C397" t="s">
        <v>30524</v>
      </c>
      <c r="F397" t="s">
        <v>30523</v>
      </c>
      <c r="G397" t="s">
        <v>17</v>
      </c>
      <c r="H397" t="s">
        <v>16</v>
      </c>
      <c r="I397" t="s">
        <v>30522</v>
      </c>
      <c r="J397" t="s">
        <v>30521</v>
      </c>
      <c r="K397" t="s">
        <v>30520</v>
      </c>
      <c r="L397" t="s">
        <v>30519</v>
      </c>
      <c r="M397" t="s">
        <v>13515</v>
      </c>
      <c r="N397">
        <v>4</v>
      </c>
      <c r="O397" t="s">
        <v>30518</v>
      </c>
      <c r="P397" t="s">
        <v>30517</v>
      </c>
      <c r="Q397" t="s">
        <v>30516</v>
      </c>
      <c r="R397" s="7">
        <v>40695</v>
      </c>
      <c r="S397" s="8">
        <f t="shared" si="48"/>
        <v>2011</v>
      </c>
      <c r="T397" s="8">
        <v>2011</v>
      </c>
      <c r="U397" s="8">
        <f t="shared" si="49"/>
        <v>11</v>
      </c>
      <c r="V397" s="7">
        <v>40695</v>
      </c>
      <c r="W397" t="s">
        <v>238</v>
      </c>
      <c r="X397" s="2">
        <v>0.30399999999999999</v>
      </c>
      <c r="Y397" s="6">
        <f t="shared" si="54"/>
        <v>8.115106377299057E-3</v>
      </c>
      <c r="AA397">
        <v>8952477</v>
      </c>
      <c r="AB397">
        <v>12250</v>
      </c>
      <c r="AC397">
        <v>10982760</v>
      </c>
      <c r="AD397" t="s">
        <v>6</v>
      </c>
      <c r="AE397">
        <v>53</v>
      </c>
      <c r="AF397">
        <v>6</v>
      </c>
      <c r="AH397" t="s">
        <v>30515</v>
      </c>
      <c r="AI397" t="s">
        <v>30514</v>
      </c>
      <c r="AJ397" t="s">
        <v>30513</v>
      </c>
      <c r="AK397" t="s">
        <v>30512</v>
      </c>
      <c r="AL397">
        <v>9</v>
      </c>
      <c r="AM397" s="5">
        <f t="shared" si="50"/>
        <v>0.81818181818181823</v>
      </c>
      <c r="AN397" s="4">
        <f t="shared" si="55"/>
        <v>1.2392000275377785E-3</v>
      </c>
      <c r="AO397" s="3"/>
      <c r="AP397">
        <v>0</v>
      </c>
      <c r="AR397" t="s">
        <v>1</v>
      </c>
      <c r="AT397" s="2" t="s">
        <v>0</v>
      </c>
      <c r="AU397" s="1">
        <f t="shared" si="51"/>
        <v>0.60523344723706729</v>
      </c>
      <c r="AV397" s="1">
        <f t="shared" si="52"/>
        <v>0.46771532024184176</v>
      </c>
      <c r="AW397" s="1">
        <f t="shared" si="53"/>
        <v>0.33019719324661617</v>
      </c>
    </row>
    <row r="398" spans="1:49" x14ac:dyDescent="0.2">
      <c r="A398">
        <v>396</v>
      </c>
      <c r="B398" t="s">
        <v>30511</v>
      </c>
      <c r="C398" t="s">
        <v>30510</v>
      </c>
      <c r="F398" t="s">
        <v>30509</v>
      </c>
      <c r="G398" t="s">
        <v>17</v>
      </c>
      <c r="H398" t="s">
        <v>16</v>
      </c>
      <c r="I398" t="s">
        <v>71</v>
      </c>
      <c r="J398">
        <v>60025278</v>
      </c>
      <c r="K398" t="s">
        <v>577</v>
      </c>
      <c r="L398" t="s">
        <v>576</v>
      </c>
      <c r="M398" t="s">
        <v>256</v>
      </c>
      <c r="N398">
        <v>4</v>
      </c>
      <c r="O398" t="s">
        <v>30508</v>
      </c>
      <c r="P398" t="s">
        <v>30507</v>
      </c>
      <c r="Q398" t="s">
        <v>14619</v>
      </c>
      <c r="R398" s="7">
        <v>40695</v>
      </c>
      <c r="S398" s="8">
        <f t="shared" si="48"/>
        <v>2011</v>
      </c>
      <c r="T398" s="8">
        <v>2011</v>
      </c>
      <c r="U398" s="8">
        <f t="shared" si="49"/>
        <v>11</v>
      </c>
      <c r="V398" s="7">
        <v>40695</v>
      </c>
      <c r="W398" t="s">
        <v>238</v>
      </c>
      <c r="X398" s="2">
        <v>0.30399999999999999</v>
      </c>
      <c r="Y398" s="6">
        <f t="shared" si="54"/>
        <v>8.115106377299057E-3</v>
      </c>
      <c r="AA398">
        <v>8952477</v>
      </c>
      <c r="AB398">
        <v>12250</v>
      </c>
      <c r="AC398">
        <v>10982760</v>
      </c>
      <c r="AD398" t="s">
        <v>6</v>
      </c>
      <c r="AE398">
        <v>53</v>
      </c>
      <c r="AF398">
        <v>6</v>
      </c>
      <c r="AH398" t="s">
        <v>30506</v>
      </c>
      <c r="AI398" t="s">
        <v>30505</v>
      </c>
      <c r="AJ398" t="s">
        <v>30504</v>
      </c>
      <c r="AK398" t="s">
        <v>30503</v>
      </c>
      <c r="AL398">
        <v>5</v>
      </c>
      <c r="AM398" s="5">
        <f t="shared" si="50"/>
        <v>0.45454545454545453</v>
      </c>
      <c r="AN398" s="4">
        <f t="shared" si="55"/>
        <v>6.8844445974321016E-4</v>
      </c>
      <c r="AO398" s="3"/>
      <c r="AP398">
        <v>0</v>
      </c>
      <c r="AR398" t="s">
        <v>1</v>
      </c>
      <c r="AT398" s="2" t="s">
        <v>0</v>
      </c>
      <c r="AU398" s="1">
        <f t="shared" si="51"/>
        <v>0.5887107802032302</v>
      </c>
      <c r="AV398" s="1">
        <f t="shared" si="52"/>
        <v>0.44017754185211339</v>
      </c>
      <c r="AW398" s="1">
        <f t="shared" si="53"/>
        <v>0.29164430350099646</v>
      </c>
    </row>
    <row r="399" spans="1:49" x14ac:dyDescent="0.2">
      <c r="A399">
        <v>397</v>
      </c>
      <c r="B399" t="s">
        <v>30502</v>
      </c>
      <c r="C399" t="s">
        <v>30501</v>
      </c>
      <c r="F399" t="s">
        <v>30500</v>
      </c>
      <c r="G399" t="s">
        <v>17</v>
      </c>
      <c r="H399" t="s">
        <v>16</v>
      </c>
      <c r="I399" t="s">
        <v>30499</v>
      </c>
      <c r="J399">
        <v>60033154</v>
      </c>
      <c r="K399" t="s">
        <v>12785</v>
      </c>
      <c r="L399" t="s">
        <v>905</v>
      </c>
      <c r="M399" t="s">
        <v>520</v>
      </c>
      <c r="N399">
        <v>5</v>
      </c>
      <c r="O399" t="s">
        <v>30498</v>
      </c>
      <c r="P399" t="s">
        <v>30497</v>
      </c>
      <c r="Q399" t="s">
        <v>30496</v>
      </c>
      <c r="R399" s="7">
        <v>40695</v>
      </c>
      <c r="S399" s="8">
        <f t="shared" si="48"/>
        <v>2011</v>
      </c>
      <c r="T399" s="8">
        <v>2011</v>
      </c>
      <c r="U399" s="8">
        <f t="shared" si="49"/>
        <v>11</v>
      </c>
      <c r="V399" s="7">
        <v>40695</v>
      </c>
      <c r="W399" t="s">
        <v>238</v>
      </c>
      <c r="X399" s="2">
        <v>0.30399999999999999</v>
      </c>
      <c r="Y399" s="6">
        <f t="shared" si="54"/>
        <v>8.115106377299057E-3</v>
      </c>
      <c r="AA399">
        <v>8952477</v>
      </c>
      <c r="AB399">
        <v>12250</v>
      </c>
      <c r="AC399">
        <v>10982760</v>
      </c>
      <c r="AD399" t="s">
        <v>6</v>
      </c>
      <c r="AE399">
        <v>53</v>
      </c>
      <c r="AF399">
        <v>6</v>
      </c>
      <c r="AH399" t="s">
        <v>30495</v>
      </c>
      <c r="AI399" t="s">
        <v>30494</v>
      </c>
      <c r="AJ399" t="s">
        <v>30493</v>
      </c>
      <c r="AK399" t="s">
        <v>30492</v>
      </c>
      <c r="AL399">
        <v>5</v>
      </c>
      <c r="AM399" s="5">
        <f t="shared" si="50"/>
        <v>0.45454545454545453</v>
      </c>
      <c r="AN399" s="4">
        <f t="shared" si="55"/>
        <v>6.8844445974321016E-4</v>
      </c>
      <c r="AO399" s="3"/>
      <c r="AP399">
        <v>0</v>
      </c>
      <c r="AR399" t="s">
        <v>1</v>
      </c>
      <c r="AT399" s="2" t="s">
        <v>0</v>
      </c>
      <c r="AU399" s="1">
        <f t="shared" si="51"/>
        <v>0.5887107802032302</v>
      </c>
      <c r="AV399" s="1">
        <f t="shared" si="52"/>
        <v>0.44017754185211339</v>
      </c>
      <c r="AW399" s="1">
        <f t="shared" si="53"/>
        <v>0.29164430350099646</v>
      </c>
    </row>
    <row r="400" spans="1:49" x14ac:dyDescent="0.2">
      <c r="A400">
        <v>398</v>
      </c>
      <c r="B400" t="s">
        <v>30491</v>
      </c>
      <c r="C400" t="s">
        <v>30490</v>
      </c>
      <c r="F400" t="s">
        <v>30489</v>
      </c>
      <c r="G400" t="s">
        <v>17</v>
      </c>
      <c r="H400" t="s">
        <v>16</v>
      </c>
      <c r="I400" t="s">
        <v>30488</v>
      </c>
      <c r="J400">
        <v>60013372</v>
      </c>
      <c r="K400" t="s">
        <v>97</v>
      </c>
      <c r="L400" t="s">
        <v>96</v>
      </c>
      <c r="M400" t="s">
        <v>95</v>
      </c>
      <c r="N400">
        <v>2</v>
      </c>
      <c r="O400" t="s">
        <v>30487</v>
      </c>
      <c r="P400" t="s">
        <v>30486</v>
      </c>
      <c r="Q400" t="s">
        <v>2585</v>
      </c>
      <c r="R400" s="7">
        <v>40695</v>
      </c>
      <c r="S400" s="8">
        <f t="shared" si="48"/>
        <v>2011</v>
      </c>
      <c r="T400" s="8">
        <v>2011</v>
      </c>
      <c r="U400" s="8">
        <f t="shared" si="49"/>
        <v>11</v>
      </c>
      <c r="V400" s="7">
        <v>40695</v>
      </c>
      <c r="W400" t="s">
        <v>238</v>
      </c>
      <c r="X400" s="2">
        <v>0.30399999999999999</v>
      </c>
      <c r="Y400" s="6">
        <f t="shared" si="54"/>
        <v>8.115106377299057E-3</v>
      </c>
      <c r="AA400">
        <v>8952477</v>
      </c>
      <c r="AB400">
        <v>12250</v>
      </c>
      <c r="AC400">
        <v>10982760</v>
      </c>
      <c r="AD400" t="s">
        <v>6</v>
      </c>
      <c r="AE400">
        <v>53</v>
      </c>
      <c r="AF400">
        <v>6</v>
      </c>
      <c r="AH400" t="s">
        <v>30485</v>
      </c>
      <c r="AI400" t="s">
        <v>30484</v>
      </c>
      <c r="AJ400" t="s">
        <v>30483</v>
      </c>
      <c r="AK400" t="s">
        <v>30482</v>
      </c>
      <c r="AL400">
        <v>2</v>
      </c>
      <c r="AM400" s="5">
        <f t="shared" si="50"/>
        <v>0.18181818181818182</v>
      </c>
      <c r="AN400" s="4">
        <f t="shared" si="55"/>
        <v>2.753777838972841E-4</v>
      </c>
      <c r="AO400" s="3"/>
      <c r="AP400">
        <v>0</v>
      </c>
      <c r="AR400" t="s">
        <v>1</v>
      </c>
      <c r="AT400" s="2" t="s">
        <v>0</v>
      </c>
      <c r="AU400" s="1">
        <f t="shared" si="51"/>
        <v>0.57631877992785252</v>
      </c>
      <c r="AV400" s="1">
        <f t="shared" si="52"/>
        <v>0.41952420805981705</v>
      </c>
      <c r="AW400" s="1">
        <f t="shared" si="53"/>
        <v>0.26272963619178158</v>
      </c>
    </row>
    <row r="401" spans="1:49" x14ac:dyDescent="0.2">
      <c r="A401">
        <v>399</v>
      </c>
      <c r="B401" t="s">
        <v>30481</v>
      </c>
      <c r="C401" t="s">
        <v>30480</v>
      </c>
      <c r="F401" t="s">
        <v>30479</v>
      </c>
      <c r="G401" t="s">
        <v>17</v>
      </c>
      <c r="H401" t="s">
        <v>16</v>
      </c>
      <c r="I401" t="s">
        <v>30478</v>
      </c>
      <c r="J401">
        <v>60029738</v>
      </c>
      <c r="K401" t="s">
        <v>17240</v>
      </c>
      <c r="L401" t="s">
        <v>17239</v>
      </c>
      <c r="M401" t="s">
        <v>1057</v>
      </c>
      <c r="N401">
        <v>3</v>
      </c>
      <c r="O401" t="s">
        <v>30477</v>
      </c>
      <c r="P401" t="s">
        <v>30476</v>
      </c>
      <c r="Q401" t="s">
        <v>30475</v>
      </c>
      <c r="R401" s="7">
        <v>40695</v>
      </c>
      <c r="S401" s="8">
        <f t="shared" si="48"/>
        <v>2011</v>
      </c>
      <c r="T401" s="8">
        <v>2011</v>
      </c>
      <c r="U401" s="8">
        <f t="shared" si="49"/>
        <v>11</v>
      </c>
      <c r="V401" s="7">
        <v>40695</v>
      </c>
      <c r="W401" t="s">
        <v>238</v>
      </c>
      <c r="X401" s="2">
        <v>0.30399999999999999</v>
      </c>
      <c r="Y401" s="6">
        <f t="shared" si="54"/>
        <v>8.115106377299057E-3</v>
      </c>
      <c r="AA401">
        <v>8952477</v>
      </c>
      <c r="AB401">
        <v>12250</v>
      </c>
      <c r="AC401">
        <v>10982760</v>
      </c>
      <c r="AD401" t="s">
        <v>6</v>
      </c>
      <c r="AE401">
        <v>53</v>
      </c>
      <c r="AF401">
        <v>6</v>
      </c>
      <c r="AH401" t="s">
        <v>30474</v>
      </c>
      <c r="AI401" t="s">
        <v>30473</v>
      </c>
      <c r="AJ401" t="s">
        <v>30472</v>
      </c>
      <c r="AK401" t="s">
        <v>30471</v>
      </c>
      <c r="AL401">
        <v>7</v>
      </c>
      <c r="AM401" s="5">
        <f t="shared" si="50"/>
        <v>0.63636363636363635</v>
      </c>
      <c r="AN401" s="4">
        <f t="shared" si="55"/>
        <v>9.6382224364049431E-4</v>
      </c>
      <c r="AO401" s="3"/>
      <c r="AP401">
        <v>0</v>
      </c>
      <c r="AQ401" t="s">
        <v>3871</v>
      </c>
      <c r="AR401" t="s">
        <v>30470</v>
      </c>
      <c r="AS401" t="s">
        <v>3869</v>
      </c>
      <c r="AT401" s="2" t="s">
        <v>0</v>
      </c>
      <c r="AU401" s="1">
        <f t="shared" si="51"/>
        <v>0.5969721137201488</v>
      </c>
      <c r="AV401" s="1">
        <f t="shared" si="52"/>
        <v>0.45394643104697757</v>
      </c>
      <c r="AW401" s="1">
        <f t="shared" si="53"/>
        <v>0.31092074837380634</v>
      </c>
    </row>
    <row r="402" spans="1:49" x14ac:dyDescent="0.2">
      <c r="A402">
        <v>400</v>
      </c>
      <c r="B402" t="s">
        <v>30469</v>
      </c>
      <c r="C402" t="s">
        <v>30468</v>
      </c>
      <c r="F402" t="s">
        <v>30467</v>
      </c>
      <c r="G402" t="s">
        <v>17</v>
      </c>
      <c r="H402" t="s">
        <v>16</v>
      </c>
      <c r="I402" t="s">
        <v>22147</v>
      </c>
      <c r="J402">
        <v>60011357</v>
      </c>
      <c r="K402" t="s">
        <v>13803</v>
      </c>
      <c r="L402" t="s">
        <v>4397</v>
      </c>
      <c r="M402" t="s">
        <v>242</v>
      </c>
      <c r="N402">
        <v>2</v>
      </c>
      <c r="O402" t="s">
        <v>22146</v>
      </c>
      <c r="P402" t="s">
        <v>22145</v>
      </c>
      <c r="Q402" t="s">
        <v>13800</v>
      </c>
      <c r="R402" s="7">
        <v>40695</v>
      </c>
      <c r="S402" s="8">
        <f t="shared" si="48"/>
        <v>2011</v>
      </c>
      <c r="T402" s="8">
        <v>2011</v>
      </c>
      <c r="U402" s="8">
        <f t="shared" si="49"/>
        <v>11</v>
      </c>
      <c r="V402" s="7">
        <v>40695</v>
      </c>
      <c r="W402" t="s">
        <v>238</v>
      </c>
      <c r="X402" s="2">
        <v>0.30399999999999999</v>
      </c>
      <c r="Y402" s="6">
        <f t="shared" si="54"/>
        <v>8.115106377299057E-3</v>
      </c>
      <c r="AA402">
        <v>8952477</v>
      </c>
      <c r="AB402">
        <v>12250</v>
      </c>
      <c r="AC402">
        <v>10982760</v>
      </c>
      <c r="AD402" t="s">
        <v>6</v>
      </c>
      <c r="AE402">
        <v>53</v>
      </c>
      <c r="AF402">
        <v>6</v>
      </c>
      <c r="AH402" t="s">
        <v>30466</v>
      </c>
      <c r="AI402" t="s">
        <v>30465</v>
      </c>
      <c r="AJ402" t="s">
        <v>30464</v>
      </c>
      <c r="AK402" t="s">
        <v>30463</v>
      </c>
      <c r="AL402">
        <v>20</v>
      </c>
      <c r="AM402" s="5">
        <f t="shared" si="50"/>
        <v>1.8181818181818181</v>
      </c>
      <c r="AN402" s="4">
        <f t="shared" si="55"/>
        <v>2.7537778389728406E-3</v>
      </c>
      <c r="AO402" s="3"/>
      <c r="AP402">
        <v>0</v>
      </c>
      <c r="AR402" t="s">
        <v>1</v>
      </c>
      <c r="AT402" s="2" t="s">
        <v>0</v>
      </c>
      <c r="AU402" s="1">
        <f t="shared" si="51"/>
        <v>0.65067078158011915</v>
      </c>
      <c r="AV402" s="1">
        <f t="shared" si="52"/>
        <v>0.54344421081359495</v>
      </c>
      <c r="AW402" s="1">
        <f t="shared" si="53"/>
        <v>0.43621764004707059</v>
      </c>
    </row>
    <row r="403" spans="1:49" x14ac:dyDescent="0.2">
      <c r="A403">
        <v>401</v>
      </c>
      <c r="B403" t="s">
        <v>30462</v>
      </c>
      <c r="C403" t="s">
        <v>30461</v>
      </c>
      <c r="F403" t="s">
        <v>30460</v>
      </c>
      <c r="G403" t="s">
        <v>17</v>
      </c>
      <c r="H403" t="s">
        <v>16</v>
      </c>
      <c r="I403" t="s">
        <v>30459</v>
      </c>
      <c r="J403">
        <v>60021902</v>
      </c>
      <c r="K403" t="s">
        <v>30458</v>
      </c>
      <c r="L403" t="s">
        <v>30457</v>
      </c>
      <c r="M403" t="s">
        <v>25877</v>
      </c>
      <c r="N403">
        <v>3</v>
      </c>
      <c r="O403" t="s">
        <v>30456</v>
      </c>
      <c r="P403" t="s">
        <v>30455</v>
      </c>
      <c r="Q403" t="s">
        <v>30454</v>
      </c>
      <c r="R403" s="7">
        <v>40695</v>
      </c>
      <c r="S403" s="8">
        <f t="shared" si="48"/>
        <v>2011</v>
      </c>
      <c r="T403" s="8">
        <v>2011</v>
      </c>
      <c r="U403" s="8">
        <f t="shared" si="49"/>
        <v>11</v>
      </c>
      <c r="V403" s="7">
        <v>40695</v>
      </c>
      <c r="W403" t="s">
        <v>238</v>
      </c>
      <c r="X403" s="2">
        <v>0.30399999999999999</v>
      </c>
      <c r="Y403" s="6">
        <f t="shared" si="54"/>
        <v>8.115106377299057E-3</v>
      </c>
      <c r="AA403">
        <v>8952477</v>
      </c>
      <c r="AB403">
        <v>12250</v>
      </c>
      <c r="AC403">
        <v>10982760</v>
      </c>
      <c r="AD403" t="s">
        <v>6</v>
      </c>
      <c r="AE403">
        <v>53</v>
      </c>
      <c r="AF403">
        <v>6</v>
      </c>
      <c r="AH403" t="s">
        <v>30453</v>
      </c>
      <c r="AI403" t="s">
        <v>30452</v>
      </c>
      <c r="AJ403" t="s">
        <v>30451</v>
      </c>
      <c r="AK403" t="s">
        <v>30450</v>
      </c>
      <c r="AL403">
        <v>3</v>
      </c>
      <c r="AM403" s="5">
        <f t="shared" si="50"/>
        <v>0.27272727272727271</v>
      </c>
      <c r="AN403" s="4">
        <f t="shared" si="55"/>
        <v>4.1306667584592612E-4</v>
      </c>
      <c r="AO403" s="3"/>
      <c r="AP403">
        <v>0</v>
      </c>
      <c r="AR403" t="s">
        <v>1</v>
      </c>
      <c r="AT403" s="2" t="s">
        <v>0</v>
      </c>
      <c r="AU403" s="1">
        <f t="shared" si="51"/>
        <v>0.58044944668631171</v>
      </c>
      <c r="AV403" s="1">
        <f t="shared" si="52"/>
        <v>0.42640865265724914</v>
      </c>
      <c r="AW403" s="1">
        <f t="shared" si="53"/>
        <v>0.27236785862818652</v>
      </c>
    </row>
    <row r="404" spans="1:49" x14ac:dyDescent="0.2">
      <c r="A404">
        <v>402</v>
      </c>
      <c r="B404" t="s">
        <v>30449</v>
      </c>
      <c r="C404" t="s">
        <v>30448</v>
      </c>
      <c r="F404" t="s">
        <v>30447</v>
      </c>
      <c r="G404" t="s">
        <v>17</v>
      </c>
      <c r="H404" t="s">
        <v>16</v>
      </c>
      <c r="I404" t="s">
        <v>30446</v>
      </c>
      <c r="J404">
        <v>60025578</v>
      </c>
      <c r="K404" t="s">
        <v>258</v>
      </c>
      <c r="L404" t="s">
        <v>257</v>
      </c>
      <c r="M404" t="s">
        <v>256</v>
      </c>
      <c r="N404">
        <v>4</v>
      </c>
      <c r="O404" t="s">
        <v>30445</v>
      </c>
      <c r="P404" t="s">
        <v>30444</v>
      </c>
      <c r="Q404" t="s">
        <v>401</v>
      </c>
      <c r="R404" s="7">
        <v>40695</v>
      </c>
      <c r="S404" s="8">
        <f t="shared" si="48"/>
        <v>2011</v>
      </c>
      <c r="T404" s="8">
        <v>2011</v>
      </c>
      <c r="U404" s="8">
        <f t="shared" si="49"/>
        <v>11</v>
      </c>
      <c r="V404" s="7">
        <v>40695</v>
      </c>
      <c r="W404" t="s">
        <v>238</v>
      </c>
      <c r="X404" s="2">
        <v>0.30399999999999999</v>
      </c>
      <c r="Y404" s="6">
        <f t="shared" si="54"/>
        <v>8.115106377299057E-3</v>
      </c>
      <c r="AA404">
        <v>8952477</v>
      </c>
      <c r="AB404">
        <v>12250</v>
      </c>
      <c r="AC404">
        <v>10982760</v>
      </c>
      <c r="AD404" t="s">
        <v>6</v>
      </c>
      <c r="AE404">
        <v>53</v>
      </c>
      <c r="AF404">
        <v>6</v>
      </c>
      <c r="AH404" t="s">
        <v>30443</v>
      </c>
      <c r="AI404" t="s">
        <v>30442</v>
      </c>
      <c r="AJ404" t="s">
        <v>30441</v>
      </c>
      <c r="AK404" t="s">
        <v>30440</v>
      </c>
      <c r="AL404">
        <v>0</v>
      </c>
      <c r="AM404" s="5">
        <f t="shared" si="50"/>
        <v>0</v>
      </c>
      <c r="AN404" s="4">
        <f t="shared" si="55"/>
        <v>0</v>
      </c>
      <c r="AO404" s="3"/>
      <c r="AP404">
        <v>0</v>
      </c>
      <c r="AR404" t="s">
        <v>1</v>
      </c>
      <c r="AT404" s="2" t="s">
        <v>0</v>
      </c>
      <c r="AU404" s="1">
        <f t="shared" si="51"/>
        <v>0.56805744641093392</v>
      </c>
      <c r="AV404" s="1">
        <f t="shared" si="52"/>
        <v>0.40575531886495286</v>
      </c>
      <c r="AW404" s="1">
        <f t="shared" si="53"/>
        <v>0.24345319131897172</v>
      </c>
    </row>
    <row r="405" spans="1:49" x14ac:dyDescent="0.2">
      <c r="A405">
        <v>403</v>
      </c>
      <c r="B405" t="s">
        <v>30439</v>
      </c>
      <c r="C405" t="s">
        <v>30438</v>
      </c>
      <c r="F405" t="s">
        <v>30437</v>
      </c>
      <c r="G405" t="s">
        <v>17</v>
      </c>
      <c r="H405" t="s">
        <v>16</v>
      </c>
      <c r="I405" t="s">
        <v>8704</v>
      </c>
      <c r="J405">
        <v>60012370</v>
      </c>
      <c r="K405" t="s">
        <v>18909</v>
      </c>
      <c r="L405" t="s">
        <v>18908</v>
      </c>
      <c r="M405" t="s">
        <v>242</v>
      </c>
      <c r="N405">
        <v>3</v>
      </c>
      <c r="O405" t="s">
        <v>30436</v>
      </c>
      <c r="P405" t="s">
        <v>30435</v>
      </c>
      <c r="Q405" t="s">
        <v>30434</v>
      </c>
      <c r="R405" s="7">
        <v>40695</v>
      </c>
      <c r="S405" s="8">
        <f t="shared" ref="S405:S468" si="56">YEAR(R405)</f>
        <v>2011</v>
      </c>
      <c r="T405" s="8">
        <v>2011</v>
      </c>
      <c r="U405" s="8">
        <f t="shared" ref="U405:U468" si="57">2022-T405</f>
        <v>11</v>
      </c>
      <c r="V405" s="7">
        <v>40695</v>
      </c>
      <c r="W405" t="s">
        <v>238</v>
      </c>
      <c r="X405" s="2">
        <v>0.30399999999999999</v>
      </c>
      <c r="Y405" s="6">
        <f t="shared" si="54"/>
        <v>8.115106377299057E-3</v>
      </c>
      <c r="AA405">
        <v>8952477</v>
      </c>
      <c r="AB405">
        <v>12250</v>
      </c>
      <c r="AC405">
        <v>10982760</v>
      </c>
      <c r="AD405" t="s">
        <v>6</v>
      </c>
      <c r="AE405">
        <v>53</v>
      </c>
      <c r="AF405">
        <v>6</v>
      </c>
      <c r="AH405" t="s">
        <v>30433</v>
      </c>
      <c r="AI405" t="s">
        <v>30432</v>
      </c>
      <c r="AJ405" t="s">
        <v>30431</v>
      </c>
      <c r="AK405" t="s">
        <v>30430</v>
      </c>
      <c r="AL405">
        <v>8</v>
      </c>
      <c r="AM405" s="5">
        <f t="shared" ref="AM405:AM468" si="58">AL405/U405</f>
        <v>0.72727272727272729</v>
      </c>
      <c r="AN405" s="4">
        <f t="shared" si="55"/>
        <v>1.1015111355891364E-3</v>
      </c>
      <c r="AO405" s="3"/>
      <c r="AP405">
        <v>0</v>
      </c>
      <c r="AR405" t="s">
        <v>1</v>
      </c>
      <c r="AT405" s="2" t="s">
        <v>0</v>
      </c>
      <c r="AU405" s="1">
        <f t="shared" ref="AU405:AU468" si="59">(Y405*0.7+AN405*0.3)*100</f>
        <v>0.60110278047860799</v>
      </c>
      <c r="AV405" s="1">
        <f t="shared" ref="AV405:AV468" si="60">(Y405*0.5+AN405*0.5)*100</f>
        <v>0.46083087564440967</v>
      </c>
      <c r="AW405" s="1">
        <f t="shared" ref="AW405:AW468" si="61">(Y405*0.3+AN405*0.7)*100</f>
        <v>0.32055897081021123</v>
      </c>
    </row>
    <row r="406" spans="1:49" x14ac:dyDescent="0.2">
      <c r="A406">
        <v>404</v>
      </c>
      <c r="B406" t="s">
        <v>30429</v>
      </c>
      <c r="C406" t="s">
        <v>30428</v>
      </c>
      <c r="D406" t="s">
        <v>30427</v>
      </c>
      <c r="F406" t="s">
        <v>30426</v>
      </c>
      <c r="G406" t="s">
        <v>17</v>
      </c>
      <c r="H406" t="s">
        <v>16</v>
      </c>
      <c r="I406" t="s">
        <v>30425</v>
      </c>
      <c r="J406">
        <v>60000221</v>
      </c>
      <c r="K406" t="s">
        <v>30424</v>
      </c>
      <c r="L406" t="s">
        <v>30423</v>
      </c>
      <c r="M406" t="s">
        <v>95</v>
      </c>
      <c r="N406">
        <v>4</v>
      </c>
      <c r="O406" t="s">
        <v>30422</v>
      </c>
      <c r="P406" t="s">
        <v>30421</v>
      </c>
      <c r="Q406" t="s">
        <v>30420</v>
      </c>
      <c r="R406" s="7">
        <v>40695</v>
      </c>
      <c r="S406" s="8">
        <f t="shared" si="56"/>
        <v>2011</v>
      </c>
      <c r="T406" s="8">
        <v>2011</v>
      </c>
      <c r="U406" s="8">
        <f t="shared" si="57"/>
        <v>11</v>
      </c>
      <c r="V406" s="7">
        <v>40695</v>
      </c>
      <c r="W406" t="s">
        <v>30408</v>
      </c>
      <c r="X406" s="2" t="s">
        <v>0</v>
      </c>
      <c r="Y406" s="6" t="e">
        <f t="shared" si="54"/>
        <v>#VALUE!</v>
      </c>
      <c r="AA406">
        <v>8957177</v>
      </c>
      <c r="AB406">
        <v>24558</v>
      </c>
      <c r="AD406" t="s">
        <v>6</v>
      </c>
      <c r="AE406">
        <v>53</v>
      </c>
      <c r="AF406" s="9">
        <v>44541</v>
      </c>
      <c r="AH406" t="s">
        <v>30419</v>
      </c>
      <c r="AI406" t="s">
        <v>30418</v>
      </c>
      <c r="AJ406" t="s">
        <v>30417</v>
      </c>
      <c r="AK406" t="s">
        <v>30416</v>
      </c>
      <c r="AL406">
        <v>7</v>
      </c>
      <c r="AM406" s="5">
        <f t="shared" si="58"/>
        <v>0.63636363636363635</v>
      </c>
      <c r="AN406" s="4">
        <f t="shared" si="55"/>
        <v>9.6382224364049431E-4</v>
      </c>
      <c r="AO406" s="3"/>
      <c r="AP406">
        <v>1</v>
      </c>
      <c r="AR406" t="s">
        <v>1</v>
      </c>
      <c r="AT406" s="2" t="s">
        <v>0</v>
      </c>
      <c r="AU406" s="1" t="e">
        <f t="shared" si="59"/>
        <v>#VALUE!</v>
      </c>
      <c r="AV406" s="1" t="e">
        <f t="shared" si="60"/>
        <v>#VALUE!</v>
      </c>
      <c r="AW406" s="1" t="e">
        <f t="shared" si="61"/>
        <v>#VALUE!</v>
      </c>
    </row>
    <row r="407" spans="1:49" x14ac:dyDescent="0.2">
      <c r="A407">
        <v>405</v>
      </c>
      <c r="B407" t="s">
        <v>30415</v>
      </c>
      <c r="C407" t="s">
        <v>30414</v>
      </c>
      <c r="D407" t="s">
        <v>30413</v>
      </c>
      <c r="F407" t="s">
        <v>30412</v>
      </c>
      <c r="G407" t="s">
        <v>17</v>
      </c>
      <c r="H407" t="s">
        <v>16</v>
      </c>
      <c r="I407" t="s">
        <v>30411</v>
      </c>
      <c r="J407">
        <v>60018491</v>
      </c>
      <c r="K407" t="s">
        <v>759</v>
      </c>
      <c r="L407" t="s">
        <v>758</v>
      </c>
      <c r="M407" t="s">
        <v>520</v>
      </c>
      <c r="N407">
        <v>2</v>
      </c>
      <c r="O407" t="s">
        <v>30410</v>
      </c>
      <c r="P407" t="s">
        <v>30409</v>
      </c>
      <c r="Q407" t="s">
        <v>13487</v>
      </c>
      <c r="R407" s="7">
        <v>40695</v>
      </c>
      <c r="S407" s="8">
        <f t="shared" si="56"/>
        <v>2011</v>
      </c>
      <c r="T407" s="8">
        <v>2011</v>
      </c>
      <c r="U407" s="8">
        <f t="shared" si="57"/>
        <v>11</v>
      </c>
      <c r="V407" s="7">
        <v>40695</v>
      </c>
      <c r="W407" t="s">
        <v>30408</v>
      </c>
      <c r="X407" s="2" t="s">
        <v>0</v>
      </c>
      <c r="Y407" s="6" t="e">
        <f t="shared" si="54"/>
        <v>#VALUE!</v>
      </c>
      <c r="AA407">
        <v>8957177</v>
      </c>
      <c r="AB407">
        <v>24558</v>
      </c>
      <c r="AD407" t="s">
        <v>6</v>
      </c>
      <c r="AE407">
        <v>53</v>
      </c>
      <c r="AF407" s="9">
        <v>44541</v>
      </c>
      <c r="AH407" t="s">
        <v>30407</v>
      </c>
      <c r="AI407" t="s">
        <v>30406</v>
      </c>
      <c r="AJ407" t="s">
        <v>30405</v>
      </c>
      <c r="AK407" t="s">
        <v>30404</v>
      </c>
      <c r="AL407">
        <v>8</v>
      </c>
      <c r="AM407" s="5">
        <f t="shared" si="58"/>
        <v>0.72727272727272729</v>
      </c>
      <c r="AN407" s="4">
        <f t="shared" si="55"/>
        <v>1.1015111355891364E-3</v>
      </c>
      <c r="AO407" s="3"/>
      <c r="AP407">
        <v>1</v>
      </c>
      <c r="AR407" t="s">
        <v>1</v>
      </c>
      <c r="AT407" s="2" t="s">
        <v>0</v>
      </c>
      <c r="AU407" s="1" t="e">
        <f t="shared" si="59"/>
        <v>#VALUE!</v>
      </c>
      <c r="AV407" s="1" t="e">
        <f t="shared" si="60"/>
        <v>#VALUE!</v>
      </c>
      <c r="AW407" s="1" t="e">
        <f t="shared" si="61"/>
        <v>#VALUE!</v>
      </c>
    </row>
    <row r="408" spans="1:49" x14ac:dyDescent="0.2">
      <c r="A408">
        <v>406</v>
      </c>
      <c r="B408" t="s">
        <v>30403</v>
      </c>
      <c r="C408" t="s">
        <v>30402</v>
      </c>
      <c r="D408" t="s">
        <v>30401</v>
      </c>
      <c r="E408">
        <v>21377491</v>
      </c>
      <c r="F408" t="s">
        <v>30400</v>
      </c>
      <c r="G408" t="s">
        <v>17</v>
      </c>
      <c r="H408" t="s">
        <v>16</v>
      </c>
      <c r="I408" t="s">
        <v>30399</v>
      </c>
      <c r="J408" t="s">
        <v>30398</v>
      </c>
      <c r="K408" t="s">
        <v>30397</v>
      </c>
      <c r="L408" t="s">
        <v>30396</v>
      </c>
      <c r="M408" t="s">
        <v>1770</v>
      </c>
      <c r="N408">
        <v>5</v>
      </c>
      <c r="O408" t="s">
        <v>30395</v>
      </c>
      <c r="P408" t="s">
        <v>30394</v>
      </c>
      <c r="Q408" t="s">
        <v>30393</v>
      </c>
      <c r="R408" s="7">
        <v>40695</v>
      </c>
      <c r="S408" s="8">
        <f t="shared" si="56"/>
        <v>2011</v>
      </c>
      <c r="T408" s="8">
        <v>2011</v>
      </c>
      <c r="U408" s="8">
        <f t="shared" si="57"/>
        <v>11</v>
      </c>
      <c r="V408" s="7">
        <v>40695</v>
      </c>
      <c r="W408" t="s">
        <v>30392</v>
      </c>
      <c r="X408" s="2">
        <v>1.06</v>
      </c>
      <c r="Y408" s="6">
        <f t="shared" si="54"/>
        <v>2.8296094605055926E-2</v>
      </c>
      <c r="AA408" t="s">
        <v>30391</v>
      </c>
      <c r="AB408">
        <v>18073</v>
      </c>
      <c r="AD408" t="s">
        <v>6</v>
      </c>
      <c r="AE408">
        <v>32</v>
      </c>
      <c r="AF408">
        <v>3</v>
      </c>
      <c r="AH408" t="s">
        <v>30390</v>
      </c>
      <c r="AI408" t="s">
        <v>30389</v>
      </c>
      <c r="AJ408" t="s">
        <v>30388</v>
      </c>
      <c r="AK408" t="s">
        <v>30387</v>
      </c>
      <c r="AL408">
        <v>22</v>
      </c>
      <c r="AM408" s="5">
        <f t="shared" si="58"/>
        <v>2</v>
      </c>
      <c r="AN408" s="4">
        <f t="shared" si="55"/>
        <v>3.0291556228701248E-3</v>
      </c>
      <c r="AO408" s="3"/>
      <c r="AP408">
        <v>0</v>
      </c>
      <c r="AQ408" t="s">
        <v>1153</v>
      </c>
      <c r="AR408">
        <v>244956</v>
      </c>
      <c r="AS408" t="s">
        <v>1152</v>
      </c>
      <c r="AT408" s="2">
        <v>4.2939999999999996</v>
      </c>
      <c r="AU408" s="1">
        <f t="shared" si="59"/>
        <v>2.0716012910400186</v>
      </c>
      <c r="AV408" s="1">
        <f t="shared" si="60"/>
        <v>1.5662625113963027</v>
      </c>
      <c r="AW408" s="1">
        <f t="shared" si="61"/>
        <v>1.0609237317525864</v>
      </c>
    </row>
    <row r="409" spans="1:49" x14ac:dyDescent="0.2">
      <c r="A409">
        <v>407</v>
      </c>
      <c r="B409" t="s">
        <v>30386</v>
      </c>
      <c r="C409" t="s">
        <v>30385</v>
      </c>
      <c r="D409" t="s">
        <v>30384</v>
      </c>
      <c r="F409" t="s">
        <v>30383</v>
      </c>
      <c r="G409" t="s">
        <v>17</v>
      </c>
      <c r="H409" t="s">
        <v>16</v>
      </c>
      <c r="I409" t="s">
        <v>30382</v>
      </c>
      <c r="J409" t="s">
        <v>30381</v>
      </c>
      <c r="K409" t="s">
        <v>30380</v>
      </c>
      <c r="L409" t="s">
        <v>30379</v>
      </c>
      <c r="M409" t="s">
        <v>7002</v>
      </c>
      <c r="N409">
        <v>6</v>
      </c>
      <c r="O409" t="s">
        <v>30378</v>
      </c>
      <c r="P409" t="s">
        <v>30377</v>
      </c>
      <c r="Q409" t="s">
        <v>30376</v>
      </c>
      <c r="R409" s="7">
        <v>40695</v>
      </c>
      <c r="S409" s="8">
        <f t="shared" si="56"/>
        <v>2011</v>
      </c>
      <c r="T409" s="8">
        <v>2011</v>
      </c>
      <c r="U409" s="8">
        <f t="shared" si="57"/>
        <v>11</v>
      </c>
      <c r="V409" s="7">
        <v>40695</v>
      </c>
      <c r="W409" t="s">
        <v>30375</v>
      </c>
      <c r="X409" s="2">
        <v>0.65200000000000002</v>
      </c>
      <c r="Y409" s="6">
        <f t="shared" si="54"/>
        <v>1.7404767624996664E-2</v>
      </c>
      <c r="AA409">
        <v>222313</v>
      </c>
      <c r="AB409">
        <v>12179</v>
      </c>
      <c r="AD409" t="s">
        <v>6</v>
      </c>
      <c r="AE409">
        <v>131</v>
      </c>
      <c r="AF409">
        <v>6</v>
      </c>
      <c r="AH409" t="s">
        <v>30374</v>
      </c>
      <c r="AI409" t="s">
        <v>30373</v>
      </c>
      <c r="AJ409" t="s">
        <v>30372</v>
      </c>
      <c r="AK409" t="s">
        <v>30371</v>
      </c>
      <c r="AL409">
        <v>14</v>
      </c>
      <c r="AM409" s="5">
        <f t="shared" si="58"/>
        <v>1.2727272727272727</v>
      </c>
      <c r="AN409" s="4">
        <f t="shared" si="55"/>
        <v>1.9276444872809886E-3</v>
      </c>
      <c r="AO409" s="3"/>
      <c r="AP409">
        <v>0</v>
      </c>
      <c r="AQ409" t="s">
        <v>30370</v>
      </c>
      <c r="AR409" t="s">
        <v>30369</v>
      </c>
      <c r="AS409" t="s">
        <v>30368</v>
      </c>
      <c r="AT409" s="2">
        <v>3.5990000000000002</v>
      </c>
      <c r="AU409" s="1">
        <f t="shared" si="59"/>
        <v>1.2761630683681962</v>
      </c>
      <c r="AV409" s="1">
        <f t="shared" si="60"/>
        <v>0.96662060561388263</v>
      </c>
      <c r="AW409" s="1">
        <f t="shared" si="61"/>
        <v>0.657078142859569</v>
      </c>
    </row>
    <row r="410" spans="1:49" x14ac:dyDescent="0.2">
      <c r="A410">
        <v>408</v>
      </c>
      <c r="B410" t="s">
        <v>30367</v>
      </c>
      <c r="C410" t="s">
        <v>30366</v>
      </c>
      <c r="D410" t="s">
        <v>30365</v>
      </c>
      <c r="F410" t="s">
        <v>30364</v>
      </c>
      <c r="G410" t="s">
        <v>17</v>
      </c>
      <c r="H410" t="s">
        <v>16</v>
      </c>
      <c r="I410" t="s">
        <v>22147</v>
      </c>
      <c r="J410">
        <v>60024045</v>
      </c>
      <c r="K410" t="s">
        <v>30363</v>
      </c>
      <c r="L410" t="s">
        <v>494</v>
      </c>
      <c r="M410" t="s">
        <v>256</v>
      </c>
      <c r="N410">
        <v>6</v>
      </c>
      <c r="O410" t="s">
        <v>30362</v>
      </c>
      <c r="P410" t="s">
        <v>30361</v>
      </c>
      <c r="Q410" t="s">
        <v>30360</v>
      </c>
      <c r="R410" s="7">
        <v>40695</v>
      </c>
      <c r="S410" s="8">
        <f t="shared" si="56"/>
        <v>2011</v>
      </c>
      <c r="T410" s="8">
        <v>2011</v>
      </c>
      <c r="U410" s="8">
        <f t="shared" si="57"/>
        <v>11</v>
      </c>
      <c r="V410" s="7">
        <v>40695</v>
      </c>
      <c r="W410" t="s">
        <v>30359</v>
      </c>
      <c r="X410" s="2">
        <v>1.419</v>
      </c>
      <c r="Y410" s="6">
        <f t="shared" si="54"/>
        <v>3.7879394570353171E-2</v>
      </c>
      <c r="AA410">
        <v>988472</v>
      </c>
      <c r="AB410">
        <v>18012</v>
      </c>
      <c r="AD410" t="s">
        <v>6</v>
      </c>
      <c r="AE410">
        <v>71</v>
      </c>
      <c r="AF410">
        <v>2</v>
      </c>
      <c r="AH410" t="s">
        <v>30358</v>
      </c>
      <c r="AI410" t="s">
        <v>30357</v>
      </c>
      <c r="AJ410" t="s">
        <v>30356</v>
      </c>
      <c r="AK410" t="s">
        <v>30355</v>
      </c>
      <c r="AL410">
        <v>19</v>
      </c>
      <c r="AM410" s="5">
        <f t="shared" si="58"/>
        <v>1.7272727272727273</v>
      </c>
      <c r="AN410" s="4">
        <f t="shared" si="55"/>
        <v>2.616088947024199E-3</v>
      </c>
      <c r="AO410" s="3"/>
      <c r="AP410">
        <v>0</v>
      </c>
      <c r="AQ410" t="s">
        <v>39</v>
      </c>
      <c r="AR410">
        <v>20090097110018</v>
      </c>
      <c r="AS410" t="s">
        <v>38</v>
      </c>
      <c r="AT410" s="2" t="s">
        <v>0</v>
      </c>
      <c r="AU410" s="1">
        <f t="shared" si="59"/>
        <v>2.7300402883354478</v>
      </c>
      <c r="AV410" s="1">
        <f t="shared" si="60"/>
        <v>2.0247741758688687</v>
      </c>
      <c r="AW410" s="1">
        <f t="shared" si="61"/>
        <v>1.3195080634022891</v>
      </c>
    </row>
    <row r="411" spans="1:49" x14ac:dyDescent="0.2">
      <c r="A411">
        <v>409</v>
      </c>
      <c r="B411" t="s">
        <v>30354</v>
      </c>
      <c r="C411" t="s">
        <v>30353</v>
      </c>
      <c r="E411">
        <v>21555551</v>
      </c>
      <c r="F411" t="s">
        <v>30352</v>
      </c>
      <c r="G411" t="s">
        <v>17</v>
      </c>
      <c r="H411" t="s">
        <v>16</v>
      </c>
      <c r="I411" t="s">
        <v>30351</v>
      </c>
      <c r="J411">
        <v>60008438</v>
      </c>
      <c r="K411" t="s">
        <v>30350</v>
      </c>
      <c r="L411" t="s">
        <v>30349</v>
      </c>
      <c r="M411" t="s">
        <v>95</v>
      </c>
      <c r="N411">
        <v>2</v>
      </c>
      <c r="O411" t="s">
        <v>30348</v>
      </c>
      <c r="P411" t="s">
        <v>30347</v>
      </c>
      <c r="Q411" t="s">
        <v>30346</v>
      </c>
      <c r="R411" s="7">
        <v>40694</v>
      </c>
      <c r="S411" s="8">
        <f t="shared" si="56"/>
        <v>2011</v>
      </c>
      <c r="T411" s="8">
        <v>2011</v>
      </c>
      <c r="U411" s="8">
        <f t="shared" si="57"/>
        <v>11</v>
      </c>
      <c r="V411" s="7">
        <v>40694</v>
      </c>
      <c r="W411" t="s">
        <v>17117</v>
      </c>
      <c r="X411" s="2">
        <v>5.0110000000000001</v>
      </c>
      <c r="Y411" s="6">
        <f t="shared" si="54"/>
        <v>0.13376578308107098</v>
      </c>
      <c r="AA411">
        <v>278424</v>
      </c>
      <c r="AB411">
        <v>21121</v>
      </c>
      <c r="AC411">
        <v>10916490</v>
      </c>
      <c r="AD411" t="s">
        <v>6</v>
      </c>
      <c r="AE411">
        <v>108</v>
      </c>
      <c r="AF411">
        <v>22</v>
      </c>
      <c r="AI411" t="s">
        <v>30345</v>
      </c>
      <c r="AJ411" t="s">
        <v>30344</v>
      </c>
      <c r="AK411" t="s">
        <v>30343</v>
      </c>
      <c r="AL411">
        <v>35</v>
      </c>
      <c r="AM411" s="5">
        <f t="shared" si="58"/>
        <v>3.1818181818181817</v>
      </c>
      <c r="AN411" s="4">
        <f t="shared" si="55"/>
        <v>4.8191112182024709E-3</v>
      </c>
      <c r="AO411" s="3"/>
      <c r="AP411">
        <v>1</v>
      </c>
      <c r="AQ411" t="s">
        <v>22654</v>
      </c>
      <c r="AR411" t="s">
        <v>30342</v>
      </c>
      <c r="AS411" t="s">
        <v>22652</v>
      </c>
      <c r="AT411" s="2" t="s">
        <v>0</v>
      </c>
      <c r="AU411" s="1">
        <f t="shared" si="59"/>
        <v>9.508178152221042</v>
      </c>
      <c r="AV411" s="1">
        <f t="shared" si="60"/>
        <v>6.9292447149636729</v>
      </c>
      <c r="AW411" s="1">
        <f t="shared" si="61"/>
        <v>4.350311277706302</v>
      </c>
    </row>
    <row r="412" spans="1:49" x14ac:dyDescent="0.2">
      <c r="A412">
        <v>410</v>
      </c>
      <c r="B412" t="s">
        <v>30341</v>
      </c>
      <c r="C412" t="s">
        <v>30340</v>
      </c>
      <c r="F412" t="s">
        <v>30339</v>
      </c>
      <c r="G412" t="s">
        <v>17</v>
      </c>
      <c r="H412" t="s">
        <v>16</v>
      </c>
      <c r="I412" t="s">
        <v>21492</v>
      </c>
      <c r="J412">
        <v>60005273</v>
      </c>
      <c r="K412" t="s">
        <v>13767</v>
      </c>
      <c r="L412" t="s">
        <v>340</v>
      </c>
      <c r="M412" t="s">
        <v>339</v>
      </c>
      <c r="N412">
        <v>2</v>
      </c>
      <c r="O412" t="s">
        <v>21491</v>
      </c>
      <c r="P412" t="s">
        <v>21490</v>
      </c>
      <c r="Q412" t="s">
        <v>14022</v>
      </c>
      <c r="R412" s="7">
        <v>40694</v>
      </c>
      <c r="S412" s="8">
        <f t="shared" si="56"/>
        <v>2011</v>
      </c>
      <c r="T412" s="8">
        <v>2011</v>
      </c>
      <c r="U412" s="8">
        <f t="shared" si="57"/>
        <v>11</v>
      </c>
      <c r="V412" s="7">
        <v>40694</v>
      </c>
      <c r="W412" t="s">
        <v>11363</v>
      </c>
      <c r="X412" s="2">
        <v>0.22800000000000001</v>
      </c>
      <c r="Y412" s="6">
        <f t="shared" si="54"/>
        <v>6.0863297829742936E-3</v>
      </c>
      <c r="AB412">
        <v>17700155805</v>
      </c>
      <c r="AC412">
        <v>19767277</v>
      </c>
      <c r="AD412" t="s">
        <v>6</v>
      </c>
      <c r="AE412">
        <v>5</v>
      </c>
      <c r="AF412">
        <v>5</v>
      </c>
      <c r="AH412" t="s">
        <v>30338</v>
      </c>
      <c r="AI412" t="s">
        <v>30337</v>
      </c>
      <c r="AJ412" t="s">
        <v>30336</v>
      </c>
      <c r="AK412" t="s">
        <v>30335</v>
      </c>
      <c r="AL412">
        <v>6</v>
      </c>
      <c r="AM412" s="5">
        <f t="shared" si="58"/>
        <v>0.54545454545454541</v>
      </c>
      <c r="AN412" s="4">
        <f t="shared" si="55"/>
        <v>8.2613335169185224E-4</v>
      </c>
      <c r="AO412" s="3"/>
      <c r="AP412">
        <v>0</v>
      </c>
      <c r="AR412" t="s">
        <v>1</v>
      </c>
      <c r="AT412" s="2">
        <v>0.85799999999999998</v>
      </c>
      <c r="AU412" s="1">
        <f t="shared" si="59"/>
        <v>0.4508270853589561</v>
      </c>
      <c r="AV412" s="1">
        <f t="shared" si="60"/>
        <v>0.34562315673330729</v>
      </c>
      <c r="AW412" s="1">
        <f t="shared" si="61"/>
        <v>0.24041922810765845</v>
      </c>
    </row>
    <row r="413" spans="1:49" x14ac:dyDescent="0.2">
      <c r="A413">
        <v>411</v>
      </c>
      <c r="B413" t="s">
        <v>30334</v>
      </c>
      <c r="C413" t="s">
        <v>30333</v>
      </c>
      <c r="F413" t="s">
        <v>30332</v>
      </c>
      <c r="G413" t="s">
        <v>17</v>
      </c>
      <c r="H413" t="s">
        <v>16</v>
      </c>
      <c r="I413" t="s">
        <v>23824</v>
      </c>
      <c r="J413">
        <v>60001187</v>
      </c>
      <c r="K413" t="s">
        <v>30331</v>
      </c>
      <c r="L413" t="s">
        <v>30330</v>
      </c>
      <c r="M413" t="s">
        <v>339</v>
      </c>
      <c r="N413">
        <v>2</v>
      </c>
      <c r="O413" t="s">
        <v>30329</v>
      </c>
      <c r="P413" t="s">
        <v>30328</v>
      </c>
      <c r="Q413" t="s">
        <v>30327</v>
      </c>
      <c r="R413" s="7">
        <v>40693</v>
      </c>
      <c r="S413" s="8">
        <f t="shared" si="56"/>
        <v>2011</v>
      </c>
      <c r="T413" s="8">
        <v>2011</v>
      </c>
      <c r="U413" s="8">
        <f t="shared" si="57"/>
        <v>11</v>
      </c>
      <c r="V413" s="7">
        <v>2011</v>
      </c>
      <c r="W413" t="s">
        <v>8554</v>
      </c>
      <c r="X413" s="2">
        <v>1.3280000000000001</v>
      </c>
      <c r="Y413" s="6">
        <f t="shared" si="54"/>
        <v>3.5450201542937994E-2</v>
      </c>
      <c r="AA413">
        <v>15361225</v>
      </c>
      <c r="AB413">
        <v>18894</v>
      </c>
      <c r="AD413" t="s">
        <v>6</v>
      </c>
      <c r="AE413">
        <v>10</v>
      </c>
      <c r="AG413">
        <v>5756635</v>
      </c>
      <c r="AH413" t="s">
        <v>30326</v>
      </c>
      <c r="AI413" t="s">
        <v>30325</v>
      </c>
      <c r="AJ413" t="s">
        <v>30324</v>
      </c>
      <c r="AK413" t="s">
        <v>30323</v>
      </c>
      <c r="AL413">
        <v>52</v>
      </c>
      <c r="AM413" s="5">
        <f t="shared" si="58"/>
        <v>4.7272727272727275</v>
      </c>
      <c r="AN413" s="4">
        <f t="shared" si="55"/>
        <v>7.1598223813293871E-3</v>
      </c>
      <c r="AO413" s="3"/>
      <c r="AP413">
        <v>0</v>
      </c>
      <c r="AR413" t="s">
        <v>1</v>
      </c>
      <c r="AT413" s="2">
        <v>3.8340000000000001</v>
      </c>
      <c r="AU413" s="1">
        <f t="shared" si="59"/>
        <v>2.6963087794455411</v>
      </c>
      <c r="AV413" s="1">
        <f t="shared" si="60"/>
        <v>2.1305011962133689</v>
      </c>
      <c r="AW413" s="1">
        <f t="shared" si="61"/>
        <v>1.5646936129811966</v>
      </c>
    </row>
    <row r="414" spans="1:49" x14ac:dyDescent="0.2">
      <c r="A414">
        <v>412</v>
      </c>
      <c r="B414" t="s">
        <v>30322</v>
      </c>
      <c r="C414" t="s">
        <v>30321</v>
      </c>
      <c r="F414" t="s">
        <v>30320</v>
      </c>
      <c r="G414" t="s">
        <v>17</v>
      </c>
      <c r="H414" t="s">
        <v>16</v>
      </c>
      <c r="I414" t="s">
        <v>30319</v>
      </c>
      <c r="J414">
        <v>60017161</v>
      </c>
      <c r="K414" t="s">
        <v>4737</v>
      </c>
      <c r="L414" t="s">
        <v>1514</v>
      </c>
      <c r="M414" t="s">
        <v>1513</v>
      </c>
      <c r="N414">
        <v>2</v>
      </c>
      <c r="O414" t="s">
        <v>30318</v>
      </c>
      <c r="P414" t="s">
        <v>30317</v>
      </c>
      <c r="Q414" t="s">
        <v>13583</v>
      </c>
      <c r="R414" s="7">
        <v>40693</v>
      </c>
      <c r="S414" s="8">
        <f t="shared" si="56"/>
        <v>2011</v>
      </c>
      <c r="T414" s="8">
        <v>2011</v>
      </c>
      <c r="U414" s="8">
        <f t="shared" si="57"/>
        <v>11</v>
      </c>
      <c r="V414" s="7">
        <v>2011</v>
      </c>
      <c r="W414" t="s">
        <v>8554</v>
      </c>
      <c r="X414" s="2">
        <v>1.3280000000000001</v>
      </c>
      <c r="Y414" s="6">
        <f t="shared" si="54"/>
        <v>3.5450201542937994E-2</v>
      </c>
      <c r="AA414">
        <v>15361225</v>
      </c>
      <c r="AB414">
        <v>18894</v>
      </c>
      <c r="AD414" t="s">
        <v>6</v>
      </c>
      <c r="AE414">
        <v>10</v>
      </c>
      <c r="AG414">
        <v>5759067</v>
      </c>
      <c r="AH414" t="s">
        <v>21868</v>
      </c>
      <c r="AI414" t="s">
        <v>30316</v>
      </c>
      <c r="AJ414" t="s">
        <v>30315</v>
      </c>
      <c r="AK414" t="s">
        <v>30314</v>
      </c>
      <c r="AL414">
        <v>16</v>
      </c>
      <c r="AM414" s="5">
        <f t="shared" si="58"/>
        <v>1.4545454545454546</v>
      </c>
      <c r="AN414" s="4">
        <f t="shared" si="55"/>
        <v>2.2030222711782728E-3</v>
      </c>
      <c r="AO414" s="3"/>
      <c r="AP414">
        <v>0</v>
      </c>
      <c r="AR414" t="s">
        <v>1</v>
      </c>
      <c r="AT414" s="2">
        <v>3.8340000000000001</v>
      </c>
      <c r="AU414" s="1">
        <f t="shared" si="59"/>
        <v>2.5476047761410081</v>
      </c>
      <c r="AV414" s="1">
        <f t="shared" si="60"/>
        <v>1.8826611907058133</v>
      </c>
      <c r="AW414" s="1">
        <f t="shared" si="61"/>
        <v>1.2177176052706189</v>
      </c>
    </row>
    <row r="415" spans="1:49" x14ac:dyDescent="0.2">
      <c r="A415">
        <v>413</v>
      </c>
      <c r="B415" t="s">
        <v>30313</v>
      </c>
      <c r="F415" t="s">
        <v>30312</v>
      </c>
      <c r="G415" t="s">
        <v>17</v>
      </c>
      <c r="H415" t="s">
        <v>16</v>
      </c>
      <c r="I415" t="s">
        <v>30311</v>
      </c>
      <c r="J415">
        <v>60110700</v>
      </c>
      <c r="K415" t="s">
        <v>30310</v>
      </c>
      <c r="L415" t="s">
        <v>15987</v>
      </c>
      <c r="M415" t="s">
        <v>82</v>
      </c>
      <c r="N415">
        <v>2</v>
      </c>
      <c r="O415" t="s">
        <v>30309</v>
      </c>
      <c r="P415" t="s">
        <v>30308</v>
      </c>
      <c r="Q415" t="s">
        <v>30307</v>
      </c>
      <c r="R415" s="7">
        <v>40693</v>
      </c>
      <c r="S415" s="8">
        <f t="shared" si="56"/>
        <v>2011</v>
      </c>
      <c r="T415" s="8">
        <v>2011</v>
      </c>
      <c r="U415" s="8">
        <f t="shared" si="57"/>
        <v>11</v>
      </c>
      <c r="V415" s="7">
        <v>2011</v>
      </c>
      <c r="W415" t="s">
        <v>30306</v>
      </c>
      <c r="X415" s="2">
        <v>0.88800000000000001</v>
      </c>
      <c r="Y415" s="6">
        <f t="shared" si="54"/>
        <v>2.3704652838952511E-2</v>
      </c>
      <c r="AA415">
        <v>19966814</v>
      </c>
      <c r="AB415">
        <v>19700186886</v>
      </c>
      <c r="AC415">
        <v>19971400</v>
      </c>
      <c r="AD415" t="s">
        <v>6</v>
      </c>
      <c r="AE415">
        <v>4</v>
      </c>
      <c r="AF415">
        <v>3</v>
      </c>
      <c r="AH415" t="s">
        <v>30305</v>
      </c>
      <c r="AI415" t="s">
        <v>30304</v>
      </c>
      <c r="AJ415" t="s">
        <v>30303</v>
      </c>
      <c r="AK415" t="s">
        <v>30302</v>
      </c>
      <c r="AL415">
        <v>12</v>
      </c>
      <c r="AM415" s="5">
        <f t="shared" si="58"/>
        <v>1.0909090909090908</v>
      </c>
      <c r="AN415" s="4">
        <f t="shared" si="55"/>
        <v>1.6522667033837045E-3</v>
      </c>
      <c r="AO415" s="3"/>
      <c r="AP415">
        <v>0</v>
      </c>
      <c r="AR415" t="s">
        <v>1</v>
      </c>
      <c r="AT415" s="2" t="s">
        <v>0</v>
      </c>
      <c r="AU415" s="1">
        <f t="shared" si="59"/>
        <v>1.7088936998281865</v>
      </c>
      <c r="AV415" s="1">
        <f t="shared" si="60"/>
        <v>1.2678459771168109</v>
      </c>
      <c r="AW415" s="1">
        <f t="shared" si="61"/>
        <v>0.82679825440543453</v>
      </c>
    </row>
    <row r="416" spans="1:49" x14ac:dyDescent="0.2">
      <c r="A416">
        <v>414</v>
      </c>
      <c r="B416" t="s">
        <v>30301</v>
      </c>
      <c r="C416" t="s">
        <v>30300</v>
      </c>
      <c r="F416" t="s">
        <v>30299</v>
      </c>
      <c r="G416" t="s">
        <v>17</v>
      </c>
      <c r="H416" t="s">
        <v>16</v>
      </c>
      <c r="I416" t="s">
        <v>8704</v>
      </c>
      <c r="J416">
        <v>60012370</v>
      </c>
      <c r="K416" t="s">
        <v>18909</v>
      </c>
      <c r="L416" t="s">
        <v>18908</v>
      </c>
      <c r="M416" t="s">
        <v>242</v>
      </c>
      <c r="N416">
        <v>2</v>
      </c>
      <c r="O416" t="s">
        <v>30298</v>
      </c>
      <c r="P416" t="s">
        <v>30297</v>
      </c>
      <c r="Q416" t="s">
        <v>18905</v>
      </c>
      <c r="R416" s="7">
        <v>40693</v>
      </c>
      <c r="S416" s="8">
        <f t="shared" si="56"/>
        <v>2011</v>
      </c>
      <c r="T416" s="8">
        <v>2011</v>
      </c>
      <c r="U416" s="8">
        <f t="shared" si="57"/>
        <v>11</v>
      </c>
      <c r="V416" s="7">
        <v>2011</v>
      </c>
      <c r="W416" t="s">
        <v>8554</v>
      </c>
      <c r="X416" s="2">
        <v>1.3280000000000001</v>
      </c>
      <c r="Y416" s="6">
        <f t="shared" si="54"/>
        <v>3.5450201542937994E-2</v>
      </c>
      <c r="AA416">
        <v>15361225</v>
      </c>
      <c r="AB416">
        <v>18894</v>
      </c>
      <c r="AD416" t="s">
        <v>6</v>
      </c>
      <c r="AE416">
        <v>10</v>
      </c>
      <c r="AG416">
        <v>5756441</v>
      </c>
      <c r="AH416" t="s">
        <v>13857</v>
      </c>
      <c r="AI416" t="s">
        <v>30296</v>
      </c>
      <c r="AJ416" t="s">
        <v>30295</v>
      </c>
      <c r="AK416" t="s">
        <v>30294</v>
      </c>
      <c r="AL416">
        <v>131</v>
      </c>
      <c r="AM416" s="5">
        <f t="shared" si="58"/>
        <v>11.909090909090908</v>
      </c>
      <c r="AN416" s="4">
        <f t="shared" si="55"/>
        <v>1.8037244845272107E-2</v>
      </c>
      <c r="AO416" s="3"/>
      <c r="AP416">
        <v>0</v>
      </c>
      <c r="AQ416" t="s">
        <v>2378</v>
      </c>
      <c r="AR416" t="s">
        <v>30293</v>
      </c>
      <c r="AS416" t="s">
        <v>2376</v>
      </c>
      <c r="AT416" s="2">
        <v>3.8340000000000001</v>
      </c>
      <c r="AU416" s="1">
        <f t="shared" si="59"/>
        <v>3.022631453363823</v>
      </c>
      <c r="AV416" s="1">
        <f t="shared" si="60"/>
        <v>2.6743723194105047</v>
      </c>
      <c r="AW416" s="1">
        <f t="shared" si="61"/>
        <v>2.3261131854571873</v>
      </c>
    </row>
    <row r="417" spans="1:49" x14ac:dyDescent="0.2">
      <c r="A417">
        <v>415</v>
      </c>
      <c r="B417" t="s">
        <v>30292</v>
      </c>
      <c r="C417" t="s">
        <v>30291</v>
      </c>
      <c r="F417" t="s">
        <v>30290</v>
      </c>
      <c r="G417" t="s">
        <v>17</v>
      </c>
      <c r="H417" t="s">
        <v>16</v>
      </c>
      <c r="I417" t="s">
        <v>30289</v>
      </c>
      <c r="J417" t="s">
        <v>30288</v>
      </c>
      <c r="K417" t="s">
        <v>30287</v>
      </c>
      <c r="L417" t="s">
        <v>30286</v>
      </c>
      <c r="M417" t="s">
        <v>30285</v>
      </c>
      <c r="N417">
        <v>3</v>
      </c>
      <c r="O417" t="s">
        <v>30284</v>
      </c>
      <c r="P417" t="s">
        <v>30283</v>
      </c>
      <c r="Q417" t="s">
        <v>30282</v>
      </c>
      <c r="R417" s="7">
        <v>40693</v>
      </c>
      <c r="S417" s="8">
        <f t="shared" si="56"/>
        <v>2011</v>
      </c>
      <c r="T417" s="8">
        <v>2011</v>
      </c>
      <c r="U417" s="8">
        <f t="shared" si="57"/>
        <v>11</v>
      </c>
      <c r="V417" s="7">
        <v>2011</v>
      </c>
      <c r="W417" t="s">
        <v>8554</v>
      </c>
      <c r="X417" s="2">
        <v>1.3280000000000001</v>
      </c>
      <c r="Y417" s="6">
        <f t="shared" si="54"/>
        <v>3.5450201542937994E-2</v>
      </c>
      <c r="AA417">
        <v>15361225</v>
      </c>
      <c r="AB417">
        <v>18894</v>
      </c>
      <c r="AD417" t="s">
        <v>6</v>
      </c>
      <c r="AE417">
        <v>10</v>
      </c>
      <c r="AG417">
        <v>5752808</v>
      </c>
      <c r="AH417" t="s">
        <v>30281</v>
      </c>
      <c r="AI417" t="s">
        <v>30280</v>
      </c>
      <c r="AJ417" t="s">
        <v>30279</v>
      </c>
      <c r="AK417" t="s">
        <v>30278</v>
      </c>
      <c r="AL417">
        <v>59</v>
      </c>
      <c r="AM417" s="5">
        <f t="shared" si="58"/>
        <v>5.3636363636363633</v>
      </c>
      <c r="AN417" s="4">
        <f t="shared" si="55"/>
        <v>8.1236446249698807E-3</v>
      </c>
      <c r="AO417" s="3"/>
      <c r="AP417">
        <v>0</v>
      </c>
      <c r="AQ417" t="s">
        <v>30277</v>
      </c>
      <c r="AR417" t="s">
        <v>1</v>
      </c>
      <c r="AS417" t="s">
        <v>30276</v>
      </c>
      <c r="AT417" s="2">
        <v>3.8340000000000001</v>
      </c>
      <c r="AU417" s="1">
        <f t="shared" si="59"/>
        <v>2.725223446754756</v>
      </c>
      <c r="AV417" s="1">
        <f t="shared" si="60"/>
        <v>2.1786923083953935</v>
      </c>
      <c r="AW417" s="1">
        <f t="shared" si="61"/>
        <v>1.6321611700360315</v>
      </c>
    </row>
    <row r="418" spans="1:49" x14ac:dyDescent="0.2">
      <c r="A418">
        <v>416</v>
      </c>
      <c r="B418" t="s">
        <v>30275</v>
      </c>
      <c r="C418" t="s">
        <v>30274</v>
      </c>
      <c r="F418" t="s">
        <v>30273</v>
      </c>
      <c r="G418" t="s">
        <v>17</v>
      </c>
      <c r="H418" t="s">
        <v>16</v>
      </c>
      <c r="I418" t="s">
        <v>30272</v>
      </c>
      <c r="J418" t="s">
        <v>30271</v>
      </c>
      <c r="K418" t="s">
        <v>30270</v>
      </c>
      <c r="L418" t="s">
        <v>30269</v>
      </c>
      <c r="M418" t="s">
        <v>4384</v>
      </c>
      <c r="N418">
        <v>5</v>
      </c>
      <c r="O418" t="s">
        <v>30268</v>
      </c>
      <c r="P418" t="s">
        <v>30267</v>
      </c>
      <c r="Q418" t="s">
        <v>30266</v>
      </c>
      <c r="R418" s="7">
        <v>40693</v>
      </c>
      <c r="S418" s="8">
        <f t="shared" si="56"/>
        <v>2011</v>
      </c>
      <c r="T418" s="8">
        <v>2011</v>
      </c>
      <c r="U418" s="8">
        <f t="shared" si="57"/>
        <v>11</v>
      </c>
      <c r="V418" s="7">
        <v>2011</v>
      </c>
      <c r="W418" t="s">
        <v>8554</v>
      </c>
      <c r="X418" s="2">
        <v>1.3280000000000001</v>
      </c>
      <c r="Y418" s="6">
        <f t="shared" si="54"/>
        <v>3.5450201542937994E-2</v>
      </c>
      <c r="AA418">
        <v>15361225</v>
      </c>
      <c r="AB418">
        <v>18894</v>
      </c>
      <c r="AD418" t="s">
        <v>6</v>
      </c>
      <c r="AE418">
        <v>10</v>
      </c>
      <c r="AG418">
        <v>5756218</v>
      </c>
      <c r="AH418" t="s">
        <v>30265</v>
      </c>
      <c r="AI418" t="s">
        <v>30264</v>
      </c>
      <c r="AJ418" t="s">
        <v>30263</v>
      </c>
      <c r="AK418" t="s">
        <v>30262</v>
      </c>
      <c r="AL418">
        <v>138</v>
      </c>
      <c r="AM418" s="5">
        <f t="shared" si="58"/>
        <v>12.545454545454545</v>
      </c>
      <c r="AN418" s="4">
        <f t="shared" si="55"/>
        <v>1.9001067088912603E-2</v>
      </c>
      <c r="AO418" s="3"/>
      <c r="AP418">
        <v>0</v>
      </c>
      <c r="AQ418" t="s">
        <v>24931</v>
      </c>
      <c r="AR418" t="s">
        <v>1</v>
      </c>
      <c r="AS418" t="s">
        <v>24930</v>
      </c>
      <c r="AT418" s="2">
        <v>3.8340000000000001</v>
      </c>
      <c r="AU418" s="1">
        <f t="shared" si="59"/>
        <v>3.0515461206730379</v>
      </c>
      <c r="AV418" s="1">
        <f t="shared" si="60"/>
        <v>2.7225634315925298</v>
      </c>
      <c r="AW418" s="1">
        <f t="shared" si="61"/>
        <v>2.3935807425120221</v>
      </c>
    </row>
    <row r="419" spans="1:49" x14ac:dyDescent="0.2">
      <c r="A419">
        <v>417</v>
      </c>
      <c r="B419" t="s">
        <v>30261</v>
      </c>
      <c r="C419" t="s">
        <v>30260</v>
      </c>
      <c r="F419" t="s">
        <v>30259</v>
      </c>
      <c r="G419" t="s">
        <v>17</v>
      </c>
      <c r="H419" t="s">
        <v>16</v>
      </c>
      <c r="I419" t="s">
        <v>30258</v>
      </c>
      <c r="J419">
        <v>120385896</v>
      </c>
      <c r="K419" t="s">
        <v>30257</v>
      </c>
      <c r="L419" t="s">
        <v>7602</v>
      </c>
      <c r="M419" t="s">
        <v>822</v>
      </c>
      <c r="N419">
        <v>1</v>
      </c>
      <c r="O419" t="s">
        <v>30256</v>
      </c>
      <c r="P419">
        <v>24781176400</v>
      </c>
      <c r="Q419">
        <v>120385896</v>
      </c>
      <c r="R419" s="7">
        <v>40693</v>
      </c>
      <c r="S419" s="8">
        <f t="shared" si="56"/>
        <v>2011</v>
      </c>
      <c r="T419" s="8">
        <v>2011</v>
      </c>
      <c r="U419" s="8">
        <f t="shared" si="57"/>
        <v>11</v>
      </c>
      <c r="V419" s="7">
        <v>2011</v>
      </c>
      <c r="W419" t="s">
        <v>8554</v>
      </c>
      <c r="X419" s="2">
        <v>1.3280000000000001</v>
      </c>
      <c r="Y419" s="6">
        <f t="shared" si="54"/>
        <v>3.5450201542937994E-2</v>
      </c>
      <c r="AA419">
        <v>15361225</v>
      </c>
      <c r="AB419">
        <v>18894</v>
      </c>
      <c r="AD419" t="s">
        <v>6</v>
      </c>
      <c r="AE419">
        <v>10</v>
      </c>
      <c r="AG419">
        <v>5756633</v>
      </c>
      <c r="AH419" t="s">
        <v>30255</v>
      </c>
      <c r="AI419" t="s">
        <v>30254</v>
      </c>
      <c r="AJ419" t="s">
        <v>30253</v>
      </c>
      <c r="AK419" t="s">
        <v>30252</v>
      </c>
      <c r="AL419">
        <v>19</v>
      </c>
      <c r="AM419" s="5">
        <f t="shared" si="58"/>
        <v>1.7272727272727273</v>
      </c>
      <c r="AN419" s="4">
        <f t="shared" si="55"/>
        <v>2.616088947024199E-3</v>
      </c>
      <c r="AO419" s="3"/>
      <c r="AP419">
        <v>0</v>
      </c>
      <c r="AR419" t="s">
        <v>1</v>
      </c>
      <c r="AT419" s="2">
        <v>3.8340000000000001</v>
      </c>
      <c r="AU419" s="1">
        <f t="shared" si="59"/>
        <v>2.5599967764163853</v>
      </c>
      <c r="AV419" s="1">
        <f t="shared" si="60"/>
        <v>1.9033145244981096</v>
      </c>
      <c r="AW419" s="1">
        <f t="shared" si="61"/>
        <v>1.2466322725798336</v>
      </c>
    </row>
    <row r="420" spans="1:49" x14ac:dyDescent="0.2">
      <c r="A420">
        <v>418</v>
      </c>
      <c r="B420" t="s">
        <v>30251</v>
      </c>
      <c r="C420" t="s">
        <v>30250</v>
      </c>
      <c r="F420" t="s">
        <v>30249</v>
      </c>
      <c r="G420" t="s">
        <v>17</v>
      </c>
      <c r="H420" t="s">
        <v>16</v>
      </c>
      <c r="I420" t="s">
        <v>30248</v>
      </c>
      <c r="J420" t="s">
        <v>30247</v>
      </c>
      <c r="K420" t="s">
        <v>30246</v>
      </c>
      <c r="L420" t="s">
        <v>30245</v>
      </c>
      <c r="M420" t="s">
        <v>30244</v>
      </c>
      <c r="N420">
        <v>5</v>
      </c>
      <c r="O420" t="s">
        <v>30243</v>
      </c>
      <c r="P420" t="s">
        <v>30242</v>
      </c>
      <c r="Q420" t="s">
        <v>30241</v>
      </c>
      <c r="R420" s="7">
        <v>40693</v>
      </c>
      <c r="S420" s="8">
        <f t="shared" si="56"/>
        <v>2011</v>
      </c>
      <c r="T420" s="8">
        <v>2011</v>
      </c>
      <c r="U420" s="8">
        <f t="shared" si="57"/>
        <v>11</v>
      </c>
      <c r="V420" s="7">
        <v>2011</v>
      </c>
      <c r="W420" t="s">
        <v>30240</v>
      </c>
      <c r="X420" s="2">
        <v>0.95399999999999996</v>
      </c>
      <c r="Y420" s="6">
        <f t="shared" si="54"/>
        <v>2.5466485144550331E-2</v>
      </c>
      <c r="AA420">
        <v>361399</v>
      </c>
      <c r="AB420">
        <v>26404</v>
      </c>
      <c r="AD420" t="s">
        <v>6</v>
      </c>
      <c r="AE420">
        <v>71</v>
      </c>
      <c r="AF420">
        <v>2</v>
      </c>
      <c r="AH420" t="s">
        <v>30239</v>
      </c>
      <c r="AI420" t="s">
        <v>30238</v>
      </c>
      <c r="AJ420" t="s">
        <v>30237</v>
      </c>
      <c r="AK420" t="s">
        <v>30236</v>
      </c>
      <c r="AL420">
        <v>13</v>
      </c>
      <c r="AM420" s="5">
        <f t="shared" si="58"/>
        <v>1.1818181818181819</v>
      </c>
      <c r="AN420" s="4">
        <f t="shared" si="55"/>
        <v>1.7899555953323468E-3</v>
      </c>
      <c r="AO420" s="3"/>
      <c r="AP420">
        <v>0</v>
      </c>
      <c r="AR420" t="s">
        <v>1</v>
      </c>
      <c r="AT420" s="2">
        <v>2.08</v>
      </c>
      <c r="AU420" s="1">
        <f t="shared" si="59"/>
        <v>1.8363526279784932</v>
      </c>
      <c r="AV420" s="1">
        <f t="shared" si="60"/>
        <v>1.3628220369941337</v>
      </c>
      <c r="AW420" s="1">
        <f t="shared" si="61"/>
        <v>0.88929144600977417</v>
      </c>
    </row>
    <row r="421" spans="1:49" x14ac:dyDescent="0.2">
      <c r="A421">
        <v>419</v>
      </c>
      <c r="B421" t="s">
        <v>30235</v>
      </c>
      <c r="C421" t="s">
        <v>30234</v>
      </c>
      <c r="F421" t="s">
        <v>30233</v>
      </c>
      <c r="G421" t="s">
        <v>17</v>
      </c>
      <c r="H421" t="s">
        <v>16</v>
      </c>
      <c r="I421" t="s">
        <v>23851</v>
      </c>
      <c r="J421" t="s">
        <v>30232</v>
      </c>
      <c r="K421" t="s">
        <v>30231</v>
      </c>
      <c r="L421" t="s">
        <v>30230</v>
      </c>
      <c r="M421" t="s">
        <v>30229</v>
      </c>
      <c r="N421">
        <v>10</v>
      </c>
      <c r="O421" t="s">
        <v>30228</v>
      </c>
      <c r="P421" t="s">
        <v>30227</v>
      </c>
      <c r="Q421" t="s">
        <v>30226</v>
      </c>
      <c r="R421" s="7">
        <v>40691</v>
      </c>
      <c r="S421" s="8">
        <f t="shared" si="56"/>
        <v>2011</v>
      </c>
      <c r="T421" s="8">
        <v>2011</v>
      </c>
      <c r="U421" s="8">
        <f t="shared" si="57"/>
        <v>11</v>
      </c>
      <c r="V421" s="7">
        <v>40691</v>
      </c>
      <c r="W421" t="s">
        <v>12896</v>
      </c>
      <c r="X421" s="2">
        <v>2.41</v>
      </c>
      <c r="Y421" s="6">
        <f t="shared" si="54"/>
        <v>6.4333573583193193E-2</v>
      </c>
      <c r="AA421">
        <v>9599428</v>
      </c>
      <c r="AB421">
        <v>24641</v>
      </c>
      <c r="AC421">
        <v>13645501</v>
      </c>
      <c r="AD421" t="s">
        <v>6</v>
      </c>
      <c r="AE421">
        <v>21</v>
      </c>
      <c r="AF421">
        <v>20</v>
      </c>
      <c r="AH421" t="s">
        <v>30225</v>
      </c>
      <c r="AI421" t="s">
        <v>30224</v>
      </c>
      <c r="AK421" t="s">
        <v>30223</v>
      </c>
      <c r="AL421">
        <v>36</v>
      </c>
      <c r="AM421" s="5">
        <f t="shared" si="58"/>
        <v>3.2727272727272729</v>
      </c>
      <c r="AN421" s="4">
        <f t="shared" si="55"/>
        <v>4.9568001101511138E-3</v>
      </c>
      <c r="AO421" s="3"/>
      <c r="AP421">
        <v>0</v>
      </c>
      <c r="AR421" t="s">
        <v>1</v>
      </c>
      <c r="AT421" s="2" t="s">
        <v>0</v>
      </c>
      <c r="AU421" s="1">
        <f t="shared" si="59"/>
        <v>4.6520541541280567</v>
      </c>
      <c r="AV421" s="1">
        <f t="shared" si="60"/>
        <v>3.4645186846672149</v>
      </c>
      <c r="AW421" s="1">
        <f t="shared" si="61"/>
        <v>2.2769832152063736</v>
      </c>
    </row>
    <row r="422" spans="1:49" x14ac:dyDescent="0.2">
      <c r="A422">
        <v>420</v>
      </c>
      <c r="B422" t="s">
        <v>30222</v>
      </c>
      <c r="C422" t="s">
        <v>30221</v>
      </c>
      <c r="E422">
        <v>21619637</v>
      </c>
      <c r="F422" t="s">
        <v>30220</v>
      </c>
      <c r="G422" t="s">
        <v>17</v>
      </c>
      <c r="H422" t="s">
        <v>16</v>
      </c>
      <c r="I422" t="s">
        <v>30219</v>
      </c>
      <c r="J422" t="s">
        <v>30218</v>
      </c>
      <c r="K422" t="s">
        <v>30217</v>
      </c>
      <c r="L422" t="s">
        <v>30216</v>
      </c>
      <c r="M422" t="s">
        <v>67</v>
      </c>
      <c r="N422">
        <v>5</v>
      </c>
      <c r="O422" t="s">
        <v>30215</v>
      </c>
      <c r="P422" t="s">
        <v>30214</v>
      </c>
      <c r="Q422" t="s">
        <v>30213</v>
      </c>
      <c r="R422" s="7">
        <v>40690</v>
      </c>
      <c r="S422" s="8">
        <f t="shared" si="56"/>
        <v>2011</v>
      </c>
      <c r="T422" s="8">
        <v>2011</v>
      </c>
      <c r="U422" s="8">
        <f t="shared" si="57"/>
        <v>11</v>
      </c>
      <c r="V422" s="7">
        <v>40690</v>
      </c>
      <c r="W422" t="s">
        <v>13448</v>
      </c>
      <c r="X422" s="2">
        <v>1.5469999999999999</v>
      </c>
      <c r="Y422" s="6">
        <f t="shared" si="54"/>
        <v>4.1296281466058037E-2</v>
      </c>
      <c r="AB422">
        <v>21727</v>
      </c>
      <c r="AC422">
        <v>14712164</v>
      </c>
      <c r="AD422" t="s">
        <v>6</v>
      </c>
      <c r="AE422">
        <v>12</v>
      </c>
      <c r="AG422">
        <v>271</v>
      </c>
      <c r="AI422" t="s">
        <v>30212</v>
      </c>
      <c r="AK422" t="s">
        <v>30211</v>
      </c>
      <c r="AL422">
        <v>129</v>
      </c>
      <c r="AM422" s="5">
        <f t="shared" si="58"/>
        <v>11.727272727272727</v>
      </c>
      <c r="AN422" s="4">
        <f t="shared" si="55"/>
        <v>1.7761867061374823E-2</v>
      </c>
      <c r="AO422" s="3"/>
      <c r="AP422">
        <v>1</v>
      </c>
      <c r="AQ422" t="s">
        <v>1170</v>
      </c>
      <c r="AR422">
        <v>844968</v>
      </c>
      <c r="AS422" t="s">
        <v>1169</v>
      </c>
      <c r="AT422" s="2">
        <v>3.9689999999999999</v>
      </c>
      <c r="AU422" s="1">
        <f t="shared" si="59"/>
        <v>3.4235957144653071</v>
      </c>
      <c r="AV422" s="1">
        <f t="shared" si="60"/>
        <v>2.9529074263716431</v>
      </c>
      <c r="AW422" s="1">
        <f t="shared" si="61"/>
        <v>2.4822191382779786</v>
      </c>
    </row>
    <row r="423" spans="1:49" x14ac:dyDescent="0.2">
      <c r="A423">
        <v>421</v>
      </c>
      <c r="B423" t="s">
        <v>30210</v>
      </c>
      <c r="C423" t="s">
        <v>30209</v>
      </c>
      <c r="F423" t="s">
        <v>30208</v>
      </c>
      <c r="G423" t="s">
        <v>17</v>
      </c>
      <c r="H423" t="s">
        <v>16</v>
      </c>
      <c r="I423" t="s">
        <v>30207</v>
      </c>
      <c r="J423">
        <v>60020547</v>
      </c>
      <c r="K423" t="s">
        <v>1015</v>
      </c>
      <c r="L423" t="s">
        <v>1014</v>
      </c>
      <c r="M423" t="s">
        <v>95</v>
      </c>
      <c r="N423">
        <v>2</v>
      </c>
      <c r="O423" t="s">
        <v>30206</v>
      </c>
      <c r="P423" t="s">
        <v>30205</v>
      </c>
      <c r="Q423" t="s">
        <v>16769</v>
      </c>
      <c r="R423" s="7">
        <v>40689</v>
      </c>
      <c r="S423" s="8">
        <f t="shared" si="56"/>
        <v>2011</v>
      </c>
      <c r="T423" s="8">
        <v>2011</v>
      </c>
      <c r="U423" s="8">
        <f t="shared" si="57"/>
        <v>11</v>
      </c>
      <c r="V423" s="7">
        <v>40689</v>
      </c>
      <c r="W423" t="s">
        <v>12855</v>
      </c>
      <c r="X423" s="2">
        <v>0.375</v>
      </c>
      <c r="Y423" s="6">
        <f t="shared" si="54"/>
        <v>1.0010410827260351E-2</v>
      </c>
      <c r="AA423">
        <v>135194</v>
      </c>
      <c r="AB423">
        <v>24918</v>
      </c>
      <c r="AD423" t="s">
        <v>6</v>
      </c>
      <c r="AE423">
        <v>47</v>
      </c>
      <c r="AF423">
        <v>11</v>
      </c>
      <c r="AH423" t="s">
        <v>30204</v>
      </c>
      <c r="AI423" t="s">
        <v>30203</v>
      </c>
      <c r="AK423" t="s">
        <v>30202</v>
      </c>
      <c r="AL423">
        <v>3</v>
      </c>
      <c r="AM423" s="5">
        <f t="shared" si="58"/>
        <v>0.27272727272727271</v>
      </c>
      <c r="AN423" s="4">
        <f t="shared" si="55"/>
        <v>4.1306667584592612E-4</v>
      </c>
      <c r="AO423" s="3"/>
      <c r="AP423">
        <v>0</v>
      </c>
      <c r="AR423" t="s">
        <v>1</v>
      </c>
      <c r="AT423" s="2">
        <v>1.3140000000000001</v>
      </c>
      <c r="AU423" s="1">
        <f t="shared" si="59"/>
        <v>0.71312075818360232</v>
      </c>
      <c r="AV423" s="1">
        <f t="shared" si="60"/>
        <v>0.52117387515531388</v>
      </c>
      <c r="AW423" s="1">
        <f t="shared" si="61"/>
        <v>0.32922699212702533</v>
      </c>
    </row>
    <row r="424" spans="1:49" x14ac:dyDescent="0.2">
      <c r="A424">
        <v>422</v>
      </c>
      <c r="B424" t="s">
        <v>30201</v>
      </c>
      <c r="C424" t="s">
        <v>30200</v>
      </c>
      <c r="F424" t="s">
        <v>30199</v>
      </c>
      <c r="G424" t="s">
        <v>17</v>
      </c>
      <c r="H424" t="s">
        <v>16</v>
      </c>
      <c r="I424" t="s">
        <v>30198</v>
      </c>
      <c r="J424">
        <v>60007762</v>
      </c>
      <c r="K424" t="s">
        <v>30197</v>
      </c>
      <c r="L424" t="s">
        <v>30196</v>
      </c>
      <c r="M424" t="s">
        <v>651</v>
      </c>
      <c r="N424">
        <v>4</v>
      </c>
      <c r="O424" t="s">
        <v>30195</v>
      </c>
      <c r="P424" t="s">
        <v>30194</v>
      </c>
      <c r="Q424" t="s">
        <v>30193</v>
      </c>
      <c r="R424" s="7">
        <v>40689</v>
      </c>
      <c r="S424" s="8">
        <f t="shared" si="56"/>
        <v>2011</v>
      </c>
      <c r="T424" s="8">
        <v>2011</v>
      </c>
      <c r="U424" s="8">
        <f t="shared" si="57"/>
        <v>11</v>
      </c>
      <c r="V424" s="7">
        <v>40689</v>
      </c>
      <c r="W424" t="s">
        <v>12855</v>
      </c>
      <c r="X424" s="2">
        <v>0.375</v>
      </c>
      <c r="Y424" s="6">
        <f t="shared" si="54"/>
        <v>1.0010410827260351E-2</v>
      </c>
      <c r="AA424">
        <v>135194</v>
      </c>
      <c r="AB424">
        <v>24918</v>
      </c>
      <c r="AD424" t="s">
        <v>6</v>
      </c>
      <c r="AE424">
        <v>47</v>
      </c>
      <c r="AF424">
        <v>11</v>
      </c>
      <c r="AH424" t="s">
        <v>30192</v>
      </c>
      <c r="AI424" t="s">
        <v>30191</v>
      </c>
      <c r="AK424" t="s">
        <v>30190</v>
      </c>
      <c r="AL424">
        <v>61</v>
      </c>
      <c r="AM424" s="5">
        <f t="shared" si="58"/>
        <v>5.5454545454545459</v>
      </c>
      <c r="AN424" s="4">
        <f t="shared" si="55"/>
        <v>8.3990224088671649E-3</v>
      </c>
      <c r="AO424" s="3"/>
      <c r="AP424">
        <v>0</v>
      </c>
      <c r="AR424" t="s">
        <v>1</v>
      </c>
      <c r="AT424" s="2">
        <v>1.3140000000000001</v>
      </c>
      <c r="AU424" s="1">
        <f t="shared" si="59"/>
        <v>0.95269943017423953</v>
      </c>
      <c r="AV424" s="1">
        <f t="shared" si="60"/>
        <v>0.92047166180637585</v>
      </c>
      <c r="AW424" s="1">
        <f t="shared" si="61"/>
        <v>0.88824389343851207</v>
      </c>
    </row>
    <row r="425" spans="1:49" x14ac:dyDescent="0.2">
      <c r="A425">
        <v>423</v>
      </c>
      <c r="B425" t="s">
        <v>30189</v>
      </c>
      <c r="C425" t="s">
        <v>30188</v>
      </c>
      <c r="F425" t="s">
        <v>30187</v>
      </c>
      <c r="G425" t="s">
        <v>17</v>
      </c>
      <c r="H425" t="s">
        <v>16</v>
      </c>
      <c r="I425" t="s">
        <v>30186</v>
      </c>
      <c r="J425">
        <v>60009424</v>
      </c>
      <c r="K425" t="s">
        <v>30185</v>
      </c>
      <c r="L425" t="s">
        <v>30184</v>
      </c>
      <c r="M425" t="s">
        <v>890</v>
      </c>
      <c r="N425">
        <v>4</v>
      </c>
      <c r="O425" t="s">
        <v>30183</v>
      </c>
      <c r="P425" t="s">
        <v>30182</v>
      </c>
      <c r="Q425" t="s">
        <v>30181</v>
      </c>
      <c r="R425" s="7">
        <v>40689</v>
      </c>
      <c r="S425" s="8">
        <f t="shared" si="56"/>
        <v>2011</v>
      </c>
      <c r="T425" s="8">
        <v>2011</v>
      </c>
      <c r="U425" s="8">
        <f t="shared" si="57"/>
        <v>11</v>
      </c>
      <c r="V425" s="7">
        <v>2011</v>
      </c>
      <c r="W425" t="s">
        <v>30180</v>
      </c>
      <c r="X425" s="2">
        <v>0.58399999999999996</v>
      </c>
      <c r="Y425" s="6">
        <f t="shared" si="54"/>
        <v>1.5589546461653453E-2</v>
      </c>
      <c r="AA425">
        <v>19619502</v>
      </c>
      <c r="AB425">
        <v>15900154751</v>
      </c>
      <c r="AD425" t="s">
        <v>6</v>
      </c>
      <c r="AF425">
        <v>401</v>
      </c>
      <c r="AG425">
        <v>4</v>
      </c>
      <c r="AI425" t="s">
        <v>30179</v>
      </c>
      <c r="AJ425" t="s">
        <v>30178</v>
      </c>
      <c r="AK425" t="s">
        <v>30177</v>
      </c>
      <c r="AL425">
        <v>13</v>
      </c>
      <c r="AM425" s="5">
        <f t="shared" si="58"/>
        <v>1.1818181818181819</v>
      </c>
      <c r="AN425" s="4">
        <f t="shared" si="55"/>
        <v>1.7899555953323468E-3</v>
      </c>
      <c r="AO425" s="3"/>
      <c r="AP425">
        <v>1</v>
      </c>
      <c r="AR425" t="s">
        <v>1</v>
      </c>
      <c r="AT425" s="2">
        <v>1.677</v>
      </c>
      <c r="AU425" s="1">
        <f t="shared" si="59"/>
        <v>1.144966920175712</v>
      </c>
      <c r="AV425" s="1">
        <f t="shared" si="60"/>
        <v>0.86897510284929003</v>
      </c>
      <c r="AW425" s="1">
        <f t="shared" si="61"/>
        <v>0.59298328552286794</v>
      </c>
    </row>
    <row r="426" spans="1:49" x14ac:dyDescent="0.2">
      <c r="A426">
        <v>424</v>
      </c>
      <c r="B426" t="s">
        <v>30176</v>
      </c>
      <c r="C426" t="s">
        <v>30175</v>
      </c>
      <c r="F426" t="s">
        <v>30174</v>
      </c>
      <c r="G426" t="s">
        <v>17</v>
      </c>
      <c r="H426" t="s">
        <v>16</v>
      </c>
      <c r="I426" t="s">
        <v>30173</v>
      </c>
      <c r="J426" t="s">
        <v>30172</v>
      </c>
      <c r="K426" t="s">
        <v>30171</v>
      </c>
      <c r="L426" t="s">
        <v>30170</v>
      </c>
      <c r="M426" t="s">
        <v>30169</v>
      </c>
      <c r="N426">
        <v>4</v>
      </c>
      <c r="O426" t="s">
        <v>30168</v>
      </c>
      <c r="P426" t="s">
        <v>30167</v>
      </c>
      <c r="Q426" t="s">
        <v>30166</v>
      </c>
      <c r="R426" s="7">
        <v>40688</v>
      </c>
      <c r="S426" s="8">
        <f t="shared" si="56"/>
        <v>2011</v>
      </c>
      <c r="T426" s="8">
        <v>2011</v>
      </c>
      <c r="U426" s="8">
        <f t="shared" si="57"/>
        <v>11</v>
      </c>
      <c r="V426" s="7">
        <v>40688</v>
      </c>
      <c r="W426" t="s">
        <v>13225</v>
      </c>
      <c r="X426" s="2">
        <v>3.6880000000000002</v>
      </c>
      <c r="Y426" s="6">
        <f t="shared" si="54"/>
        <v>9.8449053682496471E-2</v>
      </c>
      <c r="AA426">
        <v>319007</v>
      </c>
      <c r="AB426">
        <v>29150</v>
      </c>
      <c r="AC426">
        <v>10797114</v>
      </c>
      <c r="AD426" t="s">
        <v>6</v>
      </c>
      <c r="AE426">
        <v>106</v>
      </c>
      <c r="AF426">
        <v>21</v>
      </c>
      <c r="AG426">
        <v>217601</v>
      </c>
      <c r="AI426" t="s">
        <v>30165</v>
      </c>
      <c r="AK426" t="s">
        <v>30164</v>
      </c>
      <c r="AL426">
        <v>19</v>
      </c>
      <c r="AM426" s="5">
        <f t="shared" si="58"/>
        <v>1.7272727272727273</v>
      </c>
      <c r="AN426" s="4">
        <f t="shared" si="55"/>
        <v>2.616088947024199E-3</v>
      </c>
      <c r="AO426" s="3"/>
      <c r="AP426">
        <v>0</v>
      </c>
      <c r="AR426" t="s">
        <v>1</v>
      </c>
      <c r="AT426" s="2">
        <v>9.1609999999999996</v>
      </c>
      <c r="AU426" s="1">
        <f t="shared" si="59"/>
        <v>6.9699164261854785</v>
      </c>
      <c r="AV426" s="1">
        <f t="shared" si="60"/>
        <v>5.0532571314760331</v>
      </c>
      <c r="AW426" s="1">
        <f t="shared" si="61"/>
        <v>3.1365978367665881</v>
      </c>
    </row>
    <row r="427" spans="1:49" x14ac:dyDescent="0.2">
      <c r="A427">
        <v>425</v>
      </c>
      <c r="B427" t="s">
        <v>30163</v>
      </c>
      <c r="F427" t="s">
        <v>30162</v>
      </c>
      <c r="G427" t="s">
        <v>17</v>
      </c>
      <c r="H427" t="s">
        <v>16</v>
      </c>
      <c r="I427" t="s">
        <v>30161</v>
      </c>
      <c r="J427">
        <v>100342234</v>
      </c>
      <c r="K427" t="s">
        <v>30160</v>
      </c>
      <c r="L427" t="s">
        <v>30159</v>
      </c>
      <c r="M427" t="s">
        <v>589</v>
      </c>
      <c r="N427">
        <v>7</v>
      </c>
      <c r="O427" t="s">
        <v>30158</v>
      </c>
      <c r="P427" t="s">
        <v>30157</v>
      </c>
      <c r="Q427" t="s">
        <v>30156</v>
      </c>
      <c r="R427" s="7">
        <v>40688</v>
      </c>
      <c r="S427" s="8">
        <f t="shared" si="56"/>
        <v>2011</v>
      </c>
      <c r="T427" s="8">
        <v>2011</v>
      </c>
      <c r="U427" s="8">
        <f t="shared" si="57"/>
        <v>11</v>
      </c>
      <c r="V427" s="7">
        <v>40688</v>
      </c>
      <c r="W427" t="s">
        <v>30155</v>
      </c>
      <c r="X427" s="2">
        <v>0.28100000000000003</v>
      </c>
      <c r="Y427" s="6">
        <f t="shared" si="54"/>
        <v>7.5011345132270906E-3</v>
      </c>
      <c r="AA427">
        <v>113891</v>
      </c>
      <c r="AB427">
        <v>20699</v>
      </c>
      <c r="AD427" t="s">
        <v>6</v>
      </c>
      <c r="AE427">
        <v>100</v>
      </c>
      <c r="AF427">
        <v>10</v>
      </c>
      <c r="AH427" t="s">
        <v>30154</v>
      </c>
      <c r="AI427" t="s">
        <v>30153</v>
      </c>
      <c r="AJ427" t="s">
        <v>30152</v>
      </c>
      <c r="AK427" t="s">
        <v>30151</v>
      </c>
      <c r="AL427">
        <v>13</v>
      </c>
      <c r="AM427" s="5">
        <f t="shared" si="58"/>
        <v>1.1818181818181819</v>
      </c>
      <c r="AN427" s="4">
        <f t="shared" si="55"/>
        <v>1.7899555953323468E-3</v>
      </c>
      <c r="AO427" s="3"/>
      <c r="AP427">
        <v>0</v>
      </c>
      <c r="AR427" t="s">
        <v>1</v>
      </c>
      <c r="AT427" s="2">
        <v>1.1020000000000001</v>
      </c>
      <c r="AU427" s="1">
        <f t="shared" si="59"/>
        <v>0.5787780837858667</v>
      </c>
      <c r="AV427" s="1">
        <f t="shared" si="60"/>
        <v>0.46455450542797189</v>
      </c>
      <c r="AW427" s="1">
        <f t="shared" si="61"/>
        <v>0.35033092707007696</v>
      </c>
    </row>
    <row r="428" spans="1:49" x14ac:dyDescent="0.2">
      <c r="A428">
        <v>426</v>
      </c>
      <c r="B428" t="s">
        <v>30150</v>
      </c>
      <c r="C428" t="s">
        <v>30149</v>
      </c>
      <c r="D428" t="s">
        <v>30148</v>
      </c>
      <c r="F428" t="s">
        <v>30147</v>
      </c>
      <c r="G428" t="s">
        <v>17</v>
      </c>
      <c r="H428" t="s">
        <v>16</v>
      </c>
      <c r="I428" t="s">
        <v>30146</v>
      </c>
      <c r="J428" t="s">
        <v>30145</v>
      </c>
      <c r="K428" t="s">
        <v>30144</v>
      </c>
      <c r="L428" t="s">
        <v>30143</v>
      </c>
      <c r="M428" t="s">
        <v>30142</v>
      </c>
      <c r="N428">
        <v>4</v>
      </c>
      <c r="O428" t="s">
        <v>30141</v>
      </c>
      <c r="P428" t="s">
        <v>30140</v>
      </c>
      <c r="Q428" t="s">
        <v>30139</v>
      </c>
      <c r="R428" s="7">
        <v>40688</v>
      </c>
      <c r="S428" s="8">
        <f t="shared" si="56"/>
        <v>2011</v>
      </c>
      <c r="T428" s="8">
        <v>2011</v>
      </c>
      <c r="U428" s="8">
        <f t="shared" si="57"/>
        <v>11</v>
      </c>
      <c r="V428" s="7">
        <v>40688</v>
      </c>
      <c r="W428" t="s">
        <v>30138</v>
      </c>
      <c r="X428" s="2">
        <v>1.6839999999999999</v>
      </c>
      <c r="Y428" s="6">
        <f t="shared" si="54"/>
        <v>4.495341822161715E-2</v>
      </c>
      <c r="AA428">
        <v>221694</v>
      </c>
      <c r="AB428">
        <v>50089</v>
      </c>
      <c r="AD428" t="s">
        <v>6</v>
      </c>
      <c r="AE428">
        <v>402</v>
      </c>
      <c r="AF428" s="9">
        <v>44289</v>
      </c>
      <c r="AH428" t="s">
        <v>30137</v>
      </c>
      <c r="AI428" t="s">
        <v>30136</v>
      </c>
      <c r="AJ428" t="s">
        <v>30135</v>
      </c>
      <c r="AK428" t="s">
        <v>30134</v>
      </c>
      <c r="AL428">
        <v>34</v>
      </c>
      <c r="AM428" s="5">
        <f t="shared" si="58"/>
        <v>3.0909090909090908</v>
      </c>
      <c r="AN428" s="4">
        <f t="shared" si="55"/>
        <v>4.6814223262538297E-3</v>
      </c>
      <c r="AO428" s="3"/>
      <c r="AP428">
        <v>0</v>
      </c>
      <c r="AQ428" t="s">
        <v>1170</v>
      </c>
      <c r="AR428" t="s">
        <v>30133</v>
      </c>
      <c r="AS428" t="s">
        <v>1169</v>
      </c>
      <c r="AT428" s="2">
        <v>5.7220000000000004</v>
      </c>
      <c r="AU428" s="1">
        <f t="shared" si="59"/>
        <v>3.2871819453008149</v>
      </c>
      <c r="AV428" s="1">
        <f t="shared" si="60"/>
        <v>2.4817420273935489</v>
      </c>
      <c r="AW428" s="1">
        <f t="shared" si="61"/>
        <v>1.6763021094862824</v>
      </c>
    </row>
    <row r="429" spans="1:49" x14ac:dyDescent="0.2">
      <c r="A429">
        <v>427</v>
      </c>
      <c r="B429" t="s">
        <v>30132</v>
      </c>
      <c r="C429" t="s">
        <v>30131</v>
      </c>
      <c r="F429" t="s">
        <v>30130</v>
      </c>
      <c r="G429" t="s">
        <v>17</v>
      </c>
      <c r="H429" t="s">
        <v>16</v>
      </c>
      <c r="I429" t="s">
        <v>30129</v>
      </c>
      <c r="J429">
        <v>60011685</v>
      </c>
      <c r="K429" t="s">
        <v>30128</v>
      </c>
      <c r="L429" t="s">
        <v>3102</v>
      </c>
      <c r="M429" t="s">
        <v>82</v>
      </c>
      <c r="N429">
        <v>3</v>
      </c>
      <c r="O429" t="s">
        <v>30127</v>
      </c>
      <c r="P429" t="s">
        <v>30126</v>
      </c>
      <c r="Q429" t="s">
        <v>30125</v>
      </c>
      <c r="R429" s="7">
        <v>40687</v>
      </c>
      <c r="S429" s="8">
        <f t="shared" si="56"/>
        <v>2011</v>
      </c>
      <c r="T429" s="8">
        <v>2011</v>
      </c>
      <c r="U429" s="8">
        <f t="shared" si="57"/>
        <v>11</v>
      </c>
      <c r="V429" s="7">
        <v>40687</v>
      </c>
      <c r="W429" t="s">
        <v>12842</v>
      </c>
      <c r="X429" s="2">
        <v>0.621</v>
      </c>
      <c r="Y429" s="6">
        <f t="shared" si="54"/>
        <v>1.6577240329943142E-2</v>
      </c>
      <c r="AA429">
        <v>11755326</v>
      </c>
      <c r="AB429">
        <v>4700151916</v>
      </c>
      <c r="AC429">
        <v>11755334</v>
      </c>
      <c r="AD429" t="s">
        <v>6</v>
      </c>
      <c r="AF429">
        <v>2888</v>
      </c>
      <c r="AH429" t="s">
        <v>30124</v>
      </c>
      <c r="AI429" t="s">
        <v>30123</v>
      </c>
      <c r="AJ429" t="s">
        <v>30122</v>
      </c>
      <c r="AK429" t="s">
        <v>30121</v>
      </c>
      <c r="AL429">
        <v>3</v>
      </c>
      <c r="AM429" s="5">
        <f t="shared" si="58"/>
        <v>0.27272727272727271</v>
      </c>
      <c r="AN429" s="4">
        <f t="shared" si="55"/>
        <v>4.1306667584592612E-4</v>
      </c>
      <c r="AO429" s="3"/>
      <c r="AP429">
        <v>0</v>
      </c>
      <c r="AR429" t="s">
        <v>1</v>
      </c>
      <c r="AT429" s="2">
        <v>1.091</v>
      </c>
      <c r="AU429" s="1">
        <f t="shared" si="59"/>
        <v>1.1727988233713977</v>
      </c>
      <c r="AV429" s="1">
        <f t="shared" si="60"/>
        <v>0.84951535028945335</v>
      </c>
      <c r="AW429" s="1">
        <f t="shared" si="61"/>
        <v>0.52623187720750908</v>
      </c>
    </row>
    <row r="430" spans="1:49" x14ac:dyDescent="0.2">
      <c r="A430">
        <v>428</v>
      </c>
      <c r="B430" t="s">
        <v>30120</v>
      </c>
      <c r="C430" t="s">
        <v>30119</v>
      </c>
      <c r="F430" t="s">
        <v>30118</v>
      </c>
      <c r="G430" t="s">
        <v>17</v>
      </c>
      <c r="H430" t="s">
        <v>16</v>
      </c>
      <c r="I430" t="s">
        <v>30117</v>
      </c>
      <c r="J430" t="s">
        <v>13613</v>
      </c>
      <c r="K430" t="s">
        <v>13612</v>
      </c>
      <c r="L430" t="s">
        <v>13611</v>
      </c>
      <c r="M430" t="s">
        <v>3663</v>
      </c>
      <c r="N430">
        <v>5</v>
      </c>
      <c r="O430" t="s">
        <v>30116</v>
      </c>
      <c r="P430" t="s">
        <v>30115</v>
      </c>
      <c r="Q430" t="s">
        <v>30114</v>
      </c>
      <c r="R430" s="7">
        <v>40686</v>
      </c>
      <c r="S430" s="8">
        <f t="shared" si="56"/>
        <v>2011</v>
      </c>
      <c r="T430" s="8">
        <v>2011</v>
      </c>
      <c r="U430" s="8">
        <f t="shared" si="57"/>
        <v>11</v>
      </c>
      <c r="V430" s="7">
        <v>40686</v>
      </c>
      <c r="W430" t="s">
        <v>12738</v>
      </c>
      <c r="X430" s="2">
        <v>1.3939999999999999</v>
      </c>
      <c r="Y430" s="6">
        <f t="shared" si="54"/>
        <v>3.721203384853581E-2</v>
      </c>
      <c r="AB430">
        <v>12862</v>
      </c>
      <c r="AC430">
        <v>10944087</v>
      </c>
      <c r="AD430" t="s">
        <v>6</v>
      </c>
      <c r="AE430">
        <v>19</v>
      </c>
      <c r="AF430">
        <v>11</v>
      </c>
      <c r="AH430" t="s">
        <v>30113</v>
      </c>
      <c r="AI430" t="s">
        <v>30112</v>
      </c>
      <c r="AK430" t="s">
        <v>30111</v>
      </c>
      <c r="AL430">
        <v>17</v>
      </c>
      <c r="AM430" s="5">
        <f t="shared" si="58"/>
        <v>1.5454545454545454</v>
      </c>
      <c r="AN430" s="4">
        <f t="shared" si="55"/>
        <v>2.3407111631269148E-3</v>
      </c>
      <c r="AO430" s="3"/>
      <c r="AP430">
        <v>1</v>
      </c>
      <c r="AR430" t="s">
        <v>1</v>
      </c>
      <c r="AT430" s="2">
        <v>3.8940000000000001</v>
      </c>
      <c r="AU430" s="1">
        <f t="shared" si="59"/>
        <v>2.6750637042913139</v>
      </c>
      <c r="AV430" s="1">
        <f t="shared" si="60"/>
        <v>1.9776372505831363</v>
      </c>
      <c r="AW430" s="1">
        <f t="shared" si="61"/>
        <v>1.2802107968749583</v>
      </c>
    </row>
    <row r="431" spans="1:49" x14ac:dyDescent="0.2">
      <c r="A431">
        <v>429</v>
      </c>
      <c r="B431" t="s">
        <v>30110</v>
      </c>
      <c r="C431" t="s">
        <v>30109</v>
      </c>
      <c r="F431" t="s">
        <v>30108</v>
      </c>
      <c r="G431" t="s">
        <v>17</v>
      </c>
      <c r="H431" t="s">
        <v>16</v>
      </c>
      <c r="I431" t="s">
        <v>30107</v>
      </c>
      <c r="J431">
        <v>60030835</v>
      </c>
      <c r="K431" t="s">
        <v>30106</v>
      </c>
      <c r="L431" t="s">
        <v>30105</v>
      </c>
      <c r="M431" t="s">
        <v>520</v>
      </c>
      <c r="N431">
        <v>2</v>
      </c>
      <c r="O431" t="s">
        <v>30104</v>
      </c>
      <c r="P431" t="s">
        <v>30103</v>
      </c>
      <c r="Q431" t="s">
        <v>30102</v>
      </c>
      <c r="R431" s="7">
        <v>40686</v>
      </c>
      <c r="S431" s="8">
        <f t="shared" si="56"/>
        <v>2011</v>
      </c>
      <c r="T431" s="8">
        <v>2011</v>
      </c>
      <c r="U431" s="8">
        <f t="shared" si="57"/>
        <v>11</v>
      </c>
      <c r="V431" s="7">
        <v>40686</v>
      </c>
      <c r="W431" t="s">
        <v>12738</v>
      </c>
      <c r="X431" s="2">
        <v>1.3939999999999999</v>
      </c>
      <c r="Y431" s="6">
        <f t="shared" si="54"/>
        <v>3.721203384853581E-2</v>
      </c>
      <c r="AB431">
        <v>12862</v>
      </c>
      <c r="AC431">
        <v>10944087</v>
      </c>
      <c r="AD431" t="s">
        <v>6</v>
      </c>
      <c r="AE431">
        <v>19</v>
      </c>
      <c r="AF431">
        <v>11</v>
      </c>
      <c r="AH431" t="s">
        <v>30101</v>
      </c>
      <c r="AI431" t="s">
        <v>30100</v>
      </c>
      <c r="AK431" t="s">
        <v>30099</v>
      </c>
      <c r="AL431">
        <v>59</v>
      </c>
      <c r="AM431" s="5">
        <f t="shared" si="58"/>
        <v>5.3636363636363633</v>
      </c>
      <c r="AN431" s="4">
        <f t="shared" si="55"/>
        <v>8.1236446249698807E-3</v>
      </c>
      <c r="AO431" s="3"/>
      <c r="AP431">
        <v>1</v>
      </c>
      <c r="AR431" t="s">
        <v>1</v>
      </c>
      <c r="AT431" s="2">
        <v>3.8940000000000001</v>
      </c>
      <c r="AU431" s="1">
        <f t="shared" si="59"/>
        <v>2.8485517081466032</v>
      </c>
      <c r="AV431" s="1">
        <f t="shared" si="60"/>
        <v>2.2667839236752845</v>
      </c>
      <c r="AW431" s="1">
        <f t="shared" si="61"/>
        <v>1.685016139203966</v>
      </c>
    </row>
    <row r="432" spans="1:49" x14ac:dyDescent="0.2">
      <c r="A432">
        <v>430</v>
      </c>
      <c r="B432" t="s">
        <v>30098</v>
      </c>
      <c r="C432" t="s">
        <v>30097</v>
      </c>
      <c r="F432" t="s">
        <v>30096</v>
      </c>
      <c r="G432" t="s">
        <v>17</v>
      </c>
      <c r="H432" t="s">
        <v>16</v>
      </c>
      <c r="I432" t="s">
        <v>30095</v>
      </c>
      <c r="J432" t="s">
        <v>30094</v>
      </c>
      <c r="K432" t="s">
        <v>30093</v>
      </c>
      <c r="L432" t="s">
        <v>30092</v>
      </c>
      <c r="M432" t="s">
        <v>1028</v>
      </c>
      <c r="N432">
        <v>10</v>
      </c>
      <c r="O432" t="s">
        <v>30091</v>
      </c>
      <c r="P432" t="s">
        <v>30090</v>
      </c>
      <c r="Q432" t="s">
        <v>30089</v>
      </c>
      <c r="R432" s="7">
        <v>40686</v>
      </c>
      <c r="S432" s="8">
        <f t="shared" si="56"/>
        <v>2011</v>
      </c>
      <c r="T432" s="8">
        <v>2011</v>
      </c>
      <c r="U432" s="8">
        <f t="shared" si="57"/>
        <v>11</v>
      </c>
      <c r="V432" s="7">
        <v>40686</v>
      </c>
      <c r="W432" t="s">
        <v>12738</v>
      </c>
      <c r="X432" s="2">
        <v>1.3939999999999999</v>
      </c>
      <c r="Y432" s="6">
        <f t="shared" si="54"/>
        <v>3.721203384853581E-2</v>
      </c>
      <c r="AB432">
        <v>12862</v>
      </c>
      <c r="AC432">
        <v>10944087</v>
      </c>
      <c r="AD432" t="s">
        <v>6</v>
      </c>
      <c r="AE432">
        <v>19</v>
      </c>
      <c r="AF432">
        <v>11</v>
      </c>
      <c r="AH432" t="s">
        <v>30088</v>
      </c>
      <c r="AI432" t="s">
        <v>30087</v>
      </c>
      <c r="AK432" t="s">
        <v>30086</v>
      </c>
      <c r="AL432">
        <v>19</v>
      </c>
      <c r="AM432" s="5">
        <f t="shared" si="58"/>
        <v>1.7272727272727273</v>
      </c>
      <c r="AN432" s="4">
        <f t="shared" si="55"/>
        <v>2.616088947024199E-3</v>
      </c>
      <c r="AO432" s="3"/>
      <c r="AP432">
        <v>1</v>
      </c>
      <c r="AR432" t="s">
        <v>1</v>
      </c>
      <c r="AT432" s="2">
        <v>3.8940000000000001</v>
      </c>
      <c r="AU432" s="1">
        <f t="shared" si="59"/>
        <v>2.6833250378082325</v>
      </c>
      <c r="AV432" s="1">
        <f t="shared" si="60"/>
        <v>1.9914061397780003</v>
      </c>
      <c r="AW432" s="1">
        <f t="shared" si="61"/>
        <v>1.2994872417477681</v>
      </c>
    </row>
    <row r="433" spans="1:49" x14ac:dyDescent="0.2">
      <c r="A433">
        <v>431</v>
      </c>
      <c r="B433" t="s">
        <v>30085</v>
      </c>
      <c r="C433" t="s">
        <v>30084</v>
      </c>
      <c r="F433" t="s">
        <v>30083</v>
      </c>
      <c r="G433" t="s">
        <v>17</v>
      </c>
      <c r="H433" t="s">
        <v>16</v>
      </c>
      <c r="I433" t="s">
        <v>30082</v>
      </c>
      <c r="J433" t="s">
        <v>30081</v>
      </c>
      <c r="K433" t="s">
        <v>30080</v>
      </c>
      <c r="L433" t="s">
        <v>30079</v>
      </c>
      <c r="M433" t="s">
        <v>7588</v>
      </c>
      <c r="N433">
        <v>4</v>
      </c>
      <c r="O433" t="s">
        <v>30078</v>
      </c>
      <c r="P433" t="s">
        <v>30077</v>
      </c>
      <c r="Q433" t="s">
        <v>30076</v>
      </c>
      <c r="R433" s="7">
        <v>40686</v>
      </c>
      <c r="S433" s="8">
        <f t="shared" si="56"/>
        <v>2011</v>
      </c>
      <c r="T433" s="8">
        <v>2011</v>
      </c>
      <c r="U433" s="8">
        <f t="shared" si="57"/>
        <v>11</v>
      </c>
      <c r="V433" s="7">
        <v>40686</v>
      </c>
      <c r="W433" t="s">
        <v>12738</v>
      </c>
      <c r="X433" s="2">
        <v>1.3939999999999999</v>
      </c>
      <c r="Y433" s="6">
        <f t="shared" si="54"/>
        <v>3.721203384853581E-2</v>
      </c>
      <c r="AB433">
        <v>12862</v>
      </c>
      <c r="AC433">
        <v>10944087</v>
      </c>
      <c r="AD433" t="s">
        <v>6</v>
      </c>
      <c r="AE433">
        <v>19</v>
      </c>
      <c r="AF433">
        <v>11</v>
      </c>
      <c r="AH433" t="s">
        <v>30075</v>
      </c>
      <c r="AI433" t="s">
        <v>30074</v>
      </c>
      <c r="AK433" t="s">
        <v>30073</v>
      </c>
      <c r="AL433">
        <v>5</v>
      </c>
      <c r="AM433" s="5">
        <f t="shared" si="58"/>
        <v>0.45454545454545453</v>
      </c>
      <c r="AN433" s="4">
        <f t="shared" si="55"/>
        <v>6.8844445974321016E-4</v>
      </c>
      <c r="AO433" s="3"/>
      <c r="AP433">
        <v>1</v>
      </c>
      <c r="AR433" t="s">
        <v>1</v>
      </c>
      <c r="AT433" s="2">
        <v>3.8940000000000001</v>
      </c>
      <c r="AU433" s="1">
        <f t="shared" si="59"/>
        <v>2.6254957031898027</v>
      </c>
      <c r="AV433" s="1">
        <f t="shared" si="60"/>
        <v>1.895023915413951</v>
      </c>
      <c r="AW433" s="1">
        <f t="shared" si="61"/>
        <v>1.1645521276380988</v>
      </c>
    </row>
    <row r="434" spans="1:49" x14ac:dyDescent="0.2">
      <c r="A434">
        <v>432</v>
      </c>
      <c r="B434" t="s">
        <v>30072</v>
      </c>
      <c r="C434" t="s">
        <v>30071</v>
      </c>
      <c r="E434">
        <v>21538865</v>
      </c>
      <c r="F434" t="s">
        <v>30070</v>
      </c>
      <c r="G434" t="s">
        <v>17</v>
      </c>
      <c r="H434" t="s">
        <v>16</v>
      </c>
      <c r="I434" t="s">
        <v>30069</v>
      </c>
      <c r="J434" t="s">
        <v>30068</v>
      </c>
      <c r="K434" t="s">
        <v>30067</v>
      </c>
      <c r="L434" t="s">
        <v>30066</v>
      </c>
      <c r="M434" t="s">
        <v>30065</v>
      </c>
      <c r="N434">
        <v>6</v>
      </c>
      <c r="O434" t="s">
        <v>30064</v>
      </c>
      <c r="P434" t="s">
        <v>30063</v>
      </c>
      <c r="Q434" t="s">
        <v>30062</v>
      </c>
      <c r="R434" s="7">
        <v>40686</v>
      </c>
      <c r="S434" s="8">
        <f t="shared" si="56"/>
        <v>2011</v>
      </c>
      <c r="T434" s="8">
        <v>2011</v>
      </c>
      <c r="U434" s="8">
        <f t="shared" si="57"/>
        <v>11</v>
      </c>
      <c r="V434" s="7">
        <v>40686</v>
      </c>
      <c r="W434" t="s">
        <v>12727</v>
      </c>
      <c r="X434" s="2">
        <v>3.7850000000000001</v>
      </c>
      <c r="Y434" s="6">
        <f t="shared" si="54"/>
        <v>0.10103841328314782</v>
      </c>
      <c r="AA434">
        <v>16136810</v>
      </c>
      <c r="AB434">
        <v>3200147828</v>
      </c>
      <c r="AC434">
        <v>16136829</v>
      </c>
      <c r="AD434" t="s">
        <v>6</v>
      </c>
      <c r="AE434">
        <v>7</v>
      </c>
      <c r="AF434">
        <v>10</v>
      </c>
      <c r="AH434" t="s">
        <v>9624</v>
      </c>
      <c r="AI434" t="s">
        <v>30061</v>
      </c>
      <c r="AJ434" t="s">
        <v>30060</v>
      </c>
      <c r="AK434" t="s">
        <v>30059</v>
      </c>
      <c r="AL434">
        <v>64</v>
      </c>
      <c r="AM434" s="5">
        <f t="shared" si="58"/>
        <v>5.8181818181818183</v>
      </c>
      <c r="AN434" s="4">
        <f t="shared" si="55"/>
        <v>8.8120890847130911E-3</v>
      </c>
      <c r="AO434" s="3"/>
      <c r="AP434">
        <v>0</v>
      </c>
      <c r="AR434" t="s">
        <v>1</v>
      </c>
      <c r="AT434" s="2">
        <v>13.281000000000001</v>
      </c>
      <c r="AU434" s="1">
        <f t="shared" si="59"/>
        <v>7.3370516023617398</v>
      </c>
      <c r="AV434" s="1">
        <f t="shared" si="60"/>
        <v>5.4925251183930452</v>
      </c>
      <c r="AW434" s="1">
        <f t="shared" si="61"/>
        <v>3.6479986344243507</v>
      </c>
    </row>
    <row r="435" spans="1:49" x14ac:dyDescent="0.2">
      <c r="A435">
        <v>433</v>
      </c>
      <c r="B435" t="s">
        <v>30058</v>
      </c>
      <c r="F435" t="s">
        <v>30057</v>
      </c>
      <c r="G435" t="s">
        <v>17</v>
      </c>
      <c r="H435" t="s">
        <v>16</v>
      </c>
      <c r="I435" t="s">
        <v>30056</v>
      </c>
      <c r="J435">
        <v>60002874</v>
      </c>
      <c r="K435" t="s">
        <v>30055</v>
      </c>
      <c r="L435" t="s">
        <v>4335</v>
      </c>
      <c r="M435" t="s">
        <v>589</v>
      </c>
      <c r="N435">
        <v>2</v>
      </c>
      <c r="O435" t="s">
        <v>30054</v>
      </c>
      <c r="P435" t="s">
        <v>30053</v>
      </c>
      <c r="Q435" t="s">
        <v>30052</v>
      </c>
      <c r="R435" s="7">
        <v>40686</v>
      </c>
      <c r="S435" s="8">
        <f t="shared" si="56"/>
        <v>2011</v>
      </c>
      <c r="T435" s="8">
        <v>2011</v>
      </c>
      <c r="U435" s="8">
        <f t="shared" si="57"/>
        <v>11</v>
      </c>
      <c r="V435" s="7">
        <v>2011</v>
      </c>
      <c r="W435" t="s">
        <v>30051</v>
      </c>
      <c r="X435" s="2">
        <v>0.20399999999999999</v>
      </c>
      <c r="Y435" s="6">
        <f t="shared" si="54"/>
        <v>5.4456634900296305E-3</v>
      </c>
      <c r="AA435">
        <v>785466</v>
      </c>
      <c r="AB435">
        <v>12289</v>
      </c>
      <c r="AD435" t="s">
        <v>6</v>
      </c>
      <c r="AE435">
        <v>41</v>
      </c>
      <c r="AF435">
        <v>1</v>
      </c>
      <c r="AH435" t="s">
        <v>30050</v>
      </c>
      <c r="AI435" t="s">
        <v>30049</v>
      </c>
      <c r="AJ435" t="s">
        <v>30048</v>
      </c>
      <c r="AK435" t="s">
        <v>30047</v>
      </c>
      <c r="AL435">
        <v>4</v>
      </c>
      <c r="AM435" s="5">
        <f t="shared" si="58"/>
        <v>0.36363636363636365</v>
      </c>
      <c r="AN435" s="4">
        <f t="shared" si="55"/>
        <v>5.5075556779456819E-4</v>
      </c>
      <c r="AO435" s="3"/>
      <c r="AP435">
        <v>0</v>
      </c>
      <c r="AR435" t="s">
        <v>1</v>
      </c>
      <c r="AT435" s="2">
        <v>0.51800000000000002</v>
      </c>
      <c r="AU435" s="1">
        <f t="shared" si="59"/>
        <v>0.3977191113359112</v>
      </c>
      <c r="AV435" s="1">
        <f t="shared" si="60"/>
        <v>0.29982095289120991</v>
      </c>
      <c r="AW435" s="1">
        <f t="shared" si="61"/>
        <v>0.20192279444650871</v>
      </c>
    </row>
    <row r="436" spans="1:49" x14ac:dyDescent="0.2">
      <c r="A436">
        <v>434</v>
      </c>
      <c r="B436" t="s">
        <v>30046</v>
      </c>
      <c r="C436" t="s">
        <v>30045</v>
      </c>
      <c r="F436" t="s">
        <v>30044</v>
      </c>
      <c r="G436" t="s">
        <v>17</v>
      </c>
      <c r="H436" t="s">
        <v>16</v>
      </c>
      <c r="I436" t="s">
        <v>30043</v>
      </c>
      <c r="J436">
        <v>60008447</v>
      </c>
      <c r="K436" t="s">
        <v>30042</v>
      </c>
      <c r="L436" t="s">
        <v>30041</v>
      </c>
      <c r="M436" t="s">
        <v>430</v>
      </c>
      <c r="N436">
        <v>7</v>
      </c>
      <c r="O436" t="s">
        <v>30040</v>
      </c>
      <c r="P436" t="s">
        <v>30039</v>
      </c>
      <c r="Q436" t="s">
        <v>30038</v>
      </c>
      <c r="R436" s="7">
        <v>40682</v>
      </c>
      <c r="S436" s="8">
        <f t="shared" si="56"/>
        <v>2011</v>
      </c>
      <c r="T436" s="8">
        <v>2011</v>
      </c>
      <c r="U436" s="8">
        <f t="shared" si="57"/>
        <v>11</v>
      </c>
      <c r="V436" s="7">
        <v>2011</v>
      </c>
      <c r="W436" t="s">
        <v>8554</v>
      </c>
      <c r="X436" s="2">
        <v>1.3280000000000001</v>
      </c>
      <c r="Y436" s="6">
        <f t="shared" si="54"/>
        <v>3.5450201542937994E-2</v>
      </c>
      <c r="AA436">
        <v>15361225</v>
      </c>
      <c r="AB436">
        <v>18894</v>
      </c>
      <c r="AD436" t="s">
        <v>6</v>
      </c>
      <c r="AE436">
        <v>10</v>
      </c>
      <c r="AG436">
        <v>5749273</v>
      </c>
      <c r="AH436" t="s">
        <v>30037</v>
      </c>
      <c r="AI436" t="s">
        <v>30036</v>
      </c>
      <c r="AJ436" t="s">
        <v>30035</v>
      </c>
      <c r="AK436" t="s">
        <v>30034</v>
      </c>
      <c r="AL436">
        <v>16</v>
      </c>
      <c r="AM436" s="5">
        <f t="shared" si="58"/>
        <v>1.4545454545454546</v>
      </c>
      <c r="AN436" s="4">
        <f t="shared" si="55"/>
        <v>2.2030222711782728E-3</v>
      </c>
      <c r="AO436" s="3"/>
      <c r="AP436">
        <v>0</v>
      </c>
      <c r="AQ436" t="s">
        <v>30033</v>
      </c>
      <c r="AR436" t="s">
        <v>1</v>
      </c>
      <c r="AS436" t="s">
        <v>30032</v>
      </c>
      <c r="AT436" s="2">
        <v>3.8340000000000001</v>
      </c>
      <c r="AU436" s="1">
        <f t="shared" si="59"/>
        <v>2.5476047761410081</v>
      </c>
      <c r="AV436" s="1">
        <f t="shared" si="60"/>
        <v>1.8826611907058133</v>
      </c>
      <c r="AW436" s="1">
        <f t="shared" si="61"/>
        <v>1.2177176052706189</v>
      </c>
    </row>
    <row r="437" spans="1:49" x14ac:dyDescent="0.2">
      <c r="A437">
        <v>435</v>
      </c>
      <c r="B437" t="s">
        <v>30031</v>
      </c>
      <c r="C437" t="s">
        <v>30030</v>
      </c>
      <c r="F437" t="s">
        <v>30029</v>
      </c>
      <c r="G437" t="s">
        <v>17</v>
      </c>
      <c r="H437" t="s">
        <v>16</v>
      </c>
      <c r="I437" t="s">
        <v>30028</v>
      </c>
      <c r="J437" t="s">
        <v>30027</v>
      </c>
      <c r="K437" t="s">
        <v>30026</v>
      </c>
      <c r="L437" t="s">
        <v>30025</v>
      </c>
      <c r="M437" t="s">
        <v>19374</v>
      </c>
      <c r="N437">
        <v>4</v>
      </c>
      <c r="O437" t="s">
        <v>30024</v>
      </c>
      <c r="P437" t="s">
        <v>30023</v>
      </c>
      <c r="Q437" t="s">
        <v>30022</v>
      </c>
      <c r="R437" s="7">
        <v>40682</v>
      </c>
      <c r="S437" s="8">
        <f t="shared" si="56"/>
        <v>2011</v>
      </c>
      <c r="T437" s="8">
        <v>2011</v>
      </c>
      <c r="U437" s="8">
        <f t="shared" si="57"/>
        <v>11</v>
      </c>
      <c r="V437" s="7">
        <v>2011</v>
      </c>
      <c r="W437" t="s">
        <v>12488</v>
      </c>
      <c r="X437" s="2">
        <v>1.3460000000000001</v>
      </c>
      <c r="Y437" s="6">
        <f t="shared" si="54"/>
        <v>3.593070126264649E-2</v>
      </c>
      <c r="AA437">
        <v>7338724</v>
      </c>
      <c r="AB437">
        <v>12178</v>
      </c>
      <c r="AD437" t="s">
        <v>6</v>
      </c>
      <c r="AE437">
        <v>29</v>
      </c>
      <c r="AF437">
        <v>10</v>
      </c>
      <c r="AG437">
        <v>5739500</v>
      </c>
      <c r="AH437" t="s">
        <v>30021</v>
      </c>
      <c r="AI437" t="s">
        <v>30020</v>
      </c>
      <c r="AJ437" t="s">
        <v>30019</v>
      </c>
      <c r="AK437" t="s">
        <v>30018</v>
      </c>
      <c r="AL437">
        <v>52</v>
      </c>
      <c r="AM437" s="5">
        <f t="shared" si="58"/>
        <v>4.7272727272727275</v>
      </c>
      <c r="AN437" s="4">
        <f t="shared" si="55"/>
        <v>7.1598223813293871E-3</v>
      </c>
      <c r="AO437" s="3"/>
      <c r="AP437">
        <v>0</v>
      </c>
      <c r="AR437" t="s">
        <v>1</v>
      </c>
      <c r="AT437" s="2">
        <v>4.1420000000000003</v>
      </c>
      <c r="AU437" s="1">
        <f t="shared" si="59"/>
        <v>2.7299437598251357</v>
      </c>
      <c r="AV437" s="1">
        <f t="shared" si="60"/>
        <v>2.154526182198794</v>
      </c>
      <c r="AW437" s="1">
        <f t="shared" si="61"/>
        <v>1.5791086045724518</v>
      </c>
    </row>
    <row r="438" spans="1:49" x14ac:dyDescent="0.2">
      <c r="A438">
        <v>436</v>
      </c>
      <c r="B438" t="s">
        <v>30017</v>
      </c>
      <c r="C438" t="s">
        <v>30016</v>
      </c>
      <c r="F438" t="s">
        <v>30015</v>
      </c>
      <c r="G438" t="s">
        <v>17</v>
      </c>
      <c r="H438" t="s">
        <v>16</v>
      </c>
      <c r="I438" t="s">
        <v>4863</v>
      </c>
      <c r="J438" t="s">
        <v>30014</v>
      </c>
      <c r="K438" t="s">
        <v>30013</v>
      </c>
      <c r="L438" t="s">
        <v>30012</v>
      </c>
      <c r="M438" t="s">
        <v>23260</v>
      </c>
      <c r="N438">
        <v>5</v>
      </c>
      <c r="O438" t="s">
        <v>30011</v>
      </c>
      <c r="P438" t="s">
        <v>30010</v>
      </c>
      <c r="Q438" t="s">
        <v>30009</v>
      </c>
      <c r="R438" s="7">
        <v>40682</v>
      </c>
      <c r="S438" s="8">
        <f t="shared" si="56"/>
        <v>2011</v>
      </c>
      <c r="T438" s="8">
        <v>2011</v>
      </c>
      <c r="U438" s="8">
        <f t="shared" si="57"/>
        <v>11</v>
      </c>
      <c r="V438" s="7">
        <v>2011</v>
      </c>
      <c r="W438" t="s">
        <v>8554</v>
      </c>
      <c r="X438" s="2">
        <v>1.3280000000000001</v>
      </c>
      <c r="Y438" s="6">
        <f t="shared" si="54"/>
        <v>3.5450201542937994E-2</v>
      </c>
      <c r="AA438">
        <v>15361225</v>
      </c>
      <c r="AB438">
        <v>18894</v>
      </c>
      <c r="AD438" t="s">
        <v>6</v>
      </c>
      <c r="AE438">
        <v>10</v>
      </c>
      <c r="AG438">
        <v>5754559</v>
      </c>
      <c r="AH438" t="s">
        <v>30008</v>
      </c>
      <c r="AI438" t="s">
        <v>30007</v>
      </c>
      <c r="AJ438" t="s">
        <v>30006</v>
      </c>
      <c r="AK438" t="s">
        <v>30005</v>
      </c>
      <c r="AL438">
        <v>13</v>
      </c>
      <c r="AM438" s="5">
        <f t="shared" si="58"/>
        <v>1.1818181818181819</v>
      </c>
      <c r="AN438" s="4">
        <f t="shared" si="55"/>
        <v>1.7899555953323468E-3</v>
      </c>
      <c r="AO438" s="3"/>
      <c r="AP438">
        <v>0</v>
      </c>
      <c r="AQ438" t="s">
        <v>39</v>
      </c>
      <c r="AR438">
        <v>60872029</v>
      </c>
      <c r="AS438" t="s">
        <v>38</v>
      </c>
      <c r="AT438" s="2">
        <v>3.8340000000000001</v>
      </c>
      <c r="AU438" s="1">
        <f t="shared" si="59"/>
        <v>2.53521277586563</v>
      </c>
      <c r="AV438" s="1">
        <f t="shared" si="60"/>
        <v>1.8620078569135172</v>
      </c>
      <c r="AW438" s="1">
        <f t="shared" si="61"/>
        <v>1.188802937961404</v>
      </c>
    </row>
    <row r="439" spans="1:49" x14ac:dyDescent="0.2">
      <c r="A439">
        <v>437</v>
      </c>
      <c r="B439" t="s">
        <v>30004</v>
      </c>
      <c r="F439" t="s">
        <v>30003</v>
      </c>
      <c r="G439" t="s">
        <v>17</v>
      </c>
      <c r="H439" t="s">
        <v>16</v>
      </c>
      <c r="I439" t="s">
        <v>29963</v>
      </c>
      <c r="J439">
        <v>60069520</v>
      </c>
      <c r="K439" t="s">
        <v>30002</v>
      </c>
      <c r="L439" t="s">
        <v>918</v>
      </c>
      <c r="M439" t="s">
        <v>589</v>
      </c>
      <c r="N439">
        <v>2</v>
      </c>
      <c r="O439" t="s">
        <v>30001</v>
      </c>
      <c r="P439" t="s">
        <v>30000</v>
      </c>
      <c r="Q439" t="s">
        <v>29999</v>
      </c>
      <c r="R439" s="7">
        <v>40682</v>
      </c>
      <c r="S439" s="8">
        <f t="shared" si="56"/>
        <v>2011</v>
      </c>
      <c r="T439" s="8">
        <v>2011</v>
      </c>
      <c r="U439" s="8">
        <f t="shared" si="57"/>
        <v>11</v>
      </c>
      <c r="V439" s="7">
        <v>2011</v>
      </c>
      <c r="W439" t="s">
        <v>29956</v>
      </c>
      <c r="X439" s="2">
        <v>0.11600000000000001</v>
      </c>
      <c r="Y439" s="6">
        <f t="shared" si="54"/>
        <v>3.0965537492325355E-3</v>
      </c>
      <c r="AA439">
        <v>20407459</v>
      </c>
      <c r="AB439">
        <v>19700187706</v>
      </c>
      <c r="AC439">
        <v>20407467</v>
      </c>
      <c r="AD439" t="s">
        <v>6</v>
      </c>
      <c r="AE439">
        <v>3</v>
      </c>
      <c r="AF439">
        <v>3</v>
      </c>
      <c r="AH439" t="s">
        <v>29998</v>
      </c>
      <c r="AI439" t="s">
        <v>29997</v>
      </c>
      <c r="AJ439" t="s">
        <v>29996</v>
      </c>
      <c r="AK439" t="s">
        <v>29995</v>
      </c>
      <c r="AL439">
        <v>0</v>
      </c>
      <c r="AM439" s="5">
        <f t="shared" si="58"/>
        <v>0</v>
      </c>
      <c r="AN439" s="4">
        <f t="shared" si="55"/>
        <v>0</v>
      </c>
      <c r="AO439" s="3"/>
      <c r="AP439">
        <v>0</v>
      </c>
      <c r="AR439" t="s">
        <v>1</v>
      </c>
      <c r="AT439" s="2" t="s">
        <v>0</v>
      </c>
      <c r="AU439" s="1">
        <f t="shared" si="59"/>
        <v>0.21675876244627748</v>
      </c>
      <c r="AV439" s="1">
        <f t="shared" si="60"/>
        <v>0.15482768746162678</v>
      </c>
      <c r="AW439" s="1">
        <f t="shared" si="61"/>
        <v>9.2896612476976059E-2</v>
      </c>
    </row>
    <row r="440" spans="1:49" x14ac:dyDescent="0.2">
      <c r="A440">
        <v>438</v>
      </c>
      <c r="B440" t="s">
        <v>29994</v>
      </c>
      <c r="C440" t="s">
        <v>29993</v>
      </c>
      <c r="F440" t="s">
        <v>29992</v>
      </c>
      <c r="G440" t="s">
        <v>17</v>
      </c>
      <c r="H440" t="s">
        <v>16</v>
      </c>
      <c r="I440" t="s">
        <v>29991</v>
      </c>
      <c r="J440">
        <v>60032179</v>
      </c>
      <c r="K440" t="s">
        <v>2355</v>
      </c>
      <c r="L440" t="s">
        <v>2354</v>
      </c>
      <c r="M440" t="s">
        <v>95</v>
      </c>
      <c r="N440">
        <v>3</v>
      </c>
      <c r="O440" t="s">
        <v>29990</v>
      </c>
      <c r="P440" t="s">
        <v>29989</v>
      </c>
      <c r="Q440" t="s">
        <v>10222</v>
      </c>
      <c r="R440" s="7">
        <v>40682</v>
      </c>
      <c r="S440" s="8">
        <f t="shared" si="56"/>
        <v>2011</v>
      </c>
      <c r="T440" s="8">
        <v>2011</v>
      </c>
      <c r="U440" s="8">
        <f t="shared" si="57"/>
        <v>11</v>
      </c>
      <c r="V440" s="7">
        <v>2011</v>
      </c>
      <c r="W440" t="s">
        <v>8554</v>
      </c>
      <c r="X440" s="2">
        <v>1.3280000000000001</v>
      </c>
      <c r="Y440" s="6">
        <f t="shared" si="54"/>
        <v>3.5450201542937994E-2</v>
      </c>
      <c r="AA440">
        <v>15361225</v>
      </c>
      <c r="AB440">
        <v>18894</v>
      </c>
      <c r="AD440" t="s">
        <v>6</v>
      </c>
      <c r="AE440">
        <v>10</v>
      </c>
      <c r="AG440">
        <v>5754558</v>
      </c>
      <c r="AH440" t="s">
        <v>11440</v>
      </c>
      <c r="AI440" t="s">
        <v>29988</v>
      </c>
      <c r="AJ440" t="s">
        <v>29987</v>
      </c>
      <c r="AK440" t="s">
        <v>29986</v>
      </c>
      <c r="AL440">
        <v>37</v>
      </c>
      <c r="AM440" s="5">
        <f t="shared" si="58"/>
        <v>3.3636363636363638</v>
      </c>
      <c r="AN440" s="4">
        <f t="shared" si="55"/>
        <v>5.0944890020997559E-3</v>
      </c>
      <c r="AO440" s="3"/>
      <c r="AP440">
        <v>0</v>
      </c>
      <c r="AQ440" t="s">
        <v>1170</v>
      </c>
      <c r="AR440" t="s">
        <v>29985</v>
      </c>
      <c r="AS440" t="s">
        <v>1169</v>
      </c>
      <c r="AT440" s="2">
        <v>3.8340000000000001</v>
      </c>
      <c r="AU440" s="1">
        <f t="shared" si="59"/>
        <v>2.6343487780686523</v>
      </c>
      <c r="AV440" s="1">
        <f t="shared" si="60"/>
        <v>2.0272345272518875</v>
      </c>
      <c r="AW440" s="1">
        <f t="shared" si="61"/>
        <v>1.4201202764351228</v>
      </c>
    </row>
    <row r="441" spans="1:49" x14ac:dyDescent="0.2">
      <c r="A441">
        <v>439</v>
      </c>
      <c r="B441" t="s">
        <v>29984</v>
      </c>
      <c r="C441" t="s">
        <v>29983</v>
      </c>
      <c r="F441" t="s">
        <v>29982</v>
      </c>
      <c r="G441" t="s">
        <v>17</v>
      </c>
      <c r="H441" t="s">
        <v>16</v>
      </c>
      <c r="I441" t="s">
        <v>4091</v>
      </c>
      <c r="J441">
        <v>60005465</v>
      </c>
      <c r="K441" t="s">
        <v>2702</v>
      </c>
      <c r="L441" t="s">
        <v>960</v>
      </c>
      <c r="M441" t="s">
        <v>256</v>
      </c>
      <c r="N441">
        <v>3</v>
      </c>
      <c r="O441" t="s">
        <v>29981</v>
      </c>
      <c r="P441" t="s">
        <v>4089</v>
      </c>
      <c r="Q441" t="s">
        <v>4088</v>
      </c>
      <c r="R441" s="7">
        <v>40682</v>
      </c>
      <c r="S441" s="8">
        <f t="shared" si="56"/>
        <v>2011</v>
      </c>
      <c r="T441" s="8">
        <v>2011</v>
      </c>
      <c r="U441" s="8">
        <f t="shared" si="57"/>
        <v>11</v>
      </c>
      <c r="V441" s="7">
        <v>2011</v>
      </c>
      <c r="W441" t="s">
        <v>8554</v>
      </c>
      <c r="X441" s="2">
        <v>1.3280000000000001</v>
      </c>
      <c r="Y441" s="6">
        <f t="shared" si="54"/>
        <v>3.5450201542937994E-2</v>
      </c>
      <c r="AA441">
        <v>15361225</v>
      </c>
      <c r="AB441">
        <v>18894</v>
      </c>
      <c r="AD441" t="s">
        <v>6</v>
      </c>
      <c r="AE441">
        <v>10</v>
      </c>
      <c r="AG441">
        <v>5754560</v>
      </c>
      <c r="AH441" t="s">
        <v>29980</v>
      </c>
      <c r="AI441" t="s">
        <v>29979</v>
      </c>
      <c r="AJ441" t="s">
        <v>29978</v>
      </c>
      <c r="AK441" t="s">
        <v>29977</v>
      </c>
      <c r="AL441">
        <v>17</v>
      </c>
      <c r="AM441" s="5">
        <f t="shared" si="58"/>
        <v>1.5454545454545454</v>
      </c>
      <c r="AN441" s="4">
        <f t="shared" si="55"/>
        <v>2.3407111631269148E-3</v>
      </c>
      <c r="AO441" s="3"/>
      <c r="AP441">
        <v>0</v>
      </c>
      <c r="AR441" t="s">
        <v>1</v>
      </c>
      <c r="AT441" s="2">
        <v>3.8340000000000001</v>
      </c>
      <c r="AU441" s="1">
        <f t="shared" si="59"/>
        <v>2.5517354428994667</v>
      </c>
      <c r="AV441" s="1">
        <f t="shared" si="60"/>
        <v>1.8895456353032456</v>
      </c>
      <c r="AW441" s="1">
        <f t="shared" si="61"/>
        <v>1.2273558277070238</v>
      </c>
    </row>
    <row r="442" spans="1:49" x14ac:dyDescent="0.2">
      <c r="A442">
        <v>440</v>
      </c>
      <c r="B442" t="s">
        <v>29976</v>
      </c>
      <c r="F442" t="s">
        <v>29975</v>
      </c>
      <c r="G442" t="s">
        <v>17</v>
      </c>
      <c r="H442" t="s">
        <v>16</v>
      </c>
      <c r="I442" t="s">
        <v>29974</v>
      </c>
      <c r="J442">
        <v>101825119</v>
      </c>
      <c r="K442" t="s">
        <v>29973</v>
      </c>
      <c r="M442" t="s">
        <v>589</v>
      </c>
      <c r="N442">
        <v>2</v>
      </c>
      <c r="O442" t="s">
        <v>29972</v>
      </c>
      <c r="P442" t="s">
        <v>29971</v>
      </c>
      <c r="Q442" t="s">
        <v>29970</v>
      </c>
      <c r="R442" s="7">
        <v>40682</v>
      </c>
      <c r="S442" s="8">
        <f t="shared" si="56"/>
        <v>2011</v>
      </c>
      <c r="T442" s="8">
        <v>2011</v>
      </c>
      <c r="U442" s="8">
        <f t="shared" si="57"/>
        <v>11</v>
      </c>
      <c r="V442" s="7">
        <v>2011</v>
      </c>
      <c r="W442" t="s">
        <v>29956</v>
      </c>
      <c r="X442" s="2">
        <v>0.11600000000000001</v>
      </c>
      <c r="Y442" s="6">
        <f t="shared" si="54"/>
        <v>3.0965537492325355E-3</v>
      </c>
      <c r="AA442">
        <v>20407459</v>
      </c>
      <c r="AB442">
        <v>19700187706</v>
      </c>
      <c r="AC442">
        <v>20407467</v>
      </c>
      <c r="AD442" t="s">
        <v>6</v>
      </c>
      <c r="AE442">
        <v>3</v>
      </c>
      <c r="AF442">
        <v>3</v>
      </c>
      <c r="AH442" t="s">
        <v>29969</v>
      </c>
      <c r="AI442" t="s">
        <v>29968</v>
      </c>
      <c r="AJ442" t="s">
        <v>29967</v>
      </c>
      <c r="AK442" t="s">
        <v>29966</v>
      </c>
      <c r="AL442">
        <v>0</v>
      </c>
      <c r="AM442" s="5">
        <f t="shared" si="58"/>
        <v>0</v>
      </c>
      <c r="AN442" s="4">
        <f t="shared" si="55"/>
        <v>0</v>
      </c>
      <c r="AO442" s="3"/>
      <c r="AP442">
        <v>0</v>
      </c>
      <c r="AR442" t="s">
        <v>1</v>
      </c>
      <c r="AT442" s="2" t="s">
        <v>0</v>
      </c>
      <c r="AU442" s="1">
        <f t="shared" si="59"/>
        <v>0.21675876244627748</v>
      </c>
      <c r="AV442" s="1">
        <f t="shared" si="60"/>
        <v>0.15482768746162678</v>
      </c>
      <c r="AW442" s="1">
        <f t="shared" si="61"/>
        <v>9.2896612476976059E-2</v>
      </c>
    </row>
    <row r="443" spans="1:49" x14ac:dyDescent="0.2">
      <c r="A443">
        <v>441</v>
      </c>
      <c r="B443" t="s">
        <v>29965</v>
      </c>
      <c r="F443" t="s">
        <v>29964</v>
      </c>
      <c r="G443" t="s">
        <v>17</v>
      </c>
      <c r="H443" t="s">
        <v>16</v>
      </c>
      <c r="I443" t="s">
        <v>29963</v>
      </c>
      <c r="J443" t="s">
        <v>29962</v>
      </c>
      <c r="K443" t="s">
        <v>29961</v>
      </c>
      <c r="L443" t="s">
        <v>29960</v>
      </c>
      <c r="M443" t="s">
        <v>11</v>
      </c>
      <c r="N443">
        <v>3</v>
      </c>
      <c r="O443" t="s">
        <v>29959</v>
      </c>
      <c r="P443" t="s">
        <v>29958</v>
      </c>
      <c r="Q443" t="s">
        <v>29957</v>
      </c>
      <c r="R443" s="7">
        <v>40682</v>
      </c>
      <c r="S443" s="8">
        <f t="shared" si="56"/>
        <v>2011</v>
      </c>
      <c r="T443" s="8">
        <v>2011</v>
      </c>
      <c r="U443" s="8">
        <f t="shared" si="57"/>
        <v>11</v>
      </c>
      <c r="V443" s="7">
        <v>2011</v>
      </c>
      <c r="W443" t="s">
        <v>29956</v>
      </c>
      <c r="X443" s="2">
        <v>0.11600000000000001</v>
      </c>
      <c r="Y443" s="6">
        <f t="shared" si="54"/>
        <v>3.0965537492325355E-3</v>
      </c>
      <c r="AA443">
        <v>20407459</v>
      </c>
      <c r="AB443">
        <v>19700187706</v>
      </c>
      <c r="AC443">
        <v>20407467</v>
      </c>
      <c r="AD443" t="s">
        <v>6</v>
      </c>
      <c r="AE443">
        <v>3</v>
      </c>
      <c r="AF443">
        <v>3</v>
      </c>
      <c r="AH443" t="s">
        <v>29955</v>
      </c>
      <c r="AI443" t="s">
        <v>29954</v>
      </c>
      <c r="AJ443" t="s">
        <v>29953</v>
      </c>
      <c r="AK443" t="s">
        <v>29952</v>
      </c>
      <c r="AL443">
        <v>0</v>
      </c>
      <c r="AM443" s="5">
        <f t="shared" si="58"/>
        <v>0</v>
      </c>
      <c r="AN443" s="4">
        <f t="shared" si="55"/>
        <v>0</v>
      </c>
      <c r="AO443" s="3"/>
      <c r="AP443">
        <v>0</v>
      </c>
      <c r="AR443" t="s">
        <v>1</v>
      </c>
      <c r="AT443" s="2" t="s">
        <v>0</v>
      </c>
      <c r="AU443" s="1">
        <f t="shared" si="59"/>
        <v>0.21675876244627748</v>
      </c>
      <c r="AV443" s="1">
        <f t="shared" si="60"/>
        <v>0.15482768746162678</v>
      </c>
      <c r="AW443" s="1">
        <f t="shared" si="61"/>
        <v>9.2896612476976059E-2</v>
      </c>
    </row>
    <row r="444" spans="1:49" x14ac:dyDescent="0.2">
      <c r="A444">
        <v>442</v>
      </c>
      <c r="B444" t="s">
        <v>29951</v>
      </c>
      <c r="C444" t="s">
        <v>29950</v>
      </c>
      <c r="E444">
        <v>21589871</v>
      </c>
      <c r="F444" t="s">
        <v>29949</v>
      </c>
      <c r="G444" t="s">
        <v>17</v>
      </c>
      <c r="H444" t="s">
        <v>16</v>
      </c>
      <c r="I444" t="s">
        <v>29948</v>
      </c>
      <c r="J444" t="s">
        <v>29947</v>
      </c>
      <c r="K444" t="s">
        <v>29946</v>
      </c>
      <c r="L444" t="s">
        <v>29945</v>
      </c>
      <c r="M444" t="s">
        <v>29944</v>
      </c>
      <c r="N444">
        <v>6</v>
      </c>
      <c r="O444" t="s">
        <v>29943</v>
      </c>
      <c r="P444" t="s">
        <v>29942</v>
      </c>
      <c r="Q444" t="s">
        <v>29941</v>
      </c>
      <c r="R444" s="7">
        <v>40681</v>
      </c>
      <c r="S444" s="8">
        <f t="shared" si="56"/>
        <v>2011</v>
      </c>
      <c r="T444" s="8">
        <v>2011</v>
      </c>
      <c r="U444" s="8">
        <f t="shared" si="57"/>
        <v>11</v>
      </c>
      <c r="V444" s="7">
        <v>2011</v>
      </c>
      <c r="W444" t="s">
        <v>7354</v>
      </c>
      <c r="X444" s="2">
        <v>0.99</v>
      </c>
      <c r="Y444" s="6">
        <f t="shared" si="54"/>
        <v>2.6427484583967327E-2</v>
      </c>
      <c r="AB444">
        <v>10600153309</v>
      </c>
      <c r="AC444">
        <v>19326203</v>
      </c>
      <c r="AD444" t="s">
        <v>6</v>
      </c>
      <c r="AE444">
        <v>6</v>
      </c>
      <c r="AF444">
        <v>5</v>
      </c>
      <c r="AG444" t="s">
        <v>29940</v>
      </c>
      <c r="AI444" t="s">
        <v>29939</v>
      </c>
      <c r="AK444" t="s">
        <v>29938</v>
      </c>
      <c r="AL444">
        <v>34</v>
      </c>
      <c r="AM444" s="5">
        <f t="shared" si="58"/>
        <v>3.0909090909090908</v>
      </c>
      <c r="AN444" s="4">
        <f t="shared" si="55"/>
        <v>4.6814223262538297E-3</v>
      </c>
      <c r="AO444" s="3"/>
      <c r="AP444">
        <v>1</v>
      </c>
      <c r="AR444" t="s">
        <v>1</v>
      </c>
      <c r="AT444" s="2">
        <v>3.24</v>
      </c>
      <c r="AU444" s="1">
        <f t="shared" si="59"/>
        <v>1.9903665906653278</v>
      </c>
      <c r="AV444" s="1">
        <f t="shared" si="60"/>
        <v>1.555445345511058</v>
      </c>
      <c r="AW444" s="1">
        <f t="shared" si="61"/>
        <v>1.1205241003567878</v>
      </c>
    </row>
    <row r="445" spans="1:49" x14ac:dyDescent="0.2">
      <c r="A445">
        <v>443</v>
      </c>
      <c r="B445" t="s">
        <v>29937</v>
      </c>
      <c r="C445" t="s">
        <v>29936</v>
      </c>
      <c r="E445">
        <v>21536908</v>
      </c>
      <c r="F445" t="s">
        <v>29935</v>
      </c>
      <c r="G445" t="s">
        <v>17</v>
      </c>
      <c r="H445" t="s">
        <v>16</v>
      </c>
      <c r="I445" t="s">
        <v>29934</v>
      </c>
      <c r="J445" t="s">
        <v>29933</v>
      </c>
      <c r="K445" t="s">
        <v>29932</v>
      </c>
      <c r="L445" t="s">
        <v>29931</v>
      </c>
      <c r="M445" t="s">
        <v>29930</v>
      </c>
      <c r="N445">
        <v>11</v>
      </c>
      <c r="O445" t="s">
        <v>29929</v>
      </c>
      <c r="P445" t="s">
        <v>29928</v>
      </c>
      <c r="Q445" t="s">
        <v>29927</v>
      </c>
      <c r="R445" s="7">
        <v>40680</v>
      </c>
      <c r="S445" s="8">
        <f t="shared" si="56"/>
        <v>2011</v>
      </c>
      <c r="T445" s="8">
        <v>2011</v>
      </c>
      <c r="U445" s="8">
        <f t="shared" si="57"/>
        <v>11</v>
      </c>
      <c r="V445" s="7">
        <v>40680</v>
      </c>
      <c r="W445" t="s">
        <v>17117</v>
      </c>
      <c r="X445" s="2">
        <v>5.0110000000000001</v>
      </c>
      <c r="Y445" s="6">
        <f t="shared" si="54"/>
        <v>0.13376578308107098</v>
      </c>
      <c r="AA445">
        <v>278424</v>
      </c>
      <c r="AB445">
        <v>21121</v>
      </c>
      <c r="AC445">
        <v>10916490</v>
      </c>
      <c r="AD445" t="s">
        <v>6</v>
      </c>
      <c r="AE445">
        <v>108</v>
      </c>
      <c r="AF445">
        <v>20</v>
      </c>
      <c r="AH445" t="s">
        <v>29926</v>
      </c>
      <c r="AI445" t="s">
        <v>29925</v>
      </c>
      <c r="AK445" t="s">
        <v>29924</v>
      </c>
      <c r="AL445">
        <v>360</v>
      </c>
      <c r="AM445" s="5">
        <f t="shared" si="58"/>
        <v>32.727272727272727</v>
      </c>
      <c r="AN445" s="4">
        <f t="shared" si="55"/>
        <v>4.9568001101511133E-2</v>
      </c>
      <c r="AO445" s="3"/>
      <c r="AP445">
        <v>1</v>
      </c>
      <c r="AQ445" t="s">
        <v>10218</v>
      </c>
      <c r="AR445" t="s">
        <v>29923</v>
      </c>
      <c r="AS445" t="s">
        <v>10216</v>
      </c>
      <c r="AT445" s="2" t="s">
        <v>0</v>
      </c>
      <c r="AU445" s="1">
        <f t="shared" si="59"/>
        <v>10.850644848720302</v>
      </c>
      <c r="AV445" s="1">
        <f t="shared" si="60"/>
        <v>9.166689209129105</v>
      </c>
      <c r="AW445" s="1">
        <f t="shared" si="61"/>
        <v>7.482733569537908</v>
      </c>
    </row>
    <row r="446" spans="1:49" x14ac:dyDescent="0.2">
      <c r="A446">
        <v>444</v>
      </c>
      <c r="B446" t="s">
        <v>29922</v>
      </c>
      <c r="C446" t="s">
        <v>29921</v>
      </c>
      <c r="E446">
        <v>21589941</v>
      </c>
      <c r="F446" t="s">
        <v>29920</v>
      </c>
      <c r="G446" t="s">
        <v>17</v>
      </c>
      <c r="H446" t="s">
        <v>16</v>
      </c>
      <c r="I446" t="s">
        <v>15051</v>
      </c>
      <c r="J446" t="s">
        <v>29919</v>
      </c>
      <c r="K446" t="s">
        <v>29918</v>
      </c>
      <c r="L446" t="s">
        <v>14722</v>
      </c>
      <c r="M446" t="s">
        <v>1770</v>
      </c>
      <c r="N446">
        <v>1</v>
      </c>
      <c r="O446" t="s">
        <v>29917</v>
      </c>
      <c r="P446">
        <v>7102263144</v>
      </c>
      <c r="Q446" t="s">
        <v>29916</v>
      </c>
      <c r="R446" s="7">
        <v>40680</v>
      </c>
      <c r="S446" s="8">
        <f t="shared" si="56"/>
        <v>2011</v>
      </c>
      <c r="T446" s="8">
        <v>2011</v>
      </c>
      <c r="U446" s="8">
        <f t="shared" si="57"/>
        <v>11</v>
      </c>
      <c r="V446" s="7">
        <v>2011</v>
      </c>
      <c r="W446" t="s">
        <v>7354</v>
      </c>
      <c r="X446" s="2">
        <v>0.99</v>
      </c>
      <c r="Y446" s="6">
        <f t="shared" si="54"/>
        <v>2.6427484583967327E-2</v>
      </c>
      <c r="AB446">
        <v>10600153309</v>
      </c>
      <c r="AC446">
        <v>19326203</v>
      </c>
      <c r="AD446" t="s">
        <v>6</v>
      </c>
      <c r="AE446">
        <v>6</v>
      </c>
      <c r="AF446">
        <v>5</v>
      </c>
      <c r="AG446" t="s">
        <v>29915</v>
      </c>
      <c r="AI446" t="s">
        <v>29914</v>
      </c>
      <c r="AK446" t="s">
        <v>29913</v>
      </c>
      <c r="AL446">
        <v>17</v>
      </c>
      <c r="AM446" s="5">
        <f t="shared" si="58"/>
        <v>1.5454545454545454</v>
      </c>
      <c r="AN446" s="4">
        <f t="shared" si="55"/>
        <v>2.3407111631269148E-3</v>
      </c>
      <c r="AO446" s="3"/>
      <c r="AP446">
        <v>1</v>
      </c>
      <c r="AR446" t="s">
        <v>1</v>
      </c>
      <c r="AT446" s="2">
        <v>3.24</v>
      </c>
      <c r="AU446" s="1">
        <f t="shared" si="59"/>
        <v>1.9201452557715202</v>
      </c>
      <c r="AV446" s="1">
        <f t="shared" si="60"/>
        <v>1.4384097873547119</v>
      </c>
      <c r="AW446" s="1">
        <f t="shared" si="61"/>
        <v>0.95667431893790378</v>
      </c>
    </row>
    <row r="447" spans="1:49" x14ac:dyDescent="0.2">
      <c r="A447">
        <v>445</v>
      </c>
      <c r="B447" t="s">
        <v>29912</v>
      </c>
      <c r="C447" t="s">
        <v>29911</v>
      </c>
      <c r="F447" t="s">
        <v>29910</v>
      </c>
      <c r="G447" t="s">
        <v>17</v>
      </c>
      <c r="H447" t="s">
        <v>16</v>
      </c>
      <c r="I447" t="s">
        <v>17376</v>
      </c>
      <c r="J447" t="s">
        <v>15268</v>
      </c>
      <c r="K447" t="s">
        <v>15267</v>
      </c>
      <c r="L447" t="s">
        <v>15266</v>
      </c>
      <c r="M447" t="s">
        <v>727</v>
      </c>
      <c r="N447">
        <v>6</v>
      </c>
      <c r="O447" t="s">
        <v>29909</v>
      </c>
      <c r="P447" t="s">
        <v>29908</v>
      </c>
      <c r="Q447" t="s">
        <v>29907</v>
      </c>
      <c r="R447" s="7">
        <v>40679</v>
      </c>
      <c r="S447" s="8">
        <f t="shared" si="56"/>
        <v>2011</v>
      </c>
      <c r="T447" s="8">
        <v>2011</v>
      </c>
      <c r="U447" s="8">
        <f t="shared" si="57"/>
        <v>11</v>
      </c>
      <c r="V447" s="7">
        <v>40679</v>
      </c>
      <c r="W447" t="s">
        <v>12971</v>
      </c>
      <c r="X447" s="2">
        <v>1.1819999999999999</v>
      </c>
      <c r="Y447" s="6">
        <f t="shared" si="54"/>
        <v>3.1552814927524625E-2</v>
      </c>
      <c r="AA447">
        <v>36951</v>
      </c>
      <c r="AB447">
        <v>27030</v>
      </c>
      <c r="AD447" t="s">
        <v>6</v>
      </c>
      <c r="AE447">
        <v>98</v>
      </c>
      <c r="AF447">
        <v>20</v>
      </c>
      <c r="AG447">
        <v>204105</v>
      </c>
      <c r="AI447" t="s">
        <v>29906</v>
      </c>
      <c r="AK447" t="s">
        <v>29905</v>
      </c>
      <c r="AL447">
        <v>4</v>
      </c>
      <c r="AM447" s="5">
        <f t="shared" si="58"/>
        <v>0.36363636363636365</v>
      </c>
      <c r="AN447" s="4">
        <f t="shared" si="55"/>
        <v>5.5075556779456819E-4</v>
      </c>
      <c r="AO447" s="3"/>
      <c r="AP447">
        <v>0</v>
      </c>
      <c r="AR447" t="s">
        <v>29904</v>
      </c>
      <c r="AS447" t="s">
        <v>29903</v>
      </c>
      <c r="AT447" s="2">
        <v>3.7909999999999999</v>
      </c>
      <c r="AU447" s="1">
        <f t="shared" si="59"/>
        <v>2.2252197119605603</v>
      </c>
      <c r="AV447" s="1">
        <f t="shared" si="60"/>
        <v>1.6051785247659596</v>
      </c>
      <c r="AW447" s="1">
        <f t="shared" si="61"/>
        <v>0.98513733757135857</v>
      </c>
    </row>
    <row r="448" spans="1:49" x14ac:dyDescent="0.2">
      <c r="A448">
        <v>446</v>
      </c>
      <c r="B448" t="s">
        <v>29902</v>
      </c>
      <c r="C448" t="s">
        <v>29901</v>
      </c>
      <c r="E448">
        <v>21573131</v>
      </c>
      <c r="F448" t="s">
        <v>29900</v>
      </c>
      <c r="G448" t="s">
        <v>17</v>
      </c>
      <c r="H448" t="s">
        <v>16</v>
      </c>
      <c r="I448" t="s">
        <v>29899</v>
      </c>
      <c r="J448" t="s">
        <v>29898</v>
      </c>
      <c r="K448" t="s">
        <v>29897</v>
      </c>
      <c r="L448" t="s">
        <v>29896</v>
      </c>
      <c r="M448" t="s">
        <v>29895</v>
      </c>
      <c r="N448">
        <v>5</v>
      </c>
      <c r="O448" t="s">
        <v>29894</v>
      </c>
      <c r="P448" t="s">
        <v>29893</v>
      </c>
      <c r="Q448" t="s">
        <v>29892</v>
      </c>
      <c r="R448" s="7">
        <v>40679</v>
      </c>
      <c r="S448" s="8">
        <f t="shared" si="56"/>
        <v>2011</v>
      </c>
      <c r="T448" s="8">
        <v>2011</v>
      </c>
      <c r="U448" s="8">
        <f t="shared" si="57"/>
        <v>11</v>
      </c>
      <c r="V448" s="7">
        <v>2011</v>
      </c>
      <c r="W448" t="s">
        <v>7354</v>
      </c>
      <c r="X448" s="2">
        <v>0.99</v>
      </c>
      <c r="Y448" s="6">
        <f t="shared" si="54"/>
        <v>2.6427484583967327E-2</v>
      </c>
      <c r="AB448">
        <v>10600153309</v>
      </c>
      <c r="AC448">
        <v>19326203</v>
      </c>
      <c r="AD448" t="s">
        <v>6</v>
      </c>
      <c r="AE448">
        <v>6</v>
      </c>
      <c r="AF448">
        <v>5</v>
      </c>
      <c r="AG448" t="s">
        <v>29891</v>
      </c>
      <c r="AI448" t="s">
        <v>29890</v>
      </c>
      <c r="AK448" t="s">
        <v>29889</v>
      </c>
      <c r="AL448">
        <v>37</v>
      </c>
      <c r="AM448" s="5">
        <f t="shared" si="58"/>
        <v>3.3636363636363638</v>
      </c>
      <c r="AN448" s="4">
        <f t="shared" si="55"/>
        <v>5.0944890020997559E-3</v>
      </c>
      <c r="AO448" s="3"/>
      <c r="AP448">
        <v>1</v>
      </c>
      <c r="AR448" t="s">
        <v>1</v>
      </c>
      <c r="AT448" s="2">
        <v>3.24</v>
      </c>
      <c r="AU448" s="1">
        <f t="shared" si="59"/>
        <v>2.0027585909407053</v>
      </c>
      <c r="AV448" s="1">
        <f t="shared" si="60"/>
        <v>1.5760986793033542</v>
      </c>
      <c r="AW448" s="1">
        <f t="shared" si="61"/>
        <v>1.1494387676660025</v>
      </c>
    </row>
    <row r="449" spans="1:49" x14ac:dyDescent="0.2">
      <c r="A449">
        <v>447</v>
      </c>
      <c r="B449" t="s">
        <v>29888</v>
      </c>
      <c r="C449" t="s">
        <v>29887</v>
      </c>
      <c r="F449" t="s">
        <v>29886</v>
      </c>
      <c r="G449" t="s">
        <v>17</v>
      </c>
      <c r="H449" t="s">
        <v>16</v>
      </c>
      <c r="I449" t="s">
        <v>29885</v>
      </c>
      <c r="J449" t="s">
        <v>29884</v>
      </c>
      <c r="K449" t="s">
        <v>29883</v>
      </c>
      <c r="L449" t="s">
        <v>20313</v>
      </c>
      <c r="M449" t="s">
        <v>3663</v>
      </c>
      <c r="N449">
        <v>9</v>
      </c>
      <c r="O449" t="s">
        <v>29882</v>
      </c>
      <c r="P449" t="s">
        <v>29881</v>
      </c>
      <c r="Q449" t="s">
        <v>29880</v>
      </c>
      <c r="R449" s="7">
        <v>40678</v>
      </c>
      <c r="S449" s="8">
        <f t="shared" si="56"/>
        <v>2011</v>
      </c>
      <c r="T449" s="8">
        <v>2011</v>
      </c>
      <c r="U449" s="8">
        <f t="shared" si="57"/>
        <v>11</v>
      </c>
      <c r="V449" s="7">
        <v>40678</v>
      </c>
      <c r="W449" t="s">
        <v>21097</v>
      </c>
      <c r="X449" s="2">
        <v>1.524</v>
      </c>
      <c r="Y449" s="6">
        <f t="shared" si="54"/>
        <v>4.0682309601986065E-2</v>
      </c>
      <c r="AA449">
        <v>1469592</v>
      </c>
      <c r="AB449">
        <v>12863</v>
      </c>
      <c r="AC449">
        <v>15394794</v>
      </c>
      <c r="AD449" t="s">
        <v>6</v>
      </c>
      <c r="AE449">
        <v>36</v>
      </c>
      <c r="AF449">
        <v>10</v>
      </c>
      <c r="AH449" t="s">
        <v>29879</v>
      </c>
      <c r="AI449" t="s">
        <v>29878</v>
      </c>
      <c r="AK449" t="s">
        <v>29877</v>
      </c>
      <c r="AL449">
        <v>4</v>
      </c>
      <c r="AM449" s="5">
        <f t="shared" si="58"/>
        <v>0.36363636363636365</v>
      </c>
      <c r="AN449" s="4">
        <f t="shared" si="55"/>
        <v>5.5075556779456819E-4</v>
      </c>
      <c r="AO449" s="3"/>
      <c r="AP449">
        <v>0</v>
      </c>
      <c r="AR449" t="s">
        <v>1</v>
      </c>
      <c r="AT449" s="2">
        <v>3.7759999999999998</v>
      </c>
      <c r="AU449" s="1">
        <f t="shared" si="59"/>
        <v>2.8642843391728614</v>
      </c>
      <c r="AV449" s="1">
        <f t="shared" si="60"/>
        <v>2.0616532584890317</v>
      </c>
      <c r="AW449" s="1">
        <f t="shared" si="61"/>
        <v>1.2590221778052018</v>
      </c>
    </row>
    <row r="450" spans="1:49" x14ac:dyDescent="0.2">
      <c r="A450">
        <v>448</v>
      </c>
      <c r="B450" t="s">
        <v>29876</v>
      </c>
      <c r="C450" t="s">
        <v>29875</v>
      </c>
      <c r="E450">
        <v>21593876</v>
      </c>
      <c r="F450" t="s">
        <v>29874</v>
      </c>
      <c r="G450" t="s">
        <v>17</v>
      </c>
      <c r="H450" t="s">
        <v>16</v>
      </c>
      <c r="I450" t="s">
        <v>7604</v>
      </c>
      <c r="J450" t="s">
        <v>29873</v>
      </c>
      <c r="K450" t="s">
        <v>29872</v>
      </c>
      <c r="L450" t="s">
        <v>29871</v>
      </c>
      <c r="M450" t="s">
        <v>2888</v>
      </c>
      <c r="N450">
        <v>4</v>
      </c>
      <c r="O450" t="s">
        <v>29870</v>
      </c>
      <c r="P450" t="s">
        <v>29869</v>
      </c>
      <c r="Q450" t="s">
        <v>29868</v>
      </c>
      <c r="R450" s="7">
        <v>40678</v>
      </c>
      <c r="S450" s="8">
        <f t="shared" si="56"/>
        <v>2011</v>
      </c>
      <c r="T450" s="8">
        <v>2011</v>
      </c>
      <c r="U450" s="8">
        <f t="shared" si="57"/>
        <v>11</v>
      </c>
      <c r="V450" s="7">
        <v>40678</v>
      </c>
      <c r="W450" t="s">
        <v>21097</v>
      </c>
      <c r="X450" s="2">
        <v>1.524</v>
      </c>
      <c r="Y450" s="6">
        <f t="shared" ref="Y450:Y513" si="62">(X450-$Z$4)/($Z$3-$Z$4)</f>
        <v>4.0682309601986065E-2</v>
      </c>
      <c r="AA450">
        <v>1469592</v>
      </c>
      <c r="AB450">
        <v>12863</v>
      </c>
      <c r="AC450">
        <v>15394794</v>
      </c>
      <c r="AD450" t="s">
        <v>6</v>
      </c>
      <c r="AE450">
        <v>36</v>
      </c>
      <c r="AF450">
        <v>10</v>
      </c>
      <c r="AH450" t="s">
        <v>29867</v>
      </c>
      <c r="AI450" t="s">
        <v>29866</v>
      </c>
      <c r="AK450" t="s">
        <v>29865</v>
      </c>
      <c r="AL450">
        <v>28</v>
      </c>
      <c r="AM450" s="5">
        <f t="shared" si="58"/>
        <v>2.5454545454545454</v>
      </c>
      <c r="AN450" s="4">
        <f t="shared" ref="AN450:AN513" si="63">(AM450-$AO$4)/($AO$3-$AO$4)</f>
        <v>3.8552889745619772E-3</v>
      </c>
      <c r="AO450" s="3"/>
      <c r="AP450">
        <v>0</v>
      </c>
      <c r="AR450" t="s">
        <v>1</v>
      </c>
      <c r="AT450" s="2">
        <v>3.7759999999999998</v>
      </c>
      <c r="AU450" s="1">
        <f t="shared" si="59"/>
        <v>2.9634203413758837</v>
      </c>
      <c r="AV450" s="1">
        <f t="shared" si="60"/>
        <v>2.2268799288274019</v>
      </c>
      <c r="AW450" s="1">
        <f t="shared" si="61"/>
        <v>1.4903395162789204</v>
      </c>
    </row>
    <row r="451" spans="1:49" x14ac:dyDescent="0.2">
      <c r="A451">
        <v>449</v>
      </c>
      <c r="B451" t="s">
        <v>29864</v>
      </c>
      <c r="C451" t="s">
        <v>29863</v>
      </c>
      <c r="D451" t="s">
        <v>29862</v>
      </c>
      <c r="F451" t="s">
        <v>29861</v>
      </c>
      <c r="G451" t="s">
        <v>17</v>
      </c>
      <c r="H451" t="s">
        <v>16</v>
      </c>
      <c r="I451" t="s">
        <v>29860</v>
      </c>
      <c r="J451">
        <v>60017060</v>
      </c>
      <c r="K451" t="s">
        <v>4964</v>
      </c>
      <c r="L451" t="s">
        <v>3155</v>
      </c>
      <c r="M451" t="s">
        <v>256</v>
      </c>
      <c r="N451">
        <v>3</v>
      </c>
      <c r="O451" t="s">
        <v>29859</v>
      </c>
      <c r="P451" t="s">
        <v>29858</v>
      </c>
      <c r="Q451" t="s">
        <v>29857</v>
      </c>
      <c r="R451" s="7">
        <v>40678</v>
      </c>
      <c r="S451" s="8">
        <f t="shared" si="56"/>
        <v>2011</v>
      </c>
      <c r="T451" s="8">
        <v>2011</v>
      </c>
      <c r="U451" s="8">
        <f t="shared" si="57"/>
        <v>11</v>
      </c>
      <c r="V451" s="7">
        <v>40678</v>
      </c>
      <c r="W451" t="s">
        <v>29856</v>
      </c>
      <c r="X451" s="2">
        <v>0.48399999999999999</v>
      </c>
      <c r="Y451" s="6">
        <f t="shared" si="62"/>
        <v>1.2920103574384027E-2</v>
      </c>
      <c r="AA451" t="s">
        <v>29855</v>
      </c>
      <c r="AB451">
        <v>25897</v>
      </c>
      <c r="AD451" t="s">
        <v>6</v>
      </c>
      <c r="AE451">
        <v>696</v>
      </c>
      <c r="AF451">
        <v>10</v>
      </c>
      <c r="AH451" t="s">
        <v>29854</v>
      </c>
      <c r="AI451" t="s">
        <v>29853</v>
      </c>
      <c r="AJ451" t="s">
        <v>29852</v>
      </c>
      <c r="AK451" t="s">
        <v>29851</v>
      </c>
      <c r="AL451">
        <v>35</v>
      </c>
      <c r="AM451" s="5">
        <f t="shared" si="58"/>
        <v>3.1818181818181817</v>
      </c>
      <c r="AN451" s="4">
        <f t="shared" si="63"/>
        <v>4.8191112182024709E-3</v>
      </c>
      <c r="AO451" s="3"/>
      <c r="AP451">
        <v>0</v>
      </c>
      <c r="AQ451" t="s">
        <v>39</v>
      </c>
      <c r="AR451">
        <v>21071152</v>
      </c>
      <c r="AS451" t="s">
        <v>38</v>
      </c>
      <c r="AT451" s="2">
        <v>2.3690000000000002</v>
      </c>
      <c r="AU451" s="1">
        <f t="shared" si="59"/>
        <v>1.048980586752956</v>
      </c>
      <c r="AV451" s="1">
        <f t="shared" si="60"/>
        <v>0.88696073962932498</v>
      </c>
      <c r="AW451" s="1">
        <f t="shared" si="61"/>
        <v>0.72494089250569382</v>
      </c>
    </row>
    <row r="452" spans="1:49" x14ac:dyDescent="0.2">
      <c r="A452">
        <v>450</v>
      </c>
      <c r="B452" t="s">
        <v>29850</v>
      </c>
      <c r="C452" t="s">
        <v>29849</v>
      </c>
      <c r="D452" t="s">
        <v>29848</v>
      </c>
      <c r="F452" t="s">
        <v>29847</v>
      </c>
      <c r="G452" t="s">
        <v>17</v>
      </c>
      <c r="H452" t="s">
        <v>16</v>
      </c>
      <c r="I452" t="s">
        <v>29846</v>
      </c>
      <c r="J452" t="s">
        <v>29841</v>
      </c>
      <c r="K452" t="s">
        <v>29845</v>
      </c>
      <c r="L452" t="s">
        <v>29844</v>
      </c>
      <c r="M452" t="s">
        <v>19166</v>
      </c>
      <c r="N452">
        <v>2</v>
      </c>
      <c r="O452" t="s">
        <v>29843</v>
      </c>
      <c r="P452" t="s">
        <v>29842</v>
      </c>
      <c r="Q452" t="s">
        <v>29841</v>
      </c>
      <c r="R452" s="7">
        <v>40678</v>
      </c>
      <c r="S452" s="8">
        <f t="shared" si="56"/>
        <v>2011</v>
      </c>
      <c r="T452" s="8">
        <v>2011</v>
      </c>
      <c r="U452" s="8">
        <f t="shared" si="57"/>
        <v>11</v>
      </c>
      <c r="V452" s="7">
        <v>40678</v>
      </c>
      <c r="W452" t="s">
        <v>29840</v>
      </c>
      <c r="X452" s="2">
        <v>0.97199999999999998</v>
      </c>
      <c r="Y452" s="6">
        <f t="shared" si="62"/>
        <v>2.594698486425883E-2</v>
      </c>
      <c r="AA452">
        <v>963003</v>
      </c>
      <c r="AB452">
        <v>25170</v>
      </c>
      <c r="AD452" t="s">
        <v>6</v>
      </c>
      <c r="AE452">
        <v>217</v>
      </c>
      <c r="AF452">
        <v>18</v>
      </c>
      <c r="AH452" t="s">
        <v>29839</v>
      </c>
      <c r="AI452" t="s">
        <v>29838</v>
      </c>
      <c r="AJ452" t="s">
        <v>29837</v>
      </c>
      <c r="AK452" t="s">
        <v>29836</v>
      </c>
      <c r="AL452">
        <v>14</v>
      </c>
      <c r="AM452" s="5">
        <f t="shared" si="58"/>
        <v>1.2727272727272727</v>
      </c>
      <c r="AN452" s="4">
        <f t="shared" si="63"/>
        <v>1.9276444872809886E-3</v>
      </c>
      <c r="AO452" s="3"/>
      <c r="AP452">
        <v>0</v>
      </c>
      <c r="AR452" t="s">
        <v>1</v>
      </c>
      <c r="AT452" s="2">
        <v>4.0910000000000002</v>
      </c>
      <c r="AU452" s="1">
        <f t="shared" si="59"/>
        <v>1.8741182751165475</v>
      </c>
      <c r="AV452" s="1">
        <f t="shared" si="60"/>
        <v>1.393731467576991</v>
      </c>
      <c r="AW452" s="1">
        <f t="shared" si="61"/>
        <v>0.91334466003743409</v>
      </c>
    </row>
    <row r="453" spans="1:49" x14ac:dyDescent="0.2">
      <c r="A453">
        <v>451</v>
      </c>
      <c r="B453" t="s">
        <v>29835</v>
      </c>
      <c r="C453" t="s">
        <v>29834</v>
      </c>
      <c r="F453" t="s">
        <v>29833</v>
      </c>
      <c r="G453" t="s">
        <v>17</v>
      </c>
      <c r="H453" t="s">
        <v>16</v>
      </c>
      <c r="I453" t="s">
        <v>29832</v>
      </c>
      <c r="J453" t="s">
        <v>29831</v>
      </c>
      <c r="K453" t="s">
        <v>29830</v>
      </c>
      <c r="L453" t="s">
        <v>29829</v>
      </c>
      <c r="M453" t="s">
        <v>296</v>
      </c>
      <c r="N453">
        <v>4</v>
      </c>
      <c r="O453" t="s">
        <v>29828</v>
      </c>
      <c r="P453" t="s">
        <v>29827</v>
      </c>
      <c r="Q453" t="s">
        <v>29826</v>
      </c>
      <c r="R453" s="7">
        <v>40676</v>
      </c>
      <c r="S453" s="8">
        <f t="shared" si="56"/>
        <v>2011</v>
      </c>
      <c r="T453" s="8">
        <v>2011</v>
      </c>
      <c r="U453" s="8">
        <f t="shared" si="57"/>
        <v>11</v>
      </c>
      <c r="V453" s="7">
        <v>40676</v>
      </c>
      <c r="W453" t="s">
        <v>1480</v>
      </c>
      <c r="X453" s="2">
        <v>0.55500000000000005</v>
      </c>
      <c r="Y453" s="6">
        <f t="shared" si="62"/>
        <v>1.4815408024345321E-2</v>
      </c>
      <c r="AA453">
        <v>17518725</v>
      </c>
      <c r="AB453">
        <v>6100153023</v>
      </c>
      <c r="AC453">
        <v>17518733</v>
      </c>
      <c r="AD453" t="s">
        <v>6</v>
      </c>
      <c r="AE453">
        <v>5</v>
      </c>
      <c r="AF453">
        <v>7</v>
      </c>
      <c r="AH453" t="s">
        <v>29825</v>
      </c>
      <c r="AI453" t="s">
        <v>29824</v>
      </c>
      <c r="AK453" t="s">
        <v>29823</v>
      </c>
      <c r="AL453">
        <v>15</v>
      </c>
      <c r="AM453" s="5">
        <f t="shared" si="58"/>
        <v>1.3636363636363635</v>
      </c>
      <c r="AN453" s="4">
        <f t="shared" si="63"/>
        <v>2.0653333792296307E-3</v>
      </c>
      <c r="AO453" s="3"/>
      <c r="AP453">
        <v>0</v>
      </c>
      <c r="AR453" t="s">
        <v>1</v>
      </c>
      <c r="AT453" s="2" t="s">
        <v>0</v>
      </c>
      <c r="AU453" s="1">
        <f t="shared" si="59"/>
        <v>1.0990385630810613</v>
      </c>
      <c r="AV453" s="1">
        <f t="shared" si="60"/>
        <v>0.84403707017874763</v>
      </c>
      <c r="AW453" s="1">
        <f t="shared" si="61"/>
        <v>0.58903557727643363</v>
      </c>
    </row>
    <row r="454" spans="1:49" x14ac:dyDescent="0.2">
      <c r="A454">
        <v>452</v>
      </c>
      <c r="B454" t="s">
        <v>29822</v>
      </c>
      <c r="C454" t="s">
        <v>29821</v>
      </c>
      <c r="F454" t="s">
        <v>29820</v>
      </c>
      <c r="G454" t="s">
        <v>17</v>
      </c>
      <c r="H454" t="s">
        <v>16</v>
      </c>
      <c r="I454" t="s">
        <v>29819</v>
      </c>
      <c r="J454" t="s">
        <v>29818</v>
      </c>
      <c r="K454" t="s">
        <v>29817</v>
      </c>
      <c r="L454" t="s">
        <v>29816</v>
      </c>
      <c r="M454" t="s">
        <v>29815</v>
      </c>
      <c r="N454">
        <v>5</v>
      </c>
      <c r="O454" t="s">
        <v>29814</v>
      </c>
      <c r="P454" t="s">
        <v>29813</v>
      </c>
      <c r="Q454" t="s">
        <v>29812</v>
      </c>
      <c r="R454" s="7">
        <v>40676</v>
      </c>
      <c r="S454" s="8">
        <f t="shared" si="56"/>
        <v>2011</v>
      </c>
      <c r="T454" s="8">
        <v>2011</v>
      </c>
      <c r="U454" s="8">
        <f t="shared" si="57"/>
        <v>11</v>
      </c>
      <c r="V454" s="7">
        <v>40676</v>
      </c>
      <c r="W454" t="s">
        <v>1480</v>
      </c>
      <c r="X454" s="2">
        <v>0.55500000000000005</v>
      </c>
      <c r="Y454" s="6">
        <f t="shared" si="62"/>
        <v>1.4815408024345321E-2</v>
      </c>
      <c r="AA454">
        <v>17518725</v>
      </c>
      <c r="AB454">
        <v>6100153023</v>
      </c>
      <c r="AC454">
        <v>17518733</v>
      </c>
      <c r="AD454" t="s">
        <v>6</v>
      </c>
      <c r="AE454">
        <v>5</v>
      </c>
      <c r="AF454">
        <v>7</v>
      </c>
      <c r="AH454" t="s">
        <v>29811</v>
      </c>
      <c r="AI454" t="s">
        <v>29810</v>
      </c>
      <c r="AK454" t="s">
        <v>29809</v>
      </c>
      <c r="AL454">
        <v>0</v>
      </c>
      <c r="AM454" s="5">
        <f t="shared" si="58"/>
        <v>0</v>
      </c>
      <c r="AN454" s="4">
        <f t="shared" si="63"/>
        <v>0</v>
      </c>
      <c r="AO454" s="3"/>
      <c r="AP454">
        <v>0</v>
      </c>
      <c r="AR454" t="s">
        <v>1</v>
      </c>
      <c r="AT454" s="2" t="s">
        <v>0</v>
      </c>
      <c r="AU454" s="1">
        <f t="shared" si="59"/>
        <v>1.0370785617041725</v>
      </c>
      <c r="AV454" s="1">
        <f t="shared" si="60"/>
        <v>0.74077040121726612</v>
      </c>
      <c r="AW454" s="1">
        <f t="shared" si="61"/>
        <v>0.44446224073035956</v>
      </c>
    </row>
    <row r="455" spans="1:49" x14ac:dyDescent="0.2">
      <c r="A455">
        <v>453</v>
      </c>
      <c r="B455" t="s">
        <v>29808</v>
      </c>
      <c r="C455" t="s">
        <v>29807</v>
      </c>
      <c r="F455" t="s">
        <v>29806</v>
      </c>
      <c r="G455" t="s">
        <v>17</v>
      </c>
      <c r="H455" t="s">
        <v>16</v>
      </c>
      <c r="I455" t="s">
        <v>29805</v>
      </c>
      <c r="J455" t="s">
        <v>29804</v>
      </c>
      <c r="K455" t="s">
        <v>29803</v>
      </c>
      <c r="L455" t="s">
        <v>29802</v>
      </c>
      <c r="M455" t="s">
        <v>7002</v>
      </c>
      <c r="N455">
        <v>2</v>
      </c>
      <c r="O455" t="s">
        <v>29801</v>
      </c>
      <c r="P455" t="s">
        <v>29800</v>
      </c>
      <c r="Q455" t="s">
        <v>29799</v>
      </c>
      <c r="R455" s="7">
        <v>40676</v>
      </c>
      <c r="S455" s="8">
        <f t="shared" si="56"/>
        <v>2011</v>
      </c>
      <c r="T455" s="8">
        <v>2011</v>
      </c>
      <c r="U455" s="8">
        <f t="shared" si="57"/>
        <v>11</v>
      </c>
      <c r="V455" s="7">
        <v>40676</v>
      </c>
      <c r="W455" t="s">
        <v>1480</v>
      </c>
      <c r="X455" s="2">
        <v>0.55500000000000005</v>
      </c>
      <c r="Y455" s="6">
        <f t="shared" si="62"/>
        <v>1.4815408024345321E-2</v>
      </c>
      <c r="AA455">
        <v>17518725</v>
      </c>
      <c r="AB455">
        <v>6100153023</v>
      </c>
      <c r="AC455">
        <v>17518733</v>
      </c>
      <c r="AD455" t="s">
        <v>6</v>
      </c>
      <c r="AE455">
        <v>5</v>
      </c>
      <c r="AF455">
        <v>7</v>
      </c>
      <c r="AH455" t="s">
        <v>29798</v>
      </c>
      <c r="AI455" t="s">
        <v>29797</v>
      </c>
      <c r="AK455" t="s">
        <v>29796</v>
      </c>
      <c r="AL455">
        <v>12</v>
      </c>
      <c r="AM455" s="5">
        <f t="shared" si="58"/>
        <v>1.0909090909090908</v>
      </c>
      <c r="AN455" s="4">
        <f t="shared" si="63"/>
        <v>1.6522667033837045E-3</v>
      </c>
      <c r="AO455" s="3"/>
      <c r="AP455">
        <v>0</v>
      </c>
      <c r="AR455" t="s">
        <v>1</v>
      </c>
      <c r="AT455" s="2" t="s">
        <v>0</v>
      </c>
      <c r="AU455" s="1">
        <f t="shared" si="59"/>
        <v>1.0866465628056834</v>
      </c>
      <c r="AV455" s="1">
        <f t="shared" si="60"/>
        <v>0.82338373638645124</v>
      </c>
      <c r="AW455" s="1">
        <f t="shared" si="61"/>
        <v>0.56012090996721886</v>
      </c>
    </row>
    <row r="456" spans="1:49" x14ac:dyDescent="0.2">
      <c r="A456">
        <v>454</v>
      </c>
      <c r="B456" t="s">
        <v>29795</v>
      </c>
      <c r="C456" t="s">
        <v>29794</v>
      </c>
      <c r="F456" t="s">
        <v>29793</v>
      </c>
      <c r="G456" t="s">
        <v>17</v>
      </c>
      <c r="H456" t="s">
        <v>16</v>
      </c>
      <c r="I456" t="s">
        <v>5089</v>
      </c>
      <c r="J456">
        <v>60025278</v>
      </c>
      <c r="K456" t="s">
        <v>577</v>
      </c>
      <c r="L456" t="s">
        <v>576</v>
      </c>
      <c r="M456" t="s">
        <v>256</v>
      </c>
      <c r="N456">
        <v>5</v>
      </c>
      <c r="O456" t="s">
        <v>29792</v>
      </c>
      <c r="P456" t="s">
        <v>29791</v>
      </c>
      <c r="Q456" t="s">
        <v>9104</v>
      </c>
      <c r="R456" s="7">
        <v>40676</v>
      </c>
      <c r="S456" s="8">
        <f t="shared" si="56"/>
        <v>2011</v>
      </c>
      <c r="T456" s="8">
        <v>2011</v>
      </c>
      <c r="U456" s="8">
        <f t="shared" si="57"/>
        <v>11</v>
      </c>
      <c r="V456" s="7">
        <v>40676</v>
      </c>
      <c r="W456" t="s">
        <v>1480</v>
      </c>
      <c r="X456" s="2">
        <v>0.55500000000000005</v>
      </c>
      <c r="Y456" s="6">
        <f t="shared" si="62"/>
        <v>1.4815408024345321E-2</v>
      </c>
      <c r="AA456">
        <v>17518725</v>
      </c>
      <c r="AB456">
        <v>6100153023</v>
      </c>
      <c r="AC456">
        <v>17518733</v>
      </c>
      <c r="AD456" t="s">
        <v>6</v>
      </c>
      <c r="AE456">
        <v>5</v>
      </c>
      <c r="AF456">
        <v>7</v>
      </c>
      <c r="AH456" t="s">
        <v>29790</v>
      </c>
      <c r="AI456" t="s">
        <v>29789</v>
      </c>
      <c r="AK456" t="s">
        <v>29788</v>
      </c>
      <c r="AL456">
        <v>3</v>
      </c>
      <c r="AM456" s="5">
        <f t="shared" si="58"/>
        <v>0.27272727272727271</v>
      </c>
      <c r="AN456" s="4">
        <f t="shared" si="63"/>
        <v>4.1306667584592612E-4</v>
      </c>
      <c r="AO456" s="3"/>
      <c r="AP456">
        <v>0</v>
      </c>
      <c r="AR456" t="s">
        <v>1</v>
      </c>
      <c r="AT456" s="2" t="s">
        <v>0</v>
      </c>
      <c r="AU456" s="1">
        <f t="shared" si="59"/>
        <v>1.0494705619795501</v>
      </c>
      <c r="AV456" s="1">
        <f t="shared" si="60"/>
        <v>0.7614237350095624</v>
      </c>
      <c r="AW456" s="1">
        <f t="shared" si="61"/>
        <v>0.47337690803957444</v>
      </c>
    </row>
    <row r="457" spans="1:49" x14ac:dyDescent="0.2">
      <c r="A457">
        <v>455</v>
      </c>
      <c r="B457" t="s">
        <v>29787</v>
      </c>
      <c r="C457" t="s">
        <v>29786</v>
      </c>
      <c r="F457" t="s">
        <v>29785</v>
      </c>
      <c r="G457" t="s">
        <v>17</v>
      </c>
      <c r="H457" t="s">
        <v>16</v>
      </c>
      <c r="I457" t="s">
        <v>29784</v>
      </c>
      <c r="J457">
        <v>60070264</v>
      </c>
      <c r="K457" t="s">
        <v>2107</v>
      </c>
      <c r="L457" t="s">
        <v>2106</v>
      </c>
      <c r="M457" t="s">
        <v>589</v>
      </c>
      <c r="N457">
        <v>2</v>
      </c>
      <c r="O457" t="s">
        <v>29783</v>
      </c>
      <c r="P457" t="s">
        <v>29782</v>
      </c>
      <c r="Q457" t="s">
        <v>29781</v>
      </c>
      <c r="R457" s="7">
        <v>40676</v>
      </c>
      <c r="S457" s="8">
        <f t="shared" si="56"/>
        <v>2011</v>
      </c>
      <c r="T457" s="8">
        <v>2011</v>
      </c>
      <c r="U457" s="8">
        <f t="shared" si="57"/>
        <v>11</v>
      </c>
      <c r="V457" s="7">
        <v>40676</v>
      </c>
      <c r="W457" t="s">
        <v>1480</v>
      </c>
      <c r="X457" s="2">
        <v>0.55500000000000005</v>
      </c>
      <c r="Y457" s="6">
        <f t="shared" si="62"/>
        <v>1.4815408024345321E-2</v>
      </c>
      <c r="AA457">
        <v>17518725</v>
      </c>
      <c r="AB457">
        <v>6100153023</v>
      </c>
      <c r="AC457">
        <v>17518733</v>
      </c>
      <c r="AD457" t="s">
        <v>6</v>
      </c>
      <c r="AE457">
        <v>5</v>
      </c>
      <c r="AF457">
        <v>7</v>
      </c>
      <c r="AH457" t="s">
        <v>29780</v>
      </c>
      <c r="AI457" t="s">
        <v>29779</v>
      </c>
      <c r="AK457" t="s">
        <v>29778</v>
      </c>
      <c r="AL457">
        <v>6</v>
      </c>
      <c r="AM457" s="5">
        <f t="shared" si="58"/>
        <v>0.54545454545454541</v>
      </c>
      <c r="AN457" s="4">
        <f t="shared" si="63"/>
        <v>8.2613335169185224E-4</v>
      </c>
      <c r="AO457" s="3"/>
      <c r="AP457">
        <v>0</v>
      </c>
      <c r="AR457" t="s">
        <v>1</v>
      </c>
      <c r="AT457" s="2" t="s">
        <v>0</v>
      </c>
      <c r="AU457" s="1">
        <f t="shared" si="59"/>
        <v>1.0618625622549278</v>
      </c>
      <c r="AV457" s="1">
        <f t="shared" si="60"/>
        <v>0.78207706880185857</v>
      </c>
      <c r="AW457" s="1">
        <f t="shared" si="61"/>
        <v>0.50229157534878921</v>
      </c>
    </row>
    <row r="458" spans="1:49" x14ac:dyDescent="0.2">
      <c r="A458">
        <v>456</v>
      </c>
      <c r="B458" t="s">
        <v>29777</v>
      </c>
      <c r="C458" t="s">
        <v>29776</v>
      </c>
      <c r="F458" t="s">
        <v>29775</v>
      </c>
      <c r="G458" t="s">
        <v>17</v>
      </c>
      <c r="H458" t="s">
        <v>16</v>
      </c>
      <c r="I458" t="s">
        <v>29774</v>
      </c>
      <c r="J458">
        <v>60103653</v>
      </c>
      <c r="K458" t="s">
        <v>1225</v>
      </c>
      <c r="L458" t="s">
        <v>1224</v>
      </c>
      <c r="M458" t="s">
        <v>1223</v>
      </c>
      <c r="N458">
        <v>5</v>
      </c>
      <c r="O458" t="s">
        <v>29773</v>
      </c>
      <c r="P458" t="s">
        <v>29772</v>
      </c>
      <c r="Q458" t="s">
        <v>29771</v>
      </c>
      <c r="R458" s="7">
        <v>40676</v>
      </c>
      <c r="S458" s="8">
        <f t="shared" si="56"/>
        <v>2011</v>
      </c>
      <c r="T458" s="8">
        <v>2011</v>
      </c>
      <c r="U458" s="8">
        <f t="shared" si="57"/>
        <v>11</v>
      </c>
      <c r="V458" s="7">
        <v>40676</v>
      </c>
      <c r="W458" t="s">
        <v>1480</v>
      </c>
      <c r="X458" s="2">
        <v>0.55500000000000005</v>
      </c>
      <c r="Y458" s="6">
        <f t="shared" si="62"/>
        <v>1.4815408024345321E-2</v>
      </c>
      <c r="AA458">
        <v>17518725</v>
      </c>
      <c r="AB458">
        <v>6100153023</v>
      </c>
      <c r="AC458">
        <v>17518733</v>
      </c>
      <c r="AD458" t="s">
        <v>6</v>
      </c>
      <c r="AE458">
        <v>5</v>
      </c>
      <c r="AF458">
        <v>7</v>
      </c>
      <c r="AH458" t="s">
        <v>29770</v>
      </c>
      <c r="AI458" t="s">
        <v>29769</v>
      </c>
      <c r="AK458" t="s">
        <v>29768</v>
      </c>
      <c r="AL458">
        <v>35</v>
      </c>
      <c r="AM458" s="5">
        <f t="shared" si="58"/>
        <v>3.1818181818181817</v>
      </c>
      <c r="AN458" s="4">
        <f t="shared" si="63"/>
        <v>4.8191112182024709E-3</v>
      </c>
      <c r="AO458" s="3"/>
      <c r="AP458">
        <v>0</v>
      </c>
      <c r="AR458" t="s">
        <v>1</v>
      </c>
      <c r="AT458" s="2" t="s">
        <v>0</v>
      </c>
      <c r="AU458" s="1">
        <f t="shared" si="59"/>
        <v>1.1816518982502464</v>
      </c>
      <c r="AV458" s="1">
        <f t="shared" si="60"/>
        <v>0.9817259621273895</v>
      </c>
      <c r="AW458" s="1">
        <f t="shared" si="61"/>
        <v>0.78180002600453258</v>
      </c>
    </row>
    <row r="459" spans="1:49" x14ac:dyDescent="0.2">
      <c r="A459">
        <v>457</v>
      </c>
      <c r="B459" t="s">
        <v>29767</v>
      </c>
      <c r="C459" t="s">
        <v>29766</v>
      </c>
      <c r="F459" t="s">
        <v>29765</v>
      </c>
      <c r="G459" t="s">
        <v>17</v>
      </c>
      <c r="H459" t="s">
        <v>16</v>
      </c>
      <c r="I459" t="s">
        <v>29764</v>
      </c>
      <c r="J459" t="s">
        <v>29763</v>
      </c>
      <c r="K459" t="s">
        <v>29762</v>
      </c>
      <c r="L459" t="s">
        <v>11275</v>
      </c>
      <c r="M459" t="s">
        <v>467</v>
      </c>
      <c r="N459">
        <v>2</v>
      </c>
      <c r="O459" t="s">
        <v>29761</v>
      </c>
      <c r="P459" t="s">
        <v>29760</v>
      </c>
      <c r="Q459" t="s">
        <v>29759</v>
      </c>
      <c r="R459" s="7">
        <v>40676</v>
      </c>
      <c r="S459" s="8">
        <f t="shared" si="56"/>
        <v>2011</v>
      </c>
      <c r="T459" s="8">
        <v>2011</v>
      </c>
      <c r="U459" s="8">
        <f t="shared" si="57"/>
        <v>11</v>
      </c>
      <c r="V459" s="7">
        <v>40676</v>
      </c>
      <c r="W459" t="s">
        <v>29758</v>
      </c>
      <c r="X459" s="2">
        <v>0.215</v>
      </c>
      <c r="Y459" s="6">
        <f t="shared" si="62"/>
        <v>5.7393022076292679E-3</v>
      </c>
      <c r="AA459">
        <v>3744884</v>
      </c>
      <c r="AB459">
        <v>28637</v>
      </c>
      <c r="AD459" t="s">
        <v>6</v>
      </c>
      <c r="AE459">
        <v>58</v>
      </c>
      <c r="AF459">
        <v>5</v>
      </c>
      <c r="AH459" t="s">
        <v>29757</v>
      </c>
      <c r="AI459" t="s">
        <v>29756</v>
      </c>
      <c r="AJ459" t="s">
        <v>29755</v>
      </c>
      <c r="AK459" t="s">
        <v>29754</v>
      </c>
      <c r="AL459">
        <v>0</v>
      </c>
      <c r="AM459" s="5">
        <f t="shared" si="58"/>
        <v>0</v>
      </c>
      <c r="AN459" s="4">
        <f t="shared" si="63"/>
        <v>0</v>
      </c>
      <c r="AO459" s="3"/>
      <c r="AP459">
        <v>0</v>
      </c>
      <c r="AR459" t="s">
        <v>1</v>
      </c>
      <c r="AT459" s="2">
        <v>0.64900000000000002</v>
      </c>
      <c r="AU459" s="1">
        <f t="shared" si="59"/>
        <v>0.40175115453404875</v>
      </c>
      <c r="AV459" s="1">
        <f t="shared" si="60"/>
        <v>0.28696511038146338</v>
      </c>
      <c r="AW459" s="1">
        <f t="shared" si="61"/>
        <v>0.17217906622887805</v>
      </c>
    </row>
    <row r="460" spans="1:49" x14ac:dyDescent="0.2">
      <c r="A460">
        <v>458</v>
      </c>
      <c r="B460" t="s">
        <v>29753</v>
      </c>
      <c r="C460" t="s">
        <v>29752</v>
      </c>
      <c r="F460" t="s">
        <v>29751</v>
      </c>
      <c r="G460" t="s">
        <v>17</v>
      </c>
      <c r="H460" t="s">
        <v>16</v>
      </c>
      <c r="I460" t="s">
        <v>9059</v>
      </c>
      <c r="J460" t="s">
        <v>9058</v>
      </c>
      <c r="K460" t="s">
        <v>9057</v>
      </c>
      <c r="L460" t="s">
        <v>9056</v>
      </c>
      <c r="M460" t="s">
        <v>467</v>
      </c>
      <c r="N460">
        <v>3</v>
      </c>
      <c r="O460" t="s">
        <v>29750</v>
      </c>
      <c r="P460" t="s">
        <v>9054</v>
      </c>
      <c r="Q460" t="s">
        <v>29749</v>
      </c>
      <c r="R460" s="7">
        <v>40675</v>
      </c>
      <c r="S460" s="8">
        <f t="shared" si="56"/>
        <v>2011</v>
      </c>
      <c r="T460" s="8">
        <v>2011</v>
      </c>
      <c r="U460" s="8">
        <f t="shared" si="57"/>
        <v>11</v>
      </c>
      <c r="V460" s="7">
        <v>40675</v>
      </c>
      <c r="W460" t="s">
        <v>12855</v>
      </c>
      <c r="X460" s="2">
        <v>0.375</v>
      </c>
      <c r="Y460" s="6">
        <f t="shared" si="62"/>
        <v>1.0010410827260351E-2</v>
      </c>
      <c r="AA460">
        <v>135194</v>
      </c>
      <c r="AB460">
        <v>24918</v>
      </c>
      <c r="AD460" t="s">
        <v>6</v>
      </c>
      <c r="AE460">
        <v>47</v>
      </c>
      <c r="AF460">
        <v>10</v>
      </c>
      <c r="AH460" t="s">
        <v>29748</v>
      </c>
      <c r="AI460" t="s">
        <v>29747</v>
      </c>
      <c r="AK460" t="s">
        <v>29746</v>
      </c>
      <c r="AL460">
        <v>13</v>
      </c>
      <c r="AM460" s="5">
        <f t="shared" si="58"/>
        <v>1.1818181818181819</v>
      </c>
      <c r="AN460" s="4">
        <f t="shared" si="63"/>
        <v>1.7899555953323468E-3</v>
      </c>
      <c r="AO460" s="3"/>
      <c r="AP460">
        <v>0</v>
      </c>
      <c r="AR460" t="s">
        <v>1</v>
      </c>
      <c r="AT460" s="2">
        <v>1.3140000000000001</v>
      </c>
      <c r="AU460" s="1">
        <f t="shared" si="59"/>
        <v>0.75442742576819499</v>
      </c>
      <c r="AV460" s="1">
        <f t="shared" si="60"/>
        <v>0.59001832112963493</v>
      </c>
      <c r="AW460" s="1">
        <f t="shared" si="61"/>
        <v>0.42560921649107475</v>
      </c>
    </row>
    <row r="461" spans="1:49" x14ac:dyDescent="0.2">
      <c r="A461">
        <v>459</v>
      </c>
      <c r="B461" t="s">
        <v>29745</v>
      </c>
      <c r="C461" t="s">
        <v>29744</v>
      </c>
      <c r="F461" t="s">
        <v>29743</v>
      </c>
      <c r="G461" t="s">
        <v>17</v>
      </c>
      <c r="H461" t="s">
        <v>16</v>
      </c>
      <c r="I461" t="s">
        <v>25581</v>
      </c>
      <c r="J461" t="s">
        <v>29742</v>
      </c>
      <c r="K461" t="s">
        <v>29741</v>
      </c>
      <c r="L461" t="s">
        <v>29740</v>
      </c>
      <c r="M461" t="s">
        <v>1770</v>
      </c>
      <c r="N461">
        <v>4</v>
      </c>
      <c r="O461" t="s">
        <v>25578</v>
      </c>
      <c r="P461" t="s">
        <v>25577</v>
      </c>
      <c r="Q461" t="s">
        <v>29739</v>
      </c>
      <c r="R461" s="7">
        <v>40675</v>
      </c>
      <c r="S461" s="8">
        <f t="shared" si="56"/>
        <v>2011</v>
      </c>
      <c r="T461" s="8">
        <v>2011</v>
      </c>
      <c r="U461" s="8">
        <f t="shared" si="57"/>
        <v>11</v>
      </c>
      <c r="V461" s="7">
        <v>40675</v>
      </c>
      <c r="W461" t="s">
        <v>12855</v>
      </c>
      <c r="X461" s="2">
        <v>0.375</v>
      </c>
      <c r="Y461" s="6">
        <f t="shared" si="62"/>
        <v>1.0010410827260351E-2</v>
      </c>
      <c r="AA461">
        <v>135194</v>
      </c>
      <c r="AB461">
        <v>24918</v>
      </c>
      <c r="AD461" t="s">
        <v>6</v>
      </c>
      <c r="AE461">
        <v>47</v>
      </c>
      <c r="AF461">
        <v>10</v>
      </c>
      <c r="AH461" t="s">
        <v>29738</v>
      </c>
      <c r="AI461" t="s">
        <v>29737</v>
      </c>
      <c r="AK461" t="s">
        <v>29736</v>
      </c>
      <c r="AL461">
        <v>34</v>
      </c>
      <c r="AM461" s="5">
        <f t="shared" si="58"/>
        <v>3.0909090909090908</v>
      </c>
      <c r="AN461" s="4">
        <f t="shared" si="63"/>
        <v>4.6814223262538297E-3</v>
      </c>
      <c r="AO461" s="3"/>
      <c r="AP461">
        <v>0</v>
      </c>
      <c r="AR461" t="s">
        <v>1</v>
      </c>
      <c r="AT461" s="2">
        <v>1.3140000000000001</v>
      </c>
      <c r="AU461" s="1">
        <f t="shared" si="59"/>
        <v>0.84117142769583941</v>
      </c>
      <c r="AV461" s="1">
        <f t="shared" si="60"/>
        <v>0.73459165767570911</v>
      </c>
      <c r="AW461" s="1">
        <f t="shared" si="61"/>
        <v>0.62801188765557858</v>
      </c>
    </row>
    <row r="462" spans="1:49" x14ac:dyDescent="0.2">
      <c r="A462">
        <v>460</v>
      </c>
      <c r="B462" t="s">
        <v>29735</v>
      </c>
      <c r="C462" t="s">
        <v>29734</v>
      </c>
      <c r="F462" t="s">
        <v>29733</v>
      </c>
      <c r="G462" t="s">
        <v>17</v>
      </c>
      <c r="H462" t="s">
        <v>16</v>
      </c>
      <c r="I462" t="s">
        <v>18115</v>
      </c>
      <c r="J462">
        <v>60001241</v>
      </c>
      <c r="K462" t="s">
        <v>17652</v>
      </c>
      <c r="L462" t="s">
        <v>17651</v>
      </c>
      <c r="M462" t="s">
        <v>95</v>
      </c>
      <c r="N462">
        <v>1</v>
      </c>
      <c r="O462" t="s">
        <v>29732</v>
      </c>
      <c r="P462">
        <v>35488157000</v>
      </c>
      <c r="Q462">
        <v>60001241</v>
      </c>
      <c r="R462" s="7">
        <v>40675</v>
      </c>
      <c r="S462" s="8">
        <f t="shared" si="56"/>
        <v>2011</v>
      </c>
      <c r="T462" s="8">
        <v>2011</v>
      </c>
      <c r="U462" s="8">
        <f t="shared" si="57"/>
        <v>11</v>
      </c>
      <c r="V462" s="7">
        <v>40675</v>
      </c>
      <c r="W462" t="s">
        <v>12855</v>
      </c>
      <c r="X462" s="2">
        <v>0.375</v>
      </c>
      <c r="Y462" s="6">
        <f t="shared" si="62"/>
        <v>1.0010410827260351E-2</v>
      </c>
      <c r="AA462">
        <v>135194</v>
      </c>
      <c r="AB462">
        <v>24918</v>
      </c>
      <c r="AD462" t="s">
        <v>6</v>
      </c>
      <c r="AE462">
        <v>47</v>
      </c>
      <c r="AF462">
        <v>10</v>
      </c>
      <c r="AH462" t="s">
        <v>29731</v>
      </c>
      <c r="AI462" t="s">
        <v>29730</v>
      </c>
      <c r="AK462" t="s">
        <v>29729</v>
      </c>
      <c r="AL462">
        <v>2</v>
      </c>
      <c r="AM462" s="5">
        <f t="shared" si="58"/>
        <v>0.18181818181818182</v>
      </c>
      <c r="AN462" s="4">
        <f t="shared" si="63"/>
        <v>2.753777838972841E-4</v>
      </c>
      <c r="AO462" s="3"/>
      <c r="AP462">
        <v>0</v>
      </c>
      <c r="AR462" t="s">
        <v>1</v>
      </c>
      <c r="AT462" s="2">
        <v>1.3140000000000001</v>
      </c>
      <c r="AU462" s="1">
        <f t="shared" si="59"/>
        <v>0.70899009142514313</v>
      </c>
      <c r="AV462" s="1">
        <f t="shared" si="60"/>
        <v>0.51428943055788179</v>
      </c>
      <c r="AW462" s="1">
        <f t="shared" si="61"/>
        <v>0.31958876969062039</v>
      </c>
    </row>
    <row r="463" spans="1:49" x14ac:dyDescent="0.2">
      <c r="A463">
        <v>461</v>
      </c>
      <c r="B463" t="s">
        <v>29728</v>
      </c>
      <c r="C463" t="s">
        <v>29727</v>
      </c>
      <c r="F463" t="s">
        <v>29726</v>
      </c>
      <c r="G463" t="s">
        <v>17</v>
      </c>
      <c r="H463" t="s">
        <v>16</v>
      </c>
      <c r="I463" t="s">
        <v>15979</v>
      </c>
      <c r="J463">
        <v>60025578</v>
      </c>
      <c r="K463" t="s">
        <v>258</v>
      </c>
      <c r="L463" t="s">
        <v>257</v>
      </c>
      <c r="M463" t="s">
        <v>256</v>
      </c>
      <c r="N463">
        <v>4</v>
      </c>
      <c r="O463" t="s">
        <v>29725</v>
      </c>
      <c r="P463" t="s">
        <v>29724</v>
      </c>
      <c r="Q463" t="s">
        <v>401</v>
      </c>
      <c r="R463" s="7">
        <v>40675</v>
      </c>
      <c r="S463" s="8">
        <f t="shared" si="56"/>
        <v>2011</v>
      </c>
      <c r="T463" s="8">
        <v>2011</v>
      </c>
      <c r="U463" s="8">
        <f t="shared" si="57"/>
        <v>11</v>
      </c>
      <c r="V463" s="7">
        <v>40675</v>
      </c>
      <c r="W463" t="s">
        <v>12855</v>
      </c>
      <c r="X463" s="2">
        <v>0.375</v>
      </c>
      <c r="Y463" s="6">
        <f t="shared" si="62"/>
        <v>1.0010410827260351E-2</v>
      </c>
      <c r="AA463">
        <v>135194</v>
      </c>
      <c r="AB463">
        <v>24918</v>
      </c>
      <c r="AD463" t="s">
        <v>6</v>
      </c>
      <c r="AE463">
        <v>47</v>
      </c>
      <c r="AF463">
        <v>10</v>
      </c>
      <c r="AH463" t="s">
        <v>29723</v>
      </c>
      <c r="AI463" t="s">
        <v>29722</v>
      </c>
      <c r="AK463" t="s">
        <v>29721</v>
      </c>
      <c r="AL463">
        <v>51</v>
      </c>
      <c r="AM463" s="5">
        <f t="shared" si="58"/>
        <v>4.6363636363636367</v>
      </c>
      <c r="AN463" s="4">
        <f t="shared" si="63"/>
        <v>7.022133489380745E-3</v>
      </c>
      <c r="AO463" s="3"/>
      <c r="AP463">
        <v>0</v>
      </c>
      <c r="AR463" t="s">
        <v>1</v>
      </c>
      <c r="AT463" s="2">
        <v>1.3140000000000001</v>
      </c>
      <c r="AU463" s="1">
        <f t="shared" si="59"/>
        <v>0.91139276258964697</v>
      </c>
      <c r="AV463" s="1">
        <f t="shared" si="60"/>
        <v>0.85162721583205481</v>
      </c>
      <c r="AW463" s="1">
        <f t="shared" si="61"/>
        <v>0.79186166907446265</v>
      </c>
    </row>
    <row r="464" spans="1:49" x14ac:dyDescent="0.2">
      <c r="A464">
        <v>462</v>
      </c>
      <c r="B464" t="s">
        <v>29720</v>
      </c>
      <c r="C464" t="s">
        <v>29719</v>
      </c>
      <c r="F464" t="s">
        <v>29718</v>
      </c>
      <c r="G464" t="s">
        <v>17</v>
      </c>
      <c r="H464" t="s">
        <v>16</v>
      </c>
      <c r="I464" t="s">
        <v>29717</v>
      </c>
      <c r="J464">
        <v>60024350</v>
      </c>
      <c r="K464" t="s">
        <v>3156</v>
      </c>
      <c r="L464" t="s">
        <v>3155</v>
      </c>
      <c r="M464" t="s">
        <v>256</v>
      </c>
      <c r="N464">
        <v>4</v>
      </c>
      <c r="O464" t="s">
        <v>29716</v>
      </c>
      <c r="P464" t="s">
        <v>29715</v>
      </c>
      <c r="Q464" t="s">
        <v>3725</v>
      </c>
      <c r="R464" s="7">
        <v>40675</v>
      </c>
      <c r="S464" s="8">
        <f t="shared" si="56"/>
        <v>2011</v>
      </c>
      <c r="T464" s="8">
        <v>2011</v>
      </c>
      <c r="U464" s="8">
        <f t="shared" si="57"/>
        <v>11</v>
      </c>
      <c r="V464" s="7">
        <v>40675</v>
      </c>
      <c r="W464" t="s">
        <v>12855</v>
      </c>
      <c r="X464" s="2">
        <v>0.375</v>
      </c>
      <c r="Y464" s="6">
        <f t="shared" si="62"/>
        <v>1.0010410827260351E-2</v>
      </c>
      <c r="AA464">
        <v>135194</v>
      </c>
      <c r="AB464">
        <v>24918</v>
      </c>
      <c r="AD464" t="s">
        <v>6</v>
      </c>
      <c r="AE464">
        <v>47</v>
      </c>
      <c r="AF464">
        <v>10</v>
      </c>
      <c r="AH464" t="s">
        <v>29714</v>
      </c>
      <c r="AI464" t="s">
        <v>29713</v>
      </c>
      <c r="AK464" t="s">
        <v>29712</v>
      </c>
      <c r="AL464">
        <v>36</v>
      </c>
      <c r="AM464" s="5">
        <f t="shared" si="58"/>
        <v>3.2727272727272729</v>
      </c>
      <c r="AN464" s="4">
        <f t="shared" si="63"/>
        <v>4.9568001101511138E-3</v>
      </c>
      <c r="AO464" s="3"/>
      <c r="AP464">
        <v>0</v>
      </c>
      <c r="AR464" t="s">
        <v>1</v>
      </c>
      <c r="AT464" s="2">
        <v>1.3140000000000001</v>
      </c>
      <c r="AU464" s="1">
        <f t="shared" si="59"/>
        <v>0.84943276121275813</v>
      </c>
      <c r="AV464" s="1">
        <f t="shared" si="60"/>
        <v>0.7483605468705733</v>
      </c>
      <c r="AW464" s="1">
        <f t="shared" si="61"/>
        <v>0.64728833252838847</v>
      </c>
    </row>
    <row r="465" spans="1:49" x14ac:dyDescent="0.2">
      <c r="A465">
        <v>463</v>
      </c>
      <c r="B465" t="s">
        <v>29711</v>
      </c>
      <c r="C465" t="s">
        <v>29710</v>
      </c>
      <c r="F465" t="s">
        <v>29709</v>
      </c>
      <c r="G465" t="s">
        <v>17</v>
      </c>
      <c r="H465" t="s">
        <v>16</v>
      </c>
      <c r="I465" t="s">
        <v>29708</v>
      </c>
      <c r="J465" t="s">
        <v>29707</v>
      </c>
      <c r="K465" t="s">
        <v>29706</v>
      </c>
      <c r="L465" t="s">
        <v>29705</v>
      </c>
      <c r="M465" t="s">
        <v>29704</v>
      </c>
      <c r="N465">
        <v>3</v>
      </c>
      <c r="O465" t="s">
        <v>29703</v>
      </c>
      <c r="P465" t="s">
        <v>29702</v>
      </c>
      <c r="Q465" t="s">
        <v>29701</v>
      </c>
      <c r="R465" s="7">
        <v>40675</v>
      </c>
      <c r="S465" s="8">
        <f t="shared" si="56"/>
        <v>2011</v>
      </c>
      <c r="T465" s="8">
        <v>2011</v>
      </c>
      <c r="U465" s="8">
        <f t="shared" si="57"/>
        <v>11</v>
      </c>
      <c r="V465" s="7">
        <v>40675</v>
      </c>
      <c r="W465" t="s">
        <v>21640</v>
      </c>
      <c r="X465" s="2">
        <v>0.86399999999999999</v>
      </c>
      <c r="Y465" s="6">
        <f t="shared" si="62"/>
        <v>2.3063986546007848E-2</v>
      </c>
      <c r="AA465">
        <v>15206106</v>
      </c>
      <c r="AB465">
        <v>26970</v>
      </c>
      <c r="AC465">
        <v>15205207</v>
      </c>
      <c r="AD465" t="s">
        <v>6</v>
      </c>
      <c r="AE465">
        <v>115</v>
      </c>
      <c r="AF465">
        <v>18</v>
      </c>
      <c r="AH465" t="s">
        <v>29700</v>
      </c>
      <c r="AI465" t="s">
        <v>29699</v>
      </c>
      <c r="AK465" t="s">
        <v>29698</v>
      </c>
      <c r="AL465">
        <v>28</v>
      </c>
      <c r="AM465" s="5">
        <f t="shared" si="58"/>
        <v>2.5454545454545454</v>
      </c>
      <c r="AN465" s="4">
        <f t="shared" si="63"/>
        <v>3.8552889745619772E-3</v>
      </c>
      <c r="AO465" s="3"/>
      <c r="AP465">
        <v>0</v>
      </c>
      <c r="AR465" t="s">
        <v>1</v>
      </c>
      <c r="AT465" s="2">
        <v>2.9910000000000001</v>
      </c>
      <c r="AU465" s="1">
        <f t="shared" si="59"/>
        <v>1.7301377274574086</v>
      </c>
      <c r="AV465" s="1">
        <f t="shared" si="60"/>
        <v>1.3459637760284913</v>
      </c>
      <c r="AW465" s="1">
        <f t="shared" si="61"/>
        <v>0.96178982459957374</v>
      </c>
    </row>
    <row r="466" spans="1:49" x14ac:dyDescent="0.2">
      <c r="A466">
        <v>464</v>
      </c>
      <c r="B466" t="s">
        <v>29697</v>
      </c>
      <c r="C466" t="s">
        <v>29696</v>
      </c>
      <c r="E466">
        <v>21504216</v>
      </c>
      <c r="F466" t="s">
        <v>29695</v>
      </c>
      <c r="G466" t="s">
        <v>17</v>
      </c>
      <c r="H466" t="s">
        <v>16</v>
      </c>
      <c r="I466" t="s">
        <v>29694</v>
      </c>
      <c r="J466" t="s">
        <v>29693</v>
      </c>
      <c r="K466" t="s">
        <v>29692</v>
      </c>
      <c r="L466" t="s">
        <v>29691</v>
      </c>
      <c r="M466" t="s">
        <v>10889</v>
      </c>
      <c r="N466">
        <v>4</v>
      </c>
      <c r="O466" t="s">
        <v>29690</v>
      </c>
      <c r="P466" t="s">
        <v>29689</v>
      </c>
      <c r="Q466" t="s">
        <v>29688</v>
      </c>
      <c r="R466" s="7">
        <v>40675</v>
      </c>
      <c r="S466" s="8">
        <f t="shared" si="56"/>
        <v>2011</v>
      </c>
      <c r="T466" s="8">
        <v>2011</v>
      </c>
      <c r="U466" s="8">
        <f t="shared" si="57"/>
        <v>11</v>
      </c>
      <c r="V466" s="7">
        <v>40675</v>
      </c>
      <c r="W466" t="s">
        <v>13266</v>
      </c>
      <c r="X466" s="2">
        <v>0.75600000000000001</v>
      </c>
      <c r="Y466" s="6">
        <f t="shared" si="62"/>
        <v>2.0180988227756869E-2</v>
      </c>
      <c r="AA466">
        <v>10895639</v>
      </c>
      <c r="AB466">
        <v>26969</v>
      </c>
      <c r="AC466">
        <v>15205215</v>
      </c>
      <c r="AD466" t="s">
        <v>6</v>
      </c>
      <c r="AE466">
        <v>115</v>
      </c>
      <c r="AF466">
        <v>18</v>
      </c>
      <c r="AH466" t="s">
        <v>29687</v>
      </c>
      <c r="AI466" t="s">
        <v>29686</v>
      </c>
      <c r="AK466" t="s">
        <v>29685</v>
      </c>
      <c r="AL466">
        <v>30</v>
      </c>
      <c r="AM466" s="5">
        <f t="shared" si="58"/>
        <v>2.7272727272727271</v>
      </c>
      <c r="AN466" s="4">
        <f t="shared" si="63"/>
        <v>4.1306667584592614E-3</v>
      </c>
      <c r="AO466" s="3"/>
      <c r="AP466">
        <v>0</v>
      </c>
      <c r="AR466" t="s">
        <v>1</v>
      </c>
      <c r="AT466" s="2">
        <v>2.7810000000000001</v>
      </c>
      <c r="AU466" s="1">
        <f t="shared" si="59"/>
        <v>1.5365891786967587</v>
      </c>
      <c r="AV466" s="1">
        <f t="shared" si="60"/>
        <v>1.2155827493108067</v>
      </c>
      <c r="AW466" s="1">
        <f t="shared" si="61"/>
        <v>0.89457631992485442</v>
      </c>
    </row>
    <row r="467" spans="1:49" x14ac:dyDescent="0.2">
      <c r="A467">
        <v>465</v>
      </c>
      <c r="B467" t="s">
        <v>29684</v>
      </c>
      <c r="C467" t="s">
        <v>29683</v>
      </c>
      <c r="F467" t="s">
        <v>29682</v>
      </c>
      <c r="G467" t="s">
        <v>17</v>
      </c>
      <c r="H467" t="s">
        <v>16</v>
      </c>
      <c r="I467" t="s">
        <v>29681</v>
      </c>
      <c r="J467" t="s">
        <v>29680</v>
      </c>
      <c r="K467" t="s">
        <v>29679</v>
      </c>
      <c r="L467" t="s">
        <v>29678</v>
      </c>
      <c r="M467" t="s">
        <v>8683</v>
      </c>
      <c r="N467">
        <v>4</v>
      </c>
      <c r="O467" t="s">
        <v>29677</v>
      </c>
      <c r="P467" t="s">
        <v>29676</v>
      </c>
      <c r="Q467" t="s">
        <v>29675</v>
      </c>
      <c r="R467" s="7">
        <v>40675</v>
      </c>
      <c r="S467" s="8">
        <f t="shared" si="56"/>
        <v>2011</v>
      </c>
      <c r="T467" s="8">
        <v>2011</v>
      </c>
      <c r="U467" s="8">
        <f t="shared" si="57"/>
        <v>11</v>
      </c>
      <c r="V467" s="7">
        <v>40675</v>
      </c>
      <c r="W467" t="s">
        <v>21640</v>
      </c>
      <c r="X467" s="2">
        <v>0.86399999999999999</v>
      </c>
      <c r="Y467" s="6">
        <f t="shared" si="62"/>
        <v>2.3063986546007848E-2</v>
      </c>
      <c r="AA467">
        <v>15206106</v>
      </c>
      <c r="AB467">
        <v>26970</v>
      </c>
      <c r="AC467">
        <v>15205207</v>
      </c>
      <c r="AD467" t="s">
        <v>6</v>
      </c>
      <c r="AE467">
        <v>115</v>
      </c>
      <c r="AF467">
        <v>18</v>
      </c>
      <c r="AH467" t="s">
        <v>29674</v>
      </c>
      <c r="AI467" t="s">
        <v>29673</v>
      </c>
      <c r="AK467" t="s">
        <v>29672</v>
      </c>
      <c r="AL467">
        <v>26</v>
      </c>
      <c r="AM467" s="5">
        <f t="shared" si="58"/>
        <v>2.3636363636363638</v>
      </c>
      <c r="AN467" s="4">
        <f t="shared" si="63"/>
        <v>3.5799111906646935E-3</v>
      </c>
      <c r="AO467" s="3"/>
      <c r="AP467">
        <v>0</v>
      </c>
      <c r="AR467" t="s">
        <v>1</v>
      </c>
      <c r="AT467" s="2">
        <v>2.9910000000000001</v>
      </c>
      <c r="AU467" s="1">
        <f t="shared" si="59"/>
        <v>1.72187639394049</v>
      </c>
      <c r="AV467" s="1">
        <f t="shared" si="60"/>
        <v>1.3321948868336271</v>
      </c>
      <c r="AW467" s="1">
        <f t="shared" si="61"/>
        <v>0.94251337972676397</v>
      </c>
    </row>
    <row r="468" spans="1:49" x14ac:dyDescent="0.2">
      <c r="A468">
        <v>466</v>
      </c>
      <c r="B468" t="s">
        <v>29671</v>
      </c>
      <c r="C468" t="s">
        <v>29670</v>
      </c>
      <c r="F468" t="s">
        <v>29669</v>
      </c>
      <c r="G468" t="s">
        <v>17</v>
      </c>
      <c r="H468" t="s">
        <v>16</v>
      </c>
      <c r="I468" t="s">
        <v>29668</v>
      </c>
      <c r="J468">
        <v>60016305</v>
      </c>
      <c r="K468" t="s">
        <v>29148</v>
      </c>
      <c r="L468" t="s">
        <v>29147</v>
      </c>
      <c r="M468" t="s">
        <v>651</v>
      </c>
      <c r="N468">
        <v>4</v>
      </c>
      <c r="O468" t="s">
        <v>29667</v>
      </c>
      <c r="P468" t="s">
        <v>29666</v>
      </c>
      <c r="Q468" t="s">
        <v>29665</v>
      </c>
      <c r="R468" s="7">
        <v>40674</v>
      </c>
      <c r="S468" s="8">
        <f t="shared" si="56"/>
        <v>2011</v>
      </c>
      <c r="T468" s="8">
        <v>2011</v>
      </c>
      <c r="U468" s="8">
        <f t="shared" si="57"/>
        <v>11</v>
      </c>
      <c r="V468" s="7">
        <v>40674</v>
      </c>
      <c r="W468" t="s">
        <v>29664</v>
      </c>
      <c r="X468" s="2">
        <v>2.036</v>
      </c>
      <c r="Y468" s="6">
        <f t="shared" si="62"/>
        <v>5.4349857184805533E-2</v>
      </c>
      <c r="AA468">
        <v>16625110</v>
      </c>
      <c r="AB468">
        <v>19700175165</v>
      </c>
      <c r="AD468" t="s">
        <v>6</v>
      </c>
      <c r="AE468">
        <v>5</v>
      </c>
      <c r="AF468" t="s">
        <v>29663</v>
      </c>
      <c r="AG468">
        <v>7</v>
      </c>
      <c r="AI468" t="s">
        <v>29662</v>
      </c>
      <c r="AJ468" t="s">
        <v>29661</v>
      </c>
      <c r="AK468" t="s">
        <v>29660</v>
      </c>
      <c r="AL468">
        <v>37</v>
      </c>
      <c r="AM468" s="5">
        <f t="shared" si="58"/>
        <v>3.3636363636363638</v>
      </c>
      <c r="AN468" s="4">
        <f t="shared" si="63"/>
        <v>5.0944890020997559E-3</v>
      </c>
      <c r="AO468" s="3"/>
      <c r="AP468">
        <v>1</v>
      </c>
      <c r="AR468" t="s">
        <v>1</v>
      </c>
      <c r="AT468" s="2">
        <v>3.492</v>
      </c>
      <c r="AU468" s="1">
        <f t="shared" si="59"/>
        <v>3.9573246729993801</v>
      </c>
      <c r="AV468" s="1">
        <f t="shared" si="60"/>
        <v>2.9722173093452646</v>
      </c>
      <c r="AW468" s="1">
        <f t="shared" si="61"/>
        <v>1.9871099456911487</v>
      </c>
    </row>
    <row r="469" spans="1:49" x14ac:dyDescent="0.2">
      <c r="A469">
        <v>467</v>
      </c>
      <c r="B469" t="s">
        <v>29659</v>
      </c>
      <c r="C469" t="s">
        <v>29658</v>
      </c>
      <c r="F469" t="s">
        <v>29657</v>
      </c>
      <c r="G469" t="s">
        <v>17</v>
      </c>
      <c r="H469" t="s">
        <v>16</v>
      </c>
      <c r="I469" t="s">
        <v>29656</v>
      </c>
      <c r="J469">
        <v>60011253</v>
      </c>
      <c r="K469" t="s">
        <v>29655</v>
      </c>
      <c r="L469" t="s">
        <v>29654</v>
      </c>
      <c r="M469" t="s">
        <v>95</v>
      </c>
      <c r="N469">
        <v>2</v>
      </c>
      <c r="O469" t="s">
        <v>29653</v>
      </c>
      <c r="P469" t="s">
        <v>29652</v>
      </c>
      <c r="Q469" t="s">
        <v>29651</v>
      </c>
      <c r="R469" s="7">
        <v>40674</v>
      </c>
      <c r="S469" s="8">
        <f t="shared" ref="S469:S532" si="64">YEAR(R469)</f>
        <v>2011</v>
      </c>
      <c r="T469" s="8">
        <v>2011</v>
      </c>
      <c r="U469" s="8">
        <f t="shared" ref="U469:U532" si="65">2022-T469</f>
        <v>11</v>
      </c>
      <c r="V469" s="7">
        <v>40674</v>
      </c>
      <c r="W469" t="s">
        <v>13059</v>
      </c>
      <c r="X469" s="2">
        <v>4.8529999999999998</v>
      </c>
      <c r="Y469" s="6">
        <f t="shared" si="62"/>
        <v>0.12954806331918528</v>
      </c>
      <c r="AA469">
        <v>15306984</v>
      </c>
      <c r="AB469">
        <v>17853</v>
      </c>
      <c r="AC469">
        <v>15306992</v>
      </c>
      <c r="AD469" t="s">
        <v>6</v>
      </c>
      <c r="AE469">
        <v>11</v>
      </c>
      <c r="AF469">
        <v>5</v>
      </c>
      <c r="AH469" t="s">
        <v>29650</v>
      </c>
      <c r="AI469" t="s">
        <v>29649</v>
      </c>
      <c r="AJ469" t="s">
        <v>29648</v>
      </c>
      <c r="AK469" t="s">
        <v>29647</v>
      </c>
      <c r="AL469">
        <v>47</v>
      </c>
      <c r="AM469" s="5">
        <f t="shared" ref="AM469:AM532" si="66">AL469/U469</f>
        <v>4.2727272727272725</v>
      </c>
      <c r="AN469" s="4">
        <f t="shared" si="63"/>
        <v>6.4713779215861758E-3</v>
      </c>
      <c r="AO469" s="3"/>
      <c r="AP469">
        <v>0</v>
      </c>
      <c r="AR469" t="s">
        <v>1</v>
      </c>
      <c r="AT469" s="2">
        <v>11.189</v>
      </c>
      <c r="AU469" s="1">
        <f t="shared" ref="AU469:AU532" si="67">(Y469*0.7+AN469*0.3)*100</f>
        <v>9.262505769990554</v>
      </c>
      <c r="AV469" s="1">
        <f t="shared" ref="AV469:AV532" si="68">(Y469*0.5+AN469*0.5)*100</f>
        <v>6.8009720620385723</v>
      </c>
      <c r="AW469" s="1">
        <f t="shared" ref="AW469:AW532" si="69">(Y469*0.3+AN469*0.7)*100</f>
        <v>4.3394383540865906</v>
      </c>
    </row>
    <row r="470" spans="1:49" x14ac:dyDescent="0.2">
      <c r="A470">
        <v>468</v>
      </c>
      <c r="B470" t="s">
        <v>29646</v>
      </c>
      <c r="C470" t="s">
        <v>29645</v>
      </c>
      <c r="F470" t="s">
        <v>29644</v>
      </c>
      <c r="G470" t="s">
        <v>17</v>
      </c>
      <c r="H470" t="s">
        <v>16</v>
      </c>
      <c r="I470" t="s">
        <v>29643</v>
      </c>
      <c r="J470">
        <v>60102780</v>
      </c>
      <c r="K470" t="s">
        <v>29642</v>
      </c>
      <c r="L470" t="s">
        <v>29641</v>
      </c>
      <c r="M470" t="s">
        <v>25877</v>
      </c>
      <c r="N470">
        <v>1</v>
      </c>
      <c r="O470" t="s">
        <v>29640</v>
      </c>
      <c r="P470">
        <v>8644502800</v>
      </c>
      <c r="Q470">
        <v>60102780</v>
      </c>
      <c r="R470" s="7">
        <v>40674</v>
      </c>
      <c r="S470" s="8">
        <f t="shared" si="64"/>
        <v>2011</v>
      </c>
      <c r="T470" s="8">
        <v>2011</v>
      </c>
      <c r="U470" s="8">
        <f t="shared" si="65"/>
        <v>11</v>
      </c>
      <c r="V470" s="7">
        <v>2011</v>
      </c>
      <c r="W470" t="s">
        <v>29639</v>
      </c>
      <c r="X470" s="2">
        <v>0.32400000000000001</v>
      </c>
      <c r="Y470" s="6">
        <f t="shared" si="62"/>
        <v>8.6489949547529435E-3</v>
      </c>
      <c r="AA470">
        <v>22667</v>
      </c>
      <c r="AB470">
        <v>12633</v>
      </c>
      <c r="AD470" t="s">
        <v>6</v>
      </c>
      <c r="AE470">
        <v>83</v>
      </c>
      <c r="AF470">
        <v>2</v>
      </c>
      <c r="AH470" t="s">
        <v>29638</v>
      </c>
      <c r="AI470" t="s">
        <v>29637</v>
      </c>
      <c r="AJ470" t="s">
        <v>29636</v>
      </c>
      <c r="AK470" t="s">
        <v>29635</v>
      </c>
      <c r="AL470">
        <v>14</v>
      </c>
      <c r="AM470" s="5">
        <f t="shared" si="66"/>
        <v>1.2727272727272727</v>
      </c>
      <c r="AN470" s="4">
        <f t="shared" si="63"/>
        <v>1.9276444872809886E-3</v>
      </c>
      <c r="AO470" s="3"/>
      <c r="AP470">
        <v>0</v>
      </c>
      <c r="AR470" t="s">
        <v>1</v>
      </c>
      <c r="AT470" s="2" t="s">
        <v>0</v>
      </c>
      <c r="AU470" s="1">
        <f t="shared" si="67"/>
        <v>0.6632589814511356</v>
      </c>
      <c r="AV470" s="1">
        <f t="shared" si="68"/>
        <v>0.52883197210169663</v>
      </c>
      <c r="AW470" s="1">
        <f t="shared" si="69"/>
        <v>0.39440496275225756</v>
      </c>
    </row>
    <row r="471" spans="1:49" x14ac:dyDescent="0.2">
      <c r="A471">
        <v>469</v>
      </c>
      <c r="B471" t="s">
        <v>29634</v>
      </c>
      <c r="C471" t="s">
        <v>29633</v>
      </c>
      <c r="E471">
        <v>21491907</v>
      </c>
      <c r="F471" t="s">
        <v>29632</v>
      </c>
      <c r="G471" t="s">
        <v>17</v>
      </c>
      <c r="H471" t="s">
        <v>16</v>
      </c>
      <c r="I471" t="s">
        <v>29631</v>
      </c>
      <c r="J471" t="s">
        <v>29630</v>
      </c>
      <c r="K471" t="s">
        <v>29629</v>
      </c>
      <c r="L471" t="s">
        <v>29628</v>
      </c>
      <c r="M471" t="s">
        <v>29627</v>
      </c>
      <c r="N471">
        <v>8</v>
      </c>
      <c r="O471" t="s">
        <v>29626</v>
      </c>
      <c r="P471" t="s">
        <v>29625</v>
      </c>
      <c r="Q471" t="s">
        <v>29624</v>
      </c>
      <c r="R471" s="7">
        <v>40674</v>
      </c>
      <c r="S471" s="8">
        <f t="shared" si="64"/>
        <v>2011</v>
      </c>
      <c r="T471" s="8">
        <v>2011</v>
      </c>
      <c r="U471" s="8">
        <f t="shared" si="65"/>
        <v>11</v>
      </c>
      <c r="V471" s="7">
        <v>40674</v>
      </c>
      <c r="W471" t="s">
        <v>13002</v>
      </c>
      <c r="X471" s="2">
        <v>7.1150000000000002</v>
      </c>
      <c r="Y471" s="6">
        <f t="shared" si="62"/>
        <v>0.18993086142921972</v>
      </c>
      <c r="AA471">
        <v>27863</v>
      </c>
      <c r="AB471">
        <v>22680</v>
      </c>
      <c r="AC471">
        <v>15205126</v>
      </c>
      <c r="AD471" t="s">
        <v>6</v>
      </c>
      <c r="AE471">
        <v>133</v>
      </c>
      <c r="AF471">
        <v>18</v>
      </c>
      <c r="AH471" t="s">
        <v>29623</v>
      </c>
      <c r="AI471" t="s">
        <v>29622</v>
      </c>
      <c r="AK471" t="s">
        <v>29621</v>
      </c>
      <c r="AL471">
        <v>66</v>
      </c>
      <c r="AM471" s="5">
        <f t="shared" si="66"/>
        <v>6</v>
      </c>
      <c r="AN471" s="4">
        <f t="shared" si="63"/>
        <v>9.0874668686103752E-3</v>
      </c>
      <c r="AO471" s="3"/>
      <c r="AP471">
        <v>0</v>
      </c>
      <c r="AR471" t="s">
        <v>1</v>
      </c>
      <c r="AT471" s="2" t="s">
        <v>0</v>
      </c>
      <c r="AU471" s="1">
        <f t="shared" si="67"/>
        <v>13.567784306103691</v>
      </c>
      <c r="AV471" s="1">
        <f t="shared" si="68"/>
        <v>9.9509164148915037</v>
      </c>
      <c r="AW471" s="1">
        <f t="shared" si="69"/>
        <v>6.3340485236793187</v>
      </c>
    </row>
    <row r="472" spans="1:49" x14ac:dyDescent="0.2">
      <c r="A472">
        <v>470</v>
      </c>
      <c r="B472" t="s">
        <v>29620</v>
      </c>
      <c r="C472" t="s">
        <v>29619</v>
      </c>
      <c r="F472" t="s">
        <v>29618</v>
      </c>
      <c r="G472" t="s">
        <v>17</v>
      </c>
      <c r="H472" t="s">
        <v>16</v>
      </c>
      <c r="I472" t="s">
        <v>29617</v>
      </c>
      <c r="J472" t="s">
        <v>29616</v>
      </c>
      <c r="K472" t="s">
        <v>29615</v>
      </c>
      <c r="L472" t="s">
        <v>29614</v>
      </c>
      <c r="M472" t="s">
        <v>29613</v>
      </c>
      <c r="N472">
        <v>3</v>
      </c>
      <c r="O472" t="s">
        <v>29612</v>
      </c>
      <c r="P472" t="s">
        <v>29611</v>
      </c>
      <c r="Q472" t="s">
        <v>29610</v>
      </c>
      <c r="R472" s="7">
        <v>40674</v>
      </c>
      <c r="S472" s="8">
        <f t="shared" si="64"/>
        <v>2011</v>
      </c>
      <c r="T472" s="8">
        <v>2011</v>
      </c>
      <c r="U472" s="8">
        <f t="shared" si="65"/>
        <v>11</v>
      </c>
      <c r="V472" s="7">
        <v>2011</v>
      </c>
      <c r="W472" t="s">
        <v>17506</v>
      </c>
      <c r="X472" s="2">
        <v>0.22500000000000001</v>
      </c>
      <c r="Y472" s="6">
        <f t="shared" si="62"/>
        <v>6.0062464963562111E-3</v>
      </c>
      <c r="AA472">
        <v>13000632</v>
      </c>
      <c r="AB472">
        <v>22933</v>
      </c>
      <c r="AC472">
        <v>13036203</v>
      </c>
      <c r="AD472" t="s">
        <v>6</v>
      </c>
      <c r="AE472">
        <v>19</v>
      </c>
      <c r="AF472">
        <v>4</v>
      </c>
      <c r="AH472" t="s">
        <v>3659</v>
      </c>
      <c r="AI472" t="s">
        <v>29609</v>
      </c>
      <c r="AJ472" t="s">
        <v>29608</v>
      </c>
      <c r="AK472" t="s">
        <v>29607</v>
      </c>
      <c r="AL472">
        <v>17</v>
      </c>
      <c r="AM472" s="5">
        <f t="shared" si="66"/>
        <v>1.5454545454545454</v>
      </c>
      <c r="AN472" s="4">
        <f t="shared" si="63"/>
        <v>2.3407111631269148E-3</v>
      </c>
      <c r="AO472" s="3"/>
      <c r="AP472">
        <v>0</v>
      </c>
      <c r="AR472" t="s">
        <v>1</v>
      </c>
      <c r="AT472" s="2" t="s">
        <v>0</v>
      </c>
      <c r="AU472" s="1">
        <f t="shared" si="67"/>
        <v>0.49065858963874226</v>
      </c>
      <c r="AV472" s="1">
        <f t="shared" si="68"/>
        <v>0.41734788297415631</v>
      </c>
      <c r="AW472" s="1">
        <f t="shared" si="69"/>
        <v>0.34403717630957037</v>
      </c>
    </row>
    <row r="473" spans="1:49" x14ac:dyDescent="0.2">
      <c r="A473">
        <v>471</v>
      </c>
      <c r="B473" t="s">
        <v>29606</v>
      </c>
      <c r="C473" t="s">
        <v>29605</v>
      </c>
      <c r="E473">
        <v>21556150</v>
      </c>
      <c r="F473" t="s">
        <v>29604</v>
      </c>
      <c r="G473" t="s">
        <v>17</v>
      </c>
      <c r="H473" t="s">
        <v>16</v>
      </c>
      <c r="I473" t="s">
        <v>29603</v>
      </c>
      <c r="J473" t="s">
        <v>29602</v>
      </c>
      <c r="K473" t="s">
        <v>29601</v>
      </c>
      <c r="L473" t="s">
        <v>29600</v>
      </c>
      <c r="M473" t="s">
        <v>2888</v>
      </c>
      <c r="N473">
        <v>6</v>
      </c>
      <c r="O473" t="s">
        <v>29599</v>
      </c>
      <c r="P473" t="s">
        <v>29598</v>
      </c>
      <c r="Q473" t="s">
        <v>29597</v>
      </c>
      <c r="R473" s="7">
        <v>40674</v>
      </c>
      <c r="S473" s="8">
        <f t="shared" si="64"/>
        <v>2011</v>
      </c>
      <c r="T473" s="8">
        <v>2011</v>
      </c>
      <c r="U473" s="8">
        <f t="shared" si="65"/>
        <v>11</v>
      </c>
      <c r="V473" s="7">
        <v>2011</v>
      </c>
      <c r="W473" t="s">
        <v>7354</v>
      </c>
      <c r="X473" s="2">
        <v>0.99</v>
      </c>
      <c r="Y473" s="6">
        <f t="shared" si="62"/>
        <v>2.6427484583967327E-2</v>
      </c>
      <c r="AB473">
        <v>10600153309</v>
      </c>
      <c r="AC473">
        <v>19326203</v>
      </c>
      <c r="AD473" t="s">
        <v>6</v>
      </c>
      <c r="AE473">
        <v>6</v>
      </c>
      <c r="AF473">
        <v>4</v>
      </c>
      <c r="AG473" t="s">
        <v>29596</v>
      </c>
      <c r="AI473" t="s">
        <v>29595</v>
      </c>
      <c r="AK473" t="s">
        <v>29594</v>
      </c>
      <c r="AL473">
        <v>53</v>
      </c>
      <c r="AM473" s="5">
        <f t="shared" si="66"/>
        <v>4.8181818181818183</v>
      </c>
      <c r="AN473" s="4">
        <f t="shared" si="63"/>
        <v>7.2975112732780283E-3</v>
      </c>
      <c r="AO473" s="3"/>
      <c r="AP473">
        <v>1</v>
      </c>
      <c r="AR473" t="s">
        <v>1</v>
      </c>
      <c r="AT473" s="2">
        <v>3.24</v>
      </c>
      <c r="AU473" s="1">
        <f t="shared" si="67"/>
        <v>2.0688492590760537</v>
      </c>
      <c r="AV473" s="1">
        <f t="shared" si="68"/>
        <v>1.6862497928622675</v>
      </c>
      <c r="AW473" s="1">
        <f t="shared" si="69"/>
        <v>1.3036503266484816</v>
      </c>
    </row>
    <row r="474" spans="1:49" x14ac:dyDescent="0.2">
      <c r="A474">
        <v>472</v>
      </c>
      <c r="B474" t="s">
        <v>29593</v>
      </c>
      <c r="C474" t="s">
        <v>29592</v>
      </c>
      <c r="D474" t="s">
        <v>29591</v>
      </c>
      <c r="F474" t="s">
        <v>29590</v>
      </c>
      <c r="G474" t="s">
        <v>17</v>
      </c>
      <c r="H474" t="s">
        <v>16</v>
      </c>
      <c r="I474" t="s">
        <v>29589</v>
      </c>
      <c r="J474" t="s">
        <v>29588</v>
      </c>
      <c r="K474" t="s">
        <v>29587</v>
      </c>
      <c r="L474" t="s">
        <v>29586</v>
      </c>
      <c r="M474" t="s">
        <v>18398</v>
      </c>
      <c r="N474">
        <v>5</v>
      </c>
      <c r="O474" t="s">
        <v>29585</v>
      </c>
      <c r="P474" t="s">
        <v>29584</v>
      </c>
      <c r="Q474" t="s">
        <v>29583</v>
      </c>
      <c r="R474" s="7">
        <v>40674</v>
      </c>
      <c r="S474" s="8">
        <f t="shared" si="64"/>
        <v>2011</v>
      </c>
      <c r="T474" s="8">
        <v>2011</v>
      </c>
      <c r="U474" s="8">
        <f t="shared" si="65"/>
        <v>11</v>
      </c>
      <c r="V474" s="7">
        <v>40674</v>
      </c>
      <c r="W474" t="s">
        <v>16807</v>
      </c>
      <c r="X474" s="2">
        <v>0.85699999999999998</v>
      </c>
      <c r="Y474" s="6">
        <f t="shared" si="62"/>
        <v>2.287712554389899E-2</v>
      </c>
      <c r="AA474">
        <v>223727</v>
      </c>
      <c r="AB474">
        <v>28570</v>
      </c>
      <c r="AC474">
        <v>13616463</v>
      </c>
      <c r="AD474" t="s">
        <v>6</v>
      </c>
      <c r="AE474">
        <v>44</v>
      </c>
      <c r="AF474">
        <v>18</v>
      </c>
      <c r="AG474">
        <v>185101</v>
      </c>
      <c r="AI474" t="s">
        <v>29582</v>
      </c>
      <c r="AK474" t="s">
        <v>29581</v>
      </c>
      <c r="AL474">
        <v>54</v>
      </c>
      <c r="AM474" s="5">
        <f t="shared" si="66"/>
        <v>4.9090909090909092</v>
      </c>
      <c r="AN474" s="4">
        <f t="shared" si="63"/>
        <v>7.4352001652266703E-3</v>
      </c>
      <c r="AO474" s="3"/>
      <c r="AP474">
        <v>0</v>
      </c>
      <c r="AR474" t="s">
        <v>1</v>
      </c>
      <c r="AT474" s="2" t="s">
        <v>0</v>
      </c>
      <c r="AU474" s="1">
        <f t="shared" si="67"/>
        <v>1.8244547930297295</v>
      </c>
      <c r="AV474" s="1">
        <f t="shared" si="68"/>
        <v>1.5156162854562831</v>
      </c>
      <c r="AW474" s="1">
        <f t="shared" si="69"/>
        <v>1.2067777778828366</v>
      </c>
    </row>
    <row r="475" spans="1:49" x14ac:dyDescent="0.2">
      <c r="A475">
        <v>473</v>
      </c>
      <c r="B475" t="s">
        <v>29580</v>
      </c>
      <c r="C475" t="s">
        <v>29579</v>
      </c>
      <c r="F475" t="s">
        <v>29578</v>
      </c>
      <c r="G475" t="s">
        <v>17</v>
      </c>
      <c r="H475" t="s">
        <v>16</v>
      </c>
      <c r="I475" t="s">
        <v>29577</v>
      </c>
      <c r="J475">
        <v>60009037</v>
      </c>
      <c r="K475" t="s">
        <v>10238</v>
      </c>
      <c r="L475" t="s">
        <v>10237</v>
      </c>
      <c r="M475" t="s">
        <v>95</v>
      </c>
      <c r="N475">
        <v>1</v>
      </c>
      <c r="O475" t="s">
        <v>29576</v>
      </c>
      <c r="P475">
        <v>7003271412</v>
      </c>
      <c r="Q475">
        <v>60009037</v>
      </c>
      <c r="R475" s="7">
        <v>40673</v>
      </c>
      <c r="S475" s="8">
        <f t="shared" si="64"/>
        <v>2011</v>
      </c>
      <c r="T475" s="8">
        <v>2011</v>
      </c>
      <c r="U475" s="8">
        <f t="shared" si="65"/>
        <v>11</v>
      </c>
      <c r="V475" s="7">
        <v>40673</v>
      </c>
      <c r="W475" t="s">
        <v>13225</v>
      </c>
      <c r="X475" s="2">
        <v>3.6880000000000002</v>
      </c>
      <c r="Y475" s="6">
        <f t="shared" si="62"/>
        <v>9.8449053682496471E-2</v>
      </c>
      <c r="AA475">
        <v>319007</v>
      </c>
      <c r="AB475">
        <v>29150</v>
      </c>
      <c r="AC475">
        <v>10797114</v>
      </c>
      <c r="AD475" t="s">
        <v>6</v>
      </c>
      <c r="AE475">
        <v>106</v>
      </c>
      <c r="AF475">
        <v>19</v>
      </c>
      <c r="AG475">
        <v>191101</v>
      </c>
      <c r="AI475" t="s">
        <v>29575</v>
      </c>
      <c r="AK475" t="s">
        <v>29574</v>
      </c>
      <c r="AL475">
        <v>1</v>
      </c>
      <c r="AM475" s="5">
        <f t="shared" si="66"/>
        <v>9.0909090909090912E-2</v>
      </c>
      <c r="AN475" s="4">
        <f t="shared" si="63"/>
        <v>1.3768889194864205E-4</v>
      </c>
      <c r="AO475" s="3"/>
      <c r="AP475">
        <v>0</v>
      </c>
      <c r="AR475" t="s">
        <v>1</v>
      </c>
      <c r="AT475" s="2">
        <v>9.1609999999999996</v>
      </c>
      <c r="AU475" s="1">
        <f t="shared" si="67"/>
        <v>6.8955644245332115</v>
      </c>
      <c r="AV475" s="1">
        <f t="shared" si="68"/>
        <v>4.9293371287222554</v>
      </c>
      <c r="AW475" s="1">
        <f t="shared" si="69"/>
        <v>2.9631098329112993</v>
      </c>
    </row>
    <row r="476" spans="1:49" x14ac:dyDescent="0.2">
      <c r="A476">
        <v>474</v>
      </c>
      <c r="B476" t="s">
        <v>29573</v>
      </c>
      <c r="C476" t="s">
        <v>29572</v>
      </c>
      <c r="F476" t="s">
        <v>29571</v>
      </c>
      <c r="G476" t="s">
        <v>17</v>
      </c>
      <c r="H476" t="s">
        <v>16</v>
      </c>
      <c r="I476" t="s">
        <v>1731</v>
      </c>
      <c r="J476" t="s">
        <v>3144</v>
      </c>
      <c r="K476" t="s">
        <v>3143</v>
      </c>
      <c r="L476" t="s">
        <v>853</v>
      </c>
      <c r="M476" t="s">
        <v>727</v>
      </c>
      <c r="N476">
        <v>2</v>
      </c>
      <c r="O476" t="s">
        <v>3142</v>
      </c>
      <c r="P476" t="s">
        <v>3141</v>
      </c>
      <c r="Q476" t="s">
        <v>3140</v>
      </c>
      <c r="R476" s="7">
        <v>40673</v>
      </c>
      <c r="S476" s="8">
        <f t="shared" si="64"/>
        <v>2011</v>
      </c>
      <c r="T476" s="8">
        <v>2011</v>
      </c>
      <c r="U476" s="8">
        <f t="shared" si="65"/>
        <v>11</v>
      </c>
      <c r="V476" s="7">
        <v>40673</v>
      </c>
      <c r="W476" t="s">
        <v>16921</v>
      </c>
      <c r="X476" s="2">
        <v>2.3759999999999999</v>
      </c>
      <c r="Y476" s="6">
        <f t="shared" si="62"/>
        <v>6.3425963001521576E-2</v>
      </c>
      <c r="AA476" t="s">
        <v>16920</v>
      </c>
      <c r="AB476">
        <v>26765</v>
      </c>
      <c r="AC476">
        <v>15384357</v>
      </c>
      <c r="AD476" t="s">
        <v>6</v>
      </c>
      <c r="AE476">
        <v>732</v>
      </c>
      <c r="AF476">
        <v>2</v>
      </c>
      <c r="AG476">
        <v>125</v>
      </c>
      <c r="AI476" t="s">
        <v>29570</v>
      </c>
      <c r="AJ476" t="s">
        <v>29569</v>
      </c>
      <c r="AK476" t="s">
        <v>29568</v>
      </c>
      <c r="AL476">
        <v>7</v>
      </c>
      <c r="AM476" s="5">
        <f t="shared" si="66"/>
        <v>0.63636363636363635</v>
      </c>
      <c r="AN476" s="4">
        <f t="shared" si="63"/>
        <v>9.6382224364049431E-4</v>
      </c>
      <c r="AO476" s="3"/>
      <c r="AP476">
        <v>0</v>
      </c>
      <c r="AR476" t="s">
        <v>1</v>
      </c>
      <c r="AT476" s="2">
        <v>5.8739999999999997</v>
      </c>
      <c r="AU476" s="1">
        <f t="shared" si="67"/>
        <v>4.4687320774157246</v>
      </c>
      <c r="AV476" s="1">
        <f t="shared" si="68"/>
        <v>3.2194892622581039</v>
      </c>
      <c r="AW476" s="1">
        <f t="shared" si="69"/>
        <v>1.9702464471004821</v>
      </c>
    </row>
    <row r="477" spans="1:49" x14ac:dyDescent="0.2">
      <c r="A477">
        <v>475</v>
      </c>
      <c r="B477" t="s">
        <v>29567</v>
      </c>
      <c r="C477" t="s">
        <v>29566</v>
      </c>
      <c r="F477" t="s">
        <v>29565</v>
      </c>
      <c r="G477" t="s">
        <v>17</v>
      </c>
      <c r="H477" t="s">
        <v>16</v>
      </c>
      <c r="I477" t="s">
        <v>29564</v>
      </c>
      <c r="J477">
        <v>60011901</v>
      </c>
      <c r="K477" t="s">
        <v>29563</v>
      </c>
      <c r="L477" t="s">
        <v>29562</v>
      </c>
      <c r="M477" t="s">
        <v>651</v>
      </c>
      <c r="N477">
        <v>3</v>
      </c>
      <c r="O477" t="s">
        <v>29561</v>
      </c>
      <c r="P477" t="s">
        <v>29560</v>
      </c>
      <c r="Q477" t="s">
        <v>29559</v>
      </c>
      <c r="R477" s="7">
        <v>40673</v>
      </c>
      <c r="S477" s="8">
        <f t="shared" si="64"/>
        <v>2011</v>
      </c>
      <c r="T477" s="8">
        <v>2011</v>
      </c>
      <c r="U477" s="8">
        <f t="shared" si="65"/>
        <v>11</v>
      </c>
      <c r="V477" s="7">
        <v>40673</v>
      </c>
      <c r="W477" t="s">
        <v>16921</v>
      </c>
      <c r="X477" s="2">
        <v>2.3759999999999999</v>
      </c>
      <c r="Y477" s="6">
        <f t="shared" si="62"/>
        <v>6.3425963001521576E-2</v>
      </c>
      <c r="AA477" t="s">
        <v>16920</v>
      </c>
      <c r="AB477">
        <v>26765</v>
      </c>
      <c r="AC477">
        <v>15384357</v>
      </c>
      <c r="AD477" t="s">
        <v>6</v>
      </c>
      <c r="AE477">
        <v>732</v>
      </c>
      <c r="AF477">
        <v>2</v>
      </c>
      <c r="AG477">
        <v>82</v>
      </c>
      <c r="AI477" t="s">
        <v>29558</v>
      </c>
      <c r="AJ477" t="s">
        <v>29557</v>
      </c>
      <c r="AK477" t="s">
        <v>29556</v>
      </c>
      <c r="AL477">
        <v>36</v>
      </c>
      <c r="AM477" s="5">
        <f t="shared" si="66"/>
        <v>3.2727272727272729</v>
      </c>
      <c r="AN477" s="4">
        <f t="shared" si="63"/>
        <v>4.9568001101511138E-3</v>
      </c>
      <c r="AO477" s="3"/>
      <c r="AP477">
        <v>0</v>
      </c>
      <c r="AR477" t="s">
        <v>1</v>
      </c>
      <c r="AT477" s="2">
        <v>5.8739999999999997</v>
      </c>
      <c r="AU477" s="1">
        <f t="shared" si="67"/>
        <v>4.5885214134110432</v>
      </c>
      <c r="AV477" s="1">
        <f t="shared" si="68"/>
        <v>3.4191381555836342</v>
      </c>
      <c r="AW477" s="1">
        <f t="shared" si="69"/>
        <v>2.2497548977562252</v>
      </c>
    </row>
    <row r="478" spans="1:49" x14ac:dyDescent="0.2">
      <c r="A478">
        <v>476</v>
      </c>
      <c r="B478" t="s">
        <v>29555</v>
      </c>
      <c r="C478" t="s">
        <v>29554</v>
      </c>
      <c r="E478">
        <v>21484894</v>
      </c>
      <c r="F478" t="s">
        <v>29553</v>
      </c>
      <c r="G478" t="s">
        <v>17</v>
      </c>
      <c r="H478" t="s">
        <v>16</v>
      </c>
      <c r="I478" t="s">
        <v>29552</v>
      </c>
      <c r="J478">
        <v>60013682</v>
      </c>
      <c r="K478" t="s">
        <v>3274</v>
      </c>
      <c r="L478" t="s">
        <v>340</v>
      </c>
      <c r="M478" t="s">
        <v>339</v>
      </c>
      <c r="N478">
        <v>3</v>
      </c>
      <c r="O478" t="s">
        <v>29551</v>
      </c>
      <c r="P478" t="s">
        <v>29550</v>
      </c>
      <c r="Q478" t="s">
        <v>18767</v>
      </c>
      <c r="R478" s="7">
        <v>40673</v>
      </c>
      <c r="S478" s="8">
        <f t="shared" si="64"/>
        <v>2011</v>
      </c>
      <c r="T478" s="8">
        <v>2011</v>
      </c>
      <c r="U478" s="8">
        <f t="shared" si="65"/>
        <v>11</v>
      </c>
      <c r="V478" s="7">
        <v>40673</v>
      </c>
      <c r="W478" t="s">
        <v>21260</v>
      </c>
      <c r="X478" s="2">
        <v>10.707000000000001</v>
      </c>
      <c r="Y478" s="6">
        <f t="shared" si="62"/>
        <v>0.28581724993993757</v>
      </c>
      <c r="AA478">
        <v>9359648</v>
      </c>
      <c r="AB478">
        <v>19881</v>
      </c>
      <c r="AC478">
        <v>15214095</v>
      </c>
      <c r="AD478" t="s">
        <v>6</v>
      </c>
      <c r="AE478">
        <v>23</v>
      </c>
      <c r="AF478">
        <v>18</v>
      </c>
      <c r="AH478" t="s">
        <v>29549</v>
      </c>
      <c r="AI478" t="s">
        <v>29548</v>
      </c>
      <c r="AJ478" t="s">
        <v>29547</v>
      </c>
      <c r="AK478" t="s">
        <v>29546</v>
      </c>
      <c r="AL478">
        <v>203</v>
      </c>
      <c r="AM478" s="5">
        <f t="shared" si="66"/>
        <v>18.454545454545453</v>
      </c>
      <c r="AN478" s="4">
        <f t="shared" si="63"/>
        <v>2.7950845065574333E-2</v>
      </c>
      <c r="AO478" s="3"/>
      <c r="AP478">
        <v>0</v>
      </c>
      <c r="AR478" t="s">
        <v>1</v>
      </c>
      <c r="AT478" s="2">
        <v>30.849</v>
      </c>
      <c r="AU478" s="1">
        <f t="shared" si="67"/>
        <v>20.845732847762857</v>
      </c>
      <c r="AV478" s="1">
        <f t="shared" si="68"/>
        <v>15.688404750275595</v>
      </c>
      <c r="AW478" s="1">
        <f t="shared" si="69"/>
        <v>10.531076652788329</v>
      </c>
    </row>
    <row r="479" spans="1:49" x14ac:dyDescent="0.2">
      <c r="A479">
        <v>477</v>
      </c>
      <c r="B479" t="s">
        <v>29545</v>
      </c>
      <c r="C479" t="s">
        <v>29544</v>
      </c>
      <c r="F479" t="s">
        <v>29543</v>
      </c>
      <c r="G479" t="s">
        <v>17</v>
      </c>
      <c r="H479" t="s">
        <v>16</v>
      </c>
      <c r="I479" t="s">
        <v>29542</v>
      </c>
      <c r="J479" t="s">
        <v>29541</v>
      </c>
      <c r="K479" t="s">
        <v>29540</v>
      </c>
      <c r="L479" t="s">
        <v>29539</v>
      </c>
      <c r="M479" t="s">
        <v>29538</v>
      </c>
      <c r="N479">
        <v>4</v>
      </c>
      <c r="O479" t="s">
        <v>29537</v>
      </c>
      <c r="P479" t="s">
        <v>29536</v>
      </c>
      <c r="Q479" t="s">
        <v>29535</v>
      </c>
      <c r="R479" s="7">
        <v>40673</v>
      </c>
      <c r="S479" s="8">
        <f t="shared" si="64"/>
        <v>2011</v>
      </c>
      <c r="T479" s="8">
        <v>2011</v>
      </c>
      <c r="U479" s="8">
        <f t="shared" si="65"/>
        <v>11</v>
      </c>
      <c r="V479" s="7">
        <v>40673</v>
      </c>
      <c r="W479" t="s">
        <v>17224</v>
      </c>
      <c r="X479" s="2">
        <v>3.6389999999999998</v>
      </c>
      <c r="Y479" s="6">
        <f t="shared" si="62"/>
        <v>9.7141026667734443E-2</v>
      </c>
      <c r="AA479">
        <v>20418205</v>
      </c>
      <c r="AB479">
        <v>19900192103</v>
      </c>
      <c r="AC479">
        <v>20418213</v>
      </c>
      <c r="AD479" t="s">
        <v>6</v>
      </c>
      <c r="AE479">
        <v>732</v>
      </c>
      <c r="AF479" t="s">
        <v>17223</v>
      </c>
      <c r="AG479" t="s">
        <v>29534</v>
      </c>
      <c r="AI479" t="s">
        <v>29533</v>
      </c>
      <c r="AJ479" t="s">
        <v>29532</v>
      </c>
      <c r="AK479" t="s">
        <v>29531</v>
      </c>
      <c r="AL479">
        <v>108</v>
      </c>
      <c r="AM479" s="5">
        <f t="shared" si="66"/>
        <v>9.8181818181818183</v>
      </c>
      <c r="AN479" s="4">
        <f t="shared" si="63"/>
        <v>1.4870400330453341E-2</v>
      </c>
      <c r="AO479" s="3"/>
      <c r="AP479">
        <v>0</v>
      </c>
      <c r="AQ479" t="s">
        <v>9479</v>
      </c>
      <c r="AR479">
        <v>128040</v>
      </c>
      <c r="AS479" t="s">
        <v>9478</v>
      </c>
      <c r="AT479" s="2">
        <v>7.4130000000000003</v>
      </c>
      <c r="AU479" s="1">
        <f t="shared" si="67"/>
        <v>7.2459838766550115</v>
      </c>
      <c r="AV479" s="1">
        <f t="shared" si="68"/>
        <v>5.600571349909389</v>
      </c>
      <c r="AW479" s="1">
        <f t="shared" si="69"/>
        <v>3.9551588231637673</v>
      </c>
    </row>
    <row r="480" spans="1:49" x14ac:dyDescent="0.2">
      <c r="A480">
        <v>478</v>
      </c>
      <c r="B480" t="s">
        <v>29530</v>
      </c>
      <c r="C480" t="s">
        <v>29529</v>
      </c>
      <c r="F480" t="s">
        <v>29528</v>
      </c>
      <c r="G480" t="s">
        <v>17</v>
      </c>
      <c r="H480" t="s">
        <v>16</v>
      </c>
      <c r="I480" t="s">
        <v>29527</v>
      </c>
      <c r="J480" t="s">
        <v>29526</v>
      </c>
      <c r="K480" t="s">
        <v>29525</v>
      </c>
      <c r="L480" t="s">
        <v>29524</v>
      </c>
      <c r="M480" t="s">
        <v>67</v>
      </c>
      <c r="N480">
        <v>2</v>
      </c>
      <c r="O480" t="s">
        <v>29523</v>
      </c>
      <c r="P480" t="s">
        <v>29522</v>
      </c>
      <c r="Q480" t="s">
        <v>29521</v>
      </c>
      <c r="R480" s="7">
        <v>40672</v>
      </c>
      <c r="S480" s="8">
        <f t="shared" si="64"/>
        <v>2011</v>
      </c>
      <c r="T480" s="8">
        <v>2011</v>
      </c>
      <c r="U480" s="8">
        <f t="shared" si="65"/>
        <v>11</v>
      </c>
      <c r="V480" s="7">
        <v>40672</v>
      </c>
      <c r="W480" t="s">
        <v>12971</v>
      </c>
      <c r="X480" s="2">
        <v>1.1819999999999999</v>
      </c>
      <c r="Y480" s="6">
        <f t="shared" si="62"/>
        <v>3.1552814927524625E-2</v>
      </c>
      <c r="AA480">
        <v>36951</v>
      </c>
      <c r="AB480">
        <v>27030</v>
      </c>
      <c r="AD480" t="s">
        <v>6</v>
      </c>
      <c r="AE480">
        <v>98</v>
      </c>
      <c r="AF480">
        <v>19</v>
      </c>
      <c r="AG480">
        <v>193503</v>
      </c>
      <c r="AI480" t="s">
        <v>29520</v>
      </c>
      <c r="AK480" t="s">
        <v>29519</v>
      </c>
      <c r="AL480">
        <v>44</v>
      </c>
      <c r="AM480" s="5">
        <f t="shared" si="66"/>
        <v>4</v>
      </c>
      <c r="AN480" s="4">
        <f t="shared" si="63"/>
        <v>6.0583112457402496E-3</v>
      </c>
      <c r="AO480" s="3"/>
      <c r="AP480">
        <v>0</v>
      </c>
      <c r="AQ480" t="s">
        <v>29518</v>
      </c>
      <c r="AR480" t="s">
        <v>1</v>
      </c>
      <c r="AS480" t="s">
        <v>10238</v>
      </c>
      <c r="AT480" s="2">
        <v>3.7909999999999999</v>
      </c>
      <c r="AU480" s="1">
        <f t="shared" si="67"/>
        <v>2.390446382298931</v>
      </c>
      <c r="AV480" s="1">
        <f t="shared" si="68"/>
        <v>1.8805563086632437</v>
      </c>
      <c r="AW480" s="1">
        <f t="shared" si="69"/>
        <v>1.3706662350275562</v>
      </c>
    </row>
    <row r="481" spans="1:49" x14ac:dyDescent="0.2">
      <c r="A481">
        <v>479</v>
      </c>
      <c r="B481" t="s">
        <v>29517</v>
      </c>
      <c r="C481" t="s">
        <v>29516</v>
      </c>
      <c r="F481" t="s">
        <v>29515</v>
      </c>
      <c r="G481" t="s">
        <v>17</v>
      </c>
      <c r="H481" t="s">
        <v>16</v>
      </c>
      <c r="I481" t="s">
        <v>29514</v>
      </c>
      <c r="J481">
        <v>60022403</v>
      </c>
      <c r="K481" t="s">
        <v>4950</v>
      </c>
      <c r="L481" t="s">
        <v>4949</v>
      </c>
      <c r="M481" t="s">
        <v>4948</v>
      </c>
      <c r="N481">
        <v>7</v>
      </c>
      <c r="O481" t="s">
        <v>29513</v>
      </c>
      <c r="P481" t="s">
        <v>29512</v>
      </c>
      <c r="Q481" t="s">
        <v>29511</v>
      </c>
      <c r="R481" s="7">
        <v>40672</v>
      </c>
      <c r="S481" s="8">
        <f t="shared" si="64"/>
        <v>2011</v>
      </c>
      <c r="T481" s="8">
        <v>2011</v>
      </c>
      <c r="U481" s="8">
        <f t="shared" si="65"/>
        <v>11</v>
      </c>
      <c r="V481" s="7">
        <v>40672</v>
      </c>
      <c r="W481" t="s">
        <v>12738</v>
      </c>
      <c r="X481" s="2">
        <v>1.3939999999999999</v>
      </c>
      <c r="Y481" s="6">
        <f t="shared" si="62"/>
        <v>3.721203384853581E-2</v>
      </c>
      <c r="AB481">
        <v>12862</v>
      </c>
      <c r="AC481">
        <v>10944087</v>
      </c>
      <c r="AD481" t="s">
        <v>6</v>
      </c>
      <c r="AE481">
        <v>19</v>
      </c>
      <c r="AF481">
        <v>10</v>
      </c>
      <c r="AH481" t="s">
        <v>29510</v>
      </c>
      <c r="AI481" t="s">
        <v>29509</v>
      </c>
      <c r="AK481" t="s">
        <v>29508</v>
      </c>
      <c r="AL481">
        <v>0</v>
      </c>
      <c r="AM481" s="5">
        <f t="shared" si="66"/>
        <v>0</v>
      </c>
      <c r="AN481" s="4">
        <f t="shared" si="63"/>
        <v>0</v>
      </c>
      <c r="AO481" s="3"/>
      <c r="AP481">
        <v>1</v>
      </c>
      <c r="AR481" t="s">
        <v>1</v>
      </c>
      <c r="AT481" s="2">
        <v>3.8940000000000001</v>
      </c>
      <c r="AU481" s="1">
        <f t="shared" si="67"/>
        <v>2.6048423693975065</v>
      </c>
      <c r="AV481" s="1">
        <f t="shared" si="68"/>
        <v>1.8606016924267905</v>
      </c>
      <c r="AW481" s="1">
        <f t="shared" si="69"/>
        <v>1.1163610154560741</v>
      </c>
    </row>
    <row r="482" spans="1:49" x14ac:dyDescent="0.2">
      <c r="A482">
        <v>480</v>
      </c>
      <c r="B482" t="s">
        <v>29507</v>
      </c>
      <c r="C482" t="s">
        <v>29506</v>
      </c>
      <c r="F482" t="s">
        <v>29505</v>
      </c>
      <c r="G482" t="s">
        <v>17</v>
      </c>
      <c r="H482" t="s">
        <v>16</v>
      </c>
      <c r="I482" t="s">
        <v>29504</v>
      </c>
      <c r="J482" t="s">
        <v>29503</v>
      </c>
      <c r="K482" t="s">
        <v>29502</v>
      </c>
      <c r="L482" t="s">
        <v>29501</v>
      </c>
      <c r="M482" t="s">
        <v>561</v>
      </c>
      <c r="N482">
        <v>2</v>
      </c>
      <c r="O482" t="s">
        <v>29500</v>
      </c>
      <c r="P482" t="s">
        <v>29499</v>
      </c>
      <c r="Q482" t="s">
        <v>29498</v>
      </c>
      <c r="R482" s="7">
        <v>40672</v>
      </c>
      <c r="S482" s="8">
        <f t="shared" si="64"/>
        <v>2011</v>
      </c>
      <c r="T482" s="8">
        <v>2011</v>
      </c>
      <c r="U482" s="8">
        <f t="shared" si="65"/>
        <v>11</v>
      </c>
      <c r="V482" s="7">
        <v>40672</v>
      </c>
      <c r="W482" t="s">
        <v>29497</v>
      </c>
      <c r="X482" s="2">
        <v>0.58799999999999997</v>
      </c>
      <c r="Y482" s="6">
        <f t="shared" si="62"/>
        <v>1.5696324177144231E-2</v>
      </c>
      <c r="AA482">
        <v>7339453</v>
      </c>
      <c r="AB482">
        <v>16307</v>
      </c>
      <c r="AD482" t="s">
        <v>6</v>
      </c>
      <c r="AE482">
        <v>137</v>
      </c>
      <c r="AF482">
        <v>2</v>
      </c>
      <c r="AH482" t="s">
        <v>29496</v>
      </c>
      <c r="AI482" t="s">
        <v>29495</v>
      </c>
      <c r="AJ482" t="s">
        <v>29494</v>
      </c>
      <c r="AK482" t="s">
        <v>29493</v>
      </c>
      <c r="AL482">
        <v>0</v>
      </c>
      <c r="AM482" s="5">
        <f t="shared" si="66"/>
        <v>0</v>
      </c>
      <c r="AN482" s="4">
        <f t="shared" si="63"/>
        <v>0</v>
      </c>
      <c r="AO482" s="3"/>
      <c r="AP482">
        <v>0</v>
      </c>
      <c r="AR482" t="s">
        <v>1</v>
      </c>
      <c r="AT482" s="2">
        <v>2.1840000000000002</v>
      </c>
      <c r="AU482" s="1">
        <f t="shared" si="67"/>
        <v>1.098742692400096</v>
      </c>
      <c r="AV482" s="1">
        <f t="shared" si="68"/>
        <v>0.78481620885721159</v>
      </c>
      <c r="AW482" s="1">
        <f t="shared" si="69"/>
        <v>0.47088972531432693</v>
      </c>
    </row>
    <row r="483" spans="1:49" x14ac:dyDescent="0.2">
      <c r="A483">
        <v>481</v>
      </c>
      <c r="B483" t="s">
        <v>29492</v>
      </c>
      <c r="C483" t="s">
        <v>29491</v>
      </c>
      <c r="F483" t="s">
        <v>29490</v>
      </c>
      <c r="G483" t="s">
        <v>17</v>
      </c>
      <c r="H483" t="s">
        <v>16</v>
      </c>
      <c r="I483" t="s">
        <v>29489</v>
      </c>
      <c r="J483">
        <v>60117547</v>
      </c>
      <c r="K483" t="s">
        <v>29488</v>
      </c>
      <c r="L483" t="s">
        <v>29487</v>
      </c>
      <c r="M483" t="s">
        <v>176</v>
      </c>
      <c r="N483">
        <v>5</v>
      </c>
      <c r="O483" t="s">
        <v>29486</v>
      </c>
      <c r="P483" t="s">
        <v>29485</v>
      </c>
      <c r="Q483" t="s">
        <v>29484</v>
      </c>
      <c r="R483" s="7">
        <v>40672</v>
      </c>
      <c r="S483" s="8">
        <f t="shared" si="64"/>
        <v>2011</v>
      </c>
      <c r="T483" s="8">
        <v>2011</v>
      </c>
      <c r="U483" s="8">
        <f t="shared" si="65"/>
        <v>11</v>
      </c>
      <c r="V483" s="7">
        <v>2011</v>
      </c>
      <c r="W483" t="s">
        <v>12503</v>
      </c>
      <c r="X483" s="2">
        <v>0.72499999999999998</v>
      </c>
      <c r="Y483" s="6">
        <f t="shared" si="62"/>
        <v>1.9353460932703345E-2</v>
      </c>
      <c r="AA483">
        <v>19430655</v>
      </c>
      <c r="AB483">
        <v>19700176215</v>
      </c>
      <c r="AD483" t="s">
        <v>6</v>
      </c>
      <c r="AE483">
        <v>3</v>
      </c>
      <c r="AF483">
        <v>2</v>
      </c>
      <c r="AH483" t="s">
        <v>29483</v>
      </c>
      <c r="AI483" t="s">
        <v>29482</v>
      </c>
      <c r="AJ483" t="s">
        <v>29481</v>
      </c>
      <c r="AK483" t="s">
        <v>29480</v>
      </c>
      <c r="AL483">
        <v>15</v>
      </c>
      <c r="AM483" s="5">
        <f t="shared" si="66"/>
        <v>1.3636363636363635</v>
      </c>
      <c r="AN483" s="4">
        <f t="shared" si="63"/>
        <v>2.0653333792296307E-3</v>
      </c>
      <c r="AO483" s="3"/>
      <c r="AP483">
        <v>0</v>
      </c>
      <c r="AR483" t="s">
        <v>1</v>
      </c>
      <c r="AT483" s="2">
        <v>2.4430000000000001</v>
      </c>
      <c r="AU483" s="1">
        <f t="shared" si="67"/>
        <v>1.4167022666661229</v>
      </c>
      <c r="AV483" s="1">
        <f t="shared" si="68"/>
        <v>1.0709397155966487</v>
      </c>
      <c r="AW483" s="1">
        <f t="shared" si="69"/>
        <v>0.72517716452717451</v>
      </c>
    </row>
    <row r="484" spans="1:49" x14ac:dyDescent="0.2">
      <c r="A484">
        <v>482</v>
      </c>
      <c r="B484" t="s">
        <v>29479</v>
      </c>
      <c r="C484" t="s">
        <v>29478</v>
      </c>
      <c r="F484" t="s">
        <v>29477</v>
      </c>
      <c r="G484" t="s">
        <v>17</v>
      </c>
      <c r="H484" t="s">
        <v>16</v>
      </c>
      <c r="I484" t="s">
        <v>29476</v>
      </c>
      <c r="J484">
        <v>60020547</v>
      </c>
      <c r="K484" t="s">
        <v>1015</v>
      </c>
      <c r="L484" t="s">
        <v>1014</v>
      </c>
      <c r="M484" t="s">
        <v>95</v>
      </c>
      <c r="N484">
        <v>2</v>
      </c>
      <c r="O484" t="s">
        <v>29475</v>
      </c>
      <c r="P484" t="s">
        <v>29474</v>
      </c>
      <c r="Q484" t="s">
        <v>16769</v>
      </c>
      <c r="R484" s="7">
        <v>40672</v>
      </c>
      <c r="S484" s="8">
        <f t="shared" si="64"/>
        <v>2011</v>
      </c>
      <c r="T484" s="8">
        <v>2011</v>
      </c>
      <c r="U484" s="8">
        <f t="shared" si="65"/>
        <v>11</v>
      </c>
      <c r="V484" s="7">
        <v>2011</v>
      </c>
      <c r="W484" t="s">
        <v>8554</v>
      </c>
      <c r="X484" s="2">
        <v>1.3280000000000001</v>
      </c>
      <c r="Y484" s="6">
        <f t="shared" si="62"/>
        <v>3.5450201542937994E-2</v>
      </c>
      <c r="AA484">
        <v>15361225</v>
      </c>
      <c r="AB484">
        <v>18894</v>
      </c>
      <c r="AD484" t="s">
        <v>6</v>
      </c>
      <c r="AE484">
        <v>10</v>
      </c>
      <c r="AG484">
        <v>5749272</v>
      </c>
      <c r="AH484" t="s">
        <v>29473</v>
      </c>
      <c r="AI484" t="s">
        <v>29472</v>
      </c>
      <c r="AJ484" t="s">
        <v>29471</v>
      </c>
      <c r="AK484" t="s">
        <v>29470</v>
      </c>
      <c r="AL484">
        <v>38</v>
      </c>
      <c r="AM484" s="5">
        <f t="shared" si="66"/>
        <v>3.4545454545454546</v>
      </c>
      <c r="AN484" s="4">
        <f t="shared" si="63"/>
        <v>5.232177894048398E-3</v>
      </c>
      <c r="AO484" s="3"/>
      <c r="AP484">
        <v>0</v>
      </c>
      <c r="AQ484" t="s">
        <v>1370</v>
      </c>
      <c r="AR484" t="s">
        <v>29469</v>
      </c>
      <c r="AS484" t="s">
        <v>1369</v>
      </c>
      <c r="AT484" s="2">
        <v>3.8340000000000001</v>
      </c>
      <c r="AU484" s="1">
        <f t="shared" si="67"/>
        <v>2.6384794448271114</v>
      </c>
      <c r="AV484" s="1">
        <f t="shared" si="68"/>
        <v>2.0341189718493196</v>
      </c>
      <c r="AW484" s="1">
        <f t="shared" si="69"/>
        <v>1.4297584988715277</v>
      </c>
    </row>
    <row r="485" spans="1:49" x14ac:dyDescent="0.2">
      <c r="A485">
        <v>483</v>
      </c>
      <c r="B485" t="s">
        <v>29468</v>
      </c>
      <c r="C485" t="s">
        <v>29467</v>
      </c>
      <c r="E485">
        <v>21541324</v>
      </c>
      <c r="F485" t="s">
        <v>29466</v>
      </c>
      <c r="G485" t="s">
        <v>17</v>
      </c>
      <c r="H485" t="s">
        <v>16</v>
      </c>
      <c r="I485" t="s">
        <v>2804</v>
      </c>
      <c r="J485" t="s">
        <v>29465</v>
      </c>
      <c r="K485" t="s">
        <v>29464</v>
      </c>
      <c r="L485" t="s">
        <v>29463</v>
      </c>
      <c r="M485" t="s">
        <v>67</v>
      </c>
      <c r="N485">
        <v>5</v>
      </c>
      <c r="O485" t="s">
        <v>29462</v>
      </c>
      <c r="P485" t="s">
        <v>29461</v>
      </c>
      <c r="Q485" t="s">
        <v>29460</v>
      </c>
      <c r="R485" s="7">
        <v>40672</v>
      </c>
      <c r="S485" s="8">
        <f t="shared" si="64"/>
        <v>2011</v>
      </c>
      <c r="T485" s="8">
        <v>2011</v>
      </c>
      <c r="U485" s="8">
        <f t="shared" si="65"/>
        <v>11</v>
      </c>
      <c r="V485" s="7">
        <v>2011</v>
      </c>
      <c r="W485" t="s">
        <v>7354</v>
      </c>
      <c r="X485" s="2">
        <v>0.99</v>
      </c>
      <c r="Y485" s="6">
        <f t="shared" si="62"/>
        <v>2.6427484583967327E-2</v>
      </c>
      <c r="AB485">
        <v>10600153309</v>
      </c>
      <c r="AC485">
        <v>19326203</v>
      </c>
      <c r="AD485" t="s">
        <v>6</v>
      </c>
      <c r="AE485">
        <v>6</v>
      </c>
      <c r="AF485">
        <v>4</v>
      </c>
      <c r="AG485" t="s">
        <v>29459</v>
      </c>
      <c r="AI485" t="s">
        <v>29458</v>
      </c>
      <c r="AK485" t="s">
        <v>29457</v>
      </c>
      <c r="AL485">
        <v>21</v>
      </c>
      <c r="AM485" s="5">
        <f t="shared" si="66"/>
        <v>1.9090909090909092</v>
      </c>
      <c r="AN485" s="4">
        <f t="shared" si="63"/>
        <v>2.8914667309214831E-3</v>
      </c>
      <c r="AO485" s="3"/>
      <c r="AP485">
        <v>1</v>
      </c>
      <c r="AQ485" t="s">
        <v>1170</v>
      </c>
      <c r="AR485">
        <v>238168</v>
      </c>
      <c r="AS485" t="s">
        <v>1169</v>
      </c>
      <c r="AT485" s="2">
        <v>3.24</v>
      </c>
      <c r="AU485" s="1">
        <f t="shared" si="67"/>
        <v>1.9366679228053574</v>
      </c>
      <c r="AV485" s="1">
        <f t="shared" si="68"/>
        <v>1.4659475657444405</v>
      </c>
      <c r="AW485" s="1">
        <f t="shared" si="69"/>
        <v>0.99522720868352355</v>
      </c>
    </row>
    <row r="486" spans="1:49" x14ac:dyDescent="0.2">
      <c r="A486">
        <v>484</v>
      </c>
      <c r="B486" t="s">
        <v>29456</v>
      </c>
      <c r="C486" t="s">
        <v>29455</v>
      </c>
      <c r="D486" t="s">
        <v>29454</v>
      </c>
      <c r="F486" t="s">
        <v>29453</v>
      </c>
      <c r="G486" t="s">
        <v>17</v>
      </c>
      <c r="H486" t="s">
        <v>16</v>
      </c>
      <c r="I486" t="s">
        <v>29452</v>
      </c>
      <c r="J486" t="s">
        <v>29451</v>
      </c>
      <c r="K486" t="s">
        <v>29450</v>
      </c>
      <c r="L486" t="s">
        <v>29449</v>
      </c>
      <c r="M486" t="s">
        <v>67</v>
      </c>
      <c r="N486">
        <v>5</v>
      </c>
      <c r="O486" t="s">
        <v>29448</v>
      </c>
      <c r="P486" t="s">
        <v>29447</v>
      </c>
      <c r="Q486" t="s">
        <v>29446</v>
      </c>
      <c r="R486" s="7">
        <v>40670</v>
      </c>
      <c r="S486" s="8">
        <f t="shared" si="64"/>
        <v>2011</v>
      </c>
      <c r="T486" s="8">
        <v>2011</v>
      </c>
      <c r="U486" s="8">
        <f t="shared" si="65"/>
        <v>11</v>
      </c>
      <c r="V486" s="7">
        <v>40670</v>
      </c>
      <c r="W486" t="s">
        <v>29374</v>
      </c>
      <c r="X486" s="2">
        <v>1.528</v>
      </c>
      <c r="Y486" s="6">
        <f t="shared" si="62"/>
        <v>4.0789087317476845E-2</v>
      </c>
      <c r="AA486">
        <v>2649381</v>
      </c>
      <c r="AB486">
        <v>27433</v>
      </c>
      <c r="AC486">
        <v>13616382</v>
      </c>
      <c r="AD486" t="s">
        <v>6</v>
      </c>
      <c r="AE486">
        <v>28</v>
      </c>
      <c r="AF486">
        <v>9</v>
      </c>
      <c r="AG486">
        <v>94020</v>
      </c>
      <c r="AI486" t="s">
        <v>29445</v>
      </c>
      <c r="AK486" t="s">
        <v>29444</v>
      </c>
      <c r="AL486">
        <v>20</v>
      </c>
      <c r="AM486" s="5">
        <f t="shared" si="66"/>
        <v>1.8181818181818181</v>
      </c>
      <c r="AN486" s="4">
        <f t="shared" si="63"/>
        <v>2.7537778389728406E-3</v>
      </c>
      <c r="AO486" s="3"/>
      <c r="AP486">
        <v>0</v>
      </c>
      <c r="AQ486" t="s">
        <v>1170</v>
      </c>
      <c r="AR486">
        <v>653443</v>
      </c>
      <c r="AS486" t="s">
        <v>1169</v>
      </c>
      <c r="AT486" s="2">
        <v>3.528</v>
      </c>
      <c r="AU486" s="1">
        <f t="shared" si="67"/>
        <v>2.9378494473925643</v>
      </c>
      <c r="AV486" s="1">
        <f t="shared" si="68"/>
        <v>2.1771432578224843</v>
      </c>
      <c r="AW486" s="1">
        <f t="shared" si="69"/>
        <v>1.4164370682524041</v>
      </c>
    </row>
    <row r="487" spans="1:49" x14ac:dyDescent="0.2">
      <c r="A487">
        <v>485</v>
      </c>
      <c r="B487" t="s">
        <v>29443</v>
      </c>
      <c r="C487" t="s">
        <v>29442</v>
      </c>
      <c r="D487" t="s">
        <v>29441</v>
      </c>
      <c r="F487" t="s">
        <v>29440</v>
      </c>
      <c r="G487" t="s">
        <v>17</v>
      </c>
      <c r="H487" t="s">
        <v>16</v>
      </c>
      <c r="I487" t="s">
        <v>29439</v>
      </c>
      <c r="J487" t="s">
        <v>29438</v>
      </c>
      <c r="K487" t="s">
        <v>29437</v>
      </c>
      <c r="L487" t="s">
        <v>29436</v>
      </c>
      <c r="M487" t="s">
        <v>7002</v>
      </c>
      <c r="N487">
        <v>7</v>
      </c>
      <c r="O487" t="s">
        <v>29435</v>
      </c>
      <c r="P487" t="s">
        <v>29434</v>
      </c>
      <c r="Q487" t="s">
        <v>29433</v>
      </c>
      <c r="R487" s="7">
        <v>40670</v>
      </c>
      <c r="S487" s="8">
        <f t="shared" si="64"/>
        <v>2011</v>
      </c>
      <c r="T487" s="8">
        <v>2011</v>
      </c>
      <c r="U487" s="8">
        <f t="shared" si="65"/>
        <v>11</v>
      </c>
      <c r="V487" s="7">
        <v>40670</v>
      </c>
      <c r="W487" t="s">
        <v>29374</v>
      </c>
      <c r="X487" s="2">
        <v>1.528</v>
      </c>
      <c r="Y487" s="6">
        <f t="shared" si="62"/>
        <v>4.0789087317476845E-2</v>
      </c>
      <c r="AA487">
        <v>2649381</v>
      </c>
      <c r="AB487">
        <v>27433</v>
      </c>
      <c r="AC487">
        <v>13616382</v>
      </c>
      <c r="AD487" t="s">
        <v>6</v>
      </c>
      <c r="AE487">
        <v>28</v>
      </c>
      <c r="AF487">
        <v>9</v>
      </c>
      <c r="AG487">
        <v>94008</v>
      </c>
      <c r="AI487" t="s">
        <v>29432</v>
      </c>
      <c r="AK487" t="s">
        <v>29431</v>
      </c>
      <c r="AL487">
        <v>26</v>
      </c>
      <c r="AM487" s="5">
        <f t="shared" si="66"/>
        <v>2.3636363636363638</v>
      </c>
      <c r="AN487" s="4">
        <f t="shared" si="63"/>
        <v>3.5799111906646935E-3</v>
      </c>
      <c r="AO487" s="3"/>
      <c r="AP487">
        <v>0</v>
      </c>
      <c r="AR487">
        <v>30772488</v>
      </c>
      <c r="AT487" s="2">
        <v>3.528</v>
      </c>
      <c r="AU487" s="1">
        <f t="shared" si="67"/>
        <v>2.9626334479433201</v>
      </c>
      <c r="AV487" s="1">
        <f t="shared" si="68"/>
        <v>2.2184499254070769</v>
      </c>
      <c r="AW487" s="1">
        <f t="shared" si="69"/>
        <v>1.4742664028708337</v>
      </c>
    </row>
    <row r="488" spans="1:49" x14ac:dyDescent="0.2">
      <c r="A488">
        <v>486</v>
      </c>
      <c r="B488" t="s">
        <v>29430</v>
      </c>
      <c r="C488" t="s">
        <v>29429</v>
      </c>
      <c r="D488" t="s">
        <v>29428</v>
      </c>
      <c r="F488" t="s">
        <v>29427</v>
      </c>
      <c r="G488" t="s">
        <v>17</v>
      </c>
      <c r="H488" t="s">
        <v>16</v>
      </c>
      <c r="I488" t="s">
        <v>29426</v>
      </c>
      <c r="J488" t="s">
        <v>29425</v>
      </c>
      <c r="K488" t="s">
        <v>29424</v>
      </c>
      <c r="L488" t="s">
        <v>29423</v>
      </c>
      <c r="M488" t="s">
        <v>29422</v>
      </c>
      <c r="N488">
        <v>100</v>
      </c>
      <c r="O488" t="s">
        <v>29421</v>
      </c>
      <c r="P488" t="s">
        <v>29420</v>
      </c>
      <c r="Q488" t="s">
        <v>29419</v>
      </c>
      <c r="R488" s="7">
        <v>40670</v>
      </c>
      <c r="S488" s="8">
        <f t="shared" si="64"/>
        <v>2011</v>
      </c>
      <c r="T488" s="8">
        <v>2011</v>
      </c>
      <c r="U488" s="8">
        <f t="shared" si="65"/>
        <v>11</v>
      </c>
      <c r="V488" s="7">
        <v>40670</v>
      </c>
      <c r="W488" t="s">
        <v>29374</v>
      </c>
      <c r="X488" s="2">
        <v>1.528</v>
      </c>
      <c r="Y488" s="6">
        <f t="shared" si="62"/>
        <v>4.0789087317476845E-2</v>
      </c>
      <c r="AA488">
        <v>2649381</v>
      </c>
      <c r="AB488">
        <v>27433</v>
      </c>
      <c r="AC488">
        <v>13616382</v>
      </c>
      <c r="AD488" t="s">
        <v>6</v>
      </c>
      <c r="AE488">
        <v>28</v>
      </c>
      <c r="AF488">
        <v>9</v>
      </c>
      <c r="AG488">
        <v>94011</v>
      </c>
      <c r="AI488" t="s">
        <v>29418</v>
      </c>
      <c r="AK488" t="s">
        <v>29417</v>
      </c>
      <c r="AL488">
        <v>287</v>
      </c>
      <c r="AM488" s="5">
        <f t="shared" si="66"/>
        <v>26.09090909090909</v>
      </c>
      <c r="AN488" s="4">
        <f t="shared" si="63"/>
        <v>3.9516711989260267E-2</v>
      </c>
      <c r="AO488" s="3"/>
      <c r="AP488">
        <v>0</v>
      </c>
      <c r="AQ488" t="s">
        <v>6372</v>
      </c>
      <c r="AR488" t="s">
        <v>29416</v>
      </c>
      <c r="AS488" t="s">
        <v>6370</v>
      </c>
      <c r="AT488" s="2">
        <v>3.528</v>
      </c>
      <c r="AU488" s="1">
        <f t="shared" si="67"/>
        <v>4.0407374719011875</v>
      </c>
      <c r="AV488" s="1">
        <f t="shared" si="68"/>
        <v>4.0152899653368559</v>
      </c>
      <c r="AW488" s="1">
        <f t="shared" si="69"/>
        <v>3.9898424587725239</v>
      </c>
    </row>
    <row r="489" spans="1:49" x14ac:dyDescent="0.2">
      <c r="A489">
        <v>487</v>
      </c>
      <c r="B489" t="s">
        <v>29415</v>
      </c>
      <c r="C489" t="s">
        <v>29414</v>
      </c>
      <c r="D489" t="s">
        <v>29413</v>
      </c>
      <c r="F489" t="s">
        <v>29412</v>
      </c>
      <c r="G489" t="s">
        <v>17</v>
      </c>
      <c r="H489" t="s">
        <v>16</v>
      </c>
      <c r="I489" t="s">
        <v>29411</v>
      </c>
      <c r="J489" t="s">
        <v>29410</v>
      </c>
      <c r="K489" t="s">
        <v>29409</v>
      </c>
      <c r="L489" t="s">
        <v>29408</v>
      </c>
      <c r="M489" t="s">
        <v>29407</v>
      </c>
      <c r="N489">
        <v>21</v>
      </c>
      <c r="O489" t="s">
        <v>29406</v>
      </c>
      <c r="P489" t="s">
        <v>29405</v>
      </c>
      <c r="Q489" t="s">
        <v>29404</v>
      </c>
      <c r="R489" s="7">
        <v>40670</v>
      </c>
      <c r="S489" s="8">
        <f t="shared" si="64"/>
        <v>2011</v>
      </c>
      <c r="T489" s="8">
        <v>2011</v>
      </c>
      <c r="U489" s="8">
        <f t="shared" si="65"/>
        <v>11</v>
      </c>
      <c r="V489" s="7">
        <v>40670</v>
      </c>
      <c r="W489" t="s">
        <v>29374</v>
      </c>
      <c r="X489" s="2">
        <v>1.528</v>
      </c>
      <c r="Y489" s="6">
        <f t="shared" si="62"/>
        <v>4.0789087317476845E-2</v>
      </c>
      <c r="AA489">
        <v>2649381</v>
      </c>
      <c r="AB489">
        <v>27433</v>
      </c>
      <c r="AC489">
        <v>13616382</v>
      </c>
      <c r="AD489" t="s">
        <v>6</v>
      </c>
      <c r="AE489">
        <v>28</v>
      </c>
      <c r="AF489">
        <v>9</v>
      </c>
      <c r="AG489">
        <v>94012</v>
      </c>
      <c r="AI489" t="s">
        <v>29403</v>
      </c>
      <c r="AK489" t="s">
        <v>29402</v>
      </c>
      <c r="AL489">
        <v>52</v>
      </c>
      <c r="AM489" s="5">
        <f t="shared" si="66"/>
        <v>4.7272727272727275</v>
      </c>
      <c r="AN489" s="4">
        <f t="shared" si="63"/>
        <v>7.1598223813293871E-3</v>
      </c>
      <c r="AO489" s="3"/>
      <c r="AP489">
        <v>0</v>
      </c>
      <c r="AR489" t="s">
        <v>1</v>
      </c>
      <c r="AT489" s="2">
        <v>3.528</v>
      </c>
      <c r="AU489" s="1">
        <f t="shared" si="67"/>
        <v>3.0700307836632605</v>
      </c>
      <c r="AV489" s="1">
        <f t="shared" si="68"/>
        <v>2.3974454849403117</v>
      </c>
      <c r="AW489" s="1">
        <f t="shared" si="69"/>
        <v>1.7248601862173623</v>
      </c>
    </row>
    <row r="490" spans="1:49" x14ac:dyDescent="0.2">
      <c r="A490">
        <v>488</v>
      </c>
      <c r="B490" t="s">
        <v>29401</v>
      </c>
      <c r="C490" t="s">
        <v>29400</v>
      </c>
      <c r="D490" t="s">
        <v>29399</v>
      </c>
      <c r="F490" t="s">
        <v>29398</v>
      </c>
      <c r="G490" t="s">
        <v>17</v>
      </c>
      <c r="H490" t="s">
        <v>16</v>
      </c>
      <c r="I490" t="s">
        <v>29397</v>
      </c>
      <c r="J490" t="s">
        <v>29396</v>
      </c>
      <c r="K490" t="s">
        <v>29395</v>
      </c>
      <c r="L490" t="s">
        <v>29394</v>
      </c>
      <c r="M490" t="s">
        <v>29393</v>
      </c>
      <c r="N490">
        <v>100</v>
      </c>
      <c r="O490" t="s">
        <v>29392</v>
      </c>
      <c r="P490" t="s">
        <v>29391</v>
      </c>
      <c r="Q490" t="s">
        <v>29390</v>
      </c>
      <c r="R490" s="7">
        <v>40670</v>
      </c>
      <c r="S490" s="8">
        <f t="shared" si="64"/>
        <v>2011</v>
      </c>
      <c r="T490" s="8">
        <v>2011</v>
      </c>
      <c r="U490" s="8">
        <f t="shared" si="65"/>
        <v>11</v>
      </c>
      <c r="V490" s="7">
        <v>40670</v>
      </c>
      <c r="W490" t="s">
        <v>29374</v>
      </c>
      <c r="X490" s="2">
        <v>1.528</v>
      </c>
      <c r="Y490" s="6">
        <f t="shared" si="62"/>
        <v>4.0789087317476845E-2</v>
      </c>
      <c r="AA490">
        <v>2649381</v>
      </c>
      <c r="AB490">
        <v>27433</v>
      </c>
      <c r="AC490">
        <v>13616382</v>
      </c>
      <c r="AD490" t="s">
        <v>6</v>
      </c>
      <c r="AE490">
        <v>28</v>
      </c>
      <c r="AF490">
        <v>9</v>
      </c>
      <c r="AG490">
        <v>94001</v>
      </c>
      <c r="AI490" t="s">
        <v>29389</v>
      </c>
      <c r="AK490" t="s">
        <v>29388</v>
      </c>
      <c r="AL490">
        <v>55</v>
      </c>
      <c r="AM490" s="5">
        <f t="shared" si="66"/>
        <v>5</v>
      </c>
      <c r="AN490" s="4">
        <f t="shared" si="63"/>
        <v>7.5728890571753124E-3</v>
      </c>
      <c r="AO490" s="3"/>
      <c r="AP490">
        <v>0</v>
      </c>
      <c r="AQ490" t="s">
        <v>6372</v>
      </c>
      <c r="AR490" t="s">
        <v>29387</v>
      </c>
      <c r="AS490" t="s">
        <v>6370</v>
      </c>
      <c r="AT490" s="2">
        <v>3.528</v>
      </c>
      <c r="AU490" s="1">
        <f t="shared" si="67"/>
        <v>3.0824227839386387</v>
      </c>
      <c r="AV490" s="1">
        <f t="shared" si="68"/>
        <v>2.418098818732608</v>
      </c>
      <c r="AW490" s="1">
        <f t="shared" si="69"/>
        <v>1.7537748535265771</v>
      </c>
    </row>
    <row r="491" spans="1:49" x14ac:dyDescent="0.2">
      <c r="A491">
        <v>489</v>
      </c>
      <c r="B491" t="s">
        <v>29386</v>
      </c>
      <c r="C491" t="s">
        <v>29385</v>
      </c>
      <c r="D491" t="s">
        <v>29384</v>
      </c>
      <c r="F491" t="s">
        <v>29383</v>
      </c>
      <c r="G491" t="s">
        <v>17</v>
      </c>
      <c r="H491" t="s">
        <v>16</v>
      </c>
      <c r="I491" t="s">
        <v>29382</v>
      </c>
      <c r="J491" t="s">
        <v>29381</v>
      </c>
      <c r="K491" t="s">
        <v>29380</v>
      </c>
      <c r="L491" t="s">
        <v>29379</v>
      </c>
      <c r="M491" t="s">
        <v>29378</v>
      </c>
      <c r="N491">
        <v>8</v>
      </c>
      <c r="O491" t="s">
        <v>29377</v>
      </c>
      <c r="P491" t="s">
        <v>29376</v>
      </c>
      <c r="Q491" t="s">
        <v>29375</v>
      </c>
      <c r="R491" s="7">
        <v>40670</v>
      </c>
      <c r="S491" s="8">
        <f t="shared" si="64"/>
        <v>2011</v>
      </c>
      <c r="T491" s="8">
        <v>2011</v>
      </c>
      <c r="U491" s="8">
        <f t="shared" si="65"/>
        <v>11</v>
      </c>
      <c r="V491" s="7">
        <v>40670</v>
      </c>
      <c r="W491" t="s">
        <v>29374</v>
      </c>
      <c r="X491" s="2">
        <v>1.528</v>
      </c>
      <c r="Y491" s="6">
        <f t="shared" si="62"/>
        <v>4.0789087317476845E-2</v>
      </c>
      <c r="AA491">
        <v>2649381</v>
      </c>
      <c r="AB491">
        <v>27433</v>
      </c>
      <c r="AC491">
        <v>13616382</v>
      </c>
      <c r="AD491" t="s">
        <v>6</v>
      </c>
      <c r="AE491">
        <v>28</v>
      </c>
      <c r="AF491">
        <v>9</v>
      </c>
      <c r="AG491">
        <v>94005</v>
      </c>
      <c r="AI491" t="s">
        <v>29373</v>
      </c>
      <c r="AK491" t="s">
        <v>29372</v>
      </c>
      <c r="AL491">
        <v>0</v>
      </c>
      <c r="AM491" s="5">
        <f t="shared" si="66"/>
        <v>0</v>
      </c>
      <c r="AN491" s="4">
        <f t="shared" si="63"/>
        <v>0</v>
      </c>
      <c r="AO491" s="3"/>
      <c r="AP491">
        <v>0</v>
      </c>
      <c r="AR491" t="s">
        <v>1</v>
      </c>
      <c r="AT491" s="2">
        <v>3.528</v>
      </c>
      <c r="AU491" s="1">
        <f t="shared" si="67"/>
        <v>2.8552361122233791</v>
      </c>
      <c r="AV491" s="1">
        <f t="shared" si="68"/>
        <v>2.0394543658738424</v>
      </c>
      <c r="AW491" s="1">
        <f t="shared" si="69"/>
        <v>1.2236726195243053</v>
      </c>
    </row>
    <row r="492" spans="1:49" x14ac:dyDescent="0.2">
      <c r="A492">
        <v>490</v>
      </c>
      <c r="B492" t="s">
        <v>29371</v>
      </c>
      <c r="C492" t="s">
        <v>29370</v>
      </c>
      <c r="E492">
        <v>21409197</v>
      </c>
      <c r="F492" t="s">
        <v>29369</v>
      </c>
      <c r="G492" t="s">
        <v>17</v>
      </c>
      <c r="H492" t="s">
        <v>16</v>
      </c>
      <c r="I492" t="s">
        <v>29368</v>
      </c>
      <c r="J492" t="s">
        <v>29367</v>
      </c>
      <c r="K492" t="s">
        <v>29366</v>
      </c>
      <c r="L492" t="s">
        <v>12221</v>
      </c>
      <c r="M492" t="s">
        <v>67</v>
      </c>
      <c r="N492">
        <v>2</v>
      </c>
      <c r="O492" t="s">
        <v>29365</v>
      </c>
      <c r="P492" t="s">
        <v>29364</v>
      </c>
      <c r="Q492" t="s">
        <v>29363</v>
      </c>
      <c r="R492" s="7">
        <v>40670</v>
      </c>
      <c r="S492" s="8">
        <f t="shared" si="64"/>
        <v>2011</v>
      </c>
      <c r="T492" s="8">
        <v>2011</v>
      </c>
      <c r="U492" s="8">
        <f t="shared" si="65"/>
        <v>11</v>
      </c>
      <c r="V492" s="7">
        <v>40670</v>
      </c>
      <c r="W492" t="s">
        <v>25305</v>
      </c>
      <c r="X492" s="2">
        <v>0.98</v>
      </c>
      <c r="Y492" s="6">
        <f t="shared" si="62"/>
        <v>2.6160540295240384E-2</v>
      </c>
      <c r="AA492">
        <v>14779226</v>
      </c>
      <c r="AB492">
        <v>9500153949</v>
      </c>
      <c r="AC492">
        <v>14779234</v>
      </c>
      <c r="AD492" t="s">
        <v>6</v>
      </c>
      <c r="AE492">
        <v>40</v>
      </c>
      <c r="AF492">
        <v>17</v>
      </c>
      <c r="AH492" t="s">
        <v>29362</v>
      </c>
      <c r="AI492" t="s">
        <v>29361</v>
      </c>
      <c r="AK492" t="s">
        <v>29360</v>
      </c>
      <c r="AL492">
        <v>16</v>
      </c>
      <c r="AM492" s="5">
        <f t="shared" si="66"/>
        <v>1.4545454545454546</v>
      </c>
      <c r="AN492" s="4">
        <f t="shared" si="63"/>
        <v>2.2030222711782728E-3</v>
      </c>
      <c r="AO492" s="3"/>
      <c r="AP492">
        <v>0</v>
      </c>
      <c r="AQ492" t="s">
        <v>10218</v>
      </c>
      <c r="AR492" t="s">
        <v>29359</v>
      </c>
      <c r="AS492" t="s">
        <v>10216</v>
      </c>
      <c r="AT492" s="2">
        <v>4.3899999999999997</v>
      </c>
      <c r="AU492" s="1">
        <f t="shared" si="67"/>
        <v>1.8973284888021751</v>
      </c>
      <c r="AV492" s="1">
        <f t="shared" si="68"/>
        <v>1.4181781283209329</v>
      </c>
      <c r="AW492" s="1">
        <f t="shared" si="69"/>
        <v>0.93902776783969066</v>
      </c>
    </row>
    <row r="493" spans="1:49" x14ac:dyDescent="0.2">
      <c r="A493">
        <v>491</v>
      </c>
      <c r="B493" t="s">
        <v>29358</v>
      </c>
      <c r="C493" t="s">
        <v>29357</v>
      </c>
      <c r="F493" t="s">
        <v>29356</v>
      </c>
      <c r="G493" t="s">
        <v>17</v>
      </c>
      <c r="H493" t="s">
        <v>16</v>
      </c>
      <c r="I493" t="s">
        <v>29355</v>
      </c>
      <c r="J493">
        <v>60005286</v>
      </c>
      <c r="K493" t="s">
        <v>25771</v>
      </c>
      <c r="L493" t="s">
        <v>25770</v>
      </c>
      <c r="M493" t="s">
        <v>95</v>
      </c>
      <c r="N493">
        <v>4</v>
      </c>
      <c r="O493" t="s">
        <v>29354</v>
      </c>
      <c r="P493" t="s">
        <v>29353</v>
      </c>
      <c r="Q493" t="s">
        <v>25767</v>
      </c>
      <c r="R493" s="7">
        <v>40669</v>
      </c>
      <c r="S493" s="8">
        <f t="shared" si="64"/>
        <v>2011</v>
      </c>
      <c r="T493" s="8">
        <v>2011</v>
      </c>
      <c r="U493" s="8">
        <f t="shared" si="65"/>
        <v>11</v>
      </c>
      <c r="V493" s="7">
        <v>40669</v>
      </c>
      <c r="W493" t="s">
        <v>29338</v>
      </c>
      <c r="X493" s="2">
        <v>12.555999999999999</v>
      </c>
      <c r="Y493" s="6">
        <f t="shared" si="62"/>
        <v>0.33517524892554923</v>
      </c>
      <c r="AA493">
        <v>368075</v>
      </c>
      <c r="AB493">
        <v>23571</v>
      </c>
      <c r="AC493">
        <v>10959203</v>
      </c>
      <c r="AD493" t="s">
        <v>6</v>
      </c>
      <c r="AE493">
        <v>332</v>
      </c>
      <c r="AF493">
        <v>6030</v>
      </c>
      <c r="AH493" t="s">
        <v>29352</v>
      </c>
      <c r="AI493" t="s">
        <v>29351</v>
      </c>
      <c r="AK493" t="s">
        <v>29350</v>
      </c>
      <c r="AL493">
        <v>1465</v>
      </c>
      <c r="AM493" s="5">
        <f t="shared" si="66"/>
        <v>133.18181818181819</v>
      </c>
      <c r="AN493" s="4">
        <f t="shared" si="63"/>
        <v>0.20171422670476061</v>
      </c>
      <c r="AO493" s="3"/>
      <c r="AP493">
        <v>0</v>
      </c>
      <c r="AR493" t="s">
        <v>1</v>
      </c>
      <c r="AT493" s="2">
        <v>47.728000000000002</v>
      </c>
      <c r="AU493" s="1">
        <f t="shared" si="67"/>
        <v>29.513694225931264</v>
      </c>
      <c r="AV493" s="1">
        <f t="shared" si="68"/>
        <v>26.844473781515493</v>
      </c>
      <c r="AW493" s="1">
        <f t="shared" si="69"/>
        <v>24.175253337099718</v>
      </c>
    </row>
    <row r="494" spans="1:49" x14ac:dyDescent="0.2">
      <c r="A494">
        <v>492</v>
      </c>
      <c r="B494" t="s">
        <v>29349</v>
      </c>
      <c r="C494" t="s">
        <v>29348</v>
      </c>
      <c r="E494">
        <v>21551062</v>
      </c>
      <c r="F494" t="s">
        <v>29347</v>
      </c>
      <c r="G494" t="s">
        <v>17</v>
      </c>
      <c r="H494" t="s">
        <v>16</v>
      </c>
      <c r="I494" t="s">
        <v>29346</v>
      </c>
      <c r="J494" t="s">
        <v>29345</v>
      </c>
      <c r="K494" t="s">
        <v>29344</v>
      </c>
      <c r="L494" t="s">
        <v>29343</v>
      </c>
      <c r="M494" t="s">
        <v>29342</v>
      </c>
      <c r="N494">
        <v>4</v>
      </c>
      <c r="O494" t="s">
        <v>29341</v>
      </c>
      <c r="P494" t="s">
        <v>29340</v>
      </c>
      <c r="Q494" t="s">
        <v>29339</v>
      </c>
      <c r="R494" s="7">
        <v>40669</v>
      </c>
      <c r="S494" s="8">
        <f t="shared" si="64"/>
        <v>2011</v>
      </c>
      <c r="T494" s="8">
        <v>2011</v>
      </c>
      <c r="U494" s="8">
        <f t="shared" si="65"/>
        <v>11</v>
      </c>
      <c r="V494" s="7">
        <v>40669</v>
      </c>
      <c r="W494" t="s">
        <v>29338</v>
      </c>
      <c r="X494" s="2">
        <v>12.555999999999999</v>
      </c>
      <c r="Y494" s="6">
        <f t="shared" si="62"/>
        <v>0.33517524892554923</v>
      </c>
      <c r="AA494">
        <v>368075</v>
      </c>
      <c r="AB494">
        <v>23571</v>
      </c>
      <c r="AC494">
        <v>10959203</v>
      </c>
      <c r="AD494" t="s">
        <v>6</v>
      </c>
      <c r="AE494">
        <v>332</v>
      </c>
      <c r="AF494">
        <v>6030</v>
      </c>
      <c r="AH494" t="s">
        <v>29337</v>
      </c>
      <c r="AI494" t="s">
        <v>29336</v>
      </c>
      <c r="AK494" t="s">
        <v>29335</v>
      </c>
      <c r="AL494">
        <v>132</v>
      </c>
      <c r="AM494" s="5">
        <f t="shared" si="66"/>
        <v>12</v>
      </c>
      <c r="AN494" s="4">
        <f t="shared" si="63"/>
        <v>1.817493373722075E-2</v>
      </c>
      <c r="AO494" s="3"/>
      <c r="AP494">
        <v>0</v>
      </c>
      <c r="AQ494" t="s">
        <v>13743</v>
      </c>
      <c r="AR494" t="s">
        <v>29334</v>
      </c>
      <c r="AS494" t="s">
        <v>13742</v>
      </c>
      <c r="AT494" s="2">
        <v>47.728000000000002</v>
      </c>
      <c r="AU494" s="1">
        <f t="shared" si="67"/>
        <v>24.007515436905067</v>
      </c>
      <c r="AV494" s="1">
        <f t="shared" si="68"/>
        <v>17.667509133138498</v>
      </c>
      <c r="AW494" s="1">
        <f t="shared" si="69"/>
        <v>11.327502829371928</v>
      </c>
    </row>
    <row r="495" spans="1:49" x14ac:dyDescent="0.2">
      <c r="A495">
        <v>493</v>
      </c>
      <c r="B495" t="s">
        <v>29333</v>
      </c>
      <c r="C495" t="s">
        <v>29332</v>
      </c>
      <c r="F495" t="s">
        <v>29331</v>
      </c>
      <c r="G495" t="s">
        <v>17</v>
      </c>
      <c r="H495" t="s">
        <v>16</v>
      </c>
      <c r="I495" t="s">
        <v>29330</v>
      </c>
      <c r="J495" t="s">
        <v>29329</v>
      </c>
      <c r="K495" t="s">
        <v>29328</v>
      </c>
      <c r="L495" t="s">
        <v>29327</v>
      </c>
      <c r="M495" t="s">
        <v>29326</v>
      </c>
      <c r="N495">
        <v>7</v>
      </c>
      <c r="O495" t="s">
        <v>29325</v>
      </c>
      <c r="P495" t="s">
        <v>29324</v>
      </c>
      <c r="Q495" t="s">
        <v>29323</v>
      </c>
      <c r="R495" s="7">
        <v>40668</v>
      </c>
      <c r="S495" s="8">
        <f t="shared" si="64"/>
        <v>2011</v>
      </c>
      <c r="T495" s="8">
        <v>2011</v>
      </c>
      <c r="U495" s="8">
        <f t="shared" si="65"/>
        <v>11</v>
      </c>
      <c r="V495" s="7">
        <v>40668</v>
      </c>
      <c r="W495" t="s">
        <v>16909</v>
      </c>
      <c r="X495" s="2">
        <v>1.401</v>
      </c>
      <c r="Y495" s="6">
        <f t="shared" si="62"/>
        <v>3.7398894850644675E-2</v>
      </c>
      <c r="AA495">
        <v>19327447</v>
      </c>
      <c r="AB495">
        <v>5200153123</v>
      </c>
      <c r="AC495">
        <v>19327455</v>
      </c>
      <c r="AD495" t="s">
        <v>6</v>
      </c>
      <c r="AE495">
        <v>115</v>
      </c>
      <c r="AF495">
        <v>17</v>
      </c>
      <c r="AH495" t="s">
        <v>29322</v>
      </c>
      <c r="AI495" t="s">
        <v>29321</v>
      </c>
      <c r="AK495" t="s">
        <v>29320</v>
      </c>
      <c r="AL495">
        <v>11</v>
      </c>
      <c r="AM495" s="5">
        <f t="shared" si="66"/>
        <v>1</v>
      </c>
      <c r="AN495" s="4">
        <f t="shared" si="63"/>
        <v>1.5145778114350624E-3</v>
      </c>
      <c r="AO495" s="3"/>
      <c r="AP495">
        <v>0</v>
      </c>
      <c r="AR495" t="s">
        <v>1</v>
      </c>
      <c r="AT495" s="2">
        <v>4.1260000000000003</v>
      </c>
      <c r="AU495" s="1">
        <f t="shared" si="67"/>
        <v>2.6633599738881788</v>
      </c>
      <c r="AV495" s="1">
        <f t="shared" si="68"/>
        <v>1.9456736331039868</v>
      </c>
      <c r="AW495" s="1">
        <f t="shared" si="69"/>
        <v>1.2279872923197945</v>
      </c>
    </row>
    <row r="496" spans="1:49" x14ac:dyDescent="0.2">
      <c r="A496">
        <v>494</v>
      </c>
      <c r="B496" t="s">
        <v>29319</v>
      </c>
      <c r="C496" t="s">
        <v>29318</v>
      </c>
      <c r="F496" t="s">
        <v>29317</v>
      </c>
      <c r="G496" t="s">
        <v>17</v>
      </c>
      <c r="H496" t="s">
        <v>16</v>
      </c>
      <c r="I496" t="s">
        <v>29316</v>
      </c>
      <c r="J496" t="s">
        <v>29315</v>
      </c>
      <c r="K496" t="s">
        <v>29314</v>
      </c>
      <c r="L496" t="s">
        <v>29313</v>
      </c>
      <c r="M496" t="s">
        <v>28245</v>
      </c>
      <c r="N496">
        <v>5</v>
      </c>
      <c r="O496" t="s">
        <v>29312</v>
      </c>
      <c r="P496" t="s">
        <v>29311</v>
      </c>
      <c r="Q496" t="s">
        <v>29310</v>
      </c>
      <c r="R496" s="7">
        <v>40668</v>
      </c>
      <c r="S496" s="8">
        <f t="shared" si="64"/>
        <v>2011</v>
      </c>
      <c r="T496" s="8">
        <v>2011</v>
      </c>
      <c r="U496" s="8">
        <f t="shared" si="65"/>
        <v>11</v>
      </c>
      <c r="V496" s="7">
        <v>2011</v>
      </c>
      <c r="W496" t="s">
        <v>8554</v>
      </c>
      <c r="X496" s="2">
        <v>1.3280000000000001</v>
      </c>
      <c r="Y496" s="6">
        <f t="shared" si="62"/>
        <v>3.5450201542937994E-2</v>
      </c>
      <c r="AA496">
        <v>15361225</v>
      </c>
      <c r="AB496">
        <v>18894</v>
      </c>
      <c r="AD496" t="s">
        <v>6</v>
      </c>
      <c r="AE496">
        <v>10</v>
      </c>
      <c r="AG496">
        <v>5749271</v>
      </c>
      <c r="AH496" t="s">
        <v>29309</v>
      </c>
      <c r="AI496" t="s">
        <v>29308</v>
      </c>
      <c r="AJ496" t="s">
        <v>29307</v>
      </c>
      <c r="AK496" t="s">
        <v>29306</v>
      </c>
      <c r="AL496">
        <v>129</v>
      </c>
      <c r="AM496" s="5">
        <f t="shared" si="66"/>
        <v>11.727272727272727</v>
      </c>
      <c r="AN496" s="4">
        <f t="shared" si="63"/>
        <v>1.7761867061374823E-2</v>
      </c>
      <c r="AO496" s="3"/>
      <c r="AP496">
        <v>0</v>
      </c>
      <c r="AR496" t="s">
        <v>29305</v>
      </c>
      <c r="AT496" s="2">
        <v>3.8340000000000001</v>
      </c>
      <c r="AU496" s="1">
        <f t="shared" si="67"/>
        <v>3.0143701198469044</v>
      </c>
      <c r="AV496" s="1">
        <f t="shared" si="68"/>
        <v>2.6606034302156409</v>
      </c>
      <c r="AW496" s="1">
        <f t="shared" si="69"/>
        <v>2.3068367405843775</v>
      </c>
    </row>
    <row r="497" spans="1:49" x14ac:dyDescent="0.2">
      <c r="A497">
        <v>495</v>
      </c>
      <c r="B497" t="s">
        <v>29304</v>
      </c>
      <c r="C497" t="s">
        <v>29303</v>
      </c>
      <c r="F497" t="s">
        <v>29302</v>
      </c>
      <c r="G497" t="s">
        <v>17</v>
      </c>
      <c r="H497" t="s">
        <v>16</v>
      </c>
      <c r="I497" t="s">
        <v>29301</v>
      </c>
      <c r="J497" t="s">
        <v>29300</v>
      </c>
      <c r="K497" t="s">
        <v>29299</v>
      </c>
      <c r="L497" t="s">
        <v>29298</v>
      </c>
      <c r="M497" t="s">
        <v>29297</v>
      </c>
      <c r="N497">
        <v>6</v>
      </c>
      <c r="O497" t="s">
        <v>29296</v>
      </c>
      <c r="P497" t="s">
        <v>29295</v>
      </c>
      <c r="Q497" t="s">
        <v>29294</v>
      </c>
      <c r="R497" s="7">
        <v>40668</v>
      </c>
      <c r="S497" s="8">
        <f t="shared" si="64"/>
        <v>2011</v>
      </c>
      <c r="T497" s="8">
        <v>2011</v>
      </c>
      <c r="U497" s="8">
        <f t="shared" si="65"/>
        <v>11</v>
      </c>
      <c r="V497" s="7">
        <v>2011</v>
      </c>
      <c r="W497" t="s">
        <v>8554</v>
      </c>
      <c r="X497" s="2">
        <v>1.3280000000000001</v>
      </c>
      <c r="Y497" s="6">
        <f t="shared" si="62"/>
        <v>3.5450201542937994E-2</v>
      </c>
      <c r="AA497">
        <v>15361225</v>
      </c>
      <c r="AB497">
        <v>18894</v>
      </c>
      <c r="AD497" t="s">
        <v>6</v>
      </c>
      <c r="AE497">
        <v>10</v>
      </c>
      <c r="AG497">
        <v>5741706</v>
      </c>
      <c r="AH497" t="s">
        <v>10289</v>
      </c>
      <c r="AI497" t="s">
        <v>29293</v>
      </c>
      <c r="AJ497" t="s">
        <v>29292</v>
      </c>
      <c r="AK497" t="s">
        <v>29291</v>
      </c>
      <c r="AL497">
        <v>52</v>
      </c>
      <c r="AM497" s="5">
        <f t="shared" si="66"/>
        <v>4.7272727272727275</v>
      </c>
      <c r="AN497" s="4">
        <f t="shared" si="63"/>
        <v>7.1598223813293871E-3</v>
      </c>
      <c r="AO497" s="3"/>
      <c r="AP497">
        <v>0</v>
      </c>
      <c r="AQ497" t="s">
        <v>12005</v>
      </c>
      <c r="AR497" t="s">
        <v>1</v>
      </c>
      <c r="AS497" t="s">
        <v>12004</v>
      </c>
      <c r="AT497" s="2">
        <v>3.8340000000000001</v>
      </c>
      <c r="AU497" s="1">
        <f t="shared" si="67"/>
        <v>2.6963087794455411</v>
      </c>
      <c r="AV497" s="1">
        <f t="shared" si="68"/>
        <v>2.1305011962133689</v>
      </c>
      <c r="AW497" s="1">
        <f t="shared" si="69"/>
        <v>1.5646936129811966</v>
      </c>
    </row>
    <row r="498" spans="1:49" x14ac:dyDescent="0.2">
      <c r="A498">
        <v>496</v>
      </c>
      <c r="B498" t="s">
        <v>29290</v>
      </c>
      <c r="C498" t="s">
        <v>29289</v>
      </c>
      <c r="F498" t="s">
        <v>29288</v>
      </c>
      <c r="G498" t="s">
        <v>17</v>
      </c>
      <c r="H498" t="s">
        <v>16</v>
      </c>
      <c r="I498" t="s">
        <v>23053</v>
      </c>
      <c r="J498" t="s">
        <v>29287</v>
      </c>
      <c r="K498" t="s">
        <v>29286</v>
      </c>
      <c r="L498" t="s">
        <v>29285</v>
      </c>
      <c r="M498" t="s">
        <v>467</v>
      </c>
      <c r="N498">
        <v>5</v>
      </c>
      <c r="O498" t="s">
        <v>29284</v>
      </c>
      <c r="P498" t="s">
        <v>29283</v>
      </c>
      <c r="Q498" t="s">
        <v>29282</v>
      </c>
      <c r="R498" s="7">
        <v>40668</v>
      </c>
      <c r="S498" s="8">
        <f t="shared" si="64"/>
        <v>2011</v>
      </c>
      <c r="T498" s="8">
        <v>2011</v>
      </c>
      <c r="U498" s="8">
        <f t="shared" si="65"/>
        <v>11</v>
      </c>
      <c r="V498" s="7">
        <v>2011</v>
      </c>
      <c r="W498" t="s">
        <v>8554</v>
      </c>
      <c r="X498" s="2">
        <v>1.3280000000000001</v>
      </c>
      <c r="Y498" s="6">
        <f t="shared" si="62"/>
        <v>3.5450201542937994E-2</v>
      </c>
      <c r="AA498">
        <v>15361225</v>
      </c>
      <c r="AB498">
        <v>18894</v>
      </c>
      <c r="AD498" t="s">
        <v>6</v>
      </c>
      <c r="AE498">
        <v>10</v>
      </c>
      <c r="AG498">
        <v>5746495</v>
      </c>
      <c r="AH498" t="s">
        <v>29281</v>
      </c>
      <c r="AI498" t="s">
        <v>29280</v>
      </c>
      <c r="AJ498" t="s">
        <v>29279</v>
      </c>
      <c r="AK498" t="s">
        <v>29278</v>
      </c>
      <c r="AL498">
        <v>29</v>
      </c>
      <c r="AM498" s="5">
        <f t="shared" si="66"/>
        <v>2.6363636363636362</v>
      </c>
      <c r="AN498" s="4">
        <f t="shared" si="63"/>
        <v>3.9929778665106193E-3</v>
      </c>
      <c r="AO498" s="3"/>
      <c r="AP498">
        <v>0</v>
      </c>
      <c r="AR498" t="s">
        <v>1</v>
      </c>
      <c r="AS498" t="s">
        <v>29277</v>
      </c>
      <c r="AT498" s="2">
        <v>3.8340000000000001</v>
      </c>
      <c r="AU498" s="1">
        <f t="shared" si="67"/>
        <v>2.6013034440009783</v>
      </c>
      <c r="AV498" s="1">
        <f t="shared" si="68"/>
        <v>1.9721589704724307</v>
      </c>
      <c r="AW498" s="1">
        <f t="shared" si="69"/>
        <v>1.3430144969438831</v>
      </c>
    </row>
    <row r="499" spans="1:49" x14ac:dyDescent="0.2">
      <c r="A499">
        <v>497</v>
      </c>
      <c r="B499" t="s">
        <v>29276</v>
      </c>
      <c r="C499" t="s">
        <v>29275</v>
      </c>
      <c r="F499" t="s">
        <v>29274</v>
      </c>
      <c r="G499" t="s">
        <v>17</v>
      </c>
      <c r="H499" t="s">
        <v>16</v>
      </c>
      <c r="I499" t="s">
        <v>29273</v>
      </c>
      <c r="J499">
        <v>60008950</v>
      </c>
      <c r="K499" t="s">
        <v>16812</v>
      </c>
      <c r="L499" t="s">
        <v>16811</v>
      </c>
      <c r="M499" t="s">
        <v>2024</v>
      </c>
      <c r="N499">
        <v>3</v>
      </c>
      <c r="O499" t="s">
        <v>29272</v>
      </c>
      <c r="P499" t="s">
        <v>29271</v>
      </c>
      <c r="Q499" t="s">
        <v>16808</v>
      </c>
      <c r="R499" s="7">
        <v>40667</v>
      </c>
      <c r="S499" s="8">
        <f t="shared" si="64"/>
        <v>2011</v>
      </c>
      <c r="T499" s="8">
        <v>2011</v>
      </c>
      <c r="U499" s="8">
        <f t="shared" si="65"/>
        <v>11</v>
      </c>
      <c r="V499" s="7">
        <v>40667</v>
      </c>
      <c r="W499" t="s">
        <v>12773</v>
      </c>
      <c r="X499" s="2">
        <v>0.35499999999999998</v>
      </c>
      <c r="Y499" s="6">
        <f t="shared" si="62"/>
        <v>9.4765222498064648E-3</v>
      </c>
      <c r="AA499">
        <v>17518628</v>
      </c>
      <c r="AB499">
        <v>5300152202</v>
      </c>
      <c r="AD499" t="s">
        <v>6</v>
      </c>
      <c r="AE499">
        <v>5</v>
      </c>
      <c r="AF499">
        <v>7</v>
      </c>
      <c r="AH499" t="s">
        <v>29270</v>
      </c>
      <c r="AI499" t="s">
        <v>29269</v>
      </c>
      <c r="AK499" t="s">
        <v>29268</v>
      </c>
      <c r="AL499">
        <v>9</v>
      </c>
      <c r="AM499" s="5">
        <f t="shared" si="66"/>
        <v>0.81818181818181823</v>
      </c>
      <c r="AN499" s="4">
        <f t="shared" si="63"/>
        <v>1.2392000275377785E-3</v>
      </c>
      <c r="AO499" s="3"/>
      <c r="AP499">
        <v>0</v>
      </c>
      <c r="AR499" t="s">
        <v>1</v>
      </c>
      <c r="AT499" s="2">
        <v>1.542</v>
      </c>
      <c r="AU499" s="1">
        <f t="shared" si="67"/>
        <v>0.70053255831258576</v>
      </c>
      <c r="AV499" s="1">
        <f t="shared" si="68"/>
        <v>0.5357861138672122</v>
      </c>
      <c r="AW499" s="1">
        <f t="shared" si="69"/>
        <v>0.37103966942183841</v>
      </c>
    </row>
    <row r="500" spans="1:49" x14ac:dyDescent="0.2">
      <c r="A500">
        <v>498</v>
      </c>
      <c r="B500" t="s">
        <v>29267</v>
      </c>
      <c r="C500" t="s">
        <v>29266</v>
      </c>
      <c r="D500" t="s">
        <v>29265</v>
      </c>
      <c r="F500" t="s">
        <v>29264</v>
      </c>
      <c r="G500" t="s">
        <v>17</v>
      </c>
      <c r="H500" t="s">
        <v>16</v>
      </c>
      <c r="I500" t="s">
        <v>29263</v>
      </c>
      <c r="J500" t="s">
        <v>29262</v>
      </c>
      <c r="K500" t="s">
        <v>29261</v>
      </c>
      <c r="L500" t="s">
        <v>29260</v>
      </c>
      <c r="M500" t="s">
        <v>29259</v>
      </c>
      <c r="N500">
        <v>6</v>
      </c>
      <c r="O500" t="s">
        <v>29258</v>
      </c>
      <c r="P500" t="s">
        <v>29257</v>
      </c>
      <c r="Q500" t="s">
        <v>29256</v>
      </c>
      <c r="R500" s="7">
        <v>40667</v>
      </c>
      <c r="S500" s="8">
        <f t="shared" si="64"/>
        <v>2011</v>
      </c>
      <c r="T500" s="8">
        <v>2011</v>
      </c>
      <c r="U500" s="8">
        <f t="shared" si="65"/>
        <v>11</v>
      </c>
      <c r="V500" s="7">
        <v>40667</v>
      </c>
      <c r="W500" t="s">
        <v>7910</v>
      </c>
      <c r="X500" s="2">
        <v>1.7130000000000001</v>
      </c>
      <c r="Y500" s="6">
        <f t="shared" si="62"/>
        <v>4.5727556658925285E-2</v>
      </c>
      <c r="AA500">
        <v>63495</v>
      </c>
      <c r="AB500">
        <v>14859</v>
      </c>
      <c r="AC500">
        <v>15420086</v>
      </c>
      <c r="AD500" t="s">
        <v>6</v>
      </c>
      <c r="AE500">
        <v>100</v>
      </c>
      <c r="AF500">
        <v>9</v>
      </c>
      <c r="AH500" t="s">
        <v>29255</v>
      </c>
      <c r="AI500" t="s">
        <v>29254</v>
      </c>
      <c r="AK500" t="s">
        <v>29253</v>
      </c>
      <c r="AL500">
        <v>11</v>
      </c>
      <c r="AM500" s="5">
        <f t="shared" si="66"/>
        <v>1</v>
      </c>
      <c r="AN500" s="4">
        <f t="shared" si="63"/>
        <v>1.5145778114350624E-3</v>
      </c>
      <c r="AO500" s="3"/>
      <c r="AP500">
        <v>1</v>
      </c>
      <c r="AQ500" t="s">
        <v>3889</v>
      </c>
      <c r="AR500" t="s">
        <v>29252</v>
      </c>
      <c r="AS500" t="s">
        <v>3887</v>
      </c>
      <c r="AT500" s="2">
        <v>4.0330000000000004</v>
      </c>
      <c r="AU500" s="1">
        <f t="shared" si="67"/>
        <v>3.2463663004678218</v>
      </c>
      <c r="AV500" s="1">
        <f t="shared" si="68"/>
        <v>2.3621067235180173</v>
      </c>
      <c r="AW500" s="1">
        <f t="shared" si="69"/>
        <v>1.4778471465682128</v>
      </c>
    </row>
    <row r="501" spans="1:49" x14ac:dyDescent="0.2">
      <c r="A501">
        <v>499</v>
      </c>
      <c r="B501" t="s">
        <v>29251</v>
      </c>
      <c r="C501" t="s">
        <v>29250</v>
      </c>
      <c r="D501" t="s">
        <v>29249</v>
      </c>
      <c r="F501" t="s">
        <v>29248</v>
      </c>
      <c r="G501" t="s">
        <v>17</v>
      </c>
      <c r="H501" t="s">
        <v>16</v>
      </c>
      <c r="I501" t="s">
        <v>29247</v>
      </c>
      <c r="J501" t="s">
        <v>29246</v>
      </c>
      <c r="K501" t="s">
        <v>29245</v>
      </c>
      <c r="L501" t="s">
        <v>29244</v>
      </c>
      <c r="M501" t="s">
        <v>29243</v>
      </c>
      <c r="N501">
        <v>4</v>
      </c>
      <c r="O501" t="s">
        <v>29242</v>
      </c>
      <c r="P501" t="s">
        <v>29241</v>
      </c>
      <c r="Q501" t="s">
        <v>29240</v>
      </c>
      <c r="R501" s="7">
        <v>40667</v>
      </c>
      <c r="S501" s="8">
        <f t="shared" si="64"/>
        <v>2011</v>
      </c>
      <c r="T501" s="8">
        <v>2011</v>
      </c>
      <c r="U501" s="8">
        <f t="shared" si="65"/>
        <v>11</v>
      </c>
      <c r="V501" s="7">
        <v>40667</v>
      </c>
      <c r="W501" t="s">
        <v>7910</v>
      </c>
      <c r="X501" s="2">
        <v>1.7130000000000001</v>
      </c>
      <c r="Y501" s="6">
        <f t="shared" si="62"/>
        <v>4.5727556658925285E-2</v>
      </c>
      <c r="AA501">
        <v>63495</v>
      </c>
      <c r="AB501">
        <v>14859</v>
      </c>
      <c r="AC501">
        <v>15420086</v>
      </c>
      <c r="AD501" t="s">
        <v>6</v>
      </c>
      <c r="AE501">
        <v>100</v>
      </c>
      <c r="AF501">
        <v>9</v>
      </c>
      <c r="AH501" t="s">
        <v>29239</v>
      </c>
      <c r="AI501" t="s">
        <v>29238</v>
      </c>
      <c r="AK501" t="s">
        <v>29237</v>
      </c>
      <c r="AL501">
        <v>0</v>
      </c>
      <c r="AM501" s="5">
        <f t="shared" si="66"/>
        <v>0</v>
      </c>
      <c r="AN501" s="4">
        <f t="shared" si="63"/>
        <v>0</v>
      </c>
      <c r="AO501" s="3"/>
      <c r="AP501">
        <v>1</v>
      </c>
      <c r="AQ501" t="s">
        <v>18838</v>
      </c>
      <c r="AR501" t="s">
        <v>1</v>
      </c>
      <c r="AS501" t="s">
        <v>18837</v>
      </c>
      <c r="AT501" s="2">
        <v>4.0330000000000004</v>
      </c>
      <c r="AU501" s="1">
        <f t="shared" si="67"/>
        <v>3.2009289661247697</v>
      </c>
      <c r="AV501" s="1">
        <f t="shared" si="68"/>
        <v>2.2863778329462643</v>
      </c>
      <c r="AW501" s="1">
        <f t="shared" si="69"/>
        <v>1.3718266997677584</v>
      </c>
    </row>
    <row r="502" spans="1:49" x14ac:dyDescent="0.2">
      <c r="A502">
        <v>500</v>
      </c>
      <c r="B502" t="s">
        <v>29236</v>
      </c>
      <c r="C502" t="s">
        <v>29235</v>
      </c>
      <c r="E502">
        <v>21543620</v>
      </c>
      <c r="F502" t="s">
        <v>29234</v>
      </c>
      <c r="G502" t="s">
        <v>17</v>
      </c>
      <c r="H502" t="s">
        <v>16</v>
      </c>
      <c r="I502" t="s">
        <v>29233</v>
      </c>
      <c r="J502">
        <v>60031581</v>
      </c>
      <c r="K502" t="s">
        <v>29232</v>
      </c>
      <c r="L502" t="s">
        <v>10237</v>
      </c>
      <c r="M502" t="s">
        <v>95</v>
      </c>
      <c r="N502">
        <v>4</v>
      </c>
      <c r="O502" t="s">
        <v>29231</v>
      </c>
      <c r="P502" t="s">
        <v>29230</v>
      </c>
      <c r="Q502" t="s">
        <v>29229</v>
      </c>
      <c r="R502" s="7">
        <v>40667</v>
      </c>
      <c r="S502" s="8">
        <f t="shared" si="64"/>
        <v>2011</v>
      </c>
      <c r="T502" s="8">
        <v>2011</v>
      </c>
      <c r="U502" s="8">
        <f t="shared" si="65"/>
        <v>11</v>
      </c>
      <c r="V502" s="7">
        <v>40667</v>
      </c>
      <c r="W502" t="s">
        <v>13239</v>
      </c>
      <c r="X502" s="2">
        <v>3.4830000000000001</v>
      </c>
      <c r="Y502" s="6">
        <f t="shared" si="62"/>
        <v>9.2976695763594144E-2</v>
      </c>
      <c r="AA502">
        <v>2706474</v>
      </c>
      <c r="AB502">
        <v>16764</v>
      </c>
      <c r="AC502">
        <v>15292401</v>
      </c>
      <c r="AD502" t="s">
        <v>6</v>
      </c>
      <c r="AE502">
        <v>31</v>
      </c>
      <c r="AF502">
        <v>18</v>
      </c>
      <c r="AH502" t="s">
        <v>29228</v>
      </c>
      <c r="AI502" t="s">
        <v>29227</v>
      </c>
      <c r="AK502" t="s">
        <v>29226</v>
      </c>
      <c r="AL502">
        <v>36</v>
      </c>
      <c r="AM502" s="5">
        <f t="shared" si="66"/>
        <v>3.2727272727272729</v>
      </c>
      <c r="AN502" s="4">
        <f t="shared" si="63"/>
        <v>4.9568001101511138E-3</v>
      </c>
      <c r="AO502" s="3"/>
      <c r="AP502">
        <v>1</v>
      </c>
      <c r="AR502" t="s">
        <v>1</v>
      </c>
      <c r="AT502" s="2">
        <v>6.1669999999999998</v>
      </c>
      <c r="AU502" s="1">
        <f t="shared" si="67"/>
        <v>6.6570727067561233</v>
      </c>
      <c r="AV502" s="1">
        <f t="shared" si="68"/>
        <v>4.8966747936872626</v>
      </c>
      <c r="AW502" s="1">
        <f t="shared" si="69"/>
        <v>3.1362768806184023</v>
      </c>
    </row>
    <row r="503" spans="1:49" x14ac:dyDescent="0.2">
      <c r="A503">
        <v>501</v>
      </c>
      <c r="B503" t="s">
        <v>29225</v>
      </c>
      <c r="C503" t="s">
        <v>29224</v>
      </c>
      <c r="F503" t="s">
        <v>29223</v>
      </c>
      <c r="G503" t="s">
        <v>17</v>
      </c>
      <c r="H503" t="s">
        <v>16</v>
      </c>
      <c r="I503" t="s">
        <v>29222</v>
      </c>
      <c r="J503">
        <v>60017841</v>
      </c>
      <c r="K503" t="s">
        <v>29221</v>
      </c>
      <c r="L503" t="s">
        <v>29220</v>
      </c>
      <c r="M503" t="s">
        <v>11352</v>
      </c>
      <c r="N503">
        <v>2</v>
      </c>
      <c r="O503" t="s">
        <v>29219</v>
      </c>
      <c r="P503" t="s">
        <v>29218</v>
      </c>
      <c r="Q503" t="s">
        <v>29217</v>
      </c>
      <c r="R503" s="7">
        <v>40667</v>
      </c>
      <c r="S503" s="8">
        <f t="shared" si="64"/>
        <v>2011</v>
      </c>
      <c r="T503" s="8">
        <v>2011</v>
      </c>
      <c r="U503" s="8">
        <f t="shared" si="65"/>
        <v>11</v>
      </c>
      <c r="V503" s="7">
        <v>40667</v>
      </c>
      <c r="W503" t="s">
        <v>12842</v>
      </c>
      <c r="X503" s="2">
        <v>0.621</v>
      </c>
      <c r="Y503" s="6">
        <f t="shared" si="62"/>
        <v>1.6577240329943142E-2</v>
      </c>
      <c r="AA503">
        <v>11755326</v>
      </c>
      <c r="AB503">
        <v>4700151916</v>
      </c>
      <c r="AC503">
        <v>11755334</v>
      </c>
      <c r="AD503" t="s">
        <v>6</v>
      </c>
      <c r="AF503">
        <v>2866</v>
      </c>
      <c r="AH503" t="s">
        <v>29216</v>
      </c>
      <c r="AI503" t="s">
        <v>29215</v>
      </c>
      <c r="AJ503" t="s">
        <v>29214</v>
      </c>
      <c r="AK503" t="s">
        <v>29213</v>
      </c>
      <c r="AL503">
        <v>8</v>
      </c>
      <c r="AM503" s="5">
        <f t="shared" si="66"/>
        <v>0.72727272727272729</v>
      </c>
      <c r="AN503" s="4">
        <f t="shared" si="63"/>
        <v>1.1015111355891364E-3</v>
      </c>
      <c r="AO503" s="3"/>
      <c r="AP503">
        <v>0</v>
      </c>
      <c r="AR503" t="s">
        <v>1</v>
      </c>
      <c r="AT503" s="2">
        <v>1.091</v>
      </c>
      <c r="AU503" s="1">
        <f t="shared" si="67"/>
        <v>1.193452157163694</v>
      </c>
      <c r="AV503" s="1">
        <f t="shared" si="68"/>
        <v>0.88393757327661393</v>
      </c>
      <c r="AW503" s="1">
        <f t="shared" si="69"/>
        <v>0.57442298938953384</v>
      </c>
    </row>
    <row r="504" spans="1:49" x14ac:dyDescent="0.2">
      <c r="A504">
        <v>502</v>
      </c>
      <c r="B504" t="s">
        <v>29212</v>
      </c>
      <c r="C504" t="s">
        <v>29211</v>
      </c>
      <c r="E504">
        <v>21526121</v>
      </c>
      <c r="F504" t="s">
        <v>29210</v>
      </c>
      <c r="G504" t="s">
        <v>17</v>
      </c>
      <c r="H504" t="s">
        <v>16</v>
      </c>
      <c r="I504" t="s">
        <v>29209</v>
      </c>
      <c r="J504" t="s">
        <v>29208</v>
      </c>
      <c r="K504" t="s">
        <v>29207</v>
      </c>
      <c r="L504" t="s">
        <v>29206</v>
      </c>
      <c r="M504" t="s">
        <v>4645</v>
      </c>
      <c r="N504">
        <v>5</v>
      </c>
      <c r="O504" t="s">
        <v>29205</v>
      </c>
      <c r="P504" t="s">
        <v>29204</v>
      </c>
      <c r="Q504" t="s">
        <v>29203</v>
      </c>
      <c r="R504" s="7">
        <v>40667</v>
      </c>
      <c r="S504" s="8">
        <f t="shared" si="64"/>
        <v>2011</v>
      </c>
      <c r="T504" s="8">
        <v>2011</v>
      </c>
      <c r="U504" s="8">
        <f t="shared" si="65"/>
        <v>11</v>
      </c>
      <c r="V504" s="7">
        <v>2011</v>
      </c>
      <c r="W504" t="s">
        <v>7354</v>
      </c>
      <c r="X504" s="2">
        <v>0.99</v>
      </c>
      <c r="Y504" s="6">
        <f t="shared" si="62"/>
        <v>2.6427484583967327E-2</v>
      </c>
      <c r="AB504">
        <v>10600153309</v>
      </c>
      <c r="AC504">
        <v>19326203</v>
      </c>
      <c r="AD504" t="s">
        <v>6</v>
      </c>
      <c r="AE504">
        <v>6</v>
      </c>
      <c r="AF504">
        <v>4</v>
      </c>
      <c r="AG504" t="s">
        <v>29202</v>
      </c>
      <c r="AI504" t="s">
        <v>29201</v>
      </c>
      <c r="AK504" t="s">
        <v>29200</v>
      </c>
      <c r="AL504">
        <v>29</v>
      </c>
      <c r="AM504" s="5">
        <f t="shared" si="66"/>
        <v>2.6363636363636362</v>
      </c>
      <c r="AN504" s="4">
        <f t="shared" si="63"/>
        <v>3.9929778665106193E-3</v>
      </c>
      <c r="AO504" s="3"/>
      <c r="AP504">
        <v>1</v>
      </c>
      <c r="AQ504" t="s">
        <v>201</v>
      </c>
      <c r="AR504">
        <v>22380040</v>
      </c>
      <c r="AS504" t="s">
        <v>200</v>
      </c>
      <c r="AT504" s="2">
        <v>3.24</v>
      </c>
      <c r="AU504" s="1">
        <f t="shared" si="67"/>
        <v>1.9697132568730316</v>
      </c>
      <c r="AV504" s="1">
        <f t="shared" si="68"/>
        <v>1.5210231225238973</v>
      </c>
      <c r="AW504" s="1">
        <f t="shared" si="69"/>
        <v>1.072332988174763</v>
      </c>
    </row>
    <row r="505" spans="1:49" x14ac:dyDescent="0.2">
      <c r="A505">
        <v>503</v>
      </c>
      <c r="B505" t="s">
        <v>29199</v>
      </c>
      <c r="C505" t="s">
        <v>29198</v>
      </c>
      <c r="F505" t="s">
        <v>29197</v>
      </c>
      <c r="G505" t="s">
        <v>17</v>
      </c>
      <c r="H505" t="s">
        <v>16</v>
      </c>
      <c r="I505" t="s">
        <v>29196</v>
      </c>
      <c r="J505">
        <v>60005465</v>
      </c>
      <c r="K505" t="s">
        <v>2702</v>
      </c>
      <c r="L505" t="s">
        <v>960</v>
      </c>
      <c r="M505" t="s">
        <v>256</v>
      </c>
      <c r="N505">
        <v>3</v>
      </c>
      <c r="O505" t="s">
        <v>29195</v>
      </c>
      <c r="P505" t="s">
        <v>29194</v>
      </c>
      <c r="Q505" t="s">
        <v>4088</v>
      </c>
      <c r="R505" s="7">
        <v>40667</v>
      </c>
      <c r="S505" s="8">
        <f t="shared" si="64"/>
        <v>2011</v>
      </c>
      <c r="T505" s="8">
        <v>2011</v>
      </c>
      <c r="U505" s="8">
        <f t="shared" si="65"/>
        <v>11</v>
      </c>
      <c r="V505" s="7">
        <v>2011</v>
      </c>
      <c r="W505" t="s">
        <v>8554</v>
      </c>
      <c r="X505" s="2">
        <v>1.3280000000000001</v>
      </c>
      <c r="Y505" s="6">
        <f t="shared" si="62"/>
        <v>3.5450201542937994E-2</v>
      </c>
      <c r="AA505">
        <v>15361225</v>
      </c>
      <c r="AB505">
        <v>18894</v>
      </c>
      <c r="AD505" t="s">
        <v>6</v>
      </c>
      <c r="AE505">
        <v>10</v>
      </c>
      <c r="AG505">
        <v>5744091</v>
      </c>
      <c r="AH505" t="s">
        <v>29193</v>
      </c>
      <c r="AI505" t="s">
        <v>29192</v>
      </c>
      <c r="AJ505" t="s">
        <v>29191</v>
      </c>
      <c r="AK505" t="s">
        <v>29190</v>
      </c>
      <c r="AL505">
        <v>163</v>
      </c>
      <c r="AM505" s="5">
        <f t="shared" si="66"/>
        <v>14.818181818181818</v>
      </c>
      <c r="AN505" s="4">
        <f t="shared" si="63"/>
        <v>2.2443289387628653E-2</v>
      </c>
      <c r="AO505" s="3"/>
      <c r="AP505">
        <v>0</v>
      </c>
      <c r="AQ505" t="s">
        <v>39</v>
      </c>
      <c r="AR505">
        <v>10876007</v>
      </c>
      <c r="AS505" t="s">
        <v>38</v>
      </c>
      <c r="AT505" s="2">
        <v>3.8340000000000001</v>
      </c>
      <c r="AU505" s="1">
        <f t="shared" si="67"/>
        <v>3.1548127896345188</v>
      </c>
      <c r="AV505" s="1">
        <f t="shared" si="68"/>
        <v>2.8946745465283321</v>
      </c>
      <c r="AW505" s="1">
        <f t="shared" si="69"/>
        <v>2.6345363034221454</v>
      </c>
    </row>
    <row r="506" spans="1:49" x14ac:dyDescent="0.2">
      <c r="A506">
        <v>504</v>
      </c>
      <c r="B506" t="s">
        <v>29189</v>
      </c>
      <c r="C506" t="s">
        <v>29188</v>
      </c>
      <c r="F506" t="s">
        <v>29187</v>
      </c>
      <c r="G506" t="s">
        <v>17</v>
      </c>
      <c r="H506" t="s">
        <v>16</v>
      </c>
      <c r="I506" t="s">
        <v>29186</v>
      </c>
      <c r="J506">
        <v>60019533</v>
      </c>
      <c r="K506" t="s">
        <v>29185</v>
      </c>
      <c r="L506" t="s">
        <v>19039</v>
      </c>
      <c r="M506" t="s">
        <v>256</v>
      </c>
      <c r="N506">
        <v>4</v>
      </c>
      <c r="O506" t="s">
        <v>29184</v>
      </c>
      <c r="P506" t="s">
        <v>29183</v>
      </c>
      <c r="Q506" t="s">
        <v>29182</v>
      </c>
      <c r="R506" s="7">
        <v>40667</v>
      </c>
      <c r="S506" s="8">
        <f t="shared" si="64"/>
        <v>2011</v>
      </c>
      <c r="T506" s="8">
        <v>2011</v>
      </c>
      <c r="U506" s="8">
        <f t="shared" si="65"/>
        <v>11</v>
      </c>
      <c r="V506" s="7">
        <v>2011</v>
      </c>
      <c r="W506" t="s">
        <v>8554</v>
      </c>
      <c r="X506" s="2">
        <v>1.3280000000000001</v>
      </c>
      <c r="Y506" s="6">
        <f t="shared" si="62"/>
        <v>3.5450201542937994E-2</v>
      </c>
      <c r="AA506">
        <v>15361225</v>
      </c>
      <c r="AB506">
        <v>18894</v>
      </c>
      <c r="AD506" t="s">
        <v>6</v>
      </c>
      <c r="AE506">
        <v>10</v>
      </c>
      <c r="AG506">
        <v>5744092</v>
      </c>
      <c r="AH506" t="s">
        <v>29181</v>
      </c>
      <c r="AI506" t="s">
        <v>29180</v>
      </c>
      <c r="AJ506" t="s">
        <v>29179</v>
      </c>
      <c r="AK506" t="s">
        <v>29178</v>
      </c>
      <c r="AL506">
        <v>221</v>
      </c>
      <c r="AM506" s="5">
        <f t="shared" si="66"/>
        <v>20.09090909090909</v>
      </c>
      <c r="AN506" s="4">
        <f t="shared" si="63"/>
        <v>3.042924512064989E-2</v>
      </c>
      <c r="AO506" s="3"/>
      <c r="AP506">
        <v>0</v>
      </c>
      <c r="AQ506" t="s">
        <v>24686</v>
      </c>
      <c r="AR506" t="s">
        <v>29177</v>
      </c>
      <c r="AS506" t="s">
        <v>24685</v>
      </c>
      <c r="AT506" s="2">
        <v>3.8340000000000001</v>
      </c>
      <c r="AU506" s="1">
        <f t="shared" si="67"/>
        <v>3.394391461625156</v>
      </c>
      <c r="AV506" s="1">
        <f t="shared" si="68"/>
        <v>3.2939723331793944</v>
      </c>
      <c r="AW506" s="1">
        <f t="shared" si="69"/>
        <v>3.1935532047336319</v>
      </c>
    </row>
    <row r="507" spans="1:49" x14ac:dyDescent="0.2">
      <c r="A507">
        <v>505</v>
      </c>
      <c r="B507" t="s">
        <v>29176</v>
      </c>
      <c r="C507" t="s">
        <v>29175</v>
      </c>
      <c r="F507" t="s">
        <v>29174</v>
      </c>
      <c r="G507" t="s">
        <v>17</v>
      </c>
      <c r="H507" t="s">
        <v>16</v>
      </c>
      <c r="I507" t="s">
        <v>29173</v>
      </c>
      <c r="J507">
        <v>60016248</v>
      </c>
      <c r="K507" t="s">
        <v>5128</v>
      </c>
      <c r="L507" t="s">
        <v>5127</v>
      </c>
      <c r="M507" t="s">
        <v>2463</v>
      </c>
      <c r="N507">
        <v>3</v>
      </c>
      <c r="O507" t="s">
        <v>29172</v>
      </c>
      <c r="P507" t="s">
        <v>29171</v>
      </c>
      <c r="Q507" t="s">
        <v>25588</v>
      </c>
      <c r="R507" s="7">
        <v>40667</v>
      </c>
      <c r="S507" s="8">
        <f t="shared" si="64"/>
        <v>2011</v>
      </c>
      <c r="T507" s="8">
        <v>2011</v>
      </c>
      <c r="U507" s="8">
        <f t="shared" si="65"/>
        <v>11</v>
      </c>
      <c r="V507" s="7">
        <v>2011</v>
      </c>
      <c r="W507" t="s">
        <v>8554</v>
      </c>
      <c r="X507" s="2">
        <v>1.3280000000000001</v>
      </c>
      <c r="Y507" s="6">
        <f t="shared" si="62"/>
        <v>3.5450201542937994E-2</v>
      </c>
      <c r="AA507">
        <v>15361225</v>
      </c>
      <c r="AB507">
        <v>18894</v>
      </c>
      <c r="AD507" t="s">
        <v>6</v>
      </c>
      <c r="AE507">
        <v>10</v>
      </c>
      <c r="AG507">
        <v>5746494</v>
      </c>
      <c r="AH507" t="s">
        <v>29170</v>
      </c>
      <c r="AI507" t="s">
        <v>29169</v>
      </c>
      <c r="AJ507" t="s">
        <v>29168</v>
      </c>
      <c r="AK507" t="s">
        <v>29167</v>
      </c>
      <c r="AL507">
        <v>28</v>
      </c>
      <c r="AM507" s="5">
        <f t="shared" si="66"/>
        <v>2.5454545454545454</v>
      </c>
      <c r="AN507" s="4">
        <f t="shared" si="63"/>
        <v>3.8552889745619772E-3</v>
      </c>
      <c r="AO507" s="3"/>
      <c r="AP507">
        <v>0</v>
      </c>
      <c r="AQ507" t="s">
        <v>24931</v>
      </c>
      <c r="AR507" t="s">
        <v>1</v>
      </c>
      <c r="AS507" t="s">
        <v>24930</v>
      </c>
      <c r="AT507" s="2">
        <v>3.8340000000000001</v>
      </c>
      <c r="AU507" s="1">
        <f t="shared" si="67"/>
        <v>2.5971727772425188</v>
      </c>
      <c r="AV507" s="1">
        <f t="shared" si="68"/>
        <v>1.9652745258749986</v>
      </c>
      <c r="AW507" s="1">
        <f t="shared" si="69"/>
        <v>1.3333762745074782</v>
      </c>
    </row>
    <row r="508" spans="1:49" x14ac:dyDescent="0.2">
      <c r="A508">
        <v>506</v>
      </c>
      <c r="B508" t="s">
        <v>29166</v>
      </c>
      <c r="C508" t="s">
        <v>29165</v>
      </c>
      <c r="E508">
        <v>21476570</v>
      </c>
      <c r="F508" t="s">
        <v>29164</v>
      </c>
      <c r="G508" t="s">
        <v>17</v>
      </c>
      <c r="H508" t="s">
        <v>16</v>
      </c>
      <c r="I508" t="s">
        <v>29163</v>
      </c>
      <c r="J508" t="s">
        <v>29162</v>
      </c>
      <c r="K508" t="s">
        <v>29161</v>
      </c>
      <c r="L508" t="s">
        <v>29160</v>
      </c>
      <c r="M508" t="s">
        <v>29159</v>
      </c>
      <c r="N508">
        <v>6</v>
      </c>
      <c r="O508" t="s">
        <v>29158</v>
      </c>
      <c r="P508" t="s">
        <v>29157</v>
      </c>
      <c r="Q508" t="s">
        <v>29156</v>
      </c>
      <c r="R508" s="7">
        <v>40667</v>
      </c>
      <c r="S508" s="8">
        <f t="shared" si="64"/>
        <v>2011</v>
      </c>
      <c r="T508" s="8">
        <v>2011</v>
      </c>
      <c r="U508" s="8">
        <f t="shared" si="65"/>
        <v>11</v>
      </c>
      <c r="V508" s="7">
        <v>40667</v>
      </c>
      <c r="W508" t="s">
        <v>13002</v>
      </c>
      <c r="X508" s="2">
        <v>7.1150000000000002</v>
      </c>
      <c r="Y508" s="6">
        <f t="shared" si="62"/>
        <v>0.18993086142921972</v>
      </c>
      <c r="AA508">
        <v>27863</v>
      </c>
      <c r="AB508">
        <v>22680</v>
      </c>
      <c r="AC508">
        <v>15205126</v>
      </c>
      <c r="AD508" t="s">
        <v>6</v>
      </c>
      <c r="AE508">
        <v>133</v>
      </c>
      <c r="AF508">
        <v>17</v>
      </c>
      <c r="AH508" t="s">
        <v>29155</v>
      </c>
      <c r="AI508" t="s">
        <v>29154</v>
      </c>
      <c r="AK508" t="s">
        <v>29153</v>
      </c>
      <c r="AL508">
        <v>47</v>
      </c>
      <c r="AM508" s="5">
        <f t="shared" si="66"/>
        <v>4.2727272727272725</v>
      </c>
      <c r="AN508" s="4">
        <f t="shared" si="63"/>
        <v>6.4713779215861758E-3</v>
      </c>
      <c r="AO508" s="3"/>
      <c r="AP508">
        <v>0</v>
      </c>
      <c r="AQ508" t="s">
        <v>201</v>
      </c>
      <c r="AR508">
        <v>22750122</v>
      </c>
      <c r="AS508" t="s">
        <v>200</v>
      </c>
      <c r="AT508" s="2" t="s">
        <v>0</v>
      </c>
      <c r="AU508" s="1">
        <f t="shared" si="67"/>
        <v>13.489301637692966</v>
      </c>
      <c r="AV508" s="1">
        <f t="shared" si="68"/>
        <v>9.8201119675402939</v>
      </c>
      <c r="AW508" s="1">
        <f t="shared" si="69"/>
        <v>6.1509222973876243</v>
      </c>
    </row>
    <row r="509" spans="1:49" x14ac:dyDescent="0.2">
      <c r="A509">
        <v>507</v>
      </c>
      <c r="B509" t="s">
        <v>29152</v>
      </c>
      <c r="C509" t="s">
        <v>29151</v>
      </c>
      <c r="E509">
        <v>21498690</v>
      </c>
      <c r="F509" t="s">
        <v>29150</v>
      </c>
      <c r="G509" t="s">
        <v>17</v>
      </c>
      <c r="H509" t="s">
        <v>16</v>
      </c>
      <c r="I509" t="s">
        <v>29149</v>
      </c>
      <c r="J509">
        <v>60016305</v>
      </c>
      <c r="K509" t="s">
        <v>29148</v>
      </c>
      <c r="L509" t="s">
        <v>29147</v>
      </c>
      <c r="M509" t="s">
        <v>651</v>
      </c>
      <c r="N509">
        <v>6</v>
      </c>
      <c r="O509" t="s">
        <v>29146</v>
      </c>
      <c r="P509" t="s">
        <v>29145</v>
      </c>
      <c r="Q509" t="s">
        <v>29144</v>
      </c>
      <c r="R509" s="7">
        <v>40666</v>
      </c>
      <c r="S509" s="8">
        <f t="shared" si="64"/>
        <v>2011</v>
      </c>
      <c r="T509" s="8">
        <v>2011</v>
      </c>
      <c r="U509" s="8">
        <f t="shared" si="65"/>
        <v>11</v>
      </c>
      <c r="V509" s="7">
        <v>40666</v>
      </c>
      <c r="W509" t="s">
        <v>17117</v>
      </c>
      <c r="X509" s="2">
        <v>5.0110000000000001</v>
      </c>
      <c r="Y509" s="6">
        <f t="shared" si="62"/>
        <v>0.13376578308107098</v>
      </c>
      <c r="AA509">
        <v>278424</v>
      </c>
      <c r="AB509">
        <v>21121</v>
      </c>
      <c r="AC509">
        <v>10916490</v>
      </c>
      <c r="AD509" t="s">
        <v>6</v>
      </c>
      <c r="AE509">
        <v>108</v>
      </c>
      <c r="AF509">
        <v>18</v>
      </c>
      <c r="AH509" t="s">
        <v>29143</v>
      </c>
      <c r="AI509" t="s">
        <v>29142</v>
      </c>
      <c r="AK509" t="s">
        <v>29141</v>
      </c>
      <c r="AL509">
        <v>192</v>
      </c>
      <c r="AM509" s="5">
        <f t="shared" si="66"/>
        <v>17.454545454545453</v>
      </c>
      <c r="AN509" s="4">
        <f t="shared" si="63"/>
        <v>2.6436267254139272E-2</v>
      </c>
      <c r="AO509" s="3"/>
      <c r="AP509">
        <v>1</v>
      </c>
      <c r="AR509" t="s">
        <v>1</v>
      </c>
      <c r="AT509" s="2" t="s">
        <v>0</v>
      </c>
      <c r="AU509" s="1">
        <f t="shared" si="67"/>
        <v>10.156692833299147</v>
      </c>
      <c r="AV509" s="1">
        <f t="shared" si="68"/>
        <v>8.0101025167605133</v>
      </c>
      <c r="AW509" s="1">
        <f t="shared" si="69"/>
        <v>5.8635122002218782</v>
      </c>
    </row>
    <row r="510" spans="1:49" x14ac:dyDescent="0.2">
      <c r="A510">
        <v>508</v>
      </c>
      <c r="B510" t="s">
        <v>29140</v>
      </c>
      <c r="C510" t="s">
        <v>29139</v>
      </c>
      <c r="F510" t="s">
        <v>29138</v>
      </c>
      <c r="G510" t="s">
        <v>17</v>
      </c>
      <c r="H510" t="s">
        <v>16</v>
      </c>
      <c r="I510" t="s">
        <v>29137</v>
      </c>
      <c r="J510" t="s">
        <v>29136</v>
      </c>
      <c r="K510" t="s">
        <v>29135</v>
      </c>
      <c r="L510" t="s">
        <v>29134</v>
      </c>
      <c r="M510" t="s">
        <v>467</v>
      </c>
      <c r="N510">
        <v>5</v>
      </c>
      <c r="O510" t="s">
        <v>29133</v>
      </c>
      <c r="P510" t="s">
        <v>29132</v>
      </c>
      <c r="Q510" t="s">
        <v>29131</v>
      </c>
      <c r="R510" s="7">
        <v>40666</v>
      </c>
      <c r="S510" s="8">
        <f t="shared" si="64"/>
        <v>2011</v>
      </c>
      <c r="T510" s="8">
        <v>2011</v>
      </c>
      <c r="U510" s="8">
        <f t="shared" si="65"/>
        <v>11</v>
      </c>
      <c r="V510" s="7">
        <v>2011</v>
      </c>
      <c r="W510" t="s">
        <v>8554</v>
      </c>
      <c r="X510" s="2">
        <v>1.3280000000000001</v>
      </c>
      <c r="Y510" s="6">
        <f t="shared" si="62"/>
        <v>3.5450201542937994E-2</v>
      </c>
      <c r="AA510">
        <v>15361225</v>
      </c>
      <c r="AB510">
        <v>18894</v>
      </c>
      <c r="AD510" t="s">
        <v>6</v>
      </c>
      <c r="AE510">
        <v>10</v>
      </c>
      <c r="AG510">
        <v>5744090</v>
      </c>
      <c r="AH510" t="s">
        <v>29130</v>
      </c>
      <c r="AI510" t="s">
        <v>29129</v>
      </c>
      <c r="AJ510" t="s">
        <v>29128</v>
      </c>
      <c r="AK510" t="s">
        <v>29127</v>
      </c>
      <c r="AL510">
        <v>34</v>
      </c>
      <c r="AM510" s="5">
        <f t="shared" si="66"/>
        <v>3.0909090909090908</v>
      </c>
      <c r="AN510" s="4">
        <f t="shared" si="63"/>
        <v>4.6814223262538297E-3</v>
      </c>
      <c r="AO510" s="3"/>
      <c r="AP510">
        <v>0</v>
      </c>
      <c r="AQ510" t="s">
        <v>3561</v>
      </c>
      <c r="AR510" t="s">
        <v>29126</v>
      </c>
      <c r="AS510" t="s">
        <v>3559</v>
      </c>
      <c r="AT510" s="2">
        <v>3.8340000000000001</v>
      </c>
      <c r="AU510" s="1">
        <f t="shared" si="67"/>
        <v>2.6219567777932746</v>
      </c>
      <c r="AV510" s="1">
        <f t="shared" si="68"/>
        <v>2.0065811934595912</v>
      </c>
      <c r="AW510" s="1">
        <f t="shared" si="69"/>
        <v>1.391205609125908</v>
      </c>
    </row>
    <row r="511" spans="1:49" x14ac:dyDescent="0.2">
      <c r="A511">
        <v>509</v>
      </c>
      <c r="B511" t="s">
        <v>29125</v>
      </c>
      <c r="C511" t="s">
        <v>29124</v>
      </c>
      <c r="F511" t="s">
        <v>29123</v>
      </c>
      <c r="G511" t="s">
        <v>17</v>
      </c>
      <c r="H511" t="s">
        <v>16</v>
      </c>
      <c r="I511" t="s">
        <v>4360</v>
      </c>
      <c r="J511">
        <v>60020825</v>
      </c>
      <c r="K511" t="s">
        <v>5355</v>
      </c>
      <c r="L511" t="s">
        <v>5354</v>
      </c>
      <c r="M511" t="s">
        <v>589</v>
      </c>
      <c r="N511">
        <v>3</v>
      </c>
      <c r="O511" t="s">
        <v>29122</v>
      </c>
      <c r="P511" t="s">
        <v>29121</v>
      </c>
      <c r="Q511" t="s">
        <v>11775</v>
      </c>
      <c r="R511" s="7">
        <v>40666</v>
      </c>
      <c r="S511" s="8">
        <f t="shared" si="64"/>
        <v>2011</v>
      </c>
      <c r="T511" s="8">
        <v>2011</v>
      </c>
      <c r="U511" s="8">
        <f t="shared" si="65"/>
        <v>11</v>
      </c>
      <c r="V511" s="7">
        <v>2011</v>
      </c>
      <c r="W511" t="s">
        <v>63</v>
      </c>
      <c r="X511" s="2">
        <v>0.68100000000000005</v>
      </c>
      <c r="Y511" s="6">
        <f t="shared" si="62"/>
        <v>1.8178906062304798E-2</v>
      </c>
      <c r="AA511" t="s">
        <v>62</v>
      </c>
      <c r="AB511">
        <v>15047</v>
      </c>
      <c r="AD511" t="s">
        <v>6</v>
      </c>
      <c r="AE511">
        <v>11</v>
      </c>
      <c r="AF511">
        <v>6</v>
      </c>
      <c r="AG511">
        <v>5658093</v>
      </c>
      <c r="AH511" t="s">
        <v>29120</v>
      </c>
      <c r="AI511" t="s">
        <v>29119</v>
      </c>
      <c r="AJ511" t="s">
        <v>29118</v>
      </c>
      <c r="AK511" t="s">
        <v>29117</v>
      </c>
      <c r="AL511">
        <v>4</v>
      </c>
      <c r="AM511" s="5">
        <f t="shared" si="66"/>
        <v>0.36363636363636365</v>
      </c>
      <c r="AN511" s="4">
        <f t="shared" si="63"/>
        <v>5.5075556779456819E-4</v>
      </c>
      <c r="AO511" s="3"/>
      <c r="AP511">
        <v>0</v>
      </c>
      <c r="AR511" t="s">
        <v>1</v>
      </c>
      <c r="AT511" s="2">
        <v>3.3010000000000002</v>
      </c>
      <c r="AU511" s="1">
        <f t="shared" si="67"/>
        <v>1.2890460913951729</v>
      </c>
      <c r="AV511" s="1">
        <f t="shared" si="68"/>
        <v>0.93648308150496828</v>
      </c>
      <c r="AW511" s="1">
        <f t="shared" si="69"/>
        <v>0.58392007161476367</v>
      </c>
    </row>
    <row r="512" spans="1:49" x14ac:dyDescent="0.2">
      <c r="A512">
        <v>510</v>
      </c>
      <c r="B512" t="s">
        <v>29116</v>
      </c>
      <c r="C512" t="s">
        <v>29115</v>
      </c>
      <c r="F512" t="s">
        <v>29114</v>
      </c>
      <c r="G512" t="s">
        <v>17</v>
      </c>
      <c r="H512" t="s">
        <v>16</v>
      </c>
      <c r="I512" t="s">
        <v>29113</v>
      </c>
      <c r="J512" t="s">
        <v>29112</v>
      </c>
      <c r="K512" t="s">
        <v>29111</v>
      </c>
      <c r="L512" t="s">
        <v>29110</v>
      </c>
      <c r="M512" t="s">
        <v>603</v>
      </c>
      <c r="N512">
        <v>10</v>
      </c>
      <c r="O512" t="s">
        <v>29109</v>
      </c>
      <c r="P512" t="s">
        <v>29108</v>
      </c>
      <c r="Q512" t="s">
        <v>29107</v>
      </c>
      <c r="R512" s="7">
        <v>40666</v>
      </c>
      <c r="S512" s="8">
        <f t="shared" si="64"/>
        <v>2011</v>
      </c>
      <c r="T512" s="8">
        <v>2011</v>
      </c>
      <c r="U512" s="8">
        <f t="shared" si="65"/>
        <v>11</v>
      </c>
      <c r="V512" s="7">
        <v>2011</v>
      </c>
      <c r="W512" t="s">
        <v>12488</v>
      </c>
      <c r="X512" s="2">
        <v>1.3460000000000001</v>
      </c>
      <c r="Y512" s="6">
        <f t="shared" si="62"/>
        <v>3.593070126264649E-2</v>
      </c>
      <c r="AA512">
        <v>7338724</v>
      </c>
      <c r="AB512">
        <v>12178</v>
      </c>
      <c r="AD512" t="s">
        <v>6</v>
      </c>
      <c r="AE512">
        <v>29</v>
      </c>
      <c r="AF512">
        <v>9</v>
      </c>
      <c r="AG512">
        <v>5727896</v>
      </c>
      <c r="AH512" t="s">
        <v>29106</v>
      </c>
      <c r="AI512" t="s">
        <v>29105</v>
      </c>
      <c r="AJ512" t="s">
        <v>29104</v>
      </c>
      <c r="AK512" t="s">
        <v>29103</v>
      </c>
      <c r="AL512">
        <v>9</v>
      </c>
      <c r="AM512" s="5">
        <f t="shared" si="66"/>
        <v>0.81818181818181823</v>
      </c>
      <c r="AN512" s="4">
        <f t="shared" si="63"/>
        <v>1.2392000275377785E-3</v>
      </c>
      <c r="AO512" s="3"/>
      <c r="AP512">
        <v>0</v>
      </c>
      <c r="AR512" t="s">
        <v>1</v>
      </c>
      <c r="AT512" s="2">
        <v>4.1420000000000003</v>
      </c>
      <c r="AU512" s="1">
        <f t="shared" si="67"/>
        <v>2.5523250892113878</v>
      </c>
      <c r="AV512" s="1">
        <f t="shared" si="68"/>
        <v>1.8584950645092135</v>
      </c>
      <c r="AW512" s="1">
        <f t="shared" si="69"/>
        <v>1.1646650398070393</v>
      </c>
    </row>
    <row r="513" spans="1:49" x14ac:dyDescent="0.2">
      <c r="A513">
        <v>511</v>
      </c>
      <c r="B513" t="s">
        <v>29102</v>
      </c>
      <c r="C513" t="s">
        <v>29101</v>
      </c>
      <c r="E513">
        <v>21449539</v>
      </c>
      <c r="F513" t="s">
        <v>29100</v>
      </c>
      <c r="G513" t="s">
        <v>17</v>
      </c>
      <c r="H513" t="s">
        <v>16</v>
      </c>
      <c r="I513" t="s">
        <v>161</v>
      </c>
      <c r="J513">
        <v>60010261</v>
      </c>
      <c r="K513" t="s">
        <v>3365</v>
      </c>
      <c r="L513" t="s">
        <v>3364</v>
      </c>
      <c r="M513" t="s">
        <v>95</v>
      </c>
      <c r="N513">
        <v>4</v>
      </c>
      <c r="O513" t="s">
        <v>29099</v>
      </c>
      <c r="P513" t="s">
        <v>29098</v>
      </c>
      <c r="Q513" t="s">
        <v>29097</v>
      </c>
      <c r="R513" s="7">
        <v>40666</v>
      </c>
      <c r="S513" s="8">
        <f t="shared" si="64"/>
        <v>2011</v>
      </c>
      <c r="T513" s="8">
        <v>2011</v>
      </c>
      <c r="U513" s="8">
        <f t="shared" si="65"/>
        <v>11</v>
      </c>
      <c r="V513" s="7">
        <v>40666</v>
      </c>
      <c r="W513" t="s">
        <v>16793</v>
      </c>
      <c r="X513" s="2">
        <v>1.43</v>
      </c>
      <c r="Y513" s="6">
        <f t="shared" si="62"/>
        <v>3.8173033287952803E-2</v>
      </c>
      <c r="AA513">
        <v>62960</v>
      </c>
      <c r="AB513">
        <v>16867</v>
      </c>
      <c r="AC513">
        <v>15204995</v>
      </c>
      <c r="AD513" t="s">
        <v>6</v>
      </c>
      <c r="AE513">
        <v>50</v>
      </c>
      <c r="AF513">
        <v>17</v>
      </c>
      <c r="AH513" t="s">
        <v>29096</v>
      </c>
      <c r="AI513" t="s">
        <v>29095</v>
      </c>
      <c r="AK513" t="s">
        <v>29094</v>
      </c>
      <c r="AL513">
        <v>59</v>
      </c>
      <c r="AM513" s="5">
        <f t="shared" si="66"/>
        <v>5.3636363636363633</v>
      </c>
      <c r="AN513" s="4">
        <f t="shared" si="63"/>
        <v>8.1236446249698807E-3</v>
      </c>
      <c r="AO513" s="3"/>
      <c r="AP513">
        <v>0</v>
      </c>
      <c r="AQ513" t="s">
        <v>6191</v>
      </c>
      <c r="AR513" t="s">
        <v>29093</v>
      </c>
      <c r="AS513" t="s">
        <v>6189</v>
      </c>
      <c r="AT513" s="2">
        <v>3.1619999999999999</v>
      </c>
      <c r="AU513" s="1">
        <f t="shared" si="67"/>
        <v>2.9158216689057928</v>
      </c>
      <c r="AV513" s="1">
        <f t="shared" si="68"/>
        <v>2.3148338956461343</v>
      </c>
      <c r="AW513" s="1">
        <f t="shared" si="69"/>
        <v>1.7138461223864758</v>
      </c>
    </row>
    <row r="514" spans="1:49" x14ac:dyDescent="0.2">
      <c r="A514">
        <v>512</v>
      </c>
      <c r="B514" t="s">
        <v>29092</v>
      </c>
      <c r="C514" t="s">
        <v>29091</v>
      </c>
      <c r="F514" t="s">
        <v>29090</v>
      </c>
      <c r="G514" t="s">
        <v>17</v>
      </c>
      <c r="H514" t="s">
        <v>16</v>
      </c>
      <c r="I514" t="s">
        <v>29089</v>
      </c>
      <c r="J514" t="s">
        <v>29088</v>
      </c>
      <c r="K514" t="s">
        <v>29087</v>
      </c>
      <c r="L514" t="s">
        <v>29086</v>
      </c>
      <c r="M514" t="s">
        <v>603</v>
      </c>
      <c r="N514">
        <v>7</v>
      </c>
      <c r="O514" t="s">
        <v>29085</v>
      </c>
      <c r="P514" t="s">
        <v>29084</v>
      </c>
      <c r="Q514" t="s">
        <v>29083</v>
      </c>
      <c r="R514" s="7">
        <v>40666</v>
      </c>
      <c r="S514" s="8">
        <f t="shared" si="64"/>
        <v>2011</v>
      </c>
      <c r="T514" s="8">
        <v>2011</v>
      </c>
      <c r="U514" s="8">
        <f t="shared" si="65"/>
        <v>11</v>
      </c>
      <c r="V514" s="7">
        <v>2011</v>
      </c>
      <c r="W514" t="s">
        <v>63</v>
      </c>
      <c r="X514" s="2">
        <v>0.68100000000000005</v>
      </c>
      <c r="Y514" s="6">
        <f t="shared" ref="Y514:Y577" si="70">(X514-$Z$4)/($Z$3-$Z$4)</f>
        <v>1.8178906062304798E-2</v>
      </c>
      <c r="AA514" t="s">
        <v>62</v>
      </c>
      <c r="AB514">
        <v>15047</v>
      </c>
      <c r="AD514" t="s">
        <v>6</v>
      </c>
      <c r="AE514">
        <v>11</v>
      </c>
      <c r="AF514">
        <v>6</v>
      </c>
      <c r="AG514">
        <v>5667035</v>
      </c>
      <c r="AH514" t="s">
        <v>29082</v>
      </c>
      <c r="AI514" t="s">
        <v>29081</v>
      </c>
      <c r="AJ514" t="s">
        <v>29080</v>
      </c>
      <c r="AK514" t="s">
        <v>29079</v>
      </c>
      <c r="AL514">
        <v>7</v>
      </c>
      <c r="AM514" s="5">
        <f t="shared" si="66"/>
        <v>0.63636363636363635</v>
      </c>
      <c r="AN514" s="4">
        <f t="shared" ref="AN514:AN577" si="71">(AM514-$AO$4)/($AO$3-$AO$4)</f>
        <v>9.6382224364049431E-4</v>
      </c>
      <c r="AO514" s="3"/>
      <c r="AP514">
        <v>0</v>
      </c>
      <c r="AR514" t="s">
        <v>1</v>
      </c>
      <c r="AT514" s="2">
        <v>3.3010000000000002</v>
      </c>
      <c r="AU514" s="1">
        <f t="shared" si="67"/>
        <v>1.3014380916705508</v>
      </c>
      <c r="AV514" s="1">
        <f t="shared" si="68"/>
        <v>0.95713641529726456</v>
      </c>
      <c r="AW514" s="1">
        <f t="shared" si="69"/>
        <v>0.61283473892397855</v>
      </c>
    </row>
    <row r="515" spans="1:49" x14ac:dyDescent="0.2">
      <c r="A515">
        <v>513</v>
      </c>
      <c r="B515" t="s">
        <v>29078</v>
      </c>
      <c r="C515" t="s">
        <v>29077</v>
      </c>
      <c r="F515" t="s">
        <v>29076</v>
      </c>
      <c r="G515" t="s">
        <v>17</v>
      </c>
      <c r="H515" t="s">
        <v>16</v>
      </c>
      <c r="I515" t="s">
        <v>29075</v>
      </c>
      <c r="J515" t="s">
        <v>29074</v>
      </c>
      <c r="K515" t="s">
        <v>29073</v>
      </c>
      <c r="L515" t="s">
        <v>29072</v>
      </c>
      <c r="M515" t="s">
        <v>3304</v>
      </c>
      <c r="N515">
        <v>5</v>
      </c>
      <c r="O515" t="s">
        <v>29071</v>
      </c>
      <c r="P515" t="s">
        <v>29070</v>
      </c>
      <c r="Q515" t="s">
        <v>29069</v>
      </c>
      <c r="R515" s="7">
        <v>40665</v>
      </c>
      <c r="S515" s="8">
        <f t="shared" si="64"/>
        <v>2011</v>
      </c>
      <c r="T515" s="8">
        <v>2011</v>
      </c>
      <c r="U515" s="8">
        <f t="shared" si="65"/>
        <v>11</v>
      </c>
      <c r="V515" s="7">
        <v>40665</v>
      </c>
      <c r="W515" t="s">
        <v>12971</v>
      </c>
      <c r="X515" s="2">
        <v>1.1819999999999999</v>
      </c>
      <c r="Y515" s="6">
        <f t="shared" si="70"/>
        <v>3.1552814927524625E-2</v>
      </c>
      <c r="AA515">
        <v>36951</v>
      </c>
      <c r="AB515">
        <v>27030</v>
      </c>
      <c r="AD515" t="s">
        <v>6</v>
      </c>
      <c r="AE515">
        <v>98</v>
      </c>
      <c r="AF515">
        <v>18</v>
      </c>
      <c r="AG515">
        <v>181107</v>
      </c>
      <c r="AI515" t="s">
        <v>29068</v>
      </c>
      <c r="AK515" t="s">
        <v>29067</v>
      </c>
      <c r="AL515">
        <v>14</v>
      </c>
      <c r="AM515" s="5">
        <f t="shared" si="66"/>
        <v>1.2727272727272727</v>
      </c>
      <c r="AN515" s="4">
        <f t="shared" si="71"/>
        <v>1.9276444872809886E-3</v>
      </c>
      <c r="AO515" s="3"/>
      <c r="AP515">
        <v>0</v>
      </c>
      <c r="AR515" t="s">
        <v>1</v>
      </c>
      <c r="AT515" s="2">
        <v>3.7909999999999999</v>
      </c>
      <c r="AU515" s="1">
        <f t="shared" si="67"/>
        <v>2.2665263795451533</v>
      </c>
      <c r="AV515" s="1">
        <f t="shared" si="68"/>
        <v>1.6740229707402805</v>
      </c>
      <c r="AW515" s="1">
        <f t="shared" si="69"/>
        <v>1.0815195619354079</v>
      </c>
    </row>
    <row r="516" spans="1:49" x14ac:dyDescent="0.2">
      <c r="A516">
        <v>514</v>
      </c>
      <c r="B516" t="s">
        <v>29066</v>
      </c>
      <c r="C516" t="s">
        <v>29065</v>
      </c>
      <c r="F516" t="s">
        <v>29064</v>
      </c>
      <c r="G516" t="s">
        <v>17</v>
      </c>
      <c r="H516" t="s">
        <v>16</v>
      </c>
      <c r="I516" t="s">
        <v>29063</v>
      </c>
      <c r="J516">
        <v>60004739</v>
      </c>
      <c r="K516" t="s">
        <v>29062</v>
      </c>
      <c r="L516" t="s">
        <v>29061</v>
      </c>
      <c r="M516" t="s">
        <v>339</v>
      </c>
      <c r="N516">
        <v>4</v>
      </c>
      <c r="O516" t="s">
        <v>29060</v>
      </c>
      <c r="P516" t="s">
        <v>29059</v>
      </c>
      <c r="Q516" t="s">
        <v>29058</v>
      </c>
      <c r="R516" s="7">
        <v>40665</v>
      </c>
      <c r="S516" s="8">
        <f t="shared" si="64"/>
        <v>2011</v>
      </c>
      <c r="T516" s="8">
        <v>2011</v>
      </c>
      <c r="U516" s="8">
        <f t="shared" si="65"/>
        <v>11</v>
      </c>
      <c r="V516" s="7">
        <v>2011</v>
      </c>
      <c r="W516" t="s">
        <v>8554</v>
      </c>
      <c r="X516" s="2">
        <v>1.3280000000000001</v>
      </c>
      <c r="Y516" s="6">
        <f t="shared" si="70"/>
        <v>3.5450201542937994E-2</v>
      </c>
      <c r="AA516">
        <v>15361225</v>
      </c>
      <c r="AB516">
        <v>18894</v>
      </c>
      <c r="AD516" t="s">
        <v>6</v>
      </c>
      <c r="AE516">
        <v>10</v>
      </c>
      <c r="AG516">
        <v>5741707</v>
      </c>
      <c r="AH516" t="s">
        <v>29057</v>
      </c>
      <c r="AI516" t="s">
        <v>29056</v>
      </c>
      <c r="AJ516" t="s">
        <v>29055</v>
      </c>
      <c r="AK516" t="s">
        <v>29054</v>
      </c>
      <c r="AL516">
        <v>8</v>
      </c>
      <c r="AM516" s="5">
        <f t="shared" si="66"/>
        <v>0.72727272727272729</v>
      </c>
      <c r="AN516" s="4">
        <f t="shared" si="71"/>
        <v>1.1015111355891364E-3</v>
      </c>
      <c r="AO516" s="3"/>
      <c r="AP516">
        <v>0</v>
      </c>
      <c r="AQ516" t="s">
        <v>5107</v>
      </c>
      <c r="AR516" t="s">
        <v>1</v>
      </c>
      <c r="AS516" t="s">
        <v>5105</v>
      </c>
      <c r="AT516" s="2">
        <v>3.8340000000000001</v>
      </c>
      <c r="AU516" s="1">
        <f t="shared" si="67"/>
        <v>2.5145594420733337</v>
      </c>
      <c r="AV516" s="1">
        <f t="shared" si="68"/>
        <v>1.8275856339263565</v>
      </c>
      <c r="AW516" s="1">
        <f t="shared" si="69"/>
        <v>1.1406118257793794</v>
      </c>
    </row>
    <row r="517" spans="1:49" x14ac:dyDescent="0.2">
      <c r="A517">
        <v>515</v>
      </c>
      <c r="B517" t="s">
        <v>29053</v>
      </c>
      <c r="C517" t="s">
        <v>29052</v>
      </c>
      <c r="F517" t="s">
        <v>29051</v>
      </c>
      <c r="G517" t="s">
        <v>17</v>
      </c>
      <c r="H517" t="s">
        <v>16</v>
      </c>
      <c r="I517" t="s">
        <v>29050</v>
      </c>
      <c r="J517">
        <v>60003500</v>
      </c>
      <c r="K517" t="s">
        <v>2244</v>
      </c>
      <c r="L517" t="s">
        <v>2243</v>
      </c>
      <c r="M517" t="s">
        <v>95</v>
      </c>
      <c r="N517">
        <v>3</v>
      </c>
      <c r="O517" t="s">
        <v>29049</v>
      </c>
      <c r="P517" t="s">
        <v>29048</v>
      </c>
      <c r="Q517" t="s">
        <v>11868</v>
      </c>
      <c r="R517" s="7">
        <v>40665</v>
      </c>
      <c r="S517" s="8">
        <f t="shared" si="64"/>
        <v>2011</v>
      </c>
      <c r="T517" s="8">
        <v>2011</v>
      </c>
      <c r="U517" s="8">
        <f t="shared" si="65"/>
        <v>11</v>
      </c>
      <c r="V517" s="7">
        <v>2011</v>
      </c>
      <c r="W517" t="s">
        <v>8554</v>
      </c>
      <c r="X517" s="2">
        <v>1.3280000000000001</v>
      </c>
      <c r="Y517" s="6">
        <f t="shared" si="70"/>
        <v>3.5450201542937994E-2</v>
      </c>
      <c r="AA517">
        <v>15361225</v>
      </c>
      <c r="AB517">
        <v>18894</v>
      </c>
      <c r="AD517" t="s">
        <v>6</v>
      </c>
      <c r="AE517">
        <v>10</v>
      </c>
      <c r="AG517">
        <v>5741826</v>
      </c>
      <c r="AH517" t="s">
        <v>29047</v>
      </c>
      <c r="AI517" t="s">
        <v>29046</v>
      </c>
      <c r="AJ517" t="s">
        <v>29045</v>
      </c>
      <c r="AK517" t="s">
        <v>29044</v>
      </c>
      <c r="AL517">
        <v>236</v>
      </c>
      <c r="AM517" s="5">
        <f t="shared" si="66"/>
        <v>21.454545454545453</v>
      </c>
      <c r="AN517" s="4">
        <f t="shared" si="71"/>
        <v>3.2494578499879523E-2</v>
      </c>
      <c r="AO517" s="3"/>
      <c r="AP517">
        <v>0</v>
      </c>
      <c r="AR517" t="s">
        <v>1</v>
      </c>
      <c r="AT517" s="2">
        <v>3.8340000000000001</v>
      </c>
      <c r="AU517" s="1">
        <f t="shared" si="67"/>
        <v>3.4563514630020458</v>
      </c>
      <c r="AV517" s="1">
        <f t="shared" si="68"/>
        <v>3.3972390021408754</v>
      </c>
      <c r="AW517" s="1">
        <f t="shared" si="69"/>
        <v>3.3381265412797068</v>
      </c>
    </row>
    <row r="518" spans="1:49" x14ac:dyDescent="0.2">
      <c r="A518">
        <v>516</v>
      </c>
      <c r="B518" t="s">
        <v>29043</v>
      </c>
      <c r="C518" t="s">
        <v>29042</v>
      </c>
      <c r="F518" t="s">
        <v>29041</v>
      </c>
      <c r="G518" t="s">
        <v>17</v>
      </c>
      <c r="H518" t="s">
        <v>16</v>
      </c>
      <c r="I518" t="s">
        <v>22015</v>
      </c>
      <c r="J518">
        <v>60017818</v>
      </c>
      <c r="K518" t="s">
        <v>22014</v>
      </c>
      <c r="L518" t="s">
        <v>15280</v>
      </c>
      <c r="M518" t="s">
        <v>339</v>
      </c>
      <c r="N518">
        <v>1</v>
      </c>
      <c r="O518" t="s">
        <v>29040</v>
      </c>
      <c r="P518">
        <v>55222365500</v>
      </c>
      <c r="Q518">
        <v>60017818</v>
      </c>
      <c r="R518" s="7">
        <v>40665</v>
      </c>
      <c r="S518" s="8">
        <f t="shared" si="64"/>
        <v>2011</v>
      </c>
      <c r="T518" s="8">
        <v>2011</v>
      </c>
      <c r="U518" s="8">
        <f t="shared" si="65"/>
        <v>11</v>
      </c>
      <c r="V518" s="7">
        <v>2011</v>
      </c>
      <c r="W518" t="s">
        <v>8554</v>
      </c>
      <c r="X518" s="2">
        <v>1.3280000000000001</v>
      </c>
      <c r="Y518" s="6">
        <f t="shared" si="70"/>
        <v>3.5450201542937994E-2</v>
      </c>
      <c r="AA518">
        <v>15361225</v>
      </c>
      <c r="AB518">
        <v>18894</v>
      </c>
      <c r="AD518" t="s">
        <v>6</v>
      </c>
      <c r="AE518">
        <v>10</v>
      </c>
      <c r="AG518">
        <v>5740942</v>
      </c>
      <c r="AH518" t="s">
        <v>29039</v>
      </c>
      <c r="AI518" t="s">
        <v>29038</v>
      </c>
      <c r="AJ518" t="s">
        <v>29037</v>
      </c>
      <c r="AK518" t="s">
        <v>29036</v>
      </c>
      <c r="AL518">
        <v>54</v>
      </c>
      <c r="AM518" s="5">
        <f t="shared" si="66"/>
        <v>4.9090909090909092</v>
      </c>
      <c r="AN518" s="4">
        <f t="shared" si="71"/>
        <v>7.4352001652266703E-3</v>
      </c>
      <c r="AO518" s="3"/>
      <c r="AP518">
        <v>0</v>
      </c>
      <c r="AR518" t="s">
        <v>1</v>
      </c>
      <c r="AT518" s="2">
        <v>3.8340000000000001</v>
      </c>
      <c r="AU518" s="1">
        <f t="shared" si="67"/>
        <v>2.7045701129624597</v>
      </c>
      <c r="AV518" s="1">
        <f t="shared" si="68"/>
        <v>2.1442700854082331</v>
      </c>
      <c r="AW518" s="1">
        <f t="shared" si="69"/>
        <v>1.5839700578540068</v>
      </c>
    </row>
    <row r="519" spans="1:49" x14ac:dyDescent="0.2">
      <c r="A519">
        <v>517</v>
      </c>
      <c r="B519" t="s">
        <v>29035</v>
      </c>
      <c r="C519" t="s">
        <v>29034</v>
      </c>
      <c r="F519" t="s">
        <v>29033</v>
      </c>
      <c r="G519" t="s">
        <v>17</v>
      </c>
      <c r="H519" t="s">
        <v>16</v>
      </c>
      <c r="I519" t="s">
        <v>29032</v>
      </c>
      <c r="J519" t="s">
        <v>29031</v>
      </c>
      <c r="K519" t="s">
        <v>29030</v>
      </c>
      <c r="L519" t="s">
        <v>19119</v>
      </c>
      <c r="M519" t="s">
        <v>4384</v>
      </c>
      <c r="N519">
        <v>4</v>
      </c>
      <c r="O519" t="s">
        <v>29029</v>
      </c>
      <c r="P519" t="s">
        <v>29028</v>
      </c>
      <c r="Q519" t="s">
        <v>29027</v>
      </c>
      <c r="R519" s="7">
        <v>40665</v>
      </c>
      <c r="S519" s="8">
        <f t="shared" si="64"/>
        <v>2011</v>
      </c>
      <c r="T519" s="8">
        <v>2011</v>
      </c>
      <c r="U519" s="8">
        <f t="shared" si="65"/>
        <v>11</v>
      </c>
      <c r="V519" s="7">
        <v>2011</v>
      </c>
      <c r="W519" t="s">
        <v>8554</v>
      </c>
      <c r="X519" s="2">
        <v>1.3280000000000001</v>
      </c>
      <c r="Y519" s="6">
        <f t="shared" si="70"/>
        <v>3.5450201542937994E-2</v>
      </c>
      <c r="AA519">
        <v>15361225</v>
      </c>
      <c r="AB519">
        <v>18894</v>
      </c>
      <c r="AD519" t="s">
        <v>6</v>
      </c>
      <c r="AE519">
        <v>10</v>
      </c>
      <c r="AG519">
        <v>5741709</v>
      </c>
      <c r="AH519" t="s">
        <v>29026</v>
      </c>
      <c r="AI519" t="s">
        <v>29025</v>
      </c>
      <c r="AJ519" t="s">
        <v>29024</v>
      </c>
      <c r="AK519" t="s">
        <v>29023</v>
      </c>
      <c r="AL519">
        <v>81</v>
      </c>
      <c r="AM519" s="5">
        <f t="shared" si="66"/>
        <v>7.3636363636363633</v>
      </c>
      <c r="AN519" s="4">
        <f t="shared" si="71"/>
        <v>1.1152800247840005E-2</v>
      </c>
      <c r="AO519" s="3"/>
      <c r="AP519">
        <v>0</v>
      </c>
      <c r="AQ519" t="s">
        <v>24931</v>
      </c>
      <c r="AR519" t="s">
        <v>1</v>
      </c>
      <c r="AS519" t="s">
        <v>24930</v>
      </c>
      <c r="AT519" s="2">
        <v>3.8340000000000001</v>
      </c>
      <c r="AU519" s="1">
        <f t="shared" si="67"/>
        <v>2.8160981154408598</v>
      </c>
      <c r="AV519" s="1">
        <f t="shared" si="68"/>
        <v>2.3301500895389</v>
      </c>
      <c r="AW519" s="1">
        <f t="shared" si="69"/>
        <v>1.8442020636369401</v>
      </c>
    </row>
    <row r="520" spans="1:49" x14ac:dyDescent="0.2">
      <c r="A520">
        <v>518</v>
      </c>
      <c r="B520" t="s">
        <v>29022</v>
      </c>
      <c r="C520" t="s">
        <v>29021</v>
      </c>
      <c r="F520" t="s">
        <v>29020</v>
      </c>
      <c r="G520" t="s">
        <v>17</v>
      </c>
      <c r="H520" t="s">
        <v>16</v>
      </c>
      <c r="I520" t="s">
        <v>29019</v>
      </c>
      <c r="J520" t="s">
        <v>29018</v>
      </c>
      <c r="K520" t="s">
        <v>29017</v>
      </c>
      <c r="L520" t="s">
        <v>29016</v>
      </c>
      <c r="M520" t="s">
        <v>603</v>
      </c>
      <c r="N520">
        <v>3</v>
      </c>
      <c r="O520" t="s">
        <v>29015</v>
      </c>
      <c r="P520" t="s">
        <v>29014</v>
      </c>
      <c r="Q520" t="s">
        <v>29013</v>
      </c>
      <c r="R520" s="7">
        <v>40665</v>
      </c>
      <c r="S520" s="8">
        <f t="shared" si="64"/>
        <v>2011</v>
      </c>
      <c r="T520" s="8">
        <v>2011</v>
      </c>
      <c r="U520" s="8">
        <f t="shared" si="65"/>
        <v>11</v>
      </c>
      <c r="V520" s="7">
        <v>2011</v>
      </c>
      <c r="W520" t="s">
        <v>8554</v>
      </c>
      <c r="X520" s="2">
        <v>1.3280000000000001</v>
      </c>
      <c r="Y520" s="6">
        <f t="shared" si="70"/>
        <v>3.5450201542937994E-2</v>
      </c>
      <c r="AA520">
        <v>15361225</v>
      </c>
      <c r="AB520">
        <v>18894</v>
      </c>
      <c r="AD520" t="s">
        <v>6</v>
      </c>
      <c r="AE520">
        <v>10</v>
      </c>
      <c r="AG520">
        <v>5741825</v>
      </c>
      <c r="AH520" t="s">
        <v>29012</v>
      </c>
      <c r="AI520" t="s">
        <v>29011</v>
      </c>
      <c r="AJ520" t="s">
        <v>29010</v>
      </c>
      <c r="AK520" t="s">
        <v>29009</v>
      </c>
      <c r="AL520">
        <v>35</v>
      </c>
      <c r="AM520" s="5">
        <f t="shared" si="66"/>
        <v>3.1818181818181817</v>
      </c>
      <c r="AN520" s="4">
        <f t="shared" si="71"/>
        <v>4.8191112182024709E-3</v>
      </c>
      <c r="AO520" s="3"/>
      <c r="AP520">
        <v>0</v>
      </c>
      <c r="AR520" t="s">
        <v>1</v>
      </c>
      <c r="AT520" s="2">
        <v>3.8340000000000001</v>
      </c>
      <c r="AU520" s="1">
        <f t="shared" si="67"/>
        <v>2.6260874445517337</v>
      </c>
      <c r="AV520" s="1">
        <f t="shared" si="68"/>
        <v>2.0134656380570233</v>
      </c>
      <c r="AW520" s="1">
        <f t="shared" si="69"/>
        <v>1.4008438315623128</v>
      </c>
    </row>
    <row r="521" spans="1:49" x14ac:dyDescent="0.2">
      <c r="A521">
        <v>519</v>
      </c>
      <c r="B521" t="s">
        <v>29008</v>
      </c>
      <c r="C521" t="s">
        <v>29007</v>
      </c>
      <c r="E521">
        <v>21533084</v>
      </c>
      <c r="F521" t="s">
        <v>29006</v>
      </c>
      <c r="G521" t="s">
        <v>17</v>
      </c>
      <c r="H521" t="s">
        <v>16</v>
      </c>
      <c r="I521" t="s">
        <v>29005</v>
      </c>
      <c r="J521">
        <v>60013402</v>
      </c>
      <c r="K521" t="s">
        <v>26269</v>
      </c>
      <c r="L521" t="s">
        <v>26268</v>
      </c>
      <c r="M521" t="s">
        <v>95</v>
      </c>
      <c r="N521">
        <v>3</v>
      </c>
      <c r="O521" t="s">
        <v>29004</v>
      </c>
      <c r="P521" t="s">
        <v>29003</v>
      </c>
      <c r="Q521" t="s">
        <v>26265</v>
      </c>
      <c r="R521" s="7">
        <v>40665</v>
      </c>
      <c r="S521" s="8">
        <f t="shared" si="64"/>
        <v>2011</v>
      </c>
      <c r="T521" s="8">
        <v>2011</v>
      </c>
      <c r="U521" s="8">
        <f t="shared" si="65"/>
        <v>11</v>
      </c>
      <c r="V521" s="7">
        <v>2011</v>
      </c>
      <c r="W521" t="s">
        <v>7354</v>
      </c>
      <c r="X521" s="2">
        <v>0.99</v>
      </c>
      <c r="Y521" s="6">
        <f t="shared" si="70"/>
        <v>2.6427484583967327E-2</v>
      </c>
      <c r="AB521">
        <v>10600153309</v>
      </c>
      <c r="AC521">
        <v>19326203</v>
      </c>
      <c r="AD521" t="s">
        <v>6</v>
      </c>
      <c r="AE521">
        <v>6</v>
      </c>
      <c r="AF521">
        <v>4</v>
      </c>
      <c r="AG521" t="s">
        <v>29002</v>
      </c>
      <c r="AI521" t="s">
        <v>29001</v>
      </c>
      <c r="AK521" t="s">
        <v>29000</v>
      </c>
      <c r="AL521">
        <v>48</v>
      </c>
      <c r="AM521" s="5">
        <f t="shared" si="66"/>
        <v>4.3636363636363633</v>
      </c>
      <c r="AN521" s="4">
        <f t="shared" si="71"/>
        <v>6.6090668135348179E-3</v>
      </c>
      <c r="AO521" s="3"/>
      <c r="AP521">
        <v>1</v>
      </c>
      <c r="AR521" t="s">
        <v>1</v>
      </c>
      <c r="AT521" s="2">
        <v>3.24</v>
      </c>
      <c r="AU521" s="1">
        <f t="shared" si="67"/>
        <v>2.0481959252837574</v>
      </c>
      <c r="AV521" s="1">
        <f t="shared" si="68"/>
        <v>1.6518275698751073</v>
      </c>
      <c r="AW521" s="1">
        <f t="shared" si="69"/>
        <v>1.2554592144664569</v>
      </c>
    </row>
    <row r="522" spans="1:49" x14ac:dyDescent="0.2">
      <c r="A522">
        <v>520</v>
      </c>
      <c r="B522" t="s">
        <v>28999</v>
      </c>
      <c r="C522" t="s">
        <v>28998</v>
      </c>
      <c r="F522" t="s">
        <v>28997</v>
      </c>
      <c r="G522" t="s">
        <v>17</v>
      </c>
      <c r="H522" t="s">
        <v>16</v>
      </c>
      <c r="I522" t="s">
        <v>28996</v>
      </c>
      <c r="J522">
        <v>60022144</v>
      </c>
      <c r="K522" t="s">
        <v>13034</v>
      </c>
      <c r="L522" t="s">
        <v>13033</v>
      </c>
      <c r="M522" t="s">
        <v>95</v>
      </c>
      <c r="N522">
        <v>3</v>
      </c>
      <c r="O522" t="s">
        <v>28995</v>
      </c>
      <c r="P522" t="s">
        <v>28994</v>
      </c>
      <c r="Q522" t="s">
        <v>13030</v>
      </c>
      <c r="R522" s="7">
        <v>40665</v>
      </c>
      <c r="S522" s="8">
        <f t="shared" si="64"/>
        <v>2011</v>
      </c>
      <c r="T522" s="8">
        <v>2011</v>
      </c>
      <c r="U522" s="8">
        <f t="shared" si="65"/>
        <v>11</v>
      </c>
      <c r="V522" s="7">
        <v>2011</v>
      </c>
      <c r="W522" t="s">
        <v>8554</v>
      </c>
      <c r="X522" s="2">
        <v>1.3280000000000001</v>
      </c>
      <c r="Y522" s="6">
        <f t="shared" si="70"/>
        <v>3.5450201542937994E-2</v>
      </c>
      <c r="AA522">
        <v>15361225</v>
      </c>
      <c r="AB522">
        <v>18894</v>
      </c>
      <c r="AD522" t="s">
        <v>6</v>
      </c>
      <c r="AE522">
        <v>10</v>
      </c>
      <c r="AG522">
        <v>5741708</v>
      </c>
      <c r="AH522" t="s">
        <v>28993</v>
      </c>
      <c r="AI522" t="s">
        <v>28992</v>
      </c>
      <c r="AJ522" t="s">
        <v>28991</v>
      </c>
      <c r="AK522" t="s">
        <v>28990</v>
      </c>
      <c r="AL522">
        <v>37</v>
      </c>
      <c r="AM522" s="5">
        <f t="shared" si="66"/>
        <v>3.3636363636363638</v>
      </c>
      <c r="AN522" s="4">
        <f t="shared" si="71"/>
        <v>5.0944890020997559E-3</v>
      </c>
      <c r="AO522" s="3"/>
      <c r="AP522">
        <v>0</v>
      </c>
      <c r="AQ522" t="s">
        <v>1170</v>
      </c>
      <c r="AR522">
        <v>846672</v>
      </c>
      <c r="AS522" t="s">
        <v>1169</v>
      </c>
      <c r="AT522" s="2">
        <v>3.8340000000000001</v>
      </c>
      <c r="AU522" s="1">
        <f t="shared" si="67"/>
        <v>2.6343487780686523</v>
      </c>
      <c r="AV522" s="1">
        <f t="shared" si="68"/>
        <v>2.0272345272518875</v>
      </c>
      <c r="AW522" s="1">
        <f t="shared" si="69"/>
        <v>1.4201202764351228</v>
      </c>
    </row>
    <row r="523" spans="1:49" x14ac:dyDescent="0.2">
      <c r="A523">
        <v>521</v>
      </c>
      <c r="B523" t="s">
        <v>28989</v>
      </c>
      <c r="C523" t="s">
        <v>28988</v>
      </c>
      <c r="F523" t="s">
        <v>28987</v>
      </c>
      <c r="G523" t="s">
        <v>17</v>
      </c>
      <c r="H523" t="s">
        <v>16</v>
      </c>
      <c r="I523" t="s">
        <v>28986</v>
      </c>
      <c r="J523">
        <v>60013323</v>
      </c>
      <c r="K523" t="s">
        <v>23979</v>
      </c>
      <c r="L523" t="s">
        <v>8715</v>
      </c>
      <c r="M523" t="s">
        <v>890</v>
      </c>
      <c r="N523">
        <v>2</v>
      </c>
      <c r="O523" t="s">
        <v>28985</v>
      </c>
      <c r="P523" t="s">
        <v>28984</v>
      </c>
      <c r="Q523" t="s">
        <v>28983</v>
      </c>
      <c r="R523" s="7">
        <v>40664</v>
      </c>
      <c r="S523" s="8">
        <f t="shared" si="64"/>
        <v>2011</v>
      </c>
      <c r="T523" s="8">
        <v>2011</v>
      </c>
      <c r="U523" s="8">
        <f t="shared" si="65"/>
        <v>11</v>
      </c>
      <c r="V523" s="7">
        <v>40664</v>
      </c>
      <c r="W523" t="s">
        <v>28982</v>
      </c>
      <c r="X523" s="2">
        <v>0.13600000000000001</v>
      </c>
      <c r="Y523" s="6">
        <f t="shared" si="70"/>
        <v>3.6304423266864208E-3</v>
      </c>
      <c r="AB523">
        <v>21100916460</v>
      </c>
      <c r="AC523" t="s">
        <v>28981</v>
      </c>
      <c r="AD523" t="s">
        <v>6</v>
      </c>
      <c r="AE523">
        <v>1</v>
      </c>
      <c r="AF523">
        <v>9</v>
      </c>
      <c r="AG523">
        <v>499</v>
      </c>
      <c r="AH523" t="s">
        <v>28980</v>
      </c>
      <c r="AI523" t="s">
        <v>28979</v>
      </c>
      <c r="AJ523" t="s">
        <v>28978</v>
      </c>
      <c r="AK523" t="s">
        <v>28977</v>
      </c>
      <c r="AL523">
        <v>0</v>
      </c>
      <c r="AM523" s="5">
        <f t="shared" si="66"/>
        <v>0</v>
      </c>
      <c r="AN523" s="4">
        <f t="shared" si="71"/>
        <v>0</v>
      </c>
      <c r="AO523" s="3"/>
      <c r="AP523">
        <v>1</v>
      </c>
      <c r="AQ523" t="s">
        <v>28976</v>
      </c>
      <c r="AR523" t="s">
        <v>28975</v>
      </c>
      <c r="AS523" t="s">
        <v>28974</v>
      </c>
      <c r="AT523" s="2" t="s">
        <v>0</v>
      </c>
      <c r="AU523" s="1">
        <f t="shared" si="67"/>
        <v>0.25413096286804943</v>
      </c>
      <c r="AV523" s="1">
        <f t="shared" si="68"/>
        <v>0.18152211633432103</v>
      </c>
      <c r="AW523" s="1">
        <f t="shared" si="69"/>
        <v>0.10891326980059261</v>
      </c>
    </row>
    <row r="524" spans="1:49" x14ac:dyDescent="0.2">
      <c r="A524">
        <v>522</v>
      </c>
      <c r="B524" t="s">
        <v>28973</v>
      </c>
      <c r="C524" t="s">
        <v>28972</v>
      </c>
      <c r="F524" t="s">
        <v>28971</v>
      </c>
      <c r="G524" t="s">
        <v>17</v>
      </c>
      <c r="H524" t="s">
        <v>16</v>
      </c>
      <c r="I524" t="s">
        <v>28970</v>
      </c>
      <c r="J524" t="s">
        <v>28969</v>
      </c>
      <c r="K524" t="s">
        <v>28968</v>
      </c>
      <c r="L524" t="s">
        <v>28967</v>
      </c>
      <c r="M524" t="s">
        <v>28966</v>
      </c>
      <c r="N524">
        <v>10</v>
      </c>
      <c r="O524" t="s">
        <v>28965</v>
      </c>
      <c r="P524" t="s">
        <v>28964</v>
      </c>
      <c r="Q524" t="s">
        <v>28963</v>
      </c>
      <c r="R524" s="7">
        <v>40664</v>
      </c>
      <c r="S524" s="8">
        <f t="shared" si="64"/>
        <v>2011</v>
      </c>
      <c r="T524" s="8">
        <v>2011</v>
      </c>
      <c r="U524" s="8">
        <f t="shared" si="65"/>
        <v>11</v>
      </c>
      <c r="V524" s="7">
        <v>40664</v>
      </c>
      <c r="W524" t="s">
        <v>28949</v>
      </c>
      <c r="X524" s="2">
        <v>0.23</v>
      </c>
      <c r="Y524" s="6">
        <f t="shared" si="70"/>
        <v>6.1397186407196819E-3</v>
      </c>
      <c r="AA524">
        <v>253324</v>
      </c>
      <c r="AB524">
        <v>27862</v>
      </c>
      <c r="AD524" t="s">
        <v>6</v>
      </c>
      <c r="AE524">
        <v>45</v>
      </c>
      <c r="AF524">
        <v>3</v>
      </c>
      <c r="AH524" t="s">
        <v>28962</v>
      </c>
      <c r="AI524" t="s">
        <v>28961</v>
      </c>
      <c r="AJ524" t="s">
        <v>28960</v>
      </c>
      <c r="AK524" t="s">
        <v>28959</v>
      </c>
      <c r="AL524">
        <v>2</v>
      </c>
      <c r="AM524" s="5">
        <f t="shared" si="66"/>
        <v>0.18181818181818182</v>
      </c>
      <c r="AN524" s="4">
        <f t="shared" si="71"/>
        <v>2.753777838972841E-4</v>
      </c>
      <c r="AO524" s="3"/>
      <c r="AP524">
        <v>0</v>
      </c>
      <c r="AR524" t="s">
        <v>1</v>
      </c>
      <c r="AT524" s="2">
        <v>0.70799999999999996</v>
      </c>
      <c r="AU524" s="1">
        <f t="shared" si="67"/>
        <v>0.4380416383672962</v>
      </c>
      <c r="AV524" s="1">
        <f t="shared" si="68"/>
        <v>0.32075482123084831</v>
      </c>
      <c r="AW524" s="1">
        <f t="shared" si="69"/>
        <v>0.20346800409440036</v>
      </c>
    </row>
    <row r="525" spans="1:49" x14ac:dyDescent="0.2">
      <c r="A525">
        <v>523</v>
      </c>
      <c r="B525" t="s">
        <v>28958</v>
      </c>
      <c r="C525" t="s">
        <v>28957</v>
      </c>
      <c r="F525" t="s">
        <v>28956</v>
      </c>
      <c r="G525" t="s">
        <v>17</v>
      </c>
      <c r="H525" t="s">
        <v>16</v>
      </c>
      <c r="I525" t="s">
        <v>28955</v>
      </c>
      <c r="J525">
        <v>60013791</v>
      </c>
      <c r="K525" t="s">
        <v>28954</v>
      </c>
      <c r="L525" t="s">
        <v>28953</v>
      </c>
      <c r="M525" t="s">
        <v>95</v>
      </c>
      <c r="N525">
        <v>6</v>
      </c>
      <c r="O525" t="s">
        <v>28952</v>
      </c>
      <c r="P525" t="s">
        <v>28951</v>
      </c>
      <c r="Q525" t="s">
        <v>28950</v>
      </c>
      <c r="R525" s="7">
        <v>40664</v>
      </c>
      <c r="S525" s="8">
        <f t="shared" si="64"/>
        <v>2011</v>
      </c>
      <c r="T525" s="8">
        <v>2011</v>
      </c>
      <c r="U525" s="8">
        <f t="shared" si="65"/>
        <v>11</v>
      </c>
      <c r="V525" s="7">
        <v>40664</v>
      </c>
      <c r="W525" t="s">
        <v>28949</v>
      </c>
      <c r="X525" s="2">
        <v>0.23</v>
      </c>
      <c r="Y525" s="6">
        <f t="shared" si="70"/>
        <v>6.1397186407196819E-3</v>
      </c>
      <c r="AA525">
        <v>253324</v>
      </c>
      <c r="AB525">
        <v>27862</v>
      </c>
      <c r="AD525" t="s">
        <v>6</v>
      </c>
      <c r="AE525">
        <v>45</v>
      </c>
      <c r="AF525">
        <v>3</v>
      </c>
      <c r="AH525" t="s">
        <v>28948</v>
      </c>
      <c r="AI525" t="s">
        <v>28947</v>
      </c>
      <c r="AJ525" t="s">
        <v>28946</v>
      </c>
      <c r="AK525" t="s">
        <v>28945</v>
      </c>
      <c r="AL525">
        <v>3</v>
      </c>
      <c r="AM525" s="5">
        <f t="shared" si="66"/>
        <v>0.27272727272727271</v>
      </c>
      <c r="AN525" s="4">
        <f t="shared" si="71"/>
        <v>4.1306667584592612E-4</v>
      </c>
      <c r="AO525" s="3"/>
      <c r="AP525">
        <v>0</v>
      </c>
      <c r="AR525" t="s">
        <v>1</v>
      </c>
      <c r="AT525" s="2">
        <v>0.70799999999999996</v>
      </c>
      <c r="AU525" s="1">
        <f t="shared" si="67"/>
        <v>0.44217230512575545</v>
      </c>
      <c r="AV525" s="1">
        <f t="shared" si="68"/>
        <v>0.3276392658282804</v>
      </c>
      <c r="AW525" s="1">
        <f t="shared" si="69"/>
        <v>0.2131062265308053</v>
      </c>
    </row>
    <row r="526" spans="1:49" x14ac:dyDescent="0.2">
      <c r="A526">
        <v>524</v>
      </c>
      <c r="B526" t="s">
        <v>28944</v>
      </c>
      <c r="F526" t="s">
        <v>28943</v>
      </c>
      <c r="G526" t="s">
        <v>17</v>
      </c>
      <c r="H526" t="s">
        <v>16</v>
      </c>
      <c r="I526" t="s">
        <v>28942</v>
      </c>
      <c r="J526">
        <v>60001166</v>
      </c>
      <c r="K526" t="s">
        <v>635</v>
      </c>
      <c r="L526" t="s">
        <v>634</v>
      </c>
      <c r="M526" t="s">
        <v>589</v>
      </c>
      <c r="N526">
        <v>2</v>
      </c>
      <c r="O526" t="s">
        <v>28941</v>
      </c>
      <c r="P526" t="s">
        <v>28940</v>
      </c>
      <c r="Q526" t="s">
        <v>28939</v>
      </c>
      <c r="R526" s="7">
        <v>40664</v>
      </c>
      <c r="S526" s="8">
        <f t="shared" si="64"/>
        <v>2011</v>
      </c>
      <c r="T526" s="8">
        <v>2011</v>
      </c>
      <c r="U526" s="8">
        <f t="shared" si="65"/>
        <v>11</v>
      </c>
      <c r="V526" s="7">
        <v>40664</v>
      </c>
      <c r="W526" t="s">
        <v>28938</v>
      </c>
      <c r="X526" s="2">
        <v>0.188</v>
      </c>
      <c r="Y526" s="6">
        <f t="shared" si="70"/>
        <v>5.0185526280665223E-3</v>
      </c>
      <c r="AA526">
        <v>19057873</v>
      </c>
      <c r="AB526">
        <v>19700170618</v>
      </c>
      <c r="AD526" t="s">
        <v>6</v>
      </c>
      <c r="AE526">
        <v>5</v>
      </c>
      <c r="AF526">
        <v>2</v>
      </c>
      <c r="AH526" t="s">
        <v>28937</v>
      </c>
      <c r="AI526" t="s">
        <v>28936</v>
      </c>
      <c r="AJ526" t="s">
        <v>28935</v>
      </c>
      <c r="AK526" t="s">
        <v>28934</v>
      </c>
      <c r="AL526">
        <v>0</v>
      </c>
      <c r="AM526" s="5">
        <f t="shared" si="66"/>
        <v>0</v>
      </c>
      <c r="AN526" s="4">
        <f t="shared" si="71"/>
        <v>0</v>
      </c>
      <c r="AO526" s="3"/>
      <c r="AP526">
        <v>0</v>
      </c>
      <c r="AR526" t="s">
        <v>1</v>
      </c>
      <c r="AT526" s="2">
        <v>0.63600000000000001</v>
      </c>
      <c r="AU526" s="1">
        <f t="shared" si="67"/>
        <v>0.35129868396465652</v>
      </c>
      <c r="AV526" s="1">
        <f t="shared" si="68"/>
        <v>0.25092763140332613</v>
      </c>
      <c r="AW526" s="1">
        <f t="shared" si="69"/>
        <v>0.15055657884199566</v>
      </c>
    </row>
    <row r="527" spans="1:49" x14ac:dyDescent="0.2">
      <c r="A527">
        <v>525</v>
      </c>
      <c r="B527" t="s">
        <v>28933</v>
      </c>
      <c r="F527" t="s">
        <v>28932</v>
      </c>
      <c r="G527" t="s">
        <v>17</v>
      </c>
      <c r="H527" t="s">
        <v>16</v>
      </c>
      <c r="I527" t="s">
        <v>28931</v>
      </c>
      <c r="J527" t="s">
        <v>28926</v>
      </c>
      <c r="K527" t="s">
        <v>28930</v>
      </c>
      <c r="L527" t="s">
        <v>28929</v>
      </c>
      <c r="M527" t="s">
        <v>11</v>
      </c>
      <c r="N527">
        <v>2</v>
      </c>
      <c r="O527" t="s">
        <v>28928</v>
      </c>
      <c r="P527" t="s">
        <v>28927</v>
      </c>
      <c r="Q527" t="s">
        <v>28926</v>
      </c>
      <c r="R527" s="7">
        <v>40664</v>
      </c>
      <c r="S527" s="8">
        <f t="shared" si="64"/>
        <v>2011</v>
      </c>
      <c r="T527" s="8">
        <v>2011</v>
      </c>
      <c r="U527" s="8">
        <f t="shared" si="65"/>
        <v>11</v>
      </c>
      <c r="V527" s="7">
        <v>40664</v>
      </c>
      <c r="W527" t="s">
        <v>10915</v>
      </c>
      <c r="X527" s="2">
        <v>0.127</v>
      </c>
      <c r="Y527" s="6">
        <f t="shared" si="70"/>
        <v>3.3901924668321725E-3</v>
      </c>
      <c r="AB527">
        <v>21100200818</v>
      </c>
      <c r="AC527">
        <v>15530396</v>
      </c>
      <c r="AD527" t="s">
        <v>6</v>
      </c>
      <c r="AE527">
        <v>6</v>
      </c>
      <c r="AF527">
        <v>3</v>
      </c>
      <c r="AH527" t="s">
        <v>5865</v>
      </c>
      <c r="AI527" t="s">
        <v>28925</v>
      </c>
      <c r="AJ527" t="s">
        <v>28924</v>
      </c>
      <c r="AK527" t="s">
        <v>28923</v>
      </c>
      <c r="AL527">
        <v>0</v>
      </c>
      <c r="AM527" s="5">
        <f t="shared" si="66"/>
        <v>0</v>
      </c>
      <c r="AN527" s="4">
        <f t="shared" si="71"/>
        <v>0</v>
      </c>
      <c r="AO527" s="3"/>
      <c r="AP527">
        <v>0</v>
      </c>
      <c r="AR527" t="s">
        <v>1</v>
      </c>
      <c r="AT527" s="2" t="s">
        <v>0</v>
      </c>
      <c r="AU527" s="1">
        <f t="shared" si="67"/>
        <v>0.23731347267825206</v>
      </c>
      <c r="AV527" s="1">
        <f t="shared" si="68"/>
        <v>0.16950962334160863</v>
      </c>
      <c r="AW527" s="1">
        <f t="shared" si="69"/>
        <v>0.10170577400496518</v>
      </c>
    </row>
    <row r="528" spans="1:49" x14ac:dyDescent="0.2">
      <c r="A528">
        <v>526</v>
      </c>
      <c r="B528" t="s">
        <v>28922</v>
      </c>
      <c r="F528" t="s">
        <v>28921</v>
      </c>
      <c r="G528" t="s">
        <v>17</v>
      </c>
      <c r="H528" t="s">
        <v>16</v>
      </c>
      <c r="I528" t="s">
        <v>28920</v>
      </c>
      <c r="J528" t="s">
        <v>28919</v>
      </c>
      <c r="K528" t="s">
        <v>28918</v>
      </c>
      <c r="L528" t="s">
        <v>28917</v>
      </c>
      <c r="M528" t="s">
        <v>11</v>
      </c>
      <c r="N528">
        <v>4</v>
      </c>
      <c r="O528" t="s">
        <v>28916</v>
      </c>
      <c r="P528" t="s">
        <v>28915</v>
      </c>
      <c r="Q528" t="s">
        <v>28914</v>
      </c>
      <c r="R528" s="7">
        <v>40664</v>
      </c>
      <c r="S528" s="8">
        <f t="shared" si="64"/>
        <v>2011</v>
      </c>
      <c r="T528" s="8">
        <v>2011</v>
      </c>
      <c r="U528" s="8">
        <f t="shared" si="65"/>
        <v>11</v>
      </c>
      <c r="V528" s="7">
        <v>40664</v>
      </c>
      <c r="W528" t="s">
        <v>10915</v>
      </c>
      <c r="X528" s="2">
        <v>0.127</v>
      </c>
      <c r="Y528" s="6">
        <f t="shared" si="70"/>
        <v>3.3901924668321725E-3</v>
      </c>
      <c r="AB528">
        <v>21100200818</v>
      </c>
      <c r="AC528">
        <v>15530396</v>
      </c>
      <c r="AD528" t="s">
        <v>6</v>
      </c>
      <c r="AE528">
        <v>6</v>
      </c>
      <c r="AF528">
        <v>3</v>
      </c>
      <c r="AH528" t="s">
        <v>28913</v>
      </c>
      <c r="AI528" t="s">
        <v>28912</v>
      </c>
      <c r="AJ528" t="s">
        <v>28911</v>
      </c>
      <c r="AK528" t="s">
        <v>28910</v>
      </c>
      <c r="AL528">
        <v>2</v>
      </c>
      <c r="AM528" s="5">
        <f t="shared" si="66"/>
        <v>0.18181818181818182</v>
      </c>
      <c r="AN528" s="4">
        <f t="shared" si="71"/>
        <v>2.753777838972841E-4</v>
      </c>
      <c r="AO528" s="3"/>
      <c r="AP528">
        <v>0</v>
      </c>
      <c r="AQ528" t="s">
        <v>28909</v>
      </c>
      <c r="AR528" t="s">
        <v>1</v>
      </c>
      <c r="AS528" t="s">
        <v>28908</v>
      </c>
      <c r="AT528" s="2" t="s">
        <v>0</v>
      </c>
      <c r="AU528" s="1">
        <f t="shared" si="67"/>
        <v>0.24557480619517061</v>
      </c>
      <c r="AV528" s="1">
        <f t="shared" si="68"/>
        <v>0.18327851253647284</v>
      </c>
      <c r="AW528" s="1">
        <f t="shared" si="69"/>
        <v>0.12098221887777508</v>
      </c>
    </row>
    <row r="529" spans="1:49" x14ac:dyDescent="0.2">
      <c r="A529">
        <v>527</v>
      </c>
      <c r="B529" t="s">
        <v>28907</v>
      </c>
      <c r="F529" t="s">
        <v>28906</v>
      </c>
      <c r="G529" t="s">
        <v>17</v>
      </c>
      <c r="H529" t="s">
        <v>16</v>
      </c>
      <c r="I529" t="s">
        <v>5985</v>
      </c>
      <c r="J529">
        <v>60114754</v>
      </c>
      <c r="K529" t="s">
        <v>28905</v>
      </c>
      <c r="L529" t="s">
        <v>17760</v>
      </c>
      <c r="M529" t="s">
        <v>589</v>
      </c>
      <c r="N529">
        <v>1</v>
      </c>
      <c r="O529" t="s">
        <v>28904</v>
      </c>
      <c r="P529">
        <v>9239822800</v>
      </c>
      <c r="Q529">
        <v>60114754</v>
      </c>
      <c r="R529" s="7">
        <v>40664</v>
      </c>
      <c r="S529" s="8">
        <f t="shared" si="64"/>
        <v>2011</v>
      </c>
      <c r="T529" s="8">
        <v>2011</v>
      </c>
      <c r="U529" s="8">
        <f t="shared" si="65"/>
        <v>11</v>
      </c>
      <c r="V529" s="7">
        <v>40664</v>
      </c>
      <c r="W529" t="s">
        <v>10915</v>
      </c>
      <c r="X529" s="2">
        <v>0.127</v>
      </c>
      <c r="Y529" s="6">
        <f t="shared" si="70"/>
        <v>3.3901924668321725E-3</v>
      </c>
      <c r="AB529">
        <v>21100200818</v>
      </c>
      <c r="AC529">
        <v>15530396</v>
      </c>
      <c r="AD529" t="s">
        <v>6</v>
      </c>
      <c r="AE529">
        <v>6</v>
      </c>
      <c r="AF529">
        <v>3</v>
      </c>
      <c r="AH529" t="s">
        <v>28903</v>
      </c>
      <c r="AI529" t="s">
        <v>28902</v>
      </c>
      <c r="AJ529" t="s">
        <v>28901</v>
      </c>
      <c r="AK529" t="s">
        <v>28900</v>
      </c>
      <c r="AL529">
        <v>0</v>
      </c>
      <c r="AM529" s="5">
        <f t="shared" si="66"/>
        <v>0</v>
      </c>
      <c r="AN529" s="4">
        <f t="shared" si="71"/>
        <v>0</v>
      </c>
      <c r="AO529" s="3"/>
      <c r="AP529">
        <v>0</v>
      </c>
      <c r="AR529" t="s">
        <v>1</v>
      </c>
      <c r="AT529" s="2" t="s">
        <v>0</v>
      </c>
      <c r="AU529" s="1">
        <f t="shared" si="67"/>
        <v>0.23731347267825206</v>
      </c>
      <c r="AV529" s="1">
        <f t="shared" si="68"/>
        <v>0.16950962334160863</v>
      </c>
      <c r="AW529" s="1">
        <f t="shared" si="69"/>
        <v>0.10170577400496518</v>
      </c>
    </row>
    <row r="530" spans="1:49" x14ac:dyDescent="0.2">
      <c r="A530">
        <v>528</v>
      </c>
      <c r="B530" t="s">
        <v>28899</v>
      </c>
      <c r="F530" t="s">
        <v>28898</v>
      </c>
      <c r="G530" t="s">
        <v>17</v>
      </c>
      <c r="H530" t="s">
        <v>16</v>
      </c>
      <c r="I530" t="s">
        <v>28897</v>
      </c>
      <c r="J530">
        <v>60011604</v>
      </c>
      <c r="K530" t="s">
        <v>28896</v>
      </c>
      <c r="L530" t="s">
        <v>19074</v>
      </c>
      <c r="M530" t="s">
        <v>651</v>
      </c>
      <c r="N530">
        <v>2</v>
      </c>
      <c r="O530" t="s">
        <v>28895</v>
      </c>
      <c r="P530" t="s">
        <v>28894</v>
      </c>
      <c r="Q530" t="s">
        <v>28893</v>
      </c>
      <c r="R530" s="7">
        <v>40664</v>
      </c>
      <c r="S530" s="8">
        <f t="shared" si="64"/>
        <v>2011</v>
      </c>
      <c r="T530" s="8">
        <v>2011</v>
      </c>
      <c r="U530" s="8">
        <f t="shared" si="65"/>
        <v>11</v>
      </c>
      <c r="V530" s="7">
        <v>40664</v>
      </c>
      <c r="W530" t="s">
        <v>10915</v>
      </c>
      <c r="X530" s="2">
        <v>0.127</v>
      </c>
      <c r="Y530" s="6">
        <f t="shared" si="70"/>
        <v>3.3901924668321725E-3</v>
      </c>
      <c r="AB530">
        <v>21100200818</v>
      </c>
      <c r="AC530">
        <v>15530396</v>
      </c>
      <c r="AD530" t="s">
        <v>6</v>
      </c>
      <c r="AE530">
        <v>6</v>
      </c>
      <c r="AF530">
        <v>3</v>
      </c>
      <c r="AH530" t="s">
        <v>28892</v>
      </c>
      <c r="AI530" t="s">
        <v>28891</v>
      </c>
      <c r="AJ530" t="s">
        <v>28890</v>
      </c>
      <c r="AK530" t="s">
        <v>28889</v>
      </c>
      <c r="AL530">
        <v>1</v>
      </c>
      <c r="AM530" s="5">
        <f t="shared" si="66"/>
        <v>9.0909090909090912E-2</v>
      </c>
      <c r="AN530" s="4">
        <f t="shared" si="71"/>
        <v>1.3768889194864205E-4</v>
      </c>
      <c r="AO530" s="3"/>
      <c r="AP530">
        <v>0</v>
      </c>
      <c r="AR530" t="s">
        <v>1</v>
      </c>
      <c r="AT530" s="2" t="s">
        <v>0</v>
      </c>
      <c r="AU530" s="1">
        <f t="shared" si="67"/>
        <v>0.24144413943671134</v>
      </c>
      <c r="AV530" s="1">
        <f t="shared" si="68"/>
        <v>0.17639406793904072</v>
      </c>
      <c r="AW530" s="1">
        <f t="shared" si="69"/>
        <v>0.11134399644137012</v>
      </c>
    </row>
    <row r="531" spans="1:49" x14ac:dyDescent="0.2">
      <c r="A531">
        <v>529</v>
      </c>
      <c r="B531" t="s">
        <v>28888</v>
      </c>
      <c r="C531" t="s">
        <v>28887</v>
      </c>
      <c r="F531" t="s">
        <v>28886</v>
      </c>
      <c r="G531" t="s">
        <v>17</v>
      </c>
      <c r="H531" t="s">
        <v>16</v>
      </c>
      <c r="I531" t="s">
        <v>28885</v>
      </c>
      <c r="J531">
        <v>60027709</v>
      </c>
      <c r="K531" t="s">
        <v>3702</v>
      </c>
      <c r="L531" t="s">
        <v>243</v>
      </c>
      <c r="M531" t="s">
        <v>242</v>
      </c>
      <c r="N531">
        <v>3</v>
      </c>
      <c r="O531" t="s">
        <v>28884</v>
      </c>
      <c r="P531" t="s">
        <v>28883</v>
      </c>
      <c r="Q531" t="s">
        <v>3699</v>
      </c>
      <c r="R531" s="7">
        <v>40664</v>
      </c>
      <c r="S531" s="8">
        <f t="shared" si="64"/>
        <v>2011</v>
      </c>
      <c r="T531" s="8">
        <v>2011</v>
      </c>
      <c r="U531" s="8">
        <f t="shared" si="65"/>
        <v>11</v>
      </c>
      <c r="V531" s="7">
        <v>40664</v>
      </c>
      <c r="W531" t="s">
        <v>28882</v>
      </c>
      <c r="X531" s="2">
        <v>0.496</v>
      </c>
      <c r="Y531" s="6">
        <f t="shared" si="70"/>
        <v>1.3240436720856359E-2</v>
      </c>
      <c r="AA531">
        <v>21563950</v>
      </c>
      <c r="AB531">
        <v>21100199777</v>
      </c>
      <c r="AD531" t="s">
        <v>6</v>
      </c>
      <c r="AE531">
        <v>1</v>
      </c>
      <c r="AF531">
        <v>5</v>
      </c>
      <c r="AG531">
        <v>5740307</v>
      </c>
      <c r="AH531" t="s">
        <v>28881</v>
      </c>
      <c r="AI531" t="s">
        <v>28880</v>
      </c>
      <c r="AJ531" t="s">
        <v>28879</v>
      </c>
      <c r="AK531" t="s">
        <v>28878</v>
      </c>
      <c r="AL531">
        <v>6</v>
      </c>
      <c r="AM531" s="5">
        <f t="shared" si="66"/>
        <v>0.54545454545454541</v>
      </c>
      <c r="AN531" s="4">
        <f t="shared" si="71"/>
        <v>8.2613335169185224E-4</v>
      </c>
      <c r="AO531" s="3"/>
      <c r="AP531">
        <v>0</v>
      </c>
      <c r="AR531" t="s">
        <v>28877</v>
      </c>
      <c r="AT531" s="2" t="s">
        <v>0</v>
      </c>
      <c r="AU531" s="1">
        <f t="shared" si="67"/>
        <v>0.95161457101070068</v>
      </c>
      <c r="AV531" s="1">
        <f t="shared" si="68"/>
        <v>0.70332850362741051</v>
      </c>
      <c r="AW531" s="1">
        <f t="shared" si="69"/>
        <v>0.45504243624412039</v>
      </c>
    </row>
    <row r="532" spans="1:49" x14ac:dyDescent="0.2">
      <c r="A532">
        <v>530</v>
      </c>
      <c r="B532" t="s">
        <v>28876</v>
      </c>
      <c r="C532" t="s">
        <v>28875</v>
      </c>
      <c r="F532" t="s">
        <v>28874</v>
      </c>
      <c r="G532" t="s">
        <v>17</v>
      </c>
      <c r="H532" t="s">
        <v>16</v>
      </c>
      <c r="I532" t="s">
        <v>28873</v>
      </c>
      <c r="J532">
        <v>60068678</v>
      </c>
      <c r="K532" t="s">
        <v>28872</v>
      </c>
      <c r="L532" t="s">
        <v>19090</v>
      </c>
      <c r="M532" t="s">
        <v>3091</v>
      </c>
      <c r="N532">
        <v>3</v>
      </c>
      <c r="O532" t="s">
        <v>28871</v>
      </c>
      <c r="P532" t="s">
        <v>28870</v>
      </c>
      <c r="Q532" t="s">
        <v>28869</v>
      </c>
      <c r="R532" s="7">
        <v>40664</v>
      </c>
      <c r="S532" s="8">
        <f t="shared" si="64"/>
        <v>2011</v>
      </c>
      <c r="T532" s="8">
        <v>2011</v>
      </c>
      <c r="U532" s="8">
        <f t="shared" si="65"/>
        <v>11</v>
      </c>
      <c r="V532" s="7">
        <v>40664</v>
      </c>
      <c r="W532" t="s">
        <v>28868</v>
      </c>
      <c r="X532" s="2">
        <v>0.219</v>
      </c>
      <c r="Y532" s="6">
        <f t="shared" si="70"/>
        <v>5.8460799231200454E-3</v>
      </c>
      <c r="AA532">
        <v>10709762</v>
      </c>
      <c r="AB532">
        <v>12184</v>
      </c>
      <c r="AD532" t="s">
        <v>6</v>
      </c>
      <c r="AE532">
        <v>78</v>
      </c>
      <c r="AF532">
        <v>5</v>
      </c>
      <c r="AH532" t="s">
        <v>28867</v>
      </c>
      <c r="AI532" t="s">
        <v>28866</v>
      </c>
      <c r="AK532" t="s">
        <v>28865</v>
      </c>
      <c r="AL532">
        <v>5</v>
      </c>
      <c r="AM532" s="5">
        <f t="shared" si="66"/>
        <v>0.45454545454545453</v>
      </c>
      <c r="AN532" s="4">
        <f t="shared" si="71"/>
        <v>6.8844445974321016E-4</v>
      </c>
      <c r="AO532" s="3"/>
      <c r="AP532">
        <v>0</v>
      </c>
      <c r="AR532" t="s">
        <v>1</v>
      </c>
      <c r="AT532" s="2" t="s">
        <v>0</v>
      </c>
      <c r="AU532" s="1">
        <f t="shared" si="67"/>
        <v>0.42987892841069947</v>
      </c>
      <c r="AV532" s="1">
        <f t="shared" si="68"/>
        <v>0.3267262191431628</v>
      </c>
      <c r="AW532" s="1">
        <f t="shared" si="69"/>
        <v>0.22357350987562605</v>
      </c>
    </row>
    <row r="533" spans="1:49" x14ac:dyDescent="0.2">
      <c r="A533">
        <v>531</v>
      </c>
      <c r="B533" t="s">
        <v>28864</v>
      </c>
      <c r="C533" t="s">
        <v>28863</v>
      </c>
      <c r="F533" t="s">
        <v>28862</v>
      </c>
      <c r="G533" t="s">
        <v>17</v>
      </c>
      <c r="H533" t="s">
        <v>16</v>
      </c>
      <c r="I533" t="s">
        <v>28861</v>
      </c>
      <c r="J533">
        <v>60009400</v>
      </c>
      <c r="K533" t="s">
        <v>28860</v>
      </c>
      <c r="L533" t="s">
        <v>494</v>
      </c>
      <c r="M533" t="s">
        <v>256</v>
      </c>
      <c r="N533">
        <v>3</v>
      </c>
      <c r="O533" t="s">
        <v>28859</v>
      </c>
      <c r="P533" t="s">
        <v>28858</v>
      </c>
      <c r="Q533" t="s">
        <v>28857</v>
      </c>
      <c r="R533" s="7">
        <v>40664</v>
      </c>
      <c r="S533" s="8">
        <f t="shared" ref="S533:S596" si="72">YEAR(R533)</f>
        <v>2011</v>
      </c>
      <c r="T533" s="8">
        <v>2011</v>
      </c>
      <c r="U533" s="8">
        <f t="shared" ref="U533:U596" si="73">2022-T533</f>
        <v>11</v>
      </c>
      <c r="V533" s="7">
        <v>40664</v>
      </c>
      <c r="W533" t="s">
        <v>8266</v>
      </c>
      <c r="X533" s="2">
        <v>0.11700000000000001</v>
      </c>
      <c r="Y533" s="6">
        <f t="shared" si="70"/>
        <v>3.1232481781052297E-3</v>
      </c>
      <c r="AA533">
        <v>2179822</v>
      </c>
      <c r="AB533">
        <v>5300152612</v>
      </c>
      <c r="AC533">
        <v>10095896</v>
      </c>
      <c r="AD533" t="s">
        <v>6</v>
      </c>
      <c r="AE533">
        <v>28</v>
      </c>
      <c r="AF533">
        <v>3</v>
      </c>
      <c r="AH533" t="s">
        <v>28856</v>
      </c>
      <c r="AI533" t="s">
        <v>28855</v>
      </c>
      <c r="AJ533" t="s">
        <v>28854</v>
      </c>
      <c r="AK533" t="s">
        <v>28853</v>
      </c>
      <c r="AL533">
        <v>0</v>
      </c>
      <c r="AM533" s="5">
        <f t="shared" ref="AM533:AM596" si="74">AL533/U533</f>
        <v>0</v>
      </c>
      <c r="AN533" s="4">
        <f t="shared" si="71"/>
        <v>0</v>
      </c>
      <c r="AO533" s="3"/>
      <c r="AP533">
        <v>0</v>
      </c>
      <c r="AR533">
        <v>20090451239</v>
      </c>
      <c r="AT533" s="2" t="s">
        <v>0</v>
      </c>
      <c r="AU533" s="1">
        <f t="shared" ref="AU533:AU596" si="75">(Y533*0.7+AN533*0.3)*100</f>
        <v>0.21862737246736608</v>
      </c>
      <c r="AV533" s="1">
        <f t="shared" ref="AV533:AV596" si="76">(Y533*0.5+AN533*0.5)*100</f>
        <v>0.15616240890526148</v>
      </c>
      <c r="AW533" s="1">
        <f t="shared" ref="AW533:AW596" si="77">(Y533*0.3+AN533*0.7)*100</f>
        <v>9.3697445343156896E-2</v>
      </c>
    </row>
    <row r="534" spans="1:49" x14ac:dyDescent="0.2">
      <c r="A534">
        <v>532</v>
      </c>
      <c r="B534" t="s">
        <v>28852</v>
      </c>
      <c r="C534" t="s">
        <v>28851</v>
      </c>
      <c r="F534" t="s">
        <v>28850</v>
      </c>
      <c r="G534" t="s">
        <v>17</v>
      </c>
      <c r="H534" t="s">
        <v>16</v>
      </c>
      <c r="I534" t="s">
        <v>8299</v>
      </c>
      <c r="J534" t="s">
        <v>8298</v>
      </c>
      <c r="K534" t="s">
        <v>8297</v>
      </c>
      <c r="L534" t="s">
        <v>972</v>
      </c>
      <c r="M534" t="s">
        <v>727</v>
      </c>
      <c r="N534">
        <v>2</v>
      </c>
      <c r="O534" t="s">
        <v>8296</v>
      </c>
      <c r="P534" t="s">
        <v>8295</v>
      </c>
      <c r="Q534" t="s">
        <v>8294</v>
      </c>
      <c r="R534" s="7">
        <v>40664</v>
      </c>
      <c r="S534" s="8">
        <f t="shared" si="72"/>
        <v>2011</v>
      </c>
      <c r="T534" s="8">
        <v>2011</v>
      </c>
      <c r="U534" s="8">
        <f t="shared" si="73"/>
        <v>11</v>
      </c>
      <c r="V534" s="7">
        <v>40664</v>
      </c>
      <c r="W534" t="s">
        <v>8266</v>
      </c>
      <c r="X534" s="2">
        <v>0.11700000000000001</v>
      </c>
      <c r="Y534" s="6">
        <f t="shared" si="70"/>
        <v>3.1232481781052297E-3</v>
      </c>
      <c r="AA534">
        <v>2179822</v>
      </c>
      <c r="AB534">
        <v>5300152612</v>
      </c>
      <c r="AC534">
        <v>10095896</v>
      </c>
      <c r="AD534" t="s">
        <v>6</v>
      </c>
      <c r="AE534">
        <v>28</v>
      </c>
      <c r="AF534">
        <v>3</v>
      </c>
      <c r="AH534" t="s">
        <v>28849</v>
      </c>
      <c r="AI534" t="s">
        <v>28848</v>
      </c>
      <c r="AJ534" t="s">
        <v>28847</v>
      </c>
      <c r="AK534" t="s">
        <v>28846</v>
      </c>
      <c r="AL534">
        <v>2</v>
      </c>
      <c r="AM534" s="5">
        <f t="shared" si="74"/>
        <v>0.18181818181818182</v>
      </c>
      <c r="AN534" s="4">
        <f t="shared" si="71"/>
        <v>2.753777838972841E-4</v>
      </c>
      <c r="AO534" s="3"/>
      <c r="AP534">
        <v>0</v>
      </c>
      <c r="AR534" t="s">
        <v>8290</v>
      </c>
      <c r="AS534" t="s">
        <v>8289</v>
      </c>
      <c r="AT534" s="2" t="s">
        <v>0</v>
      </c>
      <c r="AU534" s="1">
        <f t="shared" si="75"/>
        <v>0.22688870598428462</v>
      </c>
      <c r="AV534" s="1">
        <f t="shared" si="76"/>
        <v>0.16993129810012569</v>
      </c>
      <c r="AW534" s="1">
        <f t="shared" si="77"/>
        <v>0.11297389021596678</v>
      </c>
    </row>
    <row r="535" spans="1:49" x14ac:dyDescent="0.2">
      <c r="A535">
        <v>533</v>
      </c>
      <c r="B535" t="s">
        <v>28845</v>
      </c>
      <c r="F535" t="s">
        <v>28844</v>
      </c>
      <c r="G535" t="s">
        <v>17</v>
      </c>
      <c r="H535" t="s">
        <v>16</v>
      </c>
      <c r="I535" t="s">
        <v>3783</v>
      </c>
      <c r="J535" t="s">
        <v>28843</v>
      </c>
      <c r="K535" t="s">
        <v>28842</v>
      </c>
      <c r="L535" t="s">
        <v>28841</v>
      </c>
      <c r="M535" t="s">
        <v>727</v>
      </c>
      <c r="N535">
        <v>3</v>
      </c>
      <c r="O535" t="s">
        <v>28840</v>
      </c>
      <c r="P535" t="s">
        <v>28839</v>
      </c>
      <c r="Q535" t="s">
        <v>28838</v>
      </c>
      <c r="R535" s="7">
        <v>40664</v>
      </c>
      <c r="S535" s="8">
        <f t="shared" si="72"/>
        <v>2011</v>
      </c>
      <c r="T535" s="8">
        <v>2011</v>
      </c>
      <c r="U535" s="8">
        <f t="shared" si="73"/>
        <v>11</v>
      </c>
      <c r="V535" s="7">
        <v>40664</v>
      </c>
      <c r="W535" t="s">
        <v>16439</v>
      </c>
      <c r="X535" s="2">
        <v>0.216</v>
      </c>
      <c r="Y535" s="6">
        <f t="shared" si="70"/>
        <v>5.765996636501962E-3</v>
      </c>
      <c r="AA535">
        <v>10544887</v>
      </c>
      <c r="AB535">
        <v>13200</v>
      </c>
      <c r="AD535" t="s">
        <v>6</v>
      </c>
      <c r="AE535">
        <v>26</v>
      </c>
      <c r="AF535">
        <v>5</v>
      </c>
      <c r="AH535" t="s">
        <v>28837</v>
      </c>
      <c r="AI535" t="s">
        <v>28836</v>
      </c>
      <c r="AJ535" t="s">
        <v>28835</v>
      </c>
      <c r="AK535" t="s">
        <v>28834</v>
      </c>
      <c r="AL535">
        <v>0</v>
      </c>
      <c r="AM535" s="5">
        <f t="shared" si="74"/>
        <v>0</v>
      </c>
      <c r="AN535" s="4">
        <f t="shared" si="71"/>
        <v>0</v>
      </c>
      <c r="AO535" s="3"/>
      <c r="AP535">
        <v>0</v>
      </c>
      <c r="AR535" t="s">
        <v>1</v>
      </c>
      <c r="AT535" s="2" t="s">
        <v>0</v>
      </c>
      <c r="AU535" s="1">
        <f t="shared" si="75"/>
        <v>0.40361976455513726</v>
      </c>
      <c r="AV535" s="1">
        <f t="shared" si="76"/>
        <v>0.28829983182509811</v>
      </c>
      <c r="AW535" s="1">
        <f t="shared" si="77"/>
        <v>0.17297989909505887</v>
      </c>
    </row>
    <row r="536" spans="1:49" x14ac:dyDescent="0.2">
      <c r="A536">
        <v>534</v>
      </c>
      <c r="B536" t="s">
        <v>28833</v>
      </c>
      <c r="F536" t="s">
        <v>28832</v>
      </c>
      <c r="G536" t="s">
        <v>17</v>
      </c>
      <c r="H536" t="s">
        <v>16</v>
      </c>
      <c r="I536" t="s">
        <v>28831</v>
      </c>
      <c r="J536">
        <v>60027800</v>
      </c>
      <c r="K536" t="s">
        <v>5023</v>
      </c>
      <c r="L536" t="s">
        <v>5022</v>
      </c>
      <c r="M536" t="s">
        <v>176</v>
      </c>
      <c r="N536">
        <v>4</v>
      </c>
      <c r="O536" t="s">
        <v>28830</v>
      </c>
      <c r="P536" t="s">
        <v>28829</v>
      </c>
      <c r="Q536" t="s">
        <v>5019</v>
      </c>
      <c r="R536" s="7">
        <v>40664</v>
      </c>
      <c r="S536" s="8">
        <f t="shared" si="72"/>
        <v>2011</v>
      </c>
      <c r="T536" s="8">
        <v>2011</v>
      </c>
      <c r="U536" s="8">
        <f t="shared" si="73"/>
        <v>11</v>
      </c>
      <c r="V536" s="7">
        <v>40664</v>
      </c>
      <c r="W536" t="s">
        <v>16439</v>
      </c>
      <c r="X536" s="2">
        <v>0.216</v>
      </c>
      <c r="Y536" s="6">
        <f t="shared" si="70"/>
        <v>5.765996636501962E-3</v>
      </c>
      <c r="AA536">
        <v>10544887</v>
      </c>
      <c r="AB536">
        <v>13200</v>
      </c>
      <c r="AD536" t="s">
        <v>6</v>
      </c>
      <c r="AE536">
        <v>26</v>
      </c>
      <c r="AF536">
        <v>5</v>
      </c>
      <c r="AH536" t="s">
        <v>17584</v>
      </c>
      <c r="AI536" t="s">
        <v>28828</v>
      </c>
      <c r="AJ536" t="s">
        <v>28827</v>
      </c>
      <c r="AK536" t="s">
        <v>28826</v>
      </c>
      <c r="AL536">
        <v>8</v>
      </c>
      <c r="AM536" s="5">
        <f t="shared" si="74"/>
        <v>0.72727272727272729</v>
      </c>
      <c r="AN536" s="4">
        <f t="shared" si="71"/>
        <v>1.1015111355891364E-3</v>
      </c>
      <c r="AO536" s="3"/>
      <c r="AP536">
        <v>0</v>
      </c>
      <c r="AR536" t="s">
        <v>1</v>
      </c>
      <c r="AT536" s="2" t="s">
        <v>0</v>
      </c>
      <c r="AU536" s="1">
        <f t="shared" si="75"/>
        <v>0.43666509862281139</v>
      </c>
      <c r="AV536" s="1">
        <f t="shared" si="76"/>
        <v>0.34337538860455491</v>
      </c>
      <c r="AW536" s="1">
        <f t="shared" si="77"/>
        <v>0.25008567858629843</v>
      </c>
    </row>
    <row r="537" spans="1:49" x14ac:dyDescent="0.2">
      <c r="A537">
        <v>535</v>
      </c>
      <c r="B537" t="s">
        <v>28825</v>
      </c>
      <c r="F537" t="s">
        <v>28824</v>
      </c>
      <c r="G537" t="s">
        <v>17</v>
      </c>
      <c r="H537" t="s">
        <v>16</v>
      </c>
      <c r="I537" t="s">
        <v>28823</v>
      </c>
      <c r="J537">
        <v>60000237</v>
      </c>
      <c r="K537" t="s">
        <v>28822</v>
      </c>
      <c r="L537" t="s">
        <v>28821</v>
      </c>
      <c r="M537" t="s">
        <v>28820</v>
      </c>
      <c r="N537">
        <v>2</v>
      </c>
      <c r="O537" t="s">
        <v>28819</v>
      </c>
      <c r="P537" t="s">
        <v>28818</v>
      </c>
      <c r="Q537" t="s">
        <v>28817</v>
      </c>
      <c r="R537" s="7">
        <v>40664</v>
      </c>
      <c r="S537" s="8">
        <f t="shared" si="72"/>
        <v>2011</v>
      </c>
      <c r="T537" s="8">
        <v>2011</v>
      </c>
      <c r="U537" s="8">
        <f t="shared" si="73"/>
        <v>11</v>
      </c>
      <c r="V537" s="7">
        <v>40664</v>
      </c>
      <c r="W537" t="s">
        <v>16439</v>
      </c>
      <c r="X537" s="2">
        <v>0.216</v>
      </c>
      <c r="Y537" s="6">
        <f t="shared" si="70"/>
        <v>5.765996636501962E-3</v>
      </c>
      <c r="AA537">
        <v>10544887</v>
      </c>
      <c r="AB537">
        <v>13200</v>
      </c>
      <c r="AD537" t="s">
        <v>6</v>
      </c>
      <c r="AE537">
        <v>26</v>
      </c>
      <c r="AF537">
        <v>5</v>
      </c>
      <c r="AH537" t="s">
        <v>28816</v>
      </c>
      <c r="AI537" t="s">
        <v>28815</v>
      </c>
      <c r="AK537" t="s">
        <v>28814</v>
      </c>
      <c r="AL537">
        <v>2</v>
      </c>
      <c r="AM537" s="5">
        <f t="shared" si="74"/>
        <v>0.18181818181818182</v>
      </c>
      <c r="AN537" s="4">
        <f t="shared" si="71"/>
        <v>2.753777838972841E-4</v>
      </c>
      <c r="AO537" s="3"/>
      <c r="AP537">
        <v>0</v>
      </c>
      <c r="AR537" t="s">
        <v>1</v>
      </c>
      <c r="AT537" s="2" t="s">
        <v>0</v>
      </c>
      <c r="AU537" s="1">
        <f t="shared" si="75"/>
        <v>0.41188109807205581</v>
      </c>
      <c r="AV537" s="1">
        <f t="shared" si="76"/>
        <v>0.30206872101996229</v>
      </c>
      <c r="AW537" s="1">
        <f t="shared" si="77"/>
        <v>0.19225634396786875</v>
      </c>
    </row>
    <row r="538" spans="1:49" x14ac:dyDescent="0.2">
      <c r="A538">
        <v>536</v>
      </c>
      <c r="B538" t="s">
        <v>28813</v>
      </c>
      <c r="C538" t="s">
        <v>28812</v>
      </c>
      <c r="F538" t="s">
        <v>28811</v>
      </c>
      <c r="G538" t="s">
        <v>17</v>
      </c>
      <c r="H538" t="s">
        <v>16</v>
      </c>
      <c r="I538" t="s">
        <v>3667</v>
      </c>
      <c r="J538">
        <v>60003078</v>
      </c>
      <c r="K538" t="s">
        <v>28810</v>
      </c>
      <c r="L538" t="s">
        <v>28809</v>
      </c>
      <c r="M538" t="s">
        <v>256</v>
      </c>
      <c r="N538">
        <v>2</v>
      </c>
      <c r="O538" t="s">
        <v>28808</v>
      </c>
      <c r="P538" t="s">
        <v>28807</v>
      </c>
      <c r="Q538" t="s">
        <v>28806</v>
      </c>
      <c r="R538" s="7">
        <v>40664</v>
      </c>
      <c r="S538" s="8">
        <f t="shared" si="72"/>
        <v>2011</v>
      </c>
      <c r="T538" s="8">
        <v>2011</v>
      </c>
      <c r="U538" s="8">
        <f t="shared" si="73"/>
        <v>11</v>
      </c>
      <c r="V538" s="7">
        <v>40664</v>
      </c>
      <c r="W538" t="s">
        <v>28792</v>
      </c>
      <c r="X538" s="2">
        <v>0.11600000000000001</v>
      </c>
      <c r="Y538" s="6">
        <f t="shared" si="70"/>
        <v>3.0965537492325355E-3</v>
      </c>
      <c r="AA538">
        <v>20058039</v>
      </c>
      <c r="AB538">
        <v>19700200841</v>
      </c>
      <c r="AD538" t="s">
        <v>6</v>
      </c>
      <c r="AE538">
        <v>3</v>
      </c>
      <c r="AF538">
        <v>4</v>
      </c>
      <c r="AH538" t="s">
        <v>28805</v>
      </c>
      <c r="AI538" t="s">
        <v>28804</v>
      </c>
      <c r="AJ538" t="s">
        <v>28803</v>
      </c>
      <c r="AK538" t="s">
        <v>28802</v>
      </c>
      <c r="AL538">
        <v>4</v>
      </c>
      <c r="AM538" s="5">
        <f t="shared" si="74"/>
        <v>0.36363636363636365</v>
      </c>
      <c r="AN538" s="4">
        <f t="shared" si="71"/>
        <v>5.5075556779456819E-4</v>
      </c>
      <c r="AO538" s="3"/>
      <c r="AP538">
        <v>0</v>
      </c>
      <c r="AR538" t="s">
        <v>1</v>
      </c>
      <c r="AT538" s="2" t="s">
        <v>0</v>
      </c>
      <c r="AU538" s="1">
        <f t="shared" si="75"/>
        <v>0.23328142948011452</v>
      </c>
      <c r="AV538" s="1">
        <f t="shared" si="76"/>
        <v>0.18236546585135519</v>
      </c>
      <c r="AW538" s="1">
        <f t="shared" si="77"/>
        <v>0.13144950222259585</v>
      </c>
    </row>
    <row r="539" spans="1:49" x14ac:dyDescent="0.2">
      <c r="A539">
        <v>537</v>
      </c>
      <c r="B539" t="s">
        <v>28801</v>
      </c>
      <c r="C539" t="s">
        <v>28800</v>
      </c>
      <c r="F539" t="s">
        <v>28799</v>
      </c>
      <c r="G539" t="s">
        <v>17</v>
      </c>
      <c r="H539" t="s">
        <v>16</v>
      </c>
      <c r="I539" t="s">
        <v>28798</v>
      </c>
      <c r="J539" t="s">
        <v>28797</v>
      </c>
      <c r="K539" t="s">
        <v>28796</v>
      </c>
      <c r="L539" t="s">
        <v>7987</v>
      </c>
      <c r="M539" t="s">
        <v>727</v>
      </c>
      <c r="N539">
        <v>3</v>
      </c>
      <c r="O539" t="s">
        <v>28795</v>
      </c>
      <c r="P539" t="s">
        <v>28794</v>
      </c>
      <c r="Q539" t="s">
        <v>28793</v>
      </c>
      <c r="R539" s="7">
        <v>40664</v>
      </c>
      <c r="S539" s="8">
        <f t="shared" si="72"/>
        <v>2011</v>
      </c>
      <c r="T539" s="8">
        <v>2011</v>
      </c>
      <c r="U539" s="8">
        <f t="shared" si="73"/>
        <v>11</v>
      </c>
      <c r="V539" s="7">
        <v>40664</v>
      </c>
      <c r="W539" t="s">
        <v>28792</v>
      </c>
      <c r="X539" s="2">
        <v>0.11600000000000001</v>
      </c>
      <c r="Y539" s="6">
        <f t="shared" si="70"/>
        <v>3.0965537492325355E-3</v>
      </c>
      <c r="AA539">
        <v>20058039</v>
      </c>
      <c r="AB539">
        <v>19700200841</v>
      </c>
      <c r="AD539" t="s">
        <v>6</v>
      </c>
      <c r="AE539">
        <v>3</v>
      </c>
      <c r="AF539">
        <v>4</v>
      </c>
      <c r="AH539" t="s">
        <v>4415</v>
      </c>
      <c r="AI539" t="s">
        <v>28791</v>
      </c>
      <c r="AJ539" t="s">
        <v>28790</v>
      </c>
      <c r="AK539" t="s">
        <v>28789</v>
      </c>
      <c r="AL539">
        <v>5</v>
      </c>
      <c r="AM539" s="5">
        <f t="shared" si="74"/>
        <v>0.45454545454545453</v>
      </c>
      <c r="AN539" s="4">
        <f t="shared" si="71"/>
        <v>6.8844445974321016E-4</v>
      </c>
      <c r="AO539" s="3"/>
      <c r="AP539">
        <v>0</v>
      </c>
      <c r="AR539" t="s">
        <v>1</v>
      </c>
      <c r="AT539" s="2" t="s">
        <v>0</v>
      </c>
      <c r="AU539" s="1">
        <f t="shared" si="75"/>
        <v>0.23741209623857379</v>
      </c>
      <c r="AV539" s="1">
        <f t="shared" si="76"/>
        <v>0.18924991044878731</v>
      </c>
      <c r="AW539" s="1">
        <f t="shared" si="77"/>
        <v>0.14108772465900077</v>
      </c>
    </row>
    <row r="540" spans="1:49" x14ac:dyDescent="0.2">
      <c r="A540">
        <v>538</v>
      </c>
      <c r="B540" t="s">
        <v>28788</v>
      </c>
      <c r="C540" t="s">
        <v>28787</v>
      </c>
      <c r="F540" t="s">
        <v>28786</v>
      </c>
      <c r="G540" t="s">
        <v>17</v>
      </c>
      <c r="H540" t="s">
        <v>16</v>
      </c>
      <c r="I540" t="s">
        <v>28785</v>
      </c>
      <c r="J540" t="s">
        <v>28784</v>
      </c>
      <c r="K540" t="s">
        <v>28783</v>
      </c>
      <c r="L540" t="s">
        <v>28782</v>
      </c>
      <c r="M540" t="s">
        <v>8202</v>
      </c>
      <c r="N540">
        <v>4</v>
      </c>
      <c r="O540" t="s">
        <v>28781</v>
      </c>
      <c r="P540" t="s">
        <v>28780</v>
      </c>
      <c r="Q540" t="s">
        <v>28779</v>
      </c>
      <c r="R540" s="7">
        <v>40664</v>
      </c>
      <c r="S540" s="8">
        <f t="shared" si="72"/>
        <v>2011</v>
      </c>
      <c r="T540" s="8">
        <v>2011</v>
      </c>
      <c r="U540" s="8">
        <f t="shared" si="73"/>
        <v>11</v>
      </c>
      <c r="V540" s="7">
        <v>40664</v>
      </c>
      <c r="W540" t="s">
        <v>28778</v>
      </c>
      <c r="X540" s="2">
        <v>0.39700000000000002</v>
      </c>
      <c r="Y540" s="6">
        <f t="shared" si="70"/>
        <v>1.0597688262459626E-2</v>
      </c>
      <c r="AA540" t="s">
        <v>28777</v>
      </c>
      <c r="AB540">
        <v>19716</v>
      </c>
      <c r="AC540">
        <v>19183240</v>
      </c>
      <c r="AD540" t="s">
        <v>6</v>
      </c>
      <c r="AE540">
        <v>143</v>
      </c>
      <c r="AF540">
        <v>3</v>
      </c>
      <c r="AH540" t="s">
        <v>2091</v>
      </c>
      <c r="AI540" t="s">
        <v>28776</v>
      </c>
      <c r="AK540" t="s">
        <v>28775</v>
      </c>
      <c r="AL540">
        <v>6</v>
      </c>
      <c r="AM540" s="5">
        <f t="shared" si="74"/>
        <v>0.54545454545454541</v>
      </c>
      <c r="AN540" s="4">
        <f t="shared" si="71"/>
        <v>8.2613335169185224E-4</v>
      </c>
      <c r="AO540" s="3"/>
      <c r="AP540">
        <v>0</v>
      </c>
      <c r="AR540" t="s">
        <v>1</v>
      </c>
      <c r="AT540" s="2">
        <v>0.97299999999999998</v>
      </c>
      <c r="AU540" s="1">
        <f t="shared" si="75"/>
        <v>0.76662217892292928</v>
      </c>
      <c r="AV540" s="1">
        <f t="shared" si="76"/>
        <v>0.57119108070757396</v>
      </c>
      <c r="AW540" s="1">
        <f t="shared" si="77"/>
        <v>0.37575998249221843</v>
      </c>
    </row>
    <row r="541" spans="1:49" x14ac:dyDescent="0.2">
      <c r="A541">
        <v>539</v>
      </c>
      <c r="B541" t="s">
        <v>28774</v>
      </c>
      <c r="C541" t="s">
        <v>28773</v>
      </c>
      <c r="F541" t="s">
        <v>28772</v>
      </c>
      <c r="G541" t="s">
        <v>17</v>
      </c>
      <c r="H541" t="s">
        <v>16</v>
      </c>
      <c r="I541" t="s">
        <v>28771</v>
      </c>
      <c r="J541" t="s">
        <v>28770</v>
      </c>
      <c r="K541" t="s">
        <v>28769</v>
      </c>
      <c r="L541" t="s">
        <v>853</v>
      </c>
      <c r="M541" t="s">
        <v>727</v>
      </c>
      <c r="N541">
        <v>6</v>
      </c>
      <c r="O541" t="s">
        <v>28768</v>
      </c>
      <c r="P541" t="s">
        <v>28767</v>
      </c>
      <c r="Q541" t="s">
        <v>28766</v>
      </c>
      <c r="R541" s="7">
        <v>40664</v>
      </c>
      <c r="S541" s="8">
        <f t="shared" si="72"/>
        <v>2011</v>
      </c>
      <c r="T541" s="8">
        <v>2011</v>
      </c>
      <c r="U541" s="8">
        <f t="shared" si="73"/>
        <v>11</v>
      </c>
      <c r="V541" s="7">
        <v>40664</v>
      </c>
      <c r="W541" t="s">
        <v>28765</v>
      </c>
      <c r="X541" s="2">
        <v>0.45300000000000001</v>
      </c>
      <c r="Y541" s="6">
        <f t="shared" si="70"/>
        <v>1.2092576279330504E-2</v>
      </c>
      <c r="AA541">
        <v>13880764</v>
      </c>
      <c r="AB541">
        <v>28545</v>
      </c>
      <c r="AC541" t="s">
        <v>28764</v>
      </c>
      <c r="AD541" t="s">
        <v>6</v>
      </c>
      <c r="AE541">
        <v>13</v>
      </c>
      <c r="AF541">
        <v>5</v>
      </c>
      <c r="AH541" t="s">
        <v>28763</v>
      </c>
      <c r="AI541" t="s">
        <v>28762</v>
      </c>
      <c r="AJ541" t="s">
        <v>28761</v>
      </c>
      <c r="AK541" t="s">
        <v>28760</v>
      </c>
      <c r="AL541">
        <v>21</v>
      </c>
      <c r="AM541" s="5">
        <f t="shared" si="74"/>
        <v>1.9090909090909092</v>
      </c>
      <c r="AN541" s="4">
        <f t="shared" si="71"/>
        <v>2.8914667309214831E-3</v>
      </c>
      <c r="AO541" s="3"/>
      <c r="AP541">
        <v>0</v>
      </c>
      <c r="AR541">
        <v>20975012</v>
      </c>
      <c r="AS541" t="s">
        <v>28759</v>
      </c>
      <c r="AT541" s="2">
        <v>2.2530000000000001</v>
      </c>
      <c r="AU541" s="1">
        <f t="shared" si="75"/>
        <v>0.93322434148077982</v>
      </c>
      <c r="AV541" s="1">
        <f t="shared" si="76"/>
        <v>0.74920215051259942</v>
      </c>
      <c r="AW541" s="1">
        <f t="shared" si="77"/>
        <v>0.56517995954441891</v>
      </c>
    </row>
    <row r="542" spans="1:49" x14ac:dyDescent="0.2">
      <c r="A542">
        <v>540</v>
      </c>
      <c r="B542" t="s">
        <v>28758</v>
      </c>
      <c r="C542" t="s">
        <v>28757</v>
      </c>
      <c r="F542" t="s">
        <v>28756</v>
      </c>
      <c r="G542" t="s">
        <v>17</v>
      </c>
      <c r="H542" t="s">
        <v>16</v>
      </c>
      <c r="I542" t="s">
        <v>28755</v>
      </c>
      <c r="J542">
        <v>60070988</v>
      </c>
      <c r="K542" t="s">
        <v>28754</v>
      </c>
      <c r="L542" t="s">
        <v>28753</v>
      </c>
      <c r="M542" t="s">
        <v>3091</v>
      </c>
      <c r="N542">
        <v>3</v>
      </c>
      <c r="O542" t="s">
        <v>28752</v>
      </c>
      <c r="P542" t="s">
        <v>28751</v>
      </c>
      <c r="Q542" t="s">
        <v>28750</v>
      </c>
      <c r="R542" s="7">
        <v>40664</v>
      </c>
      <c r="S542" s="8">
        <f t="shared" si="72"/>
        <v>2011</v>
      </c>
      <c r="T542" s="8">
        <v>2011</v>
      </c>
      <c r="U542" s="8">
        <f t="shared" si="73"/>
        <v>11</v>
      </c>
      <c r="V542" s="7">
        <v>40664</v>
      </c>
      <c r="W542" t="s">
        <v>28749</v>
      </c>
      <c r="X542" s="2">
        <v>0.14899999999999999</v>
      </c>
      <c r="Y542" s="6">
        <f t="shared" si="70"/>
        <v>3.977469902031446E-3</v>
      </c>
      <c r="AA542">
        <v>5431972</v>
      </c>
      <c r="AB542">
        <v>15425</v>
      </c>
      <c r="AC542">
        <v>15738906</v>
      </c>
      <c r="AD542" t="s">
        <v>6</v>
      </c>
      <c r="AE542">
        <v>54</v>
      </c>
      <c r="AF542">
        <v>2</v>
      </c>
      <c r="AH542" t="s">
        <v>28748</v>
      </c>
      <c r="AI542" t="s">
        <v>28747</v>
      </c>
      <c r="AJ542" t="s">
        <v>28746</v>
      </c>
      <c r="AK542" t="s">
        <v>28745</v>
      </c>
      <c r="AL542">
        <v>8</v>
      </c>
      <c r="AM542" s="5">
        <f t="shared" si="74"/>
        <v>0.72727272727272729</v>
      </c>
      <c r="AN542" s="4">
        <f t="shared" si="71"/>
        <v>1.1015111355891364E-3</v>
      </c>
      <c r="AO542" s="3"/>
      <c r="AP542">
        <v>0</v>
      </c>
      <c r="AR542" t="s">
        <v>1</v>
      </c>
      <c r="AT542" s="2" t="s">
        <v>0</v>
      </c>
      <c r="AU542" s="1">
        <f t="shared" si="75"/>
        <v>0.31146822720987527</v>
      </c>
      <c r="AV542" s="1">
        <f t="shared" si="76"/>
        <v>0.25394905188102912</v>
      </c>
      <c r="AW542" s="1">
        <f t="shared" si="77"/>
        <v>0.19642987655218291</v>
      </c>
    </row>
    <row r="543" spans="1:49" x14ac:dyDescent="0.2">
      <c r="A543">
        <v>541</v>
      </c>
      <c r="B543" t="s">
        <v>28744</v>
      </c>
      <c r="C543" t="s">
        <v>28743</v>
      </c>
      <c r="F543" t="s">
        <v>28742</v>
      </c>
      <c r="G543" t="s">
        <v>17</v>
      </c>
      <c r="H543" t="s">
        <v>16</v>
      </c>
      <c r="I543" t="s">
        <v>28741</v>
      </c>
      <c r="J543" t="s">
        <v>28740</v>
      </c>
      <c r="K543" t="s">
        <v>28739</v>
      </c>
      <c r="L543" t="s">
        <v>28738</v>
      </c>
      <c r="M543" t="s">
        <v>2297</v>
      </c>
      <c r="N543">
        <v>5</v>
      </c>
      <c r="O543" t="s">
        <v>28737</v>
      </c>
      <c r="P543" t="s">
        <v>28736</v>
      </c>
      <c r="Q543" t="s">
        <v>28735</v>
      </c>
      <c r="R543" s="7">
        <v>40664</v>
      </c>
      <c r="S543" s="8">
        <f t="shared" si="72"/>
        <v>2011</v>
      </c>
      <c r="T543" s="8">
        <v>2011</v>
      </c>
      <c r="U543" s="8">
        <f t="shared" si="73"/>
        <v>11</v>
      </c>
      <c r="V543" s="7">
        <v>40664</v>
      </c>
      <c r="W543" t="s">
        <v>28734</v>
      </c>
      <c r="X543" s="2">
        <v>0.32300000000000001</v>
      </c>
      <c r="Y543" s="6">
        <f t="shared" si="70"/>
        <v>8.6223005258802502E-3</v>
      </c>
      <c r="AA543">
        <v>84042</v>
      </c>
      <c r="AB543">
        <v>22745</v>
      </c>
      <c r="AD543" t="s">
        <v>6</v>
      </c>
      <c r="AE543">
        <v>89</v>
      </c>
      <c r="AF543">
        <v>5</v>
      </c>
      <c r="AH543" t="s">
        <v>28733</v>
      </c>
      <c r="AI543" t="s">
        <v>28732</v>
      </c>
      <c r="AJ543" t="s">
        <v>28731</v>
      </c>
      <c r="AK543" t="s">
        <v>28730</v>
      </c>
      <c r="AL543">
        <v>1</v>
      </c>
      <c r="AM543" s="5">
        <f t="shared" si="74"/>
        <v>9.0909090909090912E-2</v>
      </c>
      <c r="AN543" s="4">
        <f t="shared" si="71"/>
        <v>1.3768889194864205E-4</v>
      </c>
      <c r="AO543" s="3"/>
      <c r="AP543">
        <v>0</v>
      </c>
      <c r="AR543" t="s">
        <v>1</v>
      </c>
      <c r="AT543" s="2">
        <v>1.1180000000000001</v>
      </c>
      <c r="AU543" s="1">
        <f t="shared" si="75"/>
        <v>0.60769170357007674</v>
      </c>
      <c r="AV543" s="1">
        <f t="shared" si="76"/>
        <v>0.43799947089144464</v>
      </c>
      <c r="AW543" s="1">
        <f t="shared" si="77"/>
        <v>0.26830723821281244</v>
      </c>
    </row>
    <row r="544" spans="1:49" x14ac:dyDescent="0.2">
      <c r="A544">
        <v>542</v>
      </c>
      <c r="B544" t="s">
        <v>28729</v>
      </c>
      <c r="C544" t="s">
        <v>28728</v>
      </c>
      <c r="F544" t="s">
        <v>28727</v>
      </c>
      <c r="G544" t="s">
        <v>17</v>
      </c>
      <c r="H544" t="s">
        <v>16</v>
      </c>
      <c r="I544" t="s">
        <v>28726</v>
      </c>
      <c r="J544" t="s">
        <v>28725</v>
      </c>
      <c r="K544" t="s">
        <v>28724</v>
      </c>
      <c r="L544" t="s">
        <v>28723</v>
      </c>
      <c r="M544" t="s">
        <v>28722</v>
      </c>
      <c r="N544">
        <v>9</v>
      </c>
      <c r="O544" t="s">
        <v>28721</v>
      </c>
      <c r="P544" t="s">
        <v>28720</v>
      </c>
      <c r="Q544" t="s">
        <v>28719</v>
      </c>
      <c r="R544" s="7">
        <v>40664</v>
      </c>
      <c r="S544" s="8">
        <f t="shared" si="72"/>
        <v>2011</v>
      </c>
      <c r="T544" s="8">
        <v>2011</v>
      </c>
      <c r="U544" s="8">
        <f t="shared" si="73"/>
        <v>11</v>
      </c>
      <c r="V544" s="7">
        <v>40664</v>
      </c>
      <c r="W544" t="s">
        <v>28718</v>
      </c>
      <c r="X544" s="2">
        <v>2.0670000000000002</v>
      </c>
      <c r="Y544" s="6">
        <f t="shared" si="70"/>
        <v>5.5177384479859058E-2</v>
      </c>
      <c r="AA544">
        <v>17453933</v>
      </c>
      <c r="AB544">
        <v>19700188421</v>
      </c>
      <c r="AD544" t="s">
        <v>6</v>
      </c>
      <c r="AE544">
        <v>413</v>
      </c>
      <c r="AF544">
        <v>1</v>
      </c>
      <c r="AI544" t="s">
        <v>28717</v>
      </c>
      <c r="AJ544" t="s">
        <v>28716</v>
      </c>
      <c r="AK544" t="s">
        <v>28715</v>
      </c>
      <c r="AL544">
        <v>34</v>
      </c>
      <c r="AM544" s="5">
        <f t="shared" si="74"/>
        <v>3.0909090909090908</v>
      </c>
      <c r="AN544" s="4">
        <f t="shared" si="71"/>
        <v>4.6814223262538297E-3</v>
      </c>
      <c r="AO544" s="3"/>
      <c r="AP544">
        <v>1</v>
      </c>
      <c r="AQ544" t="s">
        <v>1170</v>
      </c>
      <c r="AR544">
        <v>909107</v>
      </c>
      <c r="AS544" t="s">
        <v>1169</v>
      </c>
      <c r="AT544" s="2" t="s">
        <v>0</v>
      </c>
      <c r="AU544" s="1">
        <f t="shared" si="75"/>
        <v>4.0028595833777487</v>
      </c>
      <c r="AV544" s="1">
        <f t="shared" si="76"/>
        <v>2.992940340305644</v>
      </c>
      <c r="AW544" s="1">
        <f t="shared" si="77"/>
        <v>1.9830210972335398</v>
      </c>
    </row>
    <row r="545" spans="1:49" x14ac:dyDescent="0.2">
      <c r="A545">
        <v>543</v>
      </c>
      <c r="B545" t="s">
        <v>28714</v>
      </c>
      <c r="C545" t="s">
        <v>28713</v>
      </c>
      <c r="F545" t="s">
        <v>28712</v>
      </c>
      <c r="G545" t="s">
        <v>17</v>
      </c>
      <c r="H545" t="s">
        <v>16</v>
      </c>
      <c r="I545" t="s">
        <v>28711</v>
      </c>
      <c r="J545">
        <v>60024872</v>
      </c>
      <c r="K545" t="s">
        <v>5380</v>
      </c>
      <c r="L545" t="s">
        <v>340</v>
      </c>
      <c r="M545" t="s">
        <v>339</v>
      </c>
      <c r="N545">
        <v>2</v>
      </c>
      <c r="O545" t="s">
        <v>28710</v>
      </c>
      <c r="P545" t="s">
        <v>28709</v>
      </c>
      <c r="Q545" t="s">
        <v>5377</v>
      </c>
      <c r="R545" s="7">
        <v>40664</v>
      </c>
      <c r="S545" s="8">
        <f t="shared" si="72"/>
        <v>2011</v>
      </c>
      <c r="T545" s="8">
        <v>2011</v>
      </c>
      <c r="U545" s="8">
        <f t="shared" si="73"/>
        <v>11</v>
      </c>
      <c r="V545" s="7">
        <v>40664</v>
      </c>
      <c r="W545" t="s">
        <v>28708</v>
      </c>
      <c r="X545" s="2">
        <v>0.76700000000000002</v>
      </c>
      <c r="Y545" s="6">
        <f t="shared" si="70"/>
        <v>2.0474626945356504E-2</v>
      </c>
      <c r="AA545">
        <v>983063</v>
      </c>
      <c r="AB545">
        <v>26048</v>
      </c>
      <c r="AD545" t="s">
        <v>6</v>
      </c>
      <c r="AE545">
        <v>57</v>
      </c>
      <c r="AF545">
        <v>2</v>
      </c>
      <c r="AG545">
        <v>5955164</v>
      </c>
      <c r="AH545" t="s">
        <v>28707</v>
      </c>
      <c r="AI545" t="s">
        <v>28706</v>
      </c>
      <c r="AJ545" t="s">
        <v>28705</v>
      </c>
      <c r="AK545" t="s">
        <v>28704</v>
      </c>
      <c r="AL545">
        <v>20</v>
      </c>
      <c r="AM545" s="5">
        <f t="shared" si="74"/>
        <v>1.8181818181818181</v>
      </c>
      <c r="AN545" s="4">
        <f t="shared" si="71"/>
        <v>2.7537778389728406E-3</v>
      </c>
      <c r="AO545" s="3"/>
      <c r="AP545">
        <v>0</v>
      </c>
      <c r="AR545" t="s">
        <v>1</v>
      </c>
      <c r="AT545" s="2" t="s">
        <v>0</v>
      </c>
      <c r="AU545" s="1">
        <f t="shared" si="75"/>
        <v>1.5158372213441405</v>
      </c>
      <c r="AV545" s="1">
        <f t="shared" si="76"/>
        <v>1.1614202392164672</v>
      </c>
      <c r="AW545" s="1">
        <f t="shared" si="77"/>
        <v>0.80700325708879395</v>
      </c>
    </row>
    <row r="546" spans="1:49" x14ac:dyDescent="0.2">
      <c r="A546">
        <v>544</v>
      </c>
      <c r="B546" t="s">
        <v>28703</v>
      </c>
      <c r="C546" t="s">
        <v>28702</v>
      </c>
      <c r="F546" t="s">
        <v>28701</v>
      </c>
      <c r="G546" t="s">
        <v>17</v>
      </c>
      <c r="H546" t="s">
        <v>16</v>
      </c>
      <c r="I546" t="s">
        <v>28700</v>
      </c>
      <c r="J546" t="s">
        <v>28699</v>
      </c>
      <c r="K546" t="s">
        <v>28698</v>
      </c>
      <c r="L546" t="s">
        <v>28697</v>
      </c>
      <c r="M546" t="s">
        <v>28696</v>
      </c>
      <c r="N546">
        <v>5</v>
      </c>
      <c r="O546" t="s">
        <v>28695</v>
      </c>
      <c r="P546" t="s">
        <v>28694</v>
      </c>
      <c r="Q546" t="s">
        <v>28693</v>
      </c>
      <c r="R546" s="7">
        <v>40664</v>
      </c>
      <c r="S546" s="8">
        <f t="shared" si="72"/>
        <v>2011</v>
      </c>
      <c r="T546" s="8">
        <v>2011</v>
      </c>
      <c r="U546" s="8">
        <f t="shared" si="73"/>
        <v>11</v>
      </c>
      <c r="V546" s="7">
        <v>40664</v>
      </c>
      <c r="W546" t="s">
        <v>24214</v>
      </c>
      <c r="X546" s="2">
        <v>0.185</v>
      </c>
      <c r="Y546" s="6">
        <f t="shared" si="70"/>
        <v>4.9384693414484399E-3</v>
      </c>
      <c r="AA546">
        <v>7352727</v>
      </c>
      <c r="AB546">
        <v>32478</v>
      </c>
      <c r="AD546" t="s">
        <v>6</v>
      </c>
      <c r="AE546">
        <v>54</v>
      </c>
      <c r="AF546">
        <v>5</v>
      </c>
      <c r="AH546" t="s">
        <v>28692</v>
      </c>
      <c r="AI546" t="s">
        <v>28691</v>
      </c>
      <c r="AK546" t="s">
        <v>28690</v>
      </c>
      <c r="AL546">
        <v>0</v>
      </c>
      <c r="AM546" s="5">
        <f t="shared" si="74"/>
        <v>0</v>
      </c>
      <c r="AN546" s="4">
        <f t="shared" si="71"/>
        <v>0</v>
      </c>
      <c r="AO546" s="3"/>
      <c r="AP546">
        <v>0</v>
      </c>
      <c r="AR546" t="s">
        <v>1</v>
      </c>
      <c r="AT546" s="2" t="s">
        <v>0</v>
      </c>
      <c r="AU546" s="1">
        <f t="shared" si="75"/>
        <v>0.34569285390139076</v>
      </c>
      <c r="AV546" s="1">
        <f t="shared" si="76"/>
        <v>0.24692346707242199</v>
      </c>
      <c r="AW546" s="1">
        <f t="shared" si="77"/>
        <v>0.1481540802434532</v>
      </c>
    </row>
    <row r="547" spans="1:49" x14ac:dyDescent="0.2">
      <c r="A547">
        <v>545</v>
      </c>
      <c r="B547" t="s">
        <v>28689</v>
      </c>
      <c r="C547" t="s">
        <v>28688</v>
      </c>
      <c r="F547" t="s">
        <v>28687</v>
      </c>
      <c r="G547" t="s">
        <v>17</v>
      </c>
      <c r="H547" t="s">
        <v>16</v>
      </c>
      <c r="I547" t="s">
        <v>28686</v>
      </c>
      <c r="N547">
        <v>2</v>
      </c>
      <c r="O547" t="s">
        <v>28685</v>
      </c>
      <c r="P547" t="s">
        <v>28684</v>
      </c>
      <c r="Q547" t="s">
        <v>4125</v>
      </c>
      <c r="R547" s="7">
        <v>40664</v>
      </c>
      <c r="S547" s="8">
        <f t="shared" si="72"/>
        <v>2011</v>
      </c>
      <c r="T547" s="8">
        <v>2011</v>
      </c>
      <c r="U547" s="8">
        <f t="shared" si="73"/>
        <v>11</v>
      </c>
      <c r="V547" s="7">
        <v>40664</v>
      </c>
      <c r="W547" t="s">
        <v>20185</v>
      </c>
      <c r="X547" s="2">
        <v>0.29499999999999998</v>
      </c>
      <c r="Y547" s="6">
        <f t="shared" si="70"/>
        <v>7.8748565174448087E-3</v>
      </c>
      <c r="AA547">
        <v>10642269</v>
      </c>
      <c r="AB547">
        <v>19554</v>
      </c>
      <c r="AD547" t="s">
        <v>6</v>
      </c>
      <c r="AE547">
        <v>56</v>
      </c>
      <c r="AF547">
        <v>5</v>
      </c>
      <c r="AH547" t="s">
        <v>28683</v>
      </c>
      <c r="AI547" t="s">
        <v>28682</v>
      </c>
      <c r="AK547" t="s">
        <v>28681</v>
      </c>
      <c r="AL547">
        <v>1</v>
      </c>
      <c r="AM547" s="5">
        <f t="shared" si="74"/>
        <v>9.0909090909090912E-2</v>
      </c>
      <c r="AN547" s="4">
        <f t="shared" si="71"/>
        <v>1.3768889194864205E-4</v>
      </c>
      <c r="AO547" s="3"/>
      <c r="AP547">
        <v>0</v>
      </c>
      <c r="AR547" t="s">
        <v>1</v>
      </c>
      <c r="AT547" s="2" t="s">
        <v>0</v>
      </c>
      <c r="AU547" s="1">
        <f t="shared" si="75"/>
        <v>0.55537062297959572</v>
      </c>
      <c r="AV547" s="1">
        <f t="shared" si="76"/>
        <v>0.40062727046967256</v>
      </c>
      <c r="AW547" s="1">
        <f t="shared" si="77"/>
        <v>0.24588391795974918</v>
      </c>
    </row>
    <row r="548" spans="1:49" x14ac:dyDescent="0.2">
      <c r="A548">
        <v>546</v>
      </c>
      <c r="B548" t="s">
        <v>28680</v>
      </c>
      <c r="C548" t="s">
        <v>28679</v>
      </c>
      <c r="F548" t="s">
        <v>28678</v>
      </c>
      <c r="G548" t="s">
        <v>17</v>
      </c>
      <c r="H548" t="s">
        <v>16</v>
      </c>
      <c r="I548" t="s">
        <v>28677</v>
      </c>
      <c r="J548">
        <v>60025534</v>
      </c>
      <c r="K548" t="s">
        <v>28676</v>
      </c>
      <c r="L548" t="s">
        <v>28675</v>
      </c>
      <c r="M548" t="s">
        <v>95</v>
      </c>
      <c r="N548">
        <v>6</v>
      </c>
      <c r="O548" t="s">
        <v>28674</v>
      </c>
      <c r="P548" t="s">
        <v>28673</v>
      </c>
      <c r="Q548" t="s">
        <v>28672</v>
      </c>
      <c r="R548" s="7">
        <v>40664</v>
      </c>
      <c r="S548" s="8">
        <f t="shared" si="72"/>
        <v>2011</v>
      </c>
      <c r="T548" s="8">
        <v>2011</v>
      </c>
      <c r="U548" s="8">
        <f t="shared" si="73"/>
        <v>11</v>
      </c>
      <c r="V548" s="7">
        <v>40664</v>
      </c>
      <c r="W548" t="s">
        <v>28671</v>
      </c>
      <c r="X548" s="2">
        <v>0.251</v>
      </c>
      <c r="Y548" s="6">
        <f t="shared" si="70"/>
        <v>6.7003016470462617E-3</v>
      </c>
      <c r="AA548" t="s">
        <v>28670</v>
      </c>
      <c r="AB548">
        <v>5400152712</v>
      </c>
      <c r="AD548" t="s">
        <v>6</v>
      </c>
      <c r="AE548">
        <v>5</v>
      </c>
      <c r="AF548">
        <v>3</v>
      </c>
      <c r="AH548" t="s">
        <v>28669</v>
      </c>
      <c r="AI548" t="s">
        <v>28668</v>
      </c>
      <c r="AK548" t="s">
        <v>28667</v>
      </c>
      <c r="AL548">
        <v>5</v>
      </c>
      <c r="AM548" s="5">
        <f t="shared" si="74"/>
        <v>0.45454545454545453</v>
      </c>
      <c r="AN548" s="4">
        <f t="shared" si="71"/>
        <v>6.8844445974321016E-4</v>
      </c>
      <c r="AO548" s="3"/>
      <c r="AP548">
        <v>0</v>
      </c>
      <c r="AR548" t="s">
        <v>1</v>
      </c>
      <c r="AT548" s="2" t="s">
        <v>0</v>
      </c>
      <c r="AU548" s="1">
        <f t="shared" si="75"/>
        <v>0.48967444908553459</v>
      </c>
      <c r="AV548" s="1">
        <f t="shared" si="76"/>
        <v>0.36943730533947361</v>
      </c>
      <c r="AW548" s="1">
        <f t="shared" si="77"/>
        <v>0.24920016159341254</v>
      </c>
    </row>
    <row r="549" spans="1:49" x14ac:dyDescent="0.2">
      <c r="A549">
        <v>547</v>
      </c>
      <c r="B549" t="s">
        <v>28666</v>
      </c>
      <c r="F549" t="s">
        <v>28665</v>
      </c>
      <c r="G549" t="s">
        <v>17</v>
      </c>
      <c r="H549" t="s">
        <v>16</v>
      </c>
      <c r="I549" t="s">
        <v>28664</v>
      </c>
      <c r="J549">
        <v>60000934</v>
      </c>
      <c r="K549" t="s">
        <v>28654</v>
      </c>
      <c r="L549" t="s">
        <v>28653</v>
      </c>
      <c r="M549" t="s">
        <v>589</v>
      </c>
      <c r="N549">
        <v>2</v>
      </c>
      <c r="O549" t="s">
        <v>28663</v>
      </c>
      <c r="P549" t="s">
        <v>28662</v>
      </c>
      <c r="Q549" t="s">
        <v>28650</v>
      </c>
      <c r="R549" s="7">
        <v>40664</v>
      </c>
      <c r="S549" s="8">
        <f t="shared" si="72"/>
        <v>2011</v>
      </c>
      <c r="T549" s="8">
        <v>2011</v>
      </c>
      <c r="U549" s="8">
        <f t="shared" si="73"/>
        <v>11</v>
      </c>
      <c r="V549" s="7">
        <v>40664</v>
      </c>
      <c r="W549" t="s">
        <v>19906</v>
      </c>
      <c r="X549" s="2" t="s">
        <v>0</v>
      </c>
      <c r="Y549" s="6" t="e">
        <f t="shared" si="70"/>
        <v>#VALUE!</v>
      </c>
      <c r="AA549" t="s">
        <v>19905</v>
      </c>
      <c r="AB549">
        <v>21100197994</v>
      </c>
      <c r="AC549">
        <v>20103778</v>
      </c>
      <c r="AD549" t="s">
        <v>6</v>
      </c>
      <c r="AE549">
        <v>77</v>
      </c>
      <c r="AH549" t="s">
        <v>28661</v>
      </c>
      <c r="AI549" t="s">
        <v>28660</v>
      </c>
      <c r="AJ549" t="s">
        <v>28659</v>
      </c>
      <c r="AK549" t="s">
        <v>28658</v>
      </c>
      <c r="AL549">
        <v>0</v>
      </c>
      <c r="AM549" s="5">
        <f t="shared" si="74"/>
        <v>0</v>
      </c>
      <c r="AN549" s="4">
        <f t="shared" si="71"/>
        <v>0</v>
      </c>
      <c r="AO549" s="3"/>
      <c r="AP549">
        <v>0</v>
      </c>
      <c r="AR549" t="s">
        <v>1</v>
      </c>
      <c r="AT549" s="2" t="s">
        <v>0</v>
      </c>
      <c r="AU549" s="1" t="e">
        <f t="shared" si="75"/>
        <v>#VALUE!</v>
      </c>
      <c r="AV549" s="1" t="e">
        <f t="shared" si="76"/>
        <v>#VALUE!</v>
      </c>
      <c r="AW549" s="1" t="e">
        <f t="shared" si="77"/>
        <v>#VALUE!</v>
      </c>
    </row>
    <row r="550" spans="1:49" x14ac:dyDescent="0.2">
      <c r="A550">
        <v>548</v>
      </c>
      <c r="B550" t="s">
        <v>28657</v>
      </c>
      <c r="F550" t="s">
        <v>28656</v>
      </c>
      <c r="G550" t="s">
        <v>17</v>
      </c>
      <c r="H550" t="s">
        <v>16</v>
      </c>
      <c r="I550" t="s">
        <v>28655</v>
      </c>
      <c r="J550">
        <v>60000934</v>
      </c>
      <c r="K550" t="s">
        <v>28654</v>
      </c>
      <c r="L550" t="s">
        <v>28653</v>
      </c>
      <c r="M550" t="s">
        <v>589</v>
      </c>
      <c r="N550">
        <v>2</v>
      </c>
      <c r="O550" t="s">
        <v>28652</v>
      </c>
      <c r="P550" t="s">
        <v>28651</v>
      </c>
      <c r="Q550" t="s">
        <v>28650</v>
      </c>
      <c r="R550" s="7">
        <v>40664</v>
      </c>
      <c r="S550" s="8">
        <f t="shared" si="72"/>
        <v>2011</v>
      </c>
      <c r="T550" s="8">
        <v>2011</v>
      </c>
      <c r="U550" s="8">
        <f t="shared" si="73"/>
        <v>11</v>
      </c>
      <c r="V550" s="7">
        <v>40664</v>
      </c>
      <c r="W550" t="s">
        <v>19906</v>
      </c>
      <c r="X550" s="2" t="s">
        <v>0</v>
      </c>
      <c r="Y550" s="6" t="e">
        <f t="shared" si="70"/>
        <v>#VALUE!</v>
      </c>
      <c r="AA550" t="s">
        <v>19905</v>
      </c>
      <c r="AB550">
        <v>21100197994</v>
      </c>
      <c r="AC550">
        <v>20103778</v>
      </c>
      <c r="AD550" t="s">
        <v>6</v>
      </c>
      <c r="AE550">
        <v>77</v>
      </c>
      <c r="AH550" t="s">
        <v>28649</v>
      </c>
      <c r="AI550" t="s">
        <v>28648</v>
      </c>
      <c r="AJ550" t="s">
        <v>28647</v>
      </c>
      <c r="AK550" t="s">
        <v>28646</v>
      </c>
      <c r="AL550">
        <v>0</v>
      </c>
      <c r="AM550" s="5">
        <f t="shared" si="74"/>
        <v>0</v>
      </c>
      <c r="AN550" s="4">
        <f t="shared" si="71"/>
        <v>0</v>
      </c>
      <c r="AO550" s="3"/>
      <c r="AP550">
        <v>0</v>
      </c>
      <c r="AR550" t="s">
        <v>1</v>
      </c>
      <c r="AT550" s="2" t="s">
        <v>0</v>
      </c>
      <c r="AU550" s="1" t="e">
        <f t="shared" si="75"/>
        <v>#VALUE!</v>
      </c>
      <c r="AV550" s="1" t="e">
        <f t="shared" si="76"/>
        <v>#VALUE!</v>
      </c>
      <c r="AW550" s="1" t="e">
        <f t="shared" si="77"/>
        <v>#VALUE!</v>
      </c>
    </row>
    <row r="551" spans="1:49" x14ac:dyDescent="0.2">
      <c r="A551">
        <v>549</v>
      </c>
      <c r="B551" t="s">
        <v>28645</v>
      </c>
      <c r="F551" t="s">
        <v>28644</v>
      </c>
      <c r="G551" t="s">
        <v>17</v>
      </c>
      <c r="H551" t="s">
        <v>16</v>
      </c>
      <c r="I551" t="s">
        <v>28643</v>
      </c>
      <c r="J551">
        <v>60013789</v>
      </c>
      <c r="K551" t="s">
        <v>6904</v>
      </c>
      <c r="L551" t="s">
        <v>576</v>
      </c>
      <c r="M551" t="s">
        <v>256</v>
      </c>
      <c r="N551">
        <v>2</v>
      </c>
      <c r="O551" t="s">
        <v>28642</v>
      </c>
      <c r="P551" t="s">
        <v>28641</v>
      </c>
      <c r="Q551" t="s">
        <v>28640</v>
      </c>
      <c r="R551" s="7">
        <v>40664</v>
      </c>
      <c r="S551" s="8">
        <f t="shared" si="72"/>
        <v>2011</v>
      </c>
      <c r="T551" s="8">
        <v>2011</v>
      </c>
      <c r="U551" s="8">
        <f t="shared" si="73"/>
        <v>11</v>
      </c>
      <c r="V551" s="7">
        <v>40664</v>
      </c>
      <c r="W551" t="s">
        <v>19906</v>
      </c>
      <c r="X551" s="2" t="s">
        <v>0</v>
      </c>
      <c r="Y551" s="6" t="e">
        <f t="shared" si="70"/>
        <v>#VALUE!</v>
      </c>
      <c r="AA551" t="s">
        <v>19905</v>
      </c>
      <c r="AB551">
        <v>21100197994</v>
      </c>
      <c r="AC551">
        <v>20103778</v>
      </c>
      <c r="AD551" t="s">
        <v>6</v>
      </c>
      <c r="AE551">
        <v>77</v>
      </c>
      <c r="AH551" t="s">
        <v>28639</v>
      </c>
      <c r="AI551" t="s">
        <v>28638</v>
      </c>
      <c r="AJ551" t="s">
        <v>28637</v>
      </c>
      <c r="AK551" t="s">
        <v>28636</v>
      </c>
      <c r="AL551">
        <v>0</v>
      </c>
      <c r="AM551" s="5">
        <f t="shared" si="74"/>
        <v>0</v>
      </c>
      <c r="AN551" s="4">
        <f t="shared" si="71"/>
        <v>0</v>
      </c>
      <c r="AO551" s="3"/>
      <c r="AP551">
        <v>0</v>
      </c>
      <c r="AR551" t="s">
        <v>1</v>
      </c>
      <c r="AT551" s="2" t="s">
        <v>0</v>
      </c>
      <c r="AU551" s="1" t="e">
        <f t="shared" si="75"/>
        <v>#VALUE!</v>
      </c>
      <c r="AV551" s="1" t="e">
        <f t="shared" si="76"/>
        <v>#VALUE!</v>
      </c>
      <c r="AW551" s="1" t="e">
        <f t="shared" si="77"/>
        <v>#VALUE!</v>
      </c>
    </row>
    <row r="552" spans="1:49" x14ac:dyDescent="0.2">
      <c r="A552">
        <v>550</v>
      </c>
      <c r="B552" t="s">
        <v>28635</v>
      </c>
      <c r="C552" t="s">
        <v>28634</v>
      </c>
      <c r="F552" t="s">
        <v>28633</v>
      </c>
      <c r="G552" t="s">
        <v>17</v>
      </c>
      <c r="H552" t="s">
        <v>16</v>
      </c>
      <c r="I552" t="s">
        <v>28632</v>
      </c>
      <c r="J552">
        <v>60005465</v>
      </c>
      <c r="K552" t="s">
        <v>2702</v>
      </c>
      <c r="L552" t="s">
        <v>960</v>
      </c>
      <c r="M552" t="s">
        <v>256</v>
      </c>
      <c r="N552">
        <v>4</v>
      </c>
      <c r="O552" t="s">
        <v>28631</v>
      </c>
      <c r="P552" t="s">
        <v>28630</v>
      </c>
      <c r="Q552" t="s">
        <v>2765</v>
      </c>
      <c r="R552" s="7">
        <v>40664</v>
      </c>
      <c r="S552" s="8">
        <f t="shared" si="72"/>
        <v>2011</v>
      </c>
      <c r="T552" s="8">
        <v>2011</v>
      </c>
      <c r="U552" s="8">
        <f t="shared" si="73"/>
        <v>11</v>
      </c>
      <c r="V552" s="7">
        <v>40664</v>
      </c>
      <c r="W552" t="s">
        <v>28629</v>
      </c>
      <c r="X552" s="2">
        <v>0.13900000000000001</v>
      </c>
      <c r="Y552" s="6">
        <f t="shared" si="70"/>
        <v>3.7105256133045036E-3</v>
      </c>
      <c r="AA552">
        <v>10010548</v>
      </c>
      <c r="AB552">
        <v>24283</v>
      </c>
      <c r="AD552" t="s">
        <v>6</v>
      </c>
      <c r="AE552">
        <v>40</v>
      </c>
      <c r="AF552">
        <v>3</v>
      </c>
      <c r="AI552" t="s">
        <v>28628</v>
      </c>
      <c r="AJ552" t="s">
        <v>28627</v>
      </c>
      <c r="AK552" t="s">
        <v>28626</v>
      </c>
      <c r="AL552">
        <v>2</v>
      </c>
      <c r="AM552" s="5">
        <f t="shared" si="74"/>
        <v>0.18181818181818182</v>
      </c>
      <c r="AN552" s="4">
        <f t="shared" si="71"/>
        <v>2.753777838972841E-4</v>
      </c>
      <c r="AO552" s="3"/>
      <c r="AP552">
        <v>0</v>
      </c>
      <c r="AR552" t="s">
        <v>1</v>
      </c>
      <c r="AT552" s="2" t="s">
        <v>0</v>
      </c>
      <c r="AU552" s="1">
        <f t="shared" si="75"/>
        <v>0.26799812644823379</v>
      </c>
      <c r="AV552" s="1">
        <f t="shared" si="76"/>
        <v>0.19929516986008938</v>
      </c>
      <c r="AW552" s="1">
        <f t="shared" si="77"/>
        <v>0.13059221327194501</v>
      </c>
    </row>
    <row r="553" spans="1:49" x14ac:dyDescent="0.2">
      <c r="A553">
        <v>551</v>
      </c>
      <c r="B553" t="s">
        <v>28625</v>
      </c>
      <c r="C553" t="s">
        <v>28624</v>
      </c>
      <c r="F553" t="s">
        <v>28623</v>
      </c>
      <c r="G553" t="s">
        <v>17</v>
      </c>
      <c r="H553" t="s">
        <v>16</v>
      </c>
      <c r="I553" t="s">
        <v>28622</v>
      </c>
      <c r="J553" t="s">
        <v>28621</v>
      </c>
      <c r="K553" t="s">
        <v>28620</v>
      </c>
      <c r="L553" t="s">
        <v>28619</v>
      </c>
      <c r="M553" t="s">
        <v>28618</v>
      </c>
      <c r="N553">
        <v>5</v>
      </c>
      <c r="O553" t="s">
        <v>28617</v>
      </c>
      <c r="P553" t="s">
        <v>28616</v>
      </c>
      <c r="Q553" t="s">
        <v>28615</v>
      </c>
      <c r="R553" s="7">
        <v>40664</v>
      </c>
      <c r="S553" s="8">
        <f t="shared" si="72"/>
        <v>2011</v>
      </c>
      <c r="T553" s="8">
        <v>2011</v>
      </c>
      <c r="U553" s="8">
        <f t="shared" si="73"/>
        <v>11</v>
      </c>
      <c r="V553" s="7">
        <v>40664</v>
      </c>
      <c r="W553" t="s">
        <v>28614</v>
      </c>
      <c r="X553" s="2">
        <v>0.59099999999999997</v>
      </c>
      <c r="Y553" s="6">
        <f t="shared" si="70"/>
        <v>1.5776407463762313E-2</v>
      </c>
      <c r="AA553">
        <v>9462171</v>
      </c>
      <c r="AB553">
        <v>27029</v>
      </c>
      <c r="AD553" t="s">
        <v>6</v>
      </c>
      <c r="AE553">
        <v>103</v>
      </c>
      <c r="AF553">
        <v>2</v>
      </c>
      <c r="AH553" t="s">
        <v>28613</v>
      </c>
      <c r="AI553" t="s">
        <v>28612</v>
      </c>
      <c r="AK553" t="s">
        <v>28611</v>
      </c>
      <c r="AL553">
        <v>16</v>
      </c>
      <c r="AM553" s="5">
        <f t="shared" si="74"/>
        <v>1.4545454545454546</v>
      </c>
      <c r="AN553" s="4">
        <f t="shared" si="71"/>
        <v>2.2030222711782728E-3</v>
      </c>
      <c r="AO553" s="3"/>
      <c r="AP553">
        <v>0</v>
      </c>
      <c r="AR553" t="s">
        <v>1</v>
      </c>
      <c r="AT553" s="2" t="s">
        <v>0</v>
      </c>
      <c r="AU553" s="1">
        <f t="shared" si="75"/>
        <v>1.1704391905987099</v>
      </c>
      <c r="AV553" s="1">
        <f t="shared" si="76"/>
        <v>0.89897148674702931</v>
      </c>
      <c r="AW553" s="1">
        <f t="shared" si="77"/>
        <v>0.62750378289534847</v>
      </c>
    </row>
    <row r="554" spans="1:49" x14ac:dyDescent="0.2">
      <c r="A554">
        <v>552</v>
      </c>
      <c r="B554" t="s">
        <v>28610</v>
      </c>
      <c r="C554" t="s">
        <v>28609</v>
      </c>
      <c r="F554" t="s">
        <v>28608</v>
      </c>
      <c r="G554" t="s">
        <v>17</v>
      </c>
      <c r="H554" t="s">
        <v>16</v>
      </c>
      <c r="I554" t="s">
        <v>28607</v>
      </c>
      <c r="J554" t="s">
        <v>28606</v>
      </c>
      <c r="K554" t="s">
        <v>28605</v>
      </c>
      <c r="L554" t="s">
        <v>28604</v>
      </c>
      <c r="M554" t="s">
        <v>109</v>
      </c>
      <c r="N554">
        <v>3</v>
      </c>
      <c r="O554" t="s">
        <v>28603</v>
      </c>
      <c r="P554" t="s">
        <v>28602</v>
      </c>
      <c r="Q554" t="s">
        <v>28601</v>
      </c>
      <c r="R554" s="7">
        <v>40664</v>
      </c>
      <c r="S554" s="8">
        <f t="shared" si="72"/>
        <v>2011</v>
      </c>
      <c r="T554" s="8">
        <v>2011</v>
      </c>
      <c r="U554" s="8">
        <f t="shared" si="73"/>
        <v>11</v>
      </c>
      <c r="V554" s="7">
        <v>40664</v>
      </c>
      <c r="W554" t="s">
        <v>1204</v>
      </c>
      <c r="X554" s="2">
        <v>0.30199999999999999</v>
      </c>
      <c r="Y554" s="6">
        <f t="shared" si="70"/>
        <v>8.0617175195536687E-3</v>
      </c>
      <c r="AA554">
        <v>9296212</v>
      </c>
      <c r="AB554">
        <v>20725</v>
      </c>
      <c r="AD554" t="s">
        <v>6</v>
      </c>
      <c r="AE554">
        <v>58</v>
      </c>
      <c r="AF554">
        <v>2</v>
      </c>
      <c r="AH554" t="s">
        <v>28600</v>
      </c>
      <c r="AI554" t="s">
        <v>28599</v>
      </c>
      <c r="AJ554" t="s">
        <v>28598</v>
      </c>
      <c r="AK554" t="s">
        <v>28597</v>
      </c>
      <c r="AL554">
        <v>0</v>
      </c>
      <c r="AM554" s="5">
        <f t="shared" si="74"/>
        <v>0</v>
      </c>
      <c r="AN554" s="4">
        <f t="shared" si="71"/>
        <v>0</v>
      </c>
      <c r="AO554" s="3"/>
      <c r="AP554">
        <v>0</v>
      </c>
      <c r="AQ554" t="s">
        <v>2378</v>
      </c>
      <c r="AR554" t="s">
        <v>28596</v>
      </c>
      <c r="AS554" t="s">
        <v>2376</v>
      </c>
      <c r="AT554" s="2">
        <v>1.671</v>
      </c>
      <c r="AU554" s="1">
        <f t="shared" si="75"/>
        <v>0.56432022636875678</v>
      </c>
      <c r="AV554" s="1">
        <f t="shared" si="76"/>
        <v>0.40308587597768342</v>
      </c>
      <c r="AW554" s="1">
        <f t="shared" si="77"/>
        <v>0.24185152558661005</v>
      </c>
    </row>
    <row r="555" spans="1:49" x14ac:dyDescent="0.2">
      <c r="A555">
        <v>553</v>
      </c>
      <c r="B555" t="s">
        <v>28595</v>
      </c>
      <c r="C555" t="s">
        <v>28594</v>
      </c>
      <c r="F555" t="s">
        <v>28593</v>
      </c>
      <c r="G555" t="s">
        <v>17</v>
      </c>
      <c r="H555" t="s">
        <v>16</v>
      </c>
      <c r="I555" t="s">
        <v>28592</v>
      </c>
      <c r="J555" t="s">
        <v>28591</v>
      </c>
      <c r="K555" t="s">
        <v>28590</v>
      </c>
      <c r="L555" t="s">
        <v>28589</v>
      </c>
      <c r="M555" t="s">
        <v>10665</v>
      </c>
      <c r="N555">
        <v>5</v>
      </c>
      <c r="O555" t="s">
        <v>28588</v>
      </c>
      <c r="P555" t="s">
        <v>28587</v>
      </c>
      <c r="Q555" t="s">
        <v>28586</v>
      </c>
      <c r="R555" s="7">
        <v>40664</v>
      </c>
      <c r="S555" s="8">
        <f t="shared" si="72"/>
        <v>2011</v>
      </c>
      <c r="T555" s="8">
        <v>2011</v>
      </c>
      <c r="U555" s="8">
        <f t="shared" si="73"/>
        <v>11</v>
      </c>
      <c r="V555" s="7">
        <v>40664</v>
      </c>
      <c r="W555" t="s">
        <v>1204</v>
      </c>
      <c r="X555" s="2">
        <v>0.30199999999999999</v>
      </c>
      <c r="Y555" s="6">
        <f t="shared" si="70"/>
        <v>8.0617175195536687E-3</v>
      </c>
      <c r="AA555">
        <v>9296212</v>
      </c>
      <c r="AB555">
        <v>20725</v>
      </c>
      <c r="AD555" t="s">
        <v>6</v>
      </c>
      <c r="AE555">
        <v>58</v>
      </c>
      <c r="AF555">
        <v>2</v>
      </c>
      <c r="AH555" t="s">
        <v>28585</v>
      </c>
      <c r="AI555" t="s">
        <v>28584</v>
      </c>
      <c r="AJ555" t="s">
        <v>28583</v>
      </c>
      <c r="AK555" t="s">
        <v>28582</v>
      </c>
      <c r="AL555">
        <v>0</v>
      </c>
      <c r="AM555" s="5">
        <f t="shared" si="74"/>
        <v>0</v>
      </c>
      <c r="AN555" s="4">
        <f t="shared" si="71"/>
        <v>0</v>
      </c>
      <c r="AO555" s="3"/>
      <c r="AP555">
        <v>0</v>
      </c>
      <c r="AQ555" t="s">
        <v>6354</v>
      </c>
      <c r="AR555" t="s">
        <v>1</v>
      </c>
      <c r="AS555" t="s">
        <v>6353</v>
      </c>
      <c r="AT555" s="2">
        <v>1.671</v>
      </c>
      <c r="AU555" s="1">
        <f t="shared" si="75"/>
        <v>0.56432022636875678</v>
      </c>
      <c r="AV555" s="1">
        <f t="shared" si="76"/>
        <v>0.40308587597768342</v>
      </c>
      <c r="AW555" s="1">
        <f t="shared" si="77"/>
        <v>0.24185152558661005</v>
      </c>
    </row>
    <row r="556" spans="1:49" x14ac:dyDescent="0.2">
      <c r="A556">
        <v>554</v>
      </c>
      <c r="B556" t="s">
        <v>28581</v>
      </c>
      <c r="C556" t="s">
        <v>28580</v>
      </c>
      <c r="F556" t="s">
        <v>28579</v>
      </c>
      <c r="G556" t="s">
        <v>17</v>
      </c>
      <c r="H556" t="s">
        <v>16</v>
      </c>
      <c r="I556" t="s">
        <v>28578</v>
      </c>
      <c r="J556">
        <v>60012370</v>
      </c>
      <c r="K556" t="s">
        <v>18909</v>
      </c>
      <c r="L556" t="s">
        <v>18908</v>
      </c>
      <c r="M556" t="s">
        <v>242</v>
      </c>
      <c r="N556">
        <v>1</v>
      </c>
      <c r="O556" t="s">
        <v>28577</v>
      </c>
      <c r="P556">
        <v>24537334100</v>
      </c>
      <c r="Q556">
        <v>60012370</v>
      </c>
      <c r="R556" s="7">
        <v>40664</v>
      </c>
      <c r="S556" s="8">
        <f t="shared" si="72"/>
        <v>2011</v>
      </c>
      <c r="T556" s="8">
        <v>2011</v>
      </c>
      <c r="U556" s="8">
        <f t="shared" si="73"/>
        <v>11</v>
      </c>
      <c r="V556" s="7">
        <v>40664</v>
      </c>
      <c r="W556" t="s">
        <v>1204</v>
      </c>
      <c r="X556" s="2">
        <v>0.30199999999999999</v>
      </c>
      <c r="Y556" s="6">
        <f t="shared" si="70"/>
        <v>8.0617175195536687E-3</v>
      </c>
      <c r="AA556">
        <v>9296212</v>
      </c>
      <c r="AB556">
        <v>20725</v>
      </c>
      <c r="AD556" t="s">
        <v>6</v>
      </c>
      <c r="AE556">
        <v>58</v>
      </c>
      <c r="AF556">
        <v>2</v>
      </c>
      <c r="AH556" t="s">
        <v>28576</v>
      </c>
      <c r="AI556" t="s">
        <v>28575</v>
      </c>
      <c r="AJ556" t="s">
        <v>28574</v>
      </c>
      <c r="AK556" t="s">
        <v>28573</v>
      </c>
      <c r="AL556">
        <v>0</v>
      </c>
      <c r="AM556" s="5">
        <f t="shared" si="74"/>
        <v>0</v>
      </c>
      <c r="AN556" s="4">
        <f t="shared" si="71"/>
        <v>0</v>
      </c>
      <c r="AO556" s="3"/>
      <c r="AP556">
        <v>0</v>
      </c>
      <c r="AQ556" t="s">
        <v>18486</v>
      </c>
      <c r="AR556" t="s">
        <v>28572</v>
      </c>
      <c r="AS556" t="s">
        <v>28571</v>
      </c>
      <c r="AT556" s="2">
        <v>1.671</v>
      </c>
      <c r="AU556" s="1">
        <f t="shared" si="75"/>
        <v>0.56432022636875678</v>
      </c>
      <c r="AV556" s="1">
        <f t="shared" si="76"/>
        <v>0.40308587597768342</v>
      </c>
      <c r="AW556" s="1">
        <f t="shared" si="77"/>
        <v>0.24185152558661005</v>
      </c>
    </row>
    <row r="557" spans="1:49" x14ac:dyDescent="0.2">
      <c r="A557">
        <v>555</v>
      </c>
      <c r="B557" t="s">
        <v>28570</v>
      </c>
      <c r="C557" t="s">
        <v>28569</v>
      </c>
      <c r="D557" t="s">
        <v>28568</v>
      </c>
      <c r="E557">
        <v>21641866</v>
      </c>
      <c r="F557" t="s">
        <v>28567</v>
      </c>
      <c r="G557" t="s">
        <v>17</v>
      </c>
      <c r="H557" t="s">
        <v>16</v>
      </c>
      <c r="I557" t="s">
        <v>28566</v>
      </c>
      <c r="J557" t="s">
        <v>28565</v>
      </c>
      <c r="K557" t="s">
        <v>28564</v>
      </c>
      <c r="L557" t="s">
        <v>28563</v>
      </c>
      <c r="M557" t="s">
        <v>28562</v>
      </c>
      <c r="N557">
        <v>6</v>
      </c>
      <c r="O557" t="s">
        <v>28561</v>
      </c>
      <c r="P557" t="s">
        <v>28560</v>
      </c>
      <c r="Q557" t="s">
        <v>28559</v>
      </c>
      <c r="R557" s="7">
        <v>40664</v>
      </c>
      <c r="S557" s="8">
        <f t="shared" si="72"/>
        <v>2011</v>
      </c>
      <c r="T557" s="8">
        <v>2011</v>
      </c>
      <c r="U557" s="8">
        <f t="shared" si="73"/>
        <v>11</v>
      </c>
      <c r="V557" s="7">
        <v>40664</v>
      </c>
      <c r="W557" t="s">
        <v>647</v>
      </c>
      <c r="X557" s="2">
        <v>0.998</v>
      </c>
      <c r="Y557" s="6">
        <f t="shared" si="70"/>
        <v>2.664104001494888E-2</v>
      </c>
      <c r="AA557">
        <v>14678039</v>
      </c>
      <c r="AB557">
        <v>19156</v>
      </c>
      <c r="AC557">
        <v>18735495</v>
      </c>
      <c r="AD557" t="s">
        <v>6</v>
      </c>
      <c r="AE557">
        <v>40</v>
      </c>
      <c r="AF557">
        <v>3</v>
      </c>
      <c r="AH557" t="s">
        <v>28558</v>
      </c>
      <c r="AI557" t="s">
        <v>28557</v>
      </c>
      <c r="AJ557" t="s">
        <v>28556</v>
      </c>
      <c r="AK557" t="s">
        <v>28555</v>
      </c>
      <c r="AL557">
        <v>31</v>
      </c>
      <c r="AM557" s="5">
        <f t="shared" si="74"/>
        <v>2.8181818181818183</v>
      </c>
      <c r="AN557" s="4">
        <f t="shared" si="71"/>
        <v>4.2683556504079035E-3</v>
      </c>
      <c r="AO557" s="3"/>
      <c r="AP557">
        <v>0</v>
      </c>
      <c r="AQ557" t="s">
        <v>28554</v>
      </c>
      <c r="AR557" t="s">
        <v>28553</v>
      </c>
      <c r="AS557" t="s">
        <v>28552</v>
      </c>
      <c r="AT557" s="2" t="s">
        <v>0</v>
      </c>
      <c r="AU557" s="1">
        <f t="shared" si="75"/>
        <v>1.9929234705586587</v>
      </c>
      <c r="AV557" s="1">
        <f t="shared" si="76"/>
        <v>1.5454697832678392</v>
      </c>
      <c r="AW557" s="1">
        <f t="shared" si="77"/>
        <v>1.0980160959770195</v>
      </c>
    </row>
    <row r="558" spans="1:49" x14ac:dyDescent="0.2">
      <c r="A558">
        <v>556</v>
      </c>
      <c r="B558" t="s">
        <v>28551</v>
      </c>
      <c r="C558" t="s">
        <v>28550</v>
      </c>
      <c r="F558" t="s">
        <v>28549</v>
      </c>
      <c r="G558" t="s">
        <v>17</v>
      </c>
      <c r="H558" t="s">
        <v>16</v>
      </c>
      <c r="I558" t="s">
        <v>4337</v>
      </c>
      <c r="J558">
        <v>60032730</v>
      </c>
      <c r="K558" t="s">
        <v>4336</v>
      </c>
      <c r="L558" t="s">
        <v>4335</v>
      </c>
      <c r="M558" t="s">
        <v>589</v>
      </c>
      <c r="N558">
        <v>2</v>
      </c>
      <c r="O558" t="s">
        <v>28548</v>
      </c>
      <c r="P558" t="s">
        <v>28547</v>
      </c>
      <c r="Q558" t="s">
        <v>28546</v>
      </c>
      <c r="R558" s="7">
        <v>40664</v>
      </c>
      <c r="S558" s="8">
        <f t="shared" si="72"/>
        <v>2011</v>
      </c>
      <c r="T558" s="8">
        <v>2011</v>
      </c>
      <c r="U558" s="8">
        <f t="shared" si="73"/>
        <v>11</v>
      </c>
      <c r="V558" s="7">
        <v>40664</v>
      </c>
      <c r="W558" t="s">
        <v>3151</v>
      </c>
      <c r="X558" s="2">
        <v>0.75</v>
      </c>
      <c r="Y558" s="6">
        <f t="shared" si="70"/>
        <v>2.0020821654520703E-2</v>
      </c>
      <c r="AA558" t="s">
        <v>3150</v>
      </c>
      <c r="AB558">
        <v>29221</v>
      </c>
      <c r="AD558" t="s">
        <v>6</v>
      </c>
      <c r="AE558">
        <v>18</v>
      </c>
      <c r="AF558">
        <v>5</v>
      </c>
      <c r="AG558">
        <v>53105</v>
      </c>
      <c r="AI558" t="s">
        <v>28545</v>
      </c>
      <c r="AK558" t="s">
        <v>28544</v>
      </c>
      <c r="AL558">
        <v>18</v>
      </c>
      <c r="AM558" s="5">
        <f t="shared" si="74"/>
        <v>1.6363636363636365</v>
      </c>
      <c r="AN558" s="4">
        <f t="shared" si="71"/>
        <v>2.4784000550755569E-3</v>
      </c>
      <c r="AO558" s="3"/>
      <c r="AP558">
        <v>0</v>
      </c>
      <c r="AQ558" t="s">
        <v>28543</v>
      </c>
      <c r="AR558" t="s">
        <v>1</v>
      </c>
      <c r="AS558" t="s">
        <v>28542</v>
      </c>
      <c r="AT558" s="2">
        <v>2.0230000000000001</v>
      </c>
      <c r="AU558" s="1">
        <f t="shared" si="75"/>
        <v>1.475809517468716</v>
      </c>
      <c r="AV558" s="1">
        <f t="shared" si="76"/>
        <v>1.1249610854798131</v>
      </c>
      <c r="AW558" s="1">
        <f t="shared" si="77"/>
        <v>0.77411265349090996</v>
      </c>
    </row>
    <row r="559" spans="1:49" x14ac:dyDescent="0.2">
      <c r="A559">
        <v>557</v>
      </c>
      <c r="B559" t="s">
        <v>28541</v>
      </c>
      <c r="C559" t="s">
        <v>28540</v>
      </c>
      <c r="F559" t="s">
        <v>28539</v>
      </c>
      <c r="G559" t="s">
        <v>17</v>
      </c>
      <c r="H559" t="s">
        <v>16</v>
      </c>
      <c r="I559" t="s">
        <v>28538</v>
      </c>
      <c r="J559">
        <v>60015481</v>
      </c>
      <c r="K559" t="s">
        <v>11199</v>
      </c>
      <c r="L559" t="s">
        <v>28537</v>
      </c>
      <c r="M559" t="s">
        <v>95</v>
      </c>
      <c r="N559">
        <v>3</v>
      </c>
      <c r="O559" t="s">
        <v>28536</v>
      </c>
      <c r="P559" t="s">
        <v>28535</v>
      </c>
      <c r="Q559" t="s">
        <v>28534</v>
      </c>
      <c r="R559" s="7">
        <v>40664</v>
      </c>
      <c r="S559" s="8">
        <f t="shared" si="72"/>
        <v>2011</v>
      </c>
      <c r="T559" s="8">
        <v>2011</v>
      </c>
      <c r="U559" s="8">
        <f t="shared" si="73"/>
        <v>11</v>
      </c>
      <c r="V559" s="7">
        <v>40664</v>
      </c>
      <c r="W559" t="s">
        <v>3151</v>
      </c>
      <c r="X559" s="2">
        <v>0.75</v>
      </c>
      <c r="Y559" s="6">
        <f t="shared" si="70"/>
        <v>2.0020821654520703E-2</v>
      </c>
      <c r="AA559" t="s">
        <v>3150</v>
      </c>
      <c r="AB559">
        <v>29221</v>
      </c>
      <c r="AD559" t="s">
        <v>6</v>
      </c>
      <c r="AE559">
        <v>18</v>
      </c>
      <c r="AF559">
        <v>5</v>
      </c>
      <c r="AG559">
        <v>53505</v>
      </c>
      <c r="AI559" t="s">
        <v>28533</v>
      </c>
      <c r="AK559" t="s">
        <v>28532</v>
      </c>
      <c r="AL559">
        <v>25</v>
      </c>
      <c r="AM559" s="5">
        <f t="shared" si="74"/>
        <v>2.2727272727272729</v>
      </c>
      <c r="AN559" s="4">
        <f t="shared" si="71"/>
        <v>3.4422222987160515E-3</v>
      </c>
      <c r="AO559" s="3"/>
      <c r="AP559">
        <v>0</v>
      </c>
      <c r="AQ559" t="s">
        <v>2221</v>
      </c>
      <c r="AR559" t="s">
        <v>1</v>
      </c>
      <c r="AS559" t="s">
        <v>2219</v>
      </c>
      <c r="AT559" s="2">
        <v>2.0230000000000001</v>
      </c>
      <c r="AU559" s="1">
        <f t="shared" si="75"/>
        <v>1.5047241847779307</v>
      </c>
      <c r="AV559" s="1">
        <f t="shared" si="76"/>
        <v>1.1731521976618375</v>
      </c>
      <c r="AW559" s="1">
        <f t="shared" si="77"/>
        <v>0.84158021054574461</v>
      </c>
    </row>
    <row r="560" spans="1:49" x14ac:dyDescent="0.2">
      <c r="A560">
        <v>558</v>
      </c>
      <c r="B560" t="s">
        <v>28531</v>
      </c>
      <c r="C560" t="s">
        <v>28530</v>
      </c>
      <c r="F560" t="s">
        <v>28529</v>
      </c>
      <c r="G560" t="s">
        <v>17</v>
      </c>
      <c r="H560" t="s">
        <v>16</v>
      </c>
      <c r="I560" t="s">
        <v>28528</v>
      </c>
      <c r="J560">
        <v>60028900</v>
      </c>
      <c r="K560" t="s">
        <v>22647</v>
      </c>
      <c r="L560" t="s">
        <v>5736</v>
      </c>
      <c r="M560" t="s">
        <v>1000</v>
      </c>
      <c r="N560">
        <v>1</v>
      </c>
      <c r="O560" t="s">
        <v>28527</v>
      </c>
      <c r="P560">
        <v>35577484600</v>
      </c>
      <c r="Q560">
        <v>60028900</v>
      </c>
      <c r="R560" s="7">
        <v>40664</v>
      </c>
      <c r="S560" s="8">
        <f t="shared" si="72"/>
        <v>2011</v>
      </c>
      <c r="T560" s="8">
        <v>2011</v>
      </c>
      <c r="U560" s="8">
        <f t="shared" si="73"/>
        <v>11</v>
      </c>
      <c r="V560" s="7">
        <v>40664</v>
      </c>
      <c r="W560" t="s">
        <v>28526</v>
      </c>
      <c r="X560" s="2">
        <v>0.33100000000000002</v>
      </c>
      <c r="Y560" s="6">
        <f t="shared" si="70"/>
        <v>8.8358559568618034E-3</v>
      </c>
      <c r="AA560">
        <v>5874254</v>
      </c>
      <c r="AB560">
        <v>26937</v>
      </c>
      <c r="AD560" t="s">
        <v>6</v>
      </c>
      <c r="AE560">
        <v>42</v>
      </c>
      <c r="AF560">
        <v>5</v>
      </c>
      <c r="AH560" t="s">
        <v>28525</v>
      </c>
      <c r="AI560" t="s">
        <v>28524</v>
      </c>
      <c r="AK560" t="s">
        <v>28523</v>
      </c>
      <c r="AL560">
        <v>2</v>
      </c>
      <c r="AM560" s="5">
        <f t="shared" si="74"/>
        <v>0.18181818181818182</v>
      </c>
      <c r="AN560" s="4">
        <f t="shared" si="71"/>
        <v>2.753777838972841E-4</v>
      </c>
      <c r="AO560" s="3"/>
      <c r="AP560">
        <v>0</v>
      </c>
      <c r="AR560" t="s">
        <v>1</v>
      </c>
      <c r="AT560" s="2">
        <v>0.748</v>
      </c>
      <c r="AU560" s="1">
        <f t="shared" si="75"/>
        <v>0.62677125049724469</v>
      </c>
      <c r="AV560" s="1">
        <f t="shared" si="76"/>
        <v>0.45556168703795435</v>
      </c>
      <c r="AW560" s="1">
        <f t="shared" si="77"/>
        <v>0.28435212357866396</v>
      </c>
    </row>
    <row r="561" spans="1:49" x14ac:dyDescent="0.2">
      <c r="A561">
        <v>559</v>
      </c>
      <c r="B561" t="s">
        <v>28522</v>
      </c>
      <c r="C561" t="s">
        <v>28521</v>
      </c>
      <c r="F561" t="s">
        <v>28520</v>
      </c>
      <c r="G561" t="s">
        <v>17</v>
      </c>
      <c r="H561" t="s">
        <v>16</v>
      </c>
      <c r="I561" t="s">
        <v>28519</v>
      </c>
      <c r="J561">
        <v>60027550</v>
      </c>
      <c r="K561" t="s">
        <v>18622</v>
      </c>
      <c r="L561" t="s">
        <v>18621</v>
      </c>
      <c r="M561" t="s">
        <v>95</v>
      </c>
      <c r="N561">
        <v>7</v>
      </c>
      <c r="O561" t="s">
        <v>28518</v>
      </c>
      <c r="P561" t="s">
        <v>28517</v>
      </c>
      <c r="Q561" t="s">
        <v>28516</v>
      </c>
      <c r="R561" s="7">
        <v>40664</v>
      </c>
      <c r="S561" s="8">
        <f t="shared" si="72"/>
        <v>2011</v>
      </c>
      <c r="T561" s="8">
        <v>2011</v>
      </c>
      <c r="U561" s="8">
        <f t="shared" si="73"/>
        <v>11</v>
      </c>
      <c r="V561" s="7">
        <v>40664</v>
      </c>
      <c r="W561" t="s">
        <v>3151</v>
      </c>
      <c r="X561" s="2">
        <v>0.75</v>
      </c>
      <c r="Y561" s="6">
        <f t="shared" si="70"/>
        <v>2.0020821654520703E-2</v>
      </c>
      <c r="AA561" t="s">
        <v>3150</v>
      </c>
      <c r="AB561">
        <v>29221</v>
      </c>
      <c r="AD561" t="s">
        <v>6</v>
      </c>
      <c r="AE561">
        <v>18</v>
      </c>
      <c r="AF561">
        <v>5</v>
      </c>
      <c r="AG561">
        <v>55501</v>
      </c>
      <c r="AI561" t="s">
        <v>28515</v>
      </c>
      <c r="AK561" t="s">
        <v>28514</v>
      </c>
      <c r="AL561">
        <v>44</v>
      </c>
      <c r="AM561" s="5">
        <f t="shared" si="74"/>
        <v>4</v>
      </c>
      <c r="AN561" s="4">
        <f t="shared" si="71"/>
        <v>6.0583112457402496E-3</v>
      </c>
      <c r="AO561" s="3"/>
      <c r="AP561">
        <v>0</v>
      </c>
      <c r="AQ561" t="s">
        <v>1170</v>
      </c>
      <c r="AR561">
        <v>1036140</v>
      </c>
      <c r="AS561" t="s">
        <v>1169</v>
      </c>
      <c r="AT561" s="2">
        <v>2.0230000000000001</v>
      </c>
      <c r="AU561" s="1">
        <f t="shared" si="75"/>
        <v>1.5832068531886567</v>
      </c>
      <c r="AV561" s="1">
        <f t="shared" si="76"/>
        <v>1.3039566450130478</v>
      </c>
      <c r="AW561" s="1">
        <f t="shared" si="77"/>
        <v>1.0247064368374386</v>
      </c>
    </row>
    <row r="562" spans="1:49" x14ac:dyDescent="0.2">
      <c r="A562">
        <v>560</v>
      </c>
      <c r="B562" t="s">
        <v>28513</v>
      </c>
      <c r="C562" t="s">
        <v>28512</v>
      </c>
      <c r="E562">
        <v>21455629</v>
      </c>
      <c r="F562" t="s">
        <v>28511</v>
      </c>
      <c r="G562" t="s">
        <v>17</v>
      </c>
      <c r="H562" t="s">
        <v>16</v>
      </c>
      <c r="I562" t="s">
        <v>28510</v>
      </c>
      <c r="J562" t="s">
        <v>28509</v>
      </c>
      <c r="K562" t="s">
        <v>28508</v>
      </c>
      <c r="L562" t="s">
        <v>28507</v>
      </c>
      <c r="M562" t="s">
        <v>12078</v>
      </c>
      <c r="N562">
        <v>3</v>
      </c>
      <c r="O562" t="s">
        <v>28506</v>
      </c>
      <c r="P562" t="s">
        <v>28505</v>
      </c>
      <c r="Q562" t="s">
        <v>28504</v>
      </c>
      <c r="R562" s="7">
        <v>40664</v>
      </c>
      <c r="S562" s="8">
        <f t="shared" si="72"/>
        <v>2011</v>
      </c>
      <c r="T562" s="8">
        <v>2011</v>
      </c>
      <c r="U562" s="8">
        <f t="shared" si="73"/>
        <v>11</v>
      </c>
      <c r="V562" s="7">
        <v>40664</v>
      </c>
      <c r="W562" t="s">
        <v>16242</v>
      </c>
      <c r="X562" s="2">
        <v>1.1579999999999999</v>
      </c>
      <c r="Y562" s="6">
        <f t="shared" si="70"/>
        <v>3.0912148634579962E-2</v>
      </c>
      <c r="AA562">
        <v>1668595</v>
      </c>
      <c r="AB562">
        <v>14223</v>
      </c>
      <c r="AD562" t="s">
        <v>6</v>
      </c>
      <c r="AE562">
        <v>108</v>
      </c>
      <c r="AF562">
        <v>1</v>
      </c>
      <c r="AH562" t="s">
        <v>28503</v>
      </c>
      <c r="AI562" t="s">
        <v>28502</v>
      </c>
      <c r="AJ562" t="s">
        <v>28501</v>
      </c>
      <c r="AK562" t="s">
        <v>28500</v>
      </c>
      <c r="AL562">
        <v>28</v>
      </c>
      <c r="AM562" s="5">
        <f t="shared" si="74"/>
        <v>2.5454545454545454</v>
      </c>
      <c r="AN562" s="4">
        <f t="shared" si="71"/>
        <v>3.8552889745619772E-3</v>
      </c>
      <c r="AO562" s="3"/>
      <c r="AP562">
        <v>0</v>
      </c>
      <c r="AQ562" t="s">
        <v>28499</v>
      </c>
      <c r="AR562" t="s">
        <v>28498</v>
      </c>
      <c r="AS562" t="s">
        <v>28497</v>
      </c>
      <c r="AT562" s="2">
        <v>3.573</v>
      </c>
      <c r="AU562" s="1">
        <f t="shared" si="75"/>
        <v>2.2795090736574566</v>
      </c>
      <c r="AV562" s="1">
        <f t="shared" si="76"/>
        <v>1.7383718804570969</v>
      </c>
      <c r="AW562" s="1">
        <f t="shared" si="77"/>
        <v>1.1972346872567372</v>
      </c>
    </row>
    <row r="563" spans="1:49" x14ac:dyDescent="0.2">
      <c r="A563">
        <v>561</v>
      </c>
      <c r="B563" t="s">
        <v>28496</v>
      </c>
      <c r="C563" t="s">
        <v>28495</v>
      </c>
      <c r="F563" t="s">
        <v>28494</v>
      </c>
      <c r="G563" t="s">
        <v>17</v>
      </c>
      <c r="H563" t="s">
        <v>16</v>
      </c>
      <c r="I563" t="s">
        <v>28493</v>
      </c>
      <c r="J563">
        <v>60011019</v>
      </c>
      <c r="K563" t="s">
        <v>20253</v>
      </c>
      <c r="L563" t="s">
        <v>11219</v>
      </c>
      <c r="M563" t="s">
        <v>2024</v>
      </c>
      <c r="N563">
        <v>4</v>
      </c>
      <c r="O563" t="s">
        <v>28492</v>
      </c>
      <c r="P563" t="s">
        <v>28491</v>
      </c>
      <c r="Q563" t="s">
        <v>28490</v>
      </c>
      <c r="R563" s="7">
        <v>40664</v>
      </c>
      <c r="S563" s="8">
        <f t="shared" si="72"/>
        <v>2011</v>
      </c>
      <c r="T563" s="8">
        <v>2011</v>
      </c>
      <c r="U563" s="8">
        <f t="shared" si="73"/>
        <v>11</v>
      </c>
      <c r="V563" s="7">
        <v>40664</v>
      </c>
      <c r="W563" t="s">
        <v>28489</v>
      </c>
      <c r="X563" s="2">
        <v>0.34899999999999998</v>
      </c>
      <c r="Y563" s="6">
        <f t="shared" si="70"/>
        <v>9.3163556765702999E-3</v>
      </c>
      <c r="AA563">
        <v>2564602</v>
      </c>
      <c r="AB563">
        <v>18958</v>
      </c>
      <c r="AC563">
        <v>9745971</v>
      </c>
      <c r="AD563" t="s">
        <v>6</v>
      </c>
      <c r="AE563">
        <v>28</v>
      </c>
      <c r="AF563">
        <v>3</v>
      </c>
      <c r="AH563" t="s">
        <v>8356</v>
      </c>
      <c r="AI563" t="s">
        <v>28488</v>
      </c>
      <c r="AJ563" t="s">
        <v>28487</v>
      </c>
      <c r="AK563" t="s">
        <v>28486</v>
      </c>
      <c r="AL563">
        <v>4</v>
      </c>
      <c r="AM563" s="5">
        <f t="shared" si="74"/>
        <v>0.36363636363636365</v>
      </c>
      <c r="AN563" s="4">
        <f t="shared" si="71"/>
        <v>5.5075556779456819E-4</v>
      </c>
      <c r="AO563" s="3"/>
      <c r="AP563">
        <v>0</v>
      </c>
      <c r="AR563" t="s">
        <v>1</v>
      </c>
      <c r="AT563" s="2" t="s">
        <v>0</v>
      </c>
      <c r="AU563" s="1">
        <f t="shared" si="75"/>
        <v>0.66866756439375807</v>
      </c>
      <c r="AV563" s="1">
        <f t="shared" si="76"/>
        <v>0.49335556221824339</v>
      </c>
      <c r="AW563" s="1">
        <f t="shared" si="77"/>
        <v>0.31804356004272877</v>
      </c>
    </row>
    <row r="564" spans="1:49" x14ac:dyDescent="0.2">
      <c r="A564">
        <v>562</v>
      </c>
      <c r="B564" t="s">
        <v>28485</v>
      </c>
      <c r="C564" t="s">
        <v>28484</v>
      </c>
      <c r="E564">
        <v>20957509</v>
      </c>
      <c r="F564" t="s">
        <v>28483</v>
      </c>
      <c r="G564" t="s">
        <v>17</v>
      </c>
      <c r="H564" t="s">
        <v>16</v>
      </c>
      <c r="I564" t="s">
        <v>28482</v>
      </c>
      <c r="J564" t="s">
        <v>28481</v>
      </c>
      <c r="K564" t="s">
        <v>28480</v>
      </c>
      <c r="L564" t="s">
        <v>28479</v>
      </c>
      <c r="M564" t="s">
        <v>28478</v>
      </c>
      <c r="N564">
        <v>13</v>
      </c>
      <c r="O564" t="s">
        <v>28477</v>
      </c>
      <c r="P564" t="s">
        <v>28476</v>
      </c>
      <c r="Q564" t="s">
        <v>28475</v>
      </c>
      <c r="R564" s="7">
        <v>40664</v>
      </c>
      <c r="S564" s="8">
        <f t="shared" si="72"/>
        <v>2011</v>
      </c>
      <c r="T564" s="8">
        <v>2011</v>
      </c>
      <c r="U564" s="8">
        <f t="shared" si="73"/>
        <v>11</v>
      </c>
      <c r="V564" s="7">
        <v>40664</v>
      </c>
      <c r="W564" t="s">
        <v>28474</v>
      </c>
      <c r="X564" s="2">
        <v>2.9279999999999999</v>
      </c>
      <c r="Y564" s="6">
        <f t="shared" si="70"/>
        <v>7.8161287739248825E-2</v>
      </c>
      <c r="AA564" t="s">
        <v>28473</v>
      </c>
      <c r="AB564">
        <v>13903</v>
      </c>
      <c r="AC564">
        <v>14209071</v>
      </c>
      <c r="AD564" t="s">
        <v>6</v>
      </c>
      <c r="AE564">
        <v>68</v>
      </c>
      <c r="AF564">
        <v>10</v>
      </c>
      <c r="AH564" t="s">
        <v>28472</v>
      </c>
      <c r="AI564" t="s">
        <v>28471</v>
      </c>
      <c r="AJ564" t="s">
        <v>28470</v>
      </c>
      <c r="AK564" t="s">
        <v>28469</v>
      </c>
      <c r="AL564">
        <v>60</v>
      </c>
      <c r="AM564" s="5">
        <f t="shared" si="74"/>
        <v>5.4545454545454541</v>
      </c>
      <c r="AN564" s="4">
        <f t="shared" si="71"/>
        <v>8.2613335169185228E-3</v>
      </c>
      <c r="AO564" s="3"/>
      <c r="AP564">
        <v>0</v>
      </c>
      <c r="AQ564" t="s">
        <v>1153</v>
      </c>
      <c r="AR564">
        <v>222927</v>
      </c>
      <c r="AS564" t="s">
        <v>1152</v>
      </c>
      <c r="AT564" s="2">
        <v>9.2609999999999992</v>
      </c>
      <c r="AU564" s="1">
        <f t="shared" si="75"/>
        <v>5.7191301472549725</v>
      </c>
      <c r="AV564" s="1">
        <f t="shared" si="76"/>
        <v>4.3211310628083668</v>
      </c>
      <c r="AW564" s="1">
        <f t="shared" si="77"/>
        <v>2.9231319783617615</v>
      </c>
    </row>
    <row r="565" spans="1:49" x14ac:dyDescent="0.2">
      <c r="A565">
        <v>563</v>
      </c>
      <c r="B565" t="s">
        <v>28468</v>
      </c>
      <c r="C565" t="s">
        <v>28467</v>
      </c>
      <c r="E565">
        <v>21538970</v>
      </c>
      <c r="F565" t="s">
        <v>28466</v>
      </c>
      <c r="G565" t="s">
        <v>17</v>
      </c>
      <c r="H565" t="s">
        <v>16</v>
      </c>
      <c r="I565" t="s">
        <v>28465</v>
      </c>
      <c r="J565" t="s">
        <v>28464</v>
      </c>
      <c r="K565" t="s">
        <v>28463</v>
      </c>
      <c r="L565" t="s">
        <v>28462</v>
      </c>
      <c r="M565" t="s">
        <v>28461</v>
      </c>
      <c r="N565">
        <v>12</v>
      </c>
      <c r="O565" t="s">
        <v>28460</v>
      </c>
      <c r="P565" t="s">
        <v>28459</v>
      </c>
      <c r="Q565" t="s">
        <v>28458</v>
      </c>
      <c r="R565" s="7">
        <v>40664</v>
      </c>
      <c r="S565" s="8">
        <f t="shared" si="72"/>
        <v>2011</v>
      </c>
      <c r="T565" s="8">
        <v>2011</v>
      </c>
      <c r="U565" s="8">
        <f t="shared" si="73"/>
        <v>11</v>
      </c>
      <c r="V565" s="7">
        <v>40664</v>
      </c>
      <c r="W565" t="s">
        <v>28457</v>
      </c>
      <c r="X565" s="2">
        <v>0.57199999999999995</v>
      </c>
      <c r="Y565" s="6">
        <f t="shared" si="70"/>
        <v>1.5269213315181121E-2</v>
      </c>
      <c r="AA565">
        <v>87567938</v>
      </c>
      <c r="AB565">
        <v>15541</v>
      </c>
      <c r="AC565">
        <v>15206033</v>
      </c>
      <c r="AD565" t="s">
        <v>6</v>
      </c>
      <c r="AE565">
        <v>27</v>
      </c>
      <c r="AF565">
        <v>3</v>
      </c>
      <c r="AH565" t="s">
        <v>28456</v>
      </c>
      <c r="AI565" t="s">
        <v>28455</v>
      </c>
      <c r="AJ565" t="s">
        <v>28454</v>
      </c>
      <c r="AK565" t="s">
        <v>28453</v>
      </c>
      <c r="AL565">
        <v>19</v>
      </c>
      <c r="AM565" s="5">
        <f t="shared" si="74"/>
        <v>1.7272727272727273</v>
      </c>
      <c r="AN565" s="4">
        <f t="shared" si="71"/>
        <v>2.616088947024199E-3</v>
      </c>
      <c r="AO565" s="3"/>
      <c r="AP565">
        <v>0</v>
      </c>
      <c r="AR565" t="s">
        <v>1</v>
      </c>
      <c r="AT565" s="2">
        <v>2.681</v>
      </c>
      <c r="AU565" s="1">
        <f t="shared" si="75"/>
        <v>1.1473276004734043</v>
      </c>
      <c r="AV565" s="1">
        <f t="shared" si="76"/>
        <v>0.89426511311026591</v>
      </c>
      <c r="AW565" s="1">
        <f t="shared" si="77"/>
        <v>0.64120262574712761</v>
      </c>
    </row>
    <row r="566" spans="1:49" x14ac:dyDescent="0.2">
      <c r="A566">
        <v>564</v>
      </c>
      <c r="B566" t="s">
        <v>28452</v>
      </c>
      <c r="C566" t="s">
        <v>28451</v>
      </c>
      <c r="F566" t="s">
        <v>28450</v>
      </c>
      <c r="G566" t="s">
        <v>17</v>
      </c>
      <c r="H566" t="s">
        <v>16</v>
      </c>
      <c r="I566" t="s">
        <v>28449</v>
      </c>
      <c r="J566" t="s">
        <v>28448</v>
      </c>
      <c r="K566" t="s">
        <v>28447</v>
      </c>
      <c r="L566" t="s">
        <v>28446</v>
      </c>
      <c r="M566" t="s">
        <v>21087</v>
      </c>
      <c r="N566">
        <v>3</v>
      </c>
      <c r="O566" t="s">
        <v>28445</v>
      </c>
      <c r="P566" t="s">
        <v>28444</v>
      </c>
      <c r="Q566" t="s">
        <v>28443</v>
      </c>
      <c r="R566" s="7">
        <v>40664</v>
      </c>
      <c r="S566" s="8">
        <f t="shared" si="72"/>
        <v>2011</v>
      </c>
      <c r="T566" s="8">
        <v>2011</v>
      </c>
      <c r="U566" s="8">
        <f t="shared" si="73"/>
        <v>11</v>
      </c>
      <c r="V566" s="7">
        <v>40664</v>
      </c>
      <c r="W566" t="s">
        <v>28442</v>
      </c>
      <c r="X566" s="2">
        <v>0.218</v>
      </c>
      <c r="Y566" s="6">
        <f t="shared" si="70"/>
        <v>5.8193854942473512E-3</v>
      </c>
      <c r="AA566">
        <v>10637095</v>
      </c>
      <c r="AB566">
        <v>21095</v>
      </c>
      <c r="AC566">
        <v>15738582</v>
      </c>
      <c r="AD566" t="s">
        <v>6</v>
      </c>
      <c r="AE566">
        <v>46</v>
      </c>
      <c r="AF566">
        <v>12</v>
      </c>
      <c r="AH566" t="s">
        <v>28441</v>
      </c>
      <c r="AI566" t="s">
        <v>28440</v>
      </c>
      <c r="AJ566" t="s">
        <v>28439</v>
      </c>
      <c r="AK566" t="s">
        <v>28438</v>
      </c>
      <c r="AL566">
        <v>11</v>
      </c>
      <c r="AM566" s="5">
        <f t="shared" si="74"/>
        <v>1</v>
      </c>
      <c r="AN566" s="4">
        <f t="shared" si="71"/>
        <v>1.5145778114350624E-3</v>
      </c>
      <c r="AO566" s="3"/>
      <c r="AP566">
        <v>0</v>
      </c>
      <c r="AR566" t="s">
        <v>1</v>
      </c>
      <c r="AT566" s="2" t="s">
        <v>0</v>
      </c>
      <c r="AU566" s="1">
        <f t="shared" si="75"/>
        <v>0.45279431894036642</v>
      </c>
      <c r="AV566" s="1">
        <f t="shared" si="76"/>
        <v>0.36669816528412069</v>
      </c>
      <c r="AW566" s="1">
        <f t="shared" si="77"/>
        <v>0.2806020116278749</v>
      </c>
    </row>
    <row r="567" spans="1:49" x14ac:dyDescent="0.2">
      <c r="A567">
        <v>565</v>
      </c>
      <c r="B567" t="s">
        <v>28437</v>
      </c>
      <c r="C567" t="s">
        <v>28436</v>
      </c>
      <c r="F567" t="s">
        <v>28435</v>
      </c>
      <c r="G567" t="s">
        <v>17</v>
      </c>
      <c r="H567" t="s">
        <v>16</v>
      </c>
      <c r="I567" t="s">
        <v>28434</v>
      </c>
      <c r="J567" t="s">
        <v>28433</v>
      </c>
      <c r="K567" t="s">
        <v>28432</v>
      </c>
      <c r="L567" t="s">
        <v>28431</v>
      </c>
      <c r="M567" t="s">
        <v>603</v>
      </c>
      <c r="N567">
        <v>3</v>
      </c>
      <c r="O567" t="s">
        <v>28430</v>
      </c>
      <c r="P567" t="s">
        <v>28429</v>
      </c>
      <c r="Q567" t="s">
        <v>28428</v>
      </c>
      <c r="R567" s="7">
        <v>40664</v>
      </c>
      <c r="S567" s="8">
        <f t="shared" si="72"/>
        <v>2011</v>
      </c>
      <c r="T567" s="8">
        <v>2011</v>
      </c>
      <c r="U567" s="8">
        <f t="shared" si="73"/>
        <v>11</v>
      </c>
      <c r="V567" s="7">
        <v>40664</v>
      </c>
      <c r="W567" t="s">
        <v>3473</v>
      </c>
      <c r="X567" s="2">
        <v>0.60499999999999998</v>
      </c>
      <c r="Y567" s="6">
        <f t="shared" si="70"/>
        <v>1.6150129467980032E-2</v>
      </c>
      <c r="AA567">
        <v>346748</v>
      </c>
      <c r="AB567">
        <v>15563</v>
      </c>
      <c r="AD567" t="s">
        <v>6</v>
      </c>
      <c r="AE567">
        <v>82</v>
      </c>
      <c r="AF567">
        <v>5</v>
      </c>
      <c r="AG567">
        <v>53710</v>
      </c>
      <c r="AI567" t="s">
        <v>28427</v>
      </c>
      <c r="AK567" t="s">
        <v>28426</v>
      </c>
      <c r="AL567">
        <v>3</v>
      </c>
      <c r="AM567" s="5">
        <f t="shared" si="74"/>
        <v>0.27272727272727271</v>
      </c>
      <c r="AN567" s="4">
        <f t="shared" si="71"/>
        <v>4.1306667584592612E-4</v>
      </c>
      <c r="AO567" s="3"/>
      <c r="AP567">
        <v>0</v>
      </c>
      <c r="AQ567" t="s">
        <v>1170</v>
      </c>
      <c r="AR567" t="s">
        <v>28425</v>
      </c>
      <c r="AS567" t="s">
        <v>1169</v>
      </c>
      <c r="AT567" s="2">
        <v>1.5229999999999999</v>
      </c>
      <c r="AU567" s="1">
        <f t="shared" si="75"/>
        <v>1.14290106303398</v>
      </c>
      <c r="AV567" s="1">
        <f t="shared" si="76"/>
        <v>0.82815980719129789</v>
      </c>
      <c r="AW567" s="1">
        <f t="shared" si="77"/>
        <v>0.5134185513486158</v>
      </c>
    </row>
    <row r="568" spans="1:49" x14ac:dyDescent="0.2">
      <c r="A568">
        <v>566</v>
      </c>
      <c r="B568" t="s">
        <v>28424</v>
      </c>
      <c r="C568" t="s">
        <v>28423</v>
      </c>
      <c r="F568" t="s">
        <v>28422</v>
      </c>
      <c r="G568" t="s">
        <v>17</v>
      </c>
      <c r="H568" t="s">
        <v>16</v>
      </c>
      <c r="I568" t="s">
        <v>28421</v>
      </c>
      <c r="J568">
        <v>60009551</v>
      </c>
      <c r="K568" t="s">
        <v>28420</v>
      </c>
      <c r="L568" t="s">
        <v>28419</v>
      </c>
      <c r="M568" t="s">
        <v>141</v>
      </c>
      <c r="N568">
        <v>3</v>
      </c>
      <c r="O568" t="s">
        <v>28418</v>
      </c>
      <c r="P568" t="s">
        <v>28417</v>
      </c>
      <c r="Q568" t="s">
        <v>28416</v>
      </c>
      <c r="R568" s="7">
        <v>40664</v>
      </c>
      <c r="S568" s="8">
        <f t="shared" si="72"/>
        <v>2011</v>
      </c>
      <c r="T568" s="8">
        <v>2011</v>
      </c>
      <c r="U568" s="8">
        <f t="shared" si="73"/>
        <v>11</v>
      </c>
      <c r="V568" s="7">
        <v>40664</v>
      </c>
      <c r="W568" t="s">
        <v>3473</v>
      </c>
      <c r="X568" s="2">
        <v>0.60499999999999998</v>
      </c>
      <c r="Y568" s="6">
        <f t="shared" si="70"/>
        <v>1.6150129467980032E-2</v>
      </c>
      <c r="AA568">
        <v>346748</v>
      </c>
      <c r="AB568">
        <v>15563</v>
      </c>
      <c r="AD568" t="s">
        <v>6</v>
      </c>
      <c r="AE568">
        <v>82</v>
      </c>
      <c r="AF568">
        <v>5</v>
      </c>
      <c r="AG568">
        <v>53104</v>
      </c>
      <c r="AI568" t="s">
        <v>28415</v>
      </c>
      <c r="AK568" t="s">
        <v>28414</v>
      </c>
      <c r="AL568">
        <v>0</v>
      </c>
      <c r="AM568" s="5">
        <f t="shared" si="74"/>
        <v>0</v>
      </c>
      <c r="AN568" s="4">
        <f t="shared" si="71"/>
        <v>0</v>
      </c>
      <c r="AO568" s="3"/>
      <c r="AP568">
        <v>0</v>
      </c>
      <c r="AR568" t="s">
        <v>1</v>
      </c>
      <c r="AT568" s="2">
        <v>1.5229999999999999</v>
      </c>
      <c r="AU568" s="1">
        <f t="shared" si="75"/>
        <v>1.1305090627586021</v>
      </c>
      <c r="AV568" s="1">
        <f t="shared" si="76"/>
        <v>0.80750647339900161</v>
      </c>
      <c r="AW568" s="1">
        <f t="shared" si="77"/>
        <v>0.48450388403940098</v>
      </c>
    </row>
    <row r="569" spans="1:49" x14ac:dyDescent="0.2">
      <c r="A569">
        <v>567</v>
      </c>
      <c r="B569" t="s">
        <v>28413</v>
      </c>
      <c r="C569" t="s">
        <v>28412</v>
      </c>
      <c r="F569" t="s">
        <v>28411</v>
      </c>
      <c r="G569" t="s">
        <v>17</v>
      </c>
      <c r="H569" t="s">
        <v>16</v>
      </c>
      <c r="I569" t="s">
        <v>28410</v>
      </c>
      <c r="J569">
        <v>60007457</v>
      </c>
      <c r="K569" t="s">
        <v>4909</v>
      </c>
      <c r="L569" t="s">
        <v>3465</v>
      </c>
      <c r="M569" t="s">
        <v>3091</v>
      </c>
      <c r="N569">
        <v>3</v>
      </c>
      <c r="O569" t="s">
        <v>28409</v>
      </c>
      <c r="P569" t="s">
        <v>28408</v>
      </c>
      <c r="Q569" t="s">
        <v>4917</v>
      </c>
      <c r="R569" s="7">
        <v>40664</v>
      </c>
      <c r="S569" s="8">
        <f t="shared" si="72"/>
        <v>2011</v>
      </c>
      <c r="T569" s="8">
        <v>2011</v>
      </c>
      <c r="U569" s="8">
        <f t="shared" si="73"/>
        <v>11</v>
      </c>
      <c r="V569" s="7">
        <v>40664</v>
      </c>
      <c r="W569" t="s">
        <v>3087</v>
      </c>
      <c r="X569" s="2">
        <v>0.32500000000000001</v>
      </c>
      <c r="Y569" s="6">
        <f t="shared" si="70"/>
        <v>8.6756893836256385E-3</v>
      </c>
      <c r="AA569">
        <v>10637710</v>
      </c>
      <c r="AB569">
        <v>12922</v>
      </c>
      <c r="AD569" t="s">
        <v>6</v>
      </c>
      <c r="AE569">
        <v>57</v>
      </c>
      <c r="AF569">
        <v>3</v>
      </c>
      <c r="AH569" t="s">
        <v>28407</v>
      </c>
      <c r="AI569" t="s">
        <v>28406</v>
      </c>
      <c r="AK569" t="s">
        <v>28405</v>
      </c>
      <c r="AL569">
        <v>8</v>
      </c>
      <c r="AM569" s="5">
        <f t="shared" si="74"/>
        <v>0.72727272727272729</v>
      </c>
      <c r="AN569" s="4">
        <f t="shared" si="71"/>
        <v>1.1015111355891364E-3</v>
      </c>
      <c r="AO569" s="3"/>
      <c r="AP569">
        <v>0</v>
      </c>
      <c r="AQ569" t="s">
        <v>4280</v>
      </c>
      <c r="AR569" t="s">
        <v>28404</v>
      </c>
      <c r="AS569" t="s">
        <v>3081</v>
      </c>
      <c r="AT569" s="2">
        <v>0.85599999999999998</v>
      </c>
      <c r="AU569" s="1">
        <f t="shared" si="75"/>
        <v>0.64034359092146875</v>
      </c>
      <c r="AV569" s="1">
        <f t="shared" si="76"/>
        <v>0.48886002596073874</v>
      </c>
      <c r="AW569" s="1">
        <f t="shared" si="77"/>
        <v>0.33737646100000868</v>
      </c>
    </row>
    <row r="570" spans="1:49" x14ac:dyDescent="0.2">
      <c r="A570">
        <v>568</v>
      </c>
      <c r="B570" t="s">
        <v>28403</v>
      </c>
      <c r="C570" t="s">
        <v>28402</v>
      </c>
      <c r="F570" t="s">
        <v>28401</v>
      </c>
      <c r="G570" t="s">
        <v>17</v>
      </c>
      <c r="H570" t="s">
        <v>16</v>
      </c>
      <c r="I570" t="s">
        <v>3728</v>
      </c>
      <c r="J570" t="s">
        <v>28400</v>
      </c>
      <c r="K570" t="s">
        <v>28399</v>
      </c>
      <c r="L570" t="s">
        <v>2385</v>
      </c>
      <c r="M570" t="s">
        <v>109</v>
      </c>
      <c r="N570">
        <v>2</v>
      </c>
      <c r="O570" t="s">
        <v>28398</v>
      </c>
      <c r="P570" t="s">
        <v>28397</v>
      </c>
      <c r="Q570" t="s">
        <v>28396</v>
      </c>
      <c r="R570" s="7">
        <v>40664</v>
      </c>
      <c r="S570" s="8">
        <f t="shared" si="72"/>
        <v>2011</v>
      </c>
      <c r="T570" s="8">
        <v>2011</v>
      </c>
      <c r="U570" s="8">
        <f t="shared" si="73"/>
        <v>11</v>
      </c>
      <c r="V570" s="7">
        <v>40664</v>
      </c>
      <c r="W570" t="s">
        <v>15681</v>
      </c>
      <c r="X570" s="2">
        <v>0.65500000000000003</v>
      </c>
      <c r="Y570" s="6">
        <f t="shared" si="70"/>
        <v>1.7484850911614749E-2</v>
      </c>
      <c r="AA570">
        <v>189375</v>
      </c>
      <c r="AB570">
        <v>26051</v>
      </c>
      <c r="AD570" t="s">
        <v>6</v>
      </c>
      <c r="AE570">
        <v>53</v>
      </c>
      <c r="AF570">
        <v>2</v>
      </c>
      <c r="AG570">
        <v>5721804</v>
      </c>
      <c r="AH570" t="s">
        <v>28395</v>
      </c>
      <c r="AI570" t="s">
        <v>28394</v>
      </c>
      <c r="AJ570" t="s">
        <v>28393</v>
      </c>
      <c r="AK570" t="s">
        <v>28392</v>
      </c>
      <c r="AL570">
        <v>3</v>
      </c>
      <c r="AM570" s="5">
        <f t="shared" si="74"/>
        <v>0.27272727272727271</v>
      </c>
      <c r="AN570" s="4">
        <f t="shared" si="71"/>
        <v>4.1306667584592612E-4</v>
      </c>
      <c r="AO570" s="3"/>
      <c r="AP570">
        <v>0</v>
      </c>
      <c r="AQ570" t="s">
        <v>1170</v>
      </c>
      <c r="AR570" t="s">
        <v>28391</v>
      </c>
      <c r="AS570" t="s">
        <v>1169</v>
      </c>
      <c r="AT570" s="2" t="s">
        <v>0</v>
      </c>
      <c r="AU570" s="1">
        <f t="shared" si="75"/>
        <v>1.2363315640884101</v>
      </c>
      <c r="AV570" s="1">
        <f t="shared" si="76"/>
        <v>0.89489587937303361</v>
      </c>
      <c r="AW570" s="1">
        <f t="shared" si="77"/>
        <v>0.55346019465765728</v>
      </c>
    </row>
    <row r="571" spans="1:49" x14ac:dyDescent="0.2">
      <c r="A571">
        <v>569</v>
      </c>
      <c r="B571" t="s">
        <v>28390</v>
      </c>
      <c r="C571" t="s">
        <v>28389</v>
      </c>
      <c r="F571" t="s">
        <v>28388</v>
      </c>
      <c r="G571" t="s">
        <v>17</v>
      </c>
      <c r="H571" t="s">
        <v>16</v>
      </c>
      <c r="I571" t="s">
        <v>28387</v>
      </c>
      <c r="J571">
        <v>60001558</v>
      </c>
      <c r="K571" t="s">
        <v>13778</v>
      </c>
      <c r="L571" t="s">
        <v>3768</v>
      </c>
      <c r="M571" t="s">
        <v>339</v>
      </c>
      <c r="N571">
        <v>3</v>
      </c>
      <c r="O571" t="s">
        <v>28386</v>
      </c>
      <c r="P571" t="s">
        <v>28385</v>
      </c>
      <c r="Q571" t="s">
        <v>28384</v>
      </c>
      <c r="R571" s="7">
        <v>40664</v>
      </c>
      <c r="S571" s="8">
        <f t="shared" si="72"/>
        <v>2011</v>
      </c>
      <c r="T571" s="8">
        <v>2011</v>
      </c>
      <c r="U571" s="8">
        <f t="shared" si="73"/>
        <v>11</v>
      </c>
      <c r="V571" s="7">
        <v>40664</v>
      </c>
      <c r="W571" t="s">
        <v>15681</v>
      </c>
      <c r="X571" s="2">
        <v>0.65500000000000003</v>
      </c>
      <c r="Y571" s="6">
        <f t="shared" si="70"/>
        <v>1.7484850911614749E-2</v>
      </c>
      <c r="AA571">
        <v>189375</v>
      </c>
      <c r="AB571">
        <v>26051</v>
      </c>
      <c r="AD571" t="s">
        <v>6</v>
      </c>
      <c r="AE571">
        <v>53</v>
      </c>
      <c r="AF571">
        <v>2</v>
      </c>
      <c r="AG571">
        <v>5754565</v>
      </c>
      <c r="AH571" t="s">
        <v>28383</v>
      </c>
      <c r="AI571" t="s">
        <v>28382</v>
      </c>
      <c r="AJ571" t="s">
        <v>28381</v>
      </c>
      <c r="AK571" t="s">
        <v>28380</v>
      </c>
      <c r="AL571">
        <v>57</v>
      </c>
      <c r="AM571" s="5">
        <f t="shared" si="74"/>
        <v>5.1818181818181817</v>
      </c>
      <c r="AN571" s="4">
        <f t="shared" si="71"/>
        <v>7.8482668410725966E-3</v>
      </c>
      <c r="AO571" s="3"/>
      <c r="AP571">
        <v>0</v>
      </c>
      <c r="AQ571" t="s">
        <v>3561</v>
      </c>
      <c r="AR571" t="s">
        <v>28379</v>
      </c>
      <c r="AS571" t="s">
        <v>3559</v>
      </c>
      <c r="AT571" s="2" t="s">
        <v>0</v>
      </c>
      <c r="AU571" s="1">
        <f t="shared" si="75"/>
        <v>1.4593875690452101</v>
      </c>
      <c r="AV571" s="1">
        <f t="shared" si="76"/>
        <v>1.2666558876343672</v>
      </c>
      <c r="AW571" s="1">
        <f t="shared" si="77"/>
        <v>1.0739242062235241</v>
      </c>
    </row>
    <row r="572" spans="1:49" x14ac:dyDescent="0.2">
      <c r="A572">
        <v>570</v>
      </c>
      <c r="B572" t="s">
        <v>28378</v>
      </c>
      <c r="C572" t="s">
        <v>28377</v>
      </c>
      <c r="F572" t="s">
        <v>28376</v>
      </c>
      <c r="G572" t="s">
        <v>17</v>
      </c>
      <c r="H572" t="s">
        <v>16</v>
      </c>
      <c r="I572" t="s">
        <v>8493</v>
      </c>
      <c r="J572" t="s">
        <v>28372</v>
      </c>
      <c r="K572" t="s">
        <v>28375</v>
      </c>
      <c r="L572" t="s">
        <v>22947</v>
      </c>
      <c r="M572" t="s">
        <v>109</v>
      </c>
      <c r="N572">
        <v>2</v>
      </c>
      <c r="O572" t="s">
        <v>28374</v>
      </c>
      <c r="P572" t="s">
        <v>28373</v>
      </c>
      <c r="Q572" t="s">
        <v>28372</v>
      </c>
      <c r="R572" s="7">
        <v>40664</v>
      </c>
      <c r="S572" s="8">
        <f t="shared" si="72"/>
        <v>2011</v>
      </c>
      <c r="T572" s="8">
        <v>2011</v>
      </c>
      <c r="U572" s="8">
        <f t="shared" si="73"/>
        <v>11</v>
      </c>
      <c r="V572" s="7">
        <v>40664</v>
      </c>
      <c r="W572" t="s">
        <v>15681</v>
      </c>
      <c r="X572" s="2">
        <v>0.65500000000000003</v>
      </c>
      <c r="Y572" s="6">
        <f t="shared" si="70"/>
        <v>1.7484850911614749E-2</v>
      </c>
      <c r="AA572">
        <v>189375</v>
      </c>
      <c r="AB572">
        <v>26051</v>
      </c>
      <c r="AD572" t="s">
        <v>6</v>
      </c>
      <c r="AE572">
        <v>53</v>
      </c>
      <c r="AF572">
        <v>2</v>
      </c>
      <c r="AG572">
        <v>5723739</v>
      </c>
      <c r="AH572" t="s">
        <v>28371</v>
      </c>
      <c r="AI572" t="s">
        <v>28370</v>
      </c>
      <c r="AJ572" t="s">
        <v>28369</v>
      </c>
      <c r="AK572" t="s">
        <v>28368</v>
      </c>
      <c r="AL572">
        <v>3</v>
      </c>
      <c r="AM572" s="5">
        <f t="shared" si="74"/>
        <v>0.27272727272727271</v>
      </c>
      <c r="AN572" s="4">
        <f t="shared" si="71"/>
        <v>4.1306667584592612E-4</v>
      </c>
      <c r="AO572" s="3"/>
      <c r="AP572">
        <v>0</v>
      </c>
      <c r="AR572" t="s">
        <v>1</v>
      </c>
      <c r="AT572" s="2" t="s">
        <v>0</v>
      </c>
      <c r="AU572" s="1">
        <f t="shared" si="75"/>
        <v>1.2363315640884101</v>
      </c>
      <c r="AV572" s="1">
        <f t="shared" si="76"/>
        <v>0.89489587937303361</v>
      </c>
      <c r="AW572" s="1">
        <f t="shared" si="77"/>
        <v>0.55346019465765728</v>
      </c>
    </row>
    <row r="573" spans="1:49" x14ac:dyDescent="0.2">
      <c r="A573">
        <v>571</v>
      </c>
      <c r="B573" t="s">
        <v>28367</v>
      </c>
      <c r="C573" t="s">
        <v>28366</v>
      </c>
      <c r="F573" t="s">
        <v>28365</v>
      </c>
      <c r="G573" t="s">
        <v>17</v>
      </c>
      <c r="H573" t="s">
        <v>16</v>
      </c>
      <c r="I573" t="s">
        <v>28364</v>
      </c>
      <c r="J573" t="s">
        <v>28363</v>
      </c>
      <c r="K573" t="s">
        <v>28362</v>
      </c>
      <c r="L573" t="s">
        <v>28361</v>
      </c>
      <c r="M573" t="s">
        <v>28360</v>
      </c>
      <c r="N573">
        <v>4</v>
      </c>
      <c r="O573" t="s">
        <v>28359</v>
      </c>
      <c r="P573" t="s">
        <v>28358</v>
      </c>
      <c r="Q573" t="s">
        <v>28357</v>
      </c>
      <c r="R573" s="7">
        <v>40664</v>
      </c>
      <c r="S573" s="8">
        <f t="shared" si="72"/>
        <v>2011</v>
      </c>
      <c r="T573" s="8">
        <v>2011</v>
      </c>
      <c r="U573" s="8">
        <f t="shared" si="73"/>
        <v>11</v>
      </c>
      <c r="V573" s="7">
        <v>40664</v>
      </c>
      <c r="W573" t="s">
        <v>15681</v>
      </c>
      <c r="X573" s="2">
        <v>0.65500000000000003</v>
      </c>
      <c r="Y573" s="6">
        <f t="shared" si="70"/>
        <v>1.7484850911614749E-2</v>
      </c>
      <c r="AA573">
        <v>189375</v>
      </c>
      <c r="AB573">
        <v>26051</v>
      </c>
      <c r="AD573" t="s">
        <v>6</v>
      </c>
      <c r="AE573">
        <v>53</v>
      </c>
      <c r="AF573">
        <v>2</v>
      </c>
      <c r="AG573">
        <v>5704574</v>
      </c>
      <c r="AH573" t="s">
        <v>28356</v>
      </c>
      <c r="AI573" t="s">
        <v>28355</v>
      </c>
      <c r="AJ573" t="s">
        <v>28354</v>
      </c>
      <c r="AK573" t="s">
        <v>28353</v>
      </c>
      <c r="AL573">
        <v>10</v>
      </c>
      <c r="AM573" s="5">
        <f t="shared" si="74"/>
        <v>0.90909090909090906</v>
      </c>
      <c r="AN573" s="4">
        <f t="shared" si="71"/>
        <v>1.3768889194864203E-3</v>
      </c>
      <c r="AO573" s="3"/>
      <c r="AP573">
        <v>0</v>
      </c>
      <c r="AR573" t="s">
        <v>1</v>
      </c>
      <c r="AT573" s="2" t="s">
        <v>0</v>
      </c>
      <c r="AU573" s="1">
        <f t="shared" si="75"/>
        <v>1.2652462313976249</v>
      </c>
      <c r="AV573" s="1">
        <f t="shared" si="76"/>
        <v>0.94308699155505848</v>
      </c>
      <c r="AW573" s="1">
        <f t="shared" si="77"/>
        <v>0.62092775171249193</v>
      </c>
    </row>
    <row r="574" spans="1:49" x14ac:dyDescent="0.2">
      <c r="A574">
        <v>572</v>
      </c>
      <c r="B574" t="s">
        <v>28352</v>
      </c>
      <c r="C574" t="s">
        <v>28351</v>
      </c>
      <c r="F574" t="s">
        <v>28350</v>
      </c>
      <c r="G574" t="s">
        <v>17</v>
      </c>
      <c r="H574" t="s">
        <v>16</v>
      </c>
      <c r="I574" t="s">
        <v>28349</v>
      </c>
      <c r="J574">
        <v>60031624</v>
      </c>
      <c r="K574" t="s">
        <v>28348</v>
      </c>
      <c r="L574" t="s">
        <v>28347</v>
      </c>
      <c r="M574" t="s">
        <v>822</v>
      </c>
      <c r="N574">
        <v>2</v>
      </c>
      <c r="O574" t="s">
        <v>28346</v>
      </c>
      <c r="P574" t="s">
        <v>28345</v>
      </c>
      <c r="Q574" t="s">
        <v>28344</v>
      </c>
      <c r="R574" s="7">
        <v>40664</v>
      </c>
      <c r="S574" s="8">
        <f t="shared" si="72"/>
        <v>2011</v>
      </c>
      <c r="T574" s="8">
        <v>2011</v>
      </c>
      <c r="U574" s="8">
        <f t="shared" si="73"/>
        <v>11</v>
      </c>
      <c r="V574" s="7">
        <v>40664</v>
      </c>
      <c r="W574" t="s">
        <v>15681</v>
      </c>
      <c r="X574" s="2">
        <v>0.65500000000000003</v>
      </c>
      <c r="Y574" s="6">
        <f t="shared" si="70"/>
        <v>1.7484850911614749E-2</v>
      </c>
      <c r="AA574">
        <v>189375</v>
      </c>
      <c r="AB574">
        <v>26051</v>
      </c>
      <c r="AD574" t="s">
        <v>6</v>
      </c>
      <c r="AE574">
        <v>53</v>
      </c>
      <c r="AF574">
        <v>2</v>
      </c>
      <c r="AG574">
        <v>5719626</v>
      </c>
      <c r="AH574" t="s">
        <v>28343</v>
      </c>
      <c r="AI574" t="s">
        <v>28342</v>
      </c>
      <c r="AJ574" t="s">
        <v>28341</v>
      </c>
      <c r="AK574" t="s">
        <v>28340</v>
      </c>
      <c r="AL574">
        <v>74</v>
      </c>
      <c r="AM574" s="5">
        <f t="shared" si="74"/>
        <v>6.7272727272727275</v>
      </c>
      <c r="AN574" s="4">
        <f t="shared" si="71"/>
        <v>1.0188978004199512E-2</v>
      </c>
      <c r="AO574" s="3"/>
      <c r="AP574">
        <v>0</v>
      </c>
      <c r="AR574" t="s">
        <v>1</v>
      </c>
      <c r="AT574" s="2" t="s">
        <v>0</v>
      </c>
      <c r="AU574" s="1">
        <f t="shared" si="75"/>
        <v>1.5296089039390177</v>
      </c>
      <c r="AV574" s="1">
        <f t="shared" si="76"/>
        <v>1.383691445790713</v>
      </c>
      <c r="AW574" s="1">
        <f t="shared" si="77"/>
        <v>1.2377739876424081</v>
      </c>
    </row>
    <row r="575" spans="1:49" x14ac:dyDescent="0.2">
      <c r="A575">
        <v>573</v>
      </c>
      <c r="B575" t="s">
        <v>28339</v>
      </c>
      <c r="C575" t="s">
        <v>28338</v>
      </c>
      <c r="F575" t="s">
        <v>28337</v>
      </c>
      <c r="G575" t="s">
        <v>17</v>
      </c>
      <c r="H575" t="s">
        <v>16</v>
      </c>
      <c r="I575" t="s">
        <v>28336</v>
      </c>
      <c r="J575">
        <v>60006662</v>
      </c>
      <c r="K575" t="s">
        <v>28335</v>
      </c>
      <c r="L575" t="s">
        <v>6024</v>
      </c>
      <c r="M575" t="s">
        <v>430</v>
      </c>
      <c r="N575">
        <v>1</v>
      </c>
      <c r="O575" t="s">
        <v>28334</v>
      </c>
      <c r="P575">
        <v>17433376700</v>
      </c>
      <c r="Q575">
        <v>60006662</v>
      </c>
      <c r="R575" s="7">
        <v>40664</v>
      </c>
      <c r="S575" s="8">
        <f t="shared" si="72"/>
        <v>2011</v>
      </c>
      <c r="T575" s="8">
        <v>2011</v>
      </c>
      <c r="U575" s="8">
        <f t="shared" si="73"/>
        <v>11</v>
      </c>
      <c r="V575" s="7">
        <v>40664</v>
      </c>
      <c r="W575" t="s">
        <v>15681</v>
      </c>
      <c r="X575" s="2">
        <v>0.65500000000000003</v>
      </c>
      <c r="Y575" s="6">
        <f t="shared" si="70"/>
        <v>1.7484850911614749E-2</v>
      </c>
      <c r="AA575">
        <v>189375</v>
      </c>
      <c r="AB575">
        <v>26051</v>
      </c>
      <c r="AD575" t="s">
        <v>6</v>
      </c>
      <c r="AE575">
        <v>53</v>
      </c>
      <c r="AF575">
        <v>2</v>
      </c>
      <c r="AG575">
        <v>5613172</v>
      </c>
      <c r="AH575" t="s">
        <v>28333</v>
      </c>
      <c r="AI575" t="s">
        <v>28332</v>
      </c>
      <c r="AJ575" t="s">
        <v>28331</v>
      </c>
      <c r="AK575" t="s">
        <v>28330</v>
      </c>
      <c r="AL575">
        <v>63</v>
      </c>
      <c r="AM575" s="5">
        <f t="shared" si="74"/>
        <v>5.7272727272727275</v>
      </c>
      <c r="AN575" s="4">
        <f t="shared" si="71"/>
        <v>8.674400192764449E-3</v>
      </c>
      <c r="AO575" s="3"/>
      <c r="AP575">
        <v>0</v>
      </c>
      <c r="AR575" t="s">
        <v>1</v>
      </c>
      <c r="AT575" s="2" t="s">
        <v>0</v>
      </c>
      <c r="AU575" s="1">
        <f t="shared" si="75"/>
        <v>1.4841715695959659</v>
      </c>
      <c r="AV575" s="1">
        <f t="shared" si="76"/>
        <v>1.30796255521896</v>
      </c>
      <c r="AW575" s="1">
        <f t="shared" si="77"/>
        <v>1.1317535408419537</v>
      </c>
    </row>
    <row r="576" spans="1:49" x14ac:dyDescent="0.2">
      <c r="A576">
        <v>574</v>
      </c>
      <c r="B576" t="s">
        <v>28329</v>
      </c>
      <c r="C576" t="s">
        <v>28328</v>
      </c>
      <c r="F576" t="s">
        <v>28327</v>
      </c>
      <c r="G576" t="s">
        <v>17</v>
      </c>
      <c r="H576" t="s">
        <v>16</v>
      </c>
      <c r="I576" t="s">
        <v>28326</v>
      </c>
      <c r="J576">
        <v>60018362</v>
      </c>
      <c r="K576" t="s">
        <v>20426</v>
      </c>
      <c r="L576" t="s">
        <v>20425</v>
      </c>
      <c r="M576" t="s">
        <v>651</v>
      </c>
      <c r="N576">
        <v>3</v>
      </c>
      <c r="O576" t="s">
        <v>28325</v>
      </c>
      <c r="P576" t="s">
        <v>28324</v>
      </c>
      <c r="Q576" t="s">
        <v>20422</v>
      </c>
      <c r="R576" s="7">
        <v>40664</v>
      </c>
      <c r="S576" s="8">
        <f t="shared" si="72"/>
        <v>2011</v>
      </c>
      <c r="T576" s="8">
        <v>2011</v>
      </c>
      <c r="U576" s="8">
        <f t="shared" si="73"/>
        <v>11</v>
      </c>
      <c r="V576" s="7">
        <v>40664</v>
      </c>
      <c r="W576" t="s">
        <v>15681</v>
      </c>
      <c r="X576" s="2">
        <v>0.65500000000000003</v>
      </c>
      <c r="Y576" s="6">
        <f t="shared" si="70"/>
        <v>1.7484850911614749E-2</v>
      </c>
      <c r="AA576">
        <v>189375</v>
      </c>
      <c r="AB576">
        <v>26051</v>
      </c>
      <c r="AD576" t="s">
        <v>6</v>
      </c>
      <c r="AE576">
        <v>53</v>
      </c>
      <c r="AF576">
        <v>2</v>
      </c>
      <c r="AG576">
        <v>5686925</v>
      </c>
      <c r="AH576" t="s">
        <v>28323</v>
      </c>
      <c r="AI576" t="s">
        <v>28322</v>
      </c>
      <c r="AJ576" t="s">
        <v>28321</v>
      </c>
      <c r="AK576" t="s">
        <v>28320</v>
      </c>
      <c r="AL576">
        <v>60</v>
      </c>
      <c r="AM576" s="5">
        <f t="shared" si="74"/>
        <v>5.4545454545454541</v>
      </c>
      <c r="AN576" s="4">
        <f t="shared" si="71"/>
        <v>8.2613335169185228E-3</v>
      </c>
      <c r="AO576" s="3"/>
      <c r="AP576">
        <v>0</v>
      </c>
      <c r="AR576" t="s">
        <v>1</v>
      </c>
      <c r="AT576" s="2" t="s">
        <v>0</v>
      </c>
      <c r="AU576" s="1">
        <f t="shared" si="75"/>
        <v>1.471779569320588</v>
      </c>
      <c r="AV576" s="1">
        <f t="shared" si="76"/>
        <v>1.2873092214266635</v>
      </c>
      <c r="AW576" s="1">
        <f t="shared" si="77"/>
        <v>1.102838873532739</v>
      </c>
    </row>
    <row r="577" spans="1:49" x14ac:dyDescent="0.2">
      <c r="A577">
        <v>575</v>
      </c>
      <c r="B577" t="s">
        <v>28319</v>
      </c>
      <c r="C577" t="s">
        <v>28318</v>
      </c>
      <c r="F577" t="s">
        <v>28317</v>
      </c>
      <c r="G577" t="s">
        <v>17</v>
      </c>
      <c r="H577" t="s">
        <v>16</v>
      </c>
      <c r="I577" t="s">
        <v>8063</v>
      </c>
      <c r="J577">
        <v>60080656</v>
      </c>
      <c r="K577" t="s">
        <v>28316</v>
      </c>
      <c r="L577" t="s">
        <v>18506</v>
      </c>
      <c r="M577" t="s">
        <v>256</v>
      </c>
      <c r="N577">
        <v>2</v>
      </c>
      <c r="O577" t="s">
        <v>28315</v>
      </c>
      <c r="P577" t="s">
        <v>28314</v>
      </c>
      <c r="Q577" t="s">
        <v>28313</v>
      </c>
      <c r="R577" s="7">
        <v>40664</v>
      </c>
      <c r="S577" s="8">
        <f t="shared" si="72"/>
        <v>2011</v>
      </c>
      <c r="T577" s="8">
        <v>2011</v>
      </c>
      <c r="U577" s="8">
        <f t="shared" si="73"/>
        <v>11</v>
      </c>
      <c r="V577" s="7">
        <v>40664</v>
      </c>
      <c r="W577" t="s">
        <v>15681</v>
      </c>
      <c r="X577" s="2">
        <v>0.65500000000000003</v>
      </c>
      <c r="Y577" s="6">
        <f t="shared" si="70"/>
        <v>1.7484850911614749E-2</v>
      </c>
      <c r="AA577">
        <v>189375</v>
      </c>
      <c r="AB577">
        <v>26051</v>
      </c>
      <c r="AD577" t="s">
        <v>6</v>
      </c>
      <c r="AE577">
        <v>53</v>
      </c>
      <c r="AF577">
        <v>2</v>
      </c>
      <c r="AG577">
        <v>5729322</v>
      </c>
      <c r="AH577" t="s">
        <v>28312</v>
      </c>
      <c r="AI577" t="s">
        <v>28311</v>
      </c>
      <c r="AJ577" t="s">
        <v>28310</v>
      </c>
      <c r="AK577" t="s">
        <v>28309</v>
      </c>
      <c r="AL577">
        <v>6</v>
      </c>
      <c r="AM577" s="5">
        <f t="shared" si="74"/>
        <v>0.54545454545454541</v>
      </c>
      <c r="AN577" s="4">
        <f t="shared" si="71"/>
        <v>8.2613335169185224E-4</v>
      </c>
      <c r="AO577" s="3"/>
      <c r="AP577">
        <v>0</v>
      </c>
      <c r="AR577" t="s">
        <v>1</v>
      </c>
      <c r="AT577" s="2" t="s">
        <v>0</v>
      </c>
      <c r="AU577" s="1">
        <f t="shared" si="75"/>
        <v>1.2487235643637877</v>
      </c>
      <c r="AV577" s="1">
        <f t="shared" si="76"/>
        <v>0.91554921316533</v>
      </c>
      <c r="AW577" s="1">
        <f t="shared" si="77"/>
        <v>0.58237486196687205</v>
      </c>
    </row>
    <row r="578" spans="1:49" x14ac:dyDescent="0.2">
      <c r="A578">
        <v>576</v>
      </c>
      <c r="B578" t="s">
        <v>28308</v>
      </c>
      <c r="C578" t="s">
        <v>28307</v>
      </c>
      <c r="F578" t="s">
        <v>28306</v>
      </c>
      <c r="G578" t="s">
        <v>17</v>
      </c>
      <c r="H578" t="s">
        <v>16</v>
      </c>
      <c r="I578" t="s">
        <v>28305</v>
      </c>
      <c r="J578">
        <v>60003554</v>
      </c>
      <c r="K578" t="s">
        <v>28304</v>
      </c>
      <c r="L578" t="s">
        <v>15186</v>
      </c>
      <c r="M578" t="s">
        <v>6337</v>
      </c>
      <c r="N578">
        <v>1</v>
      </c>
      <c r="O578" t="s">
        <v>28303</v>
      </c>
      <c r="P578">
        <v>55975114200</v>
      </c>
      <c r="Q578">
        <v>60003554</v>
      </c>
      <c r="R578" s="7">
        <v>40664</v>
      </c>
      <c r="S578" s="8">
        <f t="shared" si="72"/>
        <v>2011</v>
      </c>
      <c r="T578" s="8">
        <v>2011</v>
      </c>
      <c r="U578" s="8">
        <f t="shared" si="73"/>
        <v>11</v>
      </c>
      <c r="V578" s="7">
        <v>40664</v>
      </c>
      <c r="W578" t="s">
        <v>15681</v>
      </c>
      <c r="X578" s="2">
        <v>0.65500000000000003</v>
      </c>
      <c r="Y578" s="6">
        <f t="shared" ref="Y578:Y641" si="78">(X578-$Z$4)/($Z$3-$Z$4)</f>
        <v>1.7484850911614749E-2</v>
      </c>
      <c r="AA578">
        <v>189375</v>
      </c>
      <c r="AB578">
        <v>26051</v>
      </c>
      <c r="AD578" t="s">
        <v>6</v>
      </c>
      <c r="AE578">
        <v>53</v>
      </c>
      <c r="AF578">
        <v>2</v>
      </c>
      <c r="AG578">
        <v>5741722</v>
      </c>
      <c r="AH578" t="s">
        <v>28302</v>
      </c>
      <c r="AI578" t="s">
        <v>28301</v>
      </c>
      <c r="AJ578" t="s">
        <v>28300</v>
      </c>
      <c r="AK578" t="s">
        <v>28299</v>
      </c>
      <c r="AL578">
        <v>12</v>
      </c>
      <c r="AM578" s="5">
        <f t="shared" si="74"/>
        <v>1.0909090909090908</v>
      </c>
      <c r="AN578" s="4">
        <f t="shared" ref="AN578:AN641" si="79">(AM578-$AO$4)/($AO$3-$AO$4)</f>
        <v>1.6522667033837045E-3</v>
      </c>
      <c r="AO578" s="3"/>
      <c r="AP578">
        <v>0</v>
      </c>
      <c r="AR578" t="s">
        <v>1</v>
      </c>
      <c r="AS578" t="s">
        <v>28298</v>
      </c>
      <c r="AT578" s="2" t="s">
        <v>0</v>
      </c>
      <c r="AU578" s="1">
        <f t="shared" si="75"/>
        <v>1.2735075649145433</v>
      </c>
      <c r="AV578" s="1">
        <f t="shared" si="76"/>
        <v>0.95685588074992267</v>
      </c>
      <c r="AW578" s="1">
        <f t="shared" si="77"/>
        <v>0.64020419658530181</v>
      </c>
    </row>
    <row r="579" spans="1:49" x14ac:dyDescent="0.2">
      <c r="A579">
        <v>577</v>
      </c>
      <c r="B579" t="s">
        <v>28297</v>
      </c>
      <c r="C579" t="s">
        <v>28296</v>
      </c>
      <c r="F579" t="s">
        <v>28295</v>
      </c>
      <c r="G579" t="s">
        <v>17</v>
      </c>
      <c r="H579" t="s">
        <v>16</v>
      </c>
      <c r="I579" t="s">
        <v>28294</v>
      </c>
      <c r="J579">
        <v>60020585</v>
      </c>
      <c r="K579" t="s">
        <v>28293</v>
      </c>
      <c r="L579" t="s">
        <v>28292</v>
      </c>
      <c r="M579" t="s">
        <v>3074</v>
      </c>
      <c r="N579">
        <v>3</v>
      </c>
      <c r="O579" t="s">
        <v>28291</v>
      </c>
      <c r="P579" t="s">
        <v>28290</v>
      </c>
      <c r="Q579" t="s">
        <v>28289</v>
      </c>
      <c r="R579" s="7">
        <v>40664</v>
      </c>
      <c r="S579" s="8">
        <f t="shared" si="72"/>
        <v>2011</v>
      </c>
      <c r="T579" s="8">
        <v>2011</v>
      </c>
      <c r="U579" s="8">
        <f t="shared" si="73"/>
        <v>11</v>
      </c>
      <c r="V579" s="7">
        <v>40664</v>
      </c>
      <c r="W579" t="s">
        <v>2293</v>
      </c>
      <c r="X579" s="2">
        <v>2.0099999999999998</v>
      </c>
      <c r="Y579" s="6">
        <f t="shared" si="78"/>
        <v>5.3655802034115477E-2</v>
      </c>
      <c r="AA579">
        <v>15361276</v>
      </c>
      <c r="AB579">
        <v>18933</v>
      </c>
      <c r="AD579" t="s">
        <v>6</v>
      </c>
      <c r="AE579">
        <v>10</v>
      </c>
      <c r="AF579">
        <v>5</v>
      </c>
      <c r="AG579">
        <v>5769520</v>
      </c>
      <c r="AH579" t="s">
        <v>28288</v>
      </c>
      <c r="AI579" t="s">
        <v>28287</v>
      </c>
      <c r="AJ579" t="s">
        <v>28286</v>
      </c>
      <c r="AK579" t="s">
        <v>28285</v>
      </c>
      <c r="AL579">
        <v>12</v>
      </c>
      <c r="AM579" s="5">
        <f t="shared" si="74"/>
        <v>1.0909090909090908</v>
      </c>
      <c r="AN579" s="4">
        <f t="shared" si="79"/>
        <v>1.6522667033837045E-3</v>
      </c>
      <c r="AO579" s="3"/>
      <c r="AP579">
        <v>0</v>
      </c>
      <c r="AR579" t="s">
        <v>1</v>
      </c>
      <c r="AT579" s="2" t="s">
        <v>0</v>
      </c>
      <c r="AU579" s="1">
        <f t="shared" si="75"/>
        <v>3.8054741434895942</v>
      </c>
      <c r="AV579" s="1">
        <f t="shared" si="76"/>
        <v>2.7654034368749589</v>
      </c>
      <c r="AW579" s="1">
        <f t="shared" si="77"/>
        <v>1.7253327302603236</v>
      </c>
    </row>
    <row r="580" spans="1:49" x14ac:dyDescent="0.2">
      <c r="A580">
        <v>578</v>
      </c>
      <c r="B580" t="s">
        <v>28284</v>
      </c>
      <c r="C580" t="s">
        <v>28283</v>
      </c>
      <c r="F580" t="s">
        <v>28282</v>
      </c>
      <c r="G580" t="s">
        <v>17</v>
      </c>
      <c r="H580" t="s">
        <v>16</v>
      </c>
      <c r="I580" t="s">
        <v>28281</v>
      </c>
      <c r="J580">
        <v>60029526</v>
      </c>
      <c r="K580" t="s">
        <v>28280</v>
      </c>
      <c r="L580" t="s">
        <v>28279</v>
      </c>
      <c r="M580" t="s">
        <v>95</v>
      </c>
      <c r="N580">
        <v>2</v>
      </c>
      <c r="O580" t="s">
        <v>28278</v>
      </c>
      <c r="P580" t="s">
        <v>28277</v>
      </c>
      <c r="Q580" t="s">
        <v>28276</v>
      </c>
      <c r="R580" s="7">
        <v>40664</v>
      </c>
      <c r="S580" s="8">
        <f t="shared" si="72"/>
        <v>2011</v>
      </c>
      <c r="T580" s="8">
        <v>2011</v>
      </c>
      <c r="U580" s="8">
        <f t="shared" si="73"/>
        <v>11</v>
      </c>
      <c r="V580" s="7">
        <v>40664</v>
      </c>
      <c r="W580" t="s">
        <v>2293</v>
      </c>
      <c r="X580" s="2">
        <v>2.0099999999999998</v>
      </c>
      <c r="Y580" s="6">
        <f t="shared" si="78"/>
        <v>5.3655802034115477E-2</v>
      </c>
      <c r="AA580">
        <v>15361276</v>
      </c>
      <c r="AB580">
        <v>18933</v>
      </c>
      <c r="AD580" t="s">
        <v>6</v>
      </c>
      <c r="AE580">
        <v>10</v>
      </c>
      <c r="AF580">
        <v>5</v>
      </c>
      <c r="AG580">
        <v>5738649</v>
      </c>
      <c r="AH580" t="s">
        <v>28275</v>
      </c>
      <c r="AI580" t="s">
        <v>28274</v>
      </c>
      <c r="AJ580" t="s">
        <v>28273</v>
      </c>
      <c r="AK580" t="s">
        <v>28272</v>
      </c>
      <c r="AL580">
        <v>100</v>
      </c>
      <c r="AM580" s="5">
        <f t="shared" si="74"/>
        <v>9.0909090909090917</v>
      </c>
      <c r="AN580" s="4">
        <f t="shared" si="79"/>
        <v>1.3768889194864206E-2</v>
      </c>
      <c r="AO580" s="3"/>
      <c r="AP580">
        <v>0</v>
      </c>
      <c r="AQ580" t="s">
        <v>1170</v>
      </c>
      <c r="AR580" t="s">
        <v>28271</v>
      </c>
      <c r="AS580" t="s">
        <v>1169</v>
      </c>
      <c r="AT580" s="2" t="s">
        <v>0</v>
      </c>
      <c r="AU580" s="1">
        <f t="shared" si="75"/>
        <v>4.1689728182340087</v>
      </c>
      <c r="AV580" s="1">
        <f t="shared" si="76"/>
        <v>3.371234561448984</v>
      </c>
      <c r="AW580" s="1">
        <f t="shared" si="77"/>
        <v>2.573496304663959</v>
      </c>
    </row>
    <row r="581" spans="1:49" x14ac:dyDescent="0.2">
      <c r="A581">
        <v>579</v>
      </c>
      <c r="B581" t="s">
        <v>28270</v>
      </c>
      <c r="F581" t="s">
        <v>28269</v>
      </c>
      <c r="G581" t="s">
        <v>17</v>
      </c>
      <c r="H581" t="s">
        <v>16</v>
      </c>
      <c r="I581" t="s">
        <v>11023</v>
      </c>
      <c r="J581">
        <v>60025084</v>
      </c>
      <c r="K581" t="s">
        <v>7163</v>
      </c>
      <c r="L581" t="s">
        <v>7122</v>
      </c>
      <c r="M581" t="s">
        <v>256</v>
      </c>
      <c r="N581">
        <v>4</v>
      </c>
      <c r="O581" t="s">
        <v>28268</v>
      </c>
      <c r="P581" t="s">
        <v>28267</v>
      </c>
      <c r="Q581" t="s">
        <v>13736</v>
      </c>
      <c r="R581" s="7">
        <v>40664</v>
      </c>
      <c r="S581" s="8">
        <f t="shared" si="72"/>
        <v>2011</v>
      </c>
      <c r="T581" s="8">
        <v>2011</v>
      </c>
      <c r="U581" s="8">
        <f t="shared" si="73"/>
        <v>11</v>
      </c>
      <c r="V581" s="7">
        <v>40664</v>
      </c>
      <c r="W581" t="s">
        <v>28266</v>
      </c>
      <c r="X581" s="2" t="s">
        <v>0</v>
      </c>
      <c r="Y581" s="6" t="e">
        <f t="shared" si="78"/>
        <v>#VALUE!</v>
      </c>
      <c r="AA581">
        <v>10011595</v>
      </c>
      <c r="AB581">
        <v>144612</v>
      </c>
      <c r="AD581" t="s">
        <v>6</v>
      </c>
      <c r="AE581">
        <v>40</v>
      </c>
      <c r="AF581" t="s">
        <v>9293</v>
      </c>
      <c r="AH581" s="10">
        <v>43405</v>
      </c>
      <c r="AI581" t="s">
        <v>28265</v>
      </c>
      <c r="AJ581" t="s">
        <v>28264</v>
      </c>
      <c r="AK581" t="s">
        <v>28263</v>
      </c>
      <c r="AL581">
        <v>4</v>
      </c>
      <c r="AM581" s="5">
        <f t="shared" si="74"/>
        <v>0.36363636363636365</v>
      </c>
      <c r="AN581" s="4">
        <f t="shared" si="79"/>
        <v>5.5075556779456819E-4</v>
      </c>
      <c r="AO581" s="3"/>
      <c r="AP581">
        <v>0</v>
      </c>
      <c r="AR581" t="s">
        <v>1</v>
      </c>
      <c r="AT581" s="2" t="s">
        <v>0</v>
      </c>
      <c r="AU581" s="1" t="e">
        <f t="shared" si="75"/>
        <v>#VALUE!</v>
      </c>
      <c r="AV581" s="1" t="e">
        <f t="shared" si="76"/>
        <v>#VALUE!</v>
      </c>
      <c r="AW581" s="1" t="e">
        <f t="shared" si="77"/>
        <v>#VALUE!</v>
      </c>
    </row>
    <row r="582" spans="1:49" x14ac:dyDescent="0.2">
      <c r="A582">
        <v>580</v>
      </c>
      <c r="B582" t="s">
        <v>28262</v>
      </c>
      <c r="C582" t="s">
        <v>28261</v>
      </c>
      <c r="F582" t="s">
        <v>28260</v>
      </c>
      <c r="G582" t="s">
        <v>17</v>
      </c>
      <c r="H582" t="s">
        <v>16</v>
      </c>
      <c r="I582" t="s">
        <v>28259</v>
      </c>
      <c r="J582">
        <v>60012370</v>
      </c>
      <c r="K582" t="s">
        <v>18909</v>
      </c>
      <c r="L582" t="s">
        <v>18908</v>
      </c>
      <c r="M582" t="s">
        <v>242</v>
      </c>
      <c r="N582">
        <v>1</v>
      </c>
      <c r="O582" t="s">
        <v>28258</v>
      </c>
      <c r="P582">
        <v>7403478195</v>
      </c>
      <c r="Q582">
        <v>60012370</v>
      </c>
      <c r="R582" s="7">
        <v>40664</v>
      </c>
      <c r="S582" s="8">
        <f t="shared" si="72"/>
        <v>2011</v>
      </c>
      <c r="T582" s="8">
        <v>2011</v>
      </c>
      <c r="U582" s="8">
        <f t="shared" si="73"/>
        <v>11</v>
      </c>
      <c r="V582" s="7">
        <v>40664</v>
      </c>
      <c r="W582" t="s">
        <v>2293</v>
      </c>
      <c r="X582" s="2">
        <v>2.0099999999999998</v>
      </c>
      <c r="Y582" s="6">
        <f t="shared" si="78"/>
        <v>5.3655802034115477E-2</v>
      </c>
      <c r="AA582">
        <v>15361276</v>
      </c>
      <c r="AB582">
        <v>18933</v>
      </c>
      <c r="AD582" t="s">
        <v>6</v>
      </c>
      <c r="AE582">
        <v>10</v>
      </c>
      <c r="AF582">
        <v>5</v>
      </c>
      <c r="AG582">
        <v>5737894</v>
      </c>
      <c r="AH582" t="s">
        <v>28257</v>
      </c>
      <c r="AI582" t="s">
        <v>28256</v>
      </c>
      <c r="AJ582" t="s">
        <v>28255</v>
      </c>
      <c r="AK582" t="s">
        <v>28254</v>
      </c>
      <c r="AL582">
        <v>21</v>
      </c>
      <c r="AM582" s="5">
        <f t="shared" si="74"/>
        <v>1.9090909090909092</v>
      </c>
      <c r="AN582" s="4">
        <f t="shared" si="79"/>
        <v>2.8914667309214831E-3</v>
      </c>
      <c r="AO582" s="3"/>
      <c r="AP582">
        <v>0</v>
      </c>
      <c r="AQ582" t="s">
        <v>2378</v>
      </c>
      <c r="AR582" t="s">
        <v>28253</v>
      </c>
      <c r="AS582" t="s">
        <v>2376</v>
      </c>
      <c r="AT582" s="2" t="s">
        <v>0</v>
      </c>
      <c r="AU582" s="1">
        <f t="shared" si="75"/>
        <v>3.8426501443157277</v>
      </c>
      <c r="AV582" s="1">
        <f t="shared" si="76"/>
        <v>2.8273634382518482</v>
      </c>
      <c r="AW582" s="1">
        <f t="shared" si="77"/>
        <v>1.8120767321879678</v>
      </c>
    </row>
    <row r="583" spans="1:49" x14ac:dyDescent="0.2">
      <c r="A583">
        <v>581</v>
      </c>
      <c r="B583" t="s">
        <v>28252</v>
      </c>
      <c r="C583" t="s">
        <v>28251</v>
      </c>
      <c r="F583" t="s">
        <v>28250</v>
      </c>
      <c r="G583" t="s">
        <v>17</v>
      </c>
      <c r="H583" t="s">
        <v>16</v>
      </c>
      <c r="I583" t="s">
        <v>28249</v>
      </c>
      <c r="J583" t="s">
        <v>28248</v>
      </c>
      <c r="K583" t="s">
        <v>28247</v>
      </c>
      <c r="L583" t="s">
        <v>28246</v>
      </c>
      <c r="M583" t="s">
        <v>28245</v>
      </c>
      <c r="N583">
        <v>2</v>
      </c>
      <c r="O583" t="s">
        <v>28244</v>
      </c>
      <c r="P583" t="s">
        <v>28243</v>
      </c>
      <c r="Q583" t="s">
        <v>28242</v>
      </c>
      <c r="R583" s="7">
        <v>40664</v>
      </c>
      <c r="S583" s="8">
        <f t="shared" si="72"/>
        <v>2011</v>
      </c>
      <c r="T583" s="8">
        <v>2011</v>
      </c>
      <c r="U583" s="8">
        <f t="shared" si="73"/>
        <v>11</v>
      </c>
      <c r="V583" s="7">
        <v>40664</v>
      </c>
      <c r="W583" t="s">
        <v>2293</v>
      </c>
      <c r="X583" s="2">
        <v>2.0099999999999998</v>
      </c>
      <c r="Y583" s="6">
        <f t="shared" si="78"/>
        <v>5.3655802034115477E-2</v>
      </c>
      <c r="AA583">
        <v>15361276</v>
      </c>
      <c r="AB583">
        <v>18933</v>
      </c>
      <c r="AD583" t="s">
        <v>6</v>
      </c>
      <c r="AE583">
        <v>10</v>
      </c>
      <c r="AF583">
        <v>5</v>
      </c>
      <c r="AG583">
        <v>5725206</v>
      </c>
      <c r="AH583" t="s">
        <v>28241</v>
      </c>
      <c r="AI583" t="s">
        <v>28240</v>
      </c>
      <c r="AJ583" t="s">
        <v>28239</v>
      </c>
      <c r="AK583" t="s">
        <v>28238</v>
      </c>
      <c r="AL583">
        <v>1</v>
      </c>
      <c r="AM583" s="5">
        <f t="shared" si="74"/>
        <v>9.0909090909090912E-2</v>
      </c>
      <c r="AN583" s="4">
        <f t="shared" si="79"/>
        <v>1.3768889194864205E-4</v>
      </c>
      <c r="AO583" s="3"/>
      <c r="AP583">
        <v>0</v>
      </c>
      <c r="AR583" t="s">
        <v>1</v>
      </c>
      <c r="AT583" s="2" t="s">
        <v>0</v>
      </c>
      <c r="AU583" s="1">
        <f t="shared" si="75"/>
        <v>3.7600368091465421</v>
      </c>
      <c r="AV583" s="1">
        <f t="shared" si="76"/>
        <v>2.6896745463032059</v>
      </c>
      <c r="AW583" s="1">
        <f t="shared" si="77"/>
        <v>1.6193122834598692</v>
      </c>
    </row>
    <row r="584" spans="1:49" x14ac:dyDescent="0.2">
      <c r="A584">
        <v>582</v>
      </c>
      <c r="B584" t="s">
        <v>28237</v>
      </c>
      <c r="C584" t="s">
        <v>28236</v>
      </c>
      <c r="F584" t="s">
        <v>28235</v>
      </c>
      <c r="G584" t="s">
        <v>17</v>
      </c>
      <c r="H584" t="s">
        <v>16</v>
      </c>
      <c r="I584" t="s">
        <v>28234</v>
      </c>
      <c r="J584">
        <v>60023256</v>
      </c>
      <c r="K584" t="s">
        <v>28233</v>
      </c>
      <c r="L584" t="s">
        <v>19706</v>
      </c>
      <c r="M584" t="s">
        <v>822</v>
      </c>
      <c r="N584">
        <v>3</v>
      </c>
      <c r="O584" t="s">
        <v>28232</v>
      </c>
      <c r="P584" t="s">
        <v>28231</v>
      </c>
      <c r="Q584" t="s">
        <v>28230</v>
      </c>
      <c r="R584" s="7">
        <v>40664</v>
      </c>
      <c r="S584" s="8">
        <f t="shared" si="72"/>
        <v>2011</v>
      </c>
      <c r="T584" s="8">
        <v>2011</v>
      </c>
      <c r="U584" s="8">
        <f t="shared" si="73"/>
        <v>11</v>
      </c>
      <c r="V584" s="7">
        <v>40664</v>
      </c>
      <c r="W584" t="s">
        <v>2293</v>
      </c>
      <c r="X584" s="2">
        <v>2.0099999999999998</v>
      </c>
      <c r="Y584" s="6">
        <f t="shared" si="78"/>
        <v>5.3655802034115477E-2</v>
      </c>
      <c r="AA584">
        <v>15361276</v>
      </c>
      <c r="AB584">
        <v>18933</v>
      </c>
      <c r="AD584" t="s">
        <v>6</v>
      </c>
      <c r="AE584">
        <v>10</v>
      </c>
      <c r="AF584">
        <v>5</v>
      </c>
      <c r="AG584">
        <v>5737895</v>
      </c>
      <c r="AH584" t="s">
        <v>28229</v>
      </c>
      <c r="AI584" t="s">
        <v>28228</v>
      </c>
      <c r="AJ584" t="s">
        <v>28227</v>
      </c>
      <c r="AK584" t="s">
        <v>28226</v>
      </c>
      <c r="AL584">
        <v>12</v>
      </c>
      <c r="AM584" s="5">
        <f t="shared" si="74"/>
        <v>1.0909090909090908</v>
      </c>
      <c r="AN584" s="4">
        <f t="shared" si="79"/>
        <v>1.6522667033837045E-3</v>
      </c>
      <c r="AO584" s="3"/>
      <c r="AP584">
        <v>0</v>
      </c>
      <c r="AR584" t="s">
        <v>28225</v>
      </c>
      <c r="AT584" s="2" t="s">
        <v>0</v>
      </c>
      <c r="AU584" s="1">
        <f t="shared" si="75"/>
        <v>3.8054741434895942</v>
      </c>
      <c r="AV584" s="1">
        <f t="shared" si="76"/>
        <v>2.7654034368749589</v>
      </c>
      <c r="AW584" s="1">
        <f t="shared" si="77"/>
        <v>1.7253327302603236</v>
      </c>
    </row>
    <row r="585" spans="1:49" x14ac:dyDescent="0.2">
      <c r="A585">
        <v>583</v>
      </c>
      <c r="B585" t="s">
        <v>28224</v>
      </c>
      <c r="C585" t="s">
        <v>28223</v>
      </c>
      <c r="F585" t="s">
        <v>28222</v>
      </c>
      <c r="G585" t="s">
        <v>17</v>
      </c>
      <c r="H585" t="s">
        <v>16</v>
      </c>
      <c r="I585" t="s">
        <v>28221</v>
      </c>
      <c r="J585" t="s">
        <v>28216</v>
      </c>
      <c r="K585" t="s">
        <v>28220</v>
      </c>
      <c r="L585" t="s">
        <v>28219</v>
      </c>
      <c r="M585" t="s">
        <v>374</v>
      </c>
      <c r="N585">
        <v>2</v>
      </c>
      <c r="O585" t="s">
        <v>28218</v>
      </c>
      <c r="P585" t="s">
        <v>28217</v>
      </c>
      <c r="Q585" t="s">
        <v>28216</v>
      </c>
      <c r="R585" s="7">
        <v>40664</v>
      </c>
      <c r="S585" s="8">
        <f t="shared" si="72"/>
        <v>2011</v>
      </c>
      <c r="T585" s="8">
        <v>2011</v>
      </c>
      <c r="U585" s="8">
        <f t="shared" si="73"/>
        <v>11</v>
      </c>
      <c r="V585" s="7">
        <v>40664</v>
      </c>
      <c r="W585" t="s">
        <v>2293</v>
      </c>
      <c r="X585" s="2">
        <v>2.0099999999999998</v>
      </c>
      <c r="Y585" s="6">
        <f t="shared" si="78"/>
        <v>5.3655802034115477E-2</v>
      </c>
      <c r="AA585">
        <v>15361276</v>
      </c>
      <c r="AB585">
        <v>18933</v>
      </c>
      <c r="AD585" t="s">
        <v>6</v>
      </c>
      <c r="AE585">
        <v>10</v>
      </c>
      <c r="AF585">
        <v>5</v>
      </c>
      <c r="AG585">
        <v>5737890</v>
      </c>
      <c r="AH585" t="s">
        <v>28215</v>
      </c>
      <c r="AI585" t="s">
        <v>28214</v>
      </c>
      <c r="AJ585" t="s">
        <v>28213</v>
      </c>
      <c r="AK585" t="s">
        <v>28212</v>
      </c>
      <c r="AL585">
        <v>2</v>
      </c>
      <c r="AM585" s="5">
        <f t="shared" si="74"/>
        <v>0.18181818181818182</v>
      </c>
      <c r="AN585" s="4">
        <f t="shared" si="79"/>
        <v>2.753777838972841E-4</v>
      </c>
      <c r="AO585" s="3"/>
      <c r="AP585">
        <v>0</v>
      </c>
      <c r="AQ585" t="s">
        <v>3561</v>
      </c>
      <c r="AR585">
        <v>20104010100670</v>
      </c>
      <c r="AS585" t="s">
        <v>3559</v>
      </c>
      <c r="AT585" s="2" t="s">
        <v>0</v>
      </c>
      <c r="AU585" s="1">
        <f t="shared" si="75"/>
        <v>3.7641674759050017</v>
      </c>
      <c r="AV585" s="1">
        <f t="shared" si="76"/>
        <v>2.696558990900638</v>
      </c>
      <c r="AW585" s="1">
        <f t="shared" si="77"/>
        <v>1.6289505058962741</v>
      </c>
    </row>
    <row r="586" spans="1:49" x14ac:dyDescent="0.2">
      <c r="A586">
        <v>584</v>
      </c>
      <c r="B586" t="s">
        <v>28211</v>
      </c>
      <c r="C586" t="s">
        <v>28210</v>
      </c>
      <c r="F586" t="s">
        <v>28209</v>
      </c>
      <c r="G586" t="s">
        <v>17</v>
      </c>
      <c r="H586" t="s">
        <v>16</v>
      </c>
      <c r="I586" t="s">
        <v>28208</v>
      </c>
      <c r="J586">
        <v>60009415</v>
      </c>
      <c r="K586" t="s">
        <v>2260</v>
      </c>
      <c r="L586" t="s">
        <v>2259</v>
      </c>
      <c r="M586" t="s">
        <v>95</v>
      </c>
      <c r="N586">
        <v>2</v>
      </c>
      <c r="O586" t="s">
        <v>28207</v>
      </c>
      <c r="P586" t="s">
        <v>28206</v>
      </c>
      <c r="Q586" t="s">
        <v>2256</v>
      </c>
      <c r="R586" s="7">
        <v>40664</v>
      </c>
      <c r="S586" s="8">
        <f t="shared" si="72"/>
        <v>2011</v>
      </c>
      <c r="T586" s="8">
        <v>2011</v>
      </c>
      <c r="U586" s="8">
        <f t="shared" si="73"/>
        <v>11</v>
      </c>
      <c r="V586" s="7">
        <v>40664</v>
      </c>
      <c r="W586" t="s">
        <v>2293</v>
      </c>
      <c r="X586" s="2">
        <v>2.0099999999999998</v>
      </c>
      <c r="Y586" s="6">
        <f t="shared" si="78"/>
        <v>5.3655802034115477E-2</v>
      </c>
      <c r="AA586">
        <v>15361276</v>
      </c>
      <c r="AB586">
        <v>18933</v>
      </c>
      <c r="AD586" t="s">
        <v>6</v>
      </c>
      <c r="AE586">
        <v>10</v>
      </c>
      <c r="AF586">
        <v>5</v>
      </c>
      <c r="AG586">
        <v>5725215</v>
      </c>
      <c r="AH586" t="s">
        <v>28205</v>
      </c>
      <c r="AI586" t="s">
        <v>28204</v>
      </c>
      <c r="AJ586" t="s">
        <v>28203</v>
      </c>
      <c r="AK586" t="s">
        <v>28202</v>
      </c>
      <c r="AL586">
        <v>3</v>
      </c>
      <c r="AM586" s="5">
        <f t="shared" si="74"/>
        <v>0.27272727272727271</v>
      </c>
      <c r="AN586" s="4">
        <f t="shared" si="79"/>
        <v>4.1306667584592612E-4</v>
      </c>
      <c r="AO586" s="3"/>
      <c r="AP586">
        <v>0</v>
      </c>
      <c r="AR586" t="s">
        <v>1</v>
      </c>
      <c r="AT586" s="2" t="s">
        <v>0</v>
      </c>
      <c r="AU586" s="1">
        <f t="shared" si="75"/>
        <v>3.7682981426634607</v>
      </c>
      <c r="AV586" s="1">
        <f t="shared" si="76"/>
        <v>2.7034434354980701</v>
      </c>
      <c r="AW586" s="1">
        <f t="shared" si="77"/>
        <v>1.638588728332679</v>
      </c>
    </row>
    <row r="587" spans="1:49" x14ac:dyDescent="0.2">
      <c r="A587">
        <v>585</v>
      </c>
      <c r="B587" t="s">
        <v>28201</v>
      </c>
      <c r="C587" t="s">
        <v>28200</v>
      </c>
      <c r="F587" t="s">
        <v>28199</v>
      </c>
      <c r="G587" t="s">
        <v>17</v>
      </c>
      <c r="H587" t="s">
        <v>16</v>
      </c>
      <c r="I587" t="s">
        <v>28198</v>
      </c>
      <c r="J587">
        <v>60006288</v>
      </c>
      <c r="K587" t="s">
        <v>1441</v>
      </c>
      <c r="L587" t="s">
        <v>1440</v>
      </c>
      <c r="M587" t="s">
        <v>1439</v>
      </c>
      <c r="N587">
        <v>3</v>
      </c>
      <c r="O587" t="s">
        <v>28197</v>
      </c>
      <c r="P587" t="s">
        <v>28196</v>
      </c>
      <c r="Q587" t="s">
        <v>28195</v>
      </c>
      <c r="R587" s="7">
        <v>40664</v>
      </c>
      <c r="S587" s="8">
        <f t="shared" si="72"/>
        <v>2011</v>
      </c>
      <c r="T587" s="8">
        <v>2011</v>
      </c>
      <c r="U587" s="8">
        <f t="shared" si="73"/>
        <v>11</v>
      </c>
      <c r="V587" s="7">
        <v>40664</v>
      </c>
      <c r="W587" t="s">
        <v>2293</v>
      </c>
      <c r="X587" s="2">
        <v>2.0099999999999998</v>
      </c>
      <c r="Y587" s="6">
        <f t="shared" si="78"/>
        <v>5.3655802034115477E-2</v>
      </c>
      <c r="AA587">
        <v>15361276</v>
      </c>
      <c r="AB587">
        <v>18933</v>
      </c>
      <c r="AD587" t="s">
        <v>6</v>
      </c>
      <c r="AE587">
        <v>10</v>
      </c>
      <c r="AF587">
        <v>5</v>
      </c>
      <c r="AG587">
        <v>5738648</v>
      </c>
      <c r="AH587" t="s">
        <v>28194</v>
      </c>
      <c r="AI587" t="s">
        <v>28193</v>
      </c>
      <c r="AJ587" t="s">
        <v>28192</v>
      </c>
      <c r="AK587" t="s">
        <v>28191</v>
      </c>
      <c r="AL587">
        <v>24</v>
      </c>
      <c r="AM587" s="5">
        <f t="shared" si="74"/>
        <v>2.1818181818181817</v>
      </c>
      <c r="AN587" s="4">
        <f t="shared" si="79"/>
        <v>3.3045334067674089E-3</v>
      </c>
      <c r="AO587" s="3"/>
      <c r="AP587">
        <v>0</v>
      </c>
      <c r="AR587" t="s">
        <v>1</v>
      </c>
      <c r="AT587" s="2" t="s">
        <v>0</v>
      </c>
      <c r="AU587" s="1">
        <f t="shared" si="75"/>
        <v>3.8550421445911054</v>
      </c>
      <c r="AV587" s="1">
        <f t="shared" si="76"/>
        <v>2.8480167720441445</v>
      </c>
      <c r="AW587" s="1">
        <f t="shared" si="77"/>
        <v>1.8409913994971827</v>
      </c>
    </row>
    <row r="588" spans="1:49" x14ac:dyDescent="0.2">
      <c r="A588">
        <v>586</v>
      </c>
      <c r="B588" t="s">
        <v>28190</v>
      </c>
      <c r="C588" t="s">
        <v>28189</v>
      </c>
      <c r="F588" t="s">
        <v>28188</v>
      </c>
      <c r="G588" t="s">
        <v>17</v>
      </c>
      <c r="H588" t="s">
        <v>16</v>
      </c>
      <c r="I588" t="s">
        <v>24746</v>
      </c>
      <c r="J588" t="s">
        <v>28187</v>
      </c>
      <c r="K588" t="s">
        <v>28186</v>
      </c>
      <c r="L588" t="s">
        <v>28185</v>
      </c>
      <c r="M588" t="s">
        <v>28184</v>
      </c>
      <c r="N588">
        <v>2</v>
      </c>
      <c r="O588" t="s">
        <v>28183</v>
      </c>
      <c r="P588" t="s">
        <v>28182</v>
      </c>
      <c r="Q588" t="s">
        <v>28181</v>
      </c>
      <c r="R588" s="7">
        <v>40664</v>
      </c>
      <c r="S588" s="8">
        <f t="shared" si="72"/>
        <v>2011</v>
      </c>
      <c r="T588" s="8">
        <v>2011</v>
      </c>
      <c r="U588" s="8">
        <f t="shared" si="73"/>
        <v>11</v>
      </c>
      <c r="V588" s="7">
        <v>40664</v>
      </c>
      <c r="W588" t="s">
        <v>801</v>
      </c>
      <c r="X588" s="2">
        <v>0.51100000000000001</v>
      </c>
      <c r="Y588" s="6">
        <f t="shared" si="78"/>
        <v>1.3640853153946772E-2</v>
      </c>
      <c r="AA588">
        <v>222933</v>
      </c>
      <c r="AB588">
        <v>29630</v>
      </c>
      <c r="AC588">
        <v>14645262</v>
      </c>
      <c r="AD588" t="s">
        <v>6</v>
      </c>
      <c r="AE588">
        <v>45</v>
      </c>
      <c r="AF588" t="s">
        <v>28180</v>
      </c>
      <c r="AH588" t="s">
        <v>28179</v>
      </c>
      <c r="AI588" t="s">
        <v>28178</v>
      </c>
      <c r="AJ588" t="s">
        <v>28177</v>
      </c>
      <c r="AK588" t="s">
        <v>28176</v>
      </c>
      <c r="AL588">
        <v>6</v>
      </c>
      <c r="AM588" s="5">
        <f t="shared" si="74"/>
        <v>0.54545454545454541</v>
      </c>
      <c r="AN588" s="4">
        <f t="shared" si="79"/>
        <v>8.2613335169185224E-4</v>
      </c>
      <c r="AO588" s="3"/>
      <c r="AP588">
        <v>0</v>
      </c>
      <c r="AQ588" t="s">
        <v>39</v>
      </c>
      <c r="AR588">
        <v>30771704</v>
      </c>
      <c r="AS588" t="s">
        <v>38</v>
      </c>
      <c r="AT588" s="2">
        <v>1.016</v>
      </c>
      <c r="AU588" s="1">
        <f t="shared" si="75"/>
        <v>0.97964372132702948</v>
      </c>
      <c r="AV588" s="1">
        <f t="shared" si="76"/>
        <v>0.72334932528193119</v>
      </c>
      <c r="AW588" s="1">
        <f t="shared" si="77"/>
        <v>0.46705492923683278</v>
      </c>
    </row>
    <row r="589" spans="1:49" x14ac:dyDescent="0.2">
      <c r="A589">
        <v>587</v>
      </c>
      <c r="B589" t="s">
        <v>28175</v>
      </c>
      <c r="E589">
        <v>21615063</v>
      </c>
      <c r="F589" t="s">
        <v>28174</v>
      </c>
      <c r="G589" t="s">
        <v>17</v>
      </c>
      <c r="H589" t="s">
        <v>16</v>
      </c>
      <c r="I589" t="s">
        <v>28173</v>
      </c>
      <c r="J589">
        <v>60014344</v>
      </c>
      <c r="K589" t="s">
        <v>28172</v>
      </c>
      <c r="L589" t="s">
        <v>4335</v>
      </c>
      <c r="M589" t="s">
        <v>589</v>
      </c>
      <c r="N589">
        <v>2</v>
      </c>
      <c r="O589" t="s">
        <v>28171</v>
      </c>
      <c r="P589" t="s">
        <v>28170</v>
      </c>
      <c r="Q589" t="s">
        <v>28169</v>
      </c>
      <c r="R589" s="7">
        <v>40664</v>
      </c>
      <c r="S589" s="8">
        <f t="shared" si="72"/>
        <v>2011</v>
      </c>
      <c r="T589" s="8">
        <v>2011</v>
      </c>
      <c r="U589" s="8">
        <f t="shared" si="73"/>
        <v>11</v>
      </c>
      <c r="V589" s="7">
        <v>40664</v>
      </c>
      <c r="W589" t="s">
        <v>28168</v>
      </c>
      <c r="X589" s="2" t="s">
        <v>0</v>
      </c>
      <c r="Y589" s="6" t="e">
        <f t="shared" si="78"/>
        <v>#VALUE!</v>
      </c>
      <c r="AA589">
        <v>195189</v>
      </c>
      <c r="AB589">
        <v>15196</v>
      </c>
      <c r="AD589" t="s">
        <v>6</v>
      </c>
      <c r="AE589">
        <v>49</v>
      </c>
      <c r="AF589">
        <v>5</v>
      </c>
      <c r="AH589" t="s">
        <v>28167</v>
      </c>
      <c r="AI589" t="s">
        <v>28166</v>
      </c>
      <c r="AJ589" t="s">
        <v>28165</v>
      </c>
      <c r="AK589" t="s">
        <v>28164</v>
      </c>
      <c r="AL589">
        <v>9</v>
      </c>
      <c r="AM589" s="5">
        <f t="shared" si="74"/>
        <v>0.81818181818181823</v>
      </c>
      <c r="AN589" s="4">
        <f t="shared" si="79"/>
        <v>1.2392000275377785E-3</v>
      </c>
      <c r="AO589" s="3"/>
      <c r="AP589">
        <v>0</v>
      </c>
      <c r="AR589" t="s">
        <v>1</v>
      </c>
      <c r="AT589" s="2">
        <v>0.81799999999999995</v>
      </c>
      <c r="AU589" s="1" t="e">
        <f t="shared" si="75"/>
        <v>#VALUE!</v>
      </c>
      <c r="AV589" s="1" t="e">
        <f t="shared" si="76"/>
        <v>#VALUE!</v>
      </c>
      <c r="AW589" s="1" t="e">
        <f t="shared" si="77"/>
        <v>#VALUE!</v>
      </c>
    </row>
    <row r="590" spans="1:49" x14ac:dyDescent="0.2">
      <c r="A590">
        <v>588</v>
      </c>
      <c r="B590" t="s">
        <v>28163</v>
      </c>
      <c r="C590" t="s">
        <v>28162</v>
      </c>
      <c r="F590" t="s">
        <v>28161</v>
      </c>
      <c r="G590" t="s">
        <v>17</v>
      </c>
      <c r="H590" t="s">
        <v>16</v>
      </c>
      <c r="I590" t="s">
        <v>28160</v>
      </c>
      <c r="J590" t="s">
        <v>28159</v>
      </c>
      <c r="K590" t="s">
        <v>28158</v>
      </c>
      <c r="L590" t="s">
        <v>28157</v>
      </c>
      <c r="M590" t="s">
        <v>109</v>
      </c>
      <c r="N590">
        <v>6</v>
      </c>
      <c r="O590" t="s">
        <v>28156</v>
      </c>
      <c r="P590" t="s">
        <v>28155</v>
      </c>
      <c r="Q590" t="s">
        <v>28154</v>
      </c>
      <c r="R590" s="7">
        <v>40664</v>
      </c>
      <c r="S590" s="8">
        <f t="shared" si="72"/>
        <v>2011</v>
      </c>
      <c r="T590" s="8">
        <v>2011</v>
      </c>
      <c r="U590" s="8">
        <f t="shared" si="73"/>
        <v>11</v>
      </c>
      <c r="V590" s="7">
        <v>40664</v>
      </c>
      <c r="W590" t="s">
        <v>21097</v>
      </c>
      <c r="X590" s="2">
        <v>1.524</v>
      </c>
      <c r="Y590" s="6">
        <f t="shared" si="78"/>
        <v>4.0682309601986065E-2</v>
      </c>
      <c r="AA590">
        <v>1469592</v>
      </c>
      <c r="AB590">
        <v>12863</v>
      </c>
      <c r="AC590">
        <v>15394794</v>
      </c>
      <c r="AD590" t="s">
        <v>6</v>
      </c>
      <c r="AE590">
        <v>36</v>
      </c>
      <c r="AF590">
        <v>9</v>
      </c>
      <c r="AH590" t="s">
        <v>28153</v>
      </c>
      <c r="AI590" t="s">
        <v>28152</v>
      </c>
      <c r="AK590" t="s">
        <v>28151</v>
      </c>
      <c r="AL590">
        <v>5</v>
      </c>
      <c r="AM590" s="5">
        <f t="shared" si="74"/>
        <v>0.45454545454545453</v>
      </c>
      <c r="AN590" s="4">
        <f t="shared" si="79"/>
        <v>6.8844445974321016E-4</v>
      </c>
      <c r="AO590" s="3"/>
      <c r="AP590">
        <v>0</v>
      </c>
      <c r="AR590" t="s">
        <v>1</v>
      </c>
      <c r="AT590" s="2">
        <v>3.7759999999999998</v>
      </c>
      <c r="AU590" s="1">
        <f t="shared" si="75"/>
        <v>2.8684150059313205</v>
      </c>
      <c r="AV590" s="1">
        <f t="shared" si="76"/>
        <v>2.0685377030864638</v>
      </c>
      <c r="AW590" s="1">
        <f t="shared" si="77"/>
        <v>1.2686604002416066</v>
      </c>
    </row>
    <row r="591" spans="1:49" x14ac:dyDescent="0.2">
      <c r="A591">
        <v>589</v>
      </c>
      <c r="B591" t="s">
        <v>28150</v>
      </c>
      <c r="C591" t="s">
        <v>28149</v>
      </c>
      <c r="F591" t="s">
        <v>28148</v>
      </c>
      <c r="G591" t="s">
        <v>17</v>
      </c>
      <c r="H591" t="s">
        <v>16</v>
      </c>
      <c r="I591" t="s">
        <v>28147</v>
      </c>
      <c r="J591" t="s">
        <v>28141</v>
      </c>
      <c r="K591" t="s">
        <v>28146</v>
      </c>
      <c r="L591" t="s">
        <v>28145</v>
      </c>
      <c r="M591" t="s">
        <v>28144</v>
      </c>
      <c r="N591">
        <v>2</v>
      </c>
      <c r="O591" t="s">
        <v>28143</v>
      </c>
      <c r="P591" t="s">
        <v>28142</v>
      </c>
      <c r="Q591" t="s">
        <v>28141</v>
      </c>
      <c r="R591" s="7">
        <v>40664</v>
      </c>
      <c r="S591" s="8">
        <f t="shared" si="72"/>
        <v>2011</v>
      </c>
      <c r="T591" s="8">
        <v>2011</v>
      </c>
      <c r="U591" s="8">
        <f t="shared" si="73"/>
        <v>11</v>
      </c>
      <c r="V591" s="7">
        <v>40664</v>
      </c>
      <c r="W591" t="s">
        <v>15894</v>
      </c>
      <c r="X591" s="2">
        <v>1.5840000000000001</v>
      </c>
      <c r="Y591" s="6">
        <f t="shared" si="78"/>
        <v>4.2283975334347725E-2</v>
      </c>
      <c r="AA591">
        <v>13672630</v>
      </c>
      <c r="AB591">
        <v>29047</v>
      </c>
      <c r="AD591" t="s">
        <v>6</v>
      </c>
      <c r="AE591">
        <v>13</v>
      </c>
      <c r="AG591">
        <v>53034</v>
      </c>
      <c r="AI591" t="s">
        <v>28140</v>
      </c>
      <c r="AK591" t="s">
        <v>28139</v>
      </c>
      <c r="AL591">
        <v>25</v>
      </c>
      <c r="AM591" s="5">
        <f t="shared" si="74"/>
        <v>2.2727272727272729</v>
      </c>
      <c r="AN591" s="4">
        <f t="shared" si="79"/>
        <v>3.4422222987160515E-3</v>
      </c>
      <c r="AO591" s="3"/>
      <c r="AP591">
        <v>1</v>
      </c>
      <c r="AR591" t="s">
        <v>1</v>
      </c>
      <c r="AT591" s="2">
        <v>3.7290000000000001</v>
      </c>
      <c r="AU591" s="1">
        <f t="shared" si="75"/>
        <v>3.0631449423658221</v>
      </c>
      <c r="AV591" s="1">
        <f t="shared" si="76"/>
        <v>2.2863098816531888</v>
      </c>
      <c r="AW591" s="1">
        <f t="shared" si="77"/>
        <v>1.5094748209405551</v>
      </c>
    </row>
    <row r="592" spans="1:49" x14ac:dyDescent="0.2">
      <c r="A592">
        <v>590</v>
      </c>
      <c r="B592" t="s">
        <v>28138</v>
      </c>
      <c r="C592" t="s">
        <v>28137</v>
      </c>
      <c r="F592" t="s">
        <v>28136</v>
      </c>
      <c r="G592" t="s">
        <v>17</v>
      </c>
      <c r="H592" t="s">
        <v>16</v>
      </c>
      <c r="I592" t="s">
        <v>483</v>
      </c>
      <c r="J592" t="s">
        <v>28132</v>
      </c>
      <c r="K592" t="s">
        <v>28135</v>
      </c>
      <c r="L592" t="s">
        <v>20893</v>
      </c>
      <c r="M592" t="s">
        <v>467</v>
      </c>
      <c r="N592">
        <v>2</v>
      </c>
      <c r="O592" t="s">
        <v>28134</v>
      </c>
      <c r="P592" t="s">
        <v>28133</v>
      </c>
      <c r="Q592" t="s">
        <v>28132</v>
      </c>
      <c r="R592" s="7">
        <v>40664</v>
      </c>
      <c r="S592" s="8">
        <f t="shared" si="72"/>
        <v>2011</v>
      </c>
      <c r="T592" s="8">
        <v>2011</v>
      </c>
      <c r="U592" s="8">
        <f t="shared" si="73"/>
        <v>11</v>
      </c>
      <c r="V592" s="7">
        <v>40664</v>
      </c>
      <c r="W592" t="s">
        <v>3549</v>
      </c>
      <c r="X592" s="2">
        <v>1.468</v>
      </c>
      <c r="Y592" s="6">
        <f t="shared" si="78"/>
        <v>3.9187421585115186E-2</v>
      </c>
      <c r="AA592">
        <v>906778</v>
      </c>
      <c r="AB592">
        <v>18931</v>
      </c>
      <c r="AD592" t="s">
        <v>6</v>
      </c>
      <c r="AE592">
        <v>59</v>
      </c>
      <c r="AF592">
        <v>5</v>
      </c>
      <c r="AG592">
        <v>5739160</v>
      </c>
      <c r="AH592" t="s">
        <v>27762</v>
      </c>
      <c r="AI592" t="s">
        <v>28131</v>
      </c>
      <c r="AJ592" t="s">
        <v>28130</v>
      </c>
      <c r="AK592" t="s">
        <v>28129</v>
      </c>
      <c r="AL592">
        <v>17</v>
      </c>
      <c r="AM592" s="5">
        <f t="shared" si="74"/>
        <v>1.5454545454545454</v>
      </c>
      <c r="AN592" s="4">
        <f t="shared" si="79"/>
        <v>2.3407111631269148E-3</v>
      </c>
      <c r="AO592" s="3"/>
      <c r="AP592">
        <v>0</v>
      </c>
      <c r="AQ592" t="s">
        <v>1957</v>
      </c>
      <c r="AR592" t="s">
        <v>28128</v>
      </c>
      <c r="AS592" t="s">
        <v>1955</v>
      </c>
      <c r="AT592" s="2">
        <v>5.0830000000000002</v>
      </c>
      <c r="AU592" s="1">
        <f t="shared" si="75"/>
        <v>2.8133408458518701</v>
      </c>
      <c r="AV592" s="1">
        <f t="shared" si="76"/>
        <v>2.0764066374121053</v>
      </c>
      <c r="AW592" s="1">
        <f t="shared" si="77"/>
        <v>1.3394724289723396</v>
      </c>
    </row>
    <row r="593" spans="1:49" x14ac:dyDescent="0.2">
      <c r="A593">
        <v>591</v>
      </c>
      <c r="B593" t="s">
        <v>28127</v>
      </c>
      <c r="C593" t="s">
        <v>28126</v>
      </c>
      <c r="F593" t="s">
        <v>28125</v>
      </c>
      <c r="G593" t="s">
        <v>17</v>
      </c>
      <c r="H593" t="s">
        <v>16</v>
      </c>
      <c r="I593" t="s">
        <v>28124</v>
      </c>
      <c r="J593" t="s">
        <v>28123</v>
      </c>
      <c r="K593" t="s">
        <v>28122</v>
      </c>
      <c r="L593" t="s">
        <v>28121</v>
      </c>
      <c r="M593" t="s">
        <v>28120</v>
      </c>
      <c r="N593">
        <v>3</v>
      </c>
      <c r="O593" t="s">
        <v>28119</v>
      </c>
      <c r="P593" t="s">
        <v>28118</v>
      </c>
      <c r="Q593" t="s">
        <v>28117</v>
      </c>
      <c r="R593" s="7">
        <v>40664</v>
      </c>
      <c r="S593" s="8">
        <f t="shared" si="72"/>
        <v>2011</v>
      </c>
      <c r="T593" s="8">
        <v>2011</v>
      </c>
      <c r="U593" s="8">
        <f t="shared" si="73"/>
        <v>11</v>
      </c>
      <c r="V593" s="7">
        <v>40664</v>
      </c>
      <c r="W593" t="s">
        <v>3549</v>
      </c>
      <c r="X593" s="2">
        <v>1.468</v>
      </c>
      <c r="Y593" s="6">
        <f t="shared" si="78"/>
        <v>3.9187421585115186E-2</v>
      </c>
      <c r="AA593">
        <v>906778</v>
      </c>
      <c r="AB593">
        <v>18931</v>
      </c>
      <c r="AD593" t="s">
        <v>6</v>
      </c>
      <c r="AE593">
        <v>59</v>
      </c>
      <c r="AF593">
        <v>5</v>
      </c>
      <c r="AG593">
        <v>5733449</v>
      </c>
      <c r="AH593" t="s">
        <v>20861</v>
      </c>
      <c r="AI593" t="s">
        <v>28116</v>
      </c>
      <c r="AJ593" t="s">
        <v>28115</v>
      </c>
      <c r="AK593" t="s">
        <v>28114</v>
      </c>
      <c r="AL593">
        <v>17</v>
      </c>
      <c r="AM593" s="5">
        <f t="shared" si="74"/>
        <v>1.5454545454545454</v>
      </c>
      <c r="AN593" s="4">
        <f t="shared" si="79"/>
        <v>2.3407111631269148E-3</v>
      </c>
      <c r="AO593" s="3"/>
      <c r="AP593">
        <v>0</v>
      </c>
      <c r="AQ593" t="s">
        <v>1170</v>
      </c>
      <c r="AR593" t="s">
        <v>28113</v>
      </c>
      <c r="AS593" t="s">
        <v>1169</v>
      </c>
      <c r="AT593" s="2">
        <v>5.0830000000000002</v>
      </c>
      <c r="AU593" s="1">
        <f t="shared" si="75"/>
        <v>2.8133408458518701</v>
      </c>
      <c r="AV593" s="1">
        <f t="shared" si="76"/>
        <v>2.0764066374121053</v>
      </c>
      <c r="AW593" s="1">
        <f t="shared" si="77"/>
        <v>1.3394724289723396</v>
      </c>
    </row>
    <row r="594" spans="1:49" x14ac:dyDescent="0.2">
      <c r="A594">
        <v>592</v>
      </c>
      <c r="B594" t="s">
        <v>28112</v>
      </c>
      <c r="C594" t="s">
        <v>28111</v>
      </c>
      <c r="F594" t="s">
        <v>28110</v>
      </c>
      <c r="G594" t="s">
        <v>17</v>
      </c>
      <c r="H594" t="s">
        <v>16</v>
      </c>
      <c r="I594" t="s">
        <v>10471</v>
      </c>
      <c r="J594" t="s">
        <v>28109</v>
      </c>
      <c r="K594" t="s">
        <v>28108</v>
      </c>
      <c r="L594" t="s">
        <v>28107</v>
      </c>
      <c r="M594" t="s">
        <v>6235</v>
      </c>
      <c r="N594">
        <v>3</v>
      </c>
      <c r="O594" t="s">
        <v>28106</v>
      </c>
      <c r="P594" t="s">
        <v>28105</v>
      </c>
      <c r="Q594" t="s">
        <v>28104</v>
      </c>
      <c r="R594" s="7">
        <v>40664</v>
      </c>
      <c r="S594" s="8">
        <f t="shared" si="72"/>
        <v>2011</v>
      </c>
      <c r="T594" s="8">
        <v>2011</v>
      </c>
      <c r="U594" s="8">
        <f t="shared" si="73"/>
        <v>11</v>
      </c>
      <c r="V594" s="7">
        <v>40664</v>
      </c>
      <c r="W594" t="s">
        <v>3549</v>
      </c>
      <c r="X594" s="2">
        <v>1.468</v>
      </c>
      <c r="Y594" s="6">
        <f t="shared" si="78"/>
        <v>3.9187421585115186E-2</v>
      </c>
      <c r="AA594">
        <v>906778</v>
      </c>
      <c r="AB594">
        <v>18931</v>
      </c>
      <c r="AD594" t="s">
        <v>6</v>
      </c>
      <c r="AE594">
        <v>59</v>
      </c>
      <c r="AF594">
        <v>5</v>
      </c>
      <c r="AG594">
        <v>5753989</v>
      </c>
      <c r="AH594" t="s">
        <v>28103</v>
      </c>
      <c r="AI594" t="s">
        <v>28102</v>
      </c>
      <c r="AJ594" t="s">
        <v>28101</v>
      </c>
      <c r="AK594" t="s">
        <v>28100</v>
      </c>
      <c r="AL594">
        <v>74</v>
      </c>
      <c r="AM594" s="5">
        <f t="shared" si="74"/>
        <v>6.7272727272727275</v>
      </c>
      <c r="AN594" s="4">
        <f t="shared" si="79"/>
        <v>1.0188978004199512E-2</v>
      </c>
      <c r="AO594" s="3"/>
      <c r="AP594">
        <v>0</v>
      </c>
      <c r="AQ594" t="s">
        <v>862</v>
      </c>
      <c r="AR594" t="s">
        <v>28099</v>
      </c>
      <c r="AS594" t="s">
        <v>861</v>
      </c>
      <c r="AT594" s="2">
        <v>5.0830000000000002</v>
      </c>
      <c r="AU594" s="1">
        <f t="shared" si="75"/>
        <v>3.0487888510840482</v>
      </c>
      <c r="AV594" s="1">
        <f t="shared" si="76"/>
        <v>2.4688199794657346</v>
      </c>
      <c r="AW594" s="1">
        <f t="shared" si="77"/>
        <v>1.8888511078474213</v>
      </c>
    </row>
    <row r="595" spans="1:49" x14ac:dyDescent="0.2">
      <c r="A595">
        <v>593</v>
      </c>
      <c r="B595" t="s">
        <v>28098</v>
      </c>
      <c r="C595" t="s">
        <v>28097</v>
      </c>
      <c r="F595" t="s">
        <v>28096</v>
      </c>
      <c r="G595" t="s">
        <v>17</v>
      </c>
      <c r="H595" t="s">
        <v>16</v>
      </c>
      <c r="I595" t="s">
        <v>28095</v>
      </c>
      <c r="J595">
        <v>60002494</v>
      </c>
      <c r="K595" t="s">
        <v>19621</v>
      </c>
      <c r="L595" t="s">
        <v>905</v>
      </c>
      <c r="M595" t="s">
        <v>520</v>
      </c>
      <c r="N595">
        <v>1</v>
      </c>
      <c r="O595" t="s">
        <v>28094</v>
      </c>
      <c r="P595">
        <v>21735298500</v>
      </c>
      <c r="Q595">
        <v>60002494</v>
      </c>
      <c r="R595" s="7">
        <v>40664</v>
      </c>
      <c r="S595" s="8">
        <f t="shared" si="72"/>
        <v>2011</v>
      </c>
      <c r="T595" s="8">
        <v>2011</v>
      </c>
      <c r="U595" s="8">
        <f t="shared" si="73"/>
        <v>11</v>
      </c>
      <c r="V595" s="7">
        <v>40664</v>
      </c>
      <c r="W595" t="s">
        <v>3549</v>
      </c>
      <c r="X595" s="2">
        <v>1.468</v>
      </c>
      <c r="Y595" s="6">
        <f t="shared" si="78"/>
        <v>3.9187421585115186E-2</v>
      </c>
      <c r="AA595">
        <v>906778</v>
      </c>
      <c r="AB595">
        <v>18931</v>
      </c>
      <c r="AD595" t="s">
        <v>6</v>
      </c>
      <c r="AE595">
        <v>59</v>
      </c>
      <c r="AF595">
        <v>5</v>
      </c>
      <c r="AG595">
        <v>5733456</v>
      </c>
      <c r="AH595" t="s">
        <v>28093</v>
      </c>
      <c r="AI595" t="s">
        <v>28092</v>
      </c>
      <c r="AJ595" t="s">
        <v>28091</v>
      </c>
      <c r="AK595" t="s">
        <v>28090</v>
      </c>
      <c r="AL595">
        <v>92</v>
      </c>
      <c r="AM595" s="5">
        <f t="shared" si="74"/>
        <v>8.3636363636363633</v>
      </c>
      <c r="AN595" s="4">
        <f t="shared" si="79"/>
        <v>1.2667378059275067E-2</v>
      </c>
      <c r="AO595" s="3"/>
      <c r="AP595">
        <v>0</v>
      </c>
      <c r="AR595" t="s">
        <v>1</v>
      </c>
      <c r="AT595" s="2">
        <v>5.0830000000000002</v>
      </c>
      <c r="AU595" s="1">
        <f t="shared" si="75"/>
        <v>3.1231408527363147</v>
      </c>
      <c r="AV595" s="1">
        <f t="shared" si="76"/>
        <v>2.5927399822195127</v>
      </c>
      <c r="AW595" s="1">
        <f t="shared" si="77"/>
        <v>2.0623391117027099</v>
      </c>
    </row>
    <row r="596" spans="1:49" x14ac:dyDescent="0.2">
      <c r="A596">
        <v>594</v>
      </c>
      <c r="B596" t="s">
        <v>28089</v>
      </c>
      <c r="C596" t="s">
        <v>28088</v>
      </c>
      <c r="F596" t="s">
        <v>28087</v>
      </c>
      <c r="G596" t="s">
        <v>17</v>
      </c>
      <c r="H596" t="s">
        <v>16</v>
      </c>
      <c r="I596" t="s">
        <v>23865</v>
      </c>
      <c r="J596" t="s">
        <v>28086</v>
      </c>
      <c r="K596" t="s">
        <v>28085</v>
      </c>
      <c r="L596" t="s">
        <v>28084</v>
      </c>
      <c r="M596" t="s">
        <v>67</v>
      </c>
      <c r="N596">
        <v>3</v>
      </c>
      <c r="O596" t="s">
        <v>28083</v>
      </c>
      <c r="P596" t="s">
        <v>28082</v>
      </c>
      <c r="Q596" t="s">
        <v>28081</v>
      </c>
      <c r="R596" s="7">
        <v>40664</v>
      </c>
      <c r="S596" s="8">
        <f t="shared" si="72"/>
        <v>2011</v>
      </c>
      <c r="T596" s="8">
        <v>2011</v>
      </c>
      <c r="U596" s="8">
        <f t="shared" si="73"/>
        <v>11</v>
      </c>
      <c r="V596" s="7">
        <v>40664</v>
      </c>
      <c r="W596" t="s">
        <v>3518</v>
      </c>
      <c r="X596" s="2">
        <v>0.92900000000000005</v>
      </c>
      <c r="Y596" s="6">
        <f t="shared" si="78"/>
        <v>2.4799124422732979E-2</v>
      </c>
      <c r="AA596">
        <v>10897798</v>
      </c>
      <c r="AB596">
        <v>18896</v>
      </c>
      <c r="AD596" t="s">
        <v>6</v>
      </c>
      <c r="AE596">
        <v>15</v>
      </c>
      <c r="AF596">
        <v>5</v>
      </c>
      <c r="AG596">
        <v>5741764</v>
      </c>
      <c r="AH596" t="s">
        <v>28080</v>
      </c>
      <c r="AI596" t="s">
        <v>28079</v>
      </c>
      <c r="AJ596" t="s">
        <v>28078</v>
      </c>
      <c r="AK596" t="s">
        <v>28077</v>
      </c>
      <c r="AL596">
        <v>34</v>
      </c>
      <c r="AM596" s="5">
        <f t="shared" si="74"/>
        <v>3.0909090909090908</v>
      </c>
      <c r="AN596" s="4">
        <f t="shared" si="79"/>
        <v>4.6814223262538297E-3</v>
      </c>
      <c r="AO596" s="3"/>
      <c r="AP596">
        <v>0</v>
      </c>
      <c r="AQ596" t="s">
        <v>1170</v>
      </c>
      <c r="AR596">
        <v>520126</v>
      </c>
      <c r="AS596" t="s">
        <v>1169</v>
      </c>
      <c r="AT596" s="2">
        <v>3.4359999999999999</v>
      </c>
      <c r="AU596" s="1">
        <f t="shared" si="75"/>
        <v>1.8763813793789232</v>
      </c>
      <c r="AV596" s="1">
        <f t="shared" si="76"/>
        <v>1.4740273374493404</v>
      </c>
      <c r="AW596" s="1">
        <f t="shared" si="77"/>
        <v>1.0716732955197574</v>
      </c>
    </row>
    <row r="597" spans="1:49" x14ac:dyDescent="0.2">
      <c r="A597">
        <v>595</v>
      </c>
      <c r="B597" t="s">
        <v>28076</v>
      </c>
      <c r="C597" t="s">
        <v>28075</v>
      </c>
      <c r="F597" t="s">
        <v>28074</v>
      </c>
      <c r="G597" t="s">
        <v>17</v>
      </c>
      <c r="H597" t="s">
        <v>16</v>
      </c>
      <c r="I597" t="s">
        <v>4662</v>
      </c>
      <c r="J597">
        <v>60001604</v>
      </c>
      <c r="K597" t="s">
        <v>28073</v>
      </c>
      <c r="L597" t="s">
        <v>576</v>
      </c>
      <c r="M597" t="s">
        <v>256</v>
      </c>
      <c r="N597">
        <v>3</v>
      </c>
      <c r="O597" t="s">
        <v>28072</v>
      </c>
      <c r="P597" t="s">
        <v>28071</v>
      </c>
      <c r="Q597" t="s">
        <v>28070</v>
      </c>
      <c r="R597" s="7">
        <v>40664</v>
      </c>
      <c r="S597" s="8">
        <f t="shared" ref="S597:S660" si="80">YEAR(R597)</f>
        <v>2011</v>
      </c>
      <c r="T597" s="8">
        <v>2011</v>
      </c>
      <c r="U597" s="8">
        <f t="shared" ref="U597:U660" si="81">2022-T597</f>
        <v>11</v>
      </c>
      <c r="V597" s="7">
        <v>40664</v>
      </c>
      <c r="W597" t="s">
        <v>3518</v>
      </c>
      <c r="X597" s="2">
        <v>0.92900000000000005</v>
      </c>
      <c r="Y597" s="6">
        <f t="shared" si="78"/>
        <v>2.4799124422732979E-2</v>
      </c>
      <c r="AA597">
        <v>10897798</v>
      </c>
      <c r="AB597">
        <v>18896</v>
      </c>
      <c r="AD597" t="s">
        <v>6</v>
      </c>
      <c r="AE597">
        <v>15</v>
      </c>
      <c r="AF597">
        <v>5</v>
      </c>
      <c r="AG597">
        <v>5738307</v>
      </c>
      <c r="AH597" t="s">
        <v>28069</v>
      </c>
      <c r="AI597" t="s">
        <v>28068</v>
      </c>
      <c r="AJ597" t="s">
        <v>28067</v>
      </c>
      <c r="AK597" t="s">
        <v>28066</v>
      </c>
      <c r="AL597">
        <v>21</v>
      </c>
      <c r="AM597" s="5">
        <f t="shared" ref="AM597:AM660" si="82">AL597/U597</f>
        <v>1.9090909090909092</v>
      </c>
      <c r="AN597" s="4">
        <f t="shared" si="79"/>
        <v>2.8914667309214831E-3</v>
      </c>
      <c r="AO597" s="3"/>
      <c r="AP597">
        <v>0</v>
      </c>
      <c r="AR597" t="s">
        <v>1</v>
      </c>
      <c r="AT597" s="2">
        <v>3.4359999999999999</v>
      </c>
      <c r="AU597" s="1">
        <f t="shared" ref="AU597:AU660" si="83">(Y597*0.7+AN597*0.3)*100</f>
        <v>1.822682711518953</v>
      </c>
      <c r="AV597" s="1">
        <f t="shared" ref="AV597:AV660" si="84">(Y597*0.5+AN597*0.5)*100</f>
        <v>1.384529557682723</v>
      </c>
      <c r="AW597" s="1">
        <f t="shared" ref="AW597:AW660" si="85">(Y597*0.3+AN597*0.7)*100</f>
        <v>0.94637640384649324</v>
      </c>
    </row>
    <row r="598" spans="1:49" x14ac:dyDescent="0.2">
      <c r="A598">
        <v>596</v>
      </c>
      <c r="B598" t="s">
        <v>28065</v>
      </c>
      <c r="C598" t="s">
        <v>28064</v>
      </c>
      <c r="F598" t="s">
        <v>28063</v>
      </c>
      <c r="G598" t="s">
        <v>17</v>
      </c>
      <c r="H598" t="s">
        <v>16</v>
      </c>
      <c r="I598" t="s">
        <v>28062</v>
      </c>
      <c r="J598">
        <v>60028897</v>
      </c>
      <c r="K598" t="s">
        <v>28061</v>
      </c>
      <c r="L598" t="s">
        <v>12169</v>
      </c>
      <c r="M598" t="s">
        <v>520</v>
      </c>
      <c r="N598">
        <v>2</v>
      </c>
      <c r="O598" t="s">
        <v>28060</v>
      </c>
      <c r="P598" t="s">
        <v>28059</v>
      </c>
      <c r="Q598" t="s">
        <v>28058</v>
      </c>
      <c r="R598" s="7">
        <v>40664</v>
      </c>
      <c r="S598" s="8">
        <f t="shared" si="80"/>
        <v>2011</v>
      </c>
      <c r="T598" s="8">
        <v>2011</v>
      </c>
      <c r="U598" s="8">
        <f t="shared" si="81"/>
        <v>11</v>
      </c>
      <c r="V598" s="7">
        <v>40664</v>
      </c>
      <c r="W598" t="s">
        <v>3518</v>
      </c>
      <c r="X598" s="2">
        <v>0.92900000000000005</v>
      </c>
      <c r="Y598" s="6">
        <f t="shared" si="78"/>
        <v>2.4799124422732979E-2</v>
      </c>
      <c r="AA598">
        <v>10897798</v>
      </c>
      <c r="AB598">
        <v>18896</v>
      </c>
      <c r="AD598" t="s">
        <v>6</v>
      </c>
      <c r="AE598">
        <v>15</v>
      </c>
      <c r="AF598">
        <v>5</v>
      </c>
      <c r="AG598">
        <v>5738309</v>
      </c>
      <c r="AH598" t="s">
        <v>28057</v>
      </c>
      <c r="AI598" t="s">
        <v>28056</v>
      </c>
      <c r="AJ598" t="s">
        <v>28055</v>
      </c>
      <c r="AK598" t="s">
        <v>28054</v>
      </c>
      <c r="AL598">
        <v>7</v>
      </c>
      <c r="AM598" s="5">
        <f t="shared" si="82"/>
        <v>0.63636363636363635</v>
      </c>
      <c r="AN598" s="4">
        <f t="shared" si="79"/>
        <v>9.6382224364049431E-4</v>
      </c>
      <c r="AO598" s="3"/>
      <c r="AP598">
        <v>0</v>
      </c>
      <c r="AR598" t="s">
        <v>1</v>
      </c>
      <c r="AT598" s="2">
        <v>3.4359999999999999</v>
      </c>
      <c r="AU598" s="1">
        <f t="shared" si="83"/>
        <v>1.7648533769005232</v>
      </c>
      <c r="AV598" s="1">
        <f t="shared" si="84"/>
        <v>1.2881473333186737</v>
      </c>
      <c r="AW598" s="1">
        <f t="shared" si="85"/>
        <v>0.81144128973682406</v>
      </c>
    </row>
    <row r="599" spans="1:49" x14ac:dyDescent="0.2">
      <c r="A599">
        <v>597</v>
      </c>
      <c r="B599" t="s">
        <v>28053</v>
      </c>
      <c r="C599" t="s">
        <v>28052</v>
      </c>
      <c r="F599" t="s">
        <v>28051</v>
      </c>
      <c r="G599" t="s">
        <v>17</v>
      </c>
      <c r="H599" t="s">
        <v>16</v>
      </c>
      <c r="I599" t="s">
        <v>23537</v>
      </c>
      <c r="J599">
        <v>60031155</v>
      </c>
      <c r="K599" t="s">
        <v>23536</v>
      </c>
      <c r="L599" t="s">
        <v>23535</v>
      </c>
      <c r="M599" t="s">
        <v>1000</v>
      </c>
      <c r="N599">
        <v>2</v>
      </c>
      <c r="O599" t="s">
        <v>23534</v>
      </c>
      <c r="P599" t="s">
        <v>23533</v>
      </c>
      <c r="Q599" t="s">
        <v>23532</v>
      </c>
      <c r="R599" s="7">
        <v>40664</v>
      </c>
      <c r="S599" s="8">
        <f t="shared" si="80"/>
        <v>2011</v>
      </c>
      <c r="T599" s="8">
        <v>2011</v>
      </c>
      <c r="U599" s="8">
        <f t="shared" si="81"/>
        <v>11</v>
      </c>
      <c r="V599" s="7">
        <v>40664</v>
      </c>
      <c r="W599" t="s">
        <v>3518</v>
      </c>
      <c r="X599" s="2">
        <v>0.92900000000000005</v>
      </c>
      <c r="Y599" s="6">
        <f t="shared" si="78"/>
        <v>2.4799124422732979E-2</v>
      </c>
      <c r="AA599">
        <v>10897798</v>
      </c>
      <c r="AB599">
        <v>18896</v>
      </c>
      <c r="AD599" t="s">
        <v>6</v>
      </c>
      <c r="AE599">
        <v>15</v>
      </c>
      <c r="AF599">
        <v>5</v>
      </c>
      <c r="AG599">
        <v>5738311</v>
      </c>
      <c r="AH599" t="s">
        <v>28050</v>
      </c>
      <c r="AI599" t="s">
        <v>28049</v>
      </c>
      <c r="AJ599" t="s">
        <v>28048</v>
      </c>
      <c r="AK599" t="s">
        <v>28047</v>
      </c>
      <c r="AL599">
        <v>23</v>
      </c>
      <c r="AM599" s="5">
        <f t="shared" si="82"/>
        <v>2.0909090909090908</v>
      </c>
      <c r="AN599" s="4">
        <f t="shared" si="79"/>
        <v>3.1668445148187669E-3</v>
      </c>
      <c r="AO599" s="3"/>
      <c r="AP599">
        <v>0</v>
      </c>
      <c r="AR599" t="s">
        <v>1</v>
      </c>
      <c r="AT599" s="2">
        <v>3.4359999999999999</v>
      </c>
      <c r="AU599" s="1">
        <f t="shared" si="83"/>
        <v>1.8309440450358712</v>
      </c>
      <c r="AV599" s="1">
        <f t="shared" si="84"/>
        <v>1.3982984468775872</v>
      </c>
      <c r="AW599" s="1">
        <f t="shared" si="85"/>
        <v>0.96565284871930301</v>
      </c>
    </row>
    <row r="600" spans="1:49" x14ac:dyDescent="0.2">
      <c r="A600">
        <v>598</v>
      </c>
      <c r="B600" t="s">
        <v>28046</v>
      </c>
      <c r="C600" t="s">
        <v>28045</v>
      </c>
      <c r="D600">
        <v>936906552</v>
      </c>
      <c r="F600" t="s">
        <v>28044</v>
      </c>
      <c r="G600" t="s">
        <v>17</v>
      </c>
      <c r="H600" t="s">
        <v>16</v>
      </c>
      <c r="I600" t="s">
        <v>2858</v>
      </c>
      <c r="J600" t="s">
        <v>2857</v>
      </c>
      <c r="K600" t="s">
        <v>2856</v>
      </c>
      <c r="L600" t="s">
        <v>2855</v>
      </c>
      <c r="M600" t="s">
        <v>2854</v>
      </c>
      <c r="N600">
        <v>3</v>
      </c>
      <c r="O600" t="s">
        <v>28043</v>
      </c>
      <c r="P600" t="s">
        <v>2852</v>
      </c>
      <c r="Q600" t="s">
        <v>2851</v>
      </c>
      <c r="R600" s="7">
        <v>40664</v>
      </c>
      <c r="S600" s="8">
        <f t="shared" si="80"/>
        <v>2011</v>
      </c>
      <c r="T600" s="8">
        <v>2011</v>
      </c>
      <c r="U600" s="8">
        <f t="shared" si="81"/>
        <v>11</v>
      </c>
      <c r="V600" s="7">
        <v>40664</v>
      </c>
      <c r="W600" t="s">
        <v>3637</v>
      </c>
      <c r="X600" s="2">
        <v>0.22500000000000001</v>
      </c>
      <c r="Y600" s="6">
        <f t="shared" si="78"/>
        <v>6.0062464963562111E-3</v>
      </c>
      <c r="AA600">
        <v>2726343</v>
      </c>
      <c r="AB600">
        <v>16128</v>
      </c>
      <c r="AC600" t="s">
        <v>3636</v>
      </c>
      <c r="AD600" t="s">
        <v>6</v>
      </c>
      <c r="AE600">
        <v>31</v>
      </c>
      <c r="AF600">
        <v>4</v>
      </c>
      <c r="AH600" t="s">
        <v>28042</v>
      </c>
      <c r="AI600" t="s">
        <v>28041</v>
      </c>
      <c r="AJ600" t="s">
        <v>28040</v>
      </c>
      <c r="AK600" t="s">
        <v>28039</v>
      </c>
      <c r="AL600">
        <v>2</v>
      </c>
      <c r="AM600" s="5">
        <f t="shared" si="82"/>
        <v>0.18181818181818182</v>
      </c>
      <c r="AN600" s="4">
        <f t="shared" si="79"/>
        <v>2.753777838972841E-4</v>
      </c>
      <c r="AO600" s="3"/>
      <c r="AP600">
        <v>0</v>
      </c>
      <c r="AQ600" t="s">
        <v>2847</v>
      </c>
      <c r="AR600" t="s">
        <v>28038</v>
      </c>
      <c r="AS600" t="s">
        <v>2846</v>
      </c>
      <c r="AT600" s="2">
        <v>1.099</v>
      </c>
      <c r="AU600" s="1">
        <f t="shared" si="83"/>
        <v>0.42869858826185331</v>
      </c>
      <c r="AV600" s="1">
        <f t="shared" si="84"/>
        <v>0.31408121401267475</v>
      </c>
      <c r="AW600" s="1">
        <f t="shared" si="85"/>
        <v>0.19946383976349621</v>
      </c>
    </row>
    <row r="601" spans="1:49" x14ac:dyDescent="0.2">
      <c r="A601">
        <v>599</v>
      </c>
      <c r="B601" t="s">
        <v>28037</v>
      </c>
      <c r="C601" t="s">
        <v>28036</v>
      </c>
      <c r="D601">
        <v>936905402</v>
      </c>
      <c r="F601" t="s">
        <v>28035</v>
      </c>
      <c r="G601" t="s">
        <v>17</v>
      </c>
      <c r="H601" t="s">
        <v>16</v>
      </c>
      <c r="I601" t="s">
        <v>28034</v>
      </c>
      <c r="J601">
        <v>60014237</v>
      </c>
      <c r="K601" t="s">
        <v>7668</v>
      </c>
      <c r="L601" t="s">
        <v>340</v>
      </c>
      <c r="M601" t="s">
        <v>339</v>
      </c>
      <c r="N601">
        <v>2</v>
      </c>
      <c r="O601" t="s">
        <v>28033</v>
      </c>
      <c r="P601" t="s">
        <v>28032</v>
      </c>
      <c r="Q601" t="s">
        <v>7665</v>
      </c>
      <c r="R601" s="7">
        <v>40664</v>
      </c>
      <c r="S601" s="8">
        <f t="shared" si="80"/>
        <v>2011</v>
      </c>
      <c r="T601" s="8">
        <v>2011</v>
      </c>
      <c r="U601" s="8">
        <f t="shared" si="81"/>
        <v>11</v>
      </c>
      <c r="V601" s="7">
        <v>40664</v>
      </c>
      <c r="W601" t="s">
        <v>3637</v>
      </c>
      <c r="X601" s="2">
        <v>0.22500000000000001</v>
      </c>
      <c r="Y601" s="6">
        <f t="shared" si="78"/>
        <v>6.0062464963562111E-3</v>
      </c>
      <c r="AA601">
        <v>2726343</v>
      </c>
      <c r="AB601">
        <v>16128</v>
      </c>
      <c r="AC601" t="s">
        <v>3636</v>
      </c>
      <c r="AD601" t="s">
        <v>6</v>
      </c>
      <c r="AE601">
        <v>31</v>
      </c>
      <c r="AF601">
        <v>4</v>
      </c>
      <c r="AH601" t="s">
        <v>28031</v>
      </c>
      <c r="AI601" t="s">
        <v>28030</v>
      </c>
      <c r="AJ601" t="s">
        <v>28029</v>
      </c>
      <c r="AK601" t="s">
        <v>28028</v>
      </c>
      <c r="AL601">
        <v>6</v>
      </c>
      <c r="AM601" s="5">
        <f t="shared" si="82"/>
        <v>0.54545454545454541</v>
      </c>
      <c r="AN601" s="4">
        <f t="shared" si="79"/>
        <v>8.2613335169185224E-4</v>
      </c>
      <c r="AO601" s="3"/>
      <c r="AP601">
        <v>0</v>
      </c>
      <c r="AQ601" t="s">
        <v>1957</v>
      </c>
      <c r="AR601" t="s">
        <v>28027</v>
      </c>
      <c r="AS601" t="s">
        <v>1955</v>
      </c>
      <c r="AT601" s="2">
        <v>1.099</v>
      </c>
      <c r="AU601" s="1">
        <f t="shared" si="83"/>
        <v>0.44522125529569029</v>
      </c>
      <c r="AV601" s="1">
        <f t="shared" si="84"/>
        <v>0.34161899240240318</v>
      </c>
      <c r="AW601" s="1">
        <f t="shared" si="85"/>
        <v>0.23801672950911598</v>
      </c>
    </row>
    <row r="602" spans="1:49" x14ac:dyDescent="0.2">
      <c r="A602">
        <v>600</v>
      </c>
      <c r="B602" t="s">
        <v>28026</v>
      </c>
      <c r="C602" t="s">
        <v>28025</v>
      </c>
      <c r="E602">
        <v>21421757</v>
      </c>
      <c r="F602" t="s">
        <v>28024</v>
      </c>
      <c r="G602" t="s">
        <v>17</v>
      </c>
      <c r="H602" t="s">
        <v>16</v>
      </c>
      <c r="I602" t="s">
        <v>28023</v>
      </c>
      <c r="J602" t="s">
        <v>28022</v>
      </c>
      <c r="K602" t="s">
        <v>28021</v>
      </c>
      <c r="L602" t="s">
        <v>28020</v>
      </c>
      <c r="M602" t="s">
        <v>28019</v>
      </c>
      <c r="N602">
        <v>9</v>
      </c>
      <c r="O602" t="s">
        <v>28018</v>
      </c>
      <c r="P602" t="s">
        <v>28017</v>
      </c>
      <c r="Q602" t="s">
        <v>28016</v>
      </c>
      <c r="R602" s="7">
        <v>40664</v>
      </c>
      <c r="S602" s="8">
        <f t="shared" si="80"/>
        <v>2011</v>
      </c>
      <c r="T602" s="8">
        <v>2011</v>
      </c>
      <c r="U602" s="8">
        <f t="shared" si="81"/>
        <v>11</v>
      </c>
      <c r="V602" s="7">
        <v>40664</v>
      </c>
      <c r="W602" t="s">
        <v>19013</v>
      </c>
      <c r="X602" s="2">
        <v>1.6519999999999999</v>
      </c>
      <c r="Y602" s="6">
        <f t="shared" si="78"/>
        <v>4.409919649769093E-2</v>
      </c>
      <c r="AA602">
        <v>219193</v>
      </c>
      <c r="AB602">
        <v>20220</v>
      </c>
      <c r="AC602">
        <v>10985530</v>
      </c>
      <c r="AD602" t="s">
        <v>6</v>
      </c>
      <c r="AE602">
        <v>193</v>
      </c>
      <c r="AF602">
        <v>10</v>
      </c>
      <c r="AH602" t="s">
        <v>28015</v>
      </c>
      <c r="AI602" t="s">
        <v>28014</v>
      </c>
      <c r="AK602" t="s">
        <v>28013</v>
      </c>
      <c r="AL602">
        <v>32</v>
      </c>
      <c r="AM602" s="5">
        <f t="shared" si="82"/>
        <v>2.9090909090909092</v>
      </c>
      <c r="AN602" s="4">
        <f t="shared" si="79"/>
        <v>4.4060445423565455E-3</v>
      </c>
      <c r="AO602" s="3"/>
      <c r="AP602">
        <v>1</v>
      </c>
      <c r="AQ602" t="s">
        <v>6191</v>
      </c>
      <c r="AR602" t="s">
        <v>28012</v>
      </c>
      <c r="AS602" t="s">
        <v>6189</v>
      </c>
      <c r="AT602" s="2">
        <v>3.49</v>
      </c>
      <c r="AU602" s="1">
        <f t="shared" si="83"/>
        <v>3.2191250911090616</v>
      </c>
      <c r="AV602" s="1">
        <f t="shared" si="84"/>
        <v>2.425262052002374</v>
      </c>
      <c r="AW602" s="1">
        <f t="shared" si="85"/>
        <v>1.6313990128956859</v>
      </c>
    </row>
    <row r="603" spans="1:49" x14ac:dyDescent="0.2">
      <c r="A603">
        <v>601</v>
      </c>
      <c r="B603" t="s">
        <v>28011</v>
      </c>
      <c r="C603" t="s">
        <v>28010</v>
      </c>
      <c r="F603" t="s">
        <v>28009</v>
      </c>
      <c r="G603" t="s">
        <v>17</v>
      </c>
      <c r="H603" t="s">
        <v>16</v>
      </c>
      <c r="I603" t="s">
        <v>28008</v>
      </c>
      <c r="J603">
        <v>60103862</v>
      </c>
      <c r="K603" t="s">
        <v>28007</v>
      </c>
      <c r="L603" t="s">
        <v>28006</v>
      </c>
      <c r="M603" t="s">
        <v>3091</v>
      </c>
      <c r="N603">
        <v>3</v>
      </c>
      <c r="O603" t="s">
        <v>28005</v>
      </c>
      <c r="P603" t="s">
        <v>28004</v>
      </c>
      <c r="Q603" t="s">
        <v>28003</v>
      </c>
      <c r="R603" s="7">
        <v>40664</v>
      </c>
      <c r="S603" s="8">
        <f t="shared" si="80"/>
        <v>2011</v>
      </c>
      <c r="T603" s="8">
        <v>2011</v>
      </c>
      <c r="U603" s="8">
        <f t="shared" si="81"/>
        <v>11</v>
      </c>
      <c r="V603" s="7">
        <v>40664</v>
      </c>
      <c r="W603" t="s">
        <v>28002</v>
      </c>
      <c r="X603" s="2">
        <v>0.19500000000000001</v>
      </c>
      <c r="Y603" s="6">
        <f t="shared" si="78"/>
        <v>5.2054136301753831E-3</v>
      </c>
      <c r="AA603">
        <v>138738</v>
      </c>
      <c r="AB603">
        <v>19809</v>
      </c>
      <c r="AC603">
        <v>15556689</v>
      </c>
      <c r="AD603" t="s">
        <v>6</v>
      </c>
      <c r="AE603">
        <v>91</v>
      </c>
      <c r="AF603">
        <v>2</v>
      </c>
      <c r="AH603" t="s">
        <v>28001</v>
      </c>
      <c r="AI603" t="s">
        <v>28000</v>
      </c>
      <c r="AK603" t="s">
        <v>27999</v>
      </c>
      <c r="AL603">
        <v>11</v>
      </c>
      <c r="AM603" s="5">
        <f t="shared" si="82"/>
        <v>1</v>
      </c>
      <c r="AN603" s="4">
        <f t="shared" si="79"/>
        <v>1.5145778114350624E-3</v>
      </c>
      <c r="AO603" s="3"/>
      <c r="AP603">
        <v>0</v>
      </c>
      <c r="AQ603" t="s">
        <v>4280</v>
      </c>
      <c r="AR603" t="s">
        <v>27998</v>
      </c>
      <c r="AS603" t="s">
        <v>3081</v>
      </c>
      <c r="AT603" s="2" t="s">
        <v>0</v>
      </c>
      <c r="AU603" s="1">
        <f t="shared" si="83"/>
        <v>0.40981628845532864</v>
      </c>
      <c r="AV603" s="1">
        <f t="shared" si="84"/>
        <v>0.33599957208052228</v>
      </c>
      <c r="AW603" s="1">
        <f t="shared" si="85"/>
        <v>0.26218285570571587</v>
      </c>
    </row>
    <row r="604" spans="1:49" x14ac:dyDescent="0.2">
      <c r="A604">
        <v>602</v>
      </c>
      <c r="B604" t="s">
        <v>27997</v>
      </c>
      <c r="C604" t="s">
        <v>27996</v>
      </c>
      <c r="F604" t="s">
        <v>27995</v>
      </c>
      <c r="G604" t="s">
        <v>17</v>
      </c>
      <c r="H604" t="s">
        <v>16</v>
      </c>
      <c r="I604" t="s">
        <v>27994</v>
      </c>
      <c r="J604" t="s">
        <v>27993</v>
      </c>
      <c r="K604" t="s">
        <v>27992</v>
      </c>
      <c r="L604" t="s">
        <v>27991</v>
      </c>
      <c r="M604" t="s">
        <v>603</v>
      </c>
      <c r="N604">
        <v>3</v>
      </c>
      <c r="O604" t="s">
        <v>27990</v>
      </c>
      <c r="P604" t="s">
        <v>27989</v>
      </c>
      <c r="Q604" t="s">
        <v>27988</v>
      </c>
      <c r="R604" s="7">
        <v>40664</v>
      </c>
      <c r="S604" s="8">
        <f t="shared" si="80"/>
        <v>2011</v>
      </c>
      <c r="T604" s="8">
        <v>2011</v>
      </c>
      <c r="U604" s="8">
        <f t="shared" si="81"/>
        <v>11</v>
      </c>
      <c r="V604" s="7">
        <v>40664</v>
      </c>
      <c r="W604" t="s">
        <v>27987</v>
      </c>
      <c r="X604" s="2">
        <v>0.247</v>
      </c>
      <c r="Y604" s="6">
        <f t="shared" si="78"/>
        <v>6.5935239315554842E-3</v>
      </c>
      <c r="AA604">
        <v>7490208</v>
      </c>
      <c r="AB604">
        <v>27374</v>
      </c>
      <c r="AC604">
        <v>15515036</v>
      </c>
      <c r="AD604" t="s">
        <v>6</v>
      </c>
      <c r="AE604">
        <v>27</v>
      </c>
      <c r="AF604">
        <v>3</v>
      </c>
      <c r="AH604" t="s">
        <v>27986</v>
      </c>
      <c r="AI604" t="s">
        <v>27985</v>
      </c>
      <c r="AJ604" t="s">
        <v>27984</v>
      </c>
      <c r="AK604" t="s">
        <v>27983</v>
      </c>
      <c r="AL604">
        <v>4</v>
      </c>
      <c r="AM604" s="5">
        <f t="shared" si="82"/>
        <v>0.36363636363636365</v>
      </c>
      <c r="AN604" s="4">
        <f t="shared" si="79"/>
        <v>5.5075556779456819E-4</v>
      </c>
      <c r="AO604" s="3"/>
      <c r="AP604">
        <v>0</v>
      </c>
      <c r="AR604" t="s">
        <v>1</v>
      </c>
      <c r="AT604" s="2">
        <v>0.85399999999999998</v>
      </c>
      <c r="AU604" s="1">
        <f t="shared" si="83"/>
        <v>0.47806934224272096</v>
      </c>
      <c r="AV604" s="1">
        <f t="shared" si="84"/>
        <v>0.35721397496750262</v>
      </c>
      <c r="AW604" s="1">
        <f t="shared" si="85"/>
        <v>0.23635860769228431</v>
      </c>
    </row>
    <row r="605" spans="1:49" x14ac:dyDescent="0.2">
      <c r="A605">
        <v>603</v>
      </c>
      <c r="B605" t="s">
        <v>27982</v>
      </c>
      <c r="C605" t="s">
        <v>27981</v>
      </c>
      <c r="E605">
        <v>21526361</v>
      </c>
      <c r="F605" t="s">
        <v>27980</v>
      </c>
      <c r="G605" t="s">
        <v>17</v>
      </c>
      <c r="H605" t="s">
        <v>16</v>
      </c>
      <c r="I605" t="s">
        <v>27979</v>
      </c>
      <c r="J605">
        <v>60001989</v>
      </c>
      <c r="K605" t="s">
        <v>27978</v>
      </c>
      <c r="L605" t="s">
        <v>14938</v>
      </c>
      <c r="M605" t="s">
        <v>95</v>
      </c>
      <c r="N605">
        <v>5</v>
      </c>
      <c r="O605" t="s">
        <v>27977</v>
      </c>
      <c r="P605" t="s">
        <v>27976</v>
      </c>
      <c r="Q605" t="s">
        <v>27975</v>
      </c>
      <c r="R605" s="7">
        <v>40664</v>
      </c>
      <c r="S605" s="8">
        <f t="shared" si="80"/>
        <v>2011</v>
      </c>
      <c r="T605" s="8">
        <v>2011</v>
      </c>
      <c r="U605" s="8">
        <f t="shared" si="81"/>
        <v>11</v>
      </c>
      <c r="V605" s="7">
        <v>40664</v>
      </c>
      <c r="W605" t="s">
        <v>2925</v>
      </c>
      <c r="X605" s="2">
        <v>0.85499999999999998</v>
      </c>
      <c r="Y605" s="6">
        <f t="shared" si="78"/>
        <v>2.28237366861536E-2</v>
      </c>
      <c r="AA605">
        <v>980331</v>
      </c>
      <c r="AB605">
        <v>23342</v>
      </c>
      <c r="AC605">
        <v>15731561</v>
      </c>
      <c r="AD605" t="s">
        <v>6</v>
      </c>
      <c r="AE605">
        <v>37</v>
      </c>
      <c r="AF605">
        <v>5</v>
      </c>
      <c r="AH605" t="s">
        <v>22643</v>
      </c>
      <c r="AI605" t="s">
        <v>27974</v>
      </c>
      <c r="AJ605" t="s">
        <v>27973</v>
      </c>
      <c r="AK605" t="s">
        <v>27972</v>
      </c>
      <c r="AL605">
        <v>35</v>
      </c>
      <c r="AM605" s="5">
        <f t="shared" si="82"/>
        <v>3.1818181818181817</v>
      </c>
      <c r="AN605" s="4">
        <f t="shared" si="79"/>
        <v>4.8191112182024709E-3</v>
      </c>
      <c r="AO605" s="3"/>
      <c r="AP605">
        <v>0</v>
      </c>
      <c r="AR605" t="s">
        <v>1</v>
      </c>
      <c r="AT605" s="2">
        <v>2.6259999999999999</v>
      </c>
      <c r="AU605" s="1">
        <f t="shared" si="83"/>
        <v>1.7422349045768262</v>
      </c>
      <c r="AV605" s="1">
        <f t="shared" si="84"/>
        <v>1.3821423952178036</v>
      </c>
      <c r="AW605" s="1">
        <f t="shared" si="85"/>
        <v>1.022049885858781</v>
      </c>
    </row>
    <row r="606" spans="1:49" x14ac:dyDescent="0.2">
      <c r="A606">
        <v>604</v>
      </c>
      <c r="B606" t="s">
        <v>27971</v>
      </c>
      <c r="C606" t="s">
        <v>27970</v>
      </c>
      <c r="F606" t="s">
        <v>27969</v>
      </c>
      <c r="G606" t="s">
        <v>17</v>
      </c>
      <c r="H606" t="s">
        <v>16</v>
      </c>
      <c r="I606" t="s">
        <v>27968</v>
      </c>
      <c r="J606" t="s">
        <v>27967</v>
      </c>
      <c r="K606" t="s">
        <v>27966</v>
      </c>
      <c r="L606" t="s">
        <v>27965</v>
      </c>
      <c r="M606" t="s">
        <v>727</v>
      </c>
      <c r="N606">
        <v>7</v>
      </c>
      <c r="O606" t="s">
        <v>27964</v>
      </c>
      <c r="P606" t="s">
        <v>27963</v>
      </c>
      <c r="Q606" t="s">
        <v>27962</v>
      </c>
      <c r="R606" s="7">
        <v>40664</v>
      </c>
      <c r="S606" s="8">
        <f t="shared" si="80"/>
        <v>2011</v>
      </c>
      <c r="T606" s="8">
        <v>2011</v>
      </c>
      <c r="U606" s="8">
        <f t="shared" si="81"/>
        <v>11</v>
      </c>
      <c r="V606" s="7">
        <v>40664</v>
      </c>
      <c r="W606" t="s">
        <v>19028</v>
      </c>
      <c r="X606" s="2">
        <v>0.85899999999999999</v>
      </c>
      <c r="Y606" s="6">
        <f t="shared" si="78"/>
        <v>2.2930514401644377E-2</v>
      </c>
      <c r="AA606">
        <v>223360</v>
      </c>
      <c r="AB606">
        <v>13939</v>
      </c>
      <c r="AD606" t="s">
        <v>6</v>
      </c>
      <c r="AE606">
        <v>85</v>
      </c>
      <c r="AF606">
        <v>3</v>
      </c>
      <c r="AH606" t="s">
        <v>27961</v>
      </c>
      <c r="AI606" t="s">
        <v>27960</v>
      </c>
      <c r="AJ606" t="s">
        <v>27959</v>
      </c>
      <c r="AK606" t="s">
        <v>27958</v>
      </c>
      <c r="AL606">
        <v>25</v>
      </c>
      <c r="AM606" s="5">
        <f t="shared" si="82"/>
        <v>2.2727272727272729</v>
      </c>
      <c r="AN606" s="4">
        <f t="shared" si="79"/>
        <v>3.4422222987160515E-3</v>
      </c>
      <c r="AO606" s="3"/>
      <c r="AP606">
        <v>0</v>
      </c>
      <c r="AR606" t="s">
        <v>1</v>
      </c>
      <c r="AT606" s="2">
        <v>1.4710000000000001</v>
      </c>
      <c r="AU606" s="1">
        <f t="shared" si="83"/>
        <v>1.7084026770765877</v>
      </c>
      <c r="AV606" s="1">
        <f t="shared" si="84"/>
        <v>1.3186368350180213</v>
      </c>
      <c r="AW606" s="1">
        <f t="shared" si="85"/>
        <v>0.92887099295945486</v>
      </c>
    </row>
    <row r="607" spans="1:49" x14ac:dyDescent="0.2">
      <c r="A607">
        <v>605</v>
      </c>
      <c r="B607" t="s">
        <v>27957</v>
      </c>
      <c r="C607" t="s">
        <v>27956</v>
      </c>
      <c r="F607" t="s">
        <v>27955</v>
      </c>
      <c r="G607" t="s">
        <v>17</v>
      </c>
      <c r="H607" t="s">
        <v>16</v>
      </c>
      <c r="I607" t="s">
        <v>1871</v>
      </c>
      <c r="J607">
        <v>60029255</v>
      </c>
      <c r="K607" t="s">
        <v>27954</v>
      </c>
      <c r="L607" t="s">
        <v>27953</v>
      </c>
      <c r="M607" t="s">
        <v>95</v>
      </c>
      <c r="N607">
        <v>4</v>
      </c>
      <c r="O607" t="s">
        <v>27952</v>
      </c>
      <c r="P607" t="s">
        <v>27951</v>
      </c>
      <c r="Q607" t="s">
        <v>27950</v>
      </c>
      <c r="R607" s="7">
        <v>40664</v>
      </c>
      <c r="S607" s="8">
        <f t="shared" si="80"/>
        <v>2011</v>
      </c>
      <c r="T607" s="8">
        <v>2011</v>
      </c>
      <c r="U607" s="8">
        <f t="shared" si="81"/>
        <v>11</v>
      </c>
      <c r="V607" s="7">
        <v>40664</v>
      </c>
      <c r="W607" t="s">
        <v>2568</v>
      </c>
      <c r="X607" s="2">
        <v>1.365</v>
      </c>
      <c r="Y607" s="6">
        <f t="shared" si="78"/>
        <v>3.6437895411227675E-2</v>
      </c>
      <c r="AA607">
        <v>189545</v>
      </c>
      <c r="AB607">
        <v>17393</v>
      </c>
      <c r="AD607" t="s">
        <v>6</v>
      </c>
      <c r="AE607">
        <v>60</v>
      </c>
      <c r="AF607">
        <v>4</v>
      </c>
      <c r="AG607">
        <v>5714762</v>
      </c>
      <c r="AH607" t="s">
        <v>27949</v>
      </c>
      <c r="AI607" t="s">
        <v>27948</v>
      </c>
      <c r="AJ607" t="s">
        <v>27947</v>
      </c>
      <c r="AK607" t="s">
        <v>27946</v>
      </c>
      <c r="AL607">
        <v>45</v>
      </c>
      <c r="AM607" s="5">
        <f t="shared" si="82"/>
        <v>4.0909090909090908</v>
      </c>
      <c r="AN607" s="4">
        <f t="shared" si="79"/>
        <v>6.1960001376888917E-3</v>
      </c>
      <c r="AO607" s="3"/>
      <c r="AP607">
        <v>0</v>
      </c>
      <c r="AQ607" t="s">
        <v>1170</v>
      </c>
      <c r="AR607" t="s">
        <v>27945</v>
      </c>
      <c r="AS607" t="s">
        <v>1169</v>
      </c>
      <c r="AT607" s="2" t="s">
        <v>0</v>
      </c>
      <c r="AU607" s="1">
        <f t="shared" si="83"/>
        <v>2.7365326829166037</v>
      </c>
      <c r="AV607" s="1">
        <f t="shared" si="84"/>
        <v>2.1316947774458286</v>
      </c>
      <c r="AW607" s="1">
        <f t="shared" si="85"/>
        <v>1.5268568719750526</v>
      </c>
    </row>
    <row r="608" spans="1:49" x14ac:dyDescent="0.2">
      <c r="A608">
        <v>606</v>
      </c>
      <c r="B608" t="s">
        <v>27944</v>
      </c>
      <c r="C608" t="s">
        <v>27943</v>
      </c>
      <c r="F608" t="s">
        <v>27942</v>
      </c>
      <c r="G608" t="s">
        <v>17</v>
      </c>
      <c r="H608" t="s">
        <v>16</v>
      </c>
      <c r="I608" t="s">
        <v>27941</v>
      </c>
      <c r="J608" t="s">
        <v>27940</v>
      </c>
      <c r="K608" t="s">
        <v>27939</v>
      </c>
      <c r="L608" t="s">
        <v>27938</v>
      </c>
      <c r="M608" t="s">
        <v>27937</v>
      </c>
      <c r="N608">
        <v>3</v>
      </c>
      <c r="O608" t="s">
        <v>27936</v>
      </c>
      <c r="P608" t="s">
        <v>27935</v>
      </c>
      <c r="Q608" t="s">
        <v>27934</v>
      </c>
      <c r="R608" s="7">
        <v>40664</v>
      </c>
      <c r="S608" s="8">
        <f t="shared" si="80"/>
        <v>2011</v>
      </c>
      <c r="T608" s="8">
        <v>2011</v>
      </c>
      <c r="U608" s="8">
        <f t="shared" si="81"/>
        <v>11</v>
      </c>
      <c r="V608" s="7">
        <v>40664</v>
      </c>
      <c r="W608" t="s">
        <v>2568</v>
      </c>
      <c r="X608" s="2">
        <v>1.365</v>
      </c>
      <c r="Y608" s="6">
        <f t="shared" si="78"/>
        <v>3.6437895411227675E-2</v>
      </c>
      <c r="AA608">
        <v>189545</v>
      </c>
      <c r="AB608">
        <v>17393</v>
      </c>
      <c r="AD608" t="s">
        <v>6</v>
      </c>
      <c r="AE608">
        <v>60</v>
      </c>
      <c r="AF608">
        <v>4</v>
      </c>
      <c r="AG608">
        <v>5705583</v>
      </c>
      <c r="AH608" t="s">
        <v>27933</v>
      </c>
      <c r="AI608" t="s">
        <v>27932</v>
      </c>
      <c r="AJ608" t="s">
        <v>27931</v>
      </c>
      <c r="AK608" t="s">
        <v>27930</v>
      </c>
      <c r="AL608">
        <v>14</v>
      </c>
      <c r="AM608" s="5">
        <f t="shared" si="82"/>
        <v>1.2727272727272727</v>
      </c>
      <c r="AN608" s="4">
        <f t="shared" si="79"/>
        <v>1.9276444872809886E-3</v>
      </c>
      <c r="AO608" s="3"/>
      <c r="AP608">
        <v>0</v>
      </c>
      <c r="AR608" t="s">
        <v>1</v>
      </c>
      <c r="AT608" s="2" t="s">
        <v>0</v>
      </c>
      <c r="AU608" s="1">
        <f t="shared" si="83"/>
        <v>2.6084820134043665</v>
      </c>
      <c r="AV608" s="1">
        <f t="shared" si="84"/>
        <v>1.918276994925433</v>
      </c>
      <c r="AW608" s="1">
        <f t="shared" si="85"/>
        <v>1.2280719764464993</v>
      </c>
    </row>
    <row r="609" spans="1:49" x14ac:dyDescent="0.2">
      <c r="A609">
        <v>607</v>
      </c>
      <c r="B609" t="s">
        <v>27929</v>
      </c>
      <c r="C609" t="s">
        <v>27928</v>
      </c>
      <c r="F609" t="s">
        <v>27927</v>
      </c>
      <c r="G609" t="s">
        <v>17</v>
      </c>
      <c r="H609" t="s">
        <v>16</v>
      </c>
      <c r="I609" t="s">
        <v>27926</v>
      </c>
      <c r="J609">
        <v>60017592</v>
      </c>
      <c r="K609" t="s">
        <v>22100</v>
      </c>
      <c r="L609" t="s">
        <v>12169</v>
      </c>
      <c r="M609" t="s">
        <v>520</v>
      </c>
      <c r="N609">
        <v>2</v>
      </c>
      <c r="O609" t="s">
        <v>27925</v>
      </c>
      <c r="P609" t="s">
        <v>27924</v>
      </c>
      <c r="Q609" t="s">
        <v>27923</v>
      </c>
      <c r="R609" s="7">
        <v>40664</v>
      </c>
      <c r="S609" s="8">
        <f t="shared" si="80"/>
        <v>2011</v>
      </c>
      <c r="T609" s="8">
        <v>2011</v>
      </c>
      <c r="U609" s="8">
        <f t="shared" si="81"/>
        <v>11</v>
      </c>
      <c r="V609" s="7">
        <v>40664</v>
      </c>
      <c r="W609" t="s">
        <v>2568</v>
      </c>
      <c r="X609" s="2">
        <v>1.365</v>
      </c>
      <c r="Y609" s="6">
        <f t="shared" si="78"/>
        <v>3.6437895411227675E-2</v>
      </c>
      <c r="AA609">
        <v>189545</v>
      </c>
      <c r="AB609">
        <v>17393</v>
      </c>
      <c r="AD609" t="s">
        <v>6</v>
      </c>
      <c r="AE609">
        <v>60</v>
      </c>
      <c r="AF609">
        <v>4</v>
      </c>
      <c r="AG609">
        <v>5732714</v>
      </c>
      <c r="AH609" t="s">
        <v>27922</v>
      </c>
      <c r="AI609" t="s">
        <v>27921</v>
      </c>
      <c r="AJ609" t="s">
        <v>27920</v>
      </c>
      <c r="AK609" t="s">
        <v>27919</v>
      </c>
      <c r="AL609">
        <v>28</v>
      </c>
      <c r="AM609" s="5">
        <f t="shared" si="82"/>
        <v>2.5454545454545454</v>
      </c>
      <c r="AN609" s="4">
        <f t="shared" si="79"/>
        <v>3.8552889745619772E-3</v>
      </c>
      <c r="AO609" s="3"/>
      <c r="AP609">
        <v>0</v>
      </c>
      <c r="AR609" t="s">
        <v>1</v>
      </c>
      <c r="AT609" s="2" t="s">
        <v>0</v>
      </c>
      <c r="AU609" s="1">
        <f t="shared" si="83"/>
        <v>2.6663113480227962</v>
      </c>
      <c r="AV609" s="1">
        <f t="shared" si="84"/>
        <v>2.0146592192894826</v>
      </c>
      <c r="AW609" s="1">
        <f t="shared" si="85"/>
        <v>1.3630070905561686</v>
      </c>
    </row>
    <row r="610" spans="1:49" x14ac:dyDescent="0.2">
      <c r="A610">
        <v>608</v>
      </c>
      <c r="B610" t="s">
        <v>27918</v>
      </c>
      <c r="C610" t="s">
        <v>27917</v>
      </c>
      <c r="F610" t="s">
        <v>27916</v>
      </c>
      <c r="G610" t="s">
        <v>17</v>
      </c>
      <c r="H610" t="s">
        <v>16</v>
      </c>
      <c r="I610" t="s">
        <v>27915</v>
      </c>
      <c r="J610">
        <v>60012070</v>
      </c>
      <c r="K610" t="s">
        <v>27914</v>
      </c>
      <c r="L610" t="s">
        <v>27913</v>
      </c>
      <c r="M610" t="s">
        <v>1057</v>
      </c>
      <c r="N610">
        <v>3</v>
      </c>
      <c r="O610" t="s">
        <v>27912</v>
      </c>
      <c r="P610" t="s">
        <v>27911</v>
      </c>
      <c r="Q610" t="s">
        <v>27910</v>
      </c>
      <c r="R610" s="7">
        <v>40664</v>
      </c>
      <c r="S610" s="8">
        <f t="shared" si="80"/>
        <v>2011</v>
      </c>
      <c r="T610" s="8">
        <v>2011</v>
      </c>
      <c r="U610" s="8">
        <f t="shared" si="81"/>
        <v>11</v>
      </c>
      <c r="V610" s="7">
        <v>40664</v>
      </c>
      <c r="W610" t="s">
        <v>1892</v>
      </c>
      <c r="X610" s="2">
        <v>0.94</v>
      </c>
      <c r="Y610" s="6">
        <f t="shared" si="78"/>
        <v>2.5092763140332611E-2</v>
      </c>
      <c r="AA610">
        <v>15311309</v>
      </c>
      <c r="AB610">
        <v>17295</v>
      </c>
      <c r="AD610" t="s">
        <v>6</v>
      </c>
      <c r="AE610">
        <v>21</v>
      </c>
      <c r="AF610">
        <v>5</v>
      </c>
      <c r="AG610">
        <v>5740961</v>
      </c>
      <c r="AH610" t="s">
        <v>27909</v>
      </c>
      <c r="AI610" t="s">
        <v>27908</v>
      </c>
      <c r="AJ610" t="s">
        <v>27907</v>
      </c>
      <c r="AK610" t="s">
        <v>27906</v>
      </c>
      <c r="AL610">
        <v>35</v>
      </c>
      <c r="AM610" s="5">
        <f t="shared" si="82"/>
        <v>3.1818181818181817</v>
      </c>
      <c r="AN610" s="4">
        <f t="shared" si="79"/>
        <v>4.8191112182024709E-3</v>
      </c>
      <c r="AO610" s="3"/>
      <c r="AP610">
        <v>0</v>
      </c>
      <c r="AR610" t="s">
        <v>1</v>
      </c>
      <c r="AT610" s="2" t="s">
        <v>0</v>
      </c>
      <c r="AU610" s="1">
        <f t="shared" si="83"/>
        <v>1.9010667563693568</v>
      </c>
      <c r="AV610" s="1">
        <f t="shared" si="84"/>
        <v>1.495593717926754</v>
      </c>
      <c r="AW610" s="1">
        <f t="shared" si="85"/>
        <v>1.0901206794841511</v>
      </c>
    </row>
    <row r="611" spans="1:49" x14ac:dyDescent="0.2">
      <c r="A611">
        <v>609</v>
      </c>
      <c r="B611" t="s">
        <v>27905</v>
      </c>
      <c r="C611" t="s">
        <v>27904</v>
      </c>
      <c r="F611" t="s">
        <v>27903</v>
      </c>
      <c r="G611" t="s">
        <v>17</v>
      </c>
      <c r="H611" t="s">
        <v>16</v>
      </c>
      <c r="I611" t="s">
        <v>27902</v>
      </c>
      <c r="J611">
        <v>60001298</v>
      </c>
      <c r="K611" t="s">
        <v>27901</v>
      </c>
      <c r="L611" t="s">
        <v>257</v>
      </c>
      <c r="M611" t="s">
        <v>256</v>
      </c>
      <c r="N611">
        <v>2</v>
      </c>
      <c r="O611" t="s">
        <v>27900</v>
      </c>
      <c r="P611" t="s">
        <v>27899</v>
      </c>
      <c r="Q611" t="s">
        <v>27898</v>
      </c>
      <c r="R611" s="7">
        <v>40664</v>
      </c>
      <c r="S611" s="8">
        <f t="shared" si="80"/>
        <v>2011</v>
      </c>
      <c r="T611" s="8">
        <v>2011</v>
      </c>
      <c r="U611" s="8">
        <f t="shared" si="81"/>
        <v>11</v>
      </c>
      <c r="V611" s="7">
        <v>40664</v>
      </c>
      <c r="W611" t="s">
        <v>19028</v>
      </c>
      <c r="X611" s="2">
        <v>0.85899999999999999</v>
      </c>
      <c r="Y611" s="6">
        <f t="shared" si="78"/>
        <v>2.2930514401644377E-2</v>
      </c>
      <c r="AA611">
        <v>223360</v>
      </c>
      <c r="AB611">
        <v>13939</v>
      </c>
      <c r="AD611" t="s">
        <v>6</v>
      </c>
      <c r="AE611">
        <v>85</v>
      </c>
      <c r="AF611">
        <v>3</v>
      </c>
      <c r="AH611" t="s">
        <v>27897</v>
      </c>
      <c r="AI611" t="s">
        <v>27896</v>
      </c>
      <c r="AJ611" t="s">
        <v>27895</v>
      </c>
      <c r="AK611" t="s">
        <v>27894</v>
      </c>
      <c r="AL611">
        <v>21</v>
      </c>
      <c r="AM611" s="5">
        <f t="shared" si="82"/>
        <v>1.9090909090909092</v>
      </c>
      <c r="AN611" s="4">
        <f t="shared" si="79"/>
        <v>2.8914667309214831E-3</v>
      </c>
      <c r="AO611" s="3"/>
      <c r="AP611">
        <v>0</v>
      </c>
      <c r="AR611" t="s">
        <v>1</v>
      </c>
      <c r="AT611" s="2">
        <v>1.4710000000000001</v>
      </c>
      <c r="AU611" s="1">
        <f t="shared" si="83"/>
        <v>1.6918800100427507</v>
      </c>
      <c r="AV611" s="1">
        <f t="shared" si="84"/>
        <v>1.2910990566282929</v>
      </c>
      <c r="AW611" s="1">
        <f t="shared" si="85"/>
        <v>0.89031810321383509</v>
      </c>
    </row>
    <row r="612" spans="1:49" x14ac:dyDescent="0.2">
      <c r="A612">
        <v>610</v>
      </c>
      <c r="B612" t="s">
        <v>27893</v>
      </c>
      <c r="C612" t="s">
        <v>27892</v>
      </c>
      <c r="F612" t="s">
        <v>27891</v>
      </c>
      <c r="G612" t="s">
        <v>17</v>
      </c>
      <c r="H612" t="s">
        <v>16</v>
      </c>
      <c r="I612" t="s">
        <v>3555</v>
      </c>
      <c r="J612" t="s">
        <v>27890</v>
      </c>
      <c r="K612" t="s">
        <v>27889</v>
      </c>
      <c r="L612" t="s">
        <v>27888</v>
      </c>
      <c r="M612" t="s">
        <v>27887</v>
      </c>
      <c r="N612">
        <v>4</v>
      </c>
      <c r="O612" t="s">
        <v>27886</v>
      </c>
      <c r="P612" t="s">
        <v>27885</v>
      </c>
      <c r="Q612" t="s">
        <v>27884</v>
      </c>
      <c r="R612" s="7">
        <v>40664</v>
      </c>
      <c r="S612" s="8">
        <f t="shared" si="80"/>
        <v>2011</v>
      </c>
      <c r="T612" s="8">
        <v>2011</v>
      </c>
      <c r="U612" s="8">
        <f t="shared" si="81"/>
        <v>11</v>
      </c>
      <c r="V612" s="7">
        <v>40664</v>
      </c>
      <c r="W612" t="s">
        <v>2568</v>
      </c>
      <c r="X612" s="2">
        <v>1.365</v>
      </c>
      <c r="Y612" s="6">
        <f t="shared" si="78"/>
        <v>3.6437895411227675E-2</v>
      </c>
      <c r="AA612">
        <v>189545</v>
      </c>
      <c r="AB612">
        <v>17393</v>
      </c>
      <c r="AD612" t="s">
        <v>6</v>
      </c>
      <c r="AE612">
        <v>60</v>
      </c>
      <c r="AF612">
        <v>4</v>
      </c>
      <c r="AG612">
        <v>5732714</v>
      </c>
      <c r="AH612" t="s">
        <v>27883</v>
      </c>
      <c r="AI612" t="s">
        <v>27882</v>
      </c>
      <c r="AJ612" t="s">
        <v>27881</v>
      </c>
      <c r="AK612" t="s">
        <v>27880</v>
      </c>
      <c r="AL612">
        <v>7</v>
      </c>
      <c r="AM612" s="5">
        <f t="shared" si="82"/>
        <v>0.63636363636363635</v>
      </c>
      <c r="AN612" s="4">
        <f t="shared" si="79"/>
        <v>9.6382224364049431E-4</v>
      </c>
      <c r="AO612" s="3"/>
      <c r="AP612">
        <v>0</v>
      </c>
      <c r="AR612" t="s">
        <v>1</v>
      </c>
      <c r="AT612" s="2" t="s">
        <v>0</v>
      </c>
      <c r="AU612" s="1">
        <f t="shared" si="83"/>
        <v>2.5795673460951516</v>
      </c>
      <c r="AV612" s="1">
        <f t="shared" si="84"/>
        <v>1.8700858827434084</v>
      </c>
      <c r="AW612" s="1">
        <f t="shared" si="85"/>
        <v>1.1606044193916647</v>
      </c>
    </row>
    <row r="613" spans="1:49" x14ac:dyDescent="0.2">
      <c r="A613">
        <v>611</v>
      </c>
      <c r="B613" t="s">
        <v>27879</v>
      </c>
      <c r="C613" t="s">
        <v>27878</v>
      </c>
      <c r="F613" t="s">
        <v>27877</v>
      </c>
      <c r="G613" t="s">
        <v>17</v>
      </c>
      <c r="H613" t="s">
        <v>16</v>
      </c>
      <c r="I613" t="s">
        <v>27876</v>
      </c>
      <c r="J613" t="s">
        <v>27875</v>
      </c>
      <c r="K613" t="s">
        <v>27874</v>
      </c>
      <c r="L613" t="s">
        <v>27873</v>
      </c>
      <c r="M613" t="s">
        <v>27872</v>
      </c>
      <c r="N613">
        <v>4</v>
      </c>
      <c r="O613" t="s">
        <v>27871</v>
      </c>
      <c r="P613" t="s">
        <v>27870</v>
      </c>
      <c r="Q613" t="s">
        <v>27869</v>
      </c>
      <c r="R613" s="7">
        <v>40664</v>
      </c>
      <c r="S613" s="8">
        <f t="shared" si="80"/>
        <v>2011</v>
      </c>
      <c r="T613" s="8">
        <v>2011</v>
      </c>
      <c r="U613" s="8">
        <f t="shared" si="81"/>
        <v>11</v>
      </c>
      <c r="V613" s="7">
        <v>40664</v>
      </c>
      <c r="W613" t="s">
        <v>2568</v>
      </c>
      <c r="X613" s="2">
        <v>1.365</v>
      </c>
      <c r="Y613" s="6">
        <f t="shared" si="78"/>
        <v>3.6437895411227675E-2</v>
      </c>
      <c r="AA613">
        <v>189545</v>
      </c>
      <c r="AB613">
        <v>17393</v>
      </c>
      <c r="AD613" t="s">
        <v>6</v>
      </c>
      <c r="AE613">
        <v>60</v>
      </c>
      <c r="AF613">
        <v>4</v>
      </c>
      <c r="AG613">
        <v>5728940</v>
      </c>
      <c r="AH613" t="s">
        <v>27868</v>
      </c>
      <c r="AI613" t="s">
        <v>27867</v>
      </c>
      <c r="AJ613" t="s">
        <v>27866</v>
      </c>
      <c r="AK613" t="s">
        <v>27865</v>
      </c>
      <c r="AL613">
        <v>25</v>
      </c>
      <c r="AM613" s="5">
        <f t="shared" si="82"/>
        <v>2.2727272727272729</v>
      </c>
      <c r="AN613" s="4">
        <f t="shared" si="79"/>
        <v>3.4422222987160515E-3</v>
      </c>
      <c r="AO613" s="3"/>
      <c r="AP613">
        <v>0</v>
      </c>
      <c r="AQ613" t="s">
        <v>3561</v>
      </c>
      <c r="AR613" t="s">
        <v>27864</v>
      </c>
      <c r="AS613" t="s">
        <v>3559</v>
      </c>
      <c r="AT613" s="2" t="s">
        <v>0</v>
      </c>
      <c r="AU613" s="1">
        <f t="shared" si="83"/>
        <v>2.6539193477474186</v>
      </c>
      <c r="AV613" s="1">
        <f t="shared" si="84"/>
        <v>1.9940058854971865</v>
      </c>
      <c r="AW613" s="1">
        <f t="shared" si="85"/>
        <v>1.3340924232469538</v>
      </c>
    </row>
    <row r="614" spans="1:49" x14ac:dyDescent="0.2">
      <c r="A614">
        <v>612</v>
      </c>
      <c r="B614" t="s">
        <v>27863</v>
      </c>
      <c r="C614" t="s">
        <v>27862</v>
      </c>
      <c r="F614" t="s">
        <v>27861</v>
      </c>
      <c r="G614" t="s">
        <v>17</v>
      </c>
      <c r="H614" t="s">
        <v>16</v>
      </c>
      <c r="I614" t="s">
        <v>483</v>
      </c>
      <c r="J614">
        <v>60016912</v>
      </c>
      <c r="K614" t="s">
        <v>14766</v>
      </c>
      <c r="L614" t="s">
        <v>340</v>
      </c>
      <c r="M614" t="s">
        <v>339</v>
      </c>
      <c r="N614">
        <v>4</v>
      </c>
      <c r="O614" t="s">
        <v>27860</v>
      </c>
      <c r="P614" t="s">
        <v>27859</v>
      </c>
      <c r="Q614" t="s">
        <v>27858</v>
      </c>
      <c r="R614" s="7">
        <v>40664</v>
      </c>
      <c r="S614" s="8">
        <f t="shared" si="80"/>
        <v>2011</v>
      </c>
      <c r="T614" s="8">
        <v>2011</v>
      </c>
      <c r="U614" s="8">
        <f t="shared" si="81"/>
        <v>11</v>
      </c>
      <c r="V614" s="7">
        <v>40664</v>
      </c>
      <c r="W614" t="s">
        <v>2568</v>
      </c>
      <c r="X614" s="2">
        <v>1.365</v>
      </c>
      <c r="Y614" s="6">
        <f t="shared" si="78"/>
        <v>3.6437895411227675E-2</v>
      </c>
      <c r="AA614">
        <v>189545</v>
      </c>
      <c r="AB614">
        <v>17393</v>
      </c>
      <c r="AD614" t="s">
        <v>6</v>
      </c>
      <c r="AE614">
        <v>60</v>
      </c>
      <c r="AF614">
        <v>4</v>
      </c>
      <c r="AG614">
        <v>5713849</v>
      </c>
      <c r="AH614" t="s">
        <v>27857</v>
      </c>
      <c r="AI614" t="s">
        <v>27856</v>
      </c>
      <c r="AJ614" t="s">
        <v>27855</v>
      </c>
      <c r="AK614" t="s">
        <v>27854</v>
      </c>
      <c r="AL614">
        <v>34</v>
      </c>
      <c r="AM614" s="5">
        <f t="shared" si="82"/>
        <v>3.0909090909090908</v>
      </c>
      <c r="AN614" s="4">
        <f t="shared" si="79"/>
        <v>4.6814223262538297E-3</v>
      </c>
      <c r="AO614" s="3"/>
      <c r="AP614">
        <v>0</v>
      </c>
      <c r="AQ614" t="s">
        <v>15658</v>
      </c>
      <c r="AR614" t="s">
        <v>15657</v>
      </c>
      <c r="AS614" t="s">
        <v>15656</v>
      </c>
      <c r="AT614" s="2" t="s">
        <v>0</v>
      </c>
      <c r="AU614" s="1">
        <f t="shared" si="83"/>
        <v>2.691095348573552</v>
      </c>
      <c r="AV614" s="1">
        <f t="shared" si="84"/>
        <v>2.0559658868740751</v>
      </c>
      <c r="AW614" s="1">
        <f t="shared" si="85"/>
        <v>1.4208364251745982</v>
      </c>
    </row>
    <row r="615" spans="1:49" x14ac:dyDescent="0.2">
      <c r="A615">
        <v>613</v>
      </c>
      <c r="B615" t="s">
        <v>27853</v>
      </c>
      <c r="C615" t="s">
        <v>27852</v>
      </c>
      <c r="D615" t="s">
        <v>27851</v>
      </c>
      <c r="F615" t="s">
        <v>27850</v>
      </c>
      <c r="G615" t="s">
        <v>17</v>
      </c>
      <c r="H615" t="s">
        <v>16</v>
      </c>
      <c r="I615" t="s">
        <v>27849</v>
      </c>
      <c r="J615" t="s">
        <v>27848</v>
      </c>
      <c r="K615" t="s">
        <v>27847</v>
      </c>
      <c r="L615" t="s">
        <v>27846</v>
      </c>
      <c r="M615" t="s">
        <v>27845</v>
      </c>
      <c r="N615">
        <v>9</v>
      </c>
      <c r="O615" t="s">
        <v>27844</v>
      </c>
      <c r="P615" t="s">
        <v>27843</v>
      </c>
      <c r="Q615" t="s">
        <v>27842</v>
      </c>
      <c r="R615" s="7">
        <v>40664</v>
      </c>
      <c r="S615" s="8">
        <f t="shared" si="80"/>
        <v>2011</v>
      </c>
      <c r="T615" s="8">
        <v>2011</v>
      </c>
      <c r="U615" s="8">
        <f t="shared" si="81"/>
        <v>11</v>
      </c>
      <c r="V615" s="7">
        <v>40664</v>
      </c>
      <c r="W615" t="s">
        <v>15100</v>
      </c>
      <c r="X615" s="2">
        <v>1.774</v>
      </c>
      <c r="Y615" s="6">
        <f t="shared" si="78"/>
        <v>4.7355916820159633E-2</v>
      </c>
      <c r="AA615">
        <v>295515</v>
      </c>
      <c r="AB615">
        <v>29066</v>
      </c>
      <c r="AC615">
        <v>17414326</v>
      </c>
      <c r="AD615" t="s">
        <v>6</v>
      </c>
      <c r="AE615">
        <v>51</v>
      </c>
      <c r="AF615">
        <v>5</v>
      </c>
      <c r="AG615">
        <v>53005</v>
      </c>
      <c r="AI615" t="s">
        <v>27841</v>
      </c>
      <c r="AK615" t="s">
        <v>27840</v>
      </c>
      <c r="AL615">
        <v>2</v>
      </c>
      <c r="AM615" s="5">
        <f t="shared" si="82"/>
        <v>0.18181818181818182</v>
      </c>
      <c r="AN615" s="4">
        <f t="shared" si="79"/>
        <v>2.753777838972841E-4</v>
      </c>
      <c r="AO615" s="3"/>
      <c r="AP615">
        <v>0</v>
      </c>
      <c r="AR615" t="s">
        <v>1</v>
      </c>
      <c r="AT615" s="2">
        <v>3.1789999999999998</v>
      </c>
      <c r="AU615" s="1">
        <f t="shared" si="83"/>
        <v>3.3231755109280927</v>
      </c>
      <c r="AV615" s="1">
        <f t="shared" si="84"/>
        <v>2.3815647302028458</v>
      </c>
      <c r="AW615" s="1">
        <f t="shared" si="85"/>
        <v>1.4399539494775988</v>
      </c>
    </row>
    <row r="616" spans="1:49" x14ac:dyDescent="0.2">
      <c r="A616">
        <v>614</v>
      </c>
      <c r="B616" t="s">
        <v>27839</v>
      </c>
      <c r="C616" t="s">
        <v>27838</v>
      </c>
      <c r="F616" t="s">
        <v>27837</v>
      </c>
      <c r="G616" t="s">
        <v>17</v>
      </c>
      <c r="H616" t="s">
        <v>16</v>
      </c>
      <c r="I616" t="s">
        <v>27836</v>
      </c>
      <c r="J616" t="s">
        <v>27835</v>
      </c>
      <c r="K616" t="s">
        <v>27834</v>
      </c>
      <c r="L616" t="s">
        <v>27833</v>
      </c>
      <c r="M616" t="s">
        <v>3304</v>
      </c>
      <c r="N616">
        <v>3</v>
      </c>
      <c r="O616" t="s">
        <v>27832</v>
      </c>
      <c r="P616" t="s">
        <v>27831</v>
      </c>
      <c r="Q616" t="s">
        <v>27830</v>
      </c>
      <c r="R616" s="7">
        <v>40664</v>
      </c>
      <c r="S616" s="8">
        <f t="shared" si="80"/>
        <v>2011</v>
      </c>
      <c r="T616" s="8">
        <v>2011</v>
      </c>
      <c r="U616" s="8">
        <f t="shared" si="81"/>
        <v>11</v>
      </c>
      <c r="V616" s="7">
        <v>40664</v>
      </c>
      <c r="W616" t="s">
        <v>15182</v>
      </c>
      <c r="X616" s="2">
        <v>2.823</v>
      </c>
      <c r="Y616" s="6">
        <f t="shared" si="78"/>
        <v>7.5358372707615917E-2</v>
      </c>
      <c r="AA616">
        <v>1636804</v>
      </c>
      <c r="AB616">
        <v>17249</v>
      </c>
      <c r="AD616" t="s">
        <v>6</v>
      </c>
      <c r="AE616">
        <v>49</v>
      </c>
      <c r="AF616">
        <v>5</v>
      </c>
      <c r="AG616">
        <v>5762799</v>
      </c>
      <c r="AH616" t="s">
        <v>13405</v>
      </c>
      <c r="AI616" t="s">
        <v>27829</v>
      </c>
      <c r="AJ616" t="s">
        <v>27828</v>
      </c>
      <c r="AK616" t="s">
        <v>27827</v>
      </c>
      <c r="AL616">
        <v>53</v>
      </c>
      <c r="AM616" s="5">
        <f t="shared" si="82"/>
        <v>4.8181818181818183</v>
      </c>
      <c r="AN616" s="4">
        <f t="shared" si="79"/>
        <v>7.2975112732780283E-3</v>
      </c>
      <c r="AO616" s="3"/>
      <c r="AP616">
        <v>0</v>
      </c>
      <c r="AQ616" t="s">
        <v>15301</v>
      </c>
      <c r="AR616" t="s">
        <v>27826</v>
      </c>
      <c r="AS616" t="s">
        <v>15299</v>
      </c>
      <c r="AT616" s="2">
        <v>9.6189999999999998</v>
      </c>
      <c r="AU616" s="1">
        <f t="shared" si="83"/>
        <v>5.4940114277314542</v>
      </c>
      <c r="AV616" s="1">
        <f t="shared" si="84"/>
        <v>4.1327941990446977</v>
      </c>
      <c r="AW616" s="1">
        <f t="shared" si="85"/>
        <v>2.7715769703579394</v>
      </c>
    </row>
    <row r="617" spans="1:49" x14ac:dyDescent="0.2">
      <c r="A617">
        <v>615</v>
      </c>
      <c r="B617" t="s">
        <v>27825</v>
      </c>
      <c r="C617" t="s">
        <v>27824</v>
      </c>
      <c r="F617" t="s">
        <v>27823</v>
      </c>
      <c r="G617" t="s">
        <v>17</v>
      </c>
      <c r="H617" t="s">
        <v>16</v>
      </c>
      <c r="I617" t="s">
        <v>27822</v>
      </c>
      <c r="J617" t="s">
        <v>27821</v>
      </c>
      <c r="K617" t="s">
        <v>27820</v>
      </c>
      <c r="L617" t="s">
        <v>27819</v>
      </c>
      <c r="M617" t="s">
        <v>27818</v>
      </c>
      <c r="N617">
        <v>6</v>
      </c>
      <c r="O617" t="s">
        <v>27817</v>
      </c>
      <c r="P617" t="s">
        <v>27816</v>
      </c>
      <c r="Q617" t="s">
        <v>27815</v>
      </c>
      <c r="R617" s="7">
        <v>40664</v>
      </c>
      <c r="S617" s="8">
        <f t="shared" si="80"/>
        <v>2011</v>
      </c>
      <c r="T617" s="8">
        <v>2011</v>
      </c>
      <c r="U617" s="8">
        <f t="shared" si="81"/>
        <v>11</v>
      </c>
      <c r="V617" s="7">
        <v>40664</v>
      </c>
      <c r="W617" t="s">
        <v>15182</v>
      </c>
      <c r="X617" s="2">
        <v>2.823</v>
      </c>
      <c r="Y617" s="6">
        <f t="shared" si="78"/>
        <v>7.5358372707615917E-2</v>
      </c>
      <c r="AA617">
        <v>1636804</v>
      </c>
      <c r="AB617">
        <v>17249</v>
      </c>
      <c r="AD617" t="s">
        <v>6</v>
      </c>
      <c r="AE617">
        <v>49</v>
      </c>
      <c r="AF617">
        <v>5</v>
      </c>
      <c r="AG617">
        <v>5762800</v>
      </c>
      <c r="AH617" t="s">
        <v>27814</v>
      </c>
      <c r="AI617" t="s">
        <v>27813</v>
      </c>
      <c r="AJ617" t="s">
        <v>27812</v>
      </c>
      <c r="AK617" t="s">
        <v>27811</v>
      </c>
      <c r="AL617">
        <v>24</v>
      </c>
      <c r="AM617" s="5">
        <f t="shared" si="82"/>
        <v>2.1818181818181817</v>
      </c>
      <c r="AN617" s="4">
        <f t="shared" si="79"/>
        <v>3.3045334067674089E-3</v>
      </c>
      <c r="AO617" s="3"/>
      <c r="AP617">
        <v>0</v>
      </c>
      <c r="AR617" t="s">
        <v>1</v>
      </c>
      <c r="AT617" s="2">
        <v>9.6189999999999998</v>
      </c>
      <c r="AU617" s="1">
        <f t="shared" si="83"/>
        <v>5.3742220917361365</v>
      </c>
      <c r="AV617" s="1">
        <f t="shared" si="84"/>
        <v>3.9331453057191665</v>
      </c>
      <c r="AW617" s="1">
        <f t="shared" si="85"/>
        <v>2.4920685197021961</v>
      </c>
    </row>
    <row r="618" spans="1:49" x14ac:dyDescent="0.2">
      <c r="A618">
        <v>616</v>
      </c>
      <c r="B618" t="s">
        <v>27810</v>
      </c>
      <c r="C618" t="s">
        <v>27809</v>
      </c>
      <c r="E618">
        <v>21372247</v>
      </c>
      <c r="F618" t="s">
        <v>27808</v>
      </c>
      <c r="G618" t="s">
        <v>17</v>
      </c>
      <c r="H618" t="s">
        <v>16</v>
      </c>
      <c r="I618" t="s">
        <v>27807</v>
      </c>
      <c r="J618" t="s">
        <v>27806</v>
      </c>
      <c r="K618" t="s">
        <v>27805</v>
      </c>
      <c r="L618" t="s">
        <v>27804</v>
      </c>
      <c r="M618" t="s">
        <v>27803</v>
      </c>
      <c r="N618">
        <v>9</v>
      </c>
      <c r="O618" t="s">
        <v>27802</v>
      </c>
      <c r="P618" t="s">
        <v>27801</v>
      </c>
      <c r="Q618" t="s">
        <v>27800</v>
      </c>
      <c r="R618" s="7">
        <v>40664</v>
      </c>
      <c r="S618" s="8">
        <f t="shared" si="80"/>
        <v>2011</v>
      </c>
      <c r="T618" s="8">
        <v>2011</v>
      </c>
      <c r="U618" s="8">
        <f t="shared" si="81"/>
        <v>11</v>
      </c>
      <c r="V618" s="7">
        <v>40664</v>
      </c>
      <c r="W618" t="s">
        <v>1780</v>
      </c>
      <c r="X618" s="2">
        <v>2.7570000000000001</v>
      </c>
      <c r="Y618" s="6">
        <f t="shared" si="78"/>
        <v>7.3596540402018101E-2</v>
      </c>
      <c r="AA618">
        <v>15359476</v>
      </c>
      <c r="AB618">
        <v>14151</v>
      </c>
      <c r="AC618">
        <v>15359484</v>
      </c>
      <c r="AD618" t="s">
        <v>6</v>
      </c>
      <c r="AE618">
        <v>10</v>
      </c>
      <c r="AF618">
        <v>5</v>
      </c>
      <c r="AI618" t="s">
        <v>27799</v>
      </c>
      <c r="AK618" t="s">
        <v>27798</v>
      </c>
      <c r="AL618">
        <v>30</v>
      </c>
      <c r="AM618" s="5">
        <f t="shared" si="82"/>
        <v>2.7272727272727271</v>
      </c>
      <c r="AN618" s="4">
        <f t="shared" si="79"/>
        <v>4.1306667584592614E-3</v>
      </c>
      <c r="AO618" s="3"/>
      <c r="AP618">
        <v>1</v>
      </c>
      <c r="AR618" t="s">
        <v>1</v>
      </c>
      <c r="AT618" s="2" t="s">
        <v>0</v>
      </c>
      <c r="AU618" s="1">
        <f t="shared" si="83"/>
        <v>5.2756778308950443</v>
      </c>
      <c r="AV618" s="1">
        <f t="shared" si="84"/>
        <v>3.8863603580238681</v>
      </c>
      <c r="AW618" s="1">
        <f t="shared" si="85"/>
        <v>2.4970428851526911</v>
      </c>
    </row>
    <row r="619" spans="1:49" x14ac:dyDescent="0.2">
      <c r="A619">
        <v>617</v>
      </c>
      <c r="B619" t="s">
        <v>27797</v>
      </c>
      <c r="C619" t="s">
        <v>27796</v>
      </c>
      <c r="F619" t="s">
        <v>27795</v>
      </c>
      <c r="G619" t="s">
        <v>17</v>
      </c>
      <c r="H619" t="s">
        <v>16</v>
      </c>
      <c r="I619" t="s">
        <v>27794</v>
      </c>
      <c r="J619">
        <v>60105356</v>
      </c>
      <c r="K619" t="s">
        <v>27793</v>
      </c>
      <c r="L619" t="s">
        <v>1058</v>
      </c>
      <c r="M619" t="s">
        <v>1057</v>
      </c>
      <c r="N619">
        <v>3</v>
      </c>
      <c r="O619" t="s">
        <v>27792</v>
      </c>
      <c r="P619" t="s">
        <v>27791</v>
      </c>
      <c r="Q619" t="s">
        <v>27790</v>
      </c>
      <c r="R619" s="7">
        <v>40664</v>
      </c>
      <c r="S619" s="8">
        <f t="shared" si="80"/>
        <v>2011</v>
      </c>
      <c r="T619" s="8">
        <v>2011</v>
      </c>
      <c r="U619" s="8">
        <f t="shared" si="81"/>
        <v>11</v>
      </c>
      <c r="V619" s="7">
        <v>40664</v>
      </c>
      <c r="W619" t="s">
        <v>1405</v>
      </c>
      <c r="X619" s="2">
        <v>14.486000000000001</v>
      </c>
      <c r="Y619" s="6">
        <f t="shared" si="78"/>
        <v>0.3866954966498492</v>
      </c>
      <c r="AA619">
        <v>17545692</v>
      </c>
      <c r="AB619">
        <v>17500155114</v>
      </c>
      <c r="AC619">
        <v>17545706</v>
      </c>
      <c r="AD619" t="s">
        <v>6</v>
      </c>
      <c r="AE619">
        <v>4</v>
      </c>
      <c r="AF619">
        <v>5</v>
      </c>
      <c r="AH619" t="s">
        <v>27789</v>
      </c>
      <c r="AI619" t="s">
        <v>27788</v>
      </c>
      <c r="AK619" t="s">
        <v>27787</v>
      </c>
      <c r="AL619">
        <v>38</v>
      </c>
      <c r="AM619" s="5">
        <f t="shared" si="82"/>
        <v>3.4545454545454546</v>
      </c>
      <c r="AN619" s="4">
        <f t="shared" si="79"/>
        <v>5.232177894048398E-3</v>
      </c>
      <c r="AO619" s="3"/>
      <c r="AP619">
        <v>0</v>
      </c>
      <c r="AQ619" t="s">
        <v>3871</v>
      </c>
      <c r="AR619" t="s">
        <v>24253</v>
      </c>
      <c r="AS619" t="s">
        <v>3869</v>
      </c>
      <c r="AT619" s="2" t="s">
        <v>0</v>
      </c>
      <c r="AU619" s="1">
        <f t="shared" si="83"/>
        <v>27.225650102310894</v>
      </c>
      <c r="AV619" s="1">
        <f t="shared" si="84"/>
        <v>19.59638372719488</v>
      </c>
      <c r="AW619" s="1">
        <f t="shared" si="85"/>
        <v>11.967117352078862</v>
      </c>
    </row>
    <row r="620" spans="1:49" x14ac:dyDescent="0.2">
      <c r="A620">
        <v>618</v>
      </c>
      <c r="B620" t="s">
        <v>27786</v>
      </c>
      <c r="C620" t="s">
        <v>27785</v>
      </c>
      <c r="F620" t="s">
        <v>27784</v>
      </c>
      <c r="G620" t="s">
        <v>17</v>
      </c>
      <c r="H620" t="s">
        <v>16</v>
      </c>
      <c r="I620" t="s">
        <v>27783</v>
      </c>
      <c r="J620" t="s">
        <v>27782</v>
      </c>
      <c r="K620" t="s">
        <v>27781</v>
      </c>
      <c r="L620" t="s">
        <v>27780</v>
      </c>
      <c r="M620" t="s">
        <v>7254</v>
      </c>
      <c r="N620">
        <v>6</v>
      </c>
      <c r="O620" t="s">
        <v>27779</v>
      </c>
      <c r="P620" t="s">
        <v>27778</v>
      </c>
      <c r="Q620" t="s">
        <v>27777</v>
      </c>
      <c r="R620" s="7">
        <v>40664</v>
      </c>
      <c r="S620" s="8">
        <f t="shared" si="80"/>
        <v>2011</v>
      </c>
      <c r="T620" s="8">
        <v>2011</v>
      </c>
      <c r="U620" s="8">
        <f t="shared" si="81"/>
        <v>11</v>
      </c>
      <c r="V620" s="7">
        <v>40664</v>
      </c>
      <c r="W620" t="s">
        <v>868</v>
      </c>
      <c r="X620" s="2">
        <v>1.6519999999999999</v>
      </c>
      <c r="Y620" s="6">
        <f t="shared" si="78"/>
        <v>4.409919649769093E-2</v>
      </c>
      <c r="AA620" t="s">
        <v>867</v>
      </c>
      <c r="AB620">
        <v>17337</v>
      </c>
      <c r="AD620" t="s">
        <v>6</v>
      </c>
      <c r="AE620">
        <v>59</v>
      </c>
      <c r="AF620">
        <v>5</v>
      </c>
      <c r="AG620">
        <v>5723718</v>
      </c>
      <c r="AH620" t="s">
        <v>27776</v>
      </c>
      <c r="AI620" t="s">
        <v>27775</v>
      </c>
      <c r="AJ620" t="s">
        <v>27774</v>
      </c>
      <c r="AK620" t="s">
        <v>27773</v>
      </c>
      <c r="AL620">
        <v>116</v>
      </c>
      <c r="AM620" s="5">
        <f t="shared" si="82"/>
        <v>10.545454545454545</v>
      </c>
      <c r="AN620" s="4">
        <f t="shared" si="79"/>
        <v>1.5971911466042477E-2</v>
      </c>
      <c r="AO620" s="3"/>
      <c r="AP620">
        <v>0</v>
      </c>
      <c r="AR620" t="s">
        <v>1</v>
      </c>
      <c r="AT620" s="2" t="s">
        <v>0</v>
      </c>
      <c r="AU620" s="1">
        <f t="shared" si="83"/>
        <v>3.5661010988196393</v>
      </c>
      <c r="AV620" s="1">
        <f t="shared" si="84"/>
        <v>3.0035553981866707</v>
      </c>
      <c r="AW620" s="1">
        <f t="shared" si="85"/>
        <v>2.4410096975537012</v>
      </c>
    </row>
    <row r="621" spans="1:49" x14ac:dyDescent="0.2">
      <c r="A621">
        <v>619</v>
      </c>
      <c r="B621" t="s">
        <v>27772</v>
      </c>
      <c r="C621" t="s">
        <v>27771</v>
      </c>
      <c r="F621" t="s">
        <v>27770</v>
      </c>
      <c r="G621" t="s">
        <v>17</v>
      </c>
      <c r="H621" t="s">
        <v>16</v>
      </c>
      <c r="I621" t="s">
        <v>27769</v>
      </c>
      <c r="J621" t="s">
        <v>27768</v>
      </c>
      <c r="K621" t="s">
        <v>27767</v>
      </c>
      <c r="L621" t="s">
        <v>27766</v>
      </c>
      <c r="M621" t="s">
        <v>67</v>
      </c>
      <c r="N621">
        <v>2</v>
      </c>
      <c r="O621" t="s">
        <v>27765</v>
      </c>
      <c r="P621" t="s">
        <v>27764</v>
      </c>
      <c r="Q621" t="s">
        <v>27763</v>
      </c>
      <c r="R621" s="7">
        <v>40664</v>
      </c>
      <c r="S621" s="8">
        <f t="shared" si="80"/>
        <v>2011</v>
      </c>
      <c r="T621" s="8">
        <v>2011</v>
      </c>
      <c r="U621" s="8">
        <f t="shared" si="81"/>
        <v>11</v>
      </c>
      <c r="V621" s="7">
        <v>40664</v>
      </c>
      <c r="W621" t="s">
        <v>868</v>
      </c>
      <c r="X621" s="2">
        <v>1.6519999999999999</v>
      </c>
      <c r="Y621" s="6">
        <f t="shared" si="78"/>
        <v>4.409919649769093E-2</v>
      </c>
      <c r="AA621" t="s">
        <v>867</v>
      </c>
      <c r="AB621">
        <v>17337</v>
      </c>
      <c r="AD621" t="s">
        <v>6</v>
      </c>
      <c r="AE621">
        <v>59</v>
      </c>
      <c r="AF621">
        <v>5</v>
      </c>
      <c r="AG621">
        <v>5724283</v>
      </c>
      <c r="AH621" t="s">
        <v>27762</v>
      </c>
      <c r="AI621" t="s">
        <v>27761</v>
      </c>
      <c r="AJ621" t="s">
        <v>27760</v>
      </c>
      <c r="AK621" t="s">
        <v>27759</v>
      </c>
      <c r="AL621">
        <v>66</v>
      </c>
      <c r="AM621" s="5">
        <f t="shared" si="82"/>
        <v>6</v>
      </c>
      <c r="AN621" s="4">
        <f t="shared" si="79"/>
        <v>9.0874668686103752E-3</v>
      </c>
      <c r="AO621" s="3"/>
      <c r="AP621">
        <v>0</v>
      </c>
      <c r="AR621" t="s">
        <v>1</v>
      </c>
      <c r="AT621" s="2" t="s">
        <v>0</v>
      </c>
      <c r="AU621" s="1">
        <f t="shared" si="83"/>
        <v>3.3595677608966765</v>
      </c>
      <c r="AV621" s="1">
        <f t="shared" si="84"/>
        <v>2.6593331683150652</v>
      </c>
      <c r="AW621" s="1">
        <f t="shared" si="85"/>
        <v>1.959098575733454</v>
      </c>
    </row>
    <row r="622" spans="1:49" x14ac:dyDescent="0.2">
      <c r="A622">
        <v>620</v>
      </c>
      <c r="B622" t="s">
        <v>27758</v>
      </c>
      <c r="C622" t="s">
        <v>27757</v>
      </c>
      <c r="F622" t="s">
        <v>27756</v>
      </c>
      <c r="G622" t="s">
        <v>17</v>
      </c>
      <c r="H622" t="s">
        <v>16</v>
      </c>
      <c r="I622" t="s">
        <v>27755</v>
      </c>
      <c r="J622">
        <v>60005429</v>
      </c>
      <c r="K622" t="s">
        <v>1193</v>
      </c>
      <c r="L622" t="s">
        <v>243</v>
      </c>
      <c r="M622" t="s">
        <v>242</v>
      </c>
      <c r="N622">
        <v>2</v>
      </c>
      <c r="O622" t="s">
        <v>27754</v>
      </c>
      <c r="P622" t="s">
        <v>27753</v>
      </c>
      <c r="Q622" t="s">
        <v>1190</v>
      </c>
      <c r="R622" s="7">
        <v>40664</v>
      </c>
      <c r="S622" s="8">
        <f t="shared" si="80"/>
        <v>2011</v>
      </c>
      <c r="T622" s="8">
        <v>2011</v>
      </c>
      <c r="U622" s="8">
        <f t="shared" si="81"/>
        <v>11</v>
      </c>
      <c r="V622" s="7">
        <v>40664</v>
      </c>
      <c r="W622" t="s">
        <v>868</v>
      </c>
      <c r="X622" s="2">
        <v>1.6519999999999999</v>
      </c>
      <c r="Y622" s="6">
        <f t="shared" si="78"/>
        <v>4.409919649769093E-2</v>
      </c>
      <c r="AA622" t="s">
        <v>867</v>
      </c>
      <c r="AB622">
        <v>17337</v>
      </c>
      <c r="AD622" t="s">
        <v>6</v>
      </c>
      <c r="AE622">
        <v>59</v>
      </c>
      <c r="AF622">
        <v>5</v>
      </c>
      <c r="AG622">
        <v>5762330</v>
      </c>
      <c r="AH622" t="s">
        <v>27752</v>
      </c>
      <c r="AI622" t="s">
        <v>27751</v>
      </c>
      <c r="AJ622" t="s">
        <v>27750</v>
      </c>
      <c r="AK622" t="s">
        <v>27749</v>
      </c>
      <c r="AL622">
        <v>9</v>
      </c>
      <c r="AM622" s="5">
        <f t="shared" si="82"/>
        <v>0.81818181818181823</v>
      </c>
      <c r="AN622" s="4">
        <f t="shared" si="79"/>
        <v>1.2392000275377785E-3</v>
      </c>
      <c r="AO622" s="3"/>
      <c r="AP622">
        <v>0</v>
      </c>
      <c r="AQ622" t="s">
        <v>2378</v>
      </c>
      <c r="AR622" t="s">
        <v>27748</v>
      </c>
      <c r="AS622" t="s">
        <v>2376</v>
      </c>
      <c r="AT622" s="2" t="s">
        <v>0</v>
      </c>
      <c r="AU622" s="1">
        <f t="shared" si="83"/>
        <v>3.1241197556644984</v>
      </c>
      <c r="AV622" s="1">
        <f t="shared" si="84"/>
        <v>2.2669198262614354</v>
      </c>
      <c r="AW622" s="1">
        <f t="shared" si="85"/>
        <v>1.4097198968583724</v>
      </c>
    </row>
    <row r="623" spans="1:49" x14ac:dyDescent="0.2">
      <c r="A623">
        <v>621</v>
      </c>
      <c r="B623" t="s">
        <v>27747</v>
      </c>
      <c r="C623" t="s">
        <v>27746</v>
      </c>
      <c r="F623" t="s">
        <v>27745</v>
      </c>
      <c r="G623" t="s">
        <v>17</v>
      </c>
      <c r="H623" t="s">
        <v>16</v>
      </c>
      <c r="I623" t="s">
        <v>27744</v>
      </c>
      <c r="J623" t="s">
        <v>27743</v>
      </c>
      <c r="K623" t="s">
        <v>27742</v>
      </c>
      <c r="L623" t="s">
        <v>27741</v>
      </c>
      <c r="M623" t="s">
        <v>1208</v>
      </c>
      <c r="N623">
        <v>3</v>
      </c>
      <c r="O623" t="s">
        <v>27740</v>
      </c>
      <c r="P623" t="s">
        <v>27739</v>
      </c>
      <c r="Q623" t="s">
        <v>27738</v>
      </c>
      <c r="R623" s="7">
        <v>40664</v>
      </c>
      <c r="S623" s="8">
        <f t="shared" si="80"/>
        <v>2011</v>
      </c>
      <c r="T623" s="8">
        <v>2011</v>
      </c>
      <c r="U623" s="8">
        <f t="shared" si="81"/>
        <v>11</v>
      </c>
      <c r="V623" s="7">
        <v>40664</v>
      </c>
      <c r="W623" t="s">
        <v>868</v>
      </c>
      <c r="X623" s="2">
        <v>1.6519999999999999</v>
      </c>
      <c r="Y623" s="6">
        <f t="shared" si="78"/>
        <v>4.409919649769093E-2</v>
      </c>
      <c r="AA623" t="s">
        <v>867</v>
      </c>
      <c r="AB623">
        <v>17337</v>
      </c>
      <c r="AD623" t="s">
        <v>6</v>
      </c>
      <c r="AE623">
        <v>59</v>
      </c>
      <c r="AF623">
        <v>5</v>
      </c>
      <c r="AG623">
        <v>5723706</v>
      </c>
      <c r="AH623" t="s">
        <v>27737</v>
      </c>
      <c r="AI623" t="s">
        <v>27736</v>
      </c>
      <c r="AJ623" t="s">
        <v>27735</v>
      </c>
      <c r="AK623" t="s">
        <v>27734</v>
      </c>
      <c r="AL623">
        <v>78</v>
      </c>
      <c r="AM623" s="5">
        <f t="shared" si="82"/>
        <v>7.0909090909090908</v>
      </c>
      <c r="AN623" s="4">
        <f t="shared" si="79"/>
        <v>1.0739733571994078E-2</v>
      </c>
      <c r="AO623" s="3"/>
      <c r="AP623">
        <v>0</v>
      </c>
      <c r="AR623" t="s">
        <v>1</v>
      </c>
      <c r="AT623" s="2" t="s">
        <v>0</v>
      </c>
      <c r="AU623" s="1">
        <f t="shared" si="83"/>
        <v>3.4091357619981872</v>
      </c>
      <c r="AV623" s="1">
        <f t="shared" si="84"/>
        <v>2.7419465034842503</v>
      </c>
      <c r="AW623" s="1">
        <f t="shared" si="85"/>
        <v>2.0747572449703133</v>
      </c>
    </row>
    <row r="624" spans="1:49" x14ac:dyDescent="0.2">
      <c r="A624">
        <v>622</v>
      </c>
      <c r="B624" t="s">
        <v>27733</v>
      </c>
      <c r="C624" t="s">
        <v>27732</v>
      </c>
      <c r="F624" t="s">
        <v>27731</v>
      </c>
      <c r="G624" t="s">
        <v>17</v>
      </c>
      <c r="H624" t="s">
        <v>16</v>
      </c>
      <c r="I624" t="s">
        <v>14649</v>
      </c>
      <c r="J624" t="s">
        <v>14648</v>
      </c>
      <c r="K624" t="s">
        <v>14647</v>
      </c>
      <c r="L624" t="s">
        <v>14646</v>
      </c>
      <c r="M624" t="s">
        <v>2888</v>
      </c>
      <c r="N624">
        <v>3</v>
      </c>
      <c r="O624" t="s">
        <v>27730</v>
      </c>
      <c r="P624" t="s">
        <v>27729</v>
      </c>
      <c r="Q624" t="s">
        <v>27728</v>
      </c>
      <c r="R624" s="7">
        <v>40664</v>
      </c>
      <c r="S624" s="8">
        <f t="shared" si="80"/>
        <v>2011</v>
      </c>
      <c r="T624" s="8">
        <v>2011</v>
      </c>
      <c r="U624" s="8">
        <f t="shared" si="81"/>
        <v>11</v>
      </c>
      <c r="V624" s="7">
        <v>40664</v>
      </c>
      <c r="W624" t="s">
        <v>868</v>
      </c>
      <c r="X624" s="2">
        <v>1.6519999999999999</v>
      </c>
      <c r="Y624" s="6">
        <f t="shared" si="78"/>
        <v>4.409919649769093E-2</v>
      </c>
      <c r="AA624" t="s">
        <v>867</v>
      </c>
      <c r="AB624">
        <v>17337</v>
      </c>
      <c r="AD624" t="s">
        <v>6</v>
      </c>
      <c r="AE624">
        <v>59</v>
      </c>
      <c r="AF624">
        <v>5</v>
      </c>
      <c r="AG624">
        <v>5723723</v>
      </c>
      <c r="AH624" t="s">
        <v>27727</v>
      </c>
      <c r="AI624" t="s">
        <v>27726</v>
      </c>
      <c r="AJ624" t="s">
        <v>27725</v>
      </c>
      <c r="AK624" t="s">
        <v>27724</v>
      </c>
      <c r="AL624">
        <v>21</v>
      </c>
      <c r="AM624" s="5">
        <f t="shared" si="82"/>
        <v>1.9090909090909092</v>
      </c>
      <c r="AN624" s="4">
        <f t="shared" si="79"/>
        <v>2.8914667309214831E-3</v>
      </c>
      <c r="AO624" s="3"/>
      <c r="AP624">
        <v>0</v>
      </c>
      <c r="AR624" t="s">
        <v>1</v>
      </c>
      <c r="AT624" s="2" t="s">
        <v>0</v>
      </c>
      <c r="AU624" s="1">
        <f t="shared" si="83"/>
        <v>3.1736877567660096</v>
      </c>
      <c r="AV624" s="1">
        <f t="shared" si="84"/>
        <v>2.349533161430621</v>
      </c>
      <c r="AW624" s="1">
        <f t="shared" si="85"/>
        <v>1.5253785660952317</v>
      </c>
    </row>
    <row r="625" spans="1:49" x14ac:dyDescent="0.2">
      <c r="A625">
        <v>623</v>
      </c>
      <c r="B625" t="s">
        <v>27723</v>
      </c>
      <c r="C625" t="s">
        <v>27722</v>
      </c>
      <c r="F625" t="s">
        <v>27721</v>
      </c>
      <c r="G625" t="s">
        <v>17</v>
      </c>
      <c r="H625" t="s">
        <v>16</v>
      </c>
      <c r="I625" t="s">
        <v>27720</v>
      </c>
      <c r="J625" t="s">
        <v>27719</v>
      </c>
      <c r="K625" t="s">
        <v>27718</v>
      </c>
      <c r="L625" t="s">
        <v>27717</v>
      </c>
      <c r="M625" t="s">
        <v>4814</v>
      </c>
      <c r="N625">
        <v>4</v>
      </c>
      <c r="O625" t="s">
        <v>27716</v>
      </c>
      <c r="P625" t="s">
        <v>27715</v>
      </c>
      <c r="Q625" t="s">
        <v>27714</v>
      </c>
      <c r="R625" s="7">
        <v>40664</v>
      </c>
      <c r="S625" s="8">
        <f t="shared" si="80"/>
        <v>2011</v>
      </c>
      <c r="T625" s="8">
        <v>2011</v>
      </c>
      <c r="U625" s="8">
        <f t="shared" si="81"/>
        <v>11</v>
      </c>
      <c r="V625" s="7">
        <v>40664</v>
      </c>
      <c r="W625" t="s">
        <v>868</v>
      </c>
      <c r="X625" s="2">
        <v>1.6519999999999999</v>
      </c>
      <c r="Y625" s="6">
        <f t="shared" si="78"/>
        <v>4.409919649769093E-2</v>
      </c>
      <c r="AA625" t="s">
        <v>867</v>
      </c>
      <c r="AB625">
        <v>17337</v>
      </c>
      <c r="AD625" t="s">
        <v>6</v>
      </c>
      <c r="AE625">
        <v>59</v>
      </c>
      <c r="AF625">
        <v>5</v>
      </c>
      <c r="AG625">
        <v>5733370</v>
      </c>
      <c r="AH625" t="s">
        <v>27713</v>
      </c>
      <c r="AI625" t="s">
        <v>27712</v>
      </c>
      <c r="AJ625" t="s">
        <v>27711</v>
      </c>
      <c r="AK625" t="s">
        <v>27710</v>
      </c>
      <c r="AL625">
        <v>16</v>
      </c>
      <c r="AM625" s="5">
        <f t="shared" si="82"/>
        <v>1.4545454545454546</v>
      </c>
      <c r="AN625" s="4">
        <f t="shared" si="79"/>
        <v>2.2030222711782728E-3</v>
      </c>
      <c r="AO625" s="3"/>
      <c r="AP625">
        <v>0</v>
      </c>
      <c r="AQ625" t="s">
        <v>27709</v>
      </c>
      <c r="AR625" t="s">
        <v>27708</v>
      </c>
      <c r="AS625" t="s">
        <v>27707</v>
      </c>
      <c r="AT625" s="2" t="s">
        <v>0</v>
      </c>
      <c r="AU625" s="1">
        <f t="shared" si="83"/>
        <v>3.1530344229737133</v>
      </c>
      <c r="AV625" s="1">
        <f t="shared" si="84"/>
        <v>2.3151109384434601</v>
      </c>
      <c r="AW625" s="1">
        <f t="shared" si="85"/>
        <v>1.477187453913207</v>
      </c>
    </row>
    <row r="626" spans="1:49" x14ac:dyDescent="0.2">
      <c r="A626">
        <v>624</v>
      </c>
      <c r="B626" t="s">
        <v>27706</v>
      </c>
      <c r="C626" t="s">
        <v>27705</v>
      </c>
      <c r="F626" t="s">
        <v>27704</v>
      </c>
      <c r="G626" t="s">
        <v>17</v>
      </c>
      <c r="H626" t="s">
        <v>16</v>
      </c>
      <c r="I626" t="s">
        <v>3667</v>
      </c>
      <c r="J626" t="s">
        <v>18716</v>
      </c>
      <c r="K626" t="s">
        <v>18715</v>
      </c>
      <c r="L626" t="s">
        <v>18714</v>
      </c>
      <c r="M626" t="s">
        <v>3167</v>
      </c>
      <c r="N626">
        <v>4</v>
      </c>
      <c r="O626" t="s">
        <v>27703</v>
      </c>
      <c r="P626" t="s">
        <v>27702</v>
      </c>
      <c r="Q626" t="s">
        <v>27701</v>
      </c>
      <c r="R626" s="7">
        <v>40664</v>
      </c>
      <c r="S626" s="8">
        <f t="shared" si="80"/>
        <v>2011</v>
      </c>
      <c r="T626" s="8">
        <v>2011</v>
      </c>
      <c r="U626" s="8">
        <f t="shared" si="81"/>
        <v>11</v>
      </c>
      <c r="V626" s="7">
        <v>40664</v>
      </c>
      <c r="W626" t="s">
        <v>868</v>
      </c>
      <c r="X626" s="2">
        <v>1.6519999999999999</v>
      </c>
      <c r="Y626" s="6">
        <f t="shared" si="78"/>
        <v>4.409919649769093E-2</v>
      </c>
      <c r="AA626" t="s">
        <v>867</v>
      </c>
      <c r="AB626">
        <v>17337</v>
      </c>
      <c r="AD626" t="s">
        <v>6</v>
      </c>
      <c r="AE626">
        <v>59</v>
      </c>
      <c r="AF626">
        <v>5</v>
      </c>
      <c r="AG626">
        <v>5723719</v>
      </c>
      <c r="AH626" t="s">
        <v>27700</v>
      </c>
      <c r="AI626" t="s">
        <v>27699</v>
      </c>
      <c r="AJ626" t="s">
        <v>27698</v>
      </c>
      <c r="AK626" t="s">
        <v>27697</v>
      </c>
      <c r="AL626">
        <v>80</v>
      </c>
      <c r="AM626" s="5">
        <f t="shared" si="82"/>
        <v>7.2727272727272725</v>
      </c>
      <c r="AN626" s="4">
        <f t="shared" si="79"/>
        <v>1.1015111355891363E-2</v>
      </c>
      <c r="AO626" s="3"/>
      <c r="AP626">
        <v>0</v>
      </c>
      <c r="AQ626" t="s">
        <v>18570</v>
      </c>
      <c r="AR626" t="s">
        <v>18706</v>
      </c>
      <c r="AS626" t="s">
        <v>15703</v>
      </c>
      <c r="AT626" s="2" t="s">
        <v>0</v>
      </c>
      <c r="AU626" s="1">
        <f t="shared" si="83"/>
        <v>3.4173970955151058</v>
      </c>
      <c r="AV626" s="1">
        <f t="shared" si="84"/>
        <v>2.7557153926791145</v>
      </c>
      <c r="AW626" s="1">
        <f t="shared" si="85"/>
        <v>2.0940336898431231</v>
      </c>
    </row>
    <row r="627" spans="1:49" x14ac:dyDescent="0.2">
      <c r="A627">
        <v>625</v>
      </c>
      <c r="B627" t="s">
        <v>27696</v>
      </c>
      <c r="C627" t="s">
        <v>27695</v>
      </c>
      <c r="F627" t="s">
        <v>27694</v>
      </c>
      <c r="G627" t="s">
        <v>17</v>
      </c>
      <c r="H627" t="s">
        <v>16</v>
      </c>
      <c r="I627" t="s">
        <v>27693</v>
      </c>
      <c r="J627" t="s">
        <v>9346</v>
      </c>
      <c r="K627" t="s">
        <v>9345</v>
      </c>
      <c r="L627" t="s">
        <v>9344</v>
      </c>
      <c r="M627" t="s">
        <v>67</v>
      </c>
      <c r="N627">
        <v>2</v>
      </c>
      <c r="O627" t="s">
        <v>27692</v>
      </c>
      <c r="P627" t="s">
        <v>27691</v>
      </c>
      <c r="Q627" t="s">
        <v>9346</v>
      </c>
      <c r="R627" s="7">
        <v>40664</v>
      </c>
      <c r="S627" s="8">
        <f t="shared" si="80"/>
        <v>2011</v>
      </c>
      <c r="T627" s="8">
        <v>2011</v>
      </c>
      <c r="U627" s="8">
        <f t="shared" si="81"/>
        <v>11</v>
      </c>
      <c r="V627" s="7">
        <v>40664</v>
      </c>
      <c r="W627" t="s">
        <v>868</v>
      </c>
      <c r="X627" s="2">
        <v>1.6519999999999999</v>
      </c>
      <c r="Y627" s="6">
        <f t="shared" si="78"/>
        <v>4.409919649769093E-2</v>
      </c>
      <c r="AA627" t="s">
        <v>867</v>
      </c>
      <c r="AB627">
        <v>17337</v>
      </c>
      <c r="AD627" t="s">
        <v>6</v>
      </c>
      <c r="AE627">
        <v>59</v>
      </c>
      <c r="AF627">
        <v>5</v>
      </c>
      <c r="AG627">
        <v>5723726</v>
      </c>
      <c r="AH627" t="s">
        <v>27690</v>
      </c>
      <c r="AI627" t="s">
        <v>27689</v>
      </c>
      <c r="AJ627" t="s">
        <v>27688</v>
      </c>
      <c r="AK627" t="s">
        <v>27687</v>
      </c>
      <c r="AL627">
        <v>95</v>
      </c>
      <c r="AM627" s="5">
        <f t="shared" si="82"/>
        <v>8.6363636363636367</v>
      </c>
      <c r="AN627" s="4">
        <f t="shared" si="79"/>
        <v>1.3080444735120995E-2</v>
      </c>
      <c r="AO627" s="3"/>
      <c r="AP627">
        <v>0</v>
      </c>
      <c r="AQ627" t="s">
        <v>2204</v>
      </c>
      <c r="AR627" t="s">
        <v>9336</v>
      </c>
      <c r="AS627" t="s">
        <v>2202</v>
      </c>
      <c r="AT627" s="2" t="s">
        <v>0</v>
      </c>
      <c r="AU627" s="1">
        <f t="shared" si="83"/>
        <v>3.4793570968919947</v>
      </c>
      <c r="AV627" s="1">
        <f t="shared" si="84"/>
        <v>2.8589820616405963</v>
      </c>
      <c r="AW627" s="1">
        <f t="shared" si="85"/>
        <v>2.2386070263891971</v>
      </c>
    </row>
    <row r="628" spans="1:49" x14ac:dyDescent="0.2">
      <c r="A628">
        <v>626</v>
      </c>
      <c r="B628" t="s">
        <v>27686</v>
      </c>
      <c r="C628" t="s">
        <v>27685</v>
      </c>
      <c r="F628" t="s">
        <v>27684</v>
      </c>
      <c r="G628" t="s">
        <v>17</v>
      </c>
      <c r="H628" t="s">
        <v>16</v>
      </c>
      <c r="I628" t="s">
        <v>393</v>
      </c>
      <c r="J628">
        <v>60031706</v>
      </c>
      <c r="K628" t="s">
        <v>27683</v>
      </c>
      <c r="L628" t="s">
        <v>27682</v>
      </c>
      <c r="M628" t="s">
        <v>95</v>
      </c>
      <c r="N628">
        <v>2</v>
      </c>
      <c r="O628" t="s">
        <v>27681</v>
      </c>
      <c r="P628" t="s">
        <v>27680</v>
      </c>
      <c r="Q628" t="s">
        <v>27679</v>
      </c>
      <c r="R628" s="7">
        <v>40664</v>
      </c>
      <c r="S628" s="8">
        <f t="shared" si="80"/>
        <v>2011</v>
      </c>
      <c r="T628" s="8">
        <v>2011</v>
      </c>
      <c r="U628" s="8">
        <f t="shared" si="81"/>
        <v>11</v>
      </c>
      <c r="V628" s="7">
        <v>40664</v>
      </c>
      <c r="W628" t="s">
        <v>868</v>
      </c>
      <c r="X628" s="2">
        <v>1.6519999999999999</v>
      </c>
      <c r="Y628" s="6">
        <f t="shared" si="78"/>
        <v>4.409919649769093E-2</v>
      </c>
      <c r="AA628" t="s">
        <v>867</v>
      </c>
      <c r="AB628">
        <v>17337</v>
      </c>
      <c r="AD628" t="s">
        <v>6</v>
      </c>
      <c r="AE628">
        <v>59</v>
      </c>
      <c r="AF628">
        <v>5</v>
      </c>
      <c r="AG628">
        <v>5724279</v>
      </c>
      <c r="AH628" t="s">
        <v>27678</v>
      </c>
      <c r="AI628" t="s">
        <v>27677</v>
      </c>
      <c r="AJ628" t="s">
        <v>27676</v>
      </c>
      <c r="AK628" t="s">
        <v>27675</v>
      </c>
      <c r="AL628">
        <v>49</v>
      </c>
      <c r="AM628" s="5">
        <f t="shared" si="82"/>
        <v>4.4545454545454541</v>
      </c>
      <c r="AN628" s="4">
        <f t="shared" si="79"/>
        <v>6.7467557054834591E-3</v>
      </c>
      <c r="AO628" s="3"/>
      <c r="AP628">
        <v>0</v>
      </c>
      <c r="AR628" t="s">
        <v>1</v>
      </c>
      <c r="AT628" s="2" t="s">
        <v>0</v>
      </c>
      <c r="AU628" s="1">
        <f t="shared" si="83"/>
        <v>3.2893464260028691</v>
      </c>
      <c r="AV628" s="1">
        <f t="shared" si="84"/>
        <v>2.5422976101587191</v>
      </c>
      <c r="AW628" s="1">
        <f t="shared" si="85"/>
        <v>1.7952487943145701</v>
      </c>
    </row>
    <row r="629" spans="1:49" x14ac:dyDescent="0.2">
      <c r="A629">
        <v>627</v>
      </c>
      <c r="B629" t="s">
        <v>27674</v>
      </c>
      <c r="C629" t="s">
        <v>27673</v>
      </c>
      <c r="F629" t="s">
        <v>27672</v>
      </c>
      <c r="G629" t="s">
        <v>17</v>
      </c>
      <c r="H629" t="s">
        <v>16</v>
      </c>
      <c r="I629" t="s">
        <v>13804</v>
      </c>
      <c r="J629">
        <v>60011357</v>
      </c>
      <c r="K629" t="s">
        <v>13803</v>
      </c>
      <c r="L629" t="s">
        <v>4397</v>
      </c>
      <c r="M629" t="s">
        <v>242</v>
      </c>
      <c r="N629">
        <v>3</v>
      </c>
      <c r="O629" t="s">
        <v>27671</v>
      </c>
      <c r="P629" t="s">
        <v>27670</v>
      </c>
      <c r="Q629" t="s">
        <v>18932</v>
      </c>
      <c r="R629" s="7">
        <v>40664</v>
      </c>
      <c r="S629" s="8">
        <f t="shared" si="80"/>
        <v>2011</v>
      </c>
      <c r="T629" s="8">
        <v>2011</v>
      </c>
      <c r="U629" s="8">
        <f t="shared" si="81"/>
        <v>11</v>
      </c>
      <c r="V629" s="7">
        <v>40664</v>
      </c>
      <c r="W629" t="s">
        <v>868</v>
      </c>
      <c r="X629" s="2">
        <v>1.6519999999999999</v>
      </c>
      <c r="Y629" s="6">
        <f t="shared" si="78"/>
        <v>4.409919649769093E-2</v>
      </c>
      <c r="AA629" t="s">
        <v>867</v>
      </c>
      <c r="AB629">
        <v>17337</v>
      </c>
      <c r="AD629" t="s">
        <v>6</v>
      </c>
      <c r="AE629">
        <v>59</v>
      </c>
      <c r="AF629">
        <v>5</v>
      </c>
      <c r="AG629">
        <v>5723724</v>
      </c>
      <c r="AH629" t="s">
        <v>27669</v>
      </c>
      <c r="AI629" t="s">
        <v>27668</v>
      </c>
      <c r="AJ629" t="s">
        <v>27667</v>
      </c>
      <c r="AK629" t="s">
        <v>27666</v>
      </c>
      <c r="AL629">
        <v>28</v>
      </c>
      <c r="AM629" s="5">
        <f t="shared" si="82"/>
        <v>2.5454545454545454</v>
      </c>
      <c r="AN629" s="4">
        <f t="shared" si="79"/>
        <v>3.8552889745619772E-3</v>
      </c>
      <c r="AO629" s="3"/>
      <c r="AP629">
        <v>0</v>
      </c>
      <c r="AR629" t="s">
        <v>1</v>
      </c>
      <c r="AT629" s="2" t="s">
        <v>0</v>
      </c>
      <c r="AU629" s="1">
        <f t="shared" si="83"/>
        <v>3.2026024240752244</v>
      </c>
      <c r="AV629" s="1">
        <f t="shared" si="84"/>
        <v>2.3977242736126456</v>
      </c>
      <c r="AW629" s="1">
        <f t="shared" si="85"/>
        <v>1.5928461231500664</v>
      </c>
    </row>
    <row r="630" spans="1:49" x14ac:dyDescent="0.2">
      <c r="A630">
        <v>628</v>
      </c>
      <c r="B630" t="s">
        <v>27665</v>
      </c>
      <c r="C630" t="s">
        <v>27664</v>
      </c>
      <c r="F630" t="s">
        <v>27663</v>
      </c>
      <c r="G630" t="s">
        <v>17</v>
      </c>
      <c r="H630" t="s">
        <v>16</v>
      </c>
      <c r="I630" t="s">
        <v>27662</v>
      </c>
      <c r="J630" t="s">
        <v>27657</v>
      </c>
      <c r="K630" t="s">
        <v>27661</v>
      </c>
      <c r="L630" t="s">
        <v>27660</v>
      </c>
      <c r="M630" t="s">
        <v>67</v>
      </c>
      <c r="N630">
        <v>2</v>
      </c>
      <c r="O630" t="s">
        <v>27659</v>
      </c>
      <c r="P630" t="s">
        <v>27658</v>
      </c>
      <c r="Q630" t="s">
        <v>27657</v>
      </c>
      <c r="R630" s="7">
        <v>40664</v>
      </c>
      <c r="S630" s="8">
        <f t="shared" si="80"/>
        <v>2011</v>
      </c>
      <c r="T630" s="8">
        <v>2011</v>
      </c>
      <c r="U630" s="8">
        <f t="shared" si="81"/>
        <v>11</v>
      </c>
      <c r="V630" s="7">
        <v>40664</v>
      </c>
      <c r="W630" t="s">
        <v>868</v>
      </c>
      <c r="X630" s="2">
        <v>1.6519999999999999</v>
      </c>
      <c r="Y630" s="6">
        <f t="shared" si="78"/>
        <v>4.409919649769093E-2</v>
      </c>
      <c r="AA630" t="s">
        <v>867</v>
      </c>
      <c r="AB630">
        <v>17337</v>
      </c>
      <c r="AD630" t="s">
        <v>6</v>
      </c>
      <c r="AE630">
        <v>59</v>
      </c>
      <c r="AF630">
        <v>5</v>
      </c>
      <c r="AG630">
        <v>5722998</v>
      </c>
      <c r="AH630" t="s">
        <v>6670</v>
      </c>
      <c r="AI630" t="s">
        <v>27656</v>
      </c>
      <c r="AJ630" t="s">
        <v>27655</v>
      </c>
      <c r="AK630" t="s">
        <v>27654</v>
      </c>
      <c r="AL630">
        <v>33</v>
      </c>
      <c r="AM630" s="5">
        <f t="shared" si="82"/>
        <v>3</v>
      </c>
      <c r="AN630" s="4">
        <f t="shared" si="79"/>
        <v>4.5437334343051876E-3</v>
      </c>
      <c r="AO630" s="3"/>
      <c r="AP630">
        <v>0</v>
      </c>
      <c r="AR630" t="s">
        <v>1</v>
      </c>
      <c r="AT630" s="2" t="s">
        <v>0</v>
      </c>
      <c r="AU630" s="1">
        <f t="shared" si="83"/>
        <v>3.2232557578675207</v>
      </c>
      <c r="AV630" s="1">
        <f t="shared" si="84"/>
        <v>2.4321464965998061</v>
      </c>
      <c r="AW630" s="1">
        <f t="shared" si="85"/>
        <v>1.641037235332091</v>
      </c>
    </row>
    <row r="631" spans="1:49" x14ac:dyDescent="0.2">
      <c r="A631">
        <v>629</v>
      </c>
      <c r="B631" t="s">
        <v>27653</v>
      </c>
      <c r="C631" t="s">
        <v>27652</v>
      </c>
      <c r="F631" t="s">
        <v>27651</v>
      </c>
      <c r="G631" t="s">
        <v>17</v>
      </c>
      <c r="H631" t="s">
        <v>16</v>
      </c>
      <c r="I631" t="s">
        <v>1614</v>
      </c>
      <c r="J631" t="s">
        <v>23360</v>
      </c>
      <c r="K631" t="s">
        <v>23359</v>
      </c>
      <c r="L631" t="s">
        <v>23358</v>
      </c>
      <c r="M631" t="s">
        <v>23357</v>
      </c>
      <c r="N631">
        <v>3</v>
      </c>
      <c r="O631" t="s">
        <v>27650</v>
      </c>
      <c r="P631" t="s">
        <v>27649</v>
      </c>
      <c r="Q631" t="s">
        <v>27648</v>
      </c>
      <c r="R631" s="7">
        <v>40664</v>
      </c>
      <c r="S631" s="8">
        <f t="shared" si="80"/>
        <v>2011</v>
      </c>
      <c r="T631" s="8">
        <v>2011</v>
      </c>
      <c r="U631" s="8">
        <f t="shared" si="81"/>
        <v>11</v>
      </c>
      <c r="V631" s="7">
        <v>40664</v>
      </c>
      <c r="W631" t="s">
        <v>868</v>
      </c>
      <c r="X631" s="2">
        <v>1.6519999999999999</v>
      </c>
      <c r="Y631" s="6">
        <f t="shared" si="78"/>
        <v>4.409919649769093E-2</v>
      </c>
      <c r="AA631" t="s">
        <v>867</v>
      </c>
      <c r="AB631">
        <v>17337</v>
      </c>
      <c r="AD631" t="s">
        <v>6</v>
      </c>
      <c r="AE631">
        <v>59</v>
      </c>
      <c r="AF631">
        <v>5</v>
      </c>
      <c r="AG631">
        <v>5723720</v>
      </c>
      <c r="AH631" t="s">
        <v>27647</v>
      </c>
      <c r="AI631" t="s">
        <v>27646</v>
      </c>
      <c r="AJ631" t="s">
        <v>27645</v>
      </c>
      <c r="AK631" t="s">
        <v>27644</v>
      </c>
      <c r="AL631">
        <v>19</v>
      </c>
      <c r="AM631" s="5">
        <f t="shared" si="82"/>
        <v>1.7272727272727273</v>
      </c>
      <c r="AN631" s="4">
        <f t="shared" si="79"/>
        <v>2.616088947024199E-3</v>
      </c>
      <c r="AO631" s="3"/>
      <c r="AP631">
        <v>0</v>
      </c>
      <c r="AQ631" t="s">
        <v>27643</v>
      </c>
      <c r="AR631" t="s">
        <v>1</v>
      </c>
      <c r="AS631" t="s">
        <v>27642</v>
      </c>
      <c r="AT631" s="2" t="s">
        <v>0</v>
      </c>
      <c r="AU631" s="1">
        <f t="shared" si="83"/>
        <v>3.165426423249091</v>
      </c>
      <c r="AV631" s="1">
        <f t="shared" si="84"/>
        <v>2.3357642722357563</v>
      </c>
      <c r="AW631" s="1">
        <f t="shared" si="85"/>
        <v>1.5061021212224217</v>
      </c>
    </row>
    <row r="632" spans="1:49" x14ac:dyDescent="0.2">
      <c r="A632">
        <v>630</v>
      </c>
      <c r="B632" t="s">
        <v>27641</v>
      </c>
      <c r="C632" t="s">
        <v>27640</v>
      </c>
      <c r="F632" t="s">
        <v>27639</v>
      </c>
      <c r="G632" t="s">
        <v>17</v>
      </c>
      <c r="H632" t="s">
        <v>16</v>
      </c>
      <c r="I632" t="s">
        <v>27638</v>
      </c>
      <c r="J632" t="s">
        <v>27633</v>
      </c>
      <c r="K632" t="s">
        <v>27637</v>
      </c>
      <c r="L632" t="s">
        <v>27636</v>
      </c>
      <c r="M632" t="s">
        <v>67</v>
      </c>
      <c r="N632">
        <v>2</v>
      </c>
      <c r="O632" t="s">
        <v>27635</v>
      </c>
      <c r="P632" t="s">
        <v>27634</v>
      </c>
      <c r="Q632" t="s">
        <v>27633</v>
      </c>
      <c r="R632" s="7">
        <v>40664</v>
      </c>
      <c r="S632" s="8">
        <f t="shared" si="80"/>
        <v>2011</v>
      </c>
      <c r="T632" s="8">
        <v>2011</v>
      </c>
      <c r="U632" s="8">
        <f t="shared" si="81"/>
        <v>11</v>
      </c>
      <c r="V632" s="7">
        <v>40664</v>
      </c>
      <c r="W632" t="s">
        <v>868</v>
      </c>
      <c r="X632" s="2">
        <v>1.6519999999999999</v>
      </c>
      <c r="Y632" s="6">
        <f t="shared" si="78"/>
        <v>4.409919649769093E-2</v>
      </c>
      <c r="AA632" t="s">
        <v>867</v>
      </c>
      <c r="AB632">
        <v>17337</v>
      </c>
      <c r="AD632" t="s">
        <v>6</v>
      </c>
      <c r="AE632">
        <v>59</v>
      </c>
      <c r="AF632">
        <v>5</v>
      </c>
      <c r="AG632">
        <v>5722992</v>
      </c>
      <c r="AH632" t="s">
        <v>27632</v>
      </c>
      <c r="AI632" t="s">
        <v>27631</v>
      </c>
      <c r="AJ632" t="s">
        <v>27630</v>
      </c>
      <c r="AK632" t="s">
        <v>27629</v>
      </c>
      <c r="AL632">
        <v>6</v>
      </c>
      <c r="AM632" s="5">
        <f t="shared" si="82"/>
        <v>0.54545454545454541</v>
      </c>
      <c r="AN632" s="4">
        <f t="shared" si="79"/>
        <v>8.2613335169185224E-4</v>
      </c>
      <c r="AO632" s="3"/>
      <c r="AP632">
        <v>0</v>
      </c>
      <c r="AQ632" t="s">
        <v>27628</v>
      </c>
      <c r="AR632" t="s">
        <v>1</v>
      </c>
      <c r="AS632" t="s">
        <v>27627</v>
      </c>
      <c r="AT632" s="2" t="s">
        <v>0</v>
      </c>
      <c r="AU632" s="1">
        <f t="shared" si="83"/>
        <v>3.1117277553891207</v>
      </c>
      <c r="AV632" s="1">
        <f t="shared" si="84"/>
        <v>2.2462664924691391</v>
      </c>
      <c r="AW632" s="1">
        <f t="shared" si="85"/>
        <v>1.3808052295491575</v>
      </c>
    </row>
    <row r="633" spans="1:49" x14ac:dyDescent="0.2">
      <c r="A633">
        <v>631</v>
      </c>
      <c r="B633" t="s">
        <v>27626</v>
      </c>
      <c r="C633" t="s">
        <v>27625</v>
      </c>
      <c r="F633" t="s">
        <v>27624</v>
      </c>
      <c r="G633" t="s">
        <v>17</v>
      </c>
      <c r="H633" t="s">
        <v>16</v>
      </c>
      <c r="I633" t="s">
        <v>27623</v>
      </c>
      <c r="J633" t="s">
        <v>27622</v>
      </c>
      <c r="K633" t="s">
        <v>27621</v>
      </c>
      <c r="L633" t="s">
        <v>27620</v>
      </c>
      <c r="M633" t="s">
        <v>20593</v>
      </c>
      <c r="N633">
        <v>3</v>
      </c>
      <c r="O633" t="s">
        <v>27619</v>
      </c>
      <c r="P633" t="s">
        <v>27618</v>
      </c>
      <c r="Q633" t="s">
        <v>27617</v>
      </c>
      <c r="R633" s="7">
        <v>40664</v>
      </c>
      <c r="S633" s="8">
        <f t="shared" si="80"/>
        <v>2011</v>
      </c>
      <c r="T633" s="8">
        <v>2011</v>
      </c>
      <c r="U633" s="8">
        <f t="shared" si="81"/>
        <v>11</v>
      </c>
      <c r="V633" s="7">
        <v>40664</v>
      </c>
      <c r="W633" t="s">
        <v>868</v>
      </c>
      <c r="X633" s="2">
        <v>1.6519999999999999</v>
      </c>
      <c r="Y633" s="6">
        <f t="shared" si="78"/>
        <v>4.409919649769093E-2</v>
      </c>
      <c r="AA633" t="s">
        <v>867</v>
      </c>
      <c r="AB633">
        <v>17337</v>
      </c>
      <c r="AD633" t="s">
        <v>6</v>
      </c>
      <c r="AE633">
        <v>59</v>
      </c>
      <c r="AF633">
        <v>5</v>
      </c>
      <c r="AG633">
        <v>5724280</v>
      </c>
      <c r="AH633" t="s">
        <v>27616</v>
      </c>
      <c r="AI633" t="s">
        <v>27615</v>
      </c>
      <c r="AJ633" t="s">
        <v>27614</v>
      </c>
      <c r="AK633" t="s">
        <v>27613</v>
      </c>
      <c r="AL633">
        <v>25</v>
      </c>
      <c r="AM633" s="5">
        <f t="shared" si="82"/>
        <v>2.2727272727272729</v>
      </c>
      <c r="AN633" s="4">
        <f t="shared" si="79"/>
        <v>3.4422222987160515E-3</v>
      </c>
      <c r="AO633" s="3"/>
      <c r="AP633">
        <v>0</v>
      </c>
      <c r="AR633" t="s">
        <v>1</v>
      </c>
      <c r="AT633" s="2" t="s">
        <v>0</v>
      </c>
      <c r="AU633" s="1">
        <f t="shared" si="83"/>
        <v>3.1902104237998468</v>
      </c>
      <c r="AV633" s="1">
        <f t="shared" si="84"/>
        <v>2.3770709398203493</v>
      </c>
      <c r="AW633" s="1">
        <f t="shared" si="85"/>
        <v>1.5639314558408515</v>
      </c>
    </row>
    <row r="634" spans="1:49" x14ac:dyDescent="0.2">
      <c r="A634">
        <v>632</v>
      </c>
      <c r="B634" t="s">
        <v>27612</v>
      </c>
      <c r="C634" t="s">
        <v>27611</v>
      </c>
      <c r="F634" t="s">
        <v>27610</v>
      </c>
      <c r="G634" t="s">
        <v>17</v>
      </c>
      <c r="H634" t="s">
        <v>16</v>
      </c>
      <c r="I634" t="s">
        <v>27609</v>
      </c>
      <c r="J634">
        <v>60014171</v>
      </c>
      <c r="K634" t="s">
        <v>22447</v>
      </c>
      <c r="L634" t="s">
        <v>22446</v>
      </c>
      <c r="M634" t="s">
        <v>520</v>
      </c>
      <c r="N634">
        <v>5</v>
      </c>
      <c r="O634" t="s">
        <v>27608</v>
      </c>
      <c r="P634" t="s">
        <v>27607</v>
      </c>
      <c r="Q634" t="s">
        <v>27606</v>
      </c>
      <c r="R634" s="7">
        <v>40664</v>
      </c>
      <c r="S634" s="8">
        <f t="shared" si="80"/>
        <v>2011</v>
      </c>
      <c r="T634" s="8">
        <v>2011</v>
      </c>
      <c r="U634" s="8">
        <f t="shared" si="81"/>
        <v>11</v>
      </c>
      <c r="V634" s="7">
        <v>40664</v>
      </c>
      <c r="W634" t="s">
        <v>868</v>
      </c>
      <c r="X634" s="2">
        <v>1.6519999999999999</v>
      </c>
      <c r="Y634" s="6">
        <f t="shared" si="78"/>
        <v>4.409919649769093E-2</v>
      </c>
      <c r="AA634" t="s">
        <v>867</v>
      </c>
      <c r="AB634">
        <v>17337</v>
      </c>
      <c r="AD634" t="s">
        <v>6</v>
      </c>
      <c r="AE634">
        <v>59</v>
      </c>
      <c r="AF634">
        <v>5</v>
      </c>
      <c r="AG634">
        <v>5723707</v>
      </c>
      <c r="AH634" t="s">
        <v>27605</v>
      </c>
      <c r="AI634" t="s">
        <v>27604</v>
      </c>
      <c r="AJ634" t="s">
        <v>27603</v>
      </c>
      <c r="AK634" t="s">
        <v>27602</v>
      </c>
      <c r="AL634">
        <v>86</v>
      </c>
      <c r="AM634" s="5">
        <f t="shared" si="82"/>
        <v>7.8181818181818183</v>
      </c>
      <c r="AN634" s="4">
        <f t="shared" si="79"/>
        <v>1.1841244707583217E-2</v>
      </c>
      <c r="AO634" s="3"/>
      <c r="AP634">
        <v>0</v>
      </c>
      <c r="AQ634" t="s">
        <v>862</v>
      </c>
      <c r="AR634" t="s">
        <v>1</v>
      </c>
      <c r="AS634" t="s">
        <v>861</v>
      </c>
      <c r="AT634" s="2" t="s">
        <v>0</v>
      </c>
      <c r="AU634" s="1">
        <f t="shared" si="83"/>
        <v>3.4421810960658612</v>
      </c>
      <c r="AV634" s="1">
        <f t="shared" si="84"/>
        <v>2.7970220602637075</v>
      </c>
      <c r="AW634" s="1">
        <f t="shared" si="85"/>
        <v>2.1518630244615529</v>
      </c>
    </row>
    <row r="635" spans="1:49" x14ac:dyDescent="0.2">
      <c r="A635">
        <v>633</v>
      </c>
      <c r="B635" t="s">
        <v>27601</v>
      </c>
      <c r="C635" t="s">
        <v>27600</v>
      </c>
      <c r="F635" t="s">
        <v>27599</v>
      </c>
      <c r="G635" t="s">
        <v>17</v>
      </c>
      <c r="H635" t="s">
        <v>16</v>
      </c>
      <c r="I635" t="s">
        <v>26844</v>
      </c>
      <c r="J635" t="s">
        <v>26843</v>
      </c>
      <c r="K635" t="s">
        <v>26842</v>
      </c>
      <c r="L635" t="s">
        <v>26841</v>
      </c>
      <c r="M635" t="s">
        <v>13515</v>
      </c>
      <c r="N635">
        <v>4</v>
      </c>
      <c r="O635" t="s">
        <v>27598</v>
      </c>
      <c r="P635" t="s">
        <v>26839</v>
      </c>
      <c r="Q635" t="s">
        <v>26838</v>
      </c>
      <c r="R635" s="7">
        <v>40664</v>
      </c>
      <c r="S635" s="8">
        <f t="shared" si="80"/>
        <v>2011</v>
      </c>
      <c r="T635" s="8">
        <v>2011</v>
      </c>
      <c r="U635" s="8">
        <f t="shared" si="81"/>
        <v>11</v>
      </c>
      <c r="V635" s="7">
        <v>40664</v>
      </c>
      <c r="W635" t="s">
        <v>868</v>
      </c>
      <c r="X635" s="2">
        <v>1.6519999999999999</v>
      </c>
      <c r="Y635" s="6">
        <f t="shared" si="78"/>
        <v>4.409919649769093E-2</v>
      </c>
      <c r="AA635" t="s">
        <v>867</v>
      </c>
      <c r="AB635">
        <v>17337</v>
      </c>
      <c r="AD635" t="s">
        <v>6</v>
      </c>
      <c r="AE635">
        <v>59</v>
      </c>
      <c r="AF635">
        <v>5</v>
      </c>
      <c r="AG635">
        <v>5723712</v>
      </c>
      <c r="AH635" t="s">
        <v>27597</v>
      </c>
      <c r="AI635" t="s">
        <v>27596</v>
      </c>
      <c r="AJ635" t="s">
        <v>27595</v>
      </c>
      <c r="AK635" t="s">
        <v>27594</v>
      </c>
      <c r="AL635">
        <v>86</v>
      </c>
      <c r="AM635" s="5">
        <f t="shared" si="82"/>
        <v>7.8181818181818183</v>
      </c>
      <c r="AN635" s="4">
        <f t="shared" si="79"/>
        <v>1.1841244707583217E-2</v>
      </c>
      <c r="AO635" s="3"/>
      <c r="AP635">
        <v>0</v>
      </c>
      <c r="AQ635" t="s">
        <v>3871</v>
      </c>
      <c r="AR635" t="s">
        <v>27593</v>
      </c>
      <c r="AS635" t="s">
        <v>3869</v>
      </c>
      <c r="AT635" s="2" t="s">
        <v>0</v>
      </c>
      <c r="AU635" s="1">
        <f t="shared" si="83"/>
        <v>3.4421810960658612</v>
      </c>
      <c r="AV635" s="1">
        <f t="shared" si="84"/>
        <v>2.7970220602637075</v>
      </c>
      <c r="AW635" s="1">
        <f t="shared" si="85"/>
        <v>2.1518630244615529</v>
      </c>
    </row>
    <row r="636" spans="1:49" x14ac:dyDescent="0.2">
      <c r="A636">
        <v>634</v>
      </c>
      <c r="B636" t="s">
        <v>27592</v>
      </c>
      <c r="C636" t="s">
        <v>27591</v>
      </c>
      <c r="F636" t="s">
        <v>27590</v>
      </c>
      <c r="G636" t="s">
        <v>17</v>
      </c>
      <c r="H636" t="s">
        <v>16</v>
      </c>
      <c r="I636" t="s">
        <v>26659</v>
      </c>
      <c r="J636">
        <v>60095839</v>
      </c>
      <c r="K636" t="s">
        <v>4726</v>
      </c>
      <c r="L636" t="s">
        <v>243</v>
      </c>
      <c r="M636" t="s">
        <v>242</v>
      </c>
      <c r="N636">
        <v>2</v>
      </c>
      <c r="O636" t="s">
        <v>26658</v>
      </c>
      <c r="P636" t="s">
        <v>26657</v>
      </c>
      <c r="Q636" t="s">
        <v>13826</v>
      </c>
      <c r="R636" s="7">
        <v>40664</v>
      </c>
      <c r="S636" s="8">
        <f t="shared" si="80"/>
        <v>2011</v>
      </c>
      <c r="T636" s="8">
        <v>2011</v>
      </c>
      <c r="U636" s="8">
        <f t="shared" si="81"/>
        <v>11</v>
      </c>
      <c r="V636" s="7">
        <v>40664</v>
      </c>
      <c r="W636" t="s">
        <v>868</v>
      </c>
      <c r="X636" s="2">
        <v>1.6519999999999999</v>
      </c>
      <c r="Y636" s="6">
        <f t="shared" si="78"/>
        <v>4.409919649769093E-2</v>
      </c>
      <c r="AA636" t="s">
        <v>867</v>
      </c>
      <c r="AB636">
        <v>17337</v>
      </c>
      <c r="AD636" t="s">
        <v>6</v>
      </c>
      <c r="AE636">
        <v>59</v>
      </c>
      <c r="AF636">
        <v>5</v>
      </c>
      <c r="AG636">
        <v>5724287</v>
      </c>
      <c r="AH636" t="s">
        <v>27589</v>
      </c>
      <c r="AI636" t="s">
        <v>27588</v>
      </c>
      <c r="AJ636" t="s">
        <v>27587</v>
      </c>
      <c r="AK636" t="s">
        <v>27586</v>
      </c>
      <c r="AL636">
        <v>31</v>
      </c>
      <c r="AM636" s="5">
        <f t="shared" si="82"/>
        <v>2.8181818181818183</v>
      </c>
      <c r="AN636" s="4">
        <f t="shared" si="79"/>
        <v>4.2683556504079035E-3</v>
      </c>
      <c r="AO636" s="3"/>
      <c r="AP636">
        <v>0</v>
      </c>
      <c r="AR636" t="s">
        <v>1</v>
      </c>
      <c r="AT636" s="2" t="s">
        <v>0</v>
      </c>
      <c r="AU636" s="1">
        <f t="shared" si="83"/>
        <v>3.2149944243506021</v>
      </c>
      <c r="AV636" s="1">
        <f t="shared" si="84"/>
        <v>2.4183776074049415</v>
      </c>
      <c r="AW636" s="1">
        <f t="shared" si="85"/>
        <v>1.6217607904592808</v>
      </c>
    </row>
    <row r="637" spans="1:49" x14ac:dyDescent="0.2">
      <c r="A637">
        <v>635</v>
      </c>
      <c r="B637" t="s">
        <v>27585</v>
      </c>
      <c r="C637" t="s">
        <v>27584</v>
      </c>
      <c r="F637" t="s">
        <v>27583</v>
      </c>
      <c r="G637" t="s">
        <v>17</v>
      </c>
      <c r="H637" t="s">
        <v>16</v>
      </c>
      <c r="I637" t="s">
        <v>27582</v>
      </c>
      <c r="J637">
        <v>60013983</v>
      </c>
      <c r="K637" t="s">
        <v>745</v>
      </c>
      <c r="L637" t="s">
        <v>744</v>
      </c>
      <c r="M637" t="s">
        <v>743</v>
      </c>
      <c r="N637">
        <v>2</v>
      </c>
      <c r="O637" t="s">
        <v>27581</v>
      </c>
      <c r="P637" t="s">
        <v>27580</v>
      </c>
      <c r="Q637" t="s">
        <v>740</v>
      </c>
      <c r="R637" s="7">
        <v>40664</v>
      </c>
      <c r="S637" s="8">
        <f t="shared" si="80"/>
        <v>2011</v>
      </c>
      <c r="T637" s="8">
        <v>2011</v>
      </c>
      <c r="U637" s="8">
        <f t="shared" si="81"/>
        <v>11</v>
      </c>
      <c r="V637" s="7">
        <v>40664</v>
      </c>
      <c r="W637" t="s">
        <v>868</v>
      </c>
      <c r="X637" s="2">
        <v>1.6519999999999999</v>
      </c>
      <c r="Y637" s="6">
        <f t="shared" si="78"/>
        <v>4.409919649769093E-2</v>
      </c>
      <c r="AA637" t="s">
        <v>867</v>
      </c>
      <c r="AB637">
        <v>17337</v>
      </c>
      <c r="AD637" t="s">
        <v>6</v>
      </c>
      <c r="AE637">
        <v>59</v>
      </c>
      <c r="AF637">
        <v>5</v>
      </c>
      <c r="AG637">
        <v>5727916</v>
      </c>
      <c r="AH637" t="s">
        <v>27579</v>
      </c>
      <c r="AI637" t="s">
        <v>27578</v>
      </c>
      <c r="AJ637" t="s">
        <v>27577</v>
      </c>
      <c r="AK637" t="s">
        <v>27576</v>
      </c>
      <c r="AL637">
        <v>36</v>
      </c>
      <c r="AM637" s="5">
        <f t="shared" si="82"/>
        <v>3.2727272727272729</v>
      </c>
      <c r="AN637" s="4">
        <f t="shared" si="79"/>
        <v>4.9568001101511138E-3</v>
      </c>
      <c r="AO637" s="3"/>
      <c r="AP637">
        <v>0</v>
      </c>
      <c r="AR637" t="s">
        <v>1</v>
      </c>
      <c r="AT637" s="2" t="s">
        <v>0</v>
      </c>
      <c r="AU637" s="1">
        <f t="shared" si="83"/>
        <v>3.2356477581428984</v>
      </c>
      <c r="AV637" s="1">
        <f t="shared" si="84"/>
        <v>2.4527998303921024</v>
      </c>
      <c r="AW637" s="1">
        <f t="shared" si="85"/>
        <v>1.6699519026413059</v>
      </c>
    </row>
    <row r="638" spans="1:49" x14ac:dyDescent="0.2">
      <c r="A638">
        <v>636</v>
      </c>
      <c r="B638" t="s">
        <v>27575</v>
      </c>
      <c r="C638" t="s">
        <v>27574</v>
      </c>
      <c r="F638" t="s">
        <v>27573</v>
      </c>
      <c r="G638" t="s">
        <v>17</v>
      </c>
      <c r="H638" t="s">
        <v>16</v>
      </c>
      <c r="I638" t="s">
        <v>27572</v>
      </c>
      <c r="J638">
        <v>60016248</v>
      </c>
      <c r="K638" t="s">
        <v>5128</v>
      </c>
      <c r="L638" t="s">
        <v>5127</v>
      </c>
      <c r="M638" t="s">
        <v>2463</v>
      </c>
      <c r="N638">
        <v>3</v>
      </c>
      <c r="O638" t="s">
        <v>27571</v>
      </c>
      <c r="P638" t="s">
        <v>27570</v>
      </c>
      <c r="Q638" t="s">
        <v>25588</v>
      </c>
      <c r="R638" s="7">
        <v>40664</v>
      </c>
      <c r="S638" s="8">
        <f t="shared" si="80"/>
        <v>2011</v>
      </c>
      <c r="T638" s="8">
        <v>2011</v>
      </c>
      <c r="U638" s="8">
        <f t="shared" si="81"/>
        <v>11</v>
      </c>
      <c r="V638" s="7">
        <v>40664</v>
      </c>
      <c r="W638" t="s">
        <v>868</v>
      </c>
      <c r="X638" s="2">
        <v>1.6519999999999999</v>
      </c>
      <c r="Y638" s="6">
        <f t="shared" si="78"/>
        <v>4.409919649769093E-2</v>
      </c>
      <c r="AA638" t="s">
        <v>867</v>
      </c>
      <c r="AB638">
        <v>17337</v>
      </c>
      <c r="AD638" t="s">
        <v>6</v>
      </c>
      <c r="AE638">
        <v>59</v>
      </c>
      <c r="AF638">
        <v>5</v>
      </c>
      <c r="AG638">
        <v>5723709</v>
      </c>
      <c r="AH638" t="s">
        <v>27569</v>
      </c>
      <c r="AI638" t="s">
        <v>27568</v>
      </c>
      <c r="AJ638" t="s">
        <v>27567</v>
      </c>
      <c r="AK638" t="s">
        <v>27566</v>
      </c>
      <c r="AL638">
        <v>66</v>
      </c>
      <c r="AM638" s="5">
        <f t="shared" si="82"/>
        <v>6</v>
      </c>
      <c r="AN638" s="4">
        <f t="shared" si="79"/>
        <v>9.0874668686103752E-3</v>
      </c>
      <c r="AO638" s="3"/>
      <c r="AP638">
        <v>0</v>
      </c>
      <c r="AR638" t="s">
        <v>1</v>
      </c>
      <c r="AT638" s="2" t="s">
        <v>0</v>
      </c>
      <c r="AU638" s="1">
        <f t="shared" si="83"/>
        <v>3.3595677608966765</v>
      </c>
      <c r="AV638" s="1">
        <f t="shared" si="84"/>
        <v>2.6593331683150652</v>
      </c>
      <c r="AW638" s="1">
        <f t="shared" si="85"/>
        <v>1.959098575733454</v>
      </c>
    </row>
    <row r="639" spans="1:49" x14ac:dyDescent="0.2">
      <c r="A639">
        <v>637</v>
      </c>
      <c r="B639" t="s">
        <v>27565</v>
      </c>
      <c r="C639" t="s">
        <v>27564</v>
      </c>
      <c r="F639" t="s">
        <v>27563</v>
      </c>
      <c r="G639" t="s">
        <v>17</v>
      </c>
      <c r="H639" t="s">
        <v>16</v>
      </c>
      <c r="I639" t="s">
        <v>27562</v>
      </c>
      <c r="J639" t="s">
        <v>27561</v>
      </c>
      <c r="K639" t="s">
        <v>27560</v>
      </c>
      <c r="L639" t="s">
        <v>27559</v>
      </c>
      <c r="M639" t="s">
        <v>4384</v>
      </c>
      <c r="N639">
        <v>3</v>
      </c>
      <c r="O639" t="s">
        <v>27558</v>
      </c>
      <c r="P639" t="s">
        <v>27557</v>
      </c>
      <c r="Q639" t="s">
        <v>27556</v>
      </c>
      <c r="R639" s="7">
        <v>40664</v>
      </c>
      <c r="S639" s="8">
        <f t="shared" si="80"/>
        <v>2011</v>
      </c>
      <c r="T639" s="8">
        <v>2011</v>
      </c>
      <c r="U639" s="8">
        <f t="shared" si="81"/>
        <v>11</v>
      </c>
      <c r="V639" s="7">
        <v>40664</v>
      </c>
      <c r="W639" t="s">
        <v>868</v>
      </c>
      <c r="X639" s="2">
        <v>1.6519999999999999</v>
      </c>
      <c r="Y639" s="6">
        <f t="shared" si="78"/>
        <v>4.409919649769093E-2</v>
      </c>
      <c r="AA639" t="s">
        <v>867</v>
      </c>
      <c r="AB639">
        <v>17337</v>
      </c>
      <c r="AD639" t="s">
        <v>6</v>
      </c>
      <c r="AE639">
        <v>59</v>
      </c>
      <c r="AF639">
        <v>5</v>
      </c>
      <c r="AG639">
        <v>5724281</v>
      </c>
      <c r="AH639" t="s">
        <v>6737</v>
      </c>
      <c r="AI639" t="s">
        <v>27555</v>
      </c>
      <c r="AJ639" t="s">
        <v>27554</v>
      </c>
      <c r="AK639" t="s">
        <v>27553</v>
      </c>
      <c r="AL639">
        <v>54</v>
      </c>
      <c r="AM639" s="5">
        <f t="shared" si="82"/>
        <v>4.9090909090909092</v>
      </c>
      <c r="AN639" s="4">
        <f t="shared" si="79"/>
        <v>7.4352001652266703E-3</v>
      </c>
      <c r="AO639" s="3"/>
      <c r="AP639">
        <v>0</v>
      </c>
      <c r="AQ639" t="s">
        <v>24931</v>
      </c>
      <c r="AR639" t="s">
        <v>1</v>
      </c>
      <c r="AS639" t="s">
        <v>24930</v>
      </c>
      <c r="AT639" s="2" t="s">
        <v>0</v>
      </c>
      <c r="AU639" s="1">
        <f t="shared" si="83"/>
        <v>3.3099997597951654</v>
      </c>
      <c r="AV639" s="1">
        <f t="shared" si="84"/>
        <v>2.57671983314588</v>
      </c>
      <c r="AW639" s="1">
        <f t="shared" si="85"/>
        <v>1.8434399064965947</v>
      </c>
    </row>
    <row r="640" spans="1:49" x14ac:dyDescent="0.2">
      <c r="A640">
        <v>638</v>
      </c>
      <c r="B640" t="s">
        <v>27552</v>
      </c>
      <c r="C640" t="s">
        <v>27551</v>
      </c>
      <c r="F640" t="s">
        <v>27550</v>
      </c>
      <c r="G640" t="s">
        <v>17</v>
      </c>
      <c r="H640" t="s">
        <v>16</v>
      </c>
      <c r="I640" t="s">
        <v>24569</v>
      </c>
      <c r="J640">
        <v>60111110</v>
      </c>
      <c r="K640" t="s">
        <v>24568</v>
      </c>
      <c r="L640" t="s">
        <v>24567</v>
      </c>
      <c r="M640" t="s">
        <v>2463</v>
      </c>
      <c r="N640">
        <v>1</v>
      </c>
      <c r="O640" t="s">
        <v>24566</v>
      </c>
      <c r="P640">
        <v>35766096100</v>
      </c>
      <c r="Q640">
        <v>60111110</v>
      </c>
      <c r="R640" s="7">
        <v>40664</v>
      </c>
      <c r="S640" s="8">
        <f t="shared" si="80"/>
        <v>2011</v>
      </c>
      <c r="T640" s="8">
        <v>2011</v>
      </c>
      <c r="U640" s="8">
        <f t="shared" si="81"/>
        <v>11</v>
      </c>
      <c r="V640" s="7">
        <v>40664</v>
      </c>
      <c r="W640" t="s">
        <v>868</v>
      </c>
      <c r="X640" s="2">
        <v>1.6519999999999999</v>
      </c>
      <c r="Y640" s="6">
        <f t="shared" si="78"/>
        <v>4.409919649769093E-2</v>
      </c>
      <c r="AA640" t="s">
        <v>867</v>
      </c>
      <c r="AB640">
        <v>17337</v>
      </c>
      <c r="AD640" t="s">
        <v>6</v>
      </c>
      <c r="AE640">
        <v>59</v>
      </c>
      <c r="AF640">
        <v>5</v>
      </c>
      <c r="AG640">
        <v>5732664</v>
      </c>
      <c r="AH640" t="s">
        <v>27549</v>
      </c>
      <c r="AI640" t="s">
        <v>27548</v>
      </c>
      <c r="AJ640" t="s">
        <v>27547</v>
      </c>
      <c r="AK640" t="s">
        <v>27546</v>
      </c>
      <c r="AL640">
        <v>120</v>
      </c>
      <c r="AM640" s="5">
        <f t="shared" si="82"/>
        <v>10.909090909090908</v>
      </c>
      <c r="AN640" s="4">
        <f t="shared" si="79"/>
        <v>1.6522667033837046E-2</v>
      </c>
      <c r="AO640" s="3"/>
      <c r="AP640">
        <v>0</v>
      </c>
      <c r="AR640" t="s">
        <v>1</v>
      </c>
      <c r="AT640" s="2" t="s">
        <v>0</v>
      </c>
      <c r="AU640" s="1">
        <f t="shared" si="83"/>
        <v>3.5826237658534765</v>
      </c>
      <c r="AV640" s="1">
        <f t="shared" si="84"/>
        <v>3.0310931765763987</v>
      </c>
      <c r="AW640" s="1">
        <f t="shared" si="85"/>
        <v>2.4795625872993208</v>
      </c>
    </row>
    <row r="641" spans="1:49" x14ac:dyDescent="0.2">
      <c r="A641">
        <v>639</v>
      </c>
      <c r="B641" t="s">
        <v>27545</v>
      </c>
      <c r="C641" t="s">
        <v>27544</v>
      </c>
      <c r="F641" t="s">
        <v>27543</v>
      </c>
      <c r="G641" t="s">
        <v>17</v>
      </c>
      <c r="H641" t="s">
        <v>16</v>
      </c>
      <c r="I641" t="s">
        <v>9663</v>
      </c>
      <c r="J641" t="s">
        <v>27542</v>
      </c>
      <c r="K641" t="s">
        <v>27541</v>
      </c>
      <c r="L641" t="s">
        <v>27540</v>
      </c>
      <c r="M641" t="s">
        <v>603</v>
      </c>
      <c r="N641">
        <v>3</v>
      </c>
      <c r="O641" t="s">
        <v>27539</v>
      </c>
      <c r="P641" t="s">
        <v>27538</v>
      </c>
      <c r="Q641" t="s">
        <v>27537</v>
      </c>
      <c r="R641" s="7">
        <v>40664</v>
      </c>
      <c r="S641" s="8">
        <f t="shared" si="80"/>
        <v>2011</v>
      </c>
      <c r="T641" s="8">
        <v>2011</v>
      </c>
      <c r="U641" s="8">
        <f t="shared" si="81"/>
        <v>11</v>
      </c>
      <c r="V641" s="7">
        <v>40664</v>
      </c>
      <c r="W641" t="s">
        <v>1422</v>
      </c>
      <c r="X641" s="2">
        <v>2.141</v>
      </c>
      <c r="Y641" s="6">
        <f t="shared" si="78"/>
        <v>5.7152772216438434E-2</v>
      </c>
      <c r="AA641">
        <v>1962892</v>
      </c>
      <c r="AB641">
        <v>17360</v>
      </c>
      <c r="AD641" t="s">
        <v>6</v>
      </c>
      <c r="AE641">
        <v>49</v>
      </c>
      <c r="AF641">
        <v>5</v>
      </c>
      <c r="AG641">
        <v>5641609</v>
      </c>
      <c r="AH641" t="s">
        <v>27536</v>
      </c>
      <c r="AI641" t="s">
        <v>27535</v>
      </c>
      <c r="AJ641" t="s">
        <v>27534</v>
      </c>
      <c r="AK641" t="s">
        <v>27533</v>
      </c>
      <c r="AL641">
        <v>3</v>
      </c>
      <c r="AM641" s="5">
        <f t="shared" si="82"/>
        <v>0.27272727272727271</v>
      </c>
      <c r="AN641" s="4">
        <f t="shared" si="79"/>
        <v>4.1306667584592612E-4</v>
      </c>
      <c r="AO641" s="3"/>
      <c r="AP641">
        <v>0</v>
      </c>
      <c r="AQ641" t="s">
        <v>2221</v>
      </c>
      <c r="AR641" t="s">
        <v>1</v>
      </c>
      <c r="AS641" t="s">
        <v>2219</v>
      </c>
      <c r="AT641" s="2" t="s">
        <v>0</v>
      </c>
      <c r="AU641" s="1">
        <f t="shared" si="83"/>
        <v>4.0130860554260677</v>
      </c>
      <c r="AV641" s="1">
        <f t="shared" si="84"/>
        <v>2.8782919446142179</v>
      </c>
      <c r="AW641" s="1">
        <f t="shared" si="85"/>
        <v>1.7434978338023679</v>
      </c>
    </row>
    <row r="642" spans="1:49" x14ac:dyDescent="0.2">
      <c r="A642">
        <v>640</v>
      </c>
      <c r="B642" t="s">
        <v>27532</v>
      </c>
      <c r="C642" t="s">
        <v>27531</v>
      </c>
      <c r="F642" t="s">
        <v>27530</v>
      </c>
      <c r="G642" t="s">
        <v>17</v>
      </c>
      <c r="H642" t="s">
        <v>16</v>
      </c>
      <c r="I642" t="s">
        <v>4673</v>
      </c>
      <c r="J642">
        <v>60031126</v>
      </c>
      <c r="K642" t="s">
        <v>4622</v>
      </c>
      <c r="L642" t="s">
        <v>4621</v>
      </c>
      <c r="M642" t="s">
        <v>141</v>
      </c>
      <c r="N642">
        <v>3</v>
      </c>
      <c r="O642" t="s">
        <v>4672</v>
      </c>
      <c r="P642" t="s">
        <v>4671</v>
      </c>
      <c r="Q642" t="s">
        <v>4670</v>
      </c>
      <c r="R642" s="7">
        <v>40664</v>
      </c>
      <c r="S642" s="8">
        <f t="shared" si="80"/>
        <v>2011</v>
      </c>
      <c r="T642" s="8">
        <v>2011</v>
      </c>
      <c r="U642" s="8">
        <f t="shared" si="81"/>
        <v>11</v>
      </c>
      <c r="V642" s="7">
        <v>40664</v>
      </c>
      <c r="W642" t="s">
        <v>868</v>
      </c>
      <c r="X642" s="2">
        <v>1.6519999999999999</v>
      </c>
      <c r="Y642" s="6">
        <f t="shared" ref="Y642:Y705" si="86">(X642-$Z$4)/($Z$3-$Z$4)</f>
        <v>4.409919649769093E-2</v>
      </c>
      <c r="AA642" t="s">
        <v>867</v>
      </c>
      <c r="AB642">
        <v>17337</v>
      </c>
      <c r="AD642" t="s">
        <v>6</v>
      </c>
      <c r="AE642">
        <v>59</v>
      </c>
      <c r="AF642">
        <v>5</v>
      </c>
      <c r="AG642">
        <v>5723725</v>
      </c>
      <c r="AH642" t="s">
        <v>27529</v>
      </c>
      <c r="AI642" t="s">
        <v>27528</v>
      </c>
      <c r="AJ642" t="s">
        <v>27527</v>
      </c>
      <c r="AK642" t="s">
        <v>27526</v>
      </c>
      <c r="AL642">
        <v>45</v>
      </c>
      <c r="AM642" s="5">
        <f t="shared" si="82"/>
        <v>4.0909090909090908</v>
      </c>
      <c r="AN642" s="4">
        <f t="shared" ref="AN642:AN705" si="87">(AM642-$AO$4)/($AO$3-$AO$4)</f>
        <v>6.1960001376888917E-3</v>
      </c>
      <c r="AO642" s="3"/>
      <c r="AP642">
        <v>0</v>
      </c>
      <c r="AR642" t="s">
        <v>1</v>
      </c>
      <c r="AT642" s="2" t="s">
        <v>0</v>
      </c>
      <c r="AU642" s="1">
        <f t="shared" si="83"/>
        <v>3.2728237589690319</v>
      </c>
      <c r="AV642" s="1">
        <f t="shared" si="84"/>
        <v>2.5147598317689908</v>
      </c>
      <c r="AW642" s="1">
        <f t="shared" si="85"/>
        <v>1.7566959045689501</v>
      </c>
    </row>
    <row r="643" spans="1:49" x14ac:dyDescent="0.2">
      <c r="A643">
        <v>641</v>
      </c>
      <c r="B643" t="s">
        <v>27525</v>
      </c>
      <c r="C643" t="s">
        <v>27524</v>
      </c>
      <c r="F643" t="s">
        <v>27523</v>
      </c>
      <c r="G643" t="s">
        <v>17</v>
      </c>
      <c r="H643" t="s">
        <v>16</v>
      </c>
      <c r="I643" t="s">
        <v>27522</v>
      </c>
      <c r="J643" t="s">
        <v>6601</v>
      </c>
      <c r="K643" t="s">
        <v>6600</v>
      </c>
      <c r="L643" t="s">
        <v>6599</v>
      </c>
      <c r="M643" t="s">
        <v>6598</v>
      </c>
      <c r="N643">
        <v>5</v>
      </c>
      <c r="O643" t="s">
        <v>27521</v>
      </c>
      <c r="P643" t="s">
        <v>12645</v>
      </c>
      <c r="Q643" t="s">
        <v>27520</v>
      </c>
      <c r="R643" s="7">
        <v>40664</v>
      </c>
      <c r="S643" s="8">
        <f t="shared" si="80"/>
        <v>2011</v>
      </c>
      <c r="T643" s="8">
        <v>2011</v>
      </c>
      <c r="U643" s="8">
        <f t="shared" si="81"/>
        <v>11</v>
      </c>
      <c r="V643" s="7">
        <v>40664</v>
      </c>
      <c r="W643" t="s">
        <v>868</v>
      </c>
      <c r="X643" s="2">
        <v>1.6519999999999999</v>
      </c>
      <c r="Y643" s="6">
        <f t="shared" si="86"/>
        <v>4.409919649769093E-2</v>
      </c>
      <c r="AA643" t="s">
        <v>867</v>
      </c>
      <c r="AB643">
        <v>17337</v>
      </c>
      <c r="AD643" t="s">
        <v>6</v>
      </c>
      <c r="AE643">
        <v>59</v>
      </c>
      <c r="AF643">
        <v>5</v>
      </c>
      <c r="AG643">
        <v>5740953</v>
      </c>
      <c r="AH643" t="s">
        <v>27519</v>
      </c>
      <c r="AI643" t="s">
        <v>27518</v>
      </c>
      <c r="AJ643" t="s">
        <v>27517</v>
      </c>
      <c r="AK643" t="s">
        <v>27516</v>
      </c>
      <c r="AL643">
        <v>49</v>
      </c>
      <c r="AM643" s="5">
        <f t="shared" si="82"/>
        <v>4.4545454545454541</v>
      </c>
      <c r="AN643" s="4">
        <f t="shared" si="87"/>
        <v>6.7467557054834591E-3</v>
      </c>
      <c r="AO643" s="3"/>
      <c r="AP643">
        <v>0</v>
      </c>
      <c r="AQ643" t="s">
        <v>1170</v>
      </c>
      <c r="AR643" t="s">
        <v>27515</v>
      </c>
      <c r="AS643" t="s">
        <v>1169</v>
      </c>
      <c r="AT643" s="2" t="s">
        <v>0</v>
      </c>
      <c r="AU643" s="1">
        <f t="shared" si="83"/>
        <v>3.2893464260028691</v>
      </c>
      <c r="AV643" s="1">
        <f t="shared" si="84"/>
        <v>2.5422976101587191</v>
      </c>
      <c r="AW643" s="1">
        <f t="shared" si="85"/>
        <v>1.7952487943145701</v>
      </c>
    </row>
    <row r="644" spans="1:49" x14ac:dyDescent="0.2">
      <c r="A644">
        <v>642</v>
      </c>
      <c r="B644" t="s">
        <v>27514</v>
      </c>
      <c r="C644" t="s">
        <v>27513</v>
      </c>
      <c r="F644" t="s">
        <v>27512</v>
      </c>
      <c r="G644" t="s">
        <v>17</v>
      </c>
      <c r="H644" t="s">
        <v>16</v>
      </c>
      <c r="I644" t="s">
        <v>27511</v>
      </c>
      <c r="J644">
        <v>60015986</v>
      </c>
      <c r="K644" t="s">
        <v>8105</v>
      </c>
      <c r="L644" t="s">
        <v>8104</v>
      </c>
      <c r="M644" t="s">
        <v>822</v>
      </c>
      <c r="N644">
        <v>4</v>
      </c>
      <c r="O644" t="s">
        <v>27510</v>
      </c>
      <c r="P644" t="s">
        <v>27509</v>
      </c>
      <c r="Q644" t="s">
        <v>14657</v>
      </c>
      <c r="R644" s="7">
        <v>40664</v>
      </c>
      <c r="S644" s="8">
        <f t="shared" si="80"/>
        <v>2011</v>
      </c>
      <c r="T644" s="8">
        <v>2011</v>
      </c>
      <c r="U644" s="8">
        <f t="shared" si="81"/>
        <v>11</v>
      </c>
      <c r="V644" s="7">
        <v>40664</v>
      </c>
      <c r="W644" t="s">
        <v>868</v>
      </c>
      <c r="X644" s="2">
        <v>1.6519999999999999</v>
      </c>
      <c r="Y644" s="6">
        <f t="shared" si="86"/>
        <v>4.409919649769093E-2</v>
      </c>
      <c r="AA644" t="s">
        <v>867</v>
      </c>
      <c r="AB644">
        <v>17337</v>
      </c>
      <c r="AD644" t="s">
        <v>6</v>
      </c>
      <c r="AE644">
        <v>59</v>
      </c>
      <c r="AF644">
        <v>5</v>
      </c>
      <c r="AG644">
        <v>5724284</v>
      </c>
      <c r="AH644" t="s">
        <v>27508</v>
      </c>
      <c r="AI644" t="s">
        <v>27507</v>
      </c>
      <c r="AJ644" t="s">
        <v>27506</v>
      </c>
      <c r="AK644" t="s">
        <v>27505</v>
      </c>
      <c r="AL644">
        <v>39</v>
      </c>
      <c r="AM644" s="5">
        <f t="shared" si="82"/>
        <v>3.5454545454545454</v>
      </c>
      <c r="AN644" s="4">
        <f t="shared" si="87"/>
        <v>5.3698667859970392E-3</v>
      </c>
      <c r="AO644" s="3"/>
      <c r="AP644">
        <v>0</v>
      </c>
      <c r="AR644" t="s">
        <v>1</v>
      </c>
      <c r="AT644" s="2" t="s">
        <v>0</v>
      </c>
      <c r="AU644" s="1">
        <f t="shared" si="83"/>
        <v>3.2480397584182765</v>
      </c>
      <c r="AV644" s="1">
        <f t="shared" si="84"/>
        <v>2.4734531641843986</v>
      </c>
      <c r="AW644" s="1">
        <f t="shared" si="85"/>
        <v>1.6988665699505203</v>
      </c>
    </row>
    <row r="645" spans="1:49" x14ac:dyDescent="0.2">
      <c r="A645">
        <v>643</v>
      </c>
      <c r="B645" t="s">
        <v>27504</v>
      </c>
      <c r="C645" t="s">
        <v>27503</v>
      </c>
      <c r="F645" t="s">
        <v>27502</v>
      </c>
      <c r="G645" t="s">
        <v>17</v>
      </c>
      <c r="H645" t="s">
        <v>16</v>
      </c>
      <c r="I645" t="s">
        <v>27501</v>
      </c>
      <c r="J645">
        <v>60014171</v>
      </c>
      <c r="K645" t="s">
        <v>22447</v>
      </c>
      <c r="L645" t="s">
        <v>22446</v>
      </c>
      <c r="M645" t="s">
        <v>520</v>
      </c>
      <c r="N645">
        <v>3</v>
      </c>
      <c r="O645" t="s">
        <v>27500</v>
      </c>
      <c r="P645" t="s">
        <v>27499</v>
      </c>
      <c r="Q645" t="s">
        <v>22443</v>
      </c>
      <c r="R645" s="7">
        <v>40664</v>
      </c>
      <c r="S645" s="8">
        <f t="shared" si="80"/>
        <v>2011</v>
      </c>
      <c r="T645" s="8">
        <v>2011</v>
      </c>
      <c r="U645" s="8">
        <f t="shared" si="81"/>
        <v>11</v>
      </c>
      <c r="V645" s="7">
        <v>40664</v>
      </c>
      <c r="W645" t="s">
        <v>868</v>
      </c>
      <c r="X645" s="2">
        <v>1.6519999999999999</v>
      </c>
      <c r="Y645" s="6">
        <f t="shared" si="86"/>
        <v>4.409919649769093E-2</v>
      </c>
      <c r="AA645" t="s">
        <v>867</v>
      </c>
      <c r="AB645">
        <v>17337</v>
      </c>
      <c r="AD645" t="s">
        <v>6</v>
      </c>
      <c r="AE645">
        <v>59</v>
      </c>
      <c r="AF645">
        <v>5</v>
      </c>
      <c r="AG645">
        <v>5723721</v>
      </c>
      <c r="AH645" t="s">
        <v>27498</v>
      </c>
      <c r="AI645" t="s">
        <v>27497</v>
      </c>
      <c r="AJ645" t="s">
        <v>27496</v>
      </c>
      <c r="AK645" t="s">
        <v>27495</v>
      </c>
      <c r="AL645">
        <v>49</v>
      </c>
      <c r="AM645" s="5">
        <f t="shared" si="82"/>
        <v>4.4545454545454541</v>
      </c>
      <c r="AN645" s="4">
        <f t="shared" si="87"/>
        <v>6.7467557054834591E-3</v>
      </c>
      <c r="AO645" s="3"/>
      <c r="AP645">
        <v>0</v>
      </c>
      <c r="AQ645" t="s">
        <v>25047</v>
      </c>
      <c r="AR645" t="s">
        <v>1</v>
      </c>
      <c r="AS645" t="s">
        <v>25046</v>
      </c>
      <c r="AT645" s="2" t="s">
        <v>0</v>
      </c>
      <c r="AU645" s="1">
        <f t="shared" si="83"/>
        <v>3.2893464260028691</v>
      </c>
      <c r="AV645" s="1">
        <f t="shared" si="84"/>
        <v>2.5422976101587191</v>
      </c>
      <c r="AW645" s="1">
        <f t="shared" si="85"/>
        <v>1.7952487943145701</v>
      </c>
    </row>
    <row r="646" spans="1:49" x14ac:dyDescent="0.2">
      <c r="A646">
        <v>644</v>
      </c>
      <c r="B646" t="s">
        <v>27494</v>
      </c>
      <c r="C646" t="s">
        <v>27493</v>
      </c>
      <c r="F646" t="s">
        <v>27492</v>
      </c>
      <c r="G646" t="s">
        <v>17</v>
      </c>
      <c r="H646" t="s">
        <v>16</v>
      </c>
      <c r="I646" t="s">
        <v>18950</v>
      </c>
      <c r="J646" t="s">
        <v>27491</v>
      </c>
      <c r="K646" t="s">
        <v>27490</v>
      </c>
      <c r="L646" t="s">
        <v>27489</v>
      </c>
      <c r="M646" t="s">
        <v>27488</v>
      </c>
      <c r="N646">
        <v>3</v>
      </c>
      <c r="O646" t="s">
        <v>27487</v>
      </c>
      <c r="P646" t="s">
        <v>27486</v>
      </c>
      <c r="Q646" t="s">
        <v>27485</v>
      </c>
      <c r="R646" s="7">
        <v>40664</v>
      </c>
      <c r="S646" s="8">
        <f t="shared" si="80"/>
        <v>2011</v>
      </c>
      <c r="T646" s="8">
        <v>2011</v>
      </c>
      <c r="U646" s="8">
        <f t="shared" si="81"/>
        <v>11</v>
      </c>
      <c r="V646" s="7">
        <v>40664</v>
      </c>
      <c r="W646" t="s">
        <v>868</v>
      </c>
      <c r="X646" s="2">
        <v>1.6519999999999999</v>
      </c>
      <c r="Y646" s="6">
        <f t="shared" si="86"/>
        <v>4.409919649769093E-2</v>
      </c>
      <c r="AA646" t="s">
        <v>867</v>
      </c>
      <c r="AB646">
        <v>17337</v>
      </c>
      <c r="AD646" t="s">
        <v>6</v>
      </c>
      <c r="AE646">
        <v>59</v>
      </c>
      <c r="AF646">
        <v>5</v>
      </c>
      <c r="AG646">
        <v>5722978</v>
      </c>
      <c r="AH646" t="s">
        <v>27484</v>
      </c>
      <c r="AI646" t="s">
        <v>27483</v>
      </c>
      <c r="AJ646" t="s">
        <v>27482</v>
      </c>
      <c r="AK646" t="s">
        <v>27481</v>
      </c>
      <c r="AL646">
        <v>19</v>
      </c>
      <c r="AM646" s="5">
        <f t="shared" si="82"/>
        <v>1.7272727272727273</v>
      </c>
      <c r="AN646" s="4">
        <f t="shared" si="87"/>
        <v>2.616088947024199E-3</v>
      </c>
      <c r="AO646" s="3"/>
      <c r="AP646">
        <v>0</v>
      </c>
      <c r="AR646" t="s">
        <v>1</v>
      </c>
      <c r="AT646" s="2" t="s">
        <v>0</v>
      </c>
      <c r="AU646" s="1">
        <f t="shared" si="83"/>
        <v>3.165426423249091</v>
      </c>
      <c r="AV646" s="1">
        <f t="shared" si="84"/>
        <v>2.3357642722357563</v>
      </c>
      <c r="AW646" s="1">
        <f t="shared" si="85"/>
        <v>1.5061021212224217</v>
      </c>
    </row>
    <row r="647" spans="1:49" x14ac:dyDescent="0.2">
      <c r="A647">
        <v>645</v>
      </c>
      <c r="B647" t="s">
        <v>27480</v>
      </c>
      <c r="C647" t="s">
        <v>27479</v>
      </c>
      <c r="F647" t="s">
        <v>27478</v>
      </c>
      <c r="G647" t="s">
        <v>17</v>
      </c>
      <c r="H647" t="s">
        <v>16</v>
      </c>
      <c r="I647" t="s">
        <v>27477</v>
      </c>
      <c r="J647">
        <v>60003500</v>
      </c>
      <c r="K647" t="s">
        <v>2244</v>
      </c>
      <c r="L647" t="s">
        <v>2243</v>
      </c>
      <c r="M647" t="s">
        <v>95</v>
      </c>
      <c r="N647">
        <v>2</v>
      </c>
      <c r="O647" t="s">
        <v>27476</v>
      </c>
      <c r="P647" t="s">
        <v>27475</v>
      </c>
      <c r="Q647" t="s">
        <v>3261</v>
      </c>
      <c r="R647" s="7">
        <v>40664</v>
      </c>
      <c r="S647" s="8">
        <f t="shared" si="80"/>
        <v>2011</v>
      </c>
      <c r="T647" s="8">
        <v>2011</v>
      </c>
      <c r="U647" s="8">
        <f t="shared" si="81"/>
        <v>11</v>
      </c>
      <c r="V647" s="7">
        <v>40664</v>
      </c>
      <c r="W647" t="s">
        <v>868</v>
      </c>
      <c r="X647" s="2">
        <v>1.6519999999999999</v>
      </c>
      <c r="Y647" s="6">
        <f t="shared" si="86"/>
        <v>4.409919649769093E-2</v>
      </c>
      <c r="AA647" t="s">
        <v>867</v>
      </c>
      <c r="AB647">
        <v>17337</v>
      </c>
      <c r="AD647" t="s">
        <v>6</v>
      </c>
      <c r="AE647">
        <v>59</v>
      </c>
      <c r="AF647">
        <v>5</v>
      </c>
      <c r="AG647">
        <v>5724286</v>
      </c>
      <c r="AH647" t="s">
        <v>27474</v>
      </c>
      <c r="AI647" t="s">
        <v>27473</v>
      </c>
      <c r="AJ647" t="s">
        <v>27472</v>
      </c>
      <c r="AK647" t="s">
        <v>27471</v>
      </c>
      <c r="AL647">
        <v>57</v>
      </c>
      <c r="AM647" s="5">
        <f t="shared" si="82"/>
        <v>5.1818181818181817</v>
      </c>
      <c r="AN647" s="4">
        <f t="shared" si="87"/>
        <v>7.8482668410725966E-3</v>
      </c>
      <c r="AO647" s="3"/>
      <c r="AP647">
        <v>0</v>
      </c>
      <c r="AR647" t="s">
        <v>1</v>
      </c>
      <c r="AS647" t="s">
        <v>27470</v>
      </c>
      <c r="AT647" s="2" t="s">
        <v>0</v>
      </c>
      <c r="AU647" s="1">
        <f t="shared" si="83"/>
        <v>3.322391760070543</v>
      </c>
      <c r="AV647" s="1">
        <f t="shared" si="84"/>
        <v>2.5973731669381763</v>
      </c>
      <c r="AW647" s="1">
        <f t="shared" si="85"/>
        <v>1.8723545738058096</v>
      </c>
    </row>
    <row r="648" spans="1:49" x14ac:dyDescent="0.2">
      <c r="A648">
        <v>646</v>
      </c>
      <c r="B648" t="s">
        <v>27469</v>
      </c>
      <c r="C648" t="s">
        <v>27468</v>
      </c>
      <c r="F648" t="s">
        <v>27467</v>
      </c>
      <c r="G648" t="s">
        <v>17</v>
      </c>
      <c r="H648" t="s">
        <v>16</v>
      </c>
      <c r="I648" t="s">
        <v>27466</v>
      </c>
      <c r="J648">
        <v>60028442</v>
      </c>
      <c r="K648" t="s">
        <v>194</v>
      </c>
      <c r="L648" t="s">
        <v>193</v>
      </c>
      <c r="M648" t="s">
        <v>176</v>
      </c>
      <c r="N648">
        <v>3</v>
      </c>
      <c r="O648" t="s">
        <v>27465</v>
      </c>
      <c r="P648" t="s">
        <v>27464</v>
      </c>
      <c r="Q648" t="s">
        <v>27463</v>
      </c>
      <c r="R648" s="7">
        <v>40664</v>
      </c>
      <c r="S648" s="8">
        <f t="shared" si="80"/>
        <v>2011</v>
      </c>
      <c r="T648" s="8">
        <v>2011</v>
      </c>
      <c r="U648" s="8">
        <f t="shared" si="81"/>
        <v>11</v>
      </c>
      <c r="V648" s="7">
        <v>40664</v>
      </c>
      <c r="W648" t="s">
        <v>868</v>
      </c>
      <c r="X648" s="2">
        <v>1.6519999999999999</v>
      </c>
      <c r="Y648" s="6">
        <f t="shared" si="86"/>
        <v>4.409919649769093E-2</v>
      </c>
      <c r="AA648" t="s">
        <v>867</v>
      </c>
      <c r="AB648">
        <v>17337</v>
      </c>
      <c r="AD648" t="s">
        <v>6</v>
      </c>
      <c r="AE648">
        <v>59</v>
      </c>
      <c r="AF648">
        <v>5</v>
      </c>
      <c r="AG648">
        <v>5722975</v>
      </c>
      <c r="AH648" t="s">
        <v>27462</v>
      </c>
      <c r="AI648" t="s">
        <v>27461</v>
      </c>
      <c r="AJ648" t="s">
        <v>27460</v>
      </c>
      <c r="AK648" t="s">
        <v>27459</v>
      </c>
      <c r="AL648">
        <v>16</v>
      </c>
      <c r="AM648" s="5">
        <f t="shared" si="82"/>
        <v>1.4545454545454546</v>
      </c>
      <c r="AN648" s="4">
        <f t="shared" si="87"/>
        <v>2.2030222711782728E-3</v>
      </c>
      <c r="AO648" s="3"/>
      <c r="AP648">
        <v>0</v>
      </c>
      <c r="AQ648" t="s">
        <v>1153</v>
      </c>
      <c r="AR648" t="s">
        <v>27458</v>
      </c>
      <c r="AS648" t="s">
        <v>1152</v>
      </c>
      <c r="AT648" s="2" t="s">
        <v>0</v>
      </c>
      <c r="AU648" s="1">
        <f t="shared" si="83"/>
        <v>3.1530344229737133</v>
      </c>
      <c r="AV648" s="1">
        <f t="shared" si="84"/>
        <v>2.3151109384434601</v>
      </c>
      <c r="AW648" s="1">
        <f t="shared" si="85"/>
        <v>1.477187453913207</v>
      </c>
    </row>
    <row r="649" spans="1:49" x14ac:dyDescent="0.2">
      <c r="A649">
        <v>647</v>
      </c>
      <c r="B649" t="s">
        <v>27457</v>
      </c>
      <c r="C649" t="s">
        <v>27456</v>
      </c>
      <c r="F649" t="s">
        <v>27455</v>
      </c>
      <c r="G649" t="s">
        <v>17</v>
      </c>
      <c r="H649" t="s">
        <v>16</v>
      </c>
      <c r="I649" t="s">
        <v>27454</v>
      </c>
      <c r="J649" t="s">
        <v>27453</v>
      </c>
      <c r="K649" t="s">
        <v>27452</v>
      </c>
      <c r="L649" t="s">
        <v>27451</v>
      </c>
      <c r="M649" t="s">
        <v>603</v>
      </c>
      <c r="N649">
        <v>4</v>
      </c>
      <c r="O649" t="s">
        <v>27450</v>
      </c>
      <c r="P649" t="s">
        <v>27449</v>
      </c>
      <c r="Q649" t="s">
        <v>27448</v>
      </c>
      <c r="R649" s="7">
        <v>40664</v>
      </c>
      <c r="S649" s="8">
        <f t="shared" si="80"/>
        <v>2011</v>
      </c>
      <c r="T649" s="8">
        <v>2011</v>
      </c>
      <c r="U649" s="8">
        <f t="shared" si="81"/>
        <v>11</v>
      </c>
      <c r="V649" s="7">
        <v>40664</v>
      </c>
      <c r="W649" t="s">
        <v>868</v>
      </c>
      <c r="X649" s="2">
        <v>1.6519999999999999</v>
      </c>
      <c r="Y649" s="6">
        <f t="shared" si="86"/>
        <v>4.409919649769093E-2</v>
      </c>
      <c r="AA649" t="s">
        <v>867</v>
      </c>
      <c r="AB649">
        <v>17337</v>
      </c>
      <c r="AD649" t="s">
        <v>6</v>
      </c>
      <c r="AE649">
        <v>59</v>
      </c>
      <c r="AF649">
        <v>5</v>
      </c>
      <c r="AG649">
        <v>5722993</v>
      </c>
      <c r="AH649" t="s">
        <v>10417</v>
      </c>
      <c r="AI649" t="s">
        <v>27447</v>
      </c>
      <c r="AJ649" t="s">
        <v>27446</v>
      </c>
      <c r="AK649" t="s">
        <v>27445</v>
      </c>
      <c r="AL649">
        <v>158</v>
      </c>
      <c r="AM649" s="5">
        <f t="shared" si="82"/>
        <v>14.363636363636363</v>
      </c>
      <c r="AN649" s="4">
        <f t="shared" si="87"/>
        <v>2.1754844927885441E-2</v>
      </c>
      <c r="AO649" s="3"/>
      <c r="AP649">
        <v>0</v>
      </c>
      <c r="AR649" t="s">
        <v>27444</v>
      </c>
      <c r="AT649" s="2" t="s">
        <v>0</v>
      </c>
      <c r="AU649" s="1">
        <f t="shared" si="83"/>
        <v>3.7395891026749286</v>
      </c>
      <c r="AV649" s="1">
        <f t="shared" si="84"/>
        <v>3.2927020712788182</v>
      </c>
      <c r="AW649" s="1">
        <f t="shared" si="85"/>
        <v>2.8458150398827082</v>
      </c>
    </row>
    <row r="650" spans="1:49" x14ac:dyDescent="0.2">
      <c r="A650">
        <v>648</v>
      </c>
      <c r="B650" t="s">
        <v>27443</v>
      </c>
      <c r="C650" t="s">
        <v>27442</v>
      </c>
      <c r="F650" t="s">
        <v>27441</v>
      </c>
      <c r="G650" t="s">
        <v>17</v>
      </c>
      <c r="H650" t="s">
        <v>16</v>
      </c>
      <c r="I650" t="s">
        <v>27440</v>
      </c>
      <c r="J650">
        <v>60009697</v>
      </c>
      <c r="K650" t="s">
        <v>522</v>
      </c>
      <c r="L650" t="s">
        <v>521</v>
      </c>
      <c r="M650" t="s">
        <v>520</v>
      </c>
      <c r="N650">
        <v>2</v>
      </c>
      <c r="O650" t="s">
        <v>27439</v>
      </c>
      <c r="P650" t="s">
        <v>27438</v>
      </c>
      <c r="Q650" t="s">
        <v>517</v>
      </c>
      <c r="R650" s="7">
        <v>40664</v>
      </c>
      <c r="S650" s="8">
        <f t="shared" si="80"/>
        <v>2011</v>
      </c>
      <c r="T650" s="8">
        <v>2011</v>
      </c>
      <c r="U650" s="8">
        <f t="shared" si="81"/>
        <v>11</v>
      </c>
      <c r="V650" s="7">
        <v>40664</v>
      </c>
      <c r="W650" t="s">
        <v>868</v>
      </c>
      <c r="X650" s="2">
        <v>1.6519999999999999</v>
      </c>
      <c r="Y650" s="6">
        <f t="shared" si="86"/>
        <v>4.409919649769093E-2</v>
      </c>
      <c r="AA650" t="s">
        <v>867</v>
      </c>
      <c r="AB650">
        <v>17337</v>
      </c>
      <c r="AD650" t="s">
        <v>6</v>
      </c>
      <c r="AE650">
        <v>59</v>
      </c>
      <c r="AF650">
        <v>5</v>
      </c>
      <c r="AG650">
        <v>5724285</v>
      </c>
      <c r="AH650" t="s">
        <v>27437</v>
      </c>
      <c r="AI650" t="s">
        <v>27436</v>
      </c>
      <c r="AJ650" t="s">
        <v>27435</v>
      </c>
      <c r="AK650" t="s">
        <v>27434</v>
      </c>
      <c r="AL650">
        <v>19</v>
      </c>
      <c r="AM650" s="5">
        <f t="shared" si="82"/>
        <v>1.7272727272727273</v>
      </c>
      <c r="AN650" s="4">
        <f t="shared" si="87"/>
        <v>2.616088947024199E-3</v>
      </c>
      <c r="AO650" s="3"/>
      <c r="AP650">
        <v>0</v>
      </c>
      <c r="AQ650" t="s">
        <v>862</v>
      </c>
      <c r="AR650" t="s">
        <v>1</v>
      </c>
      <c r="AS650" t="s">
        <v>861</v>
      </c>
      <c r="AT650" s="2" t="s">
        <v>0</v>
      </c>
      <c r="AU650" s="1">
        <f t="shared" si="83"/>
        <v>3.165426423249091</v>
      </c>
      <c r="AV650" s="1">
        <f t="shared" si="84"/>
        <v>2.3357642722357563</v>
      </c>
      <c r="AW650" s="1">
        <f t="shared" si="85"/>
        <v>1.5061021212224217</v>
      </c>
    </row>
    <row r="651" spans="1:49" x14ac:dyDescent="0.2">
      <c r="A651">
        <v>649</v>
      </c>
      <c r="B651" t="s">
        <v>27433</v>
      </c>
      <c r="C651" t="s">
        <v>27432</v>
      </c>
      <c r="F651" t="s">
        <v>27431</v>
      </c>
      <c r="G651" t="s">
        <v>17</v>
      </c>
      <c r="H651" t="s">
        <v>16</v>
      </c>
      <c r="I651" t="s">
        <v>27430</v>
      </c>
      <c r="J651">
        <v>60016521</v>
      </c>
      <c r="K651" t="s">
        <v>961</v>
      </c>
      <c r="L651" t="s">
        <v>960</v>
      </c>
      <c r="M651" t="s">
        <v>256</v>
      </c>
      <c r="N651">
        <v>3</v>
      </c>
      <c r="O651" t="s">
        <v>27429</v>
      </c>
      <c r="P651" t="s">
        <v>27428</v>
      </c>
      <c r="Q651" t="s">
        <v>957</v>
      </c>
      <c r="R651" s="7">
        <v>40664</v>
      </c>
      <c r="S651" s="8">
        <f t="shared" si="80"/>
        <v>2011</v>
      </c>
      <c r="T651" s="8">
        <v>2011</v>
      </c>
      <c r="U651" s="8">
        <f t="shared" si="81"/>
        <v>11</v>
      </c>
      <c r="V651" s="7">
        <v>40664</v>
      </c>
      <c r="W651" t="s">
        <v>868</v>
      </c>
      <c r="X651" s="2">
        <v>1.6519999999999999</v>
      </c>
      <c r="Y651" s="6">
        <f t="shared" si="86"/>
        <v>4.409919649769093E-2</v>
      </c>
      <c r="AA651" t="s">
        <v>867</v>
      </c>
      <c r="AB651">
        <v>17337</v>
      </c>
      <c r="AD651" t="s">
        <v>6</v>
      </c>
      <c r="AE651">
        <v>59</v>
      </c>
      <c r="AF651">
        <v>5</v>
      </c>
      <c r="AG651">
        <v>5724289</v>
      </c>
      <c r="AH651" t="s">
        <v>27427</v>
      </c>
      <c r="AI651" t="s">
        <v>27426</v>
      </c>
      <c r="AK651" t="s">
        <v>27425</v>
      </c>
      <c r="AL651">
        <v>33</v>
      </c>
      <c r="AM651" s="5">
        <f t="shared" si="82"/>
        <v>3</v>
      </c>
      <c r="AN651" s="4">
        <f t="shared" si="87"/>
        <v>4.5437334343051876E-3</v>
      </c>
      <c r="AO651" s="3"/>
      <c r="AP651">
        <v>0</v>
      </c>
      <c r="AR651" t="s">
        <v>27424</v>
      </c>
      <c r="AS651" t="s">
        <v>27423</v>
      </c>
      <c r="AT651" s="2" t="s">
        <v>0</v>
      </c>
      <c r="AU651" s="1">
        <f t="shared" si="83"/>
        <v>3.2232557578675207</v>
      </c>
      <c r="AV651" s="1">
        <f t="shared" si="84"/>
        <v>2.4321464965998061</v>
      </c>
      <c r="AW651" s="1">
        <f t="shared" si="85"/>
        <v>1.641037235332091</v>
      </c>
    </row>
    <row r="652" spans="1:49" x14ac:dyDescent="0.2">
      <c r="A652">
        <v>650</v>
      </c>
      <c r="B652" t="s">
        <v>27422</v>
      </c>
      <c r="C652" t="s">
        <v>27421</v>
      </c>
      <c r="F652" t="s">
        <v>27420</v>
      </c>
      <c r="G652" t="s">
        <v>17</v>
      </c>
      <c r="H652" t="s">
        <v>16</v>
      </c>
      <c r="I652" t="s">
        <v>27419</v>
      </c>
      <c r="J652" t="s">
        <v>27418</v>
      </c>
      <c r="K652" t="s">
        <v>27417</v>
      </c>
      <c r="L652" t="s">
        <v>27416</v>
      </c>
      <c r="M652" t="s">
        <v>6960</v>
      </c>
      <c r="N652">
        <v>6</v>
      </c>
      <c r="O652" t="s">
        <v>27415</v>
      </c>
      <c r="P652" t="s">
        <v>27414</v>
      </c>
      <c r="Q652" t="s">
        <v>27413</v>
      </c>
      <c r="R652" s="7">
        <v>40664</v>
      </c>
      <c r="S652" s="8">
        <f t="shared" si="80"/>
        <v>2011</v>
      </c>
      <c r="T652" s="8">
        <v>2011</v>
      </c>
      <c r="U652" s="8">
        <f t="shared" si="81"/>
        <v>11</v>
      </c>
      <c r="V652" s="7">
        <v>40664</v>
      </c>
      <c r="W652" t="s">
        <v>868</v>
      </c>
      <c r="X652" s="2">
        <v>1.6519999999999999</v>
      </c>
      <c r="Y652" s="6">
        <f t="shared" si="86"/>
        <v>4.409919649769093E-2</v>
      </c>
      <c r="AA652" t="s">
        <v>867</v>
      </c>
      <c r="AB652">
        <v>17337</v>
      </c>
      <c r="AD652" t="s">
        <v>6</v>
      </c>
      <c r="AE652">
        <v>59</v>
      </c>
      <c r="AF652">
        <v>5</v>
      </c>
      <c r="AG652">
        <v>5722977</v>
      </c>
      <c r="AH652" t="s">
        <v>27412</v>
      </c>
      <c r="AI652" t="s">
        <v>27411</v>
      </c>
      <c r="AJ652" t="s">
        <v>27410</v>
      </c>
      <c r="AK652" t="s">
        <v>27409</v>
      </c>
      <c r="AL652">
        <v>21</v>
      </c>
      <c r="AM652" s="5">
        <f t="shared" si="82"/>
        <v>1.9090909090909092</v>
      </c>
      <c r="AN652" s="4">
        <f t="shared" si="87"/>
        <v>2.8914667309214831E-3</v>
      </c>
      <c r="AO652" s="3"/>
      <c r="AP652">
        <v>0</v>
      </c>
      <c r="AQ652" t="s">
        <v>2378</v>
      </c>
      <c r="AR652" t="s">
        <v>27408</v>
      </c>
      <c r="AS652" t="s">
        <v>2376</v>
      </c>
      <c r="AT652" s="2" t="s">
        <v>0</v>
      </c>
      <c r="AU652" s="1">
        <f t="shared" si="83"/>
        <v>3.1736877567660096</v>
      </c>
      <c r="AV652" s="1">
        <f t="shared" si="84"/>
        <v>2.349533161430621</v>
      </c>
      <c r="AW652" s="1">
        <f t="shared" si="85"/>
        <v>1.5253785660952317</v>
      </c>
    </row>
    <row r="653" spans="1:49" x14ac:dyDescent="0.2">
      <c r="A653">
        <v>651</v>
      </c>
      <c r="B653" t="s">
        <v>27407</v>
      </c>
      <c r="C653" t="s">
        <v>27406</v>
      </c>
      <c r="F653" t="s">
        <v>27405</v>
      </c>
      <c r="G653" t="s">
        <v>17</v>
      </c>
      <c r="H653" t="s">
        <v>16</v>
      </c>
      <c r="I653" t="s">
        <v>4081</v>
      </c>
      <c r="J653" t="s">
        <v>27404</v>
      </c>
      <c r="K653" t="s">
        <v>27403</v>
      </c>
      <c r="L653" t="s">
        <v>27402</v>
      </c>
      <c r="M653" t="s">
        <v>23244</v>
      </c>
      <c r="N653">
        <v>7</v>
      </c>
      <c r="O653" t="s">
        <v>27401</v>
      </c>
      <c r="P653" t="s">
        <v>27400</v>
      </c>
      <c r="Q653" t="s">
        <v>27399</v>
      </c>
      <c r="R653" s="7">
        <v>40664</v>
      </c>
      <c r="S653" s="8">
        <f t="shared" si="80"/>
        <v>2011</v>
      </c>
      <c r="T653" s="8">
        <v>2011</v>
      </c>
      <c r="U653" s="8">
        <f t="shared" si="81"/>
        <v>11</v>
      </c>
      <c r="V653" s="7">
        <v>40664</v>
      </c>
      <c r="W653" t="s">
        <v>27398</v>
      </c>
      <c r="X653" s="2">
        <v>1.337</v>
      </c>
      <c r="Y653" s="6">
        <f t="shared" si="86"/>
        <v>3.5690451402792235E-2</v>
      </c>
      <c r="AA653">
        <v>7413106</v>
      </c>
      <c r="AB653">
        <v>26005</v>
      </c>
      <c r="AD653" t="s">
        <v>6</v>
      </c>
      <c r="AE653">
        <v>32</v>
      </c>
      <c r="AF653">
        <v>5</v>
      </c>
      <c r="AG653">
        <v>5737762</v>
      </c>
      <c r="AH653" t="s">
        <v>27397</v>
      </c>
      <c r="AI653" t="s">
        <v>27396</v>
      </c>
      <c r="AJ653" t="s">
        <v>27395</v>
      </c>
      <c r="AK653" t="s">
        <v>27394</v>
      </c>
      <c r="AL653">
        <v>30</v>
      </c>
      <c r="AM653" s="5">
        <f t="shared" si="82"/>
        <v>2.7272727272727271</v>
      </c>
      <c r="AN653" s="4">
        <f t="shared" si="87"/>
        <v>4.1306667584592614E-3</v>
      </c>
      <c r="AO653" s="3"/>
      <c r="AP653">
        <v>0</v>
      </c>
      <c r="AQ653" t="s">
        <v>39</v>
      </c>
      <c r="AR653">
        <v>60721004</v>
      </c>
      <c r="AS653" t="s">
        <v>38</v>
      </c>
      <c r="AT653" s="2">
        <v>4.1870000000000003</v>
      </c>
      <c r="AU653" s="1">
        <f t="shared" si="83"/>
        <v>2.6222516009492338</v>
      </c>
      <c r="AV653" s="1">
        <f t="shared" si="84"/>
        <v>1.9910559080625747</v>
      </c>
      <c r="AW653" s="1">
        <f t="shared" si="85"/>
        <v>1.3598602151759152</v>
      </c>
    </row>
    <row r="654" spans="1:49" x14ac:dyDescent="0.2">
      <c r="A654">
        <v>652</v>
      </c>
      <c r="B654" t="s">
        <v>27393</v>
      </c>
      <c r="C654" t="s">
        <v>27392</v>
      </c>
      <c r="F654" t="s">
        <v>27391</v>
      </c>
      <c r="G654" t="s">
        <v>17</v>
      </c>
      <c r="H654" t="s">
        <v>16</v>
      </c>
      <c r="I654" t="s">
        <v>1516</v>
      </c>
      <c r="J654">
        <v>60005510</v>
      </c>
      <c r="K654" t="s">
        <v>1515</v>
      </c>
      <c r="L654" t="s">
        <v>1514</v>
      </c>
      <c r="M654" t="s">
        <v>1513</v>
      </c>
      <c r="N654">
        <v>3</v>
      </c>
      <c r="O654" t="s">
        <v>1512</v>
      </c>
      <c r="P654" t="s">
        <v>1511</v>
      </c>
      <c r="Q654" t="s">
        <v>1510</v>
      </c>
      <c r="R654" s="7">
        <v>40664</v>
      </c>
      <c r="S654" s="8">
        <f t="shared" si="80"/>
        <v>2011</v>
      </c>
      <c r="T654" s="8">
        <v>2011</v>
      </c>
      <c r="U654" s="8">
        <f t="shared" si="81"/>
        <v>11</v>
      </c>
      <c r="V654" s="7">
        <v>40664</v>
      </c>
      <c r="W654" t="s">
        <v>1451</v>
      </c>
      <c r="X654" s="2">
        <v>1.218</v>
      </c>
      <c r="Y654" s="6">
        <f t="shared" si="86"/>
        <v>3.2513814366941618E-2</v>
      </c>
      <c r="AA654">
        <v>189448</v>
      </c>
      <c r="AB654">
        <v>15107</v>
      </c>
      <c r="AD654" t="s">
        <v>6</v>
      </c>
      <c r="AE654">
        <v>57</v>
      </c>
      <c r="AF654">
        <v>5</v>
      </c>
      <c r="AG654">
        <v>5752462</v>
      </c>
      <c r="AH654" t="s">
        <v>27390</v>
      </c>
      <c r="AI654" t="s">
        <v>27389</v>
      </c>
      <c r="AJ654" t="s">
        <v>27388</v>
      </c>
      <c r="AK654" t="s">
        <v>27387</v>
      </c>
      <c r="AL654">
        <v>9</v>
      </c>
      <c r="AM654" s="5">
        <f t="shared" si="82"/>
        <v>0.81818181818181823</v>
      </c>
      <c r="AN654" s="4">
        <f t="shared" si="87"/>
        <v>1.2392000275377785E-3</v>
      </c>
      <c r="AO654" s="3"/>
      <c r="AP654">
        <v>0</v>
      </c>
      <c r="AR654" t="s">
        <v>1</v>
      </c>
      <c r="AT654" s="2" t="s">
        <v>0</v>
      </c>
      <c r="AU654" s="1">
        <f t="shared" si="83"/>
        <v>2.3131430065120466</v>
      </c>
      <c r="AV654" s="1">
        <f t="shared" si="84"/>
        <v>1.6876507197239698</v>
      </c>
      <c r="AW654" s="1">
        <f t="shared" si="85"/>
        <v>1.0621584329358931</v>
      </c>
    </row>
    <row r="655" spans="1:49" x14ac:dyDescent="0.2">
      <c r="A655">
        <v>653</v>
      </c>
      <c r="B655" t="s">
        <v>27386</v>
      </c>
      <c r="C655" t="s">
        <v>27385</v>
      </c>
      <c r="F655" t="s">
        <v>27384</v>
      </c>
      <c r="G655" t="s">
        <v>17</v>
      </c>
      <c r="H655" t="s">
        <v>16</v>
      </c>
      <c r="I655" t="s">
        <v>27383</v>
      </c>
      <c r="J655">
        <v>60013682</v>
      </c>
      <c r="K655" t="s">
        <v>3274</v>
      </c>
      <c r="L655" t="s">
        <v>340</v>
      </c>
      <c r="M655" t="s">
        <v>339</v>
      </c>
      <c r="N655">
        <v>3</v>
      </c>
      <c r="O655" t="s">
        <v>27382</v>
      </c>
      <c r="P655" t="s">
        <v>27381</v>
      </c>
      <c r="Q655" t="s">
        <v>18767</v>
      </c>
      <c r="R655" s="7">
        <v>40664</v>
      </c>
      <c r="S655" s="8">
        <f t="shared" si="80"/>
        <v>2011</v>
      </c>
      <c r="T655" s="8">
        <v>2011</v>
      </c>
      <c r="U655" s="8">
        <f t="shared" si="81"/>
        <v>11</v>
      </c>
      <c r="V655" s="7">
        <v>40664</v>
      </c>
      <c r="W655" t="s">
        <v>14542</v>
      </c>
      <c r="X655" s="2">
        <v>0.34399999999999997</v>
      </c>
      <c r="Y655" s="6">
        <f t="shared" si="86"/>
        <v>9.1828835322068283E-3</v>
      </c>
      <c r="AA655">
        <v>10745351</v>
      </c>
      <c r="AB655">
        <v>17964</v>
      </c>
      <c r="AC655">
        <v>10991131</v>
      </c>
      <c r="AD655" t="s">
        <v>6</v>
      </c>
      <c r="AE655">
        <v>24</v>
      </c>
      <c r="AF655">
        <v>5</v>
      </c>
      <c r="AH655" t="s">
        <v>27380</v>
      </c>
      <c r="AI655" t="s">
        <v>27379</v>
      </c>
      <c r="AJ655" t="s">
        <v>27378</v>
      </c>
      <c r="AK655" t="s">
        <v>27377</v>
      </c>
      <c r="AL655">
        <v>11</v>
      </c>
      <c r="AM655" s="5">
        <f t="shared" si="82"/>
        <v>1</v>
      </c>
      <c r="AN655" s="4">
        <f t="shared" si="87"/>
        <v>1.5145778114350624E-3</v>
      </c>
      <c r="AO655" s="3"/>
      <c r="AP655">
        <v>0</v>
      </c>
      <c r="AR655" t="s">
        <v>1</v>
      </c>
      <c r="AT655" s="2" t="s">
        <v>0</v>
      </c>
      <c r="AU655" s="1">
        <f t="shared" si="83"/>
        <v>0.68823918159752973</v>
      </c>
      <c r="AV655" s="1">
        <f t="shared" si="84"/>
        <v>0.5348730671820946</v>
      </c>
      <c r="AW655" s="1">
        <f t="shared" si="85"/>
        <v>0.38150695276665919</v>
      </c>
    </row>
    <row r="656" spans="1:49" x14ac:dyDescent="0.2">
      <c r="A656">
        <v>654</v>
      </c>
      <c r="B656" t="s">
        <v>27376</v>
      </c>
      <c r="C656" t="s">
        <v>27375</v>
      </c>
      <c r="E656">
        <v>21429984</v>
      </c>
      <c r="F656" t="s">
        <v>27374</v>
      </c>
      <c r="G656" t="s">
        <v>17</v>
      </c>
      <c r="H656" t="s">
        <v>16</v>
      </c>
      <c r="I656" t="s">
        <v>27373</v>
      </c>
      <c r="J656">
        <v>60012317</v>
      </c>
      <c r="K656" t="s">
        <v>27372</v>
      </c>
      <c r="L656" t="s">
        <v>27371</v>
      </c>
      <c r="M656" t="s">
        <v>95</v>
      </c>
      <c r="N656">
        <v>3</v>
      </c>
      <c r="O656" t="s">
        <v>27370</v>
      </c>
      <c r="P656" t="s">
        <v>27369</v>
      </c>
      <c r="Q656" t="s">
        <v>27368</v>
      </c>
      <c r="R656" s="7">
        <v>40664</v>
      </c>
      <c r="S656" s="8">
        <f t="shared" si="80"/>
        <v>2011</v>
      </c>
      <c r="T656" s="8">
        <v>2011</v>
      </c>
      <c r="U656" s="8">
        <f t="shared" si="81"/>
        <v>11</v>
      </c>
      <c r="V656" s="7">
        <v>40664</v>
      </c>
      <c r="W656" t="s">
        <v>27367</v>
      </c>
      <c r="X656" s="2">
        <v>0.15</v>
      </c>
      <c r="Y656" s="6">
        <f t="shared" si="86"/>
        <v>4.0041643309041402E-3</v>
      </c>
      <c r="AA656">
        <v>9501991</v>
      </c>
      <c r="AB656">
        <v>14531</v>
      </c>
      <c r="AC656">
        <v>14779129</v>
      </c>
      <c r="AD656" t="s">
        <v>6</v>
      </c>
      <c r="AE656">
        <v>138</v>
      </c>
      <c r="AF656">
        <v>9</v>
      </c>
      <c r="AH656" t="s">
        <v>27366</v>
      </c>
      <c r="AI656" t="s">
        <v>27365</v>
      </c>
      <c r="AJ656" t="s">
        <v>27364</v>
      </c>
      <c r="AK656" t="s">
        <v>27363</v>
      </c>
      <c r="AL656">
        <v>20</v>
      </c>
      <c r="AM656" s="5">
        <f t="shared" si="82"/>
        <v>1.8181818181818181</v>
      </c>
      <c r="AN656" s="4">
        <f t="shared" si="87"/>
        <v>2.7537778389728406E-3</v>
      </c>
      <c r="AO656" s="3"/>
      <c r="AP656">
        <v>1</v>
      </c>
      <c r="AQ656" t="s">
        <v>27362</v>
      </c>
      <c r="AR656" t="s">
        <v>27361</v>
      </c>
      <c r="AS656" t="s">
        <v>27360</v>
      </c>
      <c r="AT656" s="2">
        <v>6.8680000000000003</v>
      </c>
      <c r="AU656" s="1">
        <f t="shared" si="83"/>
        <v>0.362904838332475</v>
      </c>
      <c r="AV656" s="1">
        <f t="shared" si="84"/>
        <v>0.33789710849384902</v>
      </c>
      <c r="AW656" s="1">
        <f t="shared" si="85"/>
        <v>0.31288937865522304</v>
      </c>
    </row>
    <row r="657" spans="1:49" x14ac:dyDescent="0.2">
      <c r="A657">
        <v>655</v>
      </c>
      <c r="B657" t="s">
        <v>27359</v>
      </c>
      <c r="C657" t="s">
        <v>27358</v>
      </c>
      <c r="F657" t="s">
        <v>27357</v>
      </c>
      <c r="G657" t="s">
        <v>17</v>
      </c>
      <c r="H657" t="s">
        <v>16</v>
      </c>
      <c r="I657" t="s">
        <v>27356</v>
      </c>
      <c r="J657" t="s">
        <v>27355</v>
      </c>
      <c r="K657" t="s">
        <v>27354</v>
      </c>
      <c r="L657" t="s">
        <v>27353</v>
      </c>
      <c r="M657" t="s">
        <v>27352</v>
      </c>
      <c r="N657">
        <v>3</v>
      </c>
      <c r="O657" t="s">
        <v>27351</v>
      </c>
      <c r="P657" t="s">
        <v>27350</v>
      </c>
      <c r="Q657" t="s">
        <v>27349</v>
      </c>
      <c r="R657" s="7">
        <v>40664</v>
      </c>
      <c r="S657" s="8">
        <f t="shared" si="80"/>
        <v>2011</v>
      </c>
      <c r="T657" s="8">
        <v>2011</v>
      </c>
      <c r="U657" s="8">
        <f t="shared" si="81"/>
        <v>11</v>
      </c>
      <c r="V657" s="7">
        <v>40664</v>
      </c>
      <c r="W657" t="s">
        <v>1328</v>
      </c>
      <c r="X657" s="2">
        <v>0.249</v>
      </c>
      <c r="Y657" s="6">
        <f t="shared" si="86"/>
        <v>6.6469127893008734E-3</v>
      </c>
      <c r="AA657">
        <v>8943370</v>
      </c>
      <c r="AB657">
        <v>18200</v>
      </c>
      <c r="AC657">
        <v>10991204</v>
      </c>
      <c r="AD657" t="s">
        <v>6</v>
      </c>
      <c r="AE657">
        <v>24</v>
      </c>
      <c r="AF657">
        <v>3</v>
      </c>
      <c r="AH657" t="s">
        <v>27348</v>
      </c>
      <c r="AI657" t="s">
        <v>27347</v>
      </c>
      <c r="AJ657" t="s">
        <v>27346</v>
      </c>
      <c r="AK657" t="s">
        <v>27345</v>
      </c>
      <c r="AL657">
        <v>6</v>
      </c>
      <c r="AM657" s="5">
        <f t="shared" si="82"/>
        <v>0.54545454545454541</v>
      </c>
      <c r="AN657" s="4">
        <f t="shared" si="87"/>
        <v>8.2613335169185224E-4</v>
      </c>
      <c r="AO657" s="3"/>
      <c r="AP657">
        <v>0</v>
      </c>
      <c r="AR657" t="s">
        <v>1</v>
      </c>
      <c r="AT657" s="2" t="s">
        <v>0</v>
      </c>
      <c r="AU657" s="1">
        <f t="shared" si="83"/>
        <v>0.4900678958018167</v>
      </c>
      <c r="AV657" s="1">
        <f t="shared" si="84"/>
        <v>0.37365230704963631</v>
      </c>
      <c r="AW657" s="1">
        <f t="shared" si="85"/>
        <v>0.25723671829745587</v>
      </c>
    </row>
    <row r="658" spans="1:49" x14ac:dyDescent="0.2">
      <c r="A658">
        <v>656</v>
      </c>
      <c r="B658" t="s">
        <v>27344</v>
      </c>
      <c r="C658" t="s">
        <v>27343</v>
      </c>
      <c r="F658" t="s">
        <v>27342</v>
      </c>
      <c r="G658" t="s">
        <v>17</v>
      </c>
      <c r="H658" t="s">
        <v>16</v>
      </c>
      <c r="I658" t="s">
        <v>27341</v>
      </c>
      <c r="J658" t="s">
        <v>27340</v>
      </c>
      <c r="K658" t="s">
        <v>27339</v>
      </c>
      <c r="L658" t="s">
        <v>853</v>
      </c>
      <c r="M658" t="s">
        <v>727</v>
      </c>
      <c r="N658">
        <v>6</v>
      </c>
      <c r="O658" t="s">
        <v>27338</v>
      </c>
      <c r="P658" t="s">
        <v>27337</v>
      </c>
      <c r="Q658" t="s">
        <v>27336</v>
      </c>
      <c r="R658" s="7">
        <v>40664</v>
      </c>
      <c r="S658" s="8">
        <f t="shared" si="80"/>
        <v>2011</v>
      </c>
      <c r="T658" s="8">
        <v>2011</v>
      </c>
      <c r="U658" s="8">
        <f t="shared" si="81"/>
        <v>11</v>
      </c>
      <c r="V658" s="7">
        <v>40664</v>
      </c>
      <c r="W658" t="s">
        <v>27335</v>
      </c>
      <c r="X658" s="2">
        <v>1.256</v>
      </c>
      <c r="Y658" s="6">
        <f t="shared" si="86"/>
        <v>3.3528202664104001E-2</v>
      </c>
      <c r="AA658">
        <v>16747313</v>
      </c>
      <c r="AB658">
        <v>19600161901</v>
      </c>
      <c r="AD658" t="s">
        <v>6</v>
      </c>
      <c r="AE658">
        <v>54</v>
      </c>
      <c r="AF658">
        <v>5</v>
      </c>
      <c r="AH658" t="s">
        <v>27334</v>
      </c>
      <c r="AI658" t="s">
        <v>27333</v>
      </c>
      <c r="AJ658" t="s">
        <v>27332</v>
      </c>
      <c r="AK658" t="s">
        <v>27331</v>
      </c>
      <c r="AL658">
        <v>57</v>
      </c>
      <c r="AM658" s="5">
        <f t="shared" si="82"/>
        <v>5.1818181818181817</v>
      </c>
      <c r="AN658" s="4">
        <f t="shared" si="87"/>
        <v>7.8482668410725966E-3</v>
      </c>
      <c r="AO658" s="3"/>
      <c r="AP658">
        <v>0</v>
      </c>
      <c r="AQ658" t="s">
        <v>39</v>
      </c>
      <c r="AR658">
        <v>41001239</v>
      </c>
      <c r="AS658" t="s">
        <v>38</v>
      </c>
      <c r="AT658" s="2" t="s">
        <v>0</v>
      </c>
      <c r="AU658" s="1">
        <f t="shared" si="83"/>
        <v>2.5824221917194579</v>
      </c>
      <c r="AV658" s="1">
        <f t="shared" si="84"/>
        <v>2.0688234752588297</v>
      </c>
      <c r="AW658" s="1">
        <f t="shared" si="85"/>
        <v>1.5552247587982018</v>
      </c>
    </row>
    <row r="659" spans="1:49" x14ac:dyDescent="0.2">
      <c r="A659">
        <v>657</v>
      </c>
      <c r="B659" t="s">
        <v>27330</v>
      </c>
      <c r="C659" t="s">
        <v>27329</v>
      </c>
      <c r="F659" t="s">
        <v>27328</v>
      </c>
      <c r="G659" t="s">
        <v>17</v>
      </c>
      <c r="H659" t="s">
        <v>16</v>
      </c>
      <c r="I659" t="s">
        <v>27327</v>
      </c>
      <c r="J659">
        <v>60023932</v>
      </c>
      <c r="K659" t="s">
        <v>27326</v>
      </c>
      <c r="L659" t="s">
        <v>19763</v>
      </c>
      <c r="M659" t="s">
        <v>2024</v>
      </c>
      <c r="N659">
        <v>3</v>
      </c>
      <c r="O659" t="s">
        <v>27325</v>
      </c>
      <c r="P659" t="s">
        <v>27324</v>
      </c>
      <c r="Q659" t="s">
        <v>27323</v>
      </c>
      <c r="R659" s="7">
        <v>40664</v>
      </c>
      <c r="S659" s="8">
        <f t="shared" si="80"/>
        <v>2011</v>
      </c>
      <c r="T659" s="8">
        <v>2011</v>
      </c>
      <c r="U659" s="8">
        <f t="shared" si="81"/>
        <v>11</v>
      </c>
      <c r="V659" s="7">
        <v>40664</v>
      </c>
      <c r="W659" t="s">
        <v>27322</v>
      </c>
      <c r="X659" s="2">
        <v>0.93</v>
      </c>
      <c r="Y659" s="6">
        <f t="shared" si="86"/>
        <v>2.4825818851605671E-2</v>
      </c>
      <c r="AA659">
        <v>253162</v>
      </c>
      <c r="AB659">
        <v>12165</v>
      </c>
      <c r="AD659" t="s">
        <v>6</v>
      </c>
      <c r="AE659">
        <v>158</v>
      </c>
      <c r="AF659">
        <v>5</v>
      </c>
      <c r="AH659" t="s">
        <v>27321</v>
      </c>
      <c r="AI659" t="s">
        <v>27320</v>
      </c>
      <c r="AK659" t="s">
        <v>27319</v>
      </c>
      <c r="AL659">
        <v>32</v>
      </c>
      <c r="AM659" s="5">
        <f t="shared" si="82"/>
        <v>2.9090909090909092</v>
      </c>
      <c r="AN659" s="4">
        <f t="shared" si="87"/>
        <v>4.4060445423565455E-3</v>
      </c>
      <c r="AO659" s="3"/>
      <c r="AP659">
        <v>0</v>
      </c>
      <c r="AQ659" t="s">
        <v>3486</v>
      </c>
      <c r="AR659" t="s">
        <v>27318</v>
      </c>
      <c r="AS659" t="s">
        <v>3484</v>
      </c>
      <c r="AT659" s="2">
        <v>2.573</v>
      </c>
      <c r="AU659" s="1">
        <f t="shared" si="83"/>
        <v>1.8699886558830932</v>
      </c>
      <c r="AV659" s="1">
        <f t="shared" si="84"/>
        <v>1.4615931696981108</v>
      </c>
      <c r="AW659" s="1">
        <f t="shared" si="85"/>
        <v>1.0531976835131283</v>
      </c>
    </row>
    <row r="660" spans="1:49" x14ac:dyDescent="0.2">
      <c r="A660">
        <v>658</v>
      </c>
      <c r="B660" t="s">
        <v>27317</v>
      </c>
      <c r="C660" t="s">
        <v>27316</v>
      </c>
      <c r="D660" t="s">
        <v>27315</v>
      </c>
      <c r="E660">
        <v>21382733</v>
      </c>
      <c r="F660" t="s">
        <v>27314</v>
      </c>
      <c r="G660" t="s">
        <v>17</v>
      </c>
      <c r="H660" t="s">
        <v>16</v>
      </c>
      <c r="I660" t="s">
        <v>27313</v>
      </c>
      <c r="J660" t="s">
        <v>27312</v>
      </c>
      <c r="K660" t="s">
        <v>27311</v>
      </c>
      <c r="L660" t="s">
        <v>27310</v>
      </c>
      <c r="M660" t="s">
        <v>3962</v>
      </c>
      <c r="N660">
        <v>7</v>
      </c>
      <c r="O660" t="s">
        <v>27309</v>
      </c>
      <c r="P660" t="s">
        <v>27308</v>
      </c>
      <c r="Q660" t="s">
        <v>27307</v>
      </c>
      <c r="R660" s="7">
        <v>40664</v>
      </c>
      <c r="S660" s="8">
        <f t="shared" si="80"/>
        <v>2011</v>
      </c>
      <c r="T660" s="8">
        <v>2011</v>
      </c>
      <c r="U660" s="8">
        <f t="shared" si="81"/>
        <v>11</v>
      </c>
      <c r="V660" s="7">
        <v>40664</v>
      </c>
      <c r="W660" t="s">
        <v>16558</v>
      </c>
      <c r="X660" s="2">
        <v>0.77700000000000002</v>
      </c>
      <c r="Y660" s="6">
        <f t="shared" si="86"/>
        <v>2.0741571234083447E-2</v>
      </c>
      <c r="AA660">
        <v>10907807</v>
      </c>
      <c r="AB660">
        <v>28525</v>
      </c>
      <c r="AC660">
        <v>10960856</v>
      </c>
      <c r="AD660" t="s">
        <v>6</v>
      </c>
      <c r="AE660">
        <v>210</v>
      </c>
      <c r="AF660">
        <v>1</v>
      </c>
      <c r="AH660" t="s">
        <v>27306</v>
      </c>
      <c r="AI660" t="s">
        <v>27305</v>
      </c>
      <c r="AJ660" t="s">
        <v>27304</v>
      </c>
      <c r="AK660" t="s">
        <v>27303</v>
      </c>
      <c r="AL660">
        <v>60</v>
      </c>
      <c r="AM660" s="5">
        <f t="shared" si="82"/>
        <v>5.4545454545454541</v>
      </c>
      <c r="AN660" s="4">
        <f t="shared" si="87"/>
        <v>8.2613335169185228E-3</v>
      </c>
      <c r="AO660" s="3"/>
      <c r="AP660">
        <v>0</v>
      </c>
      <c r="AQ660" t="s">
        <v>1170</v>
      </c>
      <c r="AR660" t="s">
        <v>27302</v>
      </c>
      <c r="AS660" t="s">
        <v>1169</v>
      </c>
      <c r="AT660" s="2">
        <v>2.2290000000000001</v>
      </c>
      <c r="AU660" s="1">
        <f t="shared" si="83"/>
        <v>1.6997499918933969</v>
      </c>
      <c r="AV660" s="1">
        <f t="shared" si="84"/>
        <v>1.4501452375500985</v>
      </c>
      <c r="AW660" s="1">
        <f t="shared" si="85"/>
        <v>1.2005404832067998</v>
      </c>
    </row>
    <row r="661" spans="1:49" x14ac:dyDescent="0.2">
      <c r="A661">
        <v>659</v>
      </c>
      <c r="B661" t="s">
        <v>27301</v>
      </c>
      <c r="C661" t="s">
        <v>27300</v>
      </c>
      <c r="E661">
        <v>21216796</v>
      </c>
      <c r="F661" t="s">
        <v>27299</v>
      </c>
      <c r="G661" t="s">
        <v>17</v>
      </c>
      <c r="H661" t="s">
        <v>16</v>
      </c>
      <c r="I661" t="s">
        <v>27298</v>
      </c>
      <c r="J661">
        <v>60004718</v>
      </c>
      <c r="K661" t="s">
        <v>27297</v>
      </c>
      <c r="L661" t="s">
        <v>27296</v>
      </c>
      <c r="M661" t="s">
        <v>4051</v>
      </c>
      <c r="N661">
        <v>2</v>
      </c>
      <c r="O661" t="s">
        <v>27295</v>
      </c>
      <c r="P661" t="s">
        <v>27294</v>
      </c>
      <c r="Q661" t="s">
        <v>27293</v>
      </c>
      <c r="R661" s="7">
        <v>40664</v>
      </c>
      <c r="S661" s="8">
        <f t="shared" ref="S661:S724" si="88">YEAR(R661)</f>
        <v>2011</v>
      </c>
      <c r="T661" s="8">
        <v>2011</v>
      </c>
      <c r="U661" s="8">
        <f t="shared" ref="U661:U724" si="89">2022-T661</f>
        <v>11</v>
      </c>
      <c r="V661" s="7">
        <v>40664</v>
      </c>
      <c r="W661" t="s">
        <v>27292</v>
      </c>
      <c r="X661" s="2">
        <v>2.016</v>
      </c>
      <c r="Y661" s="6">
        <f t="shared" si="86"/>
        <v>5.3815968607351647E-2</v>
      </c>
      <c r="AA661">
        <v>71161</v>
      </c>
      <c r="AB661">
        <v>13736</v>
      </c>
      <c r="AC661">
        <v>14682079</v>
      </c>
      <c r="AD661" t="s">
        <v>6</v>
      </c>
      <c r="AE661">
        <v>95</v>
      </c>
      <c r="AF661">
        <v>5</v>
      </c>
      <c r="AH661" t="s">
        <v>27291</v>
      </c>
      <c r="AI661" t="s">
        <v>27290</v>
      </c>
      <c r="AK661" t="s">
        <v>27289</v>
      </c>
      <c r="AL661">
        <v>172</v>
      </c>
      <c r="AM661" s="5">
        <f t="shared" ref="AM661:AM724" si="90">AL661/U661</f>
        <v>15.636363636363637</v>
      </c>
      <c r="AN661" s="4">
        <f t="shared" si="87"/>
        <v>2.3682489415166433E-2</v>
      </c>
      <c r="AO661" s="3"/>
      <c r="AP661">
        <v>0</v>
      </c>
      <c r="AR661" t="s">
        <v>1</v>
      </c>
      <c r="AT661" s="2">
        <v>4.6379999999999999</v>
      </c>
      <c r="AU661" s="1">
        <f t="shared" ref="AU661:AU724" si="91">(Y661*0.7+AN661*0.3)*100</f>
        <v>4.477592484969608</v>
      </c>
      <c r="AV661" s="1">
        <f t="shared" ref="AV661:AV724" si="92">(Y661*0.5+AN661*0.5)*100</f>
        <v>3.8749229011259039</v>
      </c>
      <c r="AW661" s="1">
        <f t="shared" ref="AW661:AW724" si="93">(Y661*0.3+AN661*0.7)*100</f>
        <v>3.2722533172821997</v>
      </c>
    </row>
    <row r="662" spans="1:49" x14ac:dyDescent="0.2">
      <c r="A662">
        <v>660</v>
      </c>
      <c r="B662" t="s">
        <v>27288</v>
      </c>
      <c r="C662" t="s">
        <v>27287</v>
      </c>
      <c r="E662">
        <v>21501025</v>
      </c>
      <c r="F662" t="s">
        <v>27286</v>
      </c>
      <c r="G662" t="s">
        <v>17</v>
      </c>
      <c r="H662" t="s">
        <v>16</v>
      </c>
      <c r="I662" t="s">
        <v>5260</v>
      </c>
      <c r="J662">
        <v>60082502</v>
      </c>
      <c r="K662" t="s">
        <v>27285</v>
      </c>
      <c r="L662" t="s">
        <v>507</v>
      </c>
      <c r="M662" t="s">
        <v>256</v>
      </c>
      <c r="N662">
        <v>9</v>
      </c>
      <c r="O662" t="s">
        <v>27284</v>
      </c>
      <c r="P662" t="s">
        <v>27283</v>
      </c>
      <c r="Q662" t="s">
        <v>27282</v>
      </c>
      <c r="R662" s="7">
        <v>40664</v>
      </c>
      <c r="S662" s="8">
        <f t="shared" si="88"/>
        <v>2011</v>
      </c>
      <c r="T662" s="8">
        <v>2011</v>
      </c>
      <c r="U662" s="8">
        <f t="shared" si="89"/>
        <v>11</v>
      </c>
      <c r="V662" s="7">
        <v>40664</v>
      </c>
      <c r="W662" t="s">
        <v>14397</v>
      </c>
      <c r="X662" s="2">
        <v>0.89600000000000002</v>
      </c>
      <c r="Y662" s="6">
        <f t="shared" si="86"/>
        <v>2.3918208269934065E-2</v>
      </c>
      <c r="AA662">
        <v>2656736</v>
      </c>
      <c r="AB662">
        <v>29901</v>
      </c>
      <c r="AC662">
        <v>14645157</v>
      </c>
      <c r="AD662" t="s">
        <v>6</v>
      </c>
      <c r="AE662">
        <v>27</v>
      </c>
      <c r="AF662">
        <v>3</v>
      </c>
      <c r="AH662" t="s">
        <v>27281</v>
      </c>
      <c r="AI662" t="s">
        <v>27280</v>
      </c>
      <c r="AJ662" t="s">
        <v>27279</v>
      </c>
      <c r="AK662" t="s">
        <v>27278</v>
      </c>
      <c r="AL662">
        <v>42</v>
      </c>
      <c r="AM662" s="5">
        <f t="shared" si="90"/>
        <v>3.8181818181818183</v>
      </c>
      <c r="AN662" s="4">
        <f t="shared" si="87"/>
        <v>5.7829334618429663E-3</v>
      </c>
      <c r="AO662" s="3"/>
      <c r="AP662">
        <v>0</v>
      </c>
      <c r="AR662" t="s">
        <v>1</v>
      </c>
      <c r="AT662" s="2">
        <v>3.9140000000000001</v>
      </c>
      <c r="AU662" s="1">
        <f t="shared" si="91"/>
        <v>1.8477625827506734</v>
      </c>
      <c r="AV662" s="1">
        <f t="shared" si="92"/>
        <v>1.4850570865888515</v>
      </c>
      <c r="AW662" s="1">
        <f t="shared" si="93"/>
        <v>1.1223515904270294</v>
      </c>
    </row>
    <row r="663" spans="1:49" x14ac:dyDescent="0.2">
      <c r="A663">
        <v>661</v>
      </c>
      <c r="B663" t="s">
        <v>27277</v>
      </c>
      <c r="C663" t="s">
        <v>27276</v>
      </c>
      <c r="E663">
        <v>21490258</v>
      </c>
      <c r="F663" t="s">
        <v>27275</v>
      </c>
      <c r="G663" t="s">
        <v>17</v>
      </c>
      <c r="H663" t="s">
        <v>16</v>
      </c>
      <c r="I663" t="s">
        <v>27274</v>
      </c>
      <c r="J663" t="s">
        <v>27273</v>
      </c>
      <c r="K663" t="s">
        <v>27272</v>
      </c>
      <c r="L663" t="s">
        <v>27271</v>
      </c>
      <c r="M663" t="s">
        <v>67</v>
      </c>
      <c r="N663">
        <v>4</v>
      </c>
      <c r="O663" t="s">
        <v>27270</v>
      </c>
      <c r="P663" t="s">
        <v>27269</v>
      </c>
      <c r="Q663" t="s">
        <v>27268</v>
      </c>
      <c r="R663" s="7">
        <v>40664</v>
      </c>
      <c r="S663" s="8">
        <f t="shared" si="88"/>
        <v>2011</v>
      </c>
      <c r="T663" s="8">
        <v>2011</v>
      </c>
      <c r="U663" s="8">
        <f t="shared" si="89"/>
        <v>11</v>
      </c>
      <c r="V663" s="7">
        <v>40664</v>
      </c>
      <c r="W663" t="s">
        <v>27267</v>
      </c>
      <c r="X663" s="2">
        <v>1.367</v>
      </c>
      <c r="Y663" s="6">
        <f t="shared" si="86"/>
        <v>3.6491284268973065E-2</v>
      </c>
      <c r="AA663">
        <v>220949</v>
      </c>
      <c r="AB663">
        <v>29605</v>
      </c>
      <c r="AD663" t="s">
        <v>6</v>
      </c>
      <c r="AE663">
        <v>214</v>
      </c>
      <c r="AF663">
        <v>9</v>
      </c>
      <c r="AH663" t="s">
        <v>27266</v>
      </c>
      <c r="AI663" t="s">
        <v>27265</v>
      </c>
      <c r="AJ663" t="s">
        <v>27264</v>
      </c>
      <c r="AK663" t="s">
        <v>27263</v>
      </c>
      <c r="AL663">
        <v>32</v>
      </c>
      <c r="AM663" s="5">
        <f t="shared" si="90"/>
        <v>2.9090909090909092</v>
      </c>
      <c r="AN663" s="4">
        <f t="shared" si="87"/>
        <v>4.4060445423565455E-3</v>
      </c>
      <c r="AO663" s="3"/>
      <c r="AP663">
        <v>1</v>
      </c>
      <c r="AR663" t="s">
        <v>1</v>
      </c>
      <c r="AT663" s="2">
        <v>3.3119999999999998</v>
      </c>
      <c r="AU663" s="1">
        <f t="shared" si="91"/>
        <v>2.6865712350988105</v>
      </c>
      <c r="AV663" s="1">
        <f t="shared" si="92"/>
        <v>2.0448664405664805</v>
      </c>
      <c r="AW663" s="1">
        <f t="shared" si="93"/>
        <v>1.4031616460341501</v>
      </c>
    </row>
    <row r="664" spans="1:49" x14ac:dyDescent="0.2">
      <c r="A664">
        <v>662</v>
      </c>
      <c r="B664" t="s">
        <v>27262</v>
      </c>
      <c r="C664" t="s">
        <v>27261</v>
      </c>
      <c r="E664">
        <v>21501026</v>
      </c>
      <c r="F664" t="s">
        <v>27260</v>
      </c>
      <c r="G664" t="s">
        <v>17</v>
      </c>
      <c r="H664" t="s">
        <v>16</v>
      </c>
      <c r="I664" t="s">
        <v>27259</v>
      </c>
      <c r="J664">
        <v>60069744</v>
      </c>
      <c r="K664" t="s">
        <v>27258</v>
      </c>
      <c r="L664" t="s">
        <v>576</v>
      </c>
      <c r="M664" t="s">
        <v>256</v>
      </c>
      <c r="N664">
        <v>6</v>
      </c>
      <c r="O664" t="s">
        <v>27257</v>
      </c>
      <c r="P664" t="s">
        <v>27256</v>
      </c>
      <c r="Q664" t="s">
        <v>27255</v>
      </c>
      <c r="R664" s="7">
        <v>40664</v>
      </c>
      <c r="S664" s="8">
        <f t="shared" si="88"/>
        <v>2011</v>
      </c>
      <c r="T664" s="8">
        <v>2011</v>
      </c>
      <c r="U664" s="8">
        <f t="shared" si="89"/>
        <v>11</v>
      </c>
      <c r="V664" s="7">
        <v>40664</v>
      </c>
      <c r="W664" t="s">
        <v>14397</v>
      </c>
      <c r="X664" s="2">
        <v>0.89600000000000002</v>
      </c>
      <c r="Y664" s="6">
        <f t="shared" si="86"/>
        <v>2.3918208269934065E-2</v>
      </c>
      <c r="AA664">
        <v>2656736</v>
      </c>
      <c r="AB664">
        <v>29901</v>
      </c>
      <c r="AC664">
        <v>14645157</v>
      </c>
      <c r="AD664" t="s">
        <v>6</v>
      </c>
      <c r="AE664">
        <v>27</v>
      </c>
      <c r="AF664">
        <v>3</v>
      </c>
      <c r="AH664" t="s">
        <v>27254</v>
      </c>
      <c r="AI664" t="s">
        <v>27253</v>
      </c>
      <c r="AJ664" t="s">
        <v>27252</v>
      </c>
      <c r="AK664" t="s">
        <v>27251</v>
      </c>
      <c r="AL664">
        <v>31</v>
      </c>
      <c r="AM664" s="5">
        <f t="shared" si="90"/>
        <v>2.8181818181818183</v>
      </c>
      <c r="AN664" s="4">
        <f t="shared" si="87"/>
        <v>4.2683556504079035E-3</v>
      </c>
      <c r="AO664" s="3"/>
      <c r="AP664">
        <v>0</v>
      </c>
      <c r="AQ664" t="s">
        <v>39</v>
      </c>
      <c r="AR664">
        <v>30825010</v>
      </c>
      <c r="AS664" t="s">
        <v>38</v>
      </c>
      <c r="AT664" s="2">
        <v>3.9140000000000001</v>
      </c>
      <c r="AU664" s="1">
        <f t="shared" si="91"/>
        <v>1.8023252484076213</v>
      </c>
      <c r="AV664" s="1">
        <f t="shared" si="92"/>
        <v>1.4093281960170985</v>
      </c>
      <c r="AW664" s="1">
        <f t="shared" si="93"/>
        <v>1.016331143626575</v>
      </c>
    </row>
    <row r="665" spans="1:49" x14ac:dyDescent="0.2">
      <c r="A665">
        <v>663</v>
      </c>
      <c r="B665" t="s">
        <v>27250</v>
      </c>
      <c r="C665" t="s">
        <v>27249</v>
      </c>
      <c r="F665" t="s">
        <v>27248</v>
      </c>
      <c r="G665" t="s">
        <v>17</v>
      </c>
      <c r="H665" t="s">
        <v>16</v>
      </c>
      <c r="I665" t="s">
        <v>27247</v>
      </c>
      <c r="J665" t="s">
        <v>27246</v>
      </c>
      <c r="K665" t="s">
        <v>27245</v>
      </c>
      <c r="L665" t="s">
        <v>27244</v>
      </c>
      <c r="M665" t="s">
        <v>3993</v>
      </c>
      <c r="N665">
        <v>7</v>
      </c>
      <c r="O665" t="s">
        <v>27243</v>
      </c>
      <c r="P665" t="s">
        <v>27242</v>
      </c>
      <c r="Q665" t="s">
        <v>27241</v>
      </c>
      <c r="R665" s="7">
        <v>40664</v>
      </c>
      <c r="S665" s="8">
        <f t="shared" si="88"/>
        <v>2011</v>
      </c>
      <c r="T665" s="8">
        <v>2011</v>
      </c>
      <c r="U665" s="8">
        <f t="shared" si="89"/>
        <v>11</v>
      </c>
      <c r="V665" s="7">
        <v>40664</v>
      </c>
      <c r="W665" t="s">
        <v>22399</v>
      </c>
      <c r="X665" s="2">
        <v>1.2030000000000001</v>
      </c>
      <c r="Y665" s="6">
        <f t="shared" si="86"/>
        <v>3.2113397933851207E-2</v>
      </c>
      <c r="AA665">
        <v>3405443</v>
      </c>
      <c r="AB665">
        <v>22803</v>
      </c>
      <c r="AD665" t="s">
        <v>6</v>
      </c>
      <c r="AE665">
        <v>65</v>
      </c>
      <c r="AF665">
        <v>5</v>
      </c>
      <c r="AH665" t="s">
        <v>27240</v>
      </c>
      <c r="AI665" t="s">
        <v>27239</v>
      </c>
      <c r="AJ665" t="s">
        <v>27238</v>
      </c>
      <c r="AK665" t="s">
        <v>27237</v>
      </c>
      <c r="AL665">
        <v>36</v>
      </c>
      <c r="AM665" s="5">
        <f t="shared" si="90"/>
        <v>3.2727272727272729</v>
      </c>
      <c r="AN665" s="4">
        <f t="shared" si="87"/>
        <v>4.9568001101511138E-3</v>
      </c>
      <c r="AO665" s="3"/>
      <c r="AP665">
        <v>0</v>
      </c>
      <c r="AQ665" t="s">
        <v>4885</v>
      </c>
      <c r="AR665" t="s">
        <v>27236</v>
      </c>
      <c r="AS665" t="s">
        <v>4883</v>
      </c>
      <c r="AT665" s="2">
        <v>2.98</v>
      </c>
      <c r="AU665" s="1">
        <f t="shared" si="91"/>
        <v>2.3966418586741178</v>
      </c>
      <c r="AV665" s="1">
        <f t="shared" si="92"/>
        <v>1.853509902200116</v>
      </c>
      <c r="AW665" s="1">
        <f t="shared" si="93"/>
        <v>1.310377945726114</v>
      </c>
    </row>
    <row r="666" spans="1:49" x14ac:dyDescent="0.2">
      <c r="A666">
        <v>664</v>
      </c>
      <c r="B666" t="s">
        <v>27235</v>
      </c>
      <c r="C666" t="s">
        <v>27234</v>
      </c>
      <c r="D666" t="s">
        <v>27233</v>
      </c>
      <c r="F666" t="s">
        <v>27232</v>
      </c>
      <c r="G666" t="s">
        <v>17</v>
      </c>
      <c r="H666" t="s">
        <v>16</v>
      </c>
      <c r="I666" t="s">
        <v>27231</v>
      </c>
      <c r="J666" t="s">
        <v>27230</v>
      </c>
      <c r="K666" t="s">
        <v>27229</v>
      </c>
      <c r="L666" t="s">
        <v>27228</v>
      </c>
      <c r="M666" t="s">
        <v>27227</v>
      </c>
      <c r="N666">
        <v>4</v>
      </c>
      <c r="O666" t="s">
        <v>27226</v>
      </c>
      <c r="P666" t="s">
        <v>27225</v>
      </c>
      <c r="Q666" t="s">
        <v>27224</v>
      </c>
      <c r="R666" s="7">
        <v>40664</v>
      </c>
      <c r="S666" s="8">
        <f t="shared" si="88"/>
        <v>2011</v>
      </c>
      <c r="T666" s="8">
        <v>2011</v>
      </c>
      <c r="U666" s="8">
        <f t="shared" si="89"/>
        <v>11</v>
      </c>
      <c r="V666" s="7">
        <v>40664</v>
      </c>
      <c r="W666" t="s">
        <v>27223</v>
      </c>
      <c r="X666" s="2">
        <v>3.1320000000000001</v>
      </c>
      <c r="Y666" s="6">
        <f t="shared" si="86"/>
        <v>8.3606951229278456E-2</v>
      </c>
      <c r="AA666">
        <v>51098</v>
      </c>
      <c r="AB666">
        <v>24909</v>
      </c>
      <c r="AD666" t="s">
        <v>6</v>
      </c>
      <c r="AE666">
        <v>47</v>
      </c>
      <c r="AF666">
        <v>5</v>
      </c>
      <c r="AH666" t="s">
        <v>27222</v>
      </c>
      <c r="AI666" t="s">
        <v>27221</v>
      </c>
      <c r="AJ666" t="s">
        <v>27220</v>
      </c>
      <c r="AK666" t="s">
        <v>27219</v>
      </c>
      <c r="AL666">
        <v>1</v>
      </c>
      <c r="AM666" s="5">
        <f t="shared" si="90"/>
        <v>9.0909090909090912E-2</v>
      </c>
      <c r="AN666" s="4">
        <f t="shared" si="87"/>
        <v>1.3768889194864205E-4</v>
      </c>
      <c r="AO666" s="3"/>
      <c r="AP666">
        <v>0</v>
      </c>
      <c r="AQ666" t="s">
        <v>27218</v>
      </c>
      <c r="AR666" t="s">
        <v>1</v>
      </c>
      <c r="AS666" t="s">
        <v>27217</v>
      </c>
      <c r="AT666" s="2">
        <v>5.944</v>
      </c>
      <c r="AU666" s="1">
        <f t="shared" si="91"/>
        <v>5.8566172528079505</v>
      </c>
      <c r="AV666" s="1">
        <f t="shared" si="92"/>
        <v>4.1872320060613548</v>
      </c>
      <c r="AW666" s="1">
        <f t="shared" si="93"/>
        <v>2.5178467593147587</v>
      </c>
    </row>
    <row r="667" spans="1:49" x14ac:dyDescent="0.2">
      <c r="A667">
        <v>665</v>
      </c>
      <c r="B667" t="s">
        <v>27216</v>
      </c>
      <c r="C667" t="s">
        <v>27215</v>
      </c>
      <c r="D667" t="s">
        <v>27214</v>
      </c>
      <c r="E667">
        <v>21419098</v>
      </c>
      <c r="F667" t="s">
        <v>27213</v>
      </c>
      <c r="G667" t="s">
        <v>17</v>
      </c>
      <c r="H667" t="s">
        <v>16</v>
      </c>
      <c r="I667" t="s">
        <v>27212</v>
      </c>
      <c r="J667" t="s">
        <v>27211</v>
      </c>
      <c r="K667" t="s">
        <v>27210</v>
      </c>
      <c r="L667" t="s">
        <v>27209</v>
      </c>
      <c r="M667" t="s">
        <v>67</v>
      </c>
      <c r="N667">
        <v>4</v>
      </c>
      <c r="O667" t="s">
        <v>27208</v>
      </c>
      <c r="P667" t="s">
        <v>27207</v>
      </c>
      <c r="Q667" t="s">
        <v>27206</v>
      </c>
      <c r="R667" s="7">
        <v>40664</v>
      </c>
      <c r="S667" s="8">
        <f t="shared" si="88"/>
        <v>2011</v>
      </c>
      <c r="T667" s="8">
        <v>2011</v>
      </c>
      <c r="U667" s="8">
        <f t="shared" si="89"/>
        <v>11</v>
      </c>
      <c r="V667" s="7">
        <v>40664</v>
      </c>
      <c r="W667" t="s">
        <v>123</v>
      </c>
      <c r="X667" s="2">
        <v>1.59</v>
      </c>
      <c r="Y667" s="6">
        <f t="shared" si="86"/>
        <v>4.2444141907583888E-2</v>
      </c>
      <c r="AA667">
        <v>52728</v>
      </c>
      <c r="AB667">
        <v>16791</v>
      </c>
      <c r="AD667" t="s">
        <v>6</v>
      </c>
      <c r="AE667">
        <v>1807</v>
      </c>
      <c r="AF667">
        <v>5</v>
      </c>
      <c r="AH667" t="s">
        <v>27205</v>
      </c>
      <c r="AI667" t="s">
        <v>27204</v>
      </c>
      <c r="AJ667" t="s">
        <v>27203</v>
      </c>
      <c r="AK667" t="s">
        <v>27202</v>
      </c>
      <c r="AL667">
        <v>17</v>
      </c>
      <c r="AM667" s="5">
        <f t="shared" si="90"/>
        <v>1.5454545454545454</v>
      </c>
      <c r="AN667" s="4">
        <f t="shared" si="87"/>
        <v>2.3407111631269148E-3</v>
      </c>
      <c r="AO667" s="3"/>
      <c r="AP667">
        <v>1</v>
      </c>
      <c r="AQ667" t="s">
        <v>1170</v>
      </c>
      <c r="AR667" t="s">
        <v>27201</v>
      </c>
      <c r="AS667" t="s">
        <v>1169</v>
      </c>
      <c r="AT667" s="2" t="s">
        <v>0</v>
      </c>
      <c r="AU667" s="1">
        <f t="shared" si="91"/>
        <v>3.0413112684246792</v>
      </c>
      <c r="AV667" s="1">
        <f t="shared" si="92"/>
        <v>2.2392426535355403</v>
      </c>
      <c r="AW667" s="1">
        <f t="shared" si="93"/>
        <v>1.4371740386464005</v>
      </c>
    </row>
    <row r="668" spans="1:49" x14ac:dyDescent="0.2">
      <c r="A668">
        <v>666</v>
      </c>
      <c r="B668" t="s">
        <v>27200</v>
      </c>
      <c r="C668" t="s">
        <v>27199</v>
      </c>
      <c r="F668" t="s">
        <v>27198</v>
      </c>
      <c r="G668" t="s">
        <v>17</v>
      </c>
      <c r="H668" t="s">
        <v>16</v>
      </c>
      <c r="I668" t="s">
        <v>27197</v>
      </c>
      <c r="J668">
        <v>60019963</v>
      </c>
      <c r="K668" t="s">
        <v>27196</v>
      </c>
      <c r="L668" t="s">
        <v>10456</v>
      </c>
      <c r="M668" t="s">
        <v>2989</v>
      </c>
      <c r="N668">
        <v>2</v>
      </c>
      <c r="O668" t="s">
        <v>27195</v>
      </c>
      <c r="P668" t="s">
        <v>27194</v>
      </c>
      <c r="Q668" t="s">
        <v>27193</v>
      </c>
      <c r="R668" s="7">
        <v>40664</v>
      </c>
      <c r="S668" s="8">
        <f t="shared" si="88"/>
        <v>2011</v>
      </c>
      <c r="T668" s="8">
        <v>2011</v>
      </c>
      <c r="U668" s="8">
        <f t="shared" si="89"/>
        <v>11</v>
      </c>
      <c r="V668" s="7">
        <v>40664</v>
      </c>
      <c r="W668" t="s">
        <v>901</v>
      </c>
      <c r="X668" s="2">
        <v>0.33500000000000002</v>
      </c>
      <c r="Y668" s="6">
        <f t="shared" si="86"/>
        <v>8.94263367235258E-3</v>
      </c>
      <c r="AA668">
        <v>10964290</v>
      </c>
      <c r="AB668">
        <v>18201</v>
      </c>
      <c r="AC668" t="s">
        <v>900</v>
      </c>
      <c r="AD668" t="s">
        <v>6</v>
      </c>
      <c r="AE668">
        <v>21</v>
      </c>
      <c r="AF668">
        <v>3</v>
      </c>
      <c r="AH668" t="s">
        <v>27192</v>
      </c>
      <c r="AI668" t="s">
        <v>27191</v>
      </c>
      <c r="AJ668" t="s">
        <v>27190</v>
      </c>
      <c r="AK668" t="s">
        <v>27189</v>
      </c>
      <c r="AL668">
        <v>3</v>
      </c>
      <c r="AM668" s="5">
        <f t="shared" si="90"/>
        <v>0.27272727272727271</v>
      </c>
      <c r="AN668" s="4">
        <f t="shared" si="87"/>
        <v>4.1306667584592612E-4</v>
      </c>
      <c r="AO668" s="3"/>
      <c r="AP668">
        <v>0</v>
      </c>
      <c r="AR668" t="s">
        <v>1</v>
      </c>
      <c r="AT668" s="2">
        <v>1.694</v>
      </c>
      <c r="AU668" s="1">
        <f t="shared" si="91"/>
        <v>0.63837635734005838</v>
      </c>
      <c r="AV668" s="1">
        <f t="shared" si="92"/>
        <v>0.46778501740992529</v>
      </c>
      <c r="AW668" s="1">
        <f t="shared" si="93"/>
        <v>0.2971936774797922</v>
      </c>
    </row>
    <row r="669" spans="1:49" x14ac:dyDescent="0.2">
      <c r="A669">
        <v>667</v>
      </c>
      <c r="B669" t="s">
        <v>27188</v>
      </c>
      <c r="C669" t="s">
        <v>27187</v>
      </c>
      <c r="F669" t="s">
        <v>27186</v>
      </c>
      <c r="G669" t="s">
        <v>17</v>
      </c>
      <c r="H669" t="s">
        <v>16</v>
      </c>
      <c r="I669" t="s">
        <v>27185</v>
      </c>
      <c r="J669">
        <v>60023345</v>
      </c>
      <c r="K669" t="s">
        <v>6481</v>
      </c>
      <c r="L669" t="s">
        <v>918</v>
      </c>
      <c r="M669" t="s">
        <v>589</v>
      </c>
      <c r="N669">
        <v>3</v>
      </c>
      <c r="O669" t="s">
        <v>27184</v>
      </c>
      <c r="P669" t="s">
        <v>27183</v>
      </c>
      <c r="Q669" t="s">
        <v>8798</v>
      </c>
      <c r="R669" s="7">
        <v>40664</v>
      </c>
      <c r="S669" s="8">
        <f t="shared" si="88"/>
        <v>2011</v>
      </c>
      <c r="T669" s="8">
        <v>2011</v>
      </c>
      <c r="U669" s="8">
        <f t="shared" si="89"/>
        <v>11</v>
      </c>
      <c r="V669" s="7">
        <v>40664</v>
      </c>
      <c r="W669" t="s">
        <v>901</v>
      </c>
      <c r="X669" s="2">
        <v>0.33500000000000002</v>
      </c>
      <c r="Y669" s="6">
        <f t="shared" si="86"/>
        <v>8.94263367235258E-3</v>
      </c>
      <c r="AA669">
        <v>10964290</v>
      </c>
      <c r="AB669">
        <v>18201</v>
      </c>
      <c r="AC669" t="s">
        <v>900</v>
      </c>
      <c r="AD669" t="s">
        <v>6</v>
      </c>
      <c r="AE669">
        <v>21</v>
      </c>
      <c r="AF669">
        <v>3</v>
      </c>
      <c r="AH669" t="s">
        <v>27182</v>
      </c>
      <c r="AI669" t="s">
        <v>27181</v>
      </c>
      <c r="AJ669" t="s">
        <v>27180</v>
      </c>
      <c r="AK669" t="s">
        <v>27179</v>
      </c>
      <c r="AL669">
        <v>1</v>
      </c>
      <c r="AM669" s="5">
        <f t="shared" si="90"/>
        <v>9.0909090909090912E-2</v>
      </c>
      <c r="AN669" s="4">
        <f t="shared" si="87"/>
        <v>1.3768889194864205E-4</v>
      </c>
      <c r="AO669" s="3"/>
      <c r="AP669">
        <v>0</v>
      </c>
      <c r="AR669" t="s">
        <v>1</v>
      </c>
      <c r="AT669" s="2">
        <v>1.694</v>
      </c>
      <c r="AU669" s="1">
        <f t="shared" si="91"/>
        <v>0.63011502382313989</v>
      </c>
      <c r="AV669" s="1">
        <f t="shared" si="92"/>
        <v>0.4540161282150611</v>
      </c>
      <c r="AW669" s="1">
        <f t="shared" si="93"/>
        <v>0.27791723260698231</v>
      </c>
    </row>
    <row r="670" spans="1:49" x14ac:dyDescent="0.2">
      <c r="A670">
        <v>668</v>
      </c>
      <c r="B670" t="s">
        <v>27178</v>
      </c>
      <c r="C670" t="s">
        <v>27177</v>
      </c>
      <c r="F670" t="s">
        <v>27176</v>
      </c>
      <c r="G670" t="s">
        <v>17</v>
      </c>
      <c r="H670" t="s">
        <v>16</v>
      </c>
      <c r="I670" t="s">
        <v>27175</v>
      </c>
      <c r="J670" t="s">
        <v>27174</v>
      </c>
      <c r="K670" t="s">
        <v>27173</v>
      </c>
      <c r="L670" t="s">
        <v>27172</v>
      </c>
      <c r="M670" t="s">
        <v>67</v>
      </c>
      <c r="N670">
        <v>2</v>
      </c>
      <c r="O670" t="s">
        <v>27171</v>
      </c>
      <c r="P670" t="s">
        <v>27170</v>
      </c>
      <c r="Q670" t="s">
        <v>27169</v>
      </c>
      <c r="R670" s="7">
        <v>40664</v>
      </c>
      <c r="S670" s="8">
        <f t="shared" si="88"/>
        <v>2011</v>
      </c>
      <c r="T670" s="8">
        <v>2011</v>
      </c>
      <c r="U670" s="8">
        <f t="shared" si="89"/>
        <v>11</v>
      </c>
      <c r="V670" s="7">
        <v>40664</v>
      </c>
      <c r="W670" t="s">
        <v>901</v>
      </c>
      <c r="X670" s="2">
        <v>0.33500000000000002</v>
      </c>
      <c r="Y670" s="6">
        <f t="shared" si="86"/>
        <v>8.94263367235258E-3</v>
      </c>
      <c r="AA670">
        <v>10964290</v>
      </c>
      <c r="AB670">
        <v>18201</v>
      </c>
      <c r="AC670" t="s">
        <v>900</v>
      </c>
      <c r="AD670" t="s">
        <v>6</v>
      </c>
      <c r="AE670">
        <v>21</v>
      </c>
      <c r="AF670">
        <v>3</v>
      </c>
      <c r="AH670" t="s">
        <v>27168</v>
      </c>
      <c r="AI670" t="s">
        <v>27167</v>
      </c>
      <c r="AJ670" t="s">
        <v>27166</v>
      </c>
      <c r="AK670" t="s">
        <v>27165</v>
      </c>
      <c r="AL670">
        <v>11</v>
      </c>
      <c r="AM670" s="5">
        <f t="shared" si="90"/>
        <v>1</v>
      </c>
      <c r="AN670" s="4">
        <f t="shared" si="87"/>
        <v>1.5145778114350624E-3</v>
      </c>
      <c r="AO670" s="3"/>
      <c r="AP670">
        <v>0</v>
      </c>
      <c r="AR670" t="s">
        <v>1</v>
      </c>
      <c r="AT670" s="2">
        <v>1.694</v>
      </c>
      <c r="AU670" s="1">
        <f t="shared" si="91"/>
        <v>0.67142169140773245</v>
      </c>
      <c r="AV670" s="1">
        <f t="shared" si="92"/>
        <v>0.52286057418938214</v>
      </c>
      <c r="AW670" s="1">
        <f t="shared" si="93"/>
        <v>0.37429945697103173</v>
      </c>
    </row>
    <row r="671" spans="1:49" x14ac:dyDescent="0.2">
      <c r="A671">
        <v>669</v>
      </c>
      <c r="B671" t="s">
        <v>27164</v>
      </c>
      <c r="C671" t="s">
        <v>27163</v>
      </c>
      <c r="F671" t="s">
        <v>27162</v>
      </c>
      <c r="G671" t="s">
        <v>17</v>
      </c>
      <c r="H671" t="s">
        <v>16</v>
      </c>
      <c r="I671" t="s">
        <v>27161</v>
      </c>
      <c r="J671" t="s">
        <v>27160</v>
      </c>
      <c r="K671" t="s">
        <v>27159</v>
      </c>
      <c r="L671" t="s">
        <v>27158</v>
      </c>
      <c r="M671" t="s">
        <v>27157</v>
      </c>
      <c r="N671">
        <v>6</v>
      </c>
      <c r="O671" t="s">
        <v>27156</v>
      </c>
      <c r="P671" t="s">
        <v>27155</v>
      </c>
      <c r="Q671" t="s">
        <v>27154</v>
      </c>
      <c r="R671" s="7">
        <v>40664</v>
      </c>
      <c r="S671" s="8">
        <f t="shared" si="88"/>
        <v>2011</v>
      </c>
      <c r="T671" s="8">
        <v>2011</v>
      </c>
      <c r="U671" s="8">
        <f t="shared" si="89"/>
        <v>11</v>
      </c>
      <c r="V671" s="7">
        <v>40664</v>
      </c>
      <c r="W671" t="s">
        <v>2657</v>
      </c>
      <c r="X671" s="2">
        <v>1.78</v>
      </c>
      <c r="Y671" s="6">
        <f t="shared" si="86"/>
        <v>4.7516083393395803E-2</v>
      </c>
      <c r="AA671">
        <v>9497714</v>
      </c>
      <c r="AB671">
        <v>28439</v>
      </c>
      <c r="AC671">
        <v>14321394</v>
      </c>
      <c r="AD671" t="s">
        <v>6</v>
      </c>
      <c r="AE671">
        <v>85</v>
      </c>
      <c r="AF671">
        <v>5</v>
      </c>
      <c r="AH671" t="s">
        <v>27153</v>
      </c>
      <c r="AI671" t="s">
        <v>27152</v>
      </c>
      <c r="AJ671" t="s">
        <v>27151</v>
      </c>
      <c r="AK671" t="s">
        <v>27150</v>
      </c>
      <c r="AL671">
        <v>46</v>
      </c>
      <c r="AM671" s="5">
        <f t="shared" si="90"/>
        <v>4.1818181818181817</v>
      </c>
      <c r="AN671" s="4">
        <f t="shared" si="87"/>
        <v>6.3336890296375337E-3</v>
      </c>
      <c r="AO671" s="3"/>
      <c r="AP671">
        <v>0</v>
      </c>
      <c r="AQ671" t="s">
        <v>9479</v>
      </c>
      <c r="AR671">
        <v>131228</v>
      </c>
      <c r="AS671" t="s">
        <v>9478</v>
      </c>
      <c r="AT671" s="2">
        <v>4.26</v>
      </c>
      <c r="AU671" s="1">
        <f t="shared" si="91"/>
        <v>3.5161365084268317</v>
      </c>
      <c r="AV671" s="1">
        <f t="shared" si="92"/>
        <v>2.6924886211516665</v>
      </c>
      <c r="AW671" s="1">
        <f t="shared" si="93"/>
        <v>1.8688407338765014</v>
      </c>
    </row>
    <row r="672" spans="1:49" x14ac:dyDescent="0.2">
      <c r="A672">
        <v>670</v>
      </c>
      <c r="B672" t="s">
        <v>27149</v>
      </c>
      <c r="C672" t="s">
        <v>27148</v>
      </c>
      <c r="D672" t="s">
        <v>27147</v>
      </c>
      <c r="F672" t="s">
        <v>27146</v>
      </c>
      <c r="G672" t="s">
        <v>17</v>
      </c>
      <c r="H672" t="s">
        <v>16</v>
      </c>
      <c r="I672" t="s">
        <v>27145</v>
      </c>
      <c r="J672">
        <v>60022305</v>
      </c>
      <c r="K672" t="s">
        <v>27144</v>
      </c>
      <c r="L672" t="s">
        <v>11326</v>
      </c>
      <c r="M672" t="s">
        <v>698</v>
      </c>
      <c r="N672">
        <v>4</v>
      </c>
      <c r="O672" t="s">
        <v>27143</v>
      </c>
      <c r="P672" t="s">
        <v>27142</v>
      </c>
      <c r="Q672" t="s">
        <v>27141</v>
      </c>
      <c r="R672" s="7">
        <v>40664</v>
      </c>
      <c r="S672" s="8">
        <f t="shared" si="88"/>
        <v>2011</v>
      </c>
      <c r="T672" s="8">
        <v>2011</v>
      </c>
      <c r="U672" s="8">
        <f t="shared" si="89"/>
        <v>11</v>
      </c>
      <c r="V672" s="7">
        <v>40664</v>
      </c>
      <c r="W672" t="s">
        <v>27140</v>
      </c>
      <c r="X672" s="2">
        <v>0.88700000000000001</v>
      </c>
      <c r="Y672" s="6">
        <f t="shared" si="86"/>
        <v>2.3677958410079816E-2</v>
      </c>
      <c r="AA672">
        <v>143057</v>
      </c>
      <c r="AB672">
        <v>25854</v>
      </c>
      <c r="AD672" t="s">
        <v>6</v>
      </c>
      <c r="AE672">
        <v>47</v>
      </c>
      <c r="AF672">
        <v>5</v>
      </c>
      <c r="AH672" t="s">
        <v>27139</v>
      </c>
      <c r="AI672" t="s">
        <v>27138</v>
      </c>
      <c r="AJ672" t="s">
        <v>27137</v>
      </c>
      <c r="AK672" t="s">
        <v>27136</v>
      </c>
      <c r="AL672">
        <v>111</v>
      </c>
      <c r="AM672" s="5">
        <f t="shared" si="90"/>
        <v>10.090909090909092</v>
      </c>
      <c r="AN672" s="4">
        <f t="shared" si="87"/>
        <v>1.5283467006299269E-2</v>
      </c>
      <c r="AO672" s="3"/>
      <c r="AP672">
        <v>0</v>
      </c>
      <c r="AR672" t="s">
        <v>1</v>
      </c>
      <c r="AT672" s="2">
        <v>4.5979999999999999</v>
      </c>
      <c r="AU672" s="1">
        <f t="shared" si="91"/>
        <v>2.115961098894565</v>
      </c>
      <c r="AV672" s="1">
        <f t="shared" si="92"/>
        <v>1.9480712708189543</v>
      </c>
      <c r="AW672" s="1">
        <f t="shared" si="93"/>
        <v>1.7801814427433431</v>
      </c>
    </row>
    <row r="673" spans="1:49" x14ac:dyDescent="0.2">
      <c r="A673">
        <v>671</v>
      </c>
      <c r="B673" t="s">
        <v>27135</v>
      </c>
      <c r="C673" t="s">
        <v>27134</v>
      </c>
      <c r="F673" t="s">
        <v>27133</v>
      </c>
      <c r="G673" t="s">
        <v>17</v>
      </c>
      <c r="H673" t="s">
        <v>16</v>
      </c>
      <c r="I673" t="s">
        <v>27132</v>
      </c>
      <c r="J673" t="s">
        <v>27131</v>
      </c>
      <c r="K673" t="s">
        <v>27130</v>
      </c>
      <c r="L673" t="s">
        <v>27129</v>
      </c>
      <c r="M673" t="s">
        <v>2854</v>
      </c>
      <c r="N673">
        <v>3</v>
      </c>
      <c r="O673" t="s">
        <v>27128</v>
      </c>
      <c r="P673" t="s">
        <v>27127</v>
      </c>
      <c r="Q673" t="s">
        <v>27126</v>
      </c>
      <c r="R673" s="7">
        <v>40664</v>
      </c>
      <c r="S673" s="8">
        <f t="shared" si="88"/>
        <v>2011</v>
      </c>
      <c r="T673" s="8">
        <v>2011</v>
      </c>
      <c r="U673" s="8">
        <f t="shared" si="89"/>
        <v>11</v>
      </c>
      <c r="V673" s="7">
        <v>40664</v>
      </c>
      <c r="W673" t="s">
        <v>901</v>
      </c>
      <c r="X673" s="2">
        <v>0.33500000000000002</v>
      </c>
      <c r="Y673" s="6">
        <f t="shared" si="86"/>
        <v>8.94263367235258E-3</v>
      </c>
      <c r="AA673">
        <v>10964290</v>
      </c>
      <c r="AB673">
        <v>18201</v>
      </c>
      <c r="AC673" t="s">
        <v>900</v>
      </c>
      <c r="AD673" t="s">
        <v>6</v>
      </c>
      <c r="AE673">
        <v>21</v>
      </c>
      <c r="AF673">
        <v>3</v>
      </c>
      <c r="AH673" t="s">
        <v>27125</v>
      </c>
      <c r="AI673" t="s">
        <v>27124</v>
      </c>
      <c r="AJ673" t="s">
        <v>27123</v>
      </c>
      <c r="AK673" t="s">
        <v>27122</v>
      </c>
      <c r="AL673">
        <v>4</v>
      </c>
      <c r="AM673" s="5">
        <f t="shared" si="90"/>
        <v>0.36363636363636365</v>
      </c>
      <c r="AN673" s="4">
        <f t="shared" si="87"/>
        <v>5.5075556779456819E-4</v>
      </c>
      <c r="AO673" s="3"/>
      <c r="AP673">
        <v>0</v>
      </c>
      <c r="AR673" t="s">
        <v>1</v>
      </c>
      <c r="AT673" s="2">
        <v>1.694</v>
      </c>
      <c r="AU673" s="1">
        <f t="shared" si="91"/>
        <v>0.64250702409851768</v>
      </c>
      <c r="AV673" s="1">
        <f t="shared" si="92"/>
        <v>0.47466946200735743</v>
      </c>
      <c r="AW673" s="1">
        <f t="shared" si="93"/>
        <v>0.30683189991619719</v>
      </c>
    </row>
    <row r="674" spans="1:49" x14ac:dyDescent="0.2">
      <c r="A674">
        <v>672</v>
      </c>
      <c r="B674" t="s">
        <v>27121</v>
      </c>
      <c r="C674" t="s">
        <v>27120</v>
      </c>
      <c r="F674" t="s">
        <v>27119</v>
      </c>
      <c r="G674" t="s">
        <v>17</v>
      </c>
      <c r="H674" t="s">
        <v>16</v>
      </c>
      <c r="I674" t="s">
        <v>27118</v>
      </c>
      <c r="J674">
        <v>60027373</v>
      </c>
      <c r="K674" t="s">
        <v>700</v>
      </c>
      <c r="L674" t="s">
        <v>699</v>
      </c>
      <c r="M674" t="s">
        <v>698</v>
      </c>
      <c r="N674">
        <v>2</v>
      </c>
      <c r="O674" t="s">
        <v>27117</v>
      </c>
      <c r="P674" t="s">
        <v>27116</v>
      </c>
      <c r="Q674" t="s">
        <v>27115</v>
      </c>
      <c r="R674" s="7">
        <v>40664</v>
      </c>
      <c r="S674" s="8">
        <f t="shared" si="88"/>
        <v>2011</v>
      </c>
      <c r="T674" s="8">
        <v>2011</v>
      </c>
      <c r="U674" s="8">
        <f t="shared" si="89"/>
        <v>11</v>
      </c>
      <c r="V674" s="7">
        <v>40664</v>
      </c>
      <c r="W674" t="s">
        <v>901</v>
      </c>
      <c r="X674" s="2">
        <v>0.33500000000000002</v>
      </c>
      <c r="Y674" s="6">
        <f t="shared" si="86"/>
        <v>8.94263367235258E-3</v>
      </c>
      <c r="AA674">
        <v>10964290</v>
      </c>
      <c r="AB674">
        <v>18201</v>
      </c>
      <c r="AC674" t="s">
        <v>900</v>
      </c>
      <c r="AD674" t="s">
        <v>6</v>
      </c>
      <c r="AE674">
        <v>21</v>
      </c>
      <c r="AF674">
        <v>3</v>
      </c>
      <c r="AH674" t="s">
        <v>27114</v>
      </c>
      <c r="AI674" t="s">
        <v>27113</v>
      </c>
      <c r="AJ674" t="s">
        <v>27112</v>
      </c>
      <c r="AK674" t="s">
        <v>27111</v>
      </c>
      <c r="AL674">
        <v>3</v>
      </c>
      <c r="AM674" s="5">
        <f t="shared" si="90"/>
        <v>0.27272727272727271</v>
      </c>
      <c r="AN674" s="4">
        <f t="shared" si="87"/>
        <v>4.1306667584592612E-4</v>
      </c>
      <c r="AO674" s="3"/>
      <c r="AP674">
        <v>0</v>
      </c>
      <c r="AR674" t="s">
        <v>1</v>
      </c>
      <c r="AT674" s="2">
        <v>1.694</v>
      </c>
      <c r="AU674" s="1">
        <f t="shared" si="91"/>
        <v>0.63837635734005838</v>
      </c>
      <c r="AV674" s="1">
        <f t="shared" si="92"/>
        <v>0.46778501740992529</v>
      </c>
      <c r="AW674" s="1">
        <f t="shared" si="93"/>
        <v>0.2971936774797922</v>
      </c>
    </row>
    <row r="675" spans="1:49" x14ac:dyDescent="0.2">
      <c r="A675">
        <v>673</v>
      </c>
      <c r="B675" t="s">
        <v>27110</v>
      </c>
      <c r="C675" t="s">
        <v>27109</v>
      </c>
      <c r="F675" t="s">
        <v>27108</v>
      </c>
      <c r="G675" t="s">
        <v>17</v>
      </c>
      <c r="H675" t="s">
        <v>16</v>
      </c>
      <c r="I675" t="s">
        <v>27107</v>
      </c>
      <c r="J675" t="s">
        <v>27106</v>
      </c>
      <c r="K675" t="s">
        <v>27105</v>
      </c>
      <c r="L675" t="s">
        <v>27104</v>
      </c>
      <c r="M675" t="s">
        <v>467</v>
      </c>
      <c r="N675">
        <v>6</v>
      </c>
      <c r="O675" t="s">
        <v>27103</v>
      </c>
      <c r="P675" t="s">
        <v>27102</v>
      </c>
      <c r="Q675" t="s">
        <v>27101</v>
      </c>
      <c r="R675" s="7">
        <v>40664</v>
      </c>
      <c r="S675" s="8">
        <f t="shared" si="88"/>
        <v>2011</v>
      </c>
      <c r="T675" s="8">
        <v>2011</v>
      </c>
      <c r="U675" s="8">
        <f t="shared" si="89"/>
        <v>11</v>
      </c>
      <c r="V675" s="7">
        <v>40664</v>
      </c>
      <c r="W675" t="s">
        <v>27100</v>
      </c>
      <c r="X675" s="2" t="s">
        <v>0</v>
      </c>
      <c r="Y675" s="6" t="e">
        <f t="shared" si="86"/>
        <v>#VALUE!</v>
      </c>
      <c r="AA675">
        <v>10946977</v>
      </c>
      <c r="AB675">
        <v>12957</v>
      </c>
      <c r="AD675" t="s">
        <v>6</v>
      </c>
      <c r="AE675">
        <v>41</v>
      </c>
      <c r="AF675">
        <v>3</v>
      </c>
      <c r="AG675">
        <v>5551233</v>
      </c>
      <c r="AH675" t="s">
        <v>27099</v>
      </c>
      <c r="AI675" t="s">
        <v>27098</v>
      </c>
      <c r="AJ675" t="s">
        <v>27097</v>
      </c>
      <c r="AK675" t="s">
        <v>27096</v>
      </c>
      <c r="AL675">
        <v>13</v>
      </c>
      <c r="AM675" s="5">
        <f t="shared" si="90"/>
        <v>1.1818181818181819</v>
      </c>
      <c r="AN675" s="4">
        <f t="shared" si="87"/>
        <v>1.7899555953323468E-3</v>
      </c>
      <c r="AO675" s="3"/>
      <c r="AP675">
        <v>0</v>
      </c>
      <c r="AQ675" t="s">
        <v>5107</v>
      </c>
      <c r="AR675" t="s">
        <v>1</v>
      </c>
      <c r="AS675" t="s">
        <v>5105</v>
      </c>
      <c r="AT675" s="2" t="s">
        <v>0</v>
      </c>
      <c r="AU675" s="1" t="e">
        <f t="shared" si="91"/>
        <v>#VALUE!</v>
      </c>
      <c r="AV675" s="1" t="e">
        <f t="shared" si="92"/>
        <v>#VALUE!</v>
      </c>
      <c r="AW675" s="1" t="e">
        <f t="shared" si="93"/>
        <v>#VALUE!</v>
      </c>
    </row>
    <row r="676" spans="1:49" x14ac:dyDescent="0.2">
      <c r="A676">
        <v>674</v>
      </c>
      <c r="B676" t="s">
        <v>27095</v>
      </c>
      <c r="C676" t="s">
        <v>27094</v>
      </c>
      <c r="F676" t="s">
        <v>27093</v>
      </c>
      <c r="G676" t="s">
        <v>17</v>
      </c>
      <c r="H676" t="s">
        <v>16</v>
      </c>
      <c r="I676" t="s">
        <v>27092</v>
      </c>
      <c r="J676" t="s">
        <v>27087</v>
      </c>
      <c r="K676" t="s">
        <v>27091</v>
      </c>
      <c r="L676" t="s">
        <v>27090</v>
      </c>
      <c r="M676" t="s">
        <v>4384</v>
      </c>
      <c r="N676">
        <v>2</v>
      </c>
      <c r="O676" t="s">
        <v>27089</v>
      </c>
      <c r="P676" t="s">
        <v>27088</v>
      </c>
      <c r="Q676" t="s">
        <v>27087</v>
      </c>
      <c r="R676" s="7">
        <v>40664</v>
      </c>
      <c r="S676" s="8">
        <f t="shared" si="88"/>
        <v>2011</v>
      </c>
      <c r="T676" s="8">
        <v>2011</v>
      </c>
      <c r="U676" s="8">
        <f t="shared" si="89"/>
        <v>11</v>
      </c>
      <c r="V676" s="7">
        <v>40664</v>
      </c>
      <c r="W676" t="s">
        <v>901</v>
      </c>
      <c r="X676" s="2">
        <v>0.33500000000000002</v>
      </c>
      <c r="Y676" s="6">
        <f t="shared" si="86"/>
        <v>8.94263367235258E-3</v>
      </c>
      <c r="AA676">
        <v>10964290</v>
      </c>
      <c r="AB676">
        <v>18201</v>
      </c>
      <c r="AC676" t="s">
        <v>900</v>
      </c>
      <c r="AD676" t="s">
        <v>6</v>
      </c>
      <c r="AE676">
        <v>21</v>
      </c>
      <c r="AF676">
        <v>3</v>
      </c>
      <c r="AH676" t="s">
        <v>27086</v>
      </c>
      <c r="AI676" t="s">
        <v>27085</v>
      </c>
      <c r="AJ676" t="s">
        <v>27084</v>
      </c>
      <c r="AK676" t="s">
        <v>27083</v>
      </c>
      <c r="AL676">
        <v>1</v>
      </c>
      <c r="AM676" s="5">
        <f t="shared" si="90"/>
        <v>9.0909090909090912E-2</v>
      </c>
      <c r="AN676" s="4">
        <f t="shared" si="87"/>
        <v>1.3768889194864205E-4</v>
      </c>
      <c r="AO676" s="3"/>
      <c r="AP676">
        <v>0</v>
      </c>
      <c r="AR676" t="s">
        <v>1</v>
      </c>
      <c r="AT676" s="2">
        <v>1.694</v>
      </c>
      <c r="AU676" s="1">
        <f t="shared" si="91"/>
        <v>0.63011502382313989</v>
      </c>
      <c r="AV676" s="1">
        <f t="shared" si="92"/>
        <v>0.4540161282150611</v>
      </c>
      <c r="AW676" s="1">
        <f t="shared" si="93"/>
        <v>0.27791723260698231</v>
      </c>
    </row>
    <row r="677" spans="1:49" x14ac:dyDescent="0.2">
      <c r="A677">
        <v>675</v>
      </c>
      <c r="B677" t="s">
        <v>27082</v>
      </c>
      <c r="C677" t="s">
        <v>27081</v>
      </c>
      <c r="F677" t="s">
        <v>27080</v>
      </c>
      <c r="G677" t="s">
        <v>17</v>
      </c>
      <c r="H677" t="s">
        <v>16</v>
      </c>
      <c r="I677" t="s">
        <v>27079</v>
      </c>
      <c r="J677" t="s">
        <v>27078</v>
      </c>
      <c r="K677" t="s">
        <v>27077</v>
      </c>
      <c r="L677" t="s">
        <v>8490</v>
      </c>
      <c r="M677" t="s">
        <v>109</v>
      </c>
      <c r="N677">
        <v>3</v>
      </c>
      <c r="O677" t="s">
        <v>27076</v>
      </c>
      <c r="P677" t="s">
        <v>27075</v>
      </c>
      <c r="Q677" t="s">
        <v>27074</v>
      </c>
      <c r="R677" s="7">
        <v>40664</v>
      </c>
      <c r="S677" s="8">
        <f t="shared" si="88"/>
        <v>2011</v>
      </c>
      <c r="T677" s="8">
        <v>2011</v>
      </c>
      <c r="U677" s="8">
        <f t="shared" si="89"/>
        <v>11</v>
      </c>
      <c r="V677" s="7">
        <v>40664</v>
      </c>
      <c r="W677" t="s">
        <v>6360</v>
      </c>
      <c r="X677" s="2">
        <v>1.6379999999999999</v>
      </c>
      <c r="Y677" s="6">
        <f t="shared" si="86"/>
        <v>4.3725474493473214E-2</v>
      </c>
      <c r="AA677" t="s">
        <v>6359</v>
      </c>
      <c r="AB677">
        <v>17391</v>
      </c>
      <c r="AD677" t="s">
        <v>6</v>
      </c>
      <c r="AE677">
        <v>59</v>
      </c>
      <c r="AF677">
        <v>5</v>
      </c>
      <c r="AG677">
        <v>5702368</v>
      </c>
      <c r="AH677" t="s">
        <v>27073</v>
      </c>
      <c r="AI677" t="s">
        <v>27072</v>
      </c>
      <c r="AJ677" t="s">
        <v>27071</v>
      </c>
      <c r="AK677" t="s">
        <v>27070</v>
      </c>
      <c r="AL677">
        <v>10</v>
      </c>
      <c r="AM677" s="5">
        <f t="shared" si="90"/>
        <v>0.90909090909090906</v>
      </c>
      <c r="AN677" s="4">
        <f t="shared" si="87"/>
        <v>1.3768889194864203E-3</v>
      </c>
      <c r="AO677" s="3"/>
      <c r="AP677">
        <v>0</v>
      </c>
      <c r="AQ677" t="s">
        <v>2378</v>
      </c>
      <c r="AR677" t="s">
        <v>27069</v>
      </c>
      <c r="AS677" t="s">
        <v>2376</v>
      </c>
      <c r="AT677" s="2">
        <v>4.931</v>
      </c>
      <c r="AU677" s="1">
        <f t="shared" si="91"/>
        <v>3.1020898821277174</v>
      </c>
      <c r="AV677" s="1">
        <f t="shared" si="92"/>
        <v>2.2551181706479815</v>
      </c>
      <c r="AW677" s="1">
        <f t="shared" si="93"/>
        <v>1.4081464591682458</v>
      </c>
    </row>
    <row r="678" spans="1:49" x14ac:dyDescent="0.2">
      <c r="A678">
        <v>676</v>
      </c>
      <c r="B678" t="s">
        <v>27068</v>
      </c>
      <c r="C678" t="s">
        <v>27067</v>
      </c>
      <c r="F678" t="s">
        <v>27066</v>
      </c>
      <c r="G678" t="s">
        <v>17</v>
      </c>
      <c r="H678" t="s">
        <v>16</v>
      </c>
      <c r="I678" t="s">
        <v>27065</v>
      </c>
      <c r="J678">
        <v>60024199</v>
      </c>
      <c r="K678" t="s">
        <v>27064</v>
      </c>
      <c r="L678" t="s">
        <v>27063</v>
      </c>
      <c r="M678" t="s">
        <v>430</v>
      </c>
      <c r="N678">
        <v>2</v>
      </c>
      <c r="O678" t="s">
        <v>27062</v>
      </c>
      <c r="P678" t="s">
        <v>27061</v>
      </c>
      <c r="Q678" t="s">
        <v>27060</v>
      </c>
      <c r="R678" s="7">
        <v>40664</v>
      </c>
      <c r="S678" s="8">
        <f t="shared" si="88"/>
        <v>2011</v>
      </c>
      <c r="T678" s="8">
        <v>2011</v>
      </c>
      <c r="U678" s="8">
        <f t="shared" si="89"/>
        <v>11</v>
      </c>
      <c r="V678" s="7">
        <v>40664</v>
      </c>
      <c r="W678" t="s">
        <v>6360</v>
      </c>
      <c r="X678" s="2">
        <v>1.6379999999999999</v>
      </c>
      <c r="Y678" s="6">
        <f t="shared" si="86"/>
        <v>4.3725474493473214E-2</v>
      </c>
      <c r="AA678" t="s">
        <v>6359</v>
      </c>
      <c r="AB678">
        <v>17391</v>
      </c>
      <c r="AD678" t="s">
        <v>6</v>
      </c>
      <c r="AE678">
        <v>59</v>
      </c>
      <c r="AF678">
        <v>5</v>
      </c>
      <c r="AG678">
        <v>5688252</v>
      </c>
      <c r="AH678" t="s">
        <v>27059</v>
      </c>
      <c r="AI678" t="s">
        <v>27058</v>
      </c>
      <c r="AJ678" t="s">
        <v>27057</v>
      </c>
      <c r="AK678" t="s">
        <v>27056</v>
      </c>
      <c r="AL678">
        <v>6</v>
      </c>
      <c r="AM678" s="5">
        <f t="shared" si="90"/>
        <v>0.54545454545454541</v>
      </c>
      <c r="AN678" s="4">
        <f t="shared" si="87"/>
        <v>8.2613335169185224E-4</v>
      </c>
      <c r="AO678" s="3"/>
      <c r="AP678">
        <v>0</v>
      </c>
      <c r="AR678" t="s">
        <v>1</v>
      </c>
      <c r="AT678" s="2">
        <v>4.931</v>
      </c>
      <c r="AU678" s="1">
        <f t="shared" si="91"/>
        <v>3.0855672150938802</v>
      </c>
      <c r="AV678" s="1">
        <f t="shared" si="92"/>
        <v>2.2275803922582531</v>
      </c>
      <c r="AW678" s="1">
        <f t="shared" si="93"/>
        <v>1.369593569422626</v>
      </c>
    </row>
    <row r="679" spans="1:49" x14ac:dyDescent="0.2">
      <c r="A679">
        <v>677</v>
      </c>
      <c r="B679" t="s">
        <v>27055</v>
      </c>
      <c r="C679" t="s">
        <v>27054</v>
      </c>
      <c r="D679" t="s">
        <v>27053</v>
      </c>
      <c r="F679" t="s">
        <v>27052</v>
      </c>
      <c r="G679" t="s">
        <v>17</v>
      </c>
      <c r="H679" t="s">
        <v>16</v>
      </c>
      <c r="I679" t="s">
        <v>27051</v>
      </c>
      <c r="J679" t="s">
        <v>27050</v>
      </c>
      <c r="K679" t="s">
        <v>27049</v>
      </c>
      <c r="L679" t="s">
        <v>27048</v>
      </c>
      <c r="M679" t="s">
        <v>27047</v>
      </c>
      <c r="N679">
        <v>3</v>
      </c>
      <c r="O679" t="s">
        <v>27046</v>
      </c>
      <c r="P679" t="s">
        <v>27045</v>
      </c>
      <c r="Q679" t="s">
        <v>27044</v>
      </c>
      <c r="R679" s="7">
        <v>40664</v>
      </c>
      <c r="S679" s="8">
        <f t="shared" si="88"/>
        <v>2011</v>
      </c>
      <c r="T679" s="8">
        <v>2011</v>
      </c>
      <c r="U679" s="8">
        <f t="shared" si="89"/>
        <v>11</v>
      </c>
      <c r="V679" s="7">
        <v>40664</v>
      </c>
      <c r="W679" t="s">
        <v>27043</v>
      </c>
      <c r="X679" s="2">
        <v>0.253</v>
      </c>
      <c r="Y679" s="6">
        <f t="shared" si="86"/>
        <v>6.75369050479165E-3</v>
      </c>
      <c r="AA679">
        <v>2181266</v>
      </c>
      <c r="AB679">
        <v>26046</v>
      </c>
      <c r="AD679" t="s">
        <v>6</v>
      </c>
      <c r="AE679">
        <v>20</v>
      </c>
      <c r="AF679">
        <v>3</v>
      </c>
      <c r="AH679" t="s">
        <v>27042</v>
      </c>
      <c r="AI679" t="s">
        <v>27041</v>
      </c>
      <c r="AJ679" t="s">
        <v>27040</v>
      </c>
      <c r="AK679" t="s">
        <v>27039</v>
      </c>
      <c r="AL679">
        <v>1</v>
      </c>
      <c r="AM679" s="5">
        <f t="shared" si="90"/>
        <v>9.0909090909090912E-2</v>
      </c>
      <c r="AN679" s="4">
        <f t="shared" si="87"/>
        <v>1.3768889194864205E-4</v>
      </c>
      <c r="AO679" s="3"/>
      <c r="AP679">
        <v>0</v>
      </c>
      <c r="AR679" t="s">
        <v>1</v>
      </c>
      <c r="AT679" s="2" t="s">
        <v>0</v>
      </c>
      <c r="AU679" s="1">
        <f t="shared" si="91"/>
        <v>0.47688900209387469</v>
      </c>
      <c r="AV679" s="1">
        <f t="shared" si="92"/>
        <v>0.34456896983701463</v>
      </c>
      <c r="AW679" s="1">
        <f t="shared" si="93"/>
        <v>0.21224893758015445</v>
      </c>
    </row>
    <row r="680" spans="1:49" x14ac:dyDescent="0.2">
      <c r="A680">
        <v>678</v>
      </c>
      <c r="B680" t="s">
        <v>27038</v>
      </c>
      <c r="C680" t="s">
        <v>27037</v>
      </c>
      <c r="E680">
        <v>20812250</v>
      </c>
      <c r="F680" t="s">
        <v>27036</v>
      </c>
      <c r="G680" t="s">
        <v>17</v>
      </c>
      <c r="H680" t="s">
        <v>16</v>
      </c>
      <c r="I680" t="s">
        <v>52</v>
      </c>
      <c r="J680">
        <v>60006935</v>
      </c>
      <c r="K680" t="s">
        <v>27035</v>
      </c>
      <c r="L680" t="s">
        <v>2283</v>
      </c>
      <c r="M680" t="s">
        <v>256</v>
      </c>
      <c r="N680">
        <v>4</v>
      </c>
      <c r="O680" t="s">
        <v>27034</v>
      </c>
      <c r="P680" t="s">
        <v>27033</v>
      </c>
      <c r="Q680" t="s">
        <v>27032</v>
      </c>
      <c r="R680" s="7">
        <v>40664</v>
      </c>
      <c r="S680" s="8">
        <f t="shared" si="88"/>
        <v>2011</v>
      </c>
      <c r="T680" s="8">
        <v>2011</v>
      </c>
      <c r="U680" s="8">
        <f t="shared" si="89"/>
        <v>11</v>
      </c>
      <c r="V680" s="7">
        <v>40664</v>
      </c>
      <c r="W680" t="s">
        <v>14428</v>
      </c>
      <c r="X680" s="2">
        <v>0.53600000000000003</v>
      </c>
      <c r="Y680" s="6">
        <f t="shared" si="86"/>
        <v>1.430821387576413E-2</v>
      </c>
      <c r="AA680" t="s">
        <v>14427</v>
      </c>
      <c r="AB680">
        <v>20920</v>
      </c>
      <c r="AC680">
        <v>10970029</v>
      </c>
      <c r="AD680" t="s">
        <v>6</v>
      </c>
      <c r="AE680">
        <v>74</v>
      </c>
      <c r="AF680">
        <v>5</v>
      </c>
      <c r="AH680" t="s">
        <v>27031</v>
      </c>
      <c r="AI680" t="s">
        <v>27030</v>
      </c>
      <c r="AJ680" t="s">
        <v>27029</v>
      </c>
      <c r="AK680" t="s">
        <v>27028</v>
      </c>
      <c r="AL680">
        <v>20</v>
      </c>
      <c r="AM680" s="5">
        <f t="shared" si="90"/>
        <v>1.8181818181818181</v>
      </c>
      <c r="AN680" s="4">
        <f t="shared" si="87"/>
        <v>2.7537778389728406E-3</v>
      </c>
      <c r="AO680" s="3"/>
      <c r="AP680">
        <v>0</v>
      </c>
      <c r="AR680" t="s">
        <v>1</v>
      </c>
      <c r="AT680" s="2">
        <v>2.7690000000000001</v>
      </c>
      <c r="AU680" s="1">
        <f t="shared" si="91"/>
        <v>1.0841883064726743</v>
      </c>
      <c r="AV680" s="1">
        <f t="shared" si="92"/>
        <v>0.85309958573684852</v>
      </c>
      <c r="AW680" s="1">
        <f t="shared" si="93"/>
        <v>0.62201086500102276</v>
      </c>
    </row>
    <row r="681" spans="1:49" x14ac:dyDescent="0.2">
      <c r="A681">
        <v>679</v>
      </c>
      <c r="B681" t="s">
        <v>27027</v>
      </c>
      <c r="C681" t="s">
        <v>27026</v>
      </c>
      <c r="F681" t="s">
        <v>27025</v>
      </c>
      <c r="G681" t="s">
        <v>17</v>
      </c>
      <c r="H681" t="s">
        <v>16</v>
      </c>
      <c r="I681" t="s">
        <v>27024</v>
      </c>
      <c r="J681" t="s">
        <v>27023</v>
      </c>
      <c r="K681" t="s">
        <v>27022</v>
      </c>
      <c r="L681" t="s">
        <v>27021</v>
      </c>
      <c r="M681" t="s">
        <v>27020</v>
      </c>
      <c r="N681">
        <v>4</v>
      </c>
      <c r="O681" t="s">
        <v>27019</v>
      </c>
      <c r="P681" t="s">
        <v>27018</v>
      </c>
      <c r="Q681" t="s">
        <v>27017</v>
      </c>
      <c r="R681" s="7">
        <v>40664</v>
      </c>
      <c r="S681" s="8">
        <f t="shared" si="88"/>
        <v>2011</v>
      </c>
      <c r="T681" s="8">
        <v>2011</v>
      </c>
      <c r="U681" s="8">
        <f t="shared" si="89"/>
        <v>11</v>
      </c>
      <c r="V681" s="7">
        <v>40664</v>
      </c>
      <c r="W681" t="s">
        <v>6360</v>
      </c>
      <c r="X681" s="2">
        <v>1.6379999999999999</v>
      </c>
      <c r="Y681" s="6">
        <f t="shared" si="86"/>
        <v>4.3725474493473214E-2</v>
      </c>
      <c r="AA681" t="s">
        <v>6359</v>
      </c>
      <c r="AB681">
        <v>17391</v>
      </c>
      <c r="AD681" t="s">
        <v>6</v>
      </c>
      <c r="AE681">
        <v>59</v>
      </c>
      <c r="AF681">
        <v>5</v>
      </c>
      <c r="AG681">
        <v>5701802</v>
      </c>
      <c r="AH681" t="s">
        <v>27016</v>
      </c>
      <c r="AI681" t="s">
        <v>27015</v>
      </c>
      <c r="AJ681" t="s">
        <v>27014</v>
      </c>
      <c r="AK681" t="s">
        <v>27013</v>
      </c>
      <c r="AL681">
        <v>3</v>
      </c>
      <c r="AM681" s="5">
        <f t="shared" si="90"/>
        <v>0.27272727272727271</v>
      </c>
      <c r="AN681" s="4">
        <f t="shared" si="87"/>
        <v>4.1306667584592612E-4</v>
      </c>
      <c r="AO681" s="3"/>
      <c r="AP681">
        <v>0</v>
      </c>
      <c r="AQ681" t="s">
        <v>3871</v>
      </c>
      <c r="AR681" t="s">
        <v>13508</v>
      </c>
      <c r="AS681" t="s">
        <v>3869</v>
      </c>
      <c r="AT681" s="2">
        <v>4.931</v>
      </c>
      <c r="AU681" s="1">
        <f t="shared" si="91"/>
        <v>3.073175214818503</v>
      </c>
      <c r="AV681" s="1">
        <f t="shared" si="92"/>
        <v>2.2069270584659568</v>
      </c>
      <c r="AW681" s="1">
        <f t="shared" si="93"/>
        <v>1.3406789021134113</v>
      </c>
    </row>
    <row r="682" spans="1:49" x14ac:dyDescent="0.2">
      <c r="A682">
        <v>680</v>
      </c>
      <c r="B682" t="s">
        <v>27012</v>
      </c>
      <c r="C682" t="s">
        <v>27011</v>
      </c>
      <c r="F682" t="s">
        <v>27010</v>
      </c>
      <c r="G682" t="s">
        <v>17</v>
      </c>
      <c r="H682" t="s">
        <v>16</v>
      </c>
      <c r="I682" t="s">
        <v>4012</v>
      </c>
      <c r="J682" t="s">
        <v>27009</v>
      </c>
      <c r="K682" t="s">
        <v>27008</v>
      </c>
      <c r="L682" t="s">
        <v>27007</v>
      </c>
      <c r="M682" t="s">
        <v>27006</v>
      </c>
      <c r="N682">
        <v>3</v>
      </c>
      <c r="O682" t="s">
        <v>27005</v>
      </c>
      <c r="P682" t="s">
        <v>27004</v>
      </c>
      <c r="Q682" t="s">
        <v>27003</v>
      </c>
      <c r="R682" s="7">
        <v>40664</v>
      </c>
      <c r="S682" s="8">
        <f t="shared" si="88"/>
        <v>2011</v>
      </c>
      <c r="T682" s="8">
        <v>2011</v>
      </c>
      <c r="U682" s="8">
        <f t="shared" si="89"/>
        <v>11</v>
      </c>
      <c r="V682" s="7">
        <v>40664</v>
      </c>
      <c r="W682" t="s">
        <v>6360</v>
      </c>
      <c r="X682" s="2">
        <v>1.6379999999999999</v>
      </c>
      <c r="Y682" s="6">
        <f t="shared" si="86"/>
        <v>4.3725474493473214E-2</v>
      </c>
      <c r="AA682" t="s">
        <v>6359</v>
      </c>
      <c r="AB682">
        <v>17391</v>
      </c>
      <c r="AD682" t="s">
        <v>6</v>
      </c>
      <c r="AE682">
        <v>59</v>
      </c>
      <c r="AF682">
        <v>5</v>
      </c>
      <c r="AG682">
        <v>5706373</v>
      </c>
      <c r="AH682" t="s">
        <v>27002</v>
      </c>
      <c r="AI682" t="s">
        <v>27001</v>
      </c>
      <c r="AJ682" t="s">
        <v>27000</v>
      </c>
      <c r="AK682" t="s">
        <v>26999</v>
      </c>
      <c r="AL682">
        <v>286</v>
      </c>
      <c r="AM682" s="5">
        <f t="shared" si="90"/>
        <v>26</v>
      </c>
      <c r="AN682" s="4">
        <f t="shared" si="87"/>
        <v>3.9379023097311623E-2</v>
      </c>
      <c r="AO682" s="3"/>
      <c r="AP682">
        <v>0</v>
      </c>
      <c r="AQ682" t="s">
        <v>1170</v>
      </c>
      <c r="AR682">
        <v>10382</v>
      </c>
      <c r="AS682" t="s">
        <v>1169</v>
      </c>
      <c r="AT682" s="2">
        <v>4.931</v>
      </c>
      <c r="AU682" s="1">
        <f t="shared" si="91"/>
        <v>4.2421539074624732</v>
      </c>
      <c r="AV682" s="1">
        <f t="shared" si="92"/>
        <v>4.1552248795392419</v>
      </c>
      <c r="AW682" s="1">
        <f t="shared" si="93"/>
        <v>4.0682958516160097</v>
      </c>
    </row>
    <row r="683" spans="1:49" x14ac:dyDescent="0.2">
      <c r="A683">
        <v>681</v>
      </c>
      <c r="B683" t="s">
        <v>26998</v>
      </c>
      <c r="C683" t="s">
        <v>26997</v>
      </c>
      <c r="F683" t="s">
        <v>26996</v>
      </c>
      <c r="G683" t="s">
        <v>17</v>
      </c>
      <c r="H683" t="s">
        <v>16</v>
      </c>
      <c r="I683" t="s">
        <v>26995</v>
      </c>
      <c r="J683" t="s">
        <v>26994</v>
      </c>
      <c r="K683" t="s">
        <v>26993</v>
      </c>
      <c r="L683" t="s">
        <v>26992</v>
      </c>
      <c r="M683" t="s">
        <v>2127</v>
      </c>
      <c r="N683">
        <v>4</v>
      </c>
      <c r="O683" t="s">
        <v>26991</v>
      </c>
      <c r="P683" t="s">
        <v>26990</v>
      </c>
      <c r="Q683" t="s">
        <v>26989</v>
      </c>
      <c r="R683" s="7">
        <v>40664</v>
      </c>
      <c r="S683" s="8">
        <f t="shared" si="88"/>
        <v>2011</v>
      </c>
      <c r="T683" s="8">
        <v>2011</v>
      </c>
      <c r="U683" s="8">
        <f t="shared" si="89"/>
        <v>11</v>
      </c>
      <c r="V683" s="7">
        <v>40664</v>
      </c>
      <c r="W683" t="s">
        <v>6360</v>
      </c>
      <c r="X683" s="2">
        <v>1.6379999999999999</v>
      </c>
      <c r="Y683" s="6">
        <f t="shared" si="86"/>
        <v>4.3725474493473214E-2</v>
      </c>
      <c r="AA683" t="s">
        <v>6359</v>
      </c>
      <c r="AB683">
        <v>17391</v>
      </c>
      <c r="AD683" t="s">
        <v>6</v>
      </c>
      <c r="AE683">
        <v>59</v>
      </c>
      <c r="AF683">
        <v>5</v>
      </c>
      <c r="AG683">
        <v>5711677</v>
      </c>
      <c r="AH683" t="s">
        <v>26988</v>
      </c>
      <c r="AI683" t="s">
        <v>26987</v>
      </c>
      <c r="AJ683" t="s">
        <v>26986</v>
      </c>
      <c r="AK683" t="s">
        <v>26985</v>
      </c>
      <c r="AL683">
        <v>35</v>
      </c>
      <c r="AM683" s="5">
        <f t="shared" si="90"/>
        <v>3.1818181818181817</v>
      </c>
      <c r="AN683" s="4">
        <f t="shared" si="87"/>
        <v>4.8191112182024709E-3</v>
      </c>
      <c r="AO683" s="3"/>
      <c r="AP683">
        <v>0</v>
      </c>
      <c r="AQ683" t="s">
        <v>39</v>
      </c>
      <c r="AR683">
        <v>60872104</v>
      </c>
      <c r="AS683" t="s">
        <v>38</v>
      </c>
      <c r="AT683" s="2">
        <v>4.931</v>
      </c>
      <c r="AU683" s="1">
        <f t="shared" si="91"/>
        <v>3.2053565510891988</v>
      </c>
      <c r="AV683" s="1">
        <f t="shared" si="92"/>
        <v>2.4272292855837843</v>
      </c>
      <c r="AW683" s="1">
        <f t="shared" si="93"/>
        <v>1.6491020200783695</v>
      </c>
    </row>
    <row r="684" spans="1:49" x14ac:dyDescent="0.2">
      <c r="A684">
        <v>682</v>
      </c>
      <c r="B684" t="s">
        <v>26984</v>
      </c>
      <c r="C684" t="s">
        <v>26983</v>
      </c>
      <c r="F684" t="s">
        <v>26982</v>
      </c>
      <c r="G684" t="s">
        <v>17</v>
      </c>
      <c r="H684" t="s">
        <v>16</v>
      </c>
      <c r="I684" t="s">
        <v>26981</v>
      </c>
      <c r="J684">
        <v>60016849</v>
      </c>
      <c r="K684" t="s">
        <v>873</v>
      </c>
      <c r="L684" t="s">
        <v>872</v>
      </c>
      <c r="M684" t="s">
        <v>520</v>
      </c>
      <c r="N684">
        <v>2</v>
      </c>
      <c r="O684" t="s">
        <v>26980</v>
      </c>
      <c r="P684" t="s">
        <v>26979</v>
      </c>
      <c r="Q684" t="s">
        <v>869</v>
      </c>
      <c r="R684" s="7">
        <v>40664</v>
      </c>
      <c r="S684" s="8">
        <f t="shared" si="88"/>
        <v>2011</v>
      </c>
      <c r="T684" s="8">
        <v>2011</v>
      </c>
      <c r="U684" s="8">
        <f t="shared" si="89"/>
        <v>11</v>
      </c>
      <c r="V684" s="7">
        <v>40664</v>
      </c>
      <c r="W684" t="s">
        <v>6360</v>
      </c>
      <c r="X684" s="2">
        <v>1.6379999999999999</v>
      </c>
      <c r="Y684" s="6">
        <f t="shared" si="86"/>
        <v>4.3725474493473214E-2</v>
      </c>
      <c r="AA684" t="s">
        <v>6359</v>
      </c>
      <c r="AB684">
        <v>17391</v>
      </c>
      <c r="AD684" t="s">
        <v>6</v>
      </c>
      <c r="AE684">
        <v>59</v>
      </c>
      <c r="AF684">
        <v>5</v>
      </c>
      <c r="AG684">
        <v>5711682</v>
      </c>
      <c r="AH684" t="s">
        <v>26978</v>
      </c>
      <c r="AI684" t="s">
        <v>26977</v>
      </c>
      <c r="AJ684" t="s">
        <v>26976</v>
      </c>
      <c r="AK684" t="s">
        <v>26975</v>
      </c>
      <c r="AL684">
        <v>17</v>
      </c>
      <c r="AM684" s="5">
        <f t="shared" si="90"/>
        <v>1.5454545454545454</v>
      </c>
      <c r="AN684" s="4">
        <f t="shared" si="87"/>
        <v>2.3407111631269148E-3</v>
      </c>
      <c r="AO684" s="3"/>
      <c r="AP684">
        <v>0</v>
      </c>
      <c r="AQ684" t="s">
        <v>862</v>
      </c>
      <c r="AR684" t="s">
        <v>1</v>
      </c>
      <c r="AS684" t="s">
        <v>861</v>
      </c>
      <c r="AT684" s="2">
        <v>4.931</v>
      </c>
      <c r="AU684" s="1">
        <f t="shared" si="91"/>
        <v>3.1310045494369323</v>
      </c>
      <c r="AV684" s="1">
        <f t="shared" si="92"/>
        <v>2.3033092828300066</v>
      </c>
      <c r="AW684" s="1">
        <f t="shared" si="93"/>
        <v>1.4756140162230804</v>
      </c>
    </row>
    <row r="685" spans="1:49" x14ac:dyDescent="0.2">
      <c r="A685">
        <v>683</v>
      </c>
      <c r="B685" t="s">
        <v>26974</v>
      </c>
      <c r="C685" t="s">
        <v>26973</v>
      </c>
      <c r="F685" t="s">
        <v>26972</v>
      </c>
      <c r="G685" t="s">
        <v>17</v>
      </c>
      <c r="H685" t="s">
        <v>16</v>
      </c>
      <c r="I685" t="s">
        <v>26971</v>
      </c>
      <c r="J685" t="s">
        <v>26970</v>
      </c>
      <c r="K685" t="s">
        <v>26969</v>
      </c>
      <c r="L685" t="s">
        <v>26968</v>
      </c>
      <c r="M685" t="s">
        <v>2888</v>
      </c>
      <c r="N685">
        <v>2</v>
      </c>
      <c r="O685" t="s">
        <v>26967</v>
      </c>
      <c r="P685" t="s">
        <v>26966</v>
      </c>
      <c r="Q685" t="s">
        <v>26965</v>
      </c>
      <c r="R685" s="7">
        <v>40664</v>
      </c>
      <c r="S685" s="8">
        <f t="shared" si="88"/>
        <v>2011</v>
      </c>
      <c r="T685" s="8">
        <v>2011</v>
      </c>
      <c r="U685" s="8">
        <f t="shared" si="89"/>
        <v>11</v>
      </c>
      <c r="V685" s="7">
        <v>40664</v>
      </c>
      <c r="W685" t="s">
        <v>6360</v>
      </c>
      <c r="X685" s="2">
        <v>1.6379999999999999</v>
      </c>
      <c r="Y685" s="6">
        <f t="shared" si="86"/>
        <v>4.3725474493473214E-2</v>
      </c>
      <c r="AA685" t="s">
        <v>6359</v>
      </c>
      <c r="AB685">
        <v>17391</v>
      </c>
      <c r="AD685" t="s">
        <v>6</v>
      </c>
      <c r="AE685">
        <v>59</v>
      </c>
      <c r="AF685">
        <v>5</v>
      </c>
      <c r="AG685">
        <v>5688487</v>
      </c>
      <c r="AH685" t="s">
        <v>26964</v>
      </c>
      <c r="AI685" t="s">
        <v>26963</v>
      </c>
      <c r="AJ685" t="s">
        <v>26962</v>
      </c>
      <c r="AK685" t="s">
        <v>26961</v>
      </c>
      <c r="AL685">
        <v>85</v>
      </c>
      <c r="AM685" s="5">
        <f t="shared" si="90"/>
        <v>7.7272727272727275</v>
      </c>
      <c r="AN685" s="4">
        <f t="shared" si="87"/>
        <v>1.1703555815634575E-2</v>
      </c>
      <c r="AO685" s="3"/>
      <c r="AP685">
        <v>0</v>
      </c>
      <c r="AR685" t="s">
        <v>1</v>
      </c>
      <c r="AT685" s="2">
        <v>4.931</v>
      </c>
      <c r="AU685" s="1">
        <f t="shared" si="91"/>
        <v>3.4118898890121625</v>
      </c>
      <c r="AV685" s="1">
        <f t="shared" si="92"/>
        <v>2.7714515154553894</v>
      </c>
      <c r="AW685" s="1">
        <f t="shared" si="93"/>
        <v>2.1310131418986167</v>
      </c>
    </row>
    <row r="686" spans="1:49" x14ac:dyDescent="0.2">
      <c r="A686">
        <v>684</v>
      </c>
      <c r="B686" t="s">
        <v>26960</v>
      </c>
      <c r="C686" t="s">
        <v>26959</v>
      </c>
      <c r="D686" t="s">
        <v>26958</v>
      </c>
      <c r="E686">
        <v>21376355</v>
      </c>
      <c r="F686" t="s">
        <v>26957</v>
      </c>
      <c r="G686" t="s">
        <v>17</v>
      </c>
      <c r="H686" t="s">
        <v>16</v>
      </c>
      <c r="I686" t="s">
        <v>26956</v>
      </c>
      <c r="J686" t="s">
        <v>26955</v>
      </c>
      <c r="K686" t="s">
        <v>26954</v>
      </c>
      <c r="L686" t="s">
        <v>26953</v>
      </c>
      <c r="M686" t="s">
        <v>20399</v>
      </c>
      <c r="N686">
        <v>4</v>
      </c>
      <c r="O686" t="s">
        <v>26952</v>
      </c>
      <c r="P686" t="s">
        <v>26951</v>
      </c>
      <c r="Q686" t="s">
        <v>26950</v>
      </c>
      <c r="R686" s="7">
        <v>40664</v>
      </c>
      <c r="S686" s="8">
        <f t="shared" si="88"/>
        <v>2011</v>
      </c>
      <c r="T686" s="8">
        <v>2011</v>
      </c>
      <c r="U686" s="8">
        <f t="shared" si="89"/>
        <v>11</v>
      </c>
      <c r="V686" s="7">
        <v>40664</v>
      </c>
      <c r="W686" t="s">
        <v>26949</v>
      </c>
      <c r="X686" s="2">
        <v>0.82</v>
      </c>
      <c r="Y686" s="6">
        <f t="shared" si="86"/>
        <v>2.1889431675609299E-2</v>
      </c>
      <c r="AA686">
        <v>319422</v>
      </c>
      <c r="AB686">
        <v>16534</v>
      </c>
      <c r="AD686" t="s">
        <v>6</v>
      </c>
      <c r="AE686">
        <v>72</v>
      </c>
      <c r="AF686">
        <v>7</v>
      </c>
      <c r="AH686" t="s">
        <v>26948</v>
      </c>
      <c r="AI686" t="s">
        <v>26947</v>
      </c>
      <c r="AJ686" t="s">
        <v>26946</v>
      </c>
      <c r="AK686" t="s">
        <v>26945</v>
      </c>
      <c r="AL686">
        <v>47</v>
      </c>
      <c r="AM686" s="5">
        <f t="shared" si="90"/>
        <v>4.2727272727272725</v>
      </c>
      <c r="AN686" s="4">
        <f t="shared" si="87"/>
        <v>6.4713779215861758E-3</v>
      </c>
      <c r="AO686" s="3"/>
      <c r="AP686">
        <v>0</v>
      </c>
      <c r="AR686" t="s">
        <v>26944</v>
      </c>
      <c r="AS686" t="s">
        <v>5795</v>
      </c>
      <c r="AT686" s="2">
        <v>4.0720000000000001</v>
      </c>
      <c r="AU686" s="1">
        <f t="shared" si="91"/>
        <v>1.7264015549402361</v>
      </c>
      <c r="AV686" s="1">
        <f t="shared" si="92"/>
        <v>1.4180404798597737</v>
      </c>
      <c r="AW686" s="1">
        <f t="shared" si="93"/>
        <v>1.1096794047793113</v>
      </c>
    </row>
    <row r="687" spans="1:49" x14ac:dyDescent="0.2">
      <c r="A687">
        <v>685</v>
      </c>
      <c r="B687" t="s">
        <v>26943</v>
      </c>
      <c r="C687" t="s">
        <v>26942</v>
      </c>
      <c r="D687" t="s">
        <v>26941</v>
      </c>
      <c r="F687" t="s">
        <v>26940</v>
      </c>
      <c r="G687" t="s">
        <v>17</v>
      </c>
      <c r="H687" t="s">
        <v>16</v>
      </c>
      <c r="I687" t="s">
        <v>26939</v>
      </c>
      <c r="J687">
        <v>60020583</v>
      </c>
      <c r="K687" t="s">
        <v>26938</v>
      </c>
      <c r="L687" t="s">
        <v>26937</v>
      </c>
      <c r="M687" t="s">
        <v>95</v>
      </c>
      <c r="N687">
        <v>1</v>
      </c>
      <c r="O687" t="s">
        <v>26936</v>
      </c>
      <c r="P687">
        <v>6701536413</v>
      </c>
      <c r="Q687">
        <v>60020583</v>
      </c>
      <c r="R687" s="7">
        <v>40664</v>
      </c>
      <c r="S687" s="8">
        <f t="shared" si="88"/>
        <v>2011</v>
      </c>
      <c r="T687" s="8">
        <v>2011</v>
      </c>
      <c r="U687" s="8">
        <f t="shared" si="89"/>
        <v>11</v>
      </c>
      <c r="V687" s="7">
        <v>40664</v>
      </c>
      <c r="W687" t="s">
        <v>26935</v>
      </c>
      <c r="X687" s="2">
        <v>1.0049999999999999</v>
      </c>
      <c r="Y687" s="6">
        <f t="shared" si="86"/>
        <v>2.6827901017057738E-2</v>
      </c>
      <c r="AA687">
        <v>160032</v>
      </c>
      <c r="AB687">
        <v>27959</v>
      </c>
      <c r="AD687" t="s">
        <v>6</v>
      </c>
      <c r="AE687">
        <v>348</v>
      </c>
      <c r="AF687">
        <v>4</v>
      </c>
      <c r="AH687" t="s">
        <v>26934</v>
      </c>
      <c r="AI687" t="s">
        <v>26933</v>
      </c>
      <c r="AK687" t="s">
        <v>26932</v>
      </c>
      <c r="AL687">
        <v>9</v>
      </c>
      <c r="AM687" s="5">
        <f t="shared" si="90"/>
        <v>0.81818181818181823</v>
      </c>
      <c r="AN687" s="4">
        <f t="shared" si="87"/>
        <v>1.2392000275377785E-3</v>
      </c>
      <c r="AO687" s="3"/>
      <c r="AP687">
        <v>0</v>
      </c>
      <c r="AR687" t="s">
        <v>1</v>
      </c>
      <c r="AT687" s="2" t="s">
        <v>0</v>
      </c>
      <c r="AU687" s="1">
        <f t="shared" si="91"/>
        <v>1.915129072020175</v>
      </c>
      <c r="AV687" s="1">
        <f t="shared" si="92"/>
        <v>1.4033550522297757</v>
      </c>
      <c r="AW687" s="1">
        <f t="shared" si="93"/>
        <v>0.8915810324393767</v>
      </c>
    </row>
    <row r="688" spans="1:49" x14ac:dyDescent="0.2">
      <c r="A688">
        <v>686</v>
      </c>
      <c r="B688" t="s">
        <v>26931</v>
      </c>
      <c r="C688" t="s">
        <v>26930</v>
      </c>
      <c r="D688" t="s">
        <v>26929</v>
      </c>
      <c r="E688">
        <v>21377442</v>
      </c>
      <c r="F688" t="s">
        <v>26928</v>
      </c>
      <c r="G688" t="s">
        <v>17</v>
      </c>
      <c r="H688" t="s">
        <v>16</v>
      </c>
      <c r="I688" t="s">
        <v>26927</v>
      </c>
      <c r="J688" t="s">
        <v>26926</v>
      </c>
      <c r="K688" t="s">
        <v>26925</v>
      </c>
      <c r="L688" t="s">
        <v>26924</v>
      </c>
      <c r="M688" t="s">
        <v>4645</v>
      </c>
      <c r="N688">
        <v>7</v>
      </c>
      <c r="O688" t="s">
        <v>26923</v>
      </c>
      <c r="P688" t="s">
        <v>26922</v>
      </c>
      <c r="Q688" t="s">
        <v>26921</v>
      </c>
      <c r="R688" s="7">
        <v>40664</v>
      </c>
      <c r="S688" s="8">
        <f t="shared" si="88"/>
        <v>2011</v>
      </c>
      <c r="T688" s="8">
        <v>2011</v>
      </c>
      <c r="U688" s="8">
        <f t="shared" si="89"/>
        <v>11</v>
      </c>
      <c r="V688" s="7">
        <v>40664</v>
      </c>
      <c r="W688" t="s">
        <v>123</v>
      </c>
      <c r="X688" s="2">
        <v>1.59</v>
      </c>
      <c r="Y688" s="6">
        <f t="shared" si="86"/>
        <v>4.2444141907583888E-2</v>
      </c>
      <c r="AA688">
        <v>52728</v>
      </c>
      <c r="AB688">
        <v>16791</v>
      </c>
      <c r="AD688" t="s">
        <v>6</v>
      </c>
      <c r="AE688">
        <v>1807</v>
      </c>
      <c r="AF688">
        <v>5</v>
      </c>
      <c r="AH688" t="s">
        <v>26920</v>
      </c>
      <c r="AI688" t="s">
        <v>26919</v>
      </c>
      <c r="AJ688" t="s">
        <v>26918</v>
      </c>
      <c r="AK688" t="s">
        <v>26917</v>
      </c>
      <c r="AL688">
        <v>12</v>
      </c>
      <c r="AM688" s="5">
        <f t="shared" si="90"/>
        <v>1.0909090909090908</v>
      </c>
      <c r="AN688" s="4">
        <f t="shared" si="87"/>
        <v>1.6522667033837045E-3</v>
      </c>
      <c r="AO688" s="3"/>
      <c r="AP688">
        <v>1</v>
      </c>
      <c r="AQ688" t="s">
        <v>201</v>
      </c>
      <c r="AR688" t="s">
        <v>26916</v>
      </c>
      <c r="AS688" t="s">
        <v>200</v>
      </c>
      <c r="AT688" s="2" t="s">
        <v>0</v>
      </c>
      <c r="AU688" s="1">
        <f t="shared" si="91"/>
        <v>3.020657934632383</v>
      </c>
      <c r="AV688" s="1">
        <f t="shared" si="92"/>
        <v>2.2048204305483798</v>
      </c>
      <c r="AW688" s="1">
        <f t="shared" si="93"/>
        <v>1.3889829264643758</v>
      </c>
    </row>
    <row r="689" spans="1:49" x14ac:dyDescent="0.2">
      <c r="A689">
        <v>687</v>
      </c>
      <c r="B689" t="s">
        <v>26915</v>
      </c>
      <c r="C689" t="s">
        <v>26914</v>
      </c>
      <c r="F689" t="s">
        <v>26913</v>
      </c>
      <c r="G689" t="s">
        <v>17</v>
      </c>
      <c r="H689" t="s">
        <v>16</v>
      </c>
      <c r="I689" t="s">
        <v>26912</v>
      </c>
      <c r="J689">
        <v>60031730</v>
      </c>
      <c r="K689" t="s">
        <v>26911</v>
      </c>
      <c r="L689" t="s">
        <v>26910</v>
      </c>
      <c r="M689" t="s">
        <v>589</v>
      </c>
      <c r="N689">
        <v>3</v>
      </c>
      <c r="O689" t="s">
        <v>26909</v>
      </c>
      <c r="P689" t="s">
        <v>26908</v>
      </c>
      <c r="Q689" t="s">
        <v>26907</v>
      </c>
      <c r="R689" s="7">
        <v>40664</v>
      </c>
      <c r="S689" s="8">
        <f t="shared" si="88"/>
        <v>2011</v>
      </c>
      <c r="T689" s="8">
        <v>2011</v>
      </c>
      <c r="U689" s="8">
        <f t="shared" si="89"/>
        <v>11</v>
      </c>
      <c r="V689" s="7">
        <v>40664</v>
      </c>
      <c r="W689" t="s">
        <v>238</v>
      </c>
      <c r="X689" s="2">
        <v>0.30399999999999999</v>
      </c>
      <c r="Y689" s="6">
        <f t="shared" si="86"/>
        <v>8.115106377299057E-3</v>
      </c>
      <c r="AA689">
        <v>8952477</v>
      </c>
      <c r="AB689">
        <v>12250</v>
      </c>
      <c r="AC689">
        <v>10982760</v>
      </c>
      <c r="AD689" t="s">
        <v>6</v>
      </c>
      <c r="AE689">
        <v>53</v>
      </c>
      <c r="AF689">
        <v>5</v>
      </c>
      <c r="AH689" t="s">
        <v>26906</v>
      </c>
      <c r="AI689" t="s">
        <v>26905</v>
      </c>
      <c r="AJ689" t="s">
        <v>26904</v>
      </c>
      <c r="AK689" t="s">
        <v>26903</v>
      </c>
      <c r="AL689">
        <v>3</v>
      </c>
      <c r="AM689" s="5">
        <f t="shared" si="90"/>
        <v>0.27272727272727271</v>
      </c>
      <c r="AN689" s="4">
        <f t="shared" si="87"/>
        <v>4.1306667584592612E-4</v>
      </c>
      <c r="AO689" s="3"/>
      <c r="AP689">
        <v>0</v>
      </c>
      <c r="AR689" t="s">
        <v>1</v>
      </c>
      <c r="AT689" s="2" t="s">
        <v>0</v>
      </c>
      <c r="AU689" s="1">
        <f t="shared" si="91"/>
        <v>0.58044944668631171</v>
      </c>
      <c r="AV689" s="1">
        <f t="shared" si="92"/>
        <v>0.42640865265724914</v>
      </c>
      <c r="AW689" s="1">
        <f t="shared" si="93"/>
        <v>0.27236785862818652</v>
      </c>
    </row>
    <row r="690" spans="1:49" x14ac:dyDescent="0.2">
      <c r="A690">
        <v>688</v>
      </c>
      <c r="B690" t="s">
        <v>26902</v>
      </c>
      <c r="C690" t="s">
        <v>26901</v>
      </c>
      <c r="F690" t="s">
        <v>26900</v>
      </c>
      <c r="G690" t="s">
        <v>17</v>
      </c>
      <c r="H690" t="s">
        <v>16</v>
      </c>
      <c r="I690" t="s">
        <v>592</v>
      </c>
      <c r="J690">
        <v>60097583</v>
      </c>
      <c r="K690" t="s">
        <v>591</v>
      </c>
      <c r="L690" t="s">
        <v>590</v>
      </c>
      <c r="M690" t="s">
        <v>589</v>
      </c>
      <c r="N690">
        <v>2</v>
      </c>
      <c r="O690" t="s">
        <v>26899</v>
      </c>
      <c r="P690" t="s">
        <v>26898</v>
      </c>
      <c r="Q690" t="s">
        <v>26897</v>
      </c>
      <c r="R690" s="7">
        <v>40664</v>
      </c>
      <c r="S690" s="8">
        <f t="shared" si="88"/>
        <v>2011</v>
      </c>
      <c r="T690" s="8">
        <v>2011</v>
      </c>
      <c r="U690" s="8">
        <f t="shared" si="89"/>
        <v>11</v>
      </c>
      <c r="V690" s="7">
        <v>40664</v>
      </c>
      <c r="W690" t="s">
        <v>238</v>
      </c>
      <c r="X690" s="2">
        <v>0.30399999999999999</v>
      </c>
      <c r="Y690" s="6">
        <f t="shared" si="86"/>
        <v>8.115106377299057E-3</v>
      </c>
      <c r="AA690">
        <v>8952477</v>
      </c>
      <c r="AB690">
        <v>12250</v>
      </c>
      <c r="AC690">
        <v>10982760</v>
      </c>
      <c r="AD690" t="s">
        <v>6</v>
      </c>
      <c r="AE690">
        <v>53</v>
      </c>
      <c r="AF690">
        <v>5</v>
      </c>
      <c r="AH690" t="s">
        <v>26896</v>
      </c>
      <c r="AI690" t="s">
        <v>26895</v>
      </c>
      <c r="AJ690" t="s">
        <v>26894</v>
      </c>
      <c r="AK690" t="s">
        <v>26893</v>
      </c>
      <c r="AL690">
        <v>15</v>
      </c>
      <c r="AM690" s="5">
        <f t="shared" si="90"/>
        <v>1.3636363636363635</v>
      </c>
      <c r="AN690" s="4">
        <f t="shared" si="87"/>
        <v>2.0653333792296307E-3</v>
      </c>
      <c r="AO690" s="3"/>
      <c r="AP690">
        <v>0</v>
      </c>
      <c r="AR690" t="s">
        <v>1</v>
      </c>
      <c r="AT690" s="2" t="s">
        <v>0</v>
      </c>
      <c r="AU690" s="1">
        <f t="shared" si="91"/>
        <v>0.63001744778782287</v>
      </c>
      <c r="AV690" s="1">
        <f t="shared" si="92"/>
        <v>0.50902198782643437</v>
      </c>
      <c r="AW690" s="1">
        <f t="shared" si="93"/>
        <v>0.38802652786504588</v>
      </c>
    </row>
    <row r="691" spans="1:49" x14ac:dyDescent="0.2">
      <c r="A691">
        <v>689</v>
      </c>
      <c r="B691" t="s">
        <v>26892</v>
      </c>
      <c r="C691" t="s">
        <v>26891</v>
      </c>
      <c r="F691" t="s">
        <v>26890</v>
      </c>
      <c r="G691" t="s">
        <v>17</v>
      </c>
      <c r="H691" t="s">
        <v>16</v>
      </c>
      <c r="I691" t="s">
        <v>26889</v>
      </c>
      <c r="J691">
        <v>60025278</v>
      </c>
      <c r="K691" t="s">
        <v>577</v>
      </c>
      <c r="L691" t="s">
        <v>576</v>
      </c>
      <c r="M691" t="s">
        <v>256</v>
      </c>
      <c r="N691">
        <v>4</v>
      </c>
      <c r="O691" t="s">
        <v>26888</v>
      </c>
      <c r="P691" t="s">
        <v>26887</v>
      </c>
      <c r="Q691" t="s">
        <v>14619</v>
      </c>
      <c r="R691" s="7">
        <v>40664</v>
      </c>
      <c r="S691" s="8">
        <f t="shared" si="88"/>
        <v>2011</v>
      </c>
      <c r="T691" s="8">
        <v>2011</v>
      </c>
      <c r="U691" s="8">
        <f t="shared" si="89"/>
        <v>11</v>
      </c>
      <c r="V691" s="7">
        <v>40664</v>
      </c>
      <c r="W691" t="s">
        <v>238</v>
      </c>
      <c r="X691" s="2">
        <v>0.30399999999999999</v>
      </c>
      <c r="Y691" s="6">
        <f t="shared" si="86"/>
        <v>8.115106377299057E-3</v>
      </c>
      <c r="AA691">
        <v>8952477</v>
      </c>
      <c r="AB691">
        <v>12250</v>
      </c>
      <c r="AC691">
        <v>10982760</v>
      </c>
      <c r="AD691" t="s">
        <v>6</v>
      </c>
      <c r="AE691">
        <v>53</v>
      </c>
      <c r="AF691">
        <v>5</v>
      </c>
      <c r="AH691" t="s">
        <v>26886</v>
      </c>
      <c r="AI691" t="s">
        <v>26885</v>
      </c>
      <c r="AJ691" t="s">
        <v>26884</v>
      </c>
      <c r="AK691" t="s">
        <v>26883</v>
      </c>
      <c r="AL691">
        <v>6</v>
      </c>
      <c r="AM691" s="5">
        <f t="shared" si="90"/>
        <v>0.54545454545454541</v>
      </c>
      <c r="AN691" s="4">
        <f t="shared" si="87"/>
        <v>8.2613335169185224E-4</v>
      </c>
      <c r="AO691" s="3"/>
      <c r="AP691">
        <v>0</v>
      </c>
      <c r="AR691" t="s">
        <v>1</v>
      </c>
      <c r="AT691" s="2" t="s">
        <v>0</v>
      </c>
      <c r="AU691" s="1">
        <f t="shared" si="91"/>
        <v>0.5928414469616895</v>
      </c>
      <c r="AV691" s="1">
        <f t="shared" si="92"/>
        <v>0.44706198644954548</v>
      </c>
      <c r="AW691" s="1">
        <f t="shared" si="93"/>
        <v>0.3012825259374014</v>
      </c>
    </row>
    <row r="692" spans="1:49" x14ac:dyDescent="0.2">
      <c r="A692">
        <v>690</v>
      </c>
      <c r="B692" t="s">
        <v>26882</v>
      </c>
      <c r="C692" t="s">
        <v>26881</v>
      </c>
      <c r="F692" t="s">
        <v>26880</v>
      </c>
      <c r="G692" t="s">
        <v>17</v>
      </c>
      <c r="H692" t="s">
        <v>16</v>
      </c>
      <c r="I692" t="s">
        <v>12867</v>
      </c>
      <c r="J692" t="s">
        <v>26879</v>
      </c>
      <c r="K692" t="s">
        <v>26878</v>
      </c>
      <c r="L692" t="s">
        <v>26877</v>
      </c>
      <c r="M692" t="s">
        <v>26876</v>
      </c>
      <c r="N692">
        <v>5</v>
      </c>
      <c r="O692" t="s">
        <v>26875</v>
      </c>
      <c r="P692" t="s">
        <v>26874</v>
      </c>
      <c r="Q692" t="s">
        <v>26873</v>
      </c>
      <c r="R692" s="7">
        <v>40664</v>
      </c>
      <c r="S692" s="8">
        <f t="shared" si="88"/>
        <v>2011</v>
      </c>
      <c r="T692" s="8">
        <v>2011</v>
      </c>
      <c r="U692" s="8">
        <f t="shared" si="89"/>
        <v>11</v>
      </c>
      <c r="V692" s="7">
        <v>40664</v>
      </c>
      <c r="W692" t="s">
        <v>238</v>
      </c>
      <c r="X692" s="2">
        <v>0.30399999999999999</v>
      </c>
      <c r="Y692" s="6">
        <f t="shared" si="86"/>
        <v>8.115106377299057E-3</v>
      </c>
      <c r="AA692">
        <v>8952477</v>
      </c>
      <c r="AB692">
        <v>12250</v>
      </c>
      <c r="AC692">
        <v>10982760</v>
      </c>
      <c r="AD692" t="s">
        <v>6</v>
      </c>
      <c r="AE692">
        <v>53</v>
      </c>
      <c r="AF692">
        <v>5</v>
      </c>
      <c r="AH692" t="s">
        <v>26872</v>
      </c>
      <c r="AI692" t="s">
        <v>26871</v>
      </c>
      <c r="AJ692" t="s">
        <v>26870</v>
      </c>
      <c r="AK692" t="s">
        <v>26869</v>
      </c>
      <c r="AL692">
        <v>55</v>
      </c>
      <c r="AM692" s="5">
        <f t="shared" si="90"/>
        <v>5</v>
      </c>
      <c r="AN692" s="4">
        <f t="shared" si="87"/>
        <v>7.5728890571753124E-3</v>
      </c>
      <c r="AO692" s="3"/>
      <c r="AP692">
        <v>0</v>
      </c>
      <c r="AR692" t="s">
        <v>1</v>
      </c>
      <c r="AT692" s="2" t="s">
        <v>0</v>
      </c>
      <c r="AU692" s="1">
        <f t="shared" si="91"/>
        <v>0.79524411812619333</v>
      </c>
      <c r="AV692" s="1">
        <f t="shared" si="92"/>
        <v>0.78439977172371844</v>
      </c>
      <c r="AW692" s="1">
        <f t="shared" si="93"/>
        <v>0.77355542532124355</v>
      </c>
    </row>
    <row r="693" spans="1:49" x14ac:dyDescent="0.2">
      <c r="A693">
        <v>691</v>
      </c>
      <c r="B693" t="s">
        <v>26868</v>
      </c>
      <c r="C693" t="s">
        <v>26867</v>
      </c>
      <c r="F693" t="s">
        <v>26866</v>
      </c>
      <c r="G693" t="s">
        <v>17</v>
      </c>
      <c r="H693" t="s">
        <v>16</v>
      </c>
      <c r="I693" t="s">
        <v>26865</v>
      </c>
      <c r="J693">
        <v>60009697</v>
      </c>
      <c r="K693" t="s">
        <v>522</v>
      </c>
      <c r="L693" t="s">
        <v>521</v>
      </c>
      <c r="M693" t="s">
        <v>520</v>
      </c>
      <c r="N693">
        <v>2</v>
      </c>
      <c r="O693" t="s">
        <v>26864</v>
      </c>
      <c r="P693" t="s">
        <v>26863</v>
      </c>
      <c r="Q693" t="s">
        <v>517</v>
      </c>
      <c r="R693" s="7">
        <v>40664</v>
      </c>
      <c r="S693" s="8">
        <f t="shared" si="88"/>
        <v>2011</v>
      </c>
      <c r="T693" s="8">
        <v>2011</v>
      </c>
      <c r="U693" s="8">
        <f t="shared" si="89"/>
        <v>11</v>
      </c>
      <c r="V693" s="7">
        <v>40664</v>
      </c>
      <c r="W693" t="s">
        <v>238</v>
      </c>
      <c r="X693" s="2">
        <v>0.30399999999999999</v>
      </c>
      <c r="Y693" s="6">
        <f t="shared" si="86"/>
        <v>8.115106377299057E-3</v>
      </c>
      <c r="AA693">
        <v>8952477</v>
      </c>
      <c r="AB693">
        <v>12250</v>
      </c>
      <c r="AC693">
        <v>10982760</v>
      </c>
      <c r="AD693" t="s">
        <v>6</v>
      </c>
      <c r="AE693">
        <v>53</v>
      </c>
      <c r="AF693">
        <v>5</v>
      </c>
      <c r="AH693" t="s">
        <v>26862</v>
      </c>
      <c r="AI693" t="s">
        <v>26861</v>
      </c>
      <c r="AJ693" t="s">
        <v>26860</v>
      </c>
      <c r="AK693" t="s">
        <v>26859</v>
      </c>
      <c r="AL693">
        <v>6</v>
      </c>
      <c r="AM693" s="5">
        <f t="shared" si="90"/>
        <v>0.54545454545454541</v>
      </c>
      <c r="AN693" s="4">
        <f t="shared" si="87"/>
        <v>8.2613335169185224E-4</v>
      </c>
      <c r="AO693" s="3"/>
      <c r="AP693">
        <v>0</v>
      </c>
      <c r="AR693" t="s">
        <v>1</v>
      </c>
      <c r="AT693" s="2" t="s">
        <v>0</v>
      </c>
      <c r="AU693" s="1">
        <f t="shared" si="91"/>
        <v>0.5928414469616895</v>
      </c>
      <c r="AV693" s="1">
        <f t="shared" si="92"/>
        <v>0.44706198644954548</v>
      </c>
      <c r="AW693" s="1">
        <f t="shared" si="93"/>
        <v>0.3012825259374014</v>
      </c>
    </row>
    <row r="694" spans="1:49" x14ac:dyDescent="0.2">
      <c r="A694">
        <v>692</v>
      </c>
      <c r="B694" t="s">
        <v>26858</v>
      </c>
      <c r="C694" t="s">
        <v>26857</v>
      </c>
      <c r="F694" t="s">
        <v>26856</v>
      </c>
      <c r="G694" t="s">
        <v>17</v>
      </c>
      <c r="H694" t="s">
        <v>16</v>
      </c>
      <c r="I694" t="s">
        <v>22042</v>
      </c>
      <c r="J694">
        <v>60004879</v>
      </c>
      <c r="K694" t="s">
        <v>26855</v>
      </c>
      <c r="L694" t="s">
        <v>10147</v>
      </c>
      <c r="M694" t="s">
        <v>242</v>
      </c>
      <c r="N694">
        <v>2</v>
      </c>
      <c r="O694" t="s">
        <v>26854</v>
      </c>
      <c r="P694" t="s">
        <v>26853</v>
      </c>
      <c r="Q694" t="s">
        <v>26852</v>
      </c>
      <c r="R694" s="7">
        <v>40664</v>
      </c>
      <c r="S694" s="8">
        <f t="shared" si="88"/>
        <v>2011</v>
      </c>
      <c r="T694" s="8">
        <v>2011</v>
      </c>
      <c r="U694" s="8">
        <f t="shared" si="89"/>
        <v>11</v>
      </c>
      <c r="V694" s="7">
        <v>40664</v>
      </c>
      <c r="W694" t="s">
        <v>238</v>
      </c>
      <c r="X694" s="2">
        <v>0.30399999999999999</v>
      </c>
      <c r="Y694" s="6">
        <f t="shared" si="86"/>
        <v>8.115106377299057E-3</v>
      </c>
      <c r="AA694">
        <v>8952477</v>
      </c>
      <c r="AB694">
        <v>12250</v>
      </c>
      <c r="AC694">
        <v>10982760</v>
      </c>
      <c r="AD694" t="s">
        <v>6</v>
      </c>
      <c r="AE694">
        <v>53</v>
      </c>
      <c r="AF694">
        <v>5</v>
      </c>
      <c r="AH694" t="s">
        <v>26851</v>
      </c>
      <c r="AI694" t="s">
        <v>26850</v>
      </c>
      <c r="AJ694" t="s">
        <v>26849</v>
      </c>
      <c r="AK694" t="s">
        <v>26848</v>
      </c>
      <c r="AL694">
        <v>2</v>
      </c>
      <c r="AM694" s="5">
        <f t="shared" si="90"/>
        <v>0.18181818181818182</v>
      </c>
      <c r="AN694" s="4">
        <f t="shared" si="87"/>
        <v>2.753777838972841E-4</v>
      </c>
      <c r="AO694" s="3"/>
      <c r="AP694">
        <v>0</v>
      </c>
      <c r="AR694" t="s">
        <v>1</v>
      </c>
      <c r="AT694" s="2" t="s">
        <v>0</v>
      </c>
      <c r="AU694" s="1">
        <f t="shared" si="91"/>
        <v>0.57631877992785252</v>
      </c>
      <c r="AV694" s="1">
        <f t="shared" si="92"/>
        <v>0.41952420805981705</v>
      </c>
      <c r="AW694" s="1">
        <f t="shared" si="93"/>
        <v>0.26272963619178158</v>
      </c>
    </row>
    <row r="695" spans="1:49" x14ac:dyDescent="0.2">
      <c r="A695">
        <v>693</v>
      </c>
      <c r="B695" t="s">
        <v>26847</v>
      </c>
      <c r="C695" t="s">
        <v>26846</v>
      </c>
      <c r="F695" t="s">
        <v>26845</v>
      </c>
      <c r="G695" t="s">
        <v>17</v>
      </c>
      <c r="H695" t="s">
        <v>16</v>
      </c>
      <c r="I695" t="s">
        <v>26844</v>
      </c>
      <c r="J695" t="s">
        <v>26843</v>
      </c>
      <c r="K695" t="s">
        <v>26842</v>
      </c>
      <c r="L695" t="s">
        <v>26841</v>
      </c>
      <c r="M695" t="s">
        <v>13515</v>
      </c>
      <c r="N695">
        <v>4</v>
      </c>
      <c r="O695" t="s">
        <v>26840</v>
      </c>
      <c r="P695" t="s">
        <v>26839</v>
      </c>
      <c r="Q695" t="s">
        <v>26838</v>
      </c>
      <c r="R695" s="7">
        <v>40664</v>
      </c>
      <c r="S695" s="8">
        <f t="shared" si="88"/>
        <v>2011</v>
      </c>
      <c r="T695" s="8">
        <v>2011</v>
      </c>
      <c r="U695" s="8">
        <f t="shared" si="89"/>
        <v>11</v>
      </c>
      <c r="V695" s="7">
        <v>40664</v>
      </c>
      <c r="W695" t="s">
        <v>238</v>
      </c>
      <c r="X695" s="2">
        <v>0.30399999999999999</v>
      </c>
      <c r="Y695" s="6">
        <f t="shared" si="86"/>
        <v>8.115106377299057E-3</v>
      </c>
      <c r="AA695">
        <v>8952477</v>
      </c>
      <c r="AB695">
        <v>12250</v>
      </c>
      <c r="AC695">
        <v>10982760</v>
      </c>
      <c r="AD695" t="s">
        <v>6</v>
      </c>
      <c r="AE695">
        <v>53</v>
      </c>
      <c r="AF695">
        <v>5</v>
      </c>
      <c r="AH695" t="s">
        <v>26837</v>
      </c>
      <c r="AI695" t="s">
        <v>26836</v>
      </c>
      <c r="AJ695" t="s">
        <v>26835</v>
      </c>
      <c r="AK695" t="s">
        <v>26834</v>
      </c>
      <c r="AL695">
        <v>7</v>
      </c>
      <c r="AM695" s="5">
        <f t="shared" si="90"/>
        <v>0.63636363636363635</v>
      </c>
      <c r="AN695" s="4">
        <f t="shared" si="87"/>
        <v>9.6382224364049431E-4</v>
      </c>
      <c r="AO695" s="3"/>
      <c r="AP695">
        <v>0</v>
      </c>
      <c r="AR695" t="s">
        <v>1</v>
      </c>
      <c r="AT695" s="2" t="s">
        <v>0</v>
      </c>
      <c r="AU695" s="1">
        <f t="shared" si="91"/>
        <v>0.5969721137201488</v>
      </c>
      <c r="AV695" s="1">
        <f t="shared" si="92"/>
        <v>0.45394643104697757</v>
      </c>
      <c r="AW695" s="1">
        <f t="shared" si="93"/>
        <v>0.31092074837380634</v>
      </c>
    </row>
    <row r="696" spans="1:49" x14ac:dyDescent="0.2">
      <c r="A696">
        <v>694</v>
      </c>
      <c r="B696" t="s">
        <v>26833</v>
      </c>
      <c r="C696" t="s">
        <v>26832</v>
      </c>
      <c r="F696" t="s">
        <v>26831</v>
      </c>
      <c r="G696" t="s">
        <v>17</v>
      </c>
      <c r="H696" t="s">
        <v>16</v>
      </c>
      <c r="I696" t="s">
        <v>7417</v>
      </c>
      <c r="J696">
        <v>101041763</v>
      </c>
      <c r="K696" t="s">
        <v>26830</v>
      </c>
      <c r="L696" t="s">
        <v>257</v>
      </c>
      <c r="M696" t="s">
        <v>256</v>
      </c>
      <c r="N696">
        <v>5</v>
      </c>
      <c r="O696" t="s">
        <v>26829</v>
      </c>
      <c r="P696" t="s">
        <v>26828</v>
      </c>
      <c r="Q696" t="s">
        <v>26827</v>
      </c>
      <c r="R696" s="7">
        <v>40664</v>
      </c>
      <c r="S696" s="8">
        <f t="shared" si="88"/>
        <v>2011</v>
      </c>
      <c r="T696" s="8">
        <v>2011</v>
      </c>
      <c r="U696" s="8">
        <f t="shared" si="89"/>
        <v>11</v>
      </c>
      <c r="V696" s="7">
        <v>40664</v>
      </c>
      <c r="W696" t="s">
        <v>238</v>
      </c>
      <c r="X696" s="2">
        <v>0.30399999999999999</v>
      </c>
      <c r="Y696" s="6">
        <f t="shared" si="86"/>
        <v>8.115106377299057E-3</v>
      </c>
      <c r="AA696">
        <v>8952477</v>
      </c>
      <c r="AB696">
        <v>12250</v>
      </c>
      <c r="AC696">
        <v>10982760</v>
      </c>
      <c r="AD696" t="s">
        <v>6</v>
      </c>
      <c r="AE696">
        <v>53</v>
      </c>
      <c r="AF696">
        <v>5</v>
      </c>
      <c r="AH696" t="s">
        <v>26826</v>
      </c>
      <c r="AI696" t="s">
        <v>26825</v>
      </c>
      <c r="AJ696" t="s">
        <v>26824</v>
      </c>
      <c r="AK696" t="s">
        <v>26823</v>
      </c>
      <c r="AL696">
        <v>14</v>
      </c>
      <c r="AM696" s="5">
        <f t="shared" si="90"/>
        <v>1.2727272727272727</v>
      </c>
      <c r="AN696" s="4">
        <f t="shared" si="87"/>
        <v>1.9276444872809886E-3</v>
      </c>
      <c r="AO696" s="3"/>
      <c r="AP696">
        <v>0</v>
      </c>
      <c r="AR696" t="s">
        <v>1</v>
      </c>
      <c r="AT696" s="2" t="s">
        <v>0</v>
      </c>
      <c r="AU696" s="1">
        <f t="shared" si="91"/>
        <v>0.62588678102936357</v>
      </c>
      <c r="AV696" s="1">
        <f t="shared" si="92"/>
        <v>0.50213754322900228</v>
      </c>
      <c r="AW696" s="1">
        <f t="shared" si="93"/>
        <v>0.37838830542864094</v>
      </c>
    </row>
    <row r="697" spans="1:49" x14ac:dyDescent="0.2">
      <c r="A697">
        <v>695</v>
      </c>
      <c r="B697" t="s">
        <v>26822</v>
      </c>
      <c r="C697" t="s">
        <v>26821</v>
      </c>
      <c r="F697" t="s">
        <v>26820</v>
      </c>
      <c r="G697" t="s">
        <v>17</v>
      </c>
      <c r="H697" t="s">
        <v>16</v>
      </c>
      <c r="I697" t="s">
        <v>26819</v>
      </c>
      <c r="J697">
        <v>60031004</v>
      </c>
      <c r="K697" t="s">
        <v>11220</v>
      </c>
      <c r="L697" t="s">
        <v>11219</v>
      </c>
      <c r="M697" t="s">
        <v>2024</v>
      </c>
      <c r="N697">
        <v>2</v>
      </c>
      <c r="O697" t="s">
        <v>26818</v>
      </c>
      <c r="P697" t="s">
        <v>26817</v>
      </c>
      <c r="Q697" t="s">
        <v>11216</v>
      </c>
      <c r="R697" s="7">
        <v>40664</v>
      </c>
      <c r="S697" s="8">
        <f t="shared" si="88"/>
        <v>2011</v>
      </c>
      <c r="T697" s="8">
        <v>2011</v>
      </c>
      <c r="U697" s="8">
        <f t="shared" si="89"/>
        <v>11</v>
      </c>
      <c r="V697" s="7">
        <v>40664</v>
      </c>
      <c r="W697" t="s">
        <v>238</v>
      </c>
      <c r="X697" s="2">
        <v>0.30399999999999999</v>
      </c>
      <c r="Y697" s="6">
        <f t="shared" si="86"/>
        <v>8.115106377299057E-3</v>
      </c>
      <c r="AA697">
        <v>8952477</v>
      </c>
      <c r="AB697">
        <v>12250</v>
      </c>
      <c r="AC697">
        <v>10982760</v>
      </c>
      <c r="AD697" t="s">
        <v>6</v>
      </c>
      <c r="AE697">
        <v>53</v>
      </c>
      <c r="AF697">
        <v>5</v>
      </c>
      <c r="AH697" t="s">
        <v>26816</v>
      </c>
      <c r="AI697" t="s">
        <v>26815</v>
      </c>
      <c r="AJ697" t="s">
        <v>26814</v>
      </c>
      <c r="AK697" t="s">
        <v>26813</v>
      </c>
      <c r="AL697">
        <v>11</v>
      </c>
      <c r="AM697" s="5">
        <f t="shared" si="90"/>
        <v>1</v>
      </c>
      <c r="AN697" s="4">
        <f t="shared" si="87"/>
        <v>1.5145778114350624E-3</v>
      </c>
      <c r="AO697" s="3"/>
      <c r="AP697">
        <v>0</v>
      </c>
      <c r="AR697" t="s">
        <v>1</v>
      </c>
      <c r="AT697" s="2" t="s">
        <v>0</v>
      </c>
      <c r="AU697" s="1">
        <f t="shared" si="91"/>
        <v>0.61349478075398578</v>
      </c>
      <c r="AV697" s="1">
        <f t="shared" si="92"/>
        <v>0.481484209436706</v>
      </c>
      <c r="AW697" s="1">
        <f t="shared" si="93"/>
        <v>0.34947363811942611</v>
      </c>
    </row>
    <row r="698" spans="1:49" x14ac:dyDescent="0.2">
      <c r="A698">
        <v>696</v>
      </c>
      <c r="B698" t="s">
        <v>26812</v>
      </c>
      <c r="C698" t="s">
        <v>26811</v>
      </c>
      <c r="F698" t="s">
        <v>26810</v>
      </c>
      <c r="G698" t="s">
        <v>17</v>
      </c>
      <c r="H698" t="s">
        <v>16</v>
      </c>
      <c r="I698" t="s">
        <v>22042</v>
      </c>
      <c r="J698" t="s">
        <v>22041</v>
      </c>
      <c r="K698" t="s">
        <v>22040</v>
      </c>
      <c r="L698" t="s">
        <v>22039</v>
      </c>
      <c r="M698" t="s">
        <v>109</v>
      </c>
      <c r="N698">
        <v>3</v>
      </c>
      <c r="O698" t="s">
        <v>22038</v>
      </c>
      <c r="P698" t="s">
        <v>22037</v>
      </c>
      <c r="Q698" t="s">
        <v>22036</v>
      </c>
      <c r="R698" s="7">
        <v>40664</v>
      </c>
      <c r="S698" s="8">
        <f t="shared" si="88"/>
        <v>2011</v>
      </c>
      <c r="T698" s="8">
        <v>2011</v>
      </c>
      <c r="U698" s="8">
        <f t="shared" si="89"/>
        <v>11</v>
      </c>
      <c r="V698" s="7">
        <v>40664</v>
      </c>
      <c r="W698" t="s">
        <v>238</v>
      </c>
      <c r="X698" s="2">
        <v>0.30399999999999999</v>
      </c>
      <c r="Y698" s="6">
        <f t="shared" si="86"/>
        <v>8.115106377299057E-3</v>
      </c>
      <c r="AA698">
        <v>8952477</v>
      </c>
      <c r="AB698">
        <v>12250</v>
      </c>
      <c r="AC698">
        <v>10982760</v>
      </c>
      <c r="AD698" t="s">
        <v>6</v>
      </c>
      <c r="AE698">
        <v>53</v>
      </c>
      <c r="AF698">
        <v>5</v>
      </c>
      <c r="AH698" t="s">
        <v>26809</v>
      </c>
      <c r="AI698" t="s">
        <v>26808</v>
      </c>
      <c r="AJ698" t="s">
        <v>26807</v>
      </c>
      <c r="AK698" t="s">
        <v>26806</v>
      </c>
      <c r="AL698">
        <v>0</v>
      </c>
      <c r="AM698" s="5">
        <f t="shared" si="90"/>
        <v>0</v>
      </c>
      <c r="AN698" s="4">
        <f t="shared" si="87"/>
        <v>0</v>
      </c>
      <c r="AO698" s="3"/>
      <c r="AP698">
        <v>0</v>
      </c>
      <c r="AR698" t="s">
        <v>1</v>
      </c>
      <c r="AT698" s="2" t="s">
        <v>0</v>
      </c>
      <c r="AU698" s="1">
        <f t="shared" si="91"/>
        <v>0.56805744641093392</v>
      </c>
      <c r="AV698" s="1">
        <f t="shared" si="92"/>
        <v>0.40575531886495286</v>
      </c>
      <c r="AW698" s="1">
        <f t="shared" si="93"/>
        <v>0.24345319131897172</v>
      </c>
    </row>
    <row r="699" spans="1:49" x14ac:dyDescent="0.2">
      <c r="A699">
        <v>697</v>
      </c>
      <c r="B699" t="s">
        <v>26805</v>
      </c>
      <c r="C699" t="s">
        <v>26804</v>
      </c>
      <c r="F699" t="s">
        <v>26803</v>
      </c>
      <c r="G699" t="s">
        <v>17</v>
      </c>
      <c r="H699" t="s">
        <v>16</v>
      </c>
      <c r="I699" t="s">
        <v>26802</v>
      </c>
      <c r="J699">
        <v>60025488</v>
      </c>
      <c r="K699" t="s">
        <v>8909</v>
      </c>
      <c r="L699" t="s">
        <v>8908</v>
      </c>
      <c r="M699" t="s">
        <v>95</v>
      </c>
      <c r="N699">
        <v>3</v>
      </c>
      <c r="O699" t="s">
        <v>26801</v>
      </c>
      <c r="P699" t="s">
        <v>26800</v>
      </c>
      <c r="Q699" t="s">
        <v>26799</v>
      </c>
      <c r="R699" s="7">
        <v>40664</v>
      </c>
      <c r="S699" s="8">
        <f t="shared" si="88"/>
        <v>2011</v>
      </c>
      <c r="T699" s="8">
        <v>2011</v>
      </c>
      <c r="U699" s="8">
        <f t="shared" si="89"/>
        <v>11</v>
      </c>
      <c r="V699" s="7">
        <v>40664</v>
      </c>
      <c r="W699" t="s">
        <v>238</v>
      </c>
      <c r="X699" s="2">
        <v>0.30399999999999999</v>
      </c>
      <c r="Y699" s="6">
        <f t="shared" si="86"/>
        <v>8.115106377299057E-3</v>
      </c>
      <c r="AA699">
        <v>8952477</v>
      </c>
      <c r="AB699">
        <v>12250</v>
      </c>
      <c r="AC699">
        <v>10982760</v>
      </c>
      <c r="AD699" t="s">
        <v>6</v>
      </c>
      <c r="AE699">
        <v>53</v>
      </c>
      <c r="AF699">
        <v>5</v>
      </c>
      <c r="AH699" t="s">
        <v>26798</v>
      </c>
      <c r="AI699" t="s">
        <v>26797</v>
      </c>
      <c r="AJ699" t="s">
        <v>26796</v>
      </c>
      <c r="AK699" t="s">
        <v>26795</v>
      </c>
      <c r="AL699">
        <v>3</v>
      </c>
      <c r="AM699" s="5">
        <f t="shared" si="90"/>
        <v>0.27272727272727271</v>
      </c>
      <c r="AN699" s="4">
        <f t="shared" si="87"/>
        <v>4.1306667584592612E-4</v>
      </c>
      <c r="AO699" s="3"/>
      <c r="AP699">
        <v>0</v>
      </c>
      <c r="AR699" t="s">
        <v>1</v>
      </c>
      <c r="AT699" s="2" t="s">
        <v>0</v>
      </c>
      <c r="AU699" s="1">
        <f t="shared" si="91"/>
        <v>0.58044944668631171</v>
      </c>
      <c r="AV699" s="1">
        <f t="shared" si="92"/>
        <v>0.42640865265724914</v>
      </c>
      <c r="AW699" s="1">
        <f t="shared" si="93"/>
        <v>0.27236785862818652</v>
      </c>
    </row>
    <row r="700" spans="1:49" x14ac:dyDescent="0.2">
      <c r="A700">
        <v>698</v>
      </c>
      <c r="B700" t="s">
        <v>26794</v>
      </c>
      <c r="C700" t="s">
        <v>26793</v>
      </c>
      <c r="F700" t="s">
        <v>26792</v>
      </c>
      <c r="G700" t="s">
        <v>17</v>
      </c>
      <c r="H700" t="s">
        <v>16</v>
      </c>
      <c r="I700" t="s">
        <v>26791</v>
      </c>
      <c r="J700" t="s">
        <v>26790</v>
      </c>
      <c r="K700" t="s">
        <v>26789</v>
      </c>
      <c r="L700" t="s">
        <v>16472</v>
      </c>
      <c r="M700" t="s">
        <v>4384</v>
      </c>
      <c r="N700">
        <v>3</v>
      </c>
      <c r="O700" t="s">
        <v>26788</v>
      </c>
      <c r="P700" t="s">
        <v>26787</v>
      </c>
      <c r="Q700" t="s">
        <v>26786</v>
      </c>
      <c r="R700" s="7">
        <v>40664</v>
      </c>
      <c r="S700" s="8">
        <f t="shared" si="88"/>
        <v>2011</v>
      </c>
      <c r="T700" s="8">
        <v>2011</v>
      </c>
      <c r="U700" s="8">
        <f t="shared" si="89"/>
        <v>11</v>
      </c>
      <c r="V700" s="7">
        <v>40664</v>
      </c>
      <c r="W700" t="s">
        <v>238</v>
      </c>
      <c r="X700" s="2">
        <v>0.30399999999999999</v>
      </c>
      <c r="Y700" s="6">
        <f t="shared" si="86"/>
        <v>8.115106377299057E-3</v>
      </c>
      <c r="AA700">
        <v>8952477</v>
      </c>
      <c r="AB700">
        <v>12250</v>
      </c>
      <c r="AC700">
        <v>10982760</v>
      </c>
      <c r="AD700" t="s">
        <v>6</v>
      </c>
      <c r="AE700">
        <v>53</v>
      </c>
      <c r="AF700">
        <v>5</v>
      </c>
      <c r="AH700" t="s">
        <v>26785</v>
      </c>
      <c r="AI700" t="s">
        <v>26784</v>
      </c>
      <c r="AJ700" t="s">
        <v>26783</v>
      </c>
      <c r="AK700" t="s">
        <v>26782</v>
      </c>
      <c r="AL700">
        <v>2</v>
      </c>
      <c r="AM700" s="5">
        <f t="shared" si="90"/>
        <v>0.18181818181818182</v>
      </c>
      <c r="AN700" s="4">
        <f t="shared" si="87"/>
        <v>2.753777838972841E-4</v>
      </c>
      <c r="AO700" s="3"/>
      <c r="AP700">
        <v>0</v>
      </c>
      <c r="AR700" t="s">
        <v>1</v>
      </c>
      <c r="AT700" s="2" t="s">
        <v>0</v>
      </c>
      <c r="AU700" s="1">
        <f t="shared" si="91"/>
        <v>0.57631877992785252</v>
      </c>
      <c r="AV700" s="1">
        <f t="shared" si="92"/>
        <v>0.41952420805981705</v>
      </c>
      <c r="AW700" s="1">
        <f t="shared" si="93"/>
        <v>0.26272963619178158</v>
      </c>
    </row>
    <row r="701" spans="1:49" x14ac:dyDescent="0.2">
      <c r="A701">
        <v>699</v>
      </c>
      <c r="B701" t="s">
        <v>26781</v>
      </c>
      <c r="C701" t="s">
        <v>26780</v>
      </c>
      <c r="F701" t="s">
        <v>26779</v>
      </c>
      <c r="G701" t="s">
        <v>17</v>
      </c>
      <c r="H701" t="s">
        <v>16</v>
      </c>
      <c r="I701" t="s">
        <v>8504</v>
      </c>
      <c r="J701">
        <v>60021097</v>
      </c>
      <c r="K701" t="s">
        <v>26778</v>
      </c>
      <c r="L701" t="s">
        <v>26777</v>
      </c>
      <c r="M701" t="s">
        <v>1057</v>
      </c>
      <c r="N701">
        <v>2</v>
      </c>
      <c r="O701" t="s">
        <v>26776</v>
      </c>
      <c r="P701" t="s">
        <v>26775</v>
      </c>
      <c r="Q701" t="s">
        <v>26774</v>
      </c>
      <c r="R701" s="7">
        <v>40664</v>
      </c>
      <c r="S701" s="8">
        <f t="shared" si="88"/>
        <v>2011</v>
      </c>
      <c r="T701" s="8">
        <v>2011</v>
      </c>
      <c r="U701" s="8">
        <f t="shared" si="89"/>
        <v>11</v>
      </c>
      <c r="V701" s="7">
        <v>40664</v>
      </c>
      <c r="W701" t="s">
        <v>238</v>
      </c>
      <c r="X701" s="2">
        <v>0.30399999999999999</v>
      </c>
      <c r="Y701" s="6">
        <f t="shared" si="86"/>
        <v>8.115106377299057E-3</v>
      </c>
      <c r="AA701">
        <v>8952477</v>
      </c>
      <c r="AB701">
        <v>12250</v>
      </c>
      <c r="AC701">
        <v>10982760</v>
      </c>
      <c r="AD701" t="s">
        <v>6</v>
      </c>
      <c r="AE701">
        <v>53</v>
      </c>
      <c r="AF701">
        <v>5</v>
      </c>
      <c r="AH701" t="s">
        <v>26773</v>
      </c>
      <c r="AI701" t="s">
        <v>26772</v>
      </c>
      <c r="AJ701" t="s">
        <v>26771</v>
      </c>
      <c r="AK701" t="s">
        <v>26770</v>
      </c>
      <c r="AL701">
        <v>15</v>
      </c>
      <c r="AM701" s="5">
        <f t="shared" si="90"/>
        <v>1.3636363636363635</v>
      </c>
      <c r="AN701" s="4">
        <f t="shared" si="87"/>
        <v>2.0653333792296307E-3</v>
      </c>
      <c r="AO701" s="3"/>
      <c r="AP701">
        <v>0</v>
      </c>
      <c r="AR701" t="s">
        <v>1</v>
      </c>
      <c r="AT701" s="2" t="s">
        <v>0</v>
      </c>
      <c r="AU701" s="1">
        <f t="shared" si="91"/>
        <v>0.63001744778782287</v>
      </c>
      <c r="AV701" s="1">
        <f t="shared" si="92"/>
        <v>0.50902198782643437</v>
      </c>
      <c r="AW701" s="1">
        <f t="shared" si="93"/>
        <v>0.38802652786504588</v>
      </c>
    </row>
    <row r="702" spans="1:49" x14ac:dyDescent="0.2">
      <c r="A702">
        <v>700</v>
      </c>
      <c r="B702" t="s">
        <v>26769</v>
      </c>
      <c r="C702" t="s">
        <v>26768</v>
      </c>
      <c r="F702" t="s">
        <v>26767</v>
      </c>
      <c r="G702" t="s">
        <v>17</v>
      </c>
      <c r="H702" t="s">
        <v>16</v>
      </c>
      <c r="I702" t="s">
        <v>26766</v>
      </c>
      <c r="J702">
        <v>60033316</v>
      </c>
      <c r="K702" t="s">
        <v>26765</v>
      </c>
      <c r="L702" t="s">
        <v>10368</v>
      </c>
      <c r="M702" t="s">
        <v>10367</v>
      </c>
      <c r="N702">
        <v>4</v>
      </c>
      <c r="O702" t="s">
        <v>26764</v>
      </c>
      <c r="P702" t="s">
        <v>26763</v>
      </c>
      <c r="Q702" t="s">
        <v>26762</v>
      </c>
      <c r="R702" s="7">
        <v>40664</v>
      </c>
      <c r="S702" s="8">
        <f t="shared" si="88"/>
        <v>2011</v>
      </c>
      <c r="T702" s="8">
        <v>2011</v>
      </c>
      <c r="U702" s="8">
        <f t="shared" si="89"/>
        <v>11</v>
      </c>
      <c r="V702" s="7">
        <v>40664</v>
      </c>
      <c r="W702" t="s">
        <v>238</v>
      </c>
      <c r="X702" s="2">
        <v>0.30399999999999999</v>
      </c>
      <c r="Y702" s="6">
        <f t="shared" si="86"/>
        <v>8.115106377299057E-3</v>
      </c>
      <c r="AA702">
        <v>8952477</v>
      </c>
      <c r="AB702">
        <v>12250</v>
      </c>
      <c r="AC702">
        <v>10982760</v>
      </c>
      <c r="AD702" t="s">
        <v>6</v>
      </c>
      <c r="AE702">
        <v>53</v>
      </c>
      <c r="AF702">
        <v>5</v>
      </c>
      <c r="AH702" t="s">
        <v>26761</v>
      </c>
      <c r="AI702" t="s">
        <v>26760</v>
      </c>
      <c r="AJ702" t="s">
        <v>26759</v>
      </c>
      <c r="AK702" t="s">
        <v>26758</v>
      </c>
      <c r="AL702">
        <v>1</v>
      </c>
      <c r="AM702" s="5">
        <f t="shared" si="90"/>
        <v>9.0909090909090912E-2</v>
      </c>
      <c r="AN702" s="4">
        <f t="shared" si="87"/>
        <v>1.3768889194864205E-4</v>
      </c>
      <c r="AO702" s="3"/>
      <c r="AP702">
        <v>0</v>
      </c>
      <c r="AR702" t="s">
        <v>1</v>
      </c>
      <c r="AT702" s="2" t="s">
        <v>0</v>
      </c>
      <c r="AU702" s="1">
        <f t="shared" si="91"/>
        <v>0.57218811316939311</v>
      </c>
      <c r="AV702" s="1">
        <f t="shared" si="92"/>
        <v>0.41263976346238496</v>
      </c>
      <c r="AW702" s="1">
        <f t="shared" si="93"/>
        <v>0.25309141375537664</v>
      </c>
    </row>
    <row r="703" spans="1:49" x14ac:dyDescent="0.2">
      <c r="A703">
        <v>701</v>
      </c>
      <c r="B703" t="s">
        <v>26757</v>
      </c>
      <c r="C703" t="s">
        <v>26756</v>
      </c>
      <c r="F703" t="s">
        <v>26755</v>
      </c>
      <c r="G703" t="s">
        <v>17</v>
      </c>
      <c r="H703" t="s">
        <v>16</v>
      </c>
      <c r="I703" t="s">
        <v>26705</v>
      </c>
      <c r="J703">
        <v>60025578</v>
      </c>
      <c r="K703" t="s">
        <v>258</v>
      </c>
      <c r="L703" t="s">
        <v>257</v>
      </c>
      <c r="M703" t="s">
        <v>256</v>
      </c>
      <c r="N703">
        <v>4</v>
      </c>
      <c r="O703" t="s">
        <v>26754</v>
      </c>
      <c r="P703" t="s">
        <v>26753</v>
      </c>
      <c r="Q703" t="s">
        <v>401</v>
      </c>
      <c r="R703" s="7">
        <v>40664</v>
      </c>
      <c r="S703" s="8">
        <f t="shared" si="88"/>
        <v>2011</v>
      </c>
      <c r="T703" s="8">
        <v>2011</v>
      </c>
      <c r="U703" s="8">
        <f t="shared" si="89"/>
        <v>11</v>
      </c>
      <c r="V703" s="7">
        <v>40664</v>
      </c>
      <c r="W703" t="s">
        <v>238</v>
      </c>
      <c r="X703" s="2">
        <v>0.30399999999999999</v>
      </c>
      <c r="Y703" s="6">
        <f t="shared" si="86"/>
        <v>8.115106377299057E-3</v>
      </c>
      <c r="AA703">
        <v>8952477</v>
      </c>
      <c r="AB703">
        <v>12250</v>
      </c>
      <c r="AC703">
        <v>10982760</v>
      </c>
      <c r="AD703" t="s">
        <v>6</v>
      </c>
      <c r="AE703">
        <v>53</v>
      </c>
      <c r="AF703">
        <v>5</v>
      </c>
      <c r="AH703" t="s">
        <v>26752</v>
      </c>
      <c r="AI703" t="s">
        <v>26751</v>
      </c>
      <c r="AJ703" t="s">
        <v>26750</v>
      </c>
      <c r="AK703" t="s">
        <v>26749</v>
      </c>
      <c r="AL703">
        <v>2</v>
      </c>
      <c r="AM703" s="5">
        <f t="shared" si="90"/>
        <v>0.18181818181818182</v>
      </c>
      <c r="AN703" s="4">
        <f t="shared" si="87"/>
        <v>2.753777838972841E-4</v>
      </c>
      <c r="AO703" s="3"/>
      <c r="AP703">
        <v>0</v>
      </c>
      <c r="AR703" t="s">
        <v>1</v>
      </c>
      <c r="AT703" s="2" t="s">
        <v>0</v>
      </c>
      <c r="AU703" s="1">
        <f t="shared" si="91"/>
        <v>0.57631877992785252</v>
      </c>
      <c r="AV703" s="1">
        <f t="shared" si="92"/>
        <v>0.41952420805981705</v>
      </c>
      <c r="AW703" s="1">
        <f t="shared" si="93"/>
        <v>0.26272963619178158</v>
      </c>
    </row>
    <row r="704" spans="1:49" x14ac:dyDescent="0.2">
      <c r="A704">
        <v>702</v>
      </c>
      <c r="B704" t="s">
        <v>26748</v>
      </c>
      <c r="C704" t="s">
        <v>26747</v>
      </c>
      <c r="F704" t="s">
        <v>26746</v>
      </c>
      <c r="G704" t="s">
        <v>17</v>
      </c>
      <c r="H704" t="s">
        <v>16</v>
      </c>
      <c r="I704" t="s">
        <v>3210</v>
      </c>
      <c r="J704" t="s">
        <v>23217</v>
      </c>
      <c r="K704" t="s">
        <v>23216</v>
      </c>
      <c r="L704" t="s">
        <v>9056</v>
      </c>
      <c r="M704" t="s">
        <v>467</v>
      </c>
      <c r="N704">
        <v>3</v>
      </c>
      <c r="O704" t="s">
        <v>26745</v>
      </c>
      <c r="P704" t="s">
        <v>26744</v>
      </c>
      <c r="Q704" t="s">
        <v>26743</v>
      </c>
      <c r="R704" s="7">
        <v>40664</v>
      </c>
      <c r="S704" s="8">
        <f t="shared" si="88"/>
        <v>2011</v>
      </c>
      <c r="T704" s="8">
        <v>2011</v>
      </c>
      <c r="U704" s="8">
        <f t="shared" si="89"/>
        <v>11</v>
      </c>
      <c r="V704" s="7">
        <v>40664</v>
      </c>
      <c r="W704" t="s">
        <v>238</v>
      </c>
      <c r="X704" s="2">
        <v>0.30399999999999999</v>
      </c>
      <c r="Y704" s="6">
        <f t="shared" si="86"/>
        <v>8.115106377299057E-3</v>
      </c>
      <c r="AA704">
        <v>8952477</v>
      </c>
      <c r="AB704">
        <v>12250</v>
      </c>
      <c r="AC704">
        <v>10982760</v>
      </c>
      <c r="AD704" t="s">
        <v>6</v>
      </c>
      <c r="AE704">
        <v>53</v>
      </c>
      <c r="AF704">
        <v>5</v>
      </c>
      <c r="AH704" t="s">
        <v>26742</v>
      </c>
      <c r="AI704" t="s">
        <v>26741</v>
      </c>
      <c r="AJ704" t="s">
        <v>26740</v>
      </c>
      <c r="AK704" t="s">
        <v>26739</v>
      </c>
      <c r="AL704">
        <v>12</v>
      </c>
      <c r="AM704" s="5">
        <f t="shared" si="90"/>
        <v>1.0909090909090908</v>
      </c>
      <c r="AN704" s="4">
        <f t="shared" si="87"/>
        <v>1.6522667033837045E-3</v>
      </c>
      <c r="AO704" s="3"/>
      <c r="AP704">
        <v>0</v>
      </c>
      <c r="AR704" t="s">
        <v>1</v>
      </c>
      <c r="AT704" s="2" t="s">
        <v>0</v>
      </c>
      <c r="AU704" s="1">
        <f t="shared" si="91"/>
        <v>0.61762544751244508</v>
      </c>
      <c r="AV704" s="1">
        <f t="shared" si="92"/>
        <v>0.48836865403413809</v>
      </c>
      <c r="AW704" s="1">
        <f t="shared" si="93"/>
        <v>0.359111860555831</v>
      </c>
    </row>
    <row r="705" spans="1:49" x14ac:dyDescent="0.2">
      <c r="A705">
        <v>703</v>
      </c>
      <c r="B705" t="s">
        <v>26738</v>
      </c>
      <c r="C705" t="s">
        <v>26737</v>
      </c>
      <c r="F705" t="s">
        <v>26736</v>
      </c>
      <c r="G705" t="s">
        <v>17</v>
      </c>
      <c r="H705" t="s">
        <v>16</v>
      </c>
      <c r="I705" t="s">
        <v>26735</v>
      </c>
      <c r="J705">
        <v>60068719</v>
      </c>
      <c r="K705" t="s">
        <v>5504</v>
      </c>
      <c r="L705" t="s">
        <v>11663</v>
      </c>
      <c r="M705" t="s">
        <v>339</v>
      </c>
      <c r="N705">
        <v>4</v>
      </c>
      <c r="O705" t="s">
        <v>26734</v>
      </c>
      <c r="P705" t="s">
        <v>26733</v>
      </c>
      <c r="Q705" t="s">
        <v>11660</v>
      </c>
      <c r="R705" s="7">
        <v>40664</v>
      </c>
      <c r="S705" s="8">
        <f t="shared" si="88"/>
        <v>2011</v>
      </c>
      <c r="T705" s="8">
        <v>2011</v>
      </c>
      <c r="U705" s="8">
        <f t="shared" si="89"/>
        <v>11</v>
      </c>
      <c r="V705" s="7">
        <v>40664</v>
      </c>
      <c r="W705" t="s">
        <v>238</v>
      </c>
      <c r="X705" s="2">
        <v>0.30399999999999999</v>
      </c>
      <c r="Y705" s="6">
        <f t="shared" si="86"/>
        <v>8.115106377299057E-3</v>
      </c>
      <c r="AA705">
        <v>8952477</v>
      </c>
      <c r="AB705">
        <v>12250</v>
      </c>
      <c r="AC705">
        <v>10982760</v>
      </c>
      <c r="AD705" t="s">
        <v>6</v>
      </c>
      <c r="AE705">
        <v>53</v>
      </c>
      <c r="AF705">
        <v>5</v>
      </c>
      <c r="AH705" t="s">
        <v>26732</v>
      </c>
      <c r="AI705" t="s">
        <v>26731</v>
      </c>
      <c r="AJ705" t="s">
        <v>26730</v>
      </c>
      <c r="AK705" t="s">
        <v>26729</v>
      </c>
      <c r="AL705">
        <v>0</v>
      </c>
      <c r="AM705" s="5">
        <f t="shared" si="90"/>
        <v>0</v>
      </c>
      <c r="AN705" s="4">
        <f t="shared" si="87"/>
        <v>0</v>
      </c>
      <c r="AO705" s="3"/>
      <c r="AP705">
        <v>0</v>
      </c>
      <c r="AR705" t="s">
        <v>1</v>
      </c>
      <c r="AT705" s="2" t="s">
        <v>0</v>
      </c>
      <c r="AU705" s="1">
        <f t="shared" si="91"/>
        <v>0.56805744641093392</v>
      </c>
      <c r="AV705" s="1">
        <f t="shared" si="92"/>
        <v>0.40575531886495286</v>
      </c>
      <c r="AW705" s="1">
        <f t="shared" si="93"/>
        <v>0.24345319131897172</v>
      </c>
    </row>
    <row r="706" spans="1:49" x14ac:dyDescent="0.2">
      <c r="A706">
        <v>704</v>
      </c>
      <c r="B706" t="s">
        <v>26728</v>
      </c>
      <c r="C706" t="s">
        <v>26727</v>
      </c>
      <c r="F706" t="s">
        <v>26726</v>
      </c>
      <c r="G706" t="s">
        <v>17</v>
      </c>
      <c r="H706" t="s">
        <v>16</v>
      </c>
      <c r="I706" t="s">
        <v>26725</v>
      </c>
      <c r="J706">
        <v>60025578</v>
      </c>
      <c r="K706" t="s">
        <v>258</v>
      </c>
      <c r="L706" t="s">
        <v>257</v>
      </c>
      <c r="M706" t="s">
        <v>256</v>
      </c>
      <c r="N706">
        <v>5</v>
      </c>
      <c r="O706" t="s">
        <v>26724</v>
      </c>
      <c r="P706" t="s">
        <v>26723</v>
      </c>
      <c r="Q706" t="s">
        <v>282</v>
      </c>
      <c r="R706" s="7">
        <v>40664</v>
      </c>
      <c r="S706" s="8">
        <f t="shared" si="88"/>
        <v>2011</v>
      </c>
      <c r="T706" s="8">
        <v>2011</v>
      </c>
      <c r="U706" s="8">
        <f t="shared" si="89"/>
        <v>11</v>
      </c>
      <c r="V706" s="7">
        <v>40664</v>
      </c>
      <c r="W706" t="s">
        <v>238</v>
      </c>
      <c r="X706" s="2">
        <v>0.30399999999999999</v>
      </c>
      <c r="Y706" s="6">
        <f t="shared" ref="Y706:Y769" si="94">(X706-$Z$4)/($Z$3-$Z$4)</f>
        <v>8.115106377299057E-3</v>
      </c>
      <c r="AA706">
        <v>8952477</v>
      </c>
      <c r="AB706">
        <v>12250</v>
      </c>
      <c r="AC706">
        <v>10982760</v>
      </c>
      <c r="AD706" t="s">
        <v>6</v>
      </c>
      <c r="AE706">
        <v>53</v>
      </c>
      <c r="AF706">
        <v>5</v>
      </c>
      <c r="AH706" t="s">
        <v>26722</v>
      </c>
      <c r="AI706" t="s">
        <v>26721</v>
      </c>
      <c r="AJ706" t="s">
        <v>26720</v>
      </c>
      <c r="AK706" t="s">
        <v>26719</v>
      </c>
      <c r="AL706">
        <v>15</v>
      </c>
      <c r="AM706" s="5">
        <f t="shared" si="90"/>
        <v>1.3636363636363635</v>
      </c>
      <c r="AN706" s="4">
        <f t="shared" ref="AN706:AN769" si="95">(AM706-$AO$4)/($AO$3-$AO$4)</f>
        <v>2.0653333792296307E-3</v>
      </c>
      <c r="AO706" s="3"/>
      <c r="AP706">
        <v>0</v>
      </c>
      <c r="AR706" t="s">
        <v>1</v>
      </c>
      <c r="AT706" s="2" t="s">
        <v>0</v>
      </c>
      <c r="AU706" s="1">
        <f t="shared" si="91"/>
        <v>0.63001744778782287</v>
      </c>
      <c r="AV706" s="1">
        <f t="shared" si="92"/>
        <v>0.50902198782643437</v>
      </c>
      <c r="AW706" s="1">
        <f t="shared" si="93"/>
        <v>0.38802652786504588</v>
      </c>
    </row>
    <row r="707" spans="1:49" x14ac:dyDescent="0.2">
      <c r="A707">
        <v>705</v>
      </c>
      <c r="B707" t="s">
        <v>26718</v>
      </c>
      <c r="C707" t="s">
        <v>26717</v>
      </c>
      <c r="F707" t="s">
        <v>26716</v>
      </c>
      <c r="G707" t="s">
        <v>17</v>
      </c>
      <c r="H707" t="s">
        <v>16</v>
      </c>
      <c r="I707" t="s">
        <v>3728</v>
      </c>
      <c r="J707">
        <v>60116768</v>
      </c>
      <c r="K707" t="s">
        <v>4398</v>
      </c>
      <c r="L707" t="s">
        <v>4397</v>
      </c>
      <c r="M707" t="s">
        <v>242</v>
      </c>
      <c r="N707">
        <v>4</v>
      </c>
      <c r="O707" t="s">
        <v>26715</v>
      </c>
      <c r="P707" t="s">
        <v>26714</v>
      </c>
      <c r="Q707" t="s">
        <v>26713</v>
      </c>
      <c r="R707" s="7">
        <v>40664</v>
      </c>
      <c r="S707" s="8">
        <f t="shared" si="88"/>
        <v>2011</v>
      </c>
      <c r="T707" s="8">
        <v>2011</v>
      </c>
      <c r="U707" s="8">
        <f t="shared" si="89"/>
        <v>11</v>
      </c>
      <c r="V707" s="7">
        <v>40664</v>
      </c>
      <c r="W707" t="s">
        <v>238</v>
      </c>
      <c r="X707" s="2">
        <v>0.30399999999999999</v>
      </c>
      <c r="Y707" s="6">
        <f t="shared" si="94"/>
        <v>8.115106377299057E-3</v>
      </c>
      <c r="AA707">
        <v>8952477</v>
      </c>
      <c r="AB707">
        <v>12250</v>
      </c>
      <c r="AC707">
        <v>10982760</v>
      </c>
      <c r="AD707" t="s">
        <v>6</v>
      </c>
      <c r="AE707">
        <v>53</v>
      </c>
      <c r="AF707">
        <v>5</v>
      </c>
      <c r="AH707" t="s">
        <v>26712</v>
      </c>
      <c r="AI707" t="s">
        <v>26711</v>
      </c>
      <c r="AJ707" t="s">
        <v>26710</v>
      </c>
      <c r="AK707" t="s">
        <v>26709</v>
      </c>
      <c r="AL707">
        <v>12</v>
      </c>
      <c r="AM707" s="5">
        <f t="shared" si="90"/>
        <v>1.0909090909090908</v>
      </c>
      <c r="AN707" s="4">
        <f t="shared" si="95"/>
        <v>1.6522667033837045E-3</v>
      </c>
      <c r="AO707" s="3"/>
      <c r="AP707">
        <v>0</v>
      </c>
      <c r="AR707" t="s">
        <v>1</v>
      </c>
      <c r="AT707" s="2" t="s">
        <v>0</v>
      </c>
      <c r="AU707" s="1">
        <f t="shared" si="91"/>
        <v>0.61762544751244508</v>
      </c>
      <c r="AV707" s="1">
        <f t="shared" si="92"/>
        <v>0.48836865403413809</v>
      </c>
      <c r="AW707" s="1">
        <f t="shared" si="93"/>
        <v>0.359111860555831</v>
      </c>
    </row>
    <row r="708" spans="1:49" x14ac:dyDescent="0.2">
      <c r="A708">
        <v>706</v>
      </c>
      <c r="B708" t="s">
        <v>26708</v>
      </c>
      <c r="C708" t="s">
        <v>26707</v>
      </c>
      <c r="F708" t="s">
        <v>26706</v>
      </c>
      <c r="G708" t="s">
        <v>17</v>
      </c>
      <c r="H708" t="s">
        <v>16</v>
      </c>
      <c r="I708" t="s">
        <v>26705</v>
      </c>
      <c r="J708">
        <v>60025578</v>
      </c>
      <c r="K708" t="s">
        <v>258</v>
      </c>
      <c r="L708" t="s">
        <v>257</v>
      </c>
      <c r="M708" t="s">
        <v>256</v>
      </c>
      <c r="N708">
        <v>5</v>
      </c>
      <c r="O708" t="s">
        <v>26704</v>
      </c>
      <c r="P708" t="s">
        <v>26703</v>
      </c>
      <c r="Q708" t="s">
        <v>282</v>
      </c>
      <c r="R708" s="7">
        <v>40664</v>
      </c>
      <c r="S708" s="8">
        <f t="shared" si="88"/>
        <v>2011</v>
      </c>
      <c r="T708" s="8">
        <v>2011</v>
      </c>
      <c r="U708" s="8">
        <f t="shared" si="89"/>
        <v>11</v>
      </c>
      <c r="V708" s="7">
        <v>40664</v>
      </c>
      <c r="W708" t="s">
        <v>238</v>
      </c>
      <c r="X708" s="2">
        <v>0.30399999999999999</v>
      </c>
      <c r="Y708" s="6">
        <f t="shared" si="94"/>
        <v>8.115106377299057E-3</v>
      </c>
      <c r="AA708">
        <v>8952477</v>
      </c>
      <c r="AB708">
        <v>12250</v>
      </c>
      <c r="AC708">
        <v>10982760</v>
      </c>
      <c r="AD708" t="s">
        <v>6</v>
      </c>
      <c r="AE708">
        <v>53</v>
      </c>
      <c r="AF708">
        <v>5</v>
      </c>
      <c r="AH708" t="s">
        <v>26702</v>
      </c>
      <c r="AI708" t="s">
        <v>26701</v>
      </c>
      <c r="AJ708" t="s">
        <v>26700</v>
      </c>
      <c r="AK708" t="s">
        <v>26699</v>
      </c>
      <c r="AL708">
        <v>5</v>
      </c>
      <c r="AM708" s="5">
        <f t="shared" si="90"/>
        <v>0.45454545454545453</v>
      </c>
      <c r="AN708" s="4">
        <f t="shared" si="95"/>
        <v>6.8844445974321016E-4</v>
      </c>
      <c r="AO708" s="3"/>
      <c r="AP708">
        <v>0</v>
      </c>
      <c r="AR708" t="s">
        <v>1</v>
      </c>
      <c r="AT708" s="2" t="s">
        <v>0</v>
      </c>
      <c r="AU708" s="1">
        <f t="shared" si="91"/>
        <v>0.5887107802032302</v>
      </c>
      <c r="AV708" s="1">
        <f t="shared" si="92"/>
        <v>0.44017754185211339</v>
      </c>
      <c r="AW708" s="1">
        <f t="shared" si="93"/>
        <v>0.29164430350099646</v>
      </c>
    </row>
    <row r="709" spans="1:49" x14ac:dyDescent="0.2">
      <c r="A709">
        <v>707</v>
      </c>
      <c r="B709" t="s">
        <v>26698</v>
      </c>
      <c r="C709" t="s">
        <v>26697</v>
      </c>
      <c r="F709" t="s">
        <v>26696</v>
      </c>
      <c r="G709" t="s">
        <v>17</v>
      </c>
      <c r="H709" t="s">
        <v>16</v>
      </c>
      <c r="I709" t="s">
        <v>245</v>
      </c>
      <c r="J709">
        <v>105490861</v>
      </c>
      <c r="K709" t="s">
        <v>26695</v>
      </c>
      <c r="L709" t="s">
        <v>243</v>
      </c>
      <c r="M709" t="s">
        <v>242</v>
      </c>
      <c r="N709">
        <v>2</v>
      </c>
      <c r="O709" t="s">
        <v>26694</v>
      </c>
      <c r="P709" t="s">
        <v>26693</v>
      </c>
      <c r="Q709" t="s">
        <v>26692</v>
      </c>
      <c r="R709" s="7">
        <v>40664</v>
      </c>
      <c r="S709" s="8">
        <f t="shared" si="88"/>
        <v>2011</v>
      </c>
      <c r="T709" s="8">
        <v>2011</v>
      </c>
      <c r="U709" s="8">
        <f t="shared" si="89"/>
        <v>11</v>
      </c>
      <c r="V709" s="7">
        <v>40664</v>
      </c>
      <c r="W709" t="s">
        <v>238</v>
      </c>
      <c r="X709" s="2">
        <v>0.30399999999999999</v>
      </c>
      <c r="Y709" s="6">
        <f t="shared" si="94"/>
        <v>8.115106377299057E-3</v>
      </c>
      <c r="AA709">
        <v>8952477</v>
      </c>
      <c r="AB709">
        <v>12250</v>
      </c>
      <c r="AC709">
        <v>10982760</v>
      </c>
      <c r="AD709" t="s">
        <v>6</v>
      </c>
      <c r="AE709">
        <v>53</v>
      </c>
      <c r="AF709">
        <v>5</v>
      </c>
      <c r="AH709" t="s">
        <v>26691</v>
      </c>
      <c r="AI709" t="s">
        <v>26690</v>
      </c>
      <c r="AJ709" t="s">
        <v>26689</v>
      </c>
      <c r="AK709" t="s">
        <v>26688</v>
      </c>
      <c r="AL709">
        <v>2</v>
      </c>
      <c r="AM709" s="5">
        <f t="shared" si="90"/>
        <v>0.18181818181818182</v>
      </c>
      <c r="AN709" s="4">
        <f t="shared" si="95"/>
        <v>2.753777838972841E-4</v>
      </c>
      <c r="AO709" s="3"/>
      <c r="AP709">
        <v>0</v>
      </c>
      <c r="AR709" t="s">
        <v>1</v>
      </c>
      <c r="AT709" s="2" t="s">
        <v>0</v>
      </c>
      <c r="AU709" s="1">
        <f t="shared" si="91"/>
        <v>0.57631877992785252</v>
      </c>
      <c r="AV709" s="1">
        <f t="shared" si="92"/>
        <v>0.41952420805981705</v>
      </c>
      <c r="AW709" s="1">
        <f t="shared" si="93"/>
        <v>0.26272963619178158</v>
      </c>
    </row>
    <row r="710" spans="1:49" x14ac:dyDescent="0.2">
      <c r="A710">
        <v>708</v>
      </c>
      <c r="B710" t="s">
        <v>26687</v>
      </c>
      <c r="C710" t="s">
        <v>26686</v>
      </c>
      <c r="F710" t="s">
        <v>26685</v>
      </c>
      <c r="G710" t="s">
        <v>17</v>
      </c>
      <c r="H710" t="s">
        <v>16</v>
      </c>
      <c r="I710" t="s">
        <v>71</v>
      </c>
      <c r="J710" t="s">
        <v>26684</v>
      </c>
      <c r="K710" t="s">
        <v>26683</v>
      </c>
      <c r="L710" t="s">
        <v>26682</v>
      </c>
      <c r="M710" t="s">
        <v>26681</v>
      </c>
      <c r="N710">
        <v>4</v>
      </c>
      <c r="O710" t="s">
        <v>26680</v>
      </c>
      <c r="P710" t="s">
        <v>26679</v>
      </c>
      <c r="Q710" t="s">
        <v>26678</v>
      </c>
      <c r="R710" s="7">
        <v>40664</v>
      </c>
      <c r="S710" s="8">
        <f t="shared" si="88"/>
        <v>2011</v>
      </c>
      <c r="T710" s="8">
        <v>2011</v>
      </c>
      <c r="U710" s="8">
        <f t="shared" si="89"/>
        <v>11</v>
      </c>
      <c r="V710" s="7">
        <v>40664</v>
      </c>
      <c r="W710" t="s">
        <v>238</v>
      </c>
      <c r="X710" s="2">
        <v>0.30399999999999999</v>
      </c>
      <c r="Y710" s="6">
        <f t="shared" si="94"/>
        <v>8.115106377299057E-3</v>
      </c>
      <c r="AA710">
        <v>8952477</v>
      </c>
      <c r="AB710">
        <v>12250</v>
      </c>
      <c r="AC710">
        <v>10982760</v>
      </c>
      <c r="AD710" t="s">
        <v>6</v>
      </c>
      <c r="AE710">
        <v>53</v>
      </c>
      <c r="AF710">
        <v>5</v>
      </c>
      <c r="AH710" t="s">
        <v>26677</v>
      </c>
      <c r="AI710" t="s">
        <v>26676</v>
      </c>
      <c r="AJ710" t="s">
        <v>26675</v>
      </c>
      <c r="AK710" t="s">
        <v>26674</v>
      </c>
      <c r="AL710">
        <v>11</v>
      </c>
      <c r="AM710" s="5">
        <f t="shared" si="90"/>
        <v>1</v>
      </c>
      <c r="AN710" s="4">
        <f t="shared" si="95"/>
        <v>1.5145778114350624E-3</v>
      </c>
      <c r="AO710" s="3"/>
      <c r="AP710">
        <v>0</v>
      </c>
      <c r="AR710" t="s">
        <v>1</v>
      </c>
      <c r="AT710" s="2" t="s">
        <v>0</v>
      </c>
      <c r="AU710" s="1">
        <f t="shared" si="91"/>
        <v>0.61349478075398578</v>
      </c>
      <c r="AV710" s="1">
        <f t="shared" si="92"/>
        <v>0.481484209436706</v>
      </c>
      <c r="AW710" s="1">
        <f t="shared" si="93"/>
        <v>0.34947363811942611</v>
      </c>
    </row>
    <row r="711" spans="1:49" x14ac:dyDescent="0.2">
      <c r="A711">
        <v>709</v>
      </c>
      <c r="B711" t="s">
        <v>26673</v>
      </c>
      <c r="C711" t="s">
        <v>26672</v>
      </c>
      <c r="F711" t="s">
        <v>26671</v>
      </c>
      <c r="G711" t="s">
        <v>17</v>
      </c>
      <c r="H711" t="s">
        <v>16</v>
      </c>
      <c r="I711" t="s">
        <v>14092</v>
      </c>
      <c r="J711">
        <v>60082201</v>
      </c>
      <c r="K711" t="s">
        <v>26670</v>
      </c>
      <c r="L711" t="s">
        <v>7122</v>
      </c>
      <c r="M711" t="s">
        <v>256</v>
      </c>
      <c r="N711">
        <v>4</v>
      </c>
      <c r="O711" t="s">
        <v>26669</v>
      </c>
      <c r="P711" t="s">
        <v>26668</v>
      </c>
      <c r="Q711" t="s">
        <v>26667</v>
      </c>
      <c r="R711" s="7">
        <v>40664</v>
      </c>
      <c r="S711" s="8">
        <f t="shared" si="88"/>
        <v>2011</v>
      </c>
      <c r="T711" s="8">
        <v>2011</v>
      </c>
      <c r="U711" s="8">
        <f t="shared" si="89"/>
        <v>11</v>
      </c>
      <c r="V711" s="7">
        <v>40664</v>
      </c>
      <c r="W711" t="s">
        <v>238</v>
      </c>
      <c r="X711" s="2">
        <v>0.30399999999999999</v>
      </c>
      <c r="Y711" s="6">
        <f t="shared" si="94"/>
        <v>8.115106377299057E-3</v>
      </c>
      <c r="AA711">
        <v>8952477</v>
      </c>
      <c r="AB711">
        <v>12250</v>
      </c>
      <c r="AC711">
        <v>10982760</v>
      </c>
      <c r="AD711" t="s">
        <v>6</v>
      </c>
      <c r="AE711">
        <v>53</v>
      </c>
      <c r="AF711">
        <v>5</v>
      </c>
      <c r="AH711" t="s">
        <v>26666</v>
      </c>
      <c r="AI711" t="s">
        <v>26665</v>
      </c>
      <c r="AJ711" t="s">
        <v>26664</v>
      </c>
      <c r="AK711" t="s">
        <v>26663</v>
      </c>
      <c r="AL711">
        <v>3</v>
      </c>
      <c r="AM711" s="5">
        <f t="shared" si="90"/>
        <v>0.27272727272727271</v>
      </c>
      <c r="AN711" s="4">
        <f t="shared" si="95"/>
        <v>4.1306667584592612E-4</v>
      </c>
      <c r="AO711" s="3"/>
      <c r="AP711">
        <v>0</v>
      </c>
      <c r="AR711" t="s">
        <v>1</v>
      </c>
      <c r="AT711" s="2" t="s">
        <v>0</v>
      </c>
      <c r="AU711" s="1">
        <f t="shared" si="91"/>
        <v>0.58044944668631171</v>
      </c>
      <c r="AV711" s="1">
        <f t="shared" si="92"/>
        <v>0.42640865265724914</v>
      </c>
      <c r="AW711" s="1">
        <f t="shared" si="93"/>
        <v>0.27236785862818652</v>
      </c>
    </row>
    <row r="712" spans="1:49" x14ac:dyDescent="0.2">
      <c r="A712">
        <v>710</v>
      </c>
      <c r="B712" t="s">
        <v>26662</v>
      </c>
      <c r="C712" t="s">
        <v>26661</v>
      </c>
      <c r="F712" t="s">
        <v>26660</v>
      </c>
      <c r="G712" t="s">
        <v>17</v>
      </c>
      <c r="H712" t="s">
        <v>16</v>
      </c>
      <c r="I712" t="s">
        <v>26659</v>
      </c>
      <c r="J712">
        <v>60095839</v>
      </c>
      <c r="K712" t="s">
        <v>4726</v>
      </c>
      <c r="L712" t="s">
        <v>243</v>
      </c>
      <c r="M712" t="s">
        <v>242</v>
      </c>
      <c r="N712">
        <v>2</v>
      </c>
      <c r="O712" t="s">
        <v>26658</v>
      </c>
      <c r="P712" t="s">
        <v>26657</v>
      </c>
      <c r="Q712" t="s">
        <v>13826</v>
      </c>
      <c r="R712" s="7">
        <v>40664</v>
      </c>
      <c r="S712" s="8">
        <f t="shared" si="88"/>
        <v>2011</v>
      </c>
      <c r="T712" s="8">
        <v>2011</v>
      </c>
      <c r="U712" s="8">
        <f t="shared" si="89"/>
        <v>11</v>
      </c>
      <c r="V712" s="7">
        <v>40664</v>
      </c>
      <c r="W712" t="s">
        <v>238</v>
      </c>
      <c r="X712" s="2">
        <v>0.30399999999999999</v>
      </c>
      <c r="Y712" s="6">
        <f t="shared" si="94"/>
        <v>8.115106377299057E-3</v>
      </c>
      <c r="AA712">
        <v>8952477</v>
      </c>
      <c r="AB712">
        <v>12250</v>
      </c>
      <c r="AC712">
        <v>10982760</v>
      </c>
      <c r="AD712" t="s">
        <v>6</v>
      </c>
      <c r="AE712">
        <v>53</v>
      </c>
      <c r="AF712">
        <v>5</v>
      </c>
      <c r="AH712" t="s">
        <v>5478</v>
      </c>
      <c r="AI712" t="s">
        <v>26656</v>
      </c>
      <c r="AJ712" t="s">
        <v>26655</v>
      </c>
      <c r="AK712" t="s">
        <v>26654</v>
      </c>
      <c r="AL712">
        <v>3</v>
      </c>
      <c r="AM712" s="5">
        <f t="shared" si="90"/>
        <v>0.27272727272727271</v>
      </c>
      <c r="AN712" s="4">
        <f t="shared" si="95"/>
        <v>4.1306667584592612E-4</v>
      </c>
      <c r="AO712" s="3"/>
      <c r="AP712">
        <v>0</v>
      </c>
      <c r="AR712" t="s">
        <v>1</v>
      </c>
      <c r="AT712" s="2" t="s">
        <v>0</v>
      </c>
      <c r="AU712" s="1">
        <f t="shared" si="91"/>
        <v>0.58044944668631171</v>
      </c>
      <c r="AV712" s="1">
        <f t="shared" si="92"/>
        <v>0.42640865265724914</v>
      </c>
      <c r="AW712" s="1">
        <f t="shared" si="93"/>
        <v>0.27236785862818652</v>
      </c>
    </row>
    <row r="713" spans="1:49" x14ac:dyDescent="0.2">
      <c r="A713">
        <v>711</v>
      </c>
      <c r="B713" t="s">
        <v>26653</v>
      </c>
      <c r="C713" t="s">
        <v>26652</v>
      </c>
      <c r="F713" t="s">
        <v>26651</v>
      </c>
      <c r="G713" t="s">
        <v>17</v>
      </c>
      <c r="H713" t="s">
        <v>16</v>
      </c>
      <c r="I713" t="s">
        <v>26650</v>
      </c>
      <c r="J713" t="s">
        <v>26649</v>
      </c>
      <c r="K713" t="s">
        <v>26648</v>
      </c>
      <c r="L713" t="s">
        <v>26647</v>
      </c>
      <c r="M713" t="s">
        <v>23260</v>
      </c>
      <c r="N713">
        <v>3</v>
      </c>
      <c r="O713" t="s">
        <v>26646</v>
      </c>
      <c r="P713" t="s">
        <v>26645</v>
      </c>
      <c r="Q713" t="s">
        <v>26644</v>
      </c>
      <c r="R713" s="7">
        <v>40664</v>
      </c>
      <c r="S713" s="8">
        <f t="shared" si="88"/>
        <v>2011</v>
      </c>
      <c r="T713" s="8">
        <v>2011</v>
      </c>
      <c r="U713" s="8">
        <f t="shared" si="89"/>
        <v>11</v>
      </c>
      <c r="V713" s="7">
        <v>40664</v>
      </c>
      <c r="W713" t="s">
        <v>238</v>
      </c>
      <c r="X713" s="2">
        <v>0.30399999999999999</v>
      </c>
      <c r="Y713" s="6">
        <f t="shared" si="94"/>
        <v>8.115106377299057E-3</v>
      </c>
      <c r="AA713">
        <v>8952477</v>
      </c>
      <c r="AB713">
        <v>12250</v>
      </c>
      <c r="AC713">
        <v>10982760</v>
      </c>
      <c r="AD713" t="s">
        <v>6</v>
      </c>
      <c r="AE713">
        <v>53</v>
      </c>
      <c r="AF713">
        <v>5</v>
      </c>
      <c r="AH713" t="s">
        <v>26643</v>
      </c>
      <c r="AI713" t="s">
        <v>26642</v>
      </c>
      <c r="AJ713" t="s">
        <v>26641</v>
      </c>
      <c r="AK713" t="s">
        <v>26640</v>
      </c>
      <c r="AL713">
        <v>0</v>
      </c>
      <c r="AM713" s="5">
        <f t="shared" si="90"/>
        <v>0</v>
      </c>
      <c r="AN713" s="4">
        <f t="shared" si="95"/>
        <v>0</v>
      </c>
      <c r="AO713" s="3"/>
      <c r="AP713">
        <v>0</v>
      </c>
      <c r="AR713" t="s">
        <v>1</v>
      </c>
      <c r="AT713" s="2" t="s">
        <v>0</v>
      </c>
      <c r="AU713" s="1">
        <f t="shared" si="91"/>
        <v>0.56805744641093392</v>
      </c>
      <c r="AV713" s="1">
        <f t="shared" si="92"/>
        <v>0.40575531886495286</v>
      </c>
      <c r="AW713" s="1">
        <f t="shared" si="93"/>
        <v>0.24345319131897172</v>
      </c>
    </row>
    <row r="714" spans="1:49" x14ac:dyDescent="0.2">
      <c r="A714">
        <v>712</v>
      </c>
      <c r="B714" t="s">
        <v>26639</v>
      </c>
      <c r="C714" t="s">
        <v>26638</v>
      </c>
      <c r="F714" t="s">
        <v>26637</v>
      </c>
      <c r="G714" t="s">
        <v>17</v>
      </c>
      <c r="H714" t="s">
        <v>16</v>
      </c>
      <c r="I714" t="s">
        <v>26636</v>
      </c>
      <c r="J714">
        <v>60020547</v>
      </c>
      <c r="K714" t="s">
        <v>1015</v>
      </c>
      <c r="L714" t="s">
        <v>1014</v>
      </c>
      <c r="M714" t="s">
        <v>95</v>
      </c>
      <c r="N714">
        <v>5</v>
      </c>
      <c r="O714" t="s">
        <v>26635</v>
      </c>
      <c r="P714" t="s">
        <v>26634</v>
      </c>
      <c r="Q714" t="s">
        <v>26633</v>
      </c>
      <c r="R714" s="7">
        <v>40664</v>
      </c>
      <c r="S714" s="8">
        <f t="shared" si="88"/>
        <v>2011</v>
      </c>
      <c r="T714" s="8">
        <v>2011</v>
      </c>
      <c r="U714" s="8">
        <f t="shared" si="89"/>
        <v>11</v>
      </c>
      <c r="V714" s="7">
        <v>40664</v>
      </c>
      <c r="W714" t="s">
        <v>26632</v>
      </c>
      <c r="X714" s="2">
        <v>0.53400000000000003</v>
      </c>
      <c r="Y714" s="6">
        <f t="shared" si="94"/>
        <v>1.4254825018018741E-2</v>
      </c>
      <c r="AA714">
        <v>8927553</v>
      </c>
      <c r="AB714">
        <v>20484</v>
      </c>
      <c r="AD714" t="s">
        <v>6</v>
      </c>
      <c r="AE714">
        <v>24</v>
      </c>
      <c r="AF714">
        <v>3</v>
      </c>
      <c r="AH714" t="s">
        <v>11894</v>
      </c>
      <c r="AI714" t="s">
        <v>26631</v>
      </c>
      <c r="AJ714" t="s">
        <v>26630</v>
      </c>
      <c r="AK714" t="s">
        <v>26629</v>
      </c>
      <c r="AL714">
        <v>16</v>
      </c>
      <c r="AM714" s="5">
        <f t="shared" si="90"/>
        <v>1.4545454545454546</v>
      </c>
      <c r="AN714" s="4">
        <f t="shared" si="95"/>
        <v>2.2030222711782728E-3</v>
      </c>
      <c r="AO714" s="3"/>
      <c r="AP714">
        <v>0</v>
      </c>
      <c r="AQ714" t="s">
        <v>1170</v>
      </c>
      <c r="AR714">
        <v>515930</v>
      </c>
      <c r="AS714" t="s">
        <v>1169</v>
      </c>
      <c r="AT714" s="2">
        <v>1.3089999999999999</v>
      </c>
      <c r="AU714" s="1">
        <f t="shared" si="91"/>
        <v>1.0639284193966601</v>
      </c>
      <c r="AV714" s="1">
        <f t="shared" si="92"/>
        <v>0.8228923644598507</v>
      </c>
      <c r="AW714" s="1">
        <f t="shared" si="93"/>
        <v>0.58185630952304124</v>
      </c>
    </row>
    <row r="715" spans="1:49" x14ac:dyDescent="0.2">
      <c r="A715">
        <v>713</v>
      </c>
      <c r="B715" t="s">
        <v>26628</v>
      </c>
      <c r="C715" t="s">
        <v>26627</v>
      </c>
      <c r="D715" t="s">
        <v>26626</v>
      </c>
      <c r="F715" t="s">
        <v>26625</v>
      </c>
      <c r="G715" t="s">
        <v>17</v>
      </c>
      <c r="H715" t="s">
        <v>16</v>
      </c>
      <c r="I715" t="s">
        <v>26624</v>
      </c>
      <c r="J715" t="s">
        <v>26623</v>
      </c>
      <c r="K715" t="s">
        <v>26622</v>
      </c>
      <c r="L715" t="s">
        <v>26621</v>
      </c>
      <c r="M715" t="s">
        <v>4165</v>
      </c>
      <c r="N715">
        <v>4</v>
      </c>
      <c r="O715" t="s">
        <v>26620</v>
      </c>
      <c r="P715" t="s">
        <v>26619</v>
      </c>
      <c r="Q715" t="s">
        <v>26618</v>
      </c>
      <c r="R715" s="7">
        <v>40664</v>
      </c>
      <c r="S715" s="8">
        <f t="shared" si="88"/>
        <v>2011</v>
      </c>
      <c r="T715" s="8">
        <v>2011</v>
      </c>
      <c r="U715" s="8">
        <f t="shared" si="89"/>
        <v>11</v>
      </c>
      <c r="V715" s="7">
        <v>40664</v>
      </c>
      <c r="W715" t="s">
        <v>189</v>
      </c>
      <c r="X715" s="2">
        <v>0.54700000000000004</v>
      </c>
      <c r="Y715" s="6">
        <f t="shared" si="94"/>
        <v>1.4601852593363766E-2</v>
      </c>
      <c r="AA715">
        <v>14348411</v>
      </c>
      <c r="AB715">
        <v>17683</v>
      </c>
      <c r="AC715">
        <v>16180399</v>
      </c>
      <c r="AD715" t="s">
        <v>6</v>
      </c>
      <c r="AE715">
        <v>65</v>
      </c>
      <c r="AF715">
        <v>5</v>
      </c>
      <c r="AH715" t="s">
        <v>26617</v>
      </c>
      <c r="AI715" t="s">
        <v>26616</v>
      </c>
      <c r="AJ715" t="s">
        <v>26615</v>
      </c>
      <c r="AK715" t="s">
        <v>26614</v>
      </c>
      <c r="AL715">
        <v>8</v>
      </c>
      <c r="AM715" s="5">
        <f t="shared" si="90"/>
        <v>0.72727272727272729</v>
      </c>
      <c r="AN715" s="4">
        <f t="shared" si="95"/>
        <v>1.1015111355891364E-3</v>
      </c>
      <c r="AO715" s="3"/>
      <c r="AP715">
        <v>0</v>
      </c>
      <c r="AR715" t="s">
        <v>1</v>
      </c>
      <c r="AT715" s="2" t="s">
        <v>0</v>
      </c>
      <c r="AU715" s="1">
        <f t="shared" si="91"/>
        <v>1.0551750156031376</v>
      </c>
      <c r="AV715" s="1">
        <f t="shared" si="92"/>
        <v>0.78516818644764519</v>
      </c>
      <c r="AW715" s="1">
        <f t="shared" si="93"/>
        <v>0.51516135729215251</v>
      </c>
    </row>
    <row r="716" spans="1:49" x14ac:dyDescent="0.2">
      <c r="A716">
        <v>714</v>
      </c>
      <c r="B716" t="s">
        <v>26613</v>
      </c>
      <c r="C716" t="s">
        <v>26612</v>
      </c>
      <c r="D716" t="s">
        <v>26611</v>
      </c>
      <c r="F716" t="s">
        <v>26610</v>
      </c>
      <c r="G716" t="s">
        <v>17</v>
      </c>
      <c r="H716" t="s">
        <v>16</v>
      </c>
      <c r="I716" t="s">
        <v>26609</v>
      </c>
      <c r="J716">
        <v>60092371</v>
      </c>
      <c r="K716" t="s">
        <v>26608</v>
      </c>
      <c r="L716" t="s">
        <v>5127</v>
      </c>
      <c r="M716" t="s">
        <v>2463</v>
      </c>
      <c r="N716">
        <v>1</v>
      </c>
      <c r="O716" t="s">
        <v>26607</v>
      </c>
      <c r="P716">
        <v>14027508100</v>
      </c>
      <c r="Q716">
        <v>60092371</v>
      </c>
      <c r="R716" s="7">
        <v>40664</v>
      </c>
      <c r="S716" s="8">
        <f t="shared" si="88"/>
        <v>2011</v>
      </c>
      <c r="T716" s="8">
        <v>2011</v>
      </c>
      <c r="U716" s="8">
        <f t="shared" si="89"/>
        <v>11</v>
      </c>
      <c r="V716" s="7">
        <v>40664</v>
      </c>
      <c r="W716" t="s">
        <v>189</v>
      </c>
      <c r="X716" s="2">
        <v>0.54700000000000004</v>
      </c>
      <c r="Y716" s="6">
        <f t="shared" si="94"/>
        <v>1.4601852593363766E-2</v>
      </c>
      <c r="AA716">
        <v>14348411</v>
      </c>
      <c r="AB716">
        <v>17683</v>
      </c>
      <c r="AC716">
        <v>16180399</v>
      </c>
      <c r="AD716" t="s">
        <v>6</v>
      </c>
      <c r="AE716">
        <v>65</v>
      </c>
      <c r="AF716">
        <v>5</v>
      </c>
      <c r="AH716" t="s">
        <v>26606</v>
      </c>
      <c r="AI716" t="s">
        <v>26605</v>
      </c>
      <c r="AJ716" t="s">
        <v>26604</v>
      </c>
      <c r="AK716" t="s">
        <v>26603</v>
      </c>
      <c r="AL716">
        <v>11</v>
      </c>
      <c r="AM716" s="5">
        <f t="shared" si="90"/>
        <v>1</v>
      </c>
      <c r="AN716" s="4">
        <f t="shared" si="95"/>
        <v>1.5145778114350624E-3</v>
      </c>
      <c r="AO716" s="3"/>
      <c r="AP716">
        <v>0</v>
      </c>
      <c r="AR716" t="s">
        <v>1</v>
      </c>
      <c r="AT716" s="2" t="s">
        <v>0</v>
      </c>
      <c r="AU716" s="1">
        <f t="shared" si="91"/>
        <v>1.0675670158785155</v>
      </c>
      <c r="AV716" s="1">
        <f t="shared" si="92"/>
        <v>0.80582152023994136</v>
      </c>
      <c r="AW716" s="1">
        <f t="shared" si="93"/>
        <v>0.54407602460136728</v>
      </c>
    </row>
    <row r="717" spans="1:49" x14ac:dyDescent="0.2">
      <c r="A717">
        <v>715</v>
      </c>
      <c r="B717" t="s">
        <v>26602</v>
      </c>
      <c r="C717" t="s">
        <v>26601</v>
      </c>
      <c r="E717">
        <v>21399984</v>
      </c>
      <c r="F717" t="s">
        <v>26600</v>
      </c>
      <c r="G717" t="s">
        <v>17</v>
      </c>
      <c r="H717" t="s">
        <v>16</v>
      </c>
      <c r="I717" t="s">
        <v>26599</v>
      </c>
      <c r="J717">
        <v>60031514</v>
      </c>
      <c r="K717" t="s">
        <v>19520</v>
      </c>
      <c r="L717" t="s">
        <v>19519</v>
      </c>
      <c r="M717" t="s">
        <v>651</v>
      </c>
      <c r="N717">
        <v>2</v>
      </c>
      <c r="O717" t="s">
        <v>26598</v>
      </c>
      <c r="P717" t="s">
        <v>26597</v>
      </c>
      <c r="Q717" t="s">
        <v>26596</v>
      </c>
      <c r="R717" s="7">
        <v>40664</v>
      </c>
      <c r="S717" s="8">
        <f t="shared" si="88"/>
        <v>2011</v>
      </c>
      <c r="T717" s="8">
        <v>2011</v>
      </c>
      <c r="U717" s="8">
        <f t="shared" si="89"/>
        <v>11</v>
      </c>
      <c r="V717" s="7">
        <v>40664</v>
      </c>
      <c r="W717" t="s">
        <v>19890</v>
      </c>
      <c r="X717" s="2">
        <v>0.67400000000000004</v>
      </c>
      <c r="Y717" s="6">
        <f t="shared" si="94"/>
        <v>1.799204506019594E-2</v>
      </c>
      <c r="AA717" t="s">
        <v>19889</v>
      </c>
      <c r="AB717">
        <v>14532</v>
      </c>
      <c r="AD717" t="s">
        <v>6</v>
      </c>
      <c r="AE717">
        <v>221</v>
      </c>
      <c r="AF717">
        <v>1</v>
      </c>
      <c r="AH717" s="10">
        <v>42370</v>
      </c>
      <c r="AI717" t="s">
        <v>26595</v>
      </c>
      <c r="AJ717" t="s">
        <v>26594</v>
      </c>
      <c r="AK717" t="s">
        <v>26593</v>
      </c>
      <c r="AL717">
        <v>8</v>
      </c>
      <c r="AM717" s="5">
        <f t="shared" si="90"/>
        <v>0.72727272727272729</v>
      </c>
      <c r="AN717" s="4">
        <f t="shared" si="95"/>
        <v>1.1015111355891364E-3</v>
      </c>
      <c r="AO717" s="3"/>
      <c r="AP717">
        <v>1</v>
      </c>
      <c r="AR717" t="s">
        <v>1</v>
      </c>
      <c r="AT717" s="2">
        <v>0.9</v>
      </c>
      <c r="AU717" s="1">
        <f t="shared" si="91"/>
        <v>1.2924884882813898</v>
      </c>
      <c r="AV717" s="1">
        <f t="shared" si="92"/>
        <v>0.95467780978925387</v>
      </c>
      <c r="AW717" s="1">
        <f t="shared" si="93"/>
        <v>0.61686713129711768</v>
      </c>
    </row>
    <row r="718" spans="1:49" x14ac:dyDescent="0.2">
      <c r="A718">
        <v>716</v>
      </c>
      <c r="B718" t="s">
        <v>26592</v>
      </c>
      <c r="C718" t="s">
        <v>26591</v>
      </c>
      <c r="D718" t="s">
        <v>26590</v>
      </c>
      <c r="F718" t="s">
        <v>26589</v>
      </c>
      <c r="G718" t="s">
        <v>17</v>
      </c>
      <c r="H718" t="s">
        <v>16</v>
      </c>
      <c r="I718" t="s">
        <v>26588</v>
      </c>
      <c r="J718">
        <v>60005510</v>
      </c>
      <c r="K718" t="s">
        <v>1515</v>
      </c>
      <c r="L718" t="s">
        <v>1514</v>
      </c>
      <c r="M718" t="s">
        <v>1513</v>
      </c>
      <c r="N718">
        <v>2</v>
      </c>
      <c r="O718" t="s">
        <v>26587</v>
      </c>
      <c r="P718" t="s">
        <v>26586</v>
      </c>
      <c r="Q718" t="s">
        <v>6012</v>
      </c>
      <c r="R718" s="7">
        <v>40664</v>
      </c>
      <c r="S718" s="8">
        <f t="shared" si="88"/>
        <v>2011</v>
      </c>
      <c r="T718" s="8">
        <v>2011</v>
      </c>
      <c r="U718" s="8">
        <f t="shared" si="89"/>
        <v>11</v>
      </c>
      <c r="V718" s="7">
        <v>40664</v>
      </c>
      <c r="W718" t="s">
        <v>26585</v>
      </c>
      <c r="X718" s="2">
        <v>0.90700000000000003</v>
      </c>
      <c r="Y718" s="6">
        <f t="shared" si="94"/>
        <v>2.4211846987533703E-2</v>
      </c>
      <c r="AA718">
        <v>1651684</v>
      </c>
      <c r="AB718">
        <v>25548</v>
      </c>
      <c r="AD718" t="s">
        <v>6</v>
      </c>
      <c r="AE718">
        <v>91</v>
      </c>
      <c r="AF718">
        <v>5</v>
      </c>
      <c r="AH718" t="s">
        <v>26584</v>
      </c>
      <c r="AI718" t="s">
        <v>26583</v>
      </c>
      <c r="AJ718" t="s">
        <v>26582</v>
      </c>
      <c r="AK718" t="s">
        <v>26581</v>
      </c>
      <c r="AL718">
        <v>3</v>
      </c>
      <c r="AM718" s="5">
        <f t="shared" si="90"/>
        <v>0.27272727272727271</v>
      </c>
      <c r="AN718" s="4">
        <f t="shared" si="95"/>
        <v>4.1306667584592612E-4</v>
      </c>
      <c r="AO718" s="3"/>
      <c r="AP718">
        <v>0</v>
      </c>
      <c r="AR718" t="s">
        <v>1</v>
      </c>
      <c r="AT718" s="2">
        <v>4.6619999999999999</v>
      </c>
      <c r="AU718" s="1">
        <f t="shared" si="91"/>
        <v>1.707221289402737</v>
      </c>
      <c r="AV718" s="1">
        <f t="shared" si="92"/>
        <v>1.2312456831689813</v>
      </c>
      <c r="AW718" s="1">
        <f t="shared" si="93"/>
        <v>0.75527007693522585</v>
      </c>
    </row>
    <row r="719" spans="1:49" x14ac:dyDescent="0.2">
      <c r="A719">
        <v>717</v>
      </c>
      <c r="B719" t="s">
        <v>26580</v>
      </c>
      <c r="C719" t="s">
        <v>26579</v>
      </c>
      <c r="D719" t="s">
        <v>26578</v>
      </c>
      <c r="F719" t="s">
        <v>26577</v>
      </c>
      <c r="G719" t="s">
        <v>17</v>
      </c>
      <c r="H719" t="s">
        <v>16</v>
      </c>
      <c r="I719" t="s">
        <v>26576</v>
      </c>
      <c r="J719" t="s">
        <v>26575</v>
      </c>
      <c r="K719" t="s">
        <v>26574</v>
      </c>
      <c r="L719" t="s">
        <v>13688</v>
      </c>
      <c r="M719" t="s">
        <v>467</v>
      </c>
      <c r="N719">
        <v>6</v>
      </c>
      <c r="O719" t="s">
        <v>26573</v>
      </c>
      <c r="P719" t="s">
        <v>26572</v>
      </c>
      <c r="Q719" t="s">
        <v>26571</v>
      </c>
      <c r="R719" s="7">
        <v>40664</v>
      </c>
      <c r="S719" s="8">
        <f t="shared" si="88"/>
        <v>2011</v>
      </c>
      <c r="T719" s="8">
        <v>2011</v>
      </c>
      <c r="U719" s="8">
        <f t="shared" si="89"/>
        <v>11</v>
      </c>
      <c r="V719" s="7">
        <v>40664</v>
      </c>
      <c r="W719" t="s">
        <v>172</v>
      </c>
      <c r="X719" s="2">
        <v>1.23</v>
      </c>
      <c r="Y719" s="6">
        <f t="shared" si="94"/>
        <v>3.2834147513413951E-2</v>
      </c>
      <c r="AA719">
        <v>9638695</v>
      </c>
      <c r="AB719">
        <v>17852</v>
      </c>
      <c r="AD719" t="s">
        <v>6</v>
      </c>
      <c r="AE719">
        <v>44</v>
      </c>
      <c r="AF719">
        <v>3</v>
      </c>
      <c r="AH719" t="s">
        <v>26570</v>
      </c>
      <c r="AI719" t="s">
        <v>26569</v>
      </c>
      <c r="AJ719" t="s">
        <v>26568</v>
      </c>
      <c r="AK719" t="s">
        <v>26567</v>
      </c>
      <c r="AL719">
        <v>37</v>
      </c>
      <c r="AM719" s="5">
        <f t="shared" si="90"/>
        <v>3.3636363636363638</v>
      </c>
      <c r="AN719" s="4">
        <f t="shared" si="95"/>
        <v>5.0944890020997559E-3</v>
      </c>
      <c r="AO719" s="3"/>
      <c r="AP719">
        <v>0</v>
      </c>
      <c r="AQ719" t="s">
        <v>23042</v>
      </c>
      <c r="AR719" t="s">
        <v>26566</v>
      </c>
      <c r="AS719" t="s">
        <v>23041</v>
      </c>
      <c r="AT719" s="2" t="s">
        <v>0</v>
      </c>
      <c r="AU719" s="1">
        <f t="shared" si="91"/>
        <v>2.4512249960019687</v>
      </c>
      <c r="AV719" s="1">
        <f t="shared" si="92"/>
        <v>1.8964318257756856</v>
      </c>
      <c r="AW719" s="1">
        <f t="shared" si="93"/>
        <v>1.3416386555494015</v>
      </c>
    </row>
    <row r="720" spans="1:49" x14ac:dyDescent="0.2">
      <c r="A720">
        <v>718</v>
      </c>
      <c r="B720" t="s">
        <v>26565</v>
      </c>
      <c r="C720" t="s">
        <v>26564</v>
      </c>
      <c r="D720" t="s">
        <v>26563</v>
      </c>
      <c r="F720" t="s">
        <v>26562</v>
      </c>
      <c r="G720" t="s">
        <v>17</v>
      </c>
      <c r="H720" t="s">
        <v>16</v>
      </c>
      <c r="I720" t="s">
        <v>26561</v>
      </c>
      <c r="J720">
        <v>60072294</v>
      </c>
      <c r="K720" t="s">
        <v>26560</v>
      </c>
      <c r="L720" t="s">
        <v>19074</v>
      </c>
      <c r="M720" t="s">
        <v>651</v>
      </c>
      <c r="N720">
        <v>3</v>
      </c>
      <c r="O720" t="s">
        <v>26559</v>
      </c>
      <c r="P720" t="s">
        <v>26558</v>
      </c>
      <c r="Q720" t="s">
        <v>26557</v>
      </c>
      <c r="R720" s="7">
        <v>40664</v>
      </c>
      <c r="S720" s="8">
        <f t="shared" si="88"/>
        <v>2011</v>
      </c>
      <c r="T720" s="8">
        <v>2011</v>
      </c>
      <c r="U720" s="8">
        <f t="shared" si="89"/>
        <v>11</v>
      </c>
      <c r="V720" s="7">
        <v>40664</v>
      </c>
      <c r="W720" t="s">
        <v>172</v>
      </c>
      <c r="X720" s="2">
        <v>1.23</v>
      </c>
      <c r="Y720" s="6">
        <f t="shared" si="94"/>
        <v>3.2834147513413951E-2</v>
      </c>
      <c r="AA720">
        <v>9638695</v>
      </c>
      <c r="AB720">
        <v>17852</v>
      </c>
      <c r="AD720" t="s">
        <v>6</v>
      </c>
      <c r="AE720">
        <v>44</v>
      </c>
      <c r="AF720">
        <v>3</v>
      </c>
      <c r="AH720" t="s">
        <v>26556</v>
      </c>
      <c r="AI720" t="s">
        <v>26555</v>
      </c>
      <c r="AJ720" t="s">
        <v>26554</v>
      </c>
      <c r="AK720" t="s">
        <v>26553</v>
      </c>
      <c r="AL720">
        <v>32</v>
      </c>
      <c r="AM720" s="5">
        <f t="shared" si="90"/>
        <v>2.9090909090909092</v>
      </c>
      <c r="AN720" s="4">
        <f t="shared" si="95"/>
        <v>4.4060445423565455E-3</v>
      </c>
      <c r="AO720" s="3"/>
      <c r="AP720">
        <v>0</v>
      </c>
      <c r="AR720" t="s">
        <v>1</v>
      </c>
      <c r="AT720" s="2" t="s">
        <v>0</v>
      </c>
      <c r="AU720" s="1">
        <f t="shared" si="91"/>
        <v>2.4305716622096725</v>
      </c>
      <c r="AV720" s="1">
        <f t="shared" si="92"/>
        <v>1.8620096027885249</v>
      </c>
      <c r="AW720" s="1">
        <f t="shared" si="93"/>
        <v>1.2934475433673767</v>
      </c>
    </row>
    <row r="721" spans="1:49" x14ac:dyDescent="0.2">
      <c r="A721">
        <v>719</v>
      </c>
      <c r="B721" t="s">
        <v>26552</v>
      </c>
      <c r="C721" t="s">
        <v>26551</v>
      </c>
      <c r="D721" t="s">
        <v>26550</v>
      </c>
      <c r="F721" t="s">
        <v>26549</v>
      </c>
      <c r="G721" t="s">
        <v>17</v>
      </c>
      <c r="H721" t="s">
        <v>16</v>
      </c>
      <c r="I721" t="s">
        <v>26548</v>
      </c>
      <c r="J721" t="s">
        <v>26547</v>
      </c>
      <c r="K721" t="s">
        <v>26546</v>
      </c>
      <c r="L721" t="s">
        <v>26545</v>
      </c>
      <c r="M721" t="s">
        <v>26544</v>
      </c>
      <c r="N721">
        <v>3</v>
      </c>
      <c r="O721" t="s">
        <v>26543</v>
      </c>
      <c r="P721" t="s">
        <v>26542</v>
      </c>
      <c r="Q721" t="s">
        <v>26541</v>
      </c>
      <c r="R721" s="7">
        <v>40664</v>
      </c>
      <c r="S721" s="8">
        <f t="shared" si="88"/>
        <v>2011</v>
      </c>
      <c r="T721" s="8">
        <v>2011</v>
      </c>
      <c r="U721" s="8">
        <f t="shared" si="89"/>
        <v>11</v>
      </c>
      <c r="V721" s="7">
        <v>40664</v>
      </c>
      <c r="W721" t="s">
        <v>26540</v>
      </c>
      <c r="X721" s="2">
        <v>0.78100000000000003</v>
      </c>
      <c r="Y721" s="6">
        <f t="shared" si="94"/>
        <v>2.0848348949574224E-2</v>
      </c>
      <c r="AA721">
        <v>15708705</v>
      </c>
      <c r="AB721">
        <v>26799</v>
      </c>
      <c r="AD721" t="s">
        <v>6</v>
      </c>
      <c r="AE721">
        <v>9</v>
      </c>
      <c r="AF721">
        <v>3</v>
      </c>
      <c r="AH721" t="s">
        <v>26539</v>
      </c>
      <c r="AI721" t="s">
        <v>26538</v>
      </c>
      <c r="AJ721" t="s">
        <v>26537</v>
      </c>
      <c r="AK721" t="s">
        <v>26536</v>
      </c>
      <c r="AL721">
        <v>9</v>
      </c>
      <c r="AM721" s="5">
        <f t="shared" si="90"/>
        <v>0.81818181818181823</v>
      </c>
      <c r="AN721" s="4">
        <f t="shared" si="95"/>
        <v>1.2392000275377785E-3</v>
      </c>
      <c r="AO721" s="3"/>
      <c r="AP721">
        <v>0</v>
      </c>
      <c r="AR721" t="s">
        <v>1</v>
      </c>
      <c r="AT721" s="2">
        <v>4.1109999999999998</v>
      </c>
      <c r="AU721" s="1">
        <f t="shared" si="91"/>
        <v>1.4965604272963289</v>
      </c>
      <c r="AV721" s="1">
        <f t="shared" si="92"/>
        <v>1.1043774488556</v>
      </c>
      <c r="AW721" s="1">
        <f t="shared" si="93"/>
        <v>0.71219447041487116</v>
      </c>
    </row>
    <row r="722" spans="1:49" x14ac:dyDescent="0.2">
      <c r="A722">
        <v>720</v>
      </c>
      <c r="B722" t="s">
        <v>26535</v>
      </c>
      <c r="C722" t="s">
        <v>26534</v>
      </c>
      <c r="F722" t="s">
        <v>26533</v>
      </c>
      <c r="G722" t="s">
        <v>17</v>
      </c>
      <c r="H722" t="s">
        <v>16</v>
      </c>
      <c r="I722" t="s">
        <v>26532</v>
      </c>
      <c r="J722">
        <v>60030732</v>
      </c>
      <c r="K722" t="s">
        <v>26531</v>
      </c>
      <c r="L722" t="s">
        <v>19074</v>
      </c>
      <c r="M722" t="s">
        <v>651</v>
      </c>
      <c r="N722">
        <v>3</v>
      </c>
      <c r="O722" t="s">
        <v>26530</v>
      </c>
      <c r="P722" t="s">
        <v>26529</v>
      </c>
      <c r="Q722" t="s">
        <v>26528</v>
      </c>
      <c r="R722" s="7">
        <v>40662</v>
      </c>
      <c r="S722" s="8">
        <f t="shared" si="88"/>
        <v>2011</v>
      </c>
      <c r="T722" s="8">
        <v>2011</v>
      </c>
      <c r="U722" s="8">
        <f t="shared" si="89"/>
        <v>11</v>
      </c>
      <c r="V722" s="7">
        <v>40662</v>
      </c>
      <c r="W722" t="s">
        <v>13097</v>
      </c>
      <c r="X722" s="2">
        <v>1.0580000000000001</v>
      </c>
      <c r="Y722" s="6">
        <f t="shared" si="94"/>
        <v>2.824270574731054E-2</v>
      </c>
      <c r="AA722">
        <v>10502947</v>
      </c>
      <c r="AB722">
        <v>29143</v>
      </c>
      <c r="AC722">
        <v>10941622</v>
      </c>
      <c r="AD722" t="s">
        <v>6</v>
      </c>
      <c r="AE722">
        <v>83</v>
      </c>
      <c r="AF722">
        <v>4</v>
      </c>
      <c r="AG722">
        <v>43839</v>
      </c>
      <c r="AI722" t="s">
        <v>26527</v>
      </c>
      <c r="AK722" t="s">
        <v>26526</v>
      </c>
      <c r="AL722">
        <v>130</v>
      </c>
      <c r="AM722" s="5">
        <f t="shared" si="90"/>
        <v>11.818181818181818</v>
      </c>
      <c r="AN722" s="4">
        <f t="shared" si="95"/>
        <v>1.7899555953323466E-2</v>
      </c>
      <c r="AO722" s="3"/>
      <c r="AP722">
        <v>0</v>
      </c>
      <c r="AR722" t="s">
        <v>1</v>
      </c>
      <c r="AT722" s="2" t="s">
        <v>0</v>
      </c>
      <c r="AU722" s="1">
        <f t="shared" si="91"/>
        <v>2.5139760809114415</v>
      </c>
      <c r="AV722" s="1">
        <f t="shared" si="92"/>
        <v>2.3071130850317001</v>
      </c>
      <c r="AW722" s="1">
        <f t="shared" si="93"/>
        <v>2.1002500891519587</v>
      </c>
    </row>
    <row r="723" spans="1:49" x14ac:dyDescent="0.2">
      <c r="A723">
        <v>721</v>
      </c>
      <c r="B723" t="s">
        <v>26525</v>
      </c>
      <c r="C723" t="s">
        <v>26524</v>
      </c>
      <c r="E723">
        <v>21341818</v>
      </c>
      <c r="F723" t="s">
        <v>26523</v>
      </c>
      <c r="G723" t="s">
        <v>17</v>
      </c>
      <c r="H723" t="s">
        <v>16</v>
      </c>
      <c r="I723" t="s">
        <v>26522</v>
      </c>
      <c r="J723">
        <v>60008734</v>
      </c>
      <c r="K723" t="s">
        <v>26521</v>
      </c>
      <c r="L723" t="s">
        <v>14692</v>
      </c>
      <c r="M723" t="s">
        <v>1439</v>
      </c>
      <c r="N723">
        <v>4</v>
      </c>
      <c r="O723" t="s">
        <v>26520</v>
      </c>
      <c r="P723" t="s">
        <v>26519</v>
      </c>
      <c r="Q723" t="s">
        <v>26518</v>
      </c>
      <c r="R723" s="7">
        <v>40661</v>
      </c>
      <c r="S723" s="8">
        <f t="shared" si="88"/>
        <v>2011</v>
      </c>
      <c r="T723" s="8">
        <v>2011</v>
      </c>
      <c r="U723" s="8">
        <f t="shared" si="89"/>
        <v>11</v>
      </c>
      <c r="V723" s="7">
        <v>40661</v>
      </c>
      <c r="W723" t="s">
        <v>13266</v>
      </c>
      <c r="X723" s="2">
        <v>0.75600000000000001</v>
      </c>
      <c r="Y723" s="6">
        <f t="shared" si="94"/>
        <v>2.0180988227756869E-2</v>
      </c>
      <c r="AA723">
        <v>10895639</v>
      </c>
      <c r="AB723">
        <v>26969</v>
      </c>
      <c r="AC723">
        <v>15205215</v>
      </c>
      <c r="AD723" t="s">
        <v>6</v>
      </c>
      <c r="AE723">
        <v>115</v>
      </c>
      <c r="AF723">
        <v>16</v>
      </c>
      <c r="AH723" t="s">
        <v>26517</v>
      </c>
      <c r="AI723" t="s">
        <v>26516</v>
      </c>
      <c r="AK723" t="s">
        <v>26515</v>
      </c>
      <c r="AL723">
        <v>33</v>
      </c>
      <c r="AM723" s="5">
        <f t="shared" si="90"/>
        <v>3</v>
      </c>
      <c r="AN723" s="4">
        <f t="shared" si="95"/>
        <v>4.5437334343051876E-3</v>
      </c>
      <c r="AO723" s="3"/>
      <c r="AP723">
        <v>0</v>
      </c>
      <c r="AR723" t="s">
        <v>1</v>
      </c>
      <c r="AT723" s="2">
        <v>2.7810000000000001</v>
      </c>
      <c r="AU723" s="1">
        <f t="shared" si="91"/>
        <v>1.5489811789721364</v>
      </c>
      <c r="AV723" s="1">
        <f t="shared" si="92"/>
        <v>1.2362360831031027</v>
      </c>
      <c r="AW723" s="1">
        <f t="shared" si="93"/>
        <v>0.92349098723406919</v>
      </c>
    </row>
    <row r="724" spans="1:49" x14ac:dyDescent="0.2">
      <c r="A724">
        <v>722</v>
      </c>
      <c r="B724" t="s">
        <v>26514</v>
      </c>
      <c r="C724" t="s">
        <v>26513</v>
      </c>
      <c r="E724">
        <v>21090795</v>
      </c>
      <c r="F724" t="s">
        <v>26512</v>
      </c>
      <c r="G724" t="s">
        <v>17</v>
      </c>
      <c r="H724" t="s">
        <v>16</v>
      </c>
      <c r="I724" t="s">
        <v>26511</v>
      </c>
      <c r="J724" t="s">
        <v>26510</v>
      </c>
      <c r="K724" t="s">
        <v>26509</v>
      </c>
      <c r="L724" t="s">
        <v>26508</v>
      </c>
      <c r="M724" t="s">
        <v>21614</v>
      </c>
      <c r="N724">
        <v>6</v>
      </c>
      <c r="O724" t="s">
        <v>26507</v>
      </c>
      <c r="P724" t="s">
        <v>26506</v>
      </c>
      <c r="Q724" t="s">
        <v>26505</v>
      </c>
      <c r="R724" s="7">
        <v>40661</v>
      </c>
      <c r="S724" s="8">
        <f t="shared" si="88"/>
        <v>2011</v>
      </c>
      <c r="T724" s="8">
        <v>2011</v>
      </c>
      <c r="U724" s="8">
        <f t="shared" si="89"/>
        <v>11</v>
      </c>
      <c r="V724" s="7">
        <v>40661</v>
      </c>
      <c r="W724" t="s">
        <v>13266</v>
      </c>
      <c r="X724" s="2">
        <v>0.75600000000000001</v>
      </c>
      <c r="Y724" s="6">
        <f t="shared" si="94"/>
        <v>2.0180988227756869E-2</v>
      </c>
      <c r="AA724">
        <v>10895639</v>
      </c>
      <c r="AB724">
        <v>26969</v>
      </c>
      <c r="AC724">
        <v>15205215</v>
      </c>
      <c r="AD724" t="s">
        <v>6</v>
      </c>
      <c r="AE724">
        <v>115</v>
      </c>
      <c r="AF724">
        <v>16</v>
      </c>
      <c r="AH724" t="s">
        <v>26504</v>
      </c>
      <c r="AI724" t="s">
        <v>26503</v>
      </c>
      <c r="AK724" t="s">
        <v>26502</v>
      </c>
      <c r="AL724">
        <v>73</v>
      </c>
      <c r="AM724" s="5">
        <f t="shared" si="90"/>
        <v>6.6363636363636367</v>
      </c>
      <c r="AN724" s="4">
        <f t="shared" si="95"/>
        <v>1.005128911225087E-2</v>
      </c>
      <c r="AO724" s="3"/>
      <c r="AP724">
        <v>0</v>
      </c>
      <c r="AQ724" t="s">
        <v>1170</v>
      </c>
      <c r="AR724">
        <v>718755</v>
      </c>
      <c r="AS724" t="s">
        <v>1169</v>
      </c>
      <c r="AT724" s="2">
        <v>2.7810000000000001</v>
      </c>
      <c r="AU724" s="1">
        <f t="shared" si="91"/>
        <v>1.7142078493105068</v>
      </c>
      <c r="AV724" s="1">
        <f t="shared" si="92"/>
        <v>1.5116138670003869</v>
      </c>
      <c r="AW724" s="1">
        <f t="shared" si="93"/>
        <v>1.309019884690267</v>
      </c>
    </row>
    <row r="725" spans="1:49" x14ac:dyDescent="0.2">
      <c r="A725">
        <v>723</v>
      </c>
      <c r="B725" t="s">
        <v>26501</v>
      </c>
      <c r="C725" t="s">
        <v>26500</v>
      </c>
      <c r="E725">
        <v>21265578</v>
      </c>
      <c r="F725" t="s">
        <v>26499</v>
      </c>
      <c r="G725" t="s">
        <v>17</v>
      </c>
      <c r="H725" t="s">
        <v>16</v>
      </c>
      <c r="I725" t="s">
        <v>26498</v>
      </c>
      <c r="J725" t="s">
        <v>26497</v>
      </c>
      <c r="K725" t="s">
        <v>26496</v>
      </c>
      <c r="L725" t="s">
        <v>26495</v>
      </c>
      <c r="M725" t="s">
        <v>26494</v>
      </c>
      <c r="N725">
        <v>3</v>
      </c>
      <c r="O725" t="s">
        <v>26493</v>
      </c>
      <c r="P725" t="s">
        <v>26492</v>
      </c>
      <c r="Q725" t="s">
        <v>26491</v>
      </c>
      <c r="R725" s="7">
        <v>40661</v>
      </c>
      <c r="S725" s="8">
        <f t="shared" ref="S725:S788" si="96">YEAR(R725)</f>
        <v>2011</v>
      </c>
      <c r="T725" s="8">
        <v>2011</v>
      </c>
      <c r="U725" s="8">
        <f t="shared" ref="U725:U788" si="97">2022-T725</f>
        <v>11</v>
      </c>
      <c r="V725" s="7">
        <v>40661</v>
      </c>
      <c r="W725" t="s">
        <v>13266</v>
      </c>
      <c r="X725" s="2">
        <v>0.75600000000000001</v>
      </c>
      <c r="Y725" s="6">
        <f t="shared" si="94"/>
        <v>2.0180988227756869E-2</v>
      </c>
      <c r="AA725">
        <v>10895639</v>
      </c>
      <c r="AB725">
        <v>26969</v>
      </c>
      <c r="AC725">
        <v>15205215</v>
      </c>
      <c r="AD725" t="s">
        <v>6</v>
      </c>
      <c r="AE725">
        <v>115</v>
      </c>
      <c r="AF725">
        <v>16</v>
      </c>
      <c r="AH725" t="s">
        <v>26490</v>
      </c>
      <c r="AI725" t="s">
        <v>26489</v>
      </c>
      <c r="AK725" t="s">
        <v>26488</v>
      </c>
      <c r="AL725">
        <v>19</v>
      </c>
      <c r="AM725" s="5">
        <f t="shared" ref="AM725:AM788" si="98">AL725/U725</f>
        <v>1.7272727272727273</v>
      </c>
      <c r="AN725" s="4">
        <f t="shared" si="95"/>
        <v>2.616088947024199E-3</v>
      </c>
      <c r="AO725" s="3"/>
      <c r="AP725">
        <v>0</v>
      </c>
      <c r="AR725" t="s">
        <v>1</v>
      </c>
      <c r="AT725" s="2">
        <v>2.7810000000000001</v>
      </c>
      <c r="AU725" s="1">
        <f t="shared" ref="AU725:AU788" si="99">(Y725*0.7+AN725*0.3)*100</f>
        <v>1.4911518443537066</v>
      </c>
      <c r="AV725" s="1">
        <f t="shared" ref="AV725:AV788" si="100">(Y725*0.5+AN725*0.5)*100</f>
        <v>1.1398538587390534</v>
      </c>
      <c r="AW725" s="1">
        <f t="shared" ref="AW725:AW788" si="101">(Y725*0.3+AN725*0.7)*100</f>
        <v>0.78855587312440001</v>
      </c>
    </row>
    <row r="726" spans="1:49" x14ac:dyDescent="0.2">
      <c r="A726">
        <v>724</v>
      </c>
      <c r="B726" t="s">
        <v>26487</v>
      </c>
      <c r="C726" t="s">
        <v>26486</v>
      </c>
      <c r="D726" t="s">
        <v>26485</v>
      </c>
      <c r="E726">
        <v>21505439</v>
      </c>
      <c r="F726" t="s">
        <v>26484</v>
      </c>
      <c r="G726" t="s">
        <v>17</v>
      </c>
      <c r="H726" t="s">
        <v>16</v>
      </c>
      <c r="I726" t="s">
        <v>26483</v>
      </c>
      <c r="J726" t="s">
        <v>26482</v>
      </c>
      <c r="K726" t="s">
        <v>26481</v>
      </c>
      <c r="L726" t="s">
        <v>26480</v>
      </c>
      <c r="M726" t="s">
        <v>67</v>
      </c>
      <c r="N726">
        <v>3</v>
      </c>
      <c r="O726" t="s">
        <v>26479</v>
      </c>
      <c r="P726" t="s">
        <v>26478</v>
      </c>
      <c r="Q726" t="s">
        <v>26477</v>
      </c>
      <c r="R726" s="7">
        <v>40660</v>
      </c>
      <c r="S726" s="8">
        <f t="shared" si="96"/>
        <v>2011</v>
      </c>
      <c r="T726" s="8">
        <v>2011</v>
      </c>
      <c r="U726" s="8">
        <f t="shared" si="97"/>
        <v>11</v>
      </c>
      <c r="V726" s="7">
        <v>2011</v>
      </c>
      <c r="W726" t="s">
        <v>6998</v>
      </c>
      <c r="X726" s="2">
        <v>5.5590000000000002</v>
      </c>
      <c r="Y726" s="6">
        <f t="shared" si="94"/>
        <v>0.14839433010330744</v>
      </c>
      <c r="AB726">
        <v>19700182758</v>
      </c>
      <c r="AC726">
        <v>20411723</v>
      </c>
      <c r="AD726" t="s">
        <v>6</v>
      </c>
      <c r="AE726">
        <v>2</v>
      </c>
      <c r="AF726">
        <v>1</v>
      </c>
      <c r="AG726">
        <v>283</v>
      </c>
      <c r="AI726" t="s">
        <v>26476</v>
      </c>
      <c r="AK726" t="s">
        <v>26475</v>
      </c>
      <c r="AL726">
        <v>165</v>
      </c>
      <c r="AM726" s="5">
        <f t="shared" si="98"/>
        <v>15</v>
      </c>
      <c r="AN726" s="4">
        <f t="shared" si="95"/>
        <v>2.2718667171525937E-2</v>
      </c>
      <c r="AO726" s="3"/>
      <c r="AP726">
        <v>1</v>
      </c>
      <c r="AQ726" t="s">
        <v>3257</v>
      </c>
      <c r="AR726" t="s">
        <v>1</v>
      </c>
      <c r="AS726" t="s">
        <v>3255</v>
      </c>
      <c r="AT726" s="2">
        <v>14.919</v>
      </c>
      <c r="AU726" s="1">
        <f t="shared" si="99"/>
        <v>11.069163122377299</v>
      </c>
      <c r="AV726" s="1">
        <f t="shared" si="100"/>
        <v>8.5556498637416691</v>
      </c>
      <c r="AW726" s="1">
        <f t="shared" si="101"/>
        <v>6.0421366051060383</v>
      </c>
    </row>
    <row r="727" spans="1:49" x14ac:dyDescent="0.2">
      <c r="A727">
        <v>725</v>
      </c>
      <c r="B727" t="s">
        <v>26474</v>
      </c>
      <c r="C727" t="s">
        <v>26473</v>
      </c>
      <c r="F727" t="s">
        <v>26472</v>
      </c>
      <c r="G727" t="s">
        <v>17</v>
      </c>
      <c r="H727" t="s">
        <v>16</v>
      </c>
      <c r="I727" t="s">
        <v>26471</v>
      </c>
      <c r="J727" t="s">
        <v>26470</v>
      </c>
      <c r="K727" t="s">
        <v>26469</v>
      </c>
      <c r="L727" t="s">
        <v>26468</v>
      </c>
      <c r="M727" t="s">
        <v>1770</v>
      </c>
      <c r="N727">
        <v>6</v>
      </c>
      <c r="O727" t="s">
        <v>26467</v>
      </c>
      <c r="P727" t="s">
        <v>26466</v>
      </c>
      <c r="Q727" t="s">
        <v>26465</v>
      </c>
      <c r="R727" s="7">
        <v>40660</v>
      </c>
      <c r="S727" s="8">
        <f t="shared" si="96"/>
        <v>2011</v>
      </c>
      <c r="T727" s="8">
        <v>2011</v>
      </c>
      <c r="U727" s="8">
        <f t="shared" si="97"/>
        <v>11</v>
      </c>
      <c r="V727" s="7">
        <v>40660</v>
      </c>
      <c r="W727" t="s">
        <v>13002</v>
      </c>
      <c r="X727" s="2">
        <v>7.1150000000000002</v>
      </c>
      <c r="Y727" s="6">
        <f t="shared" si="94"/>
        <v>0.18993086142921972</v>
      </c>
      <c r="AA727">
        <v>27863</v>
      </c>
      <c r="AB727">
        <v>22680</v>
      </c>
      <c r="AC727">
        <v>15205126</v>
      </c>
      <c r="AD727" t="s">
        <v>6</v>
      </c>
      <c r="AE727">
        <v>133</v>
      </c>
      <c r="AF727">
        <v>16</v>
      </c>
      <c r="AH727" t="s">
        <v>26464</v>
      </c>
      <c r="AI727" t="s">
        <v>26463</v>
      </c>
      <c r="AK727" t="s">
        <v>26462</v>
      </c>
      <c r="AL727">
        <v>87</v>
      </c>
      <c r="AM727" s="5">
        <f t="shared" si="98"/>
        <v>7.9090909090909092</v>
      </c>
      <c r="AN727" s="4">
        <f t="shared" si="95"/>
        <v>1.1978933599531857E-2</v>
      </c>
      <c r="AO727" s="3"/>
      <c r="AP727">
        <v>0</v>
      </c>
      <c r="AR727" t="s">
        <v>1</v>
      </c>
      <c r="AT727" s="2" t="s">
        <v>0</v>
      </c>
      <c r="AU727" s="1">
        <f t="shared" si="99"/>
        <v>13.654528308031336</v>
      </c>
      <c r="AV727" s="1">
        <f t="shared" si="100"/>
        <v>10.095489751437579</v>
      </c>
      <c r="AW727" s="1">
        <f t="shared" si="101"/>
        <v>6.5364511948438215</v>
      </c>
    </row>
    <row r="728" spans="1:49" x14ac:dyDescent="0.2">
      <c r="A728">
        <v>726</v>
      </c>
      <c r="B728" t="s">
        <v>26461</v>
      </c>
      <c r="C728" t="s">
        <v>26460</v>
      </c>
      <c r="D728" t="s">
        <v>26459</v>
      </c>
      <c r="F728" t="s">
        <v>26458</v>
      </c>
      <c r="G728" t="s">
        <v>17</v>
      </c>
      <c r="H728" t="s">
        <v>16</v>
      </c>
      <c r="I728" t="s">
        <v>26457</v>
      </c>
      <c r="J728">
        <v>60032882</v>
      </c>
      <c r="K728" t="s">
        <v>26456</v>
      </c>
      <c r="L728" t="s">
        <v>26455</v>
      </c>
      <c r="M728" t="s">
        <v>1439</v>
      </c>
      <c r="N728">
        <v>3</v>
      </c>
      <c r="O728" t="s">
        <v>26454</v>
      </c>
      <c r="P728" t="s">
        <v>26453</v>
      </c>
      <c r="Q728" t="s">
        <v>26452</v>
      </c>
      <c r="R728" s="7">
        <v>40660</v>
      </c>
      <c r="S728" s="8">
        <f t="shared" si="96"/>
        <v>2011</v>
      </c>
      <c r="T728" s="8">
        <v>2011</v>
      </c>
      <c r="U728" s="8">
        <f t="shared" si="97"/>
        <v>11</v>
      </c>
      <c r="V728" s="7">
        <v>40660</v>
      </c>
      <c r="W728" t="s">
        <v>16807</v>
      </c>
      <c r="X728" s="2">
        <v>0.85699999999999998</v>
      </c>
      <c r="Y728" s="6">
        <f t="shared" si="94"/>
        <v>2.287712554389899E-2</v>
      </c>
      <c r="AA728">
        <v>223727</v>
      </c>
      <c r="AB728">
        <v>28570</v>
      </c>
      <c r="AC728">
        <v>13616463</v>
      </c>
      <c r="AD728" t="s">
        <v>6</v>
      </c>
      <c r="AE728">
        <v>44</v>
      </c>
      <c r="AF728">
        <v>16</v>
      </c>
      <c r="AG728">
        <v>165203</v>
      </c>
      <c r="AI728" t="s">
        <v>26451</v>
      </c>
      <c r="AK728" t="s">
        <v>26450</v>
      </c>
      <c r="AL728">
        <v>5</v>
      </c>
      <c r="AM728" s="5">
        <f t="shared" si="98"/>
        <v>0.45454545454545453</v>
      </c>
      <c r="AN728" s="4">
        <f t="shared" si="95"/>
        <v>6.8844445974321016E-4</v>
      </c>
      <c r="AO728" s="3"/>
      <c r="AP728">
        <v>0</v>
      </c>
      <c r="AR728" t="s">
        <v>1</v>
      </c>
      <c r="AT728" s="2" t="s">
        <v>0</v>
      </c>
      <c r="AU728" s="1">
        <f t="shared" si="99"/>
        <v>1.6220521218652255</v>
      </c>
      <c r="AV728" s="1">
        <f t="shared" si="100"/>
        <v>1.1782785001821099</v>
      </c>
      <c r="AW728" s="1">
        <f t="shared" si="101"/>
        <v>0.73450487849899448</v>
      </c>
    </row>
    <row r="729" spans="1:49" x14ac:dyDescent="0.2">
      <c r="A729">
        <v>727</v>
      </c>
      <c r="B729" t="s">
        <v>26449</v>
      </c>
      <c r="C729" t="s">
        <v>26448</v>
      </c>
      <c r="F729" t="s">
        <v>26447</v>
      </c>
      <c r="G729" t="s">
        <v>17</v>
      </c>
      <c r="H729" t="s">
        <v>16</v>
      </c>
      <c r="I729" t="s">
        <v>26446</v>
      </c>
      <c r="J729" t="s">
        <v>26445</v>
      </c>
      <c r="K729" t="s">
        <v>26444</v>
      </c>
      <c r="L729" t="s">
        <v>26443</v>
      </c>
      <c r="M729" t="s">
        <v>26442</v>
      </c>
      <c r="N729">
        <v>4</v>
      </c>
      <c r="O729" t="s">
        <v>26441</v>
      </c>
      <c r="P729" t="s">
        <v>26440</v>
      </c>
      <c r="Q729" t="s">
        <v>26439</v>
      </c>
      <c r="R729" s="7">
        <v>40659</v>
      </c>
      <c r="S729" s="8">
        <f t="shared" si="96"/>
        <v>2011</v>
      </c>
      <c r="T729" s="8">
        <v>2011</v>
      </c>
      <c r="U729" s="8">
        <f t="shared" si="97"/>
        <v>11</v>
      </c>
      <c r="V729" s="7">
        <v>2011</v>
      </c>
      <c r="W729" t="s">
        <v>17481</v>
      </c>
      <c r="X729" s="2">
        <v>0.76</v>
      </c>
      <c r="Y729" s="6">
        <f t="shared" si="94"/>
        <v>2.0287765943247646E-2</v>
      </c>
      <c r="AA729">
        <v>10459219</v>
      </c>
      <c r="AB729">
        <v>26098</v>
      </c>
      <c r="AD729" t="s">
        <v>6</v>
      </c>
      <c r="AE729">
        <v>22</v>
      </c>
      <c r="AF729">
        <v>7</v>
      </c>
      <c r="AG729">
        <v>5629338</v>
      </c>
      <c r="AH729" t="s">
        <v>26438</v>
      </c>
      <c r="AI729" t="s">
        <v>26437</v>
      </c>
      <c r="AJ729" t="s">
        <v>26436</v>
      </c>
      <c r="AK729" t="s">
        <v>26435</v>
      </c>
      <c r="AL729">
        <v>3</v>
      </c>
      <c r="AM729" s="5">
        <f t="shared" si="98"/>
        <v>0.27272727272727271</v>
      </c>
      <c r="AN729" s="4">
        <f t="shared" si="95"/>
        <v>4.1306667584592612E-4</v>
      </c>
      <c r="AO729" s="3"/>
      <c r="AP729">
        <v>0</v>
      </c>
      <c r="AQ729" t="s">
        <v>39</v>
      </c>
      <c r="AR729">
        <v>60773091</v>
      </c>
      <c r="AS729" t="s">
        <v>38</v>
      </c>
      <c r="AT729" s="2" t="s">
        <v>0</v>
      </c>
      <c r="AU729" s="1">
        <f t="shared" si="99"/>
        <v>1.432535616302713</v>
      </c>
      <c r="AV729" s="1">
        <f t="shared" si="100"/>
        <v>1.0350416309546786</v>
      </c>
      <c r="AW729" s="1">
        <f t="shared" si="101"/>
        <v>0.63754764560664423</v>
      </c>
    </row>
    <row r="730" spans="1:49" x14ac:dyDescent="0.2">
      <c r="A730">
        <v>728</v>
      </c>
      <c r="B730" t="s">
        <v>26434</v>
      </c>
      <c r="C730" t="s">
        <v>26433</v>
      </c>
      <c r="F730" t="s">
        <v>26432</v>
      </c>
      <c r="G730" t="s">
        <v>17</v>
      </c>
      <c r="H730" t="s">
        <v>16</v>
      </c>
      <c r="I730" t="s">
        <v>26431</v>
      </c>
      <c r="J730" t="s">
        <v>26430</v>
      </c>
      <c r="K730" t="s">
        <v>26429</v>
      </c>
      <c r="L730" t="s">
        <v>26428</v>
      </c>
      <c r="M730" t="s">
        <v>225</v>
      </c>
      <c r="N730">
        <v>3</v>
      </c>
      <c r="O730" t="s">
        <v>26427</v>
      </c>
      <c r="P730" t="s">
        <v>26426</v>
      </c>
      <c r="Q730" t="s">
        <v>26425</v>
      </c>
      <c r="R730" s="7">
        <v>40659</v>
      </c>
      <c r="S730" s="8">
        <f t="shared" si="96"/>
        <v>2011</v>
      </c>
      <c r="T730" s="8">
        <v>2011</v>
      </c>
      <c r="U730" s="8">
        <f t="shared" si="97"/>
        <v>11</v>
      </c>
      <c r="V730" s="7">
        <v>40659</v>
      </c>
      <c r="W730" t="s">
        <v>1480</v>
      </c>
      <c r="X730" s="2">
        <v>0.55500000000000005</v>
      </c>
      <c r="Y730" s="6">
        <f t="shared" si="94"/>
        <v>1.4815408024345321E-2</v>
      </c>
      <c r="AA730">
        <v>17518725</v>
      </c>
      <c r="AB730">
        <v>6100153023</v>
      </c>
      <c r="AC730">
        <v>17518733</v>
      </c>
      <c r="AD730" t="s">
        <v>6</v>
      </c>
      <c r="AE730">
        <v>5</v>
      </c>
      <c r="AF730">
        <v>6</v>
      </c>
      <c r="AH730" t="s">
        <v>26424</v>
      </c>
      <c r="AI730" t="s">
        <v>26423</v>
      </c>
      <c r="AK730" t="s">
        <v>26422</v>
      </c>
      <c r="AL730">
        <v>30</v>
      </c>
      <c r="AM730" s="5">
        <f t="shared" si="98"/>
        <v>2.7272727272727271</v>
      </c>
      <c r="AN730" s="4">
        <f t="shared" si="95"/>
        <v>4.1306667584592614E-3</v>
      </c>
      <c r="AO730" s="3"/>
      <c r="AP730">
        <v>0</v>
      </c>
      <c r="AR730" t="s">
        <v>1</v>
      </c>
      <c r="AT730" s="2" t="s">
        <v>0</v>
      </c>
      <c r="AU730" s="1">
        <f t="shared" si="99"/>
        <v>1.1609985644579501</v>
      </c>
      <c r="AV730" s="1">
        <f t="shared" si="100"/>
        <v>0.94730373914022914</v>
      </c>
      <c r="AW730" s="1">
        <f t="shared" si="101"/>
        <v>0.73360891382250781</v>
      </c>
    </row>
    <row r="731" spans="1:49" x14ac:dyDescent="0.2">
      <c r="A731">
        <v>729</v>
      </c>
      <c r="B731" t="s">
        <v>26421</v>
      </c>
      <c r="C731" t="s">
        <v>26420</v>
      </c>
      <c r="F731" t="s">
        <v>26419</v>
      </c>
      <c r="G731" t="s">
        <v>17</v>
      </c>
      <c r="H731" t="s">
        <v>16</v>
      </c>
      <c r="I731" t="s">
        <v>4347</v>
      </c>
      <c r="J731">
        <v>60019330</v>
      </c>
      <c r="K731" t="s">
        <v>26418</v>
      </c>
      <c r="L731" t="s">
        <v>4397</v>
      </c>
      <c r="M731" t="s">
        <v>242</v>
      </c>
      <c r="N731">
        <v>1</v>
      </c>
      <c r="O731" t="s">
        <v>26417</v>
      </c>
      <c r="P731">
        <v>7407157045</v>
      </c>
      <c r="Q731">
        <v>60019330</v>
      </c>
      <c r="R731" s="7">
        <v>40659</v>
      </c>
      <c r="S731" s="8">
        <f t="shared" si="96"/>
        <v>2011</v>
      </c>
      <c r="T731" s="8">
        <v>2011</v>
      </c>
      <c r="U731" s="8">
        <f t="shared" si="97"/>
        <v>11</v>
      </c>
      <c r="V731" s="7">
        <v>40659</v>
      </c>
      <c r="W731" t="s">
        <v>1480</v>
      </c>
      <c r="X731" s="2">
        <v>0.55500000000000005</v>
      </c>
      <c r="Y731" s="6">
        <f t="shared" si="94"/>
        <v>1.4815408024345321E-2</v>
      </c>
      <c r="AA731">
        <v>17518725</v>
      </c>
      <c r="AB731">
        <v>6100153023</v>
      </c>
      <c r="AC731">
        <v>17518733</v>
      </c>
      <c r="AD731" t="s">
        <v>6</v>
      </c>
      <c r="AE731">
        <v>5</v>
      </c>
      <c r="AF731">
        <v>6</v>
      </c>
      <c r="AH731" t="s">
        <v>26416</v>
      </c>
      <c r="AI731" t="s">
        <v>26415</v>
      </c>
      <c r="AK731" t="s">
        <v>26414</v>
      </c>
      <c r="AL731">
        <v>2</v>
      </c>
      <c r="AM731" s="5">
        <f t="shared" si="98"/>
        <v>0.18181818181818182</v>
      </c>
      <c r="AN731" s="4">
        <f t="shared" si="95"/>
        <v>2.753777838972841E-4</v>
      </c>
      <c r="AO731" s="3"/>
      <c r="AP731">
        <v>0</v>
      </c>
      <c r="AR731" t="s">
        <v>1</v>
      </c>
      <c r="AT731" s="2" t="s">
        <v>0</v>
      </c>
      <c r="AU731" s="1">
        <f t="shared" si="99"/>
        <v>1.0453398952210908</v>
      </c>
      <c r="AV731" s="1">
        <f t="shared" si="100"/>
        <v>0.7545392904121303</v>
      </c>
      <c r="AW731" s="1">
        <f t="shared" si="101"/>
        <v>0.46373868560316944</v>
      </c>
    </row>
    <row r="732" spans="1:49" x14ac:dyDescent="0.2">
      <c r="A732">
        <v>730</v>
      </c>
      <c r="B732" t="s">
        <v>26413</v>
      </c>
      <c r="C732" t="s">
        <v>26412</v>
      </c>
      <c r="F732" t="s">
        <v>26411</v>
      </c>
      <c r="G732" t="s">
        <v>17</v>
      </c>
      <c r="H732" t="s">
        <v>16</v>
      </c>
      <c r="I732" t="s">
        <v>26410</v>
      </c>
      <c r="J732" t="s">
        <v>26409</v>
      </c>
      <c r="K732" t="s">
        <v>26408</v>
      </c>
      <c r="L732" t="s">
        <v>26407</v>
      </c>
      <c r="M732" t="s">
        <v>3167</v>
      </c>
      <c r="N732">
        <v>3</v>
      </c>
      <c r="O732" t="s">
        <v>26406</v>
      </c>
      <c r="P732" t="s">
        <v>26405</v>
      </c>
      <c r="Q732" t="s">
        <v>26404</v>
      </c>
      <c r="R732" s="7">
        <v>40659</v>
      </c>
      <c r="S732" s="8">
        <f t="shared" si="96"/>
        <v>2011</v>
      </c>
      <c r="T732" s="8">
        <v>2011</v>
      </c>
      <c r="U732" s="8">
        <f t="shared" si="97"/>
        <v>11</v>
      </c>
      <c r="V732" s="7">
        <v>40659</v>
      </c>
      <c r="W732" t="s">
        <v>1480</v>
      </c>
      <c r="X732" s="2">
        <v>0.55500000000000005</v>
      </c>
      <c r="Y732" s="6">
        <f t="shared" si="94"/>
        <v>1.4815408024345321E-2</v>
      </c>
      <c r="AA732">
        <v>17518725</v>
      </c>
      <c r="AB732">
        <v>6100153023</v>
      </c>
      <c r="AC732">
        <v>17518733</v>
      </c>
      <c r="AD732" t="s">
        <v>6</v>
      </c>
      <c r="AE732">
        <v>5</v>
      </c>
      <c r="AF732">
        <v>6</v>
      </c>
      <c r="AH732" t="s">
        <v>10338</v>
      </c>
      <c r="AI732" t="s">
        <v>26403</v>
      </c>
      <c r="AK732" t="s">
        <v>26402</v>
      </c>
      <c r="AL732">
        <v>11</v>
      </c>
      <c r="AM732" s="5">
        <f t="shared" si="98"/>
        <v>1</v>
      </c>
      <c r="AN732" s="4">
        <f t="shared" si="95"/>
        <v>1.5145778114350624E-3</v>
      </c>
      <c r="AO732" s="3"/>
      <c r="AP732">
        <v>0</v>
      </c>
      <c r="AR732" t="s">
        <v>1</v>
      </c>
      <c r="AT732" s="2" t="s">
        <v>0</v>
      </c>
      <c r="AU732" s="1">
        <f t="shared" si="99"/>
        <v>1.0825158960472243</v>
      </c>
      <c r="AV732" s="1">
        <f t="shared" si="100"/>
        <v>0.81649929178901925</v>
      </c>
      <c r="AW732" s="1">
        <f t="shared" si="101"/>
        <v>0.55048268753081397</v>
      </c>
    </row>
    <row r="733" spans="1:49" x14ac:dyDescent="0.2">
      <c r="A733">
        <v>731</v>
      </c>
      <c r="B733" t="s">
        <v>26401</v>
      </c>
      <c r="C733" t="s">
        <v>26400</v>
      </c>
      <c r="F733" t="s">
        <v>26399</v>
      </c>
      <c r="G733" t="s">
        <v>17</v>
      </c>
      <c r="H733" t="s">
        <v>16</v>
      </c>
      <c r="I733" t="s">
        <v>26398</v>
      </c>
      <c r="J733">
        <v>60024666</v>
      </c>
      <c r="K733" t="s">
        <v>7464</v>
      </c>
      <c r="L733" t="s">
        <v>3714</v>
      </c>
      <c r="M733" t="s">
        <v>242</v>
      </c>
      <c r="N733">
        <v>2</v>
      </c>
      <c r="O733" t="s">
        <v>26397</v>
      </c>
      <c r="P733" t="s">
        <v>26396</v>
      </c>
      <c r="Q733" t="s">
        <v>26395</v>
      </c>
      <c r="R733" s="7">
        <v>40659</v>
      </c>
      <c r="S733" s="8">
        <f t="shared" si="96"/>
        <v>2011</v>
      </c>
      <c r="T733" s="8">
        <v>2011</v>
      </c>
      <c r="U733" s="8">
        <f t="shared" si="97"/>
        <v>11</v>
      </c>
      <c r="V733" s="7">
        <v>40659</v>
      </c>
      <c r="W733" t="s">
        <v>1480</v>
      </c>
      <c r="X733" s="2">
        <v>0.55500000000000005</v>
      </c>
      <c r="Y733" s="6">
        <f t="shared" si="94"/>
        <v>1.4815408024345321E-2</v>
      </c>
      <c r="AA733">
        <v>17518725</v>
      </c>
      <c r="AB733">
        <v>6100153023</v>
      </c>
      <c r="AC733">
        <v>17518733</v>
      </c>
      <c r="AD733" t="s">
        <v>6</v>
      </c>
      <c r="AE733">
        <v>5</v>
      </c>
      <c r="AF733">
        <v>6</v>
      </c>
      <c r="AH733" t="s">
        <v>26394</v>
      </c>
      <c r="AI733" t="s">
        <v>26393</v>
      </c>
      <c r="AK733" t="s">
        <v>26392</v>
      </c>
      <c r="AL733">
        <v>4</v>
      </c>
      <c r="AM733" s="5">
        <f t="shared" si="98"/>
        <v>0.36363636363636365</v>
      </c>
      <c r="AN733" s="4">
        <f t="shared" si="95"/>
        <v>5.5075556779456819E-4</v>
      </c>
      <c r="AO733" s="3"/>
      <c r="AP733">
        <v>0</v>
      </c>
      <c r="AR733" t="s">
        <v>1</v>
      </c>
      <c r="AT733" s="2" t="s">
        <v>0</v>
      </c>
      <c r="AU733" s="1">
        <f t="shared" si="99"/>
        <v>1.0536012287380094</v>
      </c>
      <c r="AV733" s="1">
        <f t="shared" si="100"/>
        <v>0.76830817960699449</v>
      </c>
      <c r="AW733" s="1">
        <f t="shared" si="101"/>
        <v>0.48301513047597933</v>
      </c>
    </row>
    <row r="734" spans="1:49" x14ac:dyDescent="0.2">
      <c r="A734">
        <v>732</v>
      </c>
      <c r="B734" t="s">
        <v>26391</v>
      </c>
      <c r="C734" t="s">
        <v>26390</v>
      </c>
      <c r="F734" t="s">
        <v>26389</v>
      </c>
      <c r="G734" t="s">
        <v>17</v>
      </c>
      <c r="H734" t="s">
        <v>16</v>
      </c>
      <c r="I734" t="s">
        <v>26388</v>
      </c>
      <c r="J734" t="s">
        <v>26383</v>
      </c>
      <c r="K734" t="s">
        <v>26387</v>
      </c>
      <c r="L734" t="s">
        <v>26386</v>
      </c>
      <c r="M734" t="s">
        <v>1770</v>
      </c>
      <c r="N734">
        <v>2</v>
      </c>
      <c r="O734" t="s">
        <v>26385</v>
      </c>
      <c r="P734" t="s">
        <v>26384</v>
      </c>
      <c r="Q734" t="s">
        <v>26383</v>
      </c>
      <c r="R734" s="7">
        <v>40659</v>
      </c>
      <c r="S734" s="8">
        <f t="shared" si="96"/>
        <v>2011</v>
      </c>
      <c r="T734" s="8">
        <v>2011</v>
      </c>
      <c r="U734" s="8">
        <f t="shared" si="97"/>
        <v>11</v>
      </c>
      <c r="V734" s="7">
        <v>40659</v>
      </c>
      <c r="W734" t="s">
        <v>1480</v>
      </c>
      <c r="X734" s="2">
        <v>0.55500000000000005</v>
      </c>
      <c r="Y734" s="6">
        <f t="shared" si="94"/>
        <v>1.4815408024345321E-2</v>
      </c>
      <c r="AA734">
        <v>17518725</v>
      </c>
      <c r="AB734">
        <v>6100153023</v>
      </c>
      <c r="AC734">
        <v>17518733</v>
      </c>
      <c r="AD734" t="s">
        <v>6</v>
      </c>
      <c r="AE734">
        <v>5</v>
      </c>
      <c r="AF734">
        <v>6</v>
      </c>
      <c r="AH734" t="s">
        <v>15662</v>
      </c>
      <c r="AI734" t="s">
        <v>26382</v>
      </c>
      <c r="AK734" t="s">
        <v>26381</v>
      </c>
      <c r="AL734">
        <v>21</v>
      </c>
      <c r="AM734" s="5">
        <f t="shared" si="98"/>
        <v>1.9090909090909092</v>
      </c>
      <c r="AN734" s="4">
        <f t="shared" si="95"/>
        <v>2.8914667309214831E-3</v>
      </c>
      <c r="AO734" s="3"/>
      <c r="AP734">
        <v>0</v>
      </c>
      <c r="AR734" t="s">
        <v>1</v>
      </c>
      <c r="AT734" s="2" t="s">
        <v>0</v>
      </c>
      <c r="AU734" s="1">
        <f t="shared" si="99"/>
        <v>1.1238225636318169</v>
      </c>
      <c r="AV734" s="1">
        <f t="shared" si="100"/>
        <v>0.88534373776334019</v>
      </c>
      <c r="AW734" s="1">
        <f t="shared" si="101"/>
        <v>0.64686491189486339</v>
      </c>
    </row>
    <row r="735" spans="1:49" x14ac:dyDescent="0.2">
      <c r="A735">
        <v>733</v>
      </c>
      <c r="B735" t="s">
        <v>26380</v>
      </c>
      <c r="C735" t="s">
        <v>26379</v>
      </c>
      <c r="F735" t="s">
        <v>26378</v>
      </c>
      <c r="G735" t="s">
        <v>17</v>
      </c>
      <c r="H735" t="s">
        <v>16</v>
      </c>
      <c r="I735" t="s">
        <v>22704</v>
      </c>
      <c r="J735" t="s">
        <v>22703</v>
      </c>
      <c r="K735" t="s">
        <v>22702</v>
      </c>
      <c r="L735" t="s">
        <v>22701</v>
      </c>
      <c r="M735" t="s">
        <v>22700</v>
      </c>
      <c r="N735">
        <v>5</v>
      </c>
      <c r="O735" t="s">
        <v>22699</v>
      </c>
      <c r="P735" t="s">
        <v>22698</v>
      </c>
      <c r="Q735" t="s">
        <v>26377</v>
      </c>
      <c r="R735" s="7">
        <v>40659</v>
      </c>
      <c r="S735" s="8">
        <f t="shared" si="96"/>
        <v>2011</v>
      </c>
      <c r="T735" s="8">
        <v>2011</v>
      </c>
      <c r="U735" s="8">
        <f t="shared" si="97"/>
        <v>11</v>
      </c>
      <c r="V735" s="7">
        <v>40659</v>
      </c>
      <c r="W735" t="s">
        <v>1480</v>
      </c>
      <c r="X735" s="2">
        <v>0.55500000000000005</v>
      </c>
      <c r="Y735" s="6">
        <f t="shared" si="94"/>
        <v>1.4815408024345321E-2</v>
      </c>
      <c r="AA735">
        <v>17518725</v>
      </c>
      <c r="AB735">
        <v>6100153023</v>
      </c>
      <c r="AC735">
        <v>17518733</v>
      </c>
      <c r="AD735" t="s">
        <v>6</v>
      </c>
      <c r="AE735">
        <v>5</v>
      </c>
      <c r="AF735">
        <v>6</v>
      </c>
      <c r="AH735" t="s">
        <v>26376</v>
      </c>
      <c r="AI735" t="s">
        <v>26375</v>
      </c>
      <c r="AK735" t="s">
        <v>26374</v>
      </c>
      <c r="AL735">
        <v>11</v>
      </c>
      <c r="AM735" s="5">
        <f t="shared" si="98"/>
        <v>1</v>
      </c>
      <c r="AN735" s="4">
        <f t="shared" si="95"/>
        <v>1.5145778114350624E-3</v>
      </c>
      <c r="AO735" s="3"/>
      <c r="AP735">
        <v>0</v>
      </c>
      <c r="AR735" t="s">
        <v>1</v>
      </c>
      <c r="AT735" s="2" t="s">
        <v>0</v>
      </c>
      <c r="AU735" s="1">
        <f t="shared" si="99"/>
        <v>1.0825158960472243</v>
      </c>
      <c r="AV735" s="1">
        <f t="shared" si="100"/>
        <v>0.81649929178901925</v>
      </c>
      <c r="AW735" s="1">
        <f t="shared" si="101"/>
        <v>0.55048268753081397</v>
      </c>
    </row>
    <row r="736" spans="1:49" x14ac:dyDescent="0.2">
      <c r="A736">
        <v>734</v>
      </c>
      <c r="B736" t="s">
        <v>26373</v>
      </c>
      <c r="C736" t="s">
        <v>26372</v>
      </c>
      <c r="F736" t="s">
        <v>26371</v>
      </c>
      <c r="G736" t="s">
        <v>17</v>
      </c>
      <c r="H736" t="s">
        <v>16</v>
      </c>
      <c r="I736" t="s">
        <v>26370</v>
      </c>
      <c r="J736">
        <v>60001881</v>
      </c>
      <c r="K736" t="s">
        <v>2012</v>
      </c>
      <c r="L736" t="s">
        <v>2011</v>
      </c>
      <c r="M736" t="s">
        <v>1057</v>
      </c>
      <c r="N736">
        <v>2</v>
      </c>
      <c r="O736" t="s">
        <v>26369</v>
      </c>
      <c r="P736" t="s">
        <v>26368</v>
      </c>
      <c r="Q736" t="s">
        <v>2008</v>
      </c>
      <c r="R736" s="7">
        <v>40659</v>
      </c>
      <c r="S736" s="8">
        <f t="shared" si="96"/>
        <v>2011</v>
      </c>
      <c r="T736" s="8">
        <v>2011</v>
      </c>
      <c r="U736" s="8">
        <f t="shared" si="97"/>
        <v>11</v>
      </c>
      <c r="V736" s="7">
        <v>40659</v>
      </c>
      <c r="W736" t="s">
        <v>1480</v>
      </c>
      <c r="X736" s="2">
        <v>0.55500000000000005</v>
      </c>
      <c r="Y736" s="6">
        <f t="shared" si="94"/>
        <v>1.4815408024345321E-2</v>
      </c>
      <c r="AA736">
        <v>17518725</v>
      </c>
      <c r="AB736">
        <v>6100153023</v>
      </c>
      <c r="AC736">
        <v>17518733</v>
      </c>
      <c r="AD736" t="s">
        <v>6</v>
      </c>
      <c r="AE736">
        <v>5</v>
      </c>
      <c r="AF736">
        <v>6</v>
      </c>
      <c r="AH736" t="s">
        <v>26367</v>
      </c>
      <c r="AI736" t="s">
        <v>26366</v>
      </c>
      <c r="AK736" t="s">
        <v>26365</v>
      </c>
      <c r="AL736">
        <v>47</v>
      </c>
      <c r="AM736" s="5">
        <f t="shared" si="98"/>
        <v>4.2727272727272725</v>
      </c>
      <c r="AN736" s="4">
        <f t="shared" si="95"/>
        <v>6.4713779215861758E-3</v>
      </c>
      <c r="AO736" s="3"/>
      <c r="AP736">
        <v>0</v>
      </c>
      <c r="AR736" t="s">
        <v>1</v>
      </c>
      <c r="AT736" s="2" t="s">
        <v>0</v>
      </c>
      <c r="AU736" s="1">
        <f t="shared" si="99"/>
        <v>1.2312198993517578</v>
      </c>
      <c r="AV736" s="1">
        <f t="shared" si="100"/>
        <v>1.0643392972965748</v>
      </c>
      <c r="AW736" s="1">
        <f t="shared" si="101"/>
        <v>0.89745869524139188</v>
      </c>
    </row>
    <row r="737" spans="1:49" x14ac:dyDescent="0.2">
      <c r="A737">
        <v>735</v>
      </c>
      <c r="B737" t="s">
        <v>26364</v>
      </c>
      <c r="C737" t="s">
        <v>26363</v>
      </c>
      <c r="F737" t="s">
        <v>26362</v>
      </c>
      <c r="G737" t="s">
        <v>17</v>
      </c>
      <c r="H737" t="s">
        <v>16</v>
      </c>
      <c r="I737" t="s">
        <v>26361</v>
      </c>
      <c r="J737">
        <v>60001490</v>
      </c>
      <c r="K737" t="s">
        <v>12606</v>
      </c>
      <c r="L737" t="s">
        <v>12605</v>
      </c>
      <c r="M737" t="s">
        <v>1057</v>
      </c>
      <c r="N737">
        <v>4</v>
      </c>
      <c r="O737" t="s">
        <v>26360</v>
      </c>
      <c r="P737" t="s">
        <v>26359</v>
      </c>
      <c r="Q737" t="s">
        <v>26358</v>
      </c>
      <c r="R737" s="7">
        <v>40659</v>
      </c>
      <c r="S737" s="8">
        <f t="shared" si="96"/>
        <v>2011</v>
      </c>
      <c r="T737" s="8">
        <v>2011</v>
      </c>
      <c r="U737" s="8">
        <f t="shared" si="97"/>
        <v>11</v>
      </c>
      <c r="V737" s="7">
        <v>40659</v>
      </c>
      <c r="W737" t="s">
        <v>1480</v>
      </c>
      <c r="X737" s="2">
        <v>0.55500000000000005</v>
      </c>
      <c r="Y737" s="6">
        <f t="shared" si="94"/>
        <v>1.4815408024345321E-2</v>
      </c>
      <c r="AA737">
        <v>17518725</v>
      </c>
      <c r="AB737">
        <v>6100153023</v>
      </c>
      <c r="AC737">
        <v>17518733</v>
      </c>
      <c r="AD737" t="s">
        <v>6</v>
      </c>
      <c r="AE737">
        <v>5</v>
      </c>
      <c r="AF737">
        <v>6</v>
      </c>
      <c r="AH737" t="s">
        <v>26357</v>
      </c>
      <c r="AI737" t="s">
        <v>26356</v>
      </c>
      <c r="AK737" t="s">
        <v>26355</v>
      </c>
      <c r="AL737">
        <v>1</v>
      </c>
      <c r="AM737" s="5">
        <f t="shared" si="98"/>
        <v>9.0909090909090912E-2</v>
      </c>
      <c r="AN737" s="4">
        <f t="shared" si="95"/>
        <v>1.3768889194864205E-4</v>
      </c>
      <c r="AO737" s="3"/>
      <c r="AP737">
        <v>0</v>
      </c>
      <c r="AR737" t="s">
        <v>1</v>
      </c>
      <c r="AT737" s="2" t="s">
        <v>0</v>
      </c>
      <c r="AU737" s="1">
        <f t="shared" si="99"/>
        <v>1.0412092284626318</v>
      </c>
      <c r="AV737" s="1">
        <f t="shared" si="100"/>
        <v>0.74765484581469821</v>
      </c>
      <c r="AW737" s="1">
        <f t="shared" si="101"/>
        <v>0.45410046316676456</v>
      </c>
    </row>
    <row r="738" spans="1:49" x14ac:dyDescent="0.2">
      <c r="A738">
        <v>736</v>
      </c>
      <c r="B738" t="s">
        <v>26354</v>
      </c>
      <c r="C738" t="s">
        <v>26353</v>
      </c>
      <c r="F738" t="s">
        <v>26352</v>
      </c>
      <c r="G738" t="s">
        <v>17</v>
      </c>
      <c r="H738" t="s">
        <v>16</v>
      </c>
      <c r="I738" t="s">
        <v>26351</v>
      </c>
      <c r="J738">
        <v>60026134</v>
      </c>
      <c r="K738" t="s">
        <v>178</v>
      </c>
      <c r="L738" t="s">
        <v>177</v>
      </c>
      <c r="M738" t="s">
        <v>176</v>
      </c>
      <c r="N738">
        <v>3</v>
      </c>
      <c r="O738" t="s">
        <v>26350</v>
      </c>
      <c r="P738" t="s">
        <v>26349</v>
      </c>
      <c r="Q738" t="s">
        <v>26348</v>
      </c>
      <c r="R738" s="7">
        <v>40659</v>
      </c>
      <c r="S738" s="8">
        <f t="shared" si="96"/>
        <v>2011</v>
      </c>
      <c r="T738" s="8">
        <v>2011</v>
      </c>
      <c r="U738" s="8">
        <f t="shared" si="97"/>
        <v>11</v>
      </c>
      <c r="V738" s="7">
        <v>40659</v>
      </c>
      <c r="W738" t="s">
        <v>1480</v>
      </c>
      <c r="X738" s="2">
        <v>0.55500000000000005</v>
      </c>
      <c r="Y738" s="6">
        <f t="shared" si="94"/>
        <v>1.4815408024345321E-2</v>
      </c>
      <c r="AA738">
        <v>17518725</v>
      </c>
      <c r="AB738">
        <v>6100153023</v>
      </c>
      <c r="AC738">
        <v>17518733</v>
      </c>
      <c r="AD738" t="s">
        <v>6</v>
      </c>
      <c r="AE738">
        <v>5</v>
      </c>
      <c r="AF738">
        <v>6</v>
      </c>
      <c r="AH738" t="s">
        <v>15358</v>
      </c>
      <c r="AI738" t="s">
        <v>26347</v>
      </c>
      <c r="AK738" t="s">
        <v>26346</v>
      </c>
      <c r="AL738">
        <v>2</v>
      </c>
      <c r="AM738" s="5">
        <f t="shared" si="98"/>
        <v>0.18181818181818182</v>
      </c>
      <c r="AN738" s="4">
        <f t="shared" si="95"/>
        <v>2.753777838972841E-4</v>
      </c>
      <c r="AO738" s="3"/>
      <c r="AP738">
        <v>0</v>
      </c>
      <c r="AR738" t="s">
        <v>1</v>
      </c>
      <c r="AT738" s="2" t="s">
        <v>0</v>
      </c>
      <c r="AU738" s="1">
        <f t="shared" si="99"/>
        <v>1.0453398952210908</v>
      </c>
      <c r="AV738" s="1">
        <f t="shared" si="100"/>
        <v>0.7545392904121303</v>
      </c>
      <c r="AW738" s="1">
        <f t="shared" si="101"/>
        <v>0.46373868560316944</v>
      </c>
    </row>
    <row r="739" spans="1:49" x14ac:dyDescent="0.2">
      <c r="A739">
        <v>737</v>
      </c>
      <c r="B739" t="s">
        <v>26345</v>
      </c>
      <c r="C739" t="s">
        <v>26344</v>
      </c>
      <c r="F739" t="s">
        <v>26343</v>
      </c>
      <c r="G739" t="s">
        <v>17</v>
      </c>
      <c r="H739" t="s">
        <v>16</v>
      </c>
      <c r="I739" t="s">
        <v>26342</v>
      </c>
      <c r="J739">
        <v>60030553</v>
      </c>
      <c r="K739" t="s">
        <v>432</v>
      </c>
      <c r="L739" t="s">
        <v>431</v>
      </c>
      <c r="M739" t="s">
        <v>430</v>
      </c>
      <c r="N739">
        <v>5</v>
      </c>
      <c r="O739" t="s">
        <v>26341</v>
      </c>
      <c r="P739" t="s">
        <v>26340</v>
      </c>
      <c r="Q739" t="s">
        <v>26339</v>
      </c>
      <c r="R739" s="7">
        <v>40659</v>
      </c>
      <c r="S739" s="8">
        <f t="shared" si="96"/>
        <v>2011</v>
      </c>
      <c r="T739" s="8">
        <v>2011</v>
      </c>
      <c r="U739" s="8">
        <f t="shared" si="97"/>
        <v>11</v>
      </c>
      <c r="V739" s="7">
        <v>40659</v>
      </c>
      <c r="W739" t="s">
        <v>1480</v>
      </c>
      <c r="X739" s="2">
        <v>0.55500000000000005</v>
      </c>
      <c r="Y739" s="6">
        <f t="shared" si="94"/>
        <v>1.4815408024345321E-2</v>
      </c>
      <c r="AA739">
        <v>17518725</v>
      </c>
      <c r="AB739">
        <v>6100153023</v>
      </c>
      <c r="AC739">
        <v>17518733</v>
      </c>
      <c r="AD739" t="s">
        <v>6</v>
      </c>
      <c r="AE739">
        <v>5</v>
      </c>
      <c r="AF739">
        <v>6</v>
      </c>
      <c r="AH739" t="s">
        <v>26338</v>
      </c>
      <c r="AI739" t="s">
        <v>26337</v>
      </c>
      <c r="AK739" t="s">
        <v>26336</v>
      </c>
      <c r="AL739">
        <v>10</v>
      </c>
      <c r="AM739" s="5">
        <f t="shared" si="98"/>
        <v>0.90909090909090906</v>
      </c>
      <c r="AN739" s="4">
        <f t="shared" si="95"/>
        <v>1.3768889194864203E-3</v>
      </c>
      <c r="AO739" s="3"/>
      <c r="AP739">
        <v>0</v>
      </c>
      <c r="AR739" t="s">
        <v>1</v>
      </c>
      <c r="AT739" s="2" t="s">
        <v>0</v>
      </c>
      <c r="AU739" s="1">
        <f t="shared" si="99"/>
        <v>1.078385229288765</v>
      </c>
      <c r="AV739" s="1">
        <f t="shared" si="100"/>
        <v>0.80961484719158705</v>
      </c>
      <c r="AW739" s="1">
        <f t="shared" si="101"/>
        <v>0.54084446509440909</v>
      </c>
    </row>
    <row r="740" spans="1:49" x14ac:dyDescent="0.2">
      <c r="A740">
        <v>738</v>
      </c>
      <c r="B740" t="s">
        <v>26335</v>
      </c>
      <c r="C740" t="s">
        <v>26334</v>
      </c>
      <c r="F740" t="s">
        <v>26333</v>
      </c>
      <c r="G740" t="s">
        <v>17</v>
      </c>
      <c r="H740" t="s">
        <v>16</v>
      </c>
      <c r="I740" t="s">
        <v>26332</v>
      </c>
      <c r="J740">
        <v>60003500</v>
      </c>
      <c r="K740" t="s">
        <v>2244</v>
      </c>
      <c r="L740" t="s">
        <v>2243</v>
      </c>
      <c r="M740" t="s">
        <v>95</v>
      </c>
      <c r="N740">
        <v>4</v>
      </c>
      <c r="O740" t="s">
        <v>26331</v>
      </c>
      <c r="P740" t="s">
        <v>26330</v>
      </c>
      <c r="Q740" t="s">
        <v>2240</v>
      </c>
      <c r="R740" s="7">
        <v>40659</v>
      </c>
      <c r="S740" s="8">
        <f t="shared" si="96"/>
        <v>2011</v>
      </c>
      <c r="T740" s="8">
        <v>2011</v>
      </c>
      <c r="U740" s="8">
        <f t="shared" si="97"/>
        <v>11</v>
      </c>
      <c r="V740" s="7">
        <v>40659</v>
      </c>
      <c r="W740" t="s">
        <v>1480</v>
      </c>
      <c r="X740" s="2">
        <v>0.55500000000000005</v>
      </c>
      <c r="Y740" s="6">
        <f t="shared" si="94"/>
        <v>1.4815408024345321E-2</v>
      </c>
      <c r="AA740">
        <v>17518725</v>
      </c>
      <c r="AB740">
        <v>6100153023</v>
      </c>
      <c r="AC740">
        <v>17518733</v>
      </c>
      <c r="AD740" t="s">
        <v>6</v>
      </c>
      <c r="AE740">
        <v>5</v>
      </c>
      <c r="AF740">
        <v>6</v>
      </c>
      <c r="AH740" t="s">
        <v>26329</v>
      </c>
      <c r="AI740" t="s">
        <v>26328</v>
      </c>
      <c r="AK740" t="s">
        <v>26327</v>
      </c>
      <c r="AL740">
        <v>9</v>
      </c>
      <c r="AM740" s="5">
        <f t="shared" si="98"/>
        <v>0.81818181818181823</v>
      </c>
      <c r="AN740" s="4">
        <f t="shared" si="95"/>
        <v>1.2392000275377785E-3</v>
      </c>
      <c r="AO740" s="3"/>
      <c r="AP740">
        <v>0</v>
      </c>
      <c r="AR740" t="s">
        <v>1</v>
      </c>
      <c r="AT740" s="2" t="s">
        <v>0</v>
      </c>
      <c r="AU740" s="1">
        <f t="shared" si="99"/>
        <v>1.0742545625303057</v>
      </c>
      <c r="AV740" s="1">
        <f t="shared" si="100"/>
        <v>0.80273040259415496</v>
      </c>
      <c r="AW740" s="1">
        <f t="shared" si="101"/>
        <v>0.53120624265800409</v>
      </c>
    </row>
    <row r="741" spans="1:49" x14ac:dyDescent="0.2">
      <c r="A741">
        <v>739</v>
      </c>
      <c r="B741" t="s">
        <v>26326</v>
      </c>
      <c r="C741" t="s">
        <v>26325</v>
      </c>
      <c r="F741" t="s">
        <v>26324</v>
      </c>
      <c r="G741" t="s">
        <v>17</v>
      </c>
      <c r="H741" t="s">
        <v>16</v>
      </c>
      <c r="I741" t="s">
        <v>26323</v>
      </c>
      <c r="J741" t="s">
        <v>26322</v>
      </c>
      <c r="K741" t="s">
        <v>26321</v>
      </c>
      <c r="L741" t="s">
        <v>26320</v>
      </c>
      <c r="M741" t="s">
        <v>667</v>
      </c>
      <c r="N741">
        <v>7</v>
      </c>
      <c r="O741" t="s">
        <v>26319</v>
      </c>
      <c r="P741" t="s">
        <v>26318</v>
      </c>
      <c r="Q741" t="s">
        <v>26317</v>
      </c>
      <c r="R741" s="7">
        <v>40659</v>
      </c>
      <c r="S741" s="8">
        <f t="shared" si="96"/>
        <v>2011</v>
      </c>
      <c r="T741" s="8">
        <v>2011</v>
      </c>
      <c r="U741" s="8">
        <f t="shared" si="97"/>
        <v>11</v>
      </c>
      <c r="V741" s="7">
        <v>40659</v>
      </c>
      <c r="W741" t="s">
        <v>17330</v>
      </c>
      <c r="X741" s="2">
        <v>5.5540000000000003</v>
      </c>
      <c r="Y741" s="6">
        <f t="shared" si="94"/>
        <v>0.14826085795894398</v>
      </c>
      <c r="AA741">
        <v>19360851</v>
      </c>
      <c r="AB741">
        <v>11500153511</v>
      </c>
      <c r="AC741" t="s">
        <v>17329</v>
      </c>
      <c r="AD741" t="s">
        <v>6</v>
      </c>
      <c r="AE741">
        <v>5</v>
      </c>
      <c r="AF741">
        <v>4</v>
      </c>
      <c r="AH741" t="s">
        <v>26316</v>
      </c>
      <c r="AI741" t="s">
        <v>26315</v>
      </c>
      <c r="AJ741" t="s">
        <v>26314</v>
      </c>
      <c r="AK741" t="s">
        <v>26313</v>
      </c>
      <c r="AL741">
        <v>72</v>
      </c>
      <c r="AM741" s="5">
        <f t="shared" si="98"/>
        <v>6.5454545454545459</v>
      </c>
      <c r="AN741" s="4">
        <f t="shared" si="95"/>
        <v>9.9136002203022277E-3</v>
      </c>
      <c r="AO741" s="3"/>
      <c r="AP741">
        <v>0</v>
      </c>
      <c r="AR741" t="s">
        <v>1</v>
      </c>
      <c r="AT741" s="2">
        <v>15.881</v>
      </c>
      <c r="AU741" s="1">
        <f t="shared" si="99"/>
        <v>10.675668063735145</v>
      </c>
      <c r="AV741" s="1">
        <f t="shared" si="100"/>
        <v>7.9087229089623099</v>
      </c>
      <c r="AW741" s="1">
        <f t="shared" si="101"/>
        <v>5.1417777541894747</v>
      </c>
    </row>
    <row r="742" spans="1:49" x14ac:dyDescent="0.2">
      <c r="A742">
        <v>740</v>
      </c>
      <c r="B742" t="s">
        <v>26312</v>
      </c>
      <c r="C742" t="s">
        <v>26311</v>
      </c>
      <c r="D742" t="s">
        <v>26310</v>
      </c>
      <c r="E742">
        <v>21458268</v>
      </c>
      <c r="F742" t="s">
        <v>26309</v>
      </c>
      <c r="G742" t="s">
        <v>17</v>
      </c>
      <c r="H742" t="s">
        <v>16</v>
      </c>
      <c r="I742" t="s">
        <v>26308</v>
      </c>
      <c r="J742" t="s">
        <v>26307</v>
      </c>
      <c r="K742" t="s">
        <v>26306</v>
      </c>
      <c r="L742" t="s">
        <v>26305</v>
      </c>
      <c r="M742" t="s">
        <v>26304</v>
      </c>
      <c r="N742">
        <v>4</v>
      </c>
      <c r="O742" t="s">
        <v>26303</v>
      </c>
      <c r="P742" t="s">
        <v>26302</v>
      </c>
      <c r="Q742" t="s">
        <v>26301</v>
      </c>
      <c r="R742" s="7">
        <v>40659</v>
      </c>
      <c r="S742" s="8">
        <f t="shared" si="96"/>
        <v>2011</v>
      </c>
      <c r="T742" s="8">
        <v>2011</v>
      </c>
      <c r="U742" s="8">
        <f t="shared" si="97"/>
        <v>11</v>
      </c>
      <c r="V742" s="7">
        <v>40659</v>
      </c>
      <c r="W742" t="s">
        <v>16779</v>
      </c>
      <c r="X742" s="2">
        <v>3.8220000000000001</v>
      </c>
      <c r="Y742" s="6">
        <f t="shared" si="94"/>
        <v>0.10202610715143751</v>
      </c>
      <c r="AA742">
        <v>9609822</v>
      </c>
      <c r="AB742">
        <v>15537</v>
      </c>
      <c r="AD742" t="s">
        <v>6</v>
      </c>
      <c r="AE742">
        <v>21</v>
      </c>
      <c r="AF742">
        <v>8</v>
      </c>
      <c r="AH742" t="s">
        <v>26300</v>
      </c>
      <c r="AI742" t="s">
        <v>26299</v>
      </c>
      <c r="AK742" t="s">
        <v>26298</v>
      </c>
      <c r="AL742">
        <v>45</v>
      </c>
      <c r="AM742" s="5">
        <f t="shared" si="98"/>
        <v>4.0909090909090908</v>
      </c>
      <c r="AN742" s="4">
        <f t="shared" si="95"/>
        <v>6.1960001376888917E-3</v>
      </c>
      <c r="AO742" s="3"/>
      <c r="AP742">
        <v>1</v>
      </c>
      <c r="AQ742" t="s">
        <v>13743</v>
      </c>
      <c r="AR742" t="s">
        <v>26297</v>
      </c>
      <c r="AS742" t="s">
        <v>13742</v>
      </c>
      <c r="AT742" s="2">
        <v>10.834</v>
      </c>
      <c r="AU742" s="1">
        <f t="shared" si="99"/>
        <v>7.3277075047312925</v>
      </c>
      <c r="AV742" s="1">
        <f t="shared" si="100"/>
        <v>5.4111053644563203</v>
      </c>
      <c r="AW742" s="1">
        <f t="shared" si="101"/>
        <v>3.4945032241813472</v>
      </c>
    </row>
    <row r="743" spans="1:49" x14ac:dyDescent="0.2">
      <c r="A743">
        <v>741</v>
      </c>
      <c r="B743" t="s">
        <v>26296</v>
      </c>
      <c r="C743" t="s">
        <v>26295</v>
      </c>
      <c r="F743" t="s">
        <v>26294</v>
      </c>
      <c r="G743" t="s">
        <v>17</v>
      </c>
      <c r="H743" t="s">
        <v>16</v>
      </c>
      <c r="I743" t="s">
        <v>11023</v>
      </c>
      <c r="J743" t="s">
        <v>26293</v>
      </c>
      <c r="K743" t="s">
        <v>26292</v>
      </c>
      <c r="L743" t="s">
        <v>26291</v>
      </c>
      <c r="M743" t="s">
        <v>3236</v>
      </c>
      <c r="N743">
        <v>5</v>
      </c>
      <c r="O743" t="s">
        <v>26290</v>
      </c>
      <c r="P743" t="s">
        <v>26289</v>
      </c>
      <c r="Q743" t="s">
        <v>26288</v>
      </c>
      <c r="R743" s="7">
        <v>40659</v>
      </c>
      <c r="S743" s="8">
        <f t="shared" si="96"/>
        <v>2011</v>
      </c>
      <c r="T743" s="8">
        <v>2011</v>
      </c>
      <c r="U743" s="8">
        <f t="shared" si="97"/>
        <v>11</v>
      </c>
      <c r="V743" s="7">
        <v>2011</v>
      </c>
      <c r="W743" t="s">
        <v>25283</v>
      </c>
      <c r="X743" s="2">
        <v>0.46100000000000002</v>
      </c>
      <c r="Y743" s="6">
        <f t="shared" si="94"/>
        <v>1.2306131710312059E-2</v>
      </c>
      <c r="AA743">
        <v>16871472</v>
      </c>
      <c r="AB743">
        <v>18202</v>
      </c>
      <c r="AC743">
        <v>16871499</v>
      </c>
      <c r="AD743" t="s">
        <v>6</v>
      </c>
      <c r="AE743">
        <v>2011</v>
      </c>
      <c r="AG743">
        <v>362521</v>
      </c>
      <c r="AI743" t="s">
        <v>26287</v>
      </c>
      <c r="AK743" t="s">
        <v>26286</v>
      </c>
      <c r="AL743">
        <v>18</v>
      </c>
      <c r="AM743" s="5">
        <f t="shared" si="98"/>
        <v>1.6363636363636365</v>
      </c>
      <c r="AN743" s="4">
        <f t="shared" si="95"/>
        <v>2.4784000550755569E-3</v>
      </c>
      <c r="AO743" s="3"/>
      <c r="AP743">
        <v>1</v>
      </c>
      <c r="AR743" t="s">
        <v>1</v>
      </c>
      <c r="AT743" s="2" t="s">
        <v>0</v>
      </c>
      <c r="AU743" s="1">
        <f t="shared" si="99"/>
        <v>0.93578122137411079</v>
      </c>
      <c r="AV743" s="1">
        <f t="shared" si="100"/>
        <v>0.73922658826938081</v>
      </c>
      <c r="AW743" s="1">
        <f t="shared" si="101"/>
        <v>0.54267195516465072</v>
      </c>
    </row>
    <row r="744" spans="1:49" x14ac:dyDescent="0.2">
      <c r="A744">
        <v>742</v>
      </c>
      <c r="B744" t="s">
        <v>26285</v>
      </c>
      <c r="F744" t="s">
        <v>26284</v>
      </c>
      <c r="G744" t="s">
        <v>17</v>
      </c>
      <c r="H744" t="s">
        <v>16</v>
      </c>
      <c r="I744" t="s">
        <v>26283</v>
      </c>
      <c r="J744" t="s">
        <v>26277</v>
      </c>
      <c r="K744" t="s">
        <v>26282</v>
      </c>
      <c r="L744" t="s">
        <v>26281</v>
      </c>
      <c r="M744" t="s">
        <v>26280</v>
      </c>
      <c r="N744">
        <v>2</v>
      </c>
      <c r="O744" t="s">
        <v>26279</v>
      </c>
      <c r="P744" t="s">
        <v>26278</v>
      </c>
      <c r="Q744" t="s">
        <v>26277</v>
      </c>
      <c r="R744" s="7">
        <v>40659</v>
      </c>
      <c r="S744" s="8">
        <f t="shared" si="96"/>
        <v>2011</v>
      </c>
      <c r="T744" s="8">
        <v>2011</v>
      </c>
      <c r="U744" s="8">
        <f t="shared" si="97"/>
        <v>11</v>
      </c>
      <c r="V744" s="7">
        <v>2011</v>
      </c>
      <c r="W744" t="s">
        <v>10290</v>
      </c>
      <c r="X744" s="2">
        <v>0.19</v>
      </c>
      <c r="Y744" s="6">
        <f t="shared" si="94"/>
        <v>5.0719414858119115E-3</v>
      </c>
      <c r="AA744">
        <v>332097</v>
      </c>
      <c r="AB744">
        <v>18700</v>
      </c>
      <c r="AD744" t="s">
        <v>6</v>
      </c>
      <c r="AE744">
        <v>87</v>
      </c>
      <c r="AF744">
        <v>3</v>
      </c>
      <c r="AH744" t="s">
        <v>26276</v>
      </c>
      <c r="AI744" t="s">
        <v>26275</v>
      </c>
      <c r="AJ744" t="s">
        <v>26274</v>
      </c>
      <c r="AK744" t="s">
        <v>26273</v>
      </c>
      <c r="AL744">
        <v>1</v>
      </c>
      <c r="AM744" s="5">
        <f t="shared" si="98"/>
        <v>9.0909090909090912E-2</v>
      </c>
      <c r="AN744" s="4">
        <f t="shared" si="95"/>
        <v>1.3768889194864205E-4</v>
      </c>
      <c r="AO744" s="3"/>
      <c r="AP744">
        <v>0</v>
      </c>
      <c r="AR744" t="s">
        <v>1</v>
      </c>
      <c r="AT744" s="2" t="s">
        <v>0</v>
      </c>
      <c r="AU744" s="1">
        <f t="shared" si="99"/>
        <v>0.35916657076529307</v>
      </c>
      <c r="AV744" s="1">
        <f t="shared" si="100"/>
        <v>0.26048151888802767</v>
      </c>
      <c r="AW744" s="1">
        <f t="shared" si="101"/>
        <v>0.16179646701076228</v>
      </c>
    </row>
    <row r="745" spans="1:49" x14ac:dyDescent="0.2">
      <c r="A745">
        <v>743</v>
      </c>
      <c r="B745" t="s">
        <v>26272</v>
      </c>
      <c r="C745" t="s">
        <v>26271</v>
      </c>
      <c r="F745" t="s">
        <v>26270</v>
      </c>
      <c r="G745" t="s">
        <v>17</v>
      </c>
      <c r="H745" t="s">
        <v>16</v>
      </c>
      <c r="I745" t="s">
        <v>23264</v>
      </c>
      <c r="J745">
        <v>60013402</v>
      </c>
      <c r="K745" t="s">
        <v>26269</v>
      </c>
      <c r="L745" t="s">
        <v>26268</v>
      </c>
      <c r="M745" t="s">
        <v>95</v>
      </c>
      <c r="N745">
        <v>3</v>
      </c>
      <c r="O745" t="s">
        <v>26267</v>
      </c>
      <c r="P745" t="s">
        <v>26266</v>
      </c>
      <c r="Q745" t="s">
        <v>26265</v>
      </c>
      <c r="R745" s="7">
        <v>40659</v>
      </c>
      <c r="S745" s="8">
        <f t="shared" si="96"/>
        <v>2011</v>
      </c>
      <c r="T745" s="8">
        <v>2011</v>
      </c>
      <c r="U745" s="8">
        <f t="shared" si="97"/>
        <v>11</v>
      </c>
      <c r="V745" s="7">
        <v>2011</v>
      </c>
      <c r="W745" t="s">
        <v>25283</v>
      </c>
      <c r="X745" s="2">
        <v>0.46100000000000002</v>
      </c>
      <c r="Y745" s="6">
        <f t="shared" si="94"/>
        <v>1.2306131710312059E-2</v>
      </c>
      <c r="AA745">
        <v>16871472</v>
      </c>
      <c r="AB745">
        <v>18202</v>
      </c>
      <c r="AC745">
        <v>16871499</v>
      </c>
      <c r="AD745" t="s">
        <v>6</v>
      </c>
      <c r="AE745">
        <v>2011</v>
      </c>
      <c r="AG745">
        <v>703239</v>
      </c>
      <c r="AI745" t="s">
        <v>26264</v>
      </c>
      <c r="AK745" t="s">
        <v>26263</v>
      </c>
      <c r="AL745">
        <v>19</v>
      </c>
      <c r="AM745" s="5">
        <f t="shared" si="98"/>
        <v>1.7272727272727273</v>
      </c>
      <c r="AN745" s="4">
        <f t="shared" si="95"/>
        <v>2.616088947024199E-3</v>
      </c>
      <c r="AO745" s="3"/>
      <c r="AP745">
        <v>1</v>
      </c>
      <c r="AR745" t="s">
        <v>1</v>
      </c>
      <c r="AT745" s="2" t="s">
        <v>0</v>
      </c>
      <c r="AU745" s="1">
        <f t="shared" si="99"/>
        <v>0.93991188813256998</v>
      </c>
      <c r="AV745" s="1">
        <f t="shared" si="100"/>
        <v>0.74611103286681291</v>
      </c>
      <c r="AW745" s="1">
        <f t="shared" si="101"/>
        <v>0.55231017760105572</v>
      </c>
    </row>
    <row r="746" spans="1:49" x14ac:dyDescent="0.2">
      <c r="A746">
        <v>744</v>
      </c>
      <c r="B746" t="s">
        <v>26262</v>
      </c>
      <c r="C746" t="s">
        <v>26261</v>
      </c>
      <c r="F746" t="s">
        <v>26260</v>
      </c>
      <c r="G746" t="s">
        <v>17</v>
      </c>
      <c r="H746" t="s">
        <v>16</v>
      </c>
      <c r="I746" t="s">
        <v>6580</v>
      </c>
      <c r="J746" t="s">
        <v>26259</v>
      </c>
      <c r="K746" t="s">
        <v>26258</v>
      </c>
      <c r="L746" t="s">
        <v>26257</v>
      </c>
      <c r="M746" t="s">
        <v>26256</v>
      </c>
      <c r="N746">
        <v>4</v>
      </c>
      <c r="O746" t="s">
        <v>26255</v>
      </c>
      <c r="P746" t="s">
        <v>26254</v>
      </c>
      <c r="Q746" t="s">
        <v>26253</v>
      </c>
      <c r="R746" s="7">
        <v>40659</v>
      </c>
      <c r="S746" s="8">
        <f t="shared" si="96"/>
        <v>2011</v>
      </c>
      <c r="T746" s="8">
        <v>2011</v>
      </c>
      <c r="U746" s="8">
        <f t="shared" si="97"/>
        <v>11</v>
      </c>
      <c r="V746" s="7">
        <v>2011</v>
      </c>
      <c r="W746" t="s">
        <v>91</v>
      </c>
      <c r="X746" s="2">
        <v>0.317</v>
      </c>
      <c r="Y746" s="6">
        <f t="shared" si="94"/>
        <v>8.4621339526440836E-3</v>
      </c>
      <c r="AA746">
        <v>16876172</v>
      </c>
      <c r="AB746">
        <v>15300154801</v>
      </c>
      <c r="AC746">
        <v>16876180</v>
      </c>
      <c r="AD746" t="s">
        <v>6</v>
      </c>
      <c r="AE746">
        <v>2011</v>
      </c>
      <c r="AG746">
        <v>501703</v>
      </c>
      <c r="AI746" t="s">
        <v>26252</v>
      </c>
      <c r="AK746" t="s">
        <v>26251</v>
      </c>
      <c r="AL746">
        <v>1</v>
      </c>
      <c r="AM746" s="5">
        <f t="shared" si="98"/>
        <v>9.0909090909090912E-2</v>
      </c>
      <c r="AN746" s="4">
        <f t="shared" si="95"/>
        <v>1.3768889194864205E-4</v>
      </c>
      <c r="AO746" s="3"/>
      <c r="AP746">
        <v>1</v>
      </c>
      <c r="AR746" t="s">
        <v>1</v>
      </c>
      <c r="AT746" s="2">
        <v>1.63</v>
      </c>
      <c r="AU746" s="1">
        <f t="shared" si="99"/>
        <v>0.59648004344354499</v>
      </c>
      <c r="AV746" s="1">
        <f t="shared" si="100"/>
        <v>0.4299911422296363</v>
      </c>
      <c r="AW746" s="1">
        <f t="shared" si="101"/>
        <v>0.26350224101572745</v>
      </c>
    </row>
    <row r="747" spans="1:49" x14ac:dyDescent="0.2">
      <c r="A747">
        <v>745</v>
      </c>
      <c r="B747" t="s">
        <v>26250</v>
      </c>
      <c r="F747" t="s">
        <v>26249</v>
      </c>
      <c r="G747" t="s">
        <v>17</v>
      </c>
      <c r="H747" t="s">
        <v>16</v>
      </c>
      <c r="I747" t="s">
        <v>26248</v>
      </c>
      <c r="J747">
        <v>60016160</v>
      </c>
      <c r="K747" t="s">
        <v>26247</v>
      </c>
      <c r="L747" t="s">
        <v>26246</v>
      </c>
      <c r="M747" t="s">
        <v>4502</v>
      </c>
      <c r="N747">
        <v>1</v>
      </c>
      <c r="O747" t="s">
        <v>26245</v>
      </c>
      <c r="P747">
        <v>18037728400</v>
      </c>
      <c r="Q747">
        <v>60016160</v>
      </c>
      <c r="R747" s="7">
        <v>40659</v>
      </c>
      <c r="S747" s="8">
        <f t="shared" si="96"/>
        <v>2011</v>
      </c>
      <c r="T747" s="8">
        <v>2011</v>
      </c>
      <c r="U747" s="8">
        <f t="shared" si="97"/>
        <v>11</v>
      </c>
      <c r="V747" s="7">
        <v>2011</v>
      </c>
      <c r="W747" t="s">
        <v>10290</v>
      </c>
      <c r="X747" s="2">
        <v>0.19</v>
      </c>
      <c r="Y747" s="6">
        <f t="shared" si="94"/>
        <v>5.0719414858119115E-3</v>
      </c>
      <c r="AA747">
        <v>332097</v>
      </c>
      <c r="AB747">
        <v>18700</v>
      </c>
      <c r="AD747" t="s">
        <v>6</v>
      </c>
      <c r="AE747">
        <v>87</v>
      </c>
      <c r="AF747">
        <v>3</v>
      </c>
      <c r="AH747" t="s">
        <v>24717</v>
      </c>
      <c r="AI747" t="s">
        <v>26244</v>
      </c>
      <c r="AJ747" t="s">
        <v>26243</v>
      </c>
      <c r="AK747" t="s">
        <v>26242</v>
      </c>
      <c r="AL747">
        <v>1</v>
      </c>
      <c r="AM747" s="5">
        <f t="shared" si="98"/>
        <v>9.0909090909090912E-2</v>
      </c>
      <c r="AN747" s="4">
        <f t="shared" si="95"/>
        <v>1.3768889194864205E-4</v>
      </c>
      <c r="AO747" s="3"/>
      <c r="AP747">
        <v>0</v>
      </c>
      <c r="AR747" t="s">
        <v>1</v>
      </c>
      <c r="AT747" s="2" t="s">
        <v>0</v>
      </c>
      <c r="AU747" s="1">
        <f t="shared" si="99"/>
        <v>0.35916657076529307</v>
      </c>
      <c r="AV747" s="1">
        <f t="shared" si="100"/>
        <v>0.26048151888802767</v>
      </c>
      <c r="AW747" s="1">
        <f t="shared" si="101"/>
        <v>0.16179646701076228</v>
      </c>
    </row>
    <row r="748" spans="1:49" x14ac:dyDescent="0.2">
      <c r="A748">
        <v>746</v>
      </c>
      <c r="B748" t="s">
        <v>26241</v>
      </c>
      <c r="C748" t="s">
        <v>26240</v>
      </c>
      <c r="F748" t="s">
        <v>26239</v>
      </c>
      <c r="G748" t="s">
        <v>17</v>
      </c>
      <c r="H748" t="s">
        <v>16</v>
      </c>
      <c r="I748" t="s">
        <v>26238</v>
      </c>
      <c r="J748">
        <v>60025757</v>
      </c>
      <c r="K748" t="s">
        <v>26237</v>
      </c>
      <c r="L748" t="s">
        <v>2106</v>
      </c>
      <c r="M748" t="s">
        <v>589</v>
      </c>
      <c r="N748">
        <v>3</v>
      </c>
      <c r="O748" t="s">
        <v>26236</v>
      </c>
      <c r="P748" t="s">
        <v>26235</v>
      </c>
      <c r="Q748" t="s">
        <v>26234</v>
      </c>
      <c r="R748" s="7">
        <v>40659</v>
      </c>
      <c r="S748" s="8">
        <f t="shared" si="96"/>
        <v>2011</v>
      </c>
      <c r="T748" s="8">
        <v>2011</v>
      </c>
      <c r="U748" s="8">
        <f t="shared" si="97"/>
        <v>11</v>
      </c>
      <c r="V748" s="7">
        <v>2011</v>
      </c>
      <c r="W748" t="s">
        <v>91</v>
      </c>
      <c r="X748" s="2">
        <v>0.317</v>
      </c>
      <c r="Y748" s="6">
        <f t="shared" si="94"/>
        <v>8.4621339526440836E-3</v>
      </c>
      <c r="AA748">
        <v>16876172</v>
      </c>
      <c r="AB748">
        <v>15300154801</v>
      </c>
      <c r="AC748">
        <v>16876180</v>
      </c>
      <c r="AD748" t="s">
        <v>6</v>
      </c>
      <c r="AE748">
        <v>2011</v>
      </c>
      <c r="AG748">
        <v>706212</v>
      </c>
      <c r="AI748" t="s">
        <v>26233</v>
      </c>
      <c r="AK748" t="s">
        <v>26232</v>
      </c>
      <c r="AL748">
        <v>1</v>
      </c>
      <c r="AM748" s="5">
        <f t="shared" si="98"/>
        <v>9.0909090909090912E-2</v>
      </c>
      <c r="AN748" s="4">
        <f t="shared" si="95"/>
        <v>1.3768889194864205E-4</v>
      </c>
      <c r="AO748" s="3"/>
      <c r="AP748">
        <v>1</v>
      </c>
      <c r="AR748" t="s">
        <v>1</v>
      </c>
      <c r="AT748" s="2">
        <v>1.63</v>
      </c>
      <c r="AU748" s="1">
        <f t="shared" si="99"/>
        <v>0.59648004344354499</v>
      </c>
      <c r="AV748" s="1">
        <f t="shared" si="100"/>
        <v>0.4299911422296363</v>
      </c>
      <c r="AW748" s="1">
        <f t="shared" si="101"/>
        <v>0.26350224101572745</v>
      </c>
    </row>
    <row r="749" spans="1:49" x14ac:dyDescent="0.2">
      <c r="A749">
        <v>747</v>
      </c>
      <c r="B749" t="s">
        <v>26231</v>
      </c>
      <c r="C749" t="s">
        <v>26230</v>
      </c>
      <c r="E749">
        <v>21643077</v>
      </c>
      <c r="F749" t="s">
        <v>26229</v>
      </c>
      <c r="G749" t="s">
        <v>17</v>
      </c>
      <c r="H749" t="s">
        <v>16</v>
      </c>
      <c r="I749" t="s">
        <v>26228</v>
      </c>
      <c r="J749" t="s">
        <v>26227</v>
      </c>
      <c r="K749" t="s">
        <v>26226</v>
      </c>
      <c r="L749" t="s">
        <v>26225</v>
      </c>
      <c r="M749" t="s">
        <v>21658</v>
      </c>
      <c r="N749">
        <v>7</v>
      </c>
      <c r="O749" t="s">
        <v>26224</v>
      </c>
      <c r="P749" t="s">
        <v>26223</v>
      </c>
      <c r="Q749" t="s">
        <v>26222</v>
      </c>
      <c r="R749" s="7">
        <v>40658</v>
      </c>
      <c r="S749" s="8">
        <f t="shared" si="96"/>
        <v>2011</v>
      </c>
      <c r="T749" s="8">
        <v>2011</v>
      </c>
      <c r="U749" s="8">
        <f t="shared" si="97"/>
        <v>11</v>
      </c>
      <c r="V749" s="7">
        <v>40658</v>
      </c>
      <c r="W749" t="s">
        <v>12738</v>
      </c>
      <c r="X749" s="2">
        <v>1.3939999999999999</v>
      </c>
      <c r="Y749" s="6">
        <f t="shared" si="94"/>
        <v>3.721203384853581E-2</v>
      </c>
      <c r="AB749">
        <v>12862</v>
      </c>
      <c r="AC749">
        <v>10944087</v>
      </c>
      <c r="AD749" t="s">
        <v>6</v>
      </c>
      <c r="AE749">
        <v>19</v>
      </c>
      <c r="AF749">
        <v>9</v>
      </c>
      <c r="AH749" t="s">
        <v>26221</v>
      </c>
      <c r="AI749" t="s">
        <v>26220</v>
      </c>
      <c r="AK749" t="s">
        <v>26219</v>
      </c>
      <c r="AL749">
        <v>93</v>
      </c>
      <c r="AM749" s="5">
        <f t="shared" si="98"/>
        <v>8.454545454545455</v>
      </c>
      <c r="AN749" s="4">
        <f t="shared" si="95"/>
        <v>1.2805066951223711E-2</v>
      </c>
      <c r="AO749" s="3"/>
      <c r="AP749">
        <v>1</v>
      </c>
      <c r="AQ749" t="s">
        <v>201</v>
      </c>
      <c r="AR749">
        <v>20104007</v>
      </c>
      <c r="AS749" t="s">
        <v>200</v>
      </c>
      <c r="AT749" s="2">
        <v>3.8940000000000001</v>
      </c>
      <c r="AU749" s="1">
        <f t="shared" si="99"/>
        <v>2.9889943779342181</v>
      </c>
      <c r="AV749" s="1">
        <f t="shared" si="100"/>
        <v>2.5008550399879761</v>
      </c>
      <c r="AW749" s="1">
        <f t="shared" si="101"/>
        <v>2.0127157020417341</v>
      </c>
    </row>
    <row r="750" spans="1:49" x14ac:dyDescent="0.2">
      <c r="A750">
        <v>748</v>
      </c>
      <c r="B750" t="s">
        <v>26218</v>
      </c>
      <c r="C750" t="s">
        <v>26217</v>
      </c>
      <c r="E750">
        <v>21643126</v>
      </c>
      <c r="F750" t="s">
        <v>26216</v>
      </c>
      <c r="G750" t="s">
        <v>17</v>
      </c>
      <c r="H750" t="s">
        <v>16</v>
      </c>
      <c r="I750" t="s">
        <v>26215</v>
      </c>
      <c r="J750">
        <v>60007278</v>
      </c>
      <c r="K750" t="s">
        <v>2339</v>
      </c>
      <c r="L750" t="s">
        <v>2338</v>
      </c>
      <c r="M750" t="s">
        <v>95</v>
      </c>
      <c r="N750">
        <v>4</v>
      </c>
      <c r="O750" t="s">
        <v>26214</v>
      </c>
      <c r="P750" t="s">
        <v>26213</v>
      </c>
      <c r="Q750" t="s">
        <v>6197</v>
      </c>
      <c r="R750" s="7">
        <v>40658</v>
      </c>
      <c r="S750" s="8">
        <f t="shared" si="96"/>
        <v>2011</v>
      </c>
      <c r="T750" s="8">
        <v>2011</v>
      </c>
      <c r="U750" s="8">
        <f t="shared" si="97"/>
        <v>11</v>
      </c>
      <c r="V750" s="7">
        <v>40658</v>
      </c>
      <c r="W750" t="s">
        <v>12738</v>
      </c>
      <c r="X750" s="2">
        <v>1.3939999999999999</v>
      </c>
      <c r="Y750" s="6">
        <f t="shared" si="94"/>
        <v>3.721203384853581E-2</v>
      </c>
      <c r="AB750">
        <v>12862</v>
      </c>
      <c r="AC750">
        <v>10944087</v>
      </c>
      <c r="AD750" t="s">
        <v>6</v>
      </c>
      <c r="AE750">
        <v>19</v>
      </c>
      <c r="AF750">
        <v>9</v>
      </c>
      <c r="AH750" t="s">
        <v>26212</v>
      </c>
      <c r="AI750" t="s">
        <v>26211</v>
      </c>
      <c r="AK750" t="s">
        <v>26210</v>
      </c>
      <c r="AL750">
        <v>63</v>
      </c>
      <c r="AM750" s="5">
        <f t="shared" si="98"/>
        <v>5.7272727272727275</v>
      </c>
      <c r="AN750" s="4">
        <f t="shared" si="95"/>
        <v>8.674400192764449E-3</v>
      </c>
      <c r="AO750" s="3"/>
      <c r="AP750">
        <v>1</v>
      </c>
      <c r="AQ750" t="s">
        <v>1170</v>
      </c>
      <c r="AR750">
        <v>1028727</v>
      </c>
      <c r="AS750" t="s">
        <v>1169</v>
      </c>
      <c r="AT750" s="2">
        <v>3.8940000000000001</v>
      </c>
      <c r="AU750" s="1">
        <f t="shared" si="99"/>
        <v>2.8650743751804399</v>
      </c>
      <c r="AV750" s="1">
        <f t="shared" si="100"/>
        <v>2.2943217020650128</v>
      </c>
      <c r="AW750" s="1">
        <f t="shared" si="101"/>
        <v>1.7235690289495855</v>
      </c>
    </row>
    <row r="751" spans="1:49" x14ac:dyDescent="0.2">
      <c r="A751">
        <v>749</v>
      </c>
      <c r="B751" t="s">
        <v>26209</v>
      </c>
      <c r="C751" t="s">
        <v>26208</v>
      </c>
      <c r="E751">
        <v>21643072</v>
      </c>
      <c r="F751" t="s">
        <v>26207</v>
      </c>
      <c r="G751" t="s">
        <v>17</v>
      </c>
      <c r="H751" t="s">
        <v>16</v>
      </c>
      <c r="I751" t="s">
        <v>26206</v>
      </c>
      <c r="J751">
        <v>60032350</v>
      </c>
      <c r="K751" t="s">
        <v>24551</v>
      </c>
      <c r="L751" t="s">
        <v>7602</v>
      </c>
      <c r="M751" t="s">
        <v>822</v>
      </c>
      <c r="N751">
        <v>4</v>
      </c>
      <c r="O751" t="s">
        <v>26205</v>
      </c>
      <c r="P751" t="s">
        <v>26204</v>
      </c>
      <c r="Q751" t="s">
        <v>26203</v>
      </c>
      <c r="R751" s="7">
        <v>40658</v>
      </c>
      <c r="S751" s="8">
        <f t="shared" si="96"/>
        <v>2011</v>
      </c>
      <c r="T751" s="8">
        <v>2011</v>
      </c>
      <c r="U751" s="8">
        <f t="shared" si="97"/>
        <v>11</v>
      </c>
      <c r="V751" s="7">
        <v>40658</v>
      </c>
      <c r="W751" t="s">
        <v>12738</v>
      </c>
      <c r="X751" s="2">
        <v>1.3939999999999999</v>
      </c>
      <c r="Y751" s="6">
        <f t="shared" si="94"/>
        <v>3.721203384853581E-2</v>
      </c>
      <c r="AB751">
        <v>12862</v>
      </c>
      <c r="AC751">
        <v>10944087</v>
      </c>
      <c r="AD751" t="s">
        <v>6</v>
      </c>
      <c r="AE751">
        <v>19</v>
      </c>
      <c r="AF751">
        <v>9</v>
      </c>
      <c r="AH751" t="s">
        <v>26202</v>
      </c>
      <c r="AI751" t="s">
        <v>26201</v>
      </c>
      <c r="AK751" t="s">
        <v>26200</v>
      </c>
      <c r="AL751">
        <v>20</v>
      </c>
      <c r="AM751" s="5">
        <f t="shared" si="98"/>
        <v>1.8181818181818181</v>
      </c>
      <c r="AN751" s="4">
        <f t="shared" si="95"/>
        <v>2.7537778389728406E-3</v>
      </c>
      <c r="AO751" s="3"/>
      <c r="AP751">
        <v>1</v>
      </c>
      <c r="AR751" t="s">
        <v>1</v>
      </c>
      <c r="AT751" s="2">
        <v>3.8940000000000001</v>
      </c>
      <c r="AU751" s="1">
        <f t="shared" si="99"/>
        <v>2.687455704566692</v>
      </c>
      <c r="AV751" s="1">
        <f t="shared" si="100"/>
        <v>1.9982905843754326</v>
      </c>
      <c r="AW751" s="1">
        <f t="shared" si="101"/>
        <v>1.3091254641841732</v>
      </c>
    </row>
    <row r="752" spans="1:49" x14ac:dyDescent="0.2">
      <c r="A752">
        <v>750</v>
      </c>
      <c r="B752" t="s">
        <v>26199</v>
      </c>
      <c r="C752" t="s">
        <v>26198</v>
      </c>
      <c r="F752" t="s">
        <v>26197</v>
      </c>
      <c r="G752" t="s">
        <v>17</v>
      </c>
      <c r="H752" t="s">
        <v>16</v>
      </c>
      <c r="I752" t="s">
        <v>26196</v>
      </c>
      <c r="J752" t="s">
        <v>26195</v>
      </c>
      <c r="K752" t="s">
        <v>26194</v>
      </c>
      <c r="L752" t="s">
        <v>26193</v>
      </c>
      <c r="M752" t="s">
        <v>26192</v>
      </c>
      <c r="N752">
        <v>6</v>
      </c>
      <c r="O752" t="s">
        <v>26191</v>
      </c>
      <c r="P752" t="s">
        <v>26190</v>
      </c>
      <c r="Q752" t="s">
        <v>26189</v>
      </c>
      <c r="R752" s="7">
        <v>40658</v>
      </c>
      <c r="S752" s="8">
        <f t="shared" si="96"/>
        <v>2011</v>
      </c>
      <c r="T752" s="8">
        <v>2011</v>
      </c>
      <c r="U752" s="8">
        <f t="shared" si="97"/>
        <v>11</v>
      </c>
      <c r="V752" s="7">
        <v>40658</v>
      </c>
      <c r="W752" t="s">
        <v>13396</v>
      </c>
      <c r="X752" s="2">
        <v>0.17799999999999999</v>
      </c>
      <c r="Y752" s="6">
        <f t="shared" si="94"/>
        <v>4.7516083393395799E-3</v>
      </c>
      <c r="AB752">
        <v>5300152204</v>
      </c>
      <c r="AC752">
        <v>13492543</v>
      </c>
      <c r="AD752" t="s">
        <v>6</v>
      </c>
      <c r="AE752">
        <v>8</v>
      </c>
      <c r="AF752">
        <v>8</v>
      </c>
      <c r="AH752" t="s">
        <v>17943</v>
      </c>
      <c r="AI752" t="s">
        <v>26188</v>
      </c>
      <c r="AJ752" t="s">
        <v>26187</v>
      </c>
      <c r="AK752" t="s">
        <v>26186</v>
      </c>
      <c r="AL752">
        <v>3</v>
      </c>
      <c r="AM752" s="5">
        <f t="shared" si="98"/>
        <v>0.27272727272727271</v>
      </c>
      <c r="AN752" s="4">
        <f t="shared" si="95"/>
        <v>4.1306667584592612E-4</v>
      </c>
      <c r="AO752" s="3"/>
      <c r="AP752">
        <v>1</v>
      </c>
      <c r="AR752" t="s">
        <v>1</v>
      </c>
      <c r="AT752" s="2">
        <v>0.57799999999999996</v>
      </c>
      <c r="AU752" s="1">
        <f t="shared" si="99"/>
        <v>0.34500458402914835</v>
      </c>
      <c r="AV752" s="1">
        <f t="shared" si="100"/>
        <v>0.25823375075927529</v>
      </c>
      <c r="AW752" s="1">
        <f t="shared" si="101"/>
        <v>0.17146291748940223</v>
      </c>
    </row>
    <row r="753" spans="1:49" x14ac:dyDescent="0.2">
      <c r="A753">
        <v>751</v>
      </c>
      <c r="B753" t="s">
        <v>26185</v>
      </c>
      <c r="C753" t="s">
        <v>26184</v>
      </c>
      <c r="E753">
        <v>21341785</v>
      </c>
      <c r="F753" t="s">
        <v>26183</v>
      </c>
      <c r="G753" t="s">
        <v>17</v>
      </c>
      <c r="H753" t="s">
        <v>16</v>
      </c>
      <c r="I753" t="s">
        <v>26182</v>
      </c>
      <c r="J753" t="s">
        <v>26181</v>
      </c>
      <c r="K753" t="s">
        <v>26180</v>
      </c>
      <c r="L753" t="s">
        <v>26179</v>
      </c>
      <c r="M753" t="s">
        <v>67</v>
      </c>
      <c r="N753">
        <v>6</v>
      </c>
      <c r="O753" t="s">
        <v>26178</v>
      </c>
      <c r="P753" t="s">
        <v>26177</v>
      </c>
      <c r="Q753" t="s">
        <v>26176</v>
      </c>
      <c r="R753" s="7">
        <v>40658</v>
      </c>
      <c r="S753" s="8">
        <f t="shared" si="96"/>
        <v>2011</v>
      </c>
      <c r="T753" s="8">
        <v>2011</v>
      </c>
      <c r="U753" s="8">
        <f t="shared" si="97"/>
        <v>11</v>
      </c>
      <c r="V753" s="7">
        <v>40658</v>
      </c>
      <c r="W753" t="s">
        <v>26175</v>
      </c>
      <c r="X753" s="2">
        <v>0.97599999999999998</v>
      </c>
      <c r="Y753" s="6">
        <f t="shared" si="94"/>
        <v>2.6053762579749607E-2</v>
      </c>
      <c r="AA753">
        <v>1633864</v>
      </c>
      <c r="AB753">
        <v>23053</v>
      </c>
      <c r="AC753">
        <v>15206025</v>
      </c>
      <c r="AD753" t="s">
        <v>6</v>
      </c>
      <c r="AE753">
        <v>74</v>
      </c>
      <c r="AF753">
        <v>4</v>
      </c>
      <c r="AH753" t="s">
        <v>26174</v>
      </c>
      <c r="AI753" t="s">
        <v>26173</v>
      </c>
      <c r="AK753" t="s">
        <v>26172</v>
      </c>
      <c r="AL753">
        <v>9</v>
      </c>
      <c r="AM753" s="5">
        <f t="shared" si="98"/>
        <v>0.81818181818181823</v>
      </c>
      <c r="AN753" s="4">
        <f t="shared" si="95"/>
        <v>1.2392000275377785E-3</v>
      </c>
      <c r="AO753" s="3"/>
      <c r="AP753">
        <v>0</v>
      </c>
      <c r="AR753" t="s">
        <v>1</v>
      </c>
      <c r="AT753" s="2">
        <v>4.05</v>
      </c>
      <c r="AU753" s="1">
        <f t="shared" si="99"/>
        <v>1.8609393814086057</v>
      </c>
      <c r="AV753" s="1">
        <f t="shared" si="100"/>
        <v>1.3646481303643692</v>
      </c>
      <c r="AW753" s="1">
        <f t="shared" si="101"/>
        <v>0.86835687932013261</v>
      </c>
    </row>
    <row r="754" spans="1:49" x14ac:dyDescent="0.2">
      <c r="A754">
        <v>752</v>
      </c>
      <c r="B754" t="s">
        <v>26171</v>
      </c>
      <c r="F754" t="s">
        <v>26170</v>
      </c>
      <c r="G754" t="s">
        <v>17</v>
      </c>
      <c r="H754" t="s">
        <v>16</v>
      </c>
      <c r="I754" t="s">
        <v>26169</v>
      </c>
      <c r="J754">
        <v>60008056</v>
      </c>
      <c r="K754" t="s">
        <v>26168</v>
      </c>
      <c r="L754" t="s">
        <v>15987</v>
      </c>
      <c r="M754" t="s">
        <v>82</v>
      </c>
      <c r="N754">
        <v>4</v>
      </c>
      <c r="O754" t="s">
        <v>26167</v>
      </c>
      <c r="P754" t="s">
        <v>26166</v>
      </c>
      <c r="Q754" t="s">
        <v>26165</v>
      </c>
      <c r="R754" s="7">
        <v>40658</v>
      </c>
      <c r="S754" s="8">
        <f t="shared" si="96"/>
        <v>2011</v>
      </c>
      <c r="T754" s="8">
        <v>2011</v>
      </c>
      <c r="U754" s="8">
        <f t="shared" si="97"/>
        <v>11</v>
      </c>
      <c r="V754" s="7">
        <v>2011</v>
      </c>
      <c r="W754" t="s">
        <v>26164</v>
      </c>
      <c r="X754" s="2">
        <v>0.28799999999999998</v>
      </c>
      <c r="Y754" s="6">
        <f t="shared" si="94"/>
        <v>7.6879955153359488E-3</v>
      </c>
      <c r="AA754">
        <v>12149705</v>
      </c>
      <c r="AB754">
        <v>19700175246</v>
      </c>
      <c r="AD754" t="s">
        <v>6</v>
      </c>
      <c r="AE754">
        <v>8</v>
      </c>
      <c r="AF754">
        <v>1</v>
      </c>
      <c r="AH754" s="10">
        <v>42125</v>
      </c>
      <c r="AI754" t="s">
        <v>26163</v>
      </c>
      <c r="AJ754" t="s">
        <v>26162</v>
      </c>
      <c r="AK754" t="s">
        <v>26161</v>
      </c>
      <c r="AL754">
        <v>18</v>
      </c>
      <c r="AM754" s="5">
        <f t="shared" si="98"/>
        <v>1.6363636363636365</v>
      </c>
      <c r="AN754" s="4">
        <f t="shared" si="95"/>
        <v>2.4784000550755569E-3</v>
      </c>
      <c r="AO754" s="3"/>
      <c r="AP754">
        <v>0</v>
      </c>
      <c r="AR754" t="s">
        <v>1</v>
      </c>
      <c r="AT754" s="2">
        <v>1.1759999999999999</v>
      </c>
      <c r="AU754" s="1">
        <f t="shared" si="99"/>
        <v>0.61251168772578302</v>
      </c>
      <c r="AV754" s="1">
        <f t="shared" si="100"/>
        <v>0.5083197785205753</v>
      </c>
      <c r="AW754" s="1">
        <f t="shared" si="101"/>
        <v>0.40412786931536737</v>
      </c>
    </row>
    <row r="755" spans="1:49" x14ac:dyDescent="0.2">
      <c r="A755">
        <v>753</v>
      </c>
      <c r="B755" t="s">
        <v>26160</v>
      </c>
      <c r="C755" t="s">
        <v>26159</v>
      </c>
      <c r="F755" t="s">
        <v>26158</v>
      </c>
      <c r="G755" t="s">
        <v>17</v>
      </c>
      <c r="H755" t="s">
        <v>16</v>
      </c>
      <c r="I755" t="s">
        <v>26157</v>
      </c>
      <c r="J755">
        <v>60033473</v>
      </c>
      <c r="K755" t="s">
        <v>26156</v>
      </c>
      <c r="L755" t="s">
        <v>17760</v>
      </c>
      <c r="M755" t="s">
        <v>589</v>
      </c>
      <c r="N755">
        <v>4</v>
      </c>
      <c r="O755" t="s">
        <v>26155</v>
      </c>
      <c r="P755" t="s">
        <v>26154</v>
      </c>
      <c r="Q755" t="s">
        <v>26153</v>
      </c>
      <c r="R755" s="7">
        <v>40654</v>
      </c>
      <c r="S755" s="8">
        <f t="shared" si="96"/>
        <v>2011</v>
      </c>
      <c r="T755" s="8">
        <v>2011</v>
      </c>
      <c r="U755" s="8">
        <f t="shared" si="97"/>
        <v>11</v>
      </c>
      <c r="V755" s="7">
        <v>40654</v>
      </c>
      <c r="W755" t="s">
        <v>13366</v>
      </c>
      <c r="X755" s="2">
        <v>2.5630000000000002</v>
      </c>
      <c r="Y755" s="6">
        <f t="shared" si="94"/>
        <v>6.841782120071542E-2</v>
      </c>
      <c r="AB755">
        <v>19600166212</v>
      </c>
      <c r="AC755">
        <v>19487185</v>
      </c>
      <c r="AD755" t="s">
        <v>6</v>
      </c>
      <c r="AE755">
        <v>2</v>
      </c>
      <c r="AF755">
        <v>8</v>
      </c>
      <c r="AH755" t="s">
        <v>26152</v>
      </c>
      <c r="AI755" t="s">
        <v>26151</v>
      </c>
      <c r="AK755" t="s">
        <v>26150</v>
      </c>
      <c r="AL755">
        <v>8</v>
      </c>
      <c r="AM755" s="5">
        <f t="shared" si="98"/>
        <v>0.72727272727272729</v>
      </c>
      <c r="AN755" s="4">
        <f t="shared" si="95"/>
        <v>1.1015111355891364E-3</v>
      </c>
      <c r="AO755" s="3"/>
      <c r="AP755">
        <v>0</v>
      </c>
      <c r="AR755" t="s">
        <v>1</v>
      </c>
      <c r="AT755" s="2">
        <v>6.4749999999999996</v>
      </c>
      <c r="AU755" s="1">
        <f t="shared" si="99"/>
        <v>4.8222928181177531</v>
      </c>
      <c r="AV755" s="1">
        <f t="shared" si="100"/>
        <v>3.4759666168152279</v>
      </c>
      <c r="AW755" s="1">
        <f t="shared" si="101"/>
        <v>2.1296404155127022</v>
      </c>
    </row>
    <row r="756" spans="1:49" x14ac:dyDescent="0.2">
      <c r="A756">
        <v>754</v>
      </c>
      <c r="B756" t="s">
        <v>26149</v>
      </c>
      <c r="C756" t="s">
        <v>26148</v>
      </c>
      <c r="F756" t="s">
        <v>26147</v>
      </c>
      <c r="G756" t="s">
        <v>17</v>
      </c>
      <c r="H756" t="s">
        <v>16</v>
      </c>
      <c r="I756" t="s">
        <v>7669</v>
      </c>
      <c r="J756" t="s">
        <v>26146</v>
      </c>
      <c r="K756" t="s">
        <v>26145</v>
      </c>
      <c r="L756" t="s">
        <v>13688</v>
      </c>
      <c r="M756" t="s">
        <v>467</v>
      </c>
      <c r="N756">
        <v>2</v>
      </c>
      <c r="O756" t="s">
        <v>26144</v>
      </c>
      <c r="P756" t="s">
        <v>26143</v>
      </c>
      <c r="Q756" t="s">
        <v>26142</v>
      </c>
      <c r="R756" s="7">
        <v>40654</v>
      </c>
      <c r="S756" s="8">
        <f t="shared" si="96"/>
        <v>2011</v>
      </c>
      <c r="T756" s="8">
        <v>2011</v>
      </c>
      <c r="U756" s="8">
        <f t="shared" si="97"/>
        <v>11</v>
      </c>
      <c r="V756" s="7">
        <v>40654</v>
      </c>
      <c r="W756" t="s">
        <v>17061</v>
      </c>
      <c r="X756" s="2">
        <v>1.071</v>
      </c>
      <c r="Y756" s="6">
        <f t="shared" si="94"/>
        <v>2.8589733322655561E-2</v>
      </c>
      <c r="AA756">
        <v>219606</v>
      </c>
      <c r="AB756">
        <v>28134</v>
      </c>
      <c r="AD756" t="s">
        <v>6</v>
      </c>
      <c r="AE756">
        <v>134</v>
      </c>
      <c r="AF756">
        <v>15</v>
      </c>
      <c r="AG756">
        <v>154513</v>
      </c>
      <c r="AI756" t="s">
        <v>26141</v>
      </c>
      <c r="AK756" t="s">
        <v>26140</v>
      </c>
      <c r="AL756">
        <v>68</v>
      </c>
      <c r="AM756" s="5">
        <f t="shared" si="98"/>
        <v>6.1818181818181817</v>
      </c>
      <c r="AN756" s="4">
        <f t="shared" si="95"/>
        <v>9.3628446525076594E-3</v>
      </c>
      <c r="AO756" s="3"/>
      <c r="AP756">
        <v>0</v>
      </c>
      <c r="AQ756" t="s">
        <v>26139</v>
      </c>
      <c r="AR756">
        <v>20100020209</v>
      </c>
      <c r="AS756" t="s">
        <v>26138</v>
      </c>
      <c r="AT756" s="2">
        <v>3.488</v>
      </c>
      <c r="AU756" s="1">
        <f t="shared" si="99"/>
        <v>2.2821666721611193</v>
      </c>
      <c r="AV756" s="1">
        <f t="shared" si="100"/>
        <v>1.8976288987581611</v>
      </c>
      <c r="AW756" s="1">
        <f t="shared" si="101"/>
        <v>1.5130911253552031</v>
      </c>
    </row>
    <row r="757" spans="1:49" x14ac:dyDescent="0.2">
      <c r="A757">
        <v>755</v>
      </c>
      <c r="B757" t="s">
        <v>26137</v>
      </c>
      <c r="C757" t="s">
        <v>26136</v>
      </c>
      <c r="F757" t="s">
        <v>26135</v>
      </c>
      <c r="G757" t="s">
        <v>17</v>
      </c>
      <c r="H757" t="s">
        <v>16</v>
      </c>
      <c r="I757" t="s">
        <v>26134</v>
      </c>
      <c r="J757" t="s">
        <v>26133</v>
      </c>
      <c r="K757" t="s">
        <v>26132</v>
      </c>
      <c r="L757" t="s">
        <v>26131</v>
      </c>
      <c r="M757" t="s">
        <v>2661</v>
      </c>
      <c r="N757">
        <v>11</v>
      </c>
      <c r="O757" t="s">
        <v>26130</v>
      </c>
      <c r="P757" t="s">
        <v>26129</v>
      </c>
      <c r="Q757" t="s">
        <v>26128</v>
      </c>
      <c r="R757" s="7">
        <v>40654</v>
      </c>
      <c r="S757" s="8">
        <f t="shared" si="96"/>
        <v>2011</v>
      </c>
      <c r="T757" s="8">
        <v>2011</v>
      </c>
      <c r="U757" s="8">
        <f t="shared" si="97"/>
        <v>11</v>
      </c>
      <c r="V757" s="7">
        <v>40654</v>
      </c>
      <c r="W757" t="s">
        <v>25305</v>
      </c>
      <c r="X757" s="2">
        <v>0.98</v>
      </c>
      <c r="Y757" s="6">
        <f t="shared" si="94"/>
        <v>2.6160540295240384E-2</v>
      </c>
      <c r="AA757">
        <v>14779226</v>
      </c>
      <c r="AB757">
        <v>9500153949</v>
      </c>
      <c r="AC757">
        <v>14779234</v>
      </c>
      <c r="AD757" t="s">
        <v>6</v>
      </c>
      <c r="AE757">
        <v>40</v>
      </c>
      <c r="AF757">
        <v>15</v>
      </c>
      <c r="AH757" t="s">
        <v>26127</v>
      </c>
      <c r="AI757" t="s">
        <v>26126</v>
      </c>
      <c r="AK757" t="s">
        <v>26125</v>
      </c>
      <c r="AL757">
        <v>11</v>
      </c>
      <c r="AM757" s="5">
        <f t="shared" si="98"/>
        <v>1</v>
      </c>
      <c r="AN757" s="4">
        <f t="shared" si="95"/>
        <v>1.5145778114350624E-3</v>
      </c>
      <c r="AO757" s="3"/>
      <c r="AP757">
        <v>0</v>
      </c>
      <c r="AR757" t="s">
        <v>1</v>
      </c>
      <c r="AT757" s="2">
        <v>4.3899999999999997</v>
      </c>
      <c r="AU757" s="1">
        <f t="shared" si="99"/>
        <v>1.8766751550098784</v>
      </c>
      <c r="AV757" s="1">
        <f t="shared" si="100"/>
        <v>1.3837559053337722</v>
      </c>
      <c r="AW757" s="1">
        <f t="shared" si="101"/>
        <v>0.8908366556576659</v>
      </c>
    </row>
    <row r="758" spans="1:49" x14ac:dyDescent="0.2">
      <c r="A758">
        <v>756</v>
      </c>
      <c r="B758" t="s">
        <v>26124</v>
      </c>
      <c r="C758" t="s">
        <v>26123</v>
      </c>
      <c r="F758" t="s">
        <v>26122</v>
      </c>
      <c r="G758" t="s">
        <v>17</v>
      </c>
      <c r="H758" t="s">
        <v>16</v>
      </c>
      <c r="I758" t="s">
        <v>26121</v>
      </c>
      <c r="J758" t="s">
        <v>26120</v>
      </c>
      <c r="K758" t="s">
        <v>26119</v>
      </c>
      <c r="L758" t="s">
        <v>26118</v>
      </c>
      <c r="M758" t="s">
        <v>21658</v>
      </c>
      <c r="N758">
        <v>10</v>
      </c>
      <c r="O758" t="s">
        <v>26117</v>
      </c>
      <c r="P758" t="s">
        <v>26116</v>
      </c>
      <c r="Q758" t="s">
        <v>26115</v>
      </c>
      <c r="R758" s="7">
        <v>40653</v>
      </c>
      <c r="S758" s="8">
        <f t="shared" si="96"/>
        <v>2011</v>
      </c>
      <c r="T758" s="8">
        <v>2011</v>
      </c>
      <c r="U758" s="8">
        <f t="shared" si="97"/>
        <v>11</v>
      </c>
      <c r="V758" s="7">
        <v>40653</v>
      </c>
      <c r="W758" t="s">
        <v>13225</v>
      </c>
      <c r="X758" s="2">
        <v>3.6880000000000002</v>
      </c>
      <c r="Y758" s="6">
        <f t="shared" si="94"/>
        <v>9.8449053682496471E-2</v>
      </c>
      <c r="AA758">
        <v>319007</v>
      </c>
      <c r="AB758">
        <v>29150</v>
      </c>
      <c r="AC758">
        <v>10797114</v>
      </c>
      <c r="AD758" t="s">
        <v>6</v>
      </c>
      <c r="AE758">
        <v>106</v>
      </c>
      <c r="AF758">
        <v>16</v>
      </c>
      <c r="AG758">
        <v>161101</v>
      </c>
      <c r="AI758" t="s">
        <v>26114</v>
      </c>
      <c r="AK758" t="s">
        <v>26113</v>
      </c>
      <c r="AL758">
        <v>37</v>
      </c>
      <c r="AM758" s="5">
        <f t="shared" si="98"/>
        <v>3.3636363636363638</v>
      </c>
      <c r="AN758" s="4">
        <f t="shared" si="95"/>
        <v>5.0944890020997559E-3</v>
      </c>
      <c r="AO758" s="3"/>
      <c r="AP758">
        <v>0</v>
      </c>
      <c r="AQ758" t="s">
        <v>201</v>
      </c>
      <c r="AR758">
        <v>23540293</v>
      </c>
      <c r="AS758" t="s">
        <v>200</v>
      </c>
      <c r="AT758" s="2">
        <v>9.1609999999999996</v>
      </c>
      <c r="AU758" s="1">
        <f t="shared" si="99"/>
        <v>7.0442684278377454</v>
      </c>
      <c r="AV758" s="1">
        <f t="shared" si="100"/>
        <v>5.1771771342298116</v>
      </c>
      <c r="AW758" s="1">
        <f t="shared" si="101"/>
        <v>3.3100858406218769</v>
      </c>
    </row>
    <row r="759" spans="1:49" x14ac:dyDescent="0.2">
      <c r="A759">
        <v>757</v>
      </c>
      <c r="B759" t="s">
        <v>26112</v>
      </c>
      <c r="C759" t="s">
        <v>26111</v>
      </c>
      <c r="D759" t="s">
        <v>26110</v>
      </c>
      <c r="F759" t="s">
        <v>26109</v>
      </c>
      <c r="G759" t="s">
        <v>17</v>
      </c>
      <c r="H759" t="s">
        <v>16</v>
      </c>
      <c r="I759" t="s">
        <v>26108</v>
      </c>
      <c r="J759">
        <v>60117872</v>
      </c>
      <c r="K759" t="s">
        <v>26107</v>
      </c>
      <c r="L759" t="s">
        <v>26106</v>
      </c>
      <c r="M759" t="s">
        <v>95</v>
      </c>
      <c r="N759">
        <v>2</v>
      </c>
      <c r="O759" t="s">
        <v>26105</v>
      </c>
      <c r="P759" t="s">
        <v>26104</v>
      </c>
      <c r="Q759" t="s">
        <v>26103</v>
      </c>
      <c r="R759" s="7">
        <v>40653</v>
      </c>
      <c r="S759" s="8">
        <f t="shared" si="96"/>
        <v>2011</v>
      </c>
      <c r="T759" s="8">
        <v>2011</v>
      </c>
      <c r="U759" s="8">
        <f t="shared" si="97"/>
        <v>11</v>
      </c>
      <c r="V759" s="7">
        <v>40653</v>
      </c>
      <c r="W759" t="s">
        <v>7910</v>
      </c>
      <c r="X759" s="2">
        <v>1.7130000000000001</v>
      </c>
      <c r="Y759" s="6">
        <f t="shared" si="94"/>
        <v>4.5727556658925285E-2</v>
      </c>
      <c r="AA759">
        <v>63495</v>
      </c>
      <c r="AB759">
        <v>14859</v>
      </c>
      <c r="AC759">
        <v>15420086</v>
      </c>
      <c r="AD759" t="s">
        <v>6</v>
      </c>
      <c r="AE759">
        <v>100</v>
      </c>
      <c r="AF759">
        <v>8</v>
      </c>
      <c r="AH759" t="s">
        <v>26102</v>
      </c>
      <c r="AI759" t="s">
        <v>26101</v>
      </c>
      <c r="AK759" t="s">
        <v>26100</v>
      </c>
      <c r="AL759">
        <v>64</v>
      </c>
      <c r="AM759" s="5">
        <f t="shared" si="98"/>
        <v>5.8181818181818183</v>
      </c>
      <c r="AN759" s="4">
        <f t="shared" si="95"/>
        <v>8.8120890847130911E-3</v>
      </c>
      <c r="AO759" s="3"/>
      <c r="AP759">
        <v>1</v>
      </c>
      <c r="AQ759" t="s">
        <v>1170</v>
      </c>
      <c r="AR759" t="s">
        <v>26099</v>
      </c>
      <c r="AS759" t="s">
        <v>1169</v>
      </c>
      <c r="AT759" s="2">
        <v>4.0330000000000004</v>
      </c>
      <c r="AU759" s="1">
        <f t="shared" si="99"/>
        <v>3.4652916386661623</v>
      </c>
      <c r="AV759" s="1">
        <f t="shared" si="100"/>
        <v>2.7269822871819187</v>
      </c>
      <c r="AW759" s="1">
        <f t="shared" si="101"/>
        <v>1.9886729356976749</v>
      </c>
    </row>
    <row r="760" spans="1:49" x14ac:dyDescent="0.2">
      <c r="A760">
        <v>758</v>
      </c>
      <c r="B760" t="s">
        <v>26098</v>
      </c>
      <c r="C760" t="s">
        <v>26097</v>
      </c>
      <c r="F760" t="s">
        <v>26096</v>
      </c>
      <c r="G760" t="s">
        <v>17</v>
      </c>
      <c r="H760" t="s">
        <v>16</v>
      </c>
      <c r="I760" t="s">
        <v>26095</v>
      </c>
      <c r="J760" t="s">
        <v>16474</v>
      </c>
      <c r="K760" t="s">
        <v>16473</v>
      </c>
      <c r="L760" t="s">
        <v>16472</v>
      </c>
      <c r="M760" t="s">
        <v>4384</v>
      </c>
      <c r="N760">
        <v>4</v>
      </c>
      <c r="O760" t="s">
        <v>26094</v>
      </c>
      <c r="P760" t="s">
        <v>26093</v>
      </c>
      <c r="Q760" t="s">
        <v>26092</v>
      </c>
      <c r="R760" s="7">
        <v>40653</v>
      </c>
      <c r="S760" s="8">
        <f t="shared" si="96"/>
        <v>2011</v>
      </c>
      <c r="T760" s="8">
        <v>2011</v>
      </c>
      <c r="U760" s="8">
        <f t="shared" si="97"/>
        <v>11</v>
      </c>
      <c r="V760" s="7">
        <v>2011</v>
      </c>
      <c r="W760" t="s">
        <v>8554</v>
      </c>
      <c r="X760" s="2">
        <v>1.3280000000000001</v>
      </c>
      <c r="Y760" s="6">
        <f t="shared" si="94"/>
        <v>3.5450201542937994E-2</v>
      </c>
      <c r="AA760">
        <v>15361225</v>
      </c>
      <c r="AB760">
        <v>18894</v>
      </c>
      <c r="AD760" t="s">
        <v>6</v>
      </c>
      <c r="AE760">
        <v>10</v>
      </c>
      <c r="AG760">
        <v>5734796</v>
      </c>
      <c r="AH760" t="s">
        <v>26091</v>
      </c>
      <c r="AI760" t="s">
        <v>26090</v>
      </c>
      <c r="AJ760" t="s">
        <v>26089</v>
      </c>
      <c r="AK760" t="s">
        <v>26088</v>
      </c>
      <c r="AL760">
        <v>15</v>
      </c>
      <c r="AM760" s="5">
        <f t="shared" si="98"/>
        <v>1.3636363636363635</v>
      </c>
      <c r="AN760" s="4">
        <f t="shared" si="95"/>
        <v>2.0653333792296307E-3</v>
      </c>
      <c r="AO760" s="3"/>
      <c r="AP760">
        <v>0</v>
      </c>
      <c r="AR760" t="s">
        <v>1</v>
      </c>
      <c r="AT760" s="2">
        <v>3.8340000000000001</v>
      </c>
      <c r="AU760" s="1">
        <f t="shared" si="99"/>
        <v>2.5434741093825486</v>
      </c>
      <c r="AV760" s="1">
        <f t="shared" si="100"/>
        <v>1.8757767461083812</v>
      </c>
      <c r="AW760" s="1">
        <f t="shared" si="101"/>
        <v>1.208079382834214</v>
      </c>
    </row>
    <row r="761" spans="1:49" x14ac:dyDescent="0.2">
      <c r="A761">
        <v>759</v>
      </c>
      <c r="B761" t="s">
        <v>26087</v>
      </c>
      <c r="C761" t="s">
        <v>26086</v>
      </c>
      <c r="F761" t="s">
        <v>26085</v>
      </c>
      <c r="G761" t="s">
        <v>17</v>
      </c>
      <c r="H761" t="s">
        <v>16</v>
      </c>
      <c r="I761" t="s">
        <v>26084</v>
      </c>
      <c r="J761">
        <v>60000874</v>
      </c>
      <c r="K761" t="s">
        <v>26083</v>
      </c>
      <c r="L761" t="s">
        <v>26082</v>
      </c>
      <c r="M761" t="s">
        <v>10367</v>
      </c>
      <c r="N761">
        <v>2</v>
      </c>
      <c r="O761" t="s">
        <v>26081</v>
      </c>
      <c r="P761" t="s">
        <v>26080</v>
      </c>
      <c r="Q761" t="s">
        <v>26079</v>
      </c>
      <c r="R761" s="7">
        <v>40653</v>
      </c>
      <c r="S761" s="8">
        <f t="shared" si="96"/>
        <v>2011</v>
      </c>
      <c r="T761" s="8">
        <v>2011</v>
      </c>
      <c r="U761" s="8">
        <f t="shared" si="97"/>
        <v>11</v>
      </c>
      <c r="V761" s="7">
        <v>2011</v>
      </c>
      <c r="W761" t="s">
        <v>8679</v>
      </c>
      <c r="X761" s="2">
        <v>0.371</v>
      </c>
      <c r="Y761" s="6">
        <f t="shared" si="94"/>
        <v>9.9036331117695747E-3</v>
      </c>
      <c r="AA761">
        <v>486604</v>
      </c>
      <c r="AB761">
        <v>28580</v>
      </c>
      <c r="AD761" t="s">
        <v>6</v>
      </c>
      <c r="AE761">
        <v>46</v>
      </c>
      <c r="AF761">
        <v>2</v>
      </c>
      <c r="AG761" t="s">
        <v>26078</v>
      </c>
      <c r="AI761" t="s">
        <v>26077</v>
      </c>
      <c r="AK761" t="s">
        <v>26076</v>
      </c>
      <c r="AL761">
        <v>85</v>
      </c>
      <c r="AM761" s="5">
        <f t="shared" si="98"/>
        <v>7.7272727272727275</v>
      </c>
      <c r="AN761" s="4">
        <f t="shared" si="95"/>
        <v>1.1703555815634575E-2</v>
      </c>
      <c r="AO761" s="3"/>
      <c r="AP761">
        <v>0</v>
      </c>
      <c r="AR761" t="s">
        <v>1</v>
      </c>
      <c r="AT761" s="2">
        <v>1.431</v>
      </c>
      <c r="AU761" s="1">
        <f t="shared" si="99"/>
        <v>1.0443609922929076</v>
      </c>
      <c r="AV761" s="1">
        <f t="shared" si="100"/>
        <v>1.0803594463702075</v>
      </c>
      <c r="AW761" s="1">
        <f t="shared" si="101"/>
        <v>1.1163579004475075</v>
      </c>
    </row>
    <row r="762" spans="1:49" x14ac:dyDescent="0.2">
      <c r="A762">
        <v>760</v>
      </c>
      <c r="B762" t="s">
        <v>26075</v>
      </c>
      <c r="C762" t="s">
        <v>26074</v>
      </c>
      <c r="E762">
        <v>21490930</v>
      </c>
      <c r="F762" t="s">
        <v>26073</v>
      </c>
      <c r="G762" t="s">
        <v>17</v>
      </c>
      <c r="H762" t="s">
        <v>16</v>
      </c>
      <c r="I762" t="s">
        <v>26072</v>
      </c>
      <c r="J762" t="s">
        <v>26071</v>
      </c>
      <c r="K762" t="s">
        <v>26070</v>
      </c>
      <c r="L762" t="s">
        <v>26069</v>
      </c>
      <c r="M762" t="s">
        <v>26068</v>
      </c>
      <c r="N762">
        <v>6</v>
      </c>
      <c r="O762" t="s">
        <v>26067</v>
      </c>
      <c r="P762" t="s">
        <v>26066</v>
      </c>
      <c r="Q762" t="s">
        <v>26065</v>
      </c>
      <c r="R762" s="7">
        <v>40653</v>
      </c>
      <c r="S762" s="8">
        <f t="shared" si="96"/>
        <v>2011</v>
      </c>
      <c r="T762" s="8">
        <v>2011</v>
      </c>
      <c r="U762" s="8">
        <f t="shared" si="97"/>
        <v>11</v>
      </c>
      <c r="V762" s="7">
        <v>2011</v>
      </c>
      <c r="W762" t="s">
        <v>7354</v>
      </c>
      <c r="X762" s="2">
        <v>0.99</v>
      </c>
      <c r="Y762" s="6">
        <f t="shared" si="94"/>
        <v>2.6427484583967327E-2</v>
      </c>
      <c r="AB762">
        <v>10600153309</v>
      </c>
      <c r="AC762">
        <v>19326203</v>
      </c>
      <c r="AD762" t="s">
        <v>6</v>
      </c>
      <c r="AE762">
        <v>6</v>
      </c>
      <c r="AF762">
        <v>4</v>
      </c>
      <c r="AG762" t="s">
        <v>26064</v>
      </c>
      <c r="AI762" t="s">
        <v>26063</v>
      </c>
      <c r="AK762" t="s">
        <v>26062</v>
      </c>
      <c r="AL762">
        <v>53</v>
      </c>
      <c r="AM762" s="5">
        <f t="shared" si="98"/>
        <v>4.8181818181818183</v>
      </c>
      <c r="AN762" s="4">
        <f t="shared" si="95"/>
        <v>7.2975112732780283E-3</v>
      </c>
      <c r="AO762" s="3"/>
      <c r="AP762">
        <v>1</v>
      </c>
      <c r="AR762" t="s">
        <v>1</v>
      </c>
      <c r="AT762" s="2">
        <v>3.24</v>
      </c>
      <c r="AU762" s="1">
        <f t="shared" si="99"/>
        <v>2.0688492590760537</v>
      </c>
      <c r="AV762" s="1">
        <f t="shared" si="100"/>
        <v>1.6862497928622675</v>
      </c>
      <c r="AW762" s="1">
        <f t="shared" si="101"/>
        <v>1.3036503266484816</v>
      </c>
    </row>
    <row r="763" spans="1:49" x14ac:dyDescent="0.2">
      <c r="A763">
        <v>761</v>
      </c>
      <c r="B763" t="s">
        <v>26061</v>
      </c>
      <c r="C763" t="s">
        <v>26060</v>
      </c>
      <c r="F763" t="s">
        <v>26059</v>
      </c>
      <c r="G763" t="s">
        <v>17</v>
      </c>
      <c r="H763" t="s">
        <v>16</v>
      </c>
      <c r="I763" t="s">
        <v>26058</v>
      </c>
      <c r="J763" t="s">
        <v>26057</v>
      </c>
      <c r="K763" t="s">
        <v>26056</v>
      </c>
      <c r="L763" t="s">
        <v>26055</v>
      </c>
      <c r="M763" t="s">
        <v>8202</v>
      </c>
      <c r="N763">
        <v>6</v>
      </c>
      <c r="O763" t="s">
        <v>26054</v>
      </c>
      <c r="P763" t="s">
        <v>26053</v>
      </c>
      <c r="Q763" t="s">
        <v>26052</v>
      </c>
      <c r="R763" s="7">
        <v>40653</v>
      </c>
      <c r="S763" s="8">
        <f t="shared" si="96"/>
        <v>2011</v>
      </c>
      <c r="T763" s="8">
        <v>2011</v>
      </c>
      <c r="U763" s="8">
        <f t="shared" si="97"/>
        <v>11</v>
      </c>
      <c r="V763" s="7">
        <v>2011</v>
      </c>
      <c r="W763" t="s">
        <v>8554</v>
      </c>
      <c r="X763" s="2">
        <v>1.3280000000000001</v>
      </c>
      <c r="Y763" s="6">
        <f t="shared" si="94"/>
        <v>3.5450201542937994E-2</v>
      </c>
      <c r="AA763">
        <v>15361225</v>
      </c>
      <c r="AB763">
        <v>18894</v>
      </c>
      <c r="AD763" t="s">
        <v>6</v>
      </c>
      <c r="AE763">
        <v>10</v>
      </c>
      <c r="AG763">
        <v>5730472</v>
      </c>
      <c r="AH763" t="s">
        <v>26051</v>
      </c>
      <c r="AI763" t="s">
        <v>26050</v>
      </c>
      <c r="AJ763" t="s">
        <v>26049</v>
      </c>
      <c r="AK763" t="s">
        <v>26048</v>
      </c>
      <c r="AL763">
        <v>45</v>
      </c>
      <c r="AM763" s="5">
        <f t="shared" si="98"/>
        <v>4.0909090909090908</v>
      </c>
      <c r="AN763" s="4">
        <f t="shared" si="95"/>
        <v>6.1960001376888917E-3</v>
      </c>
      <c r="AO763" s="3"/>
      <c r="AP763">
        <v>0</v>
      </c>
      <c r="AR763" t="s">
        <v>1</v>
      </c>
      <c r="AT763" s="2">
        <v>3.8340000000000001</v>
      </c>
      <c r="AU763" s="1">
        <f t="shared" si="99"/>
        <v>2.6673941121363263</v>
      </c>
      <c r="AV763" s="1">
        <f t="shared" si="100"/>
        <v>2.0823100840313442</v>
      </c>
      <c r="AW763" s="1">
        <f t="shared" si="101"/>
        <v>1.4972260559263622</v>
      </c>
    </row>
    <row r="764" spans="1:49" x14ac:dyDescent="0.2">
      <c r="A764">
        <v>762</v>
      </c>
      <c r="B764" t="s">
        <v>26047</v>
      </c>
      <c r="C764" t="s">
        <v>26046</v>
      </c>
      <c r="F764" t="s">
        <v>26045</v>
      </c>
      <c r="G764" t="s">
        <v>17</v>
      </c>
      <c r="H764" t="s">
        <v>16</v>
      </c>
      <c r="I764" t="s">
        <v>26044</v>
      </c>
      <c r="J764">
        <v>60016972</v>
      </c>
      <c r="K764" t="s">
        <v>26043</v>
      </c>
      <c r="L764" t="s">
        <v>5127</v>
      </c>
      <c r="M764" t="s">
        <v>2463</v>
      </c>
      <c r="N764">
        <v>3</v>
      </c>
      <c r="O764" t="s">
        <v>26042</v>
      </c>
      <c r="P764" t="s">
        <v>26041</v>
      </c>
      <c r="Q764" t="s">
        <v>26040</v>
      </c>
      <c r="R764" s="7">
        <v>40653</v>
      </c>
      <c r="S764" s="8">
        <f t="shared" si="96"/>
        <v>2011</v>
      </c>
      <c r="T764" s="8">
        <v>2011</v>
      </c>
      <c r="U764" s="8">
        <f t="shared" si="97"/>
        <v>11</v>
      </c>
      <c r="V764" s="7">
        <v>2011</v>
      </c>
      <c r="W764" t="s">
        <v>8554</v>
      </c>
      <c r="X764" s="2">
        <v>1.3280000000000001</v>
      </c>
      <c r="Y764" s="6">
        <f t="shared" si="94"/>
        <v>3.5450201542937994E-2</v>
      </c>
      <c r="AA764">
        <v>15361225</v>
      </c>
      <c r="AB764">
        <v>18894</v>
      </c>
      <c r="AD764" t="s">
        <v>6</v>
      </c>
      <c r="AE764">
        <v>10</v>
      </c>
      <c r="AG764">
        <v>5720257</v>
      </c>
      <c r="AH764" t="s">
        <v>10363</v>
      </c>
      <c r="AI764" t="s">
        <v>26039</v>
      </c>
      <c r="AJ764" t="s">
        <v>26038</v>
      </c>
      <c r="AK764" t="s">
        <v>26037</v>
      </c>
      <c r="AL764">
        <v>95</v>
      </c>
      <c r="AM764" s="5">
        <f t="shared" si="98"/>
        <v>8.6363636363636367</v>
      </c>
      <c r="AN764" s="4">
        <f t="shared" si="95"/>
        <v>1.3080444735120995E-2</v>
      </c>
      <c r="AO764" s="3"/>
      <c r="AP764">
        <v>0</v>
      </c>
      <c r="AR764" t="s">
        <v>1</v>
      </c>
      <c r="AT764" s="2">
        <v>3.8340000000000001</v>
      </c>
      <c r="AU764" s="1">
        <f t="shared" si="99"/>
        <v>2.8739274500592895</v>
      </c>
      <c r="AV764" s="1">
        <f t="shared" si="100"/>
        <v>2.4265323139029493</v>
      </c>
      <c r="AW764" s="1">
        <f t="shared" si="101"/>
        <v>1.9791371777466094</v>
      </c>
    </row>
    <row r="765" spans="1:49" x14ac:dyDescent="0.2">
      <c r="A765">
        <v>763</v>
      </c>
      <c r="B765" t="s">
        <v>26036</v>
      </c>
      <c r="E765">
        <v>21748882</v>
      </c>
      <c r="F765" t="s">
        <v>26035</v>
      </c>
      <c r="G765" t="s">
        <v>17</v>
      </c>
      <c r="H765" t="s">
        <v>16</v>
      </c>
      <c r="I765" t="s">
        <v>10357</v>
      </c>
      <c r="J765" t="s">
        <v>26034</v>
      </c>
      <c r="K765" t="s">
        <v>26033</v>
      </c>
      <c r="L765" t="s">
        <v>26032</v>
      </c>
      <c r="M765" t="s">
        <v>13920</v>
      </c>
      <c r="N765">
        <v>3</v>
      </c>
      <c r="O765" t="s">
        <v>26031</v>
      </c>
      <c r="P765" t="s">
        <v>26030</v>
      </c>
      <c r="Q765" t="s">
        <v>26029</v>
      </c>
      <c r="R765" s="7">
        <v>40653</v>
      </c>
      <c r="S765" s="8">
        <f t="shared" si="96"/>
        <v>2011</v>
      </c>
      <c r="T765" s="8">
        <v>2011</v>
      </c>
      <c r="U765" s="8">
        <f t="shared" si="97"/>
        <v>11</v>
      </c>
      <c r="V765" s="7">
        <v>2011</v>
      </c>
      <c r="W765" t="s">
        <v>26028</v>
      </c>
      <c r="X765" s="2">
        <v>0.27800000000000002</v>
      </c>
      <c r="Y765" s="6">
        <f t="shared" si="94"/>
        <v>7.4210512266090073E-3</v>
      </c>
      <c r="AA765">
        <v>4655893</v>
      </c>
      <c r="AB765">
        <v>18999</v>
      </c>
      <c r="AD765" t="s">
        <v>6</v>
      </c>
      <c r="AE765">
        <v>62</v>
      </c>
      <c r="AF765">
        <v>1</v>
      </c>
      <c r="AH765" t="s">
        <v>1023</v>
      </c>
      <c r="AI765" t="s">
        <v>26027</v>
      </c>
      <c r="AJ765" t="s">
        <v>26026</v>
      </c>
      <c r="AK765" t="s">
        <v>26025</v>
      </c>
      <c r="AL765">
        <v>5</v>
      </c>
      <c r="AM765" s="5">
        <f t="shared" si="98"/>
        <v>0.45454545454545453</v>
      </c>
      <c r="AN765" s="4">
        <f t="shared" si="95"/>
        <v>6.8844445974321016E-4</v>
      </c>
      <c r="AO765" s="3"/>
      <c r="AP765">
        <v>0</v>
      </c>
      <c r="AR765" t="s">
        <v>1</v>
      </c>
      <c r="AT765" s="2">
        <v>0.76</v>
      </c>
      <c r="AU765" s="1">
        <f t="shared" si="99"/>
        <v>0.54012691965492676</v>
      </c>
      <c r="AV765" s="1">
        <f t="shared" si="100"/>
        <v>0.40547478431761086</v>
      </c>
      <c r="AW765" s="1">
        <f t="shared" si="101"/>
        <v>0.27082264898029496</v>
      </c>
    </row>
    <row r="766" spans="1:49" x14ac:dyDescent="0.2">
      <c r="A766">
        <v>764</v>
      </c>
      <c r="B766" t="s">
        <v>26024</v>
      </c>
      <c r="C766" t="s">
        <v>26023</v>
      </c>
      <c r="F766" t="s">
        <v>26022</v>
      </c>
      <c r="G766" t="s">
        <v>17</v>
      </c>
      <c r="H766" t="s">
        <v>16</v>
      </c>
      <c r="I766" t="s">
        <v>21369</v>
      </c>
      <c r="J766">
        <v>60103653</v>
      </c>
      <c r="K766" t="s">
        <v>1225</v>
      </c>
      <c r="L766" t="s">
        <v>1224</v>
      </c>
      <c r="M766" t="s">
        <v>1223</v>
      </c>
      <c r="N766">
        <v>4</v>
      </c>
      <c r="O766" t="s">
        <v>26021</v>
      </c>
      <c r="P766" t="s">
        <v>26020</v>
      </c>
      <c r="Q766" t="s">
        <v>17248</v>
      </c>
      <c r="R766" s="7">
        <v>40653</v>
      </c>
      <c r="S766" s="8">
        <f t="shared" si="96"/>
        <v>2011</v>
      </c>
      <c r="T766" s="8">
        <v>2011</v>
      </c>
      <c r="U766" s="8">
        <f t="shared" si="97"/>
        <v>11</v>
      </c>
      <c r="V766" s="7">
        <v>2011</v>
      </c>
      <c r="W766" t="s">
        <v>8554</v>
      </c>
      <c r="X766" s="2">
        <v>1.3280000000000001</v>
      </c>
      <c r="Y766" s="6">
        <f t="shared" si="94"/>
        <v>3.5450201542937994E-2</v>
      </c>
      <c r="AA766">
        <v>15361225</v>
      </c>
      <c r="AB766">
        <v>18894</v>
      </c>
      <c r="AD766" t="s">
        <v>6</v>
      </c>
      <c r="AE766">
        <v>10</v>
      </c>
      <c r="AG766">
        <v>5735174</v>
      </c>
      <c r="AH766" t="s">
        <v>26019</v>
      </c>
      <c r="AI766" t="s">
        <v>26018</v>
      </c>
      <c r="AJ766" t="s">
        <v>26017</v>
      </c>
      <c r="AK766" t="s">
        <v>26016</v>
      </c>
      <c r="AL766">
        <v>8</v>
      </c>
      <c r="AM766" s="5">
        <f t="shared" si="98"/>
        <v>0.72727272727272729</v>
      </c>
      <c r="AN766" s="4">
        <f t="shared" si="95"/>
        <v>1.1015111355891364E-3</v>
      </c>
      <c r="AO766" s="3"/>
      <c r="AP766">
        <v>0</v>
      </c>
      <c r="AR766" t="s">
        <v>1</v>
      </c>
      <c r="AS766" t="s">
        <v>19776</v>
      </c>
      <c r="AT766" s="2">
        <v>3.8340000000000001</v>
      </c>
      <c r="AU766" s="1">
        <f t="shared" si="99"/>
        <v>2.5145594420733337</v>
      </c>
      <c r="AV766" s="1">
        <f t="shared" si="100"/>
        <v>1.8275856339263565</v>
      </c>
      <c r="AW766" s="1">
        <f t="shared" si="101"/>
        <v>1.1406118257793794</v>
      </c>
    </row>
    <row r="767" spans="1:49" x14ac:dyDescent="0.2">
      <c r="A767">
        <v>765</v>
      </c>
      <c r="B767" t="s">
        <v>26015</v>
      </c>
      <c r="C767" t="s">
        <v>26014</v>
      </c>
      <c r="D767" t="s">
        <v>26013</v>
      </c>
      <c r="F767" t="s">
        <v>26012</v>
      </c>
      <c r="G767" t="s">
        <v>17</v>
      </c>
      <c r="H767" t="s">
        <v>16</v>
      </c>
      <c r="I767" t="s">
        <v>26011</v>
      </c>
      <c r="J767" t="s">
        <v>26010</v>
      </c>
      <c r="K767" t="s">
        <v>26009</v>
      </c>
      <c r="L767" t="s">
        <v>26008</v>
      </c>
      <c r="M767" t="s">
        <v>7914</v>
      </c>
      <c r="N767">
        <v>5</v>
      </c>
      <c r="O767" t="s">
        <v>26007</v>
      </c>
      <c r="P767" t="s">
        <v>26006</v>
      </c>
      <c r="Q767" t="s">
        <v>26005</v>
      </c>
      <c r="R767" s="7">
        <v>40653</v>
      </c>
      <c r="S767" s="8">
        <f t="shared" si="96"/>
        <v>2011</v>
      </c>
      <c r="T767" s="8">
        <v>2011</v>
      </c>
      <c r="U767" s="8">
        <f t="shared" si="97"/>
        <v>11</v>
      </c>
      <c r="V767" s="7">
        <v>40653</v>
      </c>
      <c r="W767" t="s">
        <v>16807</v>
      </c>
      <c r="X767" s="2">
        <v>0.85699999999999998</v>
      </c>
      <c r="Y767" s="6">
        <f t="shared" si="94"/>
        <v>2.287712554389899E-2</v>
      </c>
      <c r="AA767">
        <v>223727</v>
      </c>
      <c r="AB767">
        <v>28570</v>
      </c>
      <c r="AC767">
        <v>13616463</v>
      </c>
      <c r="AD767" t="s">
        <v>6</v>
      </c>
      <c r="AE767">
        <v>44</v>
      </c>
      <c r="AF767">
        <v>15</v>
      </c>
      <c r="AG767">
        <v>155205</v>
      </c>
      <c r="AI767" t="s">
        <v>26004</v>
      </c>
      <c r="AK767" t="s">
        <v>26003</v>
      </c>
      <c r="AL767">
        <v>7</v>
      </c>
      <c r="AM767" s="5">
        <f t="shared" si="98"/>
        <v>0.63636363636363635</v>
      </c>
      <c r="AN767" s="4">
        <f t="shared" si="95"/>
        <v>9.6382224364049431E-4</v>
      </c>
      <c r="AO767" s="3"/>
      <c r="AP767">
        <v>0</v>
      </c>
      <c r="AR767" t="s">
        <v>1</v>
      </c>
      <c r="AT767" s="2" t="s">
        <v>0</v>
      </c>
      <c r="AU767" s="1">
        <f t="shared" si="99"/>
        <v>1.6303134553821441</v>
      </c>
      <c r="AV767" s="1">
        <f t="shared" si="100"/>
        <v>1.1920473893769741</v>
      </c>
      <c r="AW767" s="1">
        <f t="shared" si="101"/>
        <v>0.75378132337180437</v>
      </c>
    </row>
    <row r="768" spans="1:49" x14ac:dyDescent="0.2">
      <c r="A768">
        <v>766</v>
      </c>
      <c r="B768" t="s">
        <v>26002</v>
      </c>
      <c r="C768" t="s">
        <v>26001</v>
      </c>
      <c r="F768" t="s">
        <v>26000</v>
      </c>
      <c r="G768" t="s">
        <v>17</v>
      </c>
      <c r="H768" t="s">
        <v>16</v>
      </c>
      <c r="I768" t="s">
        <v>3783</v>
      </c>
      <c r="J768" t="s">
        <v>25999</v>
      </c>
      <c r="K768" t="s">
        <v>25998</v>
      </c>
      <c r="L768" t="s">
        <v>25997</v>
      </c>
      <c r="M768" t="s">
        <v>25996</v>
      </c>
      <c r="N768">
        <v>5</v>
      </c>
      <c r="O768" t="s">
        <v>25995</v>
      </c>
      <c r="P768" t="s">
        <v>25994</v>
      </c>
      <c r="Q768" t="s">
        <v>25993</v>
      </c>
      <c r="R768" s="7">
        <v>40652</v>
      </c>
      <c r="S768" s="8">
        <f t="shared" si="96"/>
        <v>2011</v>
      </c>
      <c r="T768" s="8">
        <v>2011</v>
      </c>
      <c r="U768" s="8">
        <f t="shared" si="97"/>
        <v>11</v>
      </c>
      <c r="V768" s="7">
        <v>2011</v>
      </c>
      <c r="W768" t="s">
        <v>25992</v>
      </c>
      <c r="X768" s="2">
        <v>0.81</v>
      </c>
      <c r="Y768" s="6">
        <f t="shared" si="94"/>
        <v>2.1622487386882359E-2</v>
      </c>
      <c r="AA768">
        <v>10411135</v>
      </c>
      <c r="AB768">
        <v>12116</v>
      </c>
      <c r="AD768" t="s">
        <v>6</v>
      </c>
      <c r="AE768">
        <v>23</v>
      </c>
      <c r="AF768">
        <v>9</v>
      </c>
      <c r="AG768">
        <v>5716667</v>
      </c>
      <c r="AH768" t="s">
        <v>25991</v>
      </c>
      <c r="AI768" t="s">
        <v>25990</v>
      </c>
      <c r="AJ768" t="s">
        <v>25989</v>
      </c>
      <c r="AK768" t="s">
        <v>25988</v>
      </c>
      <c r="AL768">
        <v>35</v>
      </c>
      <c r="AM768" s="5">
        <f t="shared" si="98"/>
        <v>3.1818181818181817</v>
      </c>
      <c r="AN768" s="4">
        <f t="shared" si="95"/>
        <v>4.8191112182024709E-3</v>
      </c>
      <c r="AO768" s="3"/>
      <c r="AP768">
        <v>0</v>
      </c>
      <c r="AQ768" t="s">
        <v>6354</v>
      </c>
      <c r="AR768" t="s">
        <v>25987</v>
      </c>
      <c r="AS768" t="s">
        <v>6353</v>
      </c>
      <c r="AT768" s="2">
        <v>2.468</v>
      </c>
      <c r="AU768" s="1">
        <f t="shared" si="99"/>
        <v>1.6581474536278391</v>
      </c>
      <c r="AV768" s="1">
        <f t="shared" si="100"/>
        <v>1.3220799302542414</v>
      </c>
      <c r="AW768" s="1">
        <f t="shared" si="101"/>
        <v>0.98601240688064373</v>
      </c>
    </row>
    <row r="769" spans="1:49" x14ac:dyDescent="0.2">
      <c r="A769">
        <v>767</v>
      </c>
      <c r="B769" t="s">
        <v>25986</v>
      </c>
      <c r="C769" t="s">
        <v>25985</v>
      </c>
      <c r="E769">
        <v>21405043</v>
      </c>
      <c r="F769" t="s">
        <v>25984</v>
      </c>
      <c r="G769" t="s">
        <v>17</v>
      </c>
      <c r="H769" t="s">
        <v>16</v>
      </c>
      <c r="I769" t="s">
        <v>25983</v>
      </c>
      <c r="J769" t="s">
        <v>25982</v>
      </c>
      <c r="K769" t="s">
        <v>25981</v>
      </c>
      <c r="L769" t="s">
        <v>25980</v>
      </c>
      <c r="M769" t="s">
        <v>67</v>
      </c>
      <c r="N769">
        <v>6</v>
      </c>
      <c r="O769" t="s">
        <v>25979</v>
      </c>
      <c r="P769" t="s">
        <v>25978</v>
      </c>
      <c r="Q769" t="s">
        <v>25977</v>
      </c>
      <c r="R769" s="7">
        <v>40652</v>
      </c>
      <c r="S769" s="8">
        <f t="shared" si="96"/>
        <v>2011</v>
      </c>
      <c r="T769" s="8">
        <v>2011</v>
      </c>
      <c r="U769" s="8">
        <f t="shared" si="97"/>
        <v>11</v>
      </c>
      <c r="V769" s="7">
        <v>40652</v>
      </c>
      <c r="W769" t="s">
        <v>16147</v>
      </c>
      <c r="X769" s="2">
        <v>1.042</v>
      </c>
      <c r="Y769" s="6">
        <f t="shared" si="94"/>
        <v>2.781559488534743E-2</v>
      </c>
      <c r="AA769">
        <v>7437463</v>
      </c>
      <c r="AB769">
        <v>26987</v>
      </c>
      <c r="AC769">
        <v>15205827</v>
      </c>
      <c r="AD769" t="s">
        <v>6</v>
      </c>
      <c r="AE769">
        <v>27</v>
      </c>
      <c r="AF769">
        <v>8</v>
      </c>
      <c r="AH769" t="s">
        <v>25976</v>
      </c>
      <c r="AI769" t="s">
        <v>25975</v>
      </c>
      <c r="AK769" t="s">
        <v>25974</v>
      </c>
      <c r="AL769">
        <v>20</v>
      </c>
      <c r="AM769" s="5">
        <f t="shared" si="98"/>
        <v>1.8181818181818181</v>
      </c>
      <c r="AN769" s="4">
        <f t="shared" si="95"/>
        <v>2.7537778389728406E-3</v>
      </c>
      <c r="AO769" s="3"/>
      <c r="AP769">
        <v>0</v>
      </c>
      <c r="AR769" t="s">
        <v>1</v>
      </c>
      <c r="AT769" s="2">
        <v>3.8820000000000001</v>
      </c>
      <c r="AU769" s="1">
        <f t="shared" si="99"/>
        <v>2.0297049771435054</v>
      </c>
      <c r="AV769" s="1">
        <f t="shared" si="100"/>
        <v>1.5284686362160136</v>
      </c>
      <c r="AW769" s="1">
        <f t="shared" si="101"/>
        <v>1.0272322952885218</v>
      </c>
    </row>
    <row r="770" spans="1:49" x14ac:dyDescent="0.2">
      <c r="A770">
        <v>768</v>
      </c>
      <c r="B770" t="s">
        <v>25973</v>
      </c>
      <c r="C770" t="s">
        <v>25972</v>
      </c>
      <c r="F770" t="s">
        <v>25971</v>
      </c>
      <c r="G770" t="s">
        <v>17</v>
      </c>
      <c r="H770" t="s">
        <v>16</v>
      </c>
      <c r="I770" t="s">
        <v>25970</v>
      </c>
      <c r="J770" t="s">
        <v>25969</v>
      </c>
      <c r="K770" t="s">
        <v>25968</v>
      </c>
      <c r="L770" t="s">
        <v>25967</v>
      </c>
      <c r="M770" t="s">
        <v>25966</v>
      </c>
      <c r="N770">
        <v>3</v>
      </c>
      <c r="O770" t="s">
        <v>25965</v>
      </c>
      <c r="P770" t="s">
        <v>25964</v>
      </c>
      <c r="Q770" t="s">
        <v>25963</v>
      </c>
      <c r="R770" s="7">
        <v>40651</v>
      </c>
      <c r="S770" s="8">
        <f t="shared" si="96"/>
        <v>2011</v>
      </c>
      <c r="T770" s="8">
        <v>2011</v>
      </c>
      <c r="U770" s="8">
        <f t="shared" si="97"/>
        <v>11</v>
      </c>
      <c r="V770" s="7">
        <v>40651</v>
      </c>
      <c r="W770" t="s">
        <v>13097</v>
      </c>
      <c r="X770" s="2">
        <v>1.0580000000000001</v>
      </c>
      <c r="Y770" s="6">
        <f t="shared" ref="Y770:Y833" si="102">(X770-$Z$4)/($Z$3-$Z$4)</f>
        <v>2.824270574731054E-2</v>
      </c>
      <c r="AA770">
        <v>10502947</v>
      </c>
      <c r="AB770">
        <v>29143</v>
      </c>
      <c r="AC770">
        <v>10941622</v>
      </c>
      <c r="AD770" t="s">
        <v>6</v>
      </c>
      <c r="AE770">
        <v>83</v>
      </c>
      <c r="AF770">
        <v>4</v>
      </c>
      <c r="AG770">
        <v>42508</v>
      </c>
      <c r="AI770" t="s">
        <v>25962</v>
      </c>
      <c r="AK770" t="s">
        <v>25961</v>
      </c>
      <c r="AL770">
        <v>12</v>
      </c>
      <c r="AM770" s="5">
        <f t="shared" si="98"/>
        <v>1.0909090909090908</v>
      </c>
      <c r="AN770" s="4">
        <f t="shared" ref="AN770:AN833" si="103">(AM770-$AO$4)/($AO$3-$AO$4)</f>
        <v>1.6522667033837045E-3</v>
      </c>
      <c r="AO770" s="3"/>
      <c r="AP770">
        <v>0</v>
      </c>
      <c r="AR770" t="s">
        <v>1</v>
      </c>
      <c r="AT770" s="2" t="s">
        <v>0</v>
      </c>
      <c r="AU770" s="1">
        <f t="shared" si="99"/>
        <v>2.0265574034132485</v>
      </c>
      <c r="AV770" s="1">
        <f t="shared" si="100"/>
        <v>1.4947486225347122</v>
      </c>
      <c r="AW770" s="1">
        <f t="shared" si="101"/>
        <v>0.96293984165617541</v>
      </c>
    </row>
    <row r="771" spans="1:49" x14ac:dyDescent="0.2">
      <c r="A771">
        <v>769</v>
      </c>
      <c r="B771" t="s">
        <v>25960</v>
      </c>
      <c r="C771" t="s">
        <v>25959</v>
      </c>
      <c r="F771" t="s">
        <v>25958</v>
      </c>
      <c r="G771" t="s">
        <v>17</v>
      </c>
      <c r="H771" t="s">
        <v>16</v>
      </c>
      <c r="I771" t="s">
        <v>25957</v>
      </c>
      <c r="J771" t="s">
        <v>25956</v>
      </c>
      <c r="K771" t="s">
        <v>25955</v>
      </c>
      <c r="L771" t="s">
        <v>25954</v>
      </c>
      <c r="M771" t="s">
        <v>25953</v>
      </c>
      <c r="N771">
        <v>6</v>
      </c>
      <c r="O771" t="s">
        <v>25952</v>
      </c>
      <c r="P771" t="s">
        <v>25951</v>
      </c>
      <c r="Q771" t="s">
        <v>25950</v>
      </c>
      <c r="R771" s="7">
        <v>40648</v>
      </c>
      <c r="S771" s="8">
        <f t="shared" si="96"/>
        <v>2011</v>
      </c>
      <c r="T771" s="8">
        <v>2011</v>
      </c>
      <c r="U771" s="8">
        <f t="shared" si="97"/>
        <v>11</v>
      </c>
      <c r="V771" s="7">
        <v>40648</v>
      </c>
      <c r="W771" t="s">
        <v>12773</v>
      </c>
      <c r="X771" s="2">
        <v>0.35499999999999998</v>
      </c>
      <c r="Y771" s="6">
        <f t="shared" si="102"/>
        <v>9.4765222498064648E-3</v>
      </c>
      <c r="AA771">
        <v>17518628</v>
      </c>
      <c r="AB771">
        <v>5300152202</v>
      </c>
      <c r="AD771" t="s">
        <v>6</v>
      </c>
      <c r="AE771">
        <v>5</v>
      </c>
      <c r="AF771">
        <v>6</v>
      </c>
      <c r="AH771" t="s">
        <v>25949</v>
      </c>
      <c r="AI771" t="s">
        <v>25948</v>
      </c>
      <c r="AK771" t="s">
        <v>25947</v>
      </c>
      <c r="AL771">
        <v>0</v>
      </c>
      <c r="AM771" s="5">
        <f t="shared" si="98"/>
        <v>0</v>
      </c>
      <c r="AN771" s="4">
        <f t="shared" si="103"/>
        <v>0</v>
      </c>
      <c r="AO771" s="3"/>
      <c r="AP771">
        <v>0</v>
      </c>
      <c r="AR771" t="s">
        <v>1</v>
      </c>
      <c r="AT771" s="2">
        <v>1.542</v>
      </c>
      <c r="AU771" s="1">
        <f t="shared" si="99"/>
        <v>0.6633565574864525</v>
      </c>
      <c r="AV771" s="1">
        <f t="shared" si="100"/>
        <v>0.47382611249032325</v>
      </c>
      <c r="AW771" s="1">
        <f t="shared" si="101"/>
        <v>0.28429566749419394</v>
      </c>
    </row>
    <row r="772" spans="1:49" x14ac:dyDescent="0.2">
      <c r="A772">
        <v>770</v>
      </c>
      <c r="B772" t="s">
        <v>25946</v>
      </c>
      <c r="C772" t="s">
        <v>25945</v>
      </c>
      <c r="F772" t="s">
        <v>25944</v>
      </c>
      <c r="G772" t="s">
        <v>17</v>
      </c>
      <c r="H772" t="s">
        <v>16</v>
      </c>
      <c r="I772" t="s">
        <v>25943</v>
      </c>
      <c r="J772" t="s">
        <v>25938</v>
      </c>
      <c r="K772" t="s">
        <v>25942</v>
      </c>
      <c r="L772" t="s">
        <v>25941</v>
      </c>
      <c r="M772" t="s">
        <v>2297</v>
      </c>
      <c r="N772">
        <v>2</v>
      </c>
      <c r="O772" t="s">
        <v>25940</v>
      </c>
      <c r="P772" t="s">
        <v>25939</v>
      </c>
      <c r="Q772" t="s">
        <v>25938</v>
      </c>
      <c r="R772" s="7">
        <v>40648</v>
      </c>
      <c r="S772" s="8">
        <f t="shared" si="96"/>
        <v>2011</v>
      </c>
      <c r="T772" s="8">
        <v>2011</v>
      </c>
      <c r="U772" s="8">
        <f t="shared" si="97"/>
        <v>11</v>
      </c>
      <c r="V772" s="7">
        <v>40648</v>
      </c>
      <c r="W772" t="s">
        <v>12773</v>
      </c>
      <c r="X772" s="2">
        <v>0.35499999999999998</v>
      </c>
      <c r="Y772" s="6">
        <f t="shared" si="102"/>
        <v>9.4765222498064648E-3</v>
      </c>
      <c r="AA772">
        <v>17518628</v>
      </c>
      <c r="AB772">
        <v>5300152202</v>
      </c>
      <c r="AD772" t="s">
        <v>6</v>
      </c>
      <c r="AE772">
        <v>5</v>
      </c>
      <c r="AF772">
        <v>6</v>
      </c>
      <c r="AH772" t="s">
        <v>25937</v>
      </c>
      <c r="AI772" t="s">
        <v>25936</v>
      </c>
      <c r="AK772" t="s">
        <v>25935</v>
      </c>
      <c r="AL772">
        <v>0</v>
      </c>
      <c r="AM772" s="5">
        <f t="shared" si="98"/>
        <v>0</v>
      </c>
      <c r="AN772" s="4">
        <f t="shared" si="103"/>
        <v>0</v>
      </c>
      <c r="AO772" s="3"/>
      <c r="AP772">
        <v>0</v>
      </c>
      <c r="AR772" t="s">
        <v>1</v>
      </c>
      <c r="AT772" s="2">
        <v>1.542</v>
      </c>
      <c r="AU772" s="1">
        <f t="shared" si="99"/>
        <v>0.6633565574864525</v>
      </c>
      <c r="AV772" s="1">
        <f t="shared" si="100"/>
        <v>0.47382611249032325</v>
      </c>
      <c r="AW772" s="1">
        <f t="shared" si="101"/>
        <v>0.28429566749419394</v>
      </c>
    </row>
    <row r="773" spans="1:49" x14ac:dyDescent="0.2">
      <c r="A773">
        <v>771</v>
      </c>
      <c r="B773" t="s">
        <v>25934</v>
      </c>
      <c r="C773" t="s">
        <v>25933</v>
      </c>
      <c r="F773" t="s">
        <v>25932</v>
      </c>
      <c r="G773" t="s">
        <v>17</v>
      </c>
      <c r="H773" t="s">
        <v>16</v>
      </c>
      <c r="I773" t="s">
        <v>25931</v>
      </c>
      <c r="J773">
        <v>60021988</v>
      </c>
      <c r="K773" t="s">
        <v>25930</v>
      </c>
      <c r="L773" t="s">
        <v>25929</v>
      </c>
      <c r="M773" t="s">
        <v>589</v>
      </c>
      <c r="N773">
        <v>2</v>
      </c>
      <c r="O773" t="s">
        <v>25928</v>
      </c>
      <c r="P773" t="s">
        <v>25927</v>
      </c>
      <c r="Q773" t="s">
        <v>25926</v>
      </c>
      <c r="R773" s="7">
        <v>40648</v>
      </c>
      <c r="S773" s="8">
        <f t="shared" si="96"/>
        <v>2011</v>
      </c>
      <c r="T773" s="8">
        <v>2011</v>
      </c>
      <c r="U773" s="8">
        <f t="shared" si="97"/>
        <v>11</v>
      </c>
      <c r="V773" s="7">
        <v>40648</v>
      </c>
      <c r="W773" t="s">
        <v>12773</v>
      </c>
      <c r="X773" s="2">
        <v>0.35499999999999998</v>
      </c>
      <c r="Y773" s="6">
        <f t="shared" si="102"/>
        <v>9.4765222498064648E-3</v>
      </c>
      <c r="AA773">
        <v>17518628</v>
      </c>
      <c r="AB773">
        <v>5300152202</v>
      </c>
      <c r="AD773" t="s">
        <v>6</v>
      </c>
      <c r="AE773">
        <v>5</v>
      </c>
      <c r="AF773">
        <v>6</v>
      </c>
      <c r="AH773" t="s">
        <v>25925</v>
      </c>
      <c r="AI773" t="s">
        <v>25924</v>
      </c>
      <c r="AK773" t="s">
        <v>25923</v>
      </c>
      <c r="AL773">
        <v>15</v>
      </c>
      <c r="AM773" s="5">
        <f t="shared" si="98"/>
        <v>1.3636363636363635</v>
      </c>
      <c r="AN773" s="4">
        <f t="shared" si="103"/>
        <v>2.0653333792296307E-3</v>
      </c>
      <c r="AO773" s="3"/>
      <c r="AP773">
        <v>0</v>
      </c>
      <c r="AR773" t="s">
        <v>1</v>
      </c>
      <c r="AT773" s="2">
        <v>1.542</v>
      </c>
      <c r="AU773" s="1">
        <f t="shared" si="99"/>
        <v>0.72531655886334145</v>
      </c>
      <c r="AV773" s="1">
        <f t="shared" si="100"/>
        <v>0.57709278145180476</v>
      </c>
      <c r="AW773" s="1">
        <f t="shared" si="101"/>
        <v>0.42886900404026806</v>
      </c>
    </row>
    <row r="774" spans="1:49" x14ac:dyDescent="0.2">
      <c r="A774">
        <v>772</v>
      </c>
      <c r="B774" t="s">
        <v>25922</v>
      </c>
      <c r="C774" t="s">
        <v>25921</v>
      </c>
      <c r="E774">
        <v>21499354</v>
      </c>
      <c r="F774" t="s">
        <v>25920</v>
      </c>
      <c r="G774" t="s">
        <v>17</v>
      </c>
      <c r="H774" t="s">
        <v>16</v>
      </c>
      <c r="I774" t="s">
        <v>25919</v>
      </c>
      <c r="J774">
        <v>60016912</v>
      </c>
      <c r="K774" t="s">
        <v>14766</v>
      </c>
      <c r="L774" t="s">
        <v>340</v>
      </c>
      <c r="M774" t="s">
        <v>339</v>
      </c>
      <c r="N774">
        <v>3</v>
      </c>
      <c r="O774" t="s">
        <v>25918</v>
      </c>
      <c r="P774" t="s">
        <v>25917</v>
      </c>
      <c r="Q774" t="s">
        <v>14763</v>
      </c>
      <c r="R774" s="7">
        <v>40648</v>
      </c>
      <c r="S774" s="8">
        <f t="shared" si="96"/>
        <v>2011</v>
      </c>
      <c r="T774" s="8">
        <v>2011</v>
      </c>
      <c r="U774" s="8">
        <f t="shared" si="97"/>
        <v>11</v>
      </c>
      <c r="V774" s="7">
        <v>40648</v>
      </c>
      <c r="W774" t="s">
        <v>21097</v>
      </c>
      <c r="X774" s="2">
        <v>1.524</v>
      </c>
      <c r="Y774" s="6">
        <f t="shared" si="102"/>
        <v>4.0682309601986065E-2</v>
      </c>
      <c r="AA774">
        <v>1469592</v>
      </c>
      <c r="AB774">
        <v>12863</v>
      </c>
      <c r="AC774">
        <v>15394794</v>
      </c>
      <c r="AD774" t="s">
        <v>6</v>
      </c>
      <c r="AE774">
        <v>36</v>
      </c>
      <c r="AF774">
        <v>8</v>
      </c>
      <c r="AH774" t="s">
        <v>25916</v>
      </c>
      <c r="AI774" t="s">
        <v>25915</v>
      </c>
      <c r="AK774" t="s">
        <v>25914</v>
      </c>
      <c r="AL774">
        <v>50</v>
      </c>
      <c r="AM774" s="5">
        <f t="shared" si="98"/>
        <v>4.5454545454545459</v>
      </c>
      <c r="AN774" s="4">
        <f t="shared" si="103"/>
        <v>6.8844445974321029E-3</v>
      </c>
      <c r="AO774" s="3"/>
      <c r="AP774">
        <v>0</v>
      </c>
      <c r="AR774" t="s">
        <v>1</v>
      </c>
      <c r="AT774" s="2">
        <v>3.7759999999999998</v>
      </c>
      <c r="AU774" s="1">
        <f t="shared" si="99"/>
        <v>3.0542950100619874</v>
      </c>
      <c r="AV774" s="1">
        <f t="shared" si="100"/>
        <v>2.3783377099709084</v>
      </c>
      <c r="AW774" s="1">
        <f t="shared" si="101"/>
        <v>1.7023804098798292</v>
      </c>
    </row>
    <row r="775" spans="1:49" x14ac:dyDescent="0.2">
      <c r="A775">
        <v>773</v>
      </c>
      <c r="B775" t="s">
        <v>25913</v>
      </c>
      <c r="C775" t="s">
        <v>25912</v>
      </c>
      <c r="D775" t="s">
        <v>25911</v>
      </c>
      <c r="F775" t="s">
        <v>25910</v>
      </c>
      <c r="G775" t="s">
        <v>17</v>
      </c>
      <c r="H775" t="s">
        <v>16</v>
      </c>
      <c r="I775" t="s">
        <v>25909</v>
      </c>
      <c r="J775" t="s">
        <v>25908</v>
      </c>
      <c r="K775" t="s">
        <v>25907</v>
      </c>
      <c r="L775" t="s">
        <v>25906</v>
      </c>
      <c r="M775" t="s">
        <v>25905</v>
      </c>
      <c r="N775">
        <v>1</v>
      </c>
      <c r="O775" t="s">
        <v>25904</v>
      </c>
      <c r="P775">
        <v>6601976104</v>
      </c>
      <c r="Q775" t="s">
        <v>25903</v>
      </c>
      <c r="R775" s="7">
        <v>40648</v>
      </c>
      <c r="S775" s="8">
        <f t="shared" si="96"/>
        <v>2011</v>
      </c>
      <c r="T775" s="8">
        <v>2011</v>
      </c>
      <c r="U775" s="8">
        <f t="shared" si="97"/>
        <v>11</v>
      </c>
      <c r="V775" s="7">
        <v>40648</v>
      </c>
      <c r="W775" t="s">
        <v>25902</v>
      </c>
      <c r="X775" s="2">
        <v>1.089</v>
      </c>
      <c r="Y775" s="6">
        <f t="shared" si="102"/>
        <v>2.9070233042364058E-2</v>
      </c>
      <c r="AA775">
        <v>3770273</v>
      </c>
      <c r="AB775">
        <v>28449</v>
      </c>
      <c r="AD775" t="s">
        <v>6</v>
      </c>
      <c r="AE775">
        <v>201</v>
      </c>
      <c r="AF775" s="9">
        <v>44287</v>
      </c>
      <c r="AH775" t="s">
        <v>25901</v>
      </c>
      <c r="AI775" t="s">
        <v>25900</v>
      </c>
      <c r="AJ775" t="s">
        <v>25899</v>
      </c>
      <c r="AK775" t="s">
        <v>25898</v>
      </c>
      <c r="AL775">
        <v>1</v>
      </c>
      <c r="AM775" s="5">
        <f t="shared" si="98"/>
        <v>9.0909090909090912E-2</v>
      </c>
      <c r="AN775" s="4">
        <f t="shared" si="103"/>
        <v>1.3768889194864205E-4</v>
      </c>
      <c r="AO775" s="3"/>
      <c r="AP775">
        <v>0</v>
      </c>
      <c r="AR775" t="s">
        <v>1</v>
      </c>
      <c r="AT775" s="2" t="s">
        <v>0</v>
      </c>
      <c r="AU775" s="1">
        <f t="shared" si="99"/>
        <v>2.0390469797239432</v>
      </c>
      <c r="AV775" s="1">
        <f t="shared" si="100"/>
        <v>1.4603960967156349</v>
      </c>
      <c r="AW775" s="1">
        <f t="shared" si="101"/>
        <v>0.88174521370732661</v>
      </c>
    </row>
    <row r="776" spans="1:49" x14ac:dyDescent="0.2">
      <c r="A776">
        <v>774</v>
      </c>
      <c r="B776" t="s">
        <v>25897</v>
      </c>
      <c r="C776" t="s">
        <v>25896</v>
      </c>
      <c r="D776" t="s">
        <v>25895</v>
      </c>
      <c r="F776" t="s">
        <v>25894</v>
      </c>
      <c r="G776" t="s">
        <v>17</v>
      </c>
      <c r="H776" t="s">
        <v>16</v>
      </c>
      <c r="I776" t="s">
        <v>25893</v>
      </c>
      <c r="J776" t="s">
        <v>25892</v>
      </c>
      <c r="K776" t="s">
        <v>25891</v>
      </c>
      <c r="L776" t="s">
        <v>25890</v>
      </c>
      <c r="M776" t="s">
        <v>67</v>
      </c>
      <c r="N776">
        <v>5</v>
      </c>
      <c r="O776" t="s">
        <v>25889</v>
      </c>
      <c r="P776" t="s">
        <v>25888</v>
      </c>
      <c r="Q776" t="s">
        <v>25887</v>
      </c>
      <c r="R776" s="7">
        <v>40648</v>
      </c>
      <c r="S776" s="8">
        <f t="shared" si="96"/>
        <v>2011</v>
      </c>
      <c r="T776" s="8">
        <v>2011</v>
      </c>
      <c r="U776" s="8">
        <f t="shared" si="97"/>
        <v>11</v>
      </c>
      <c r="V776" s="7">
        <v>40648</v>
      </c>
      <c r="W776" t="s">
        <v>13111</v>
      </c>
      <c r="X776" s="2">
        <v>0.92600000000000005</v>
      </c>
      <c r="Y776" s="6">
        <f t="shared" si="102"/>
        <v>2.4719041136114894E-2</v>
      </c>
      <c r="AA776">
        <v>9574484</v>
      </c>
      <c r="AB776">
        <v>110040</v>
      </c>
      <c r="AC776">
        <v>13616528</v>
      </c>
      <c r="AD776" t="s">
        <v>6</v>
      </c>
      <c r="AE776">
        <v>22</v>
      </c>
      <c r="AF776">
        <v>15</v>
      </c>
      <c r="AG776">
        <v>155302</v>
      </c>
      <c r="AI776" t="s">
        <v>25886</v>
      </c>
      <c r="AK776" t="s">
        <v>25885</v>
      </c>
      <c r="AL776">
        <v>19</v>
      </c>
      <c r="AM776" s="5">
        <f t="shared" si="98"/>
        <v>1.7272727272727273</v>
      </c>
      <c r="AN776" s="4">
        <f t="shared" si="103"/>
        <v>2.616088947024199E-3</v>
      </c>
      <c r="AO776" s="3"/>
      <c r="AP776">
        <v>0</v>
      </c>
      <c r="AR776" t="s">
        <v>1</v>
      </c>
      <c r="AT776" s="2">
        <v>3.8740000000000001</v>
      </c>
      <c r="AU776" s="1">
        <f t="shared" si="99"/>
        <v>1.8088155479387684</v>
      </c>
      <c r="AV776" s="1">
        <f t="shared" si="100"/>
        <v>1.3667565041569545</v>
      </c>
      <c r="AW776" s="1">
        <f t="shared" si="101"/>
        <v>0.92469746037514078</v>
      </c>
    </row>
    <row r="777" spans="1:49" x14ac:dyDescent="0.2">
      <c r="A777">
        <v>775</v>
      </c>
      <c r="B777" t="s">
        <v>25884</v>
      </c>
      <c r="C777" t="s">
        <v>25883</v>
      </c>
      <c r="D777" t="s">
        <v>25882</v>
      </c>
      <c r="F777" t="s">
        <v>25881</v>
      </c>
      <c r="G777" t="s">
        <v>17</v>
      </c>
      <c r="H777" t="s">
        <v>16</v>
      </c>
      <c r="I777" t="s">
        <v>25880</v>
      </c>
      <c r="J777">
        <v>60014635</v>
      </c>
      <c r="K777" t="s">
        <v>25879</v>
      </c>
      <c r="L777" t="s">
        <v>25878</v>
      </c>
      <c r="M777" t="s">
        <v>25877</v>
      </c>
      <c r="N777">
        <v>3</v>
      </c>
      <c r="O777" t="s">
        <v>25876</v>
      </c>
      <c r="P777" t="s">
        <v>25875</v>
      </c>
      <c r="Q777" t="s">
        <v>25874</v>
      </c>
      <c r="R777" s="7">
        <v>40648</v>
      </c>
      <c r="S777" s="8">
        <f t="shared" si="96"/>
        <v>2011</v>
      </c>
      <c r="T777" s="8">
        <v>2011</v>
      </c>
      <c r="U777" s="8">
        <f t="shared" si="97"/>
        <v>11</v>
      </c>
      <c r="V777" s="7">
        <v>40648</v>
      </c>
      <c r="W777" t="s">
        <v>25873</v>
      </c>
      <c r="X777" s="2">
        <v>0.76400000000000001</v>
      </c>
      <c r="Y777" s="6">
        <f t="shared" si="102"/>
        <v>2.0394543658738423E-2</v>
      </c>
      <c r="AA777">
        <v>2540584</v>
      </c>
      <c r="AB777">
        <v>17800</v>
      </c>
      <c r="AD777" t="s">
        <v>6</v>
      </c>
      <c r="AE777">
        <v>126</v>
      </c>
      <c r="AF777">
        <v>3</v>
      </c>
      <c r="AH777" t="s">
        <v>25872</v>
      </c>
      <c r="AI777" t="s">
        <v>25871</v>
      </c>
      <c r="AJ777" t="s">
        <v>25870</v>
      </c>
      <c r="AK777" t="s">
        <v>25869</v>
      </c>
      <c r="AL777">
        <v>15</v>
      </c>
      <c r="AM777" s="5">
        <f t="shared" si="98"/>
        <v>1.3636363636363635</v>
      </c>
      <c r="AN777" s="4">
        <f t="shared" si="103"/>
        <v>2.0653333792296307E-3</v>
      </c>
      <c r="AO777" s="3"/>
      <c r="AP777">
        <v>0</v>
      </c>
      <c r="AQ777" t="s">
        <v>118</v>
      </c>
      <c r="AR777" t="s">
        <v>1</v>
      </c>
      <c r="AS777" t="s">
        <v>116</v>
      </c>
      <c r="AT777" s="2">
        <v>4.0940000000000003</v>
      </c>
      <c r="AU777" s="1">
        <f t="shared" si="99"/>
        <v>1.4895780574885784</v>
      </c>
      <c r="AV777" s="1">
        <f t="shared" si="100"/>
        <v>1.1229938518984026</v>
      </c>
      <c r="AW777" s="1">
        <f t="shared" si="101"/>
        <v>0.75640964630822682</v>
      </c>
    </row>
    <row r="778" spans="1:49" x14ac:dyDescent="0.2">
      <c r="A778">
        <v>776</v>
      </c>
      <c r="B778" t="s">
        <v>25868</v>
      </c>
      <c r="C778" t="s">
        <v>25867</v>
      </c>
      <c r="F778" t="s">
        <v>25866</v>
      </c>
      <c r="G778" t="s">
        <v>17</v>
      </c>
      <c r="H778" t="s">
        <v>16</v>
      </c>
      <c r="I778" t="s">
        <v>8920</v>
      </c>
      <c r="J778">
        <v>60024155</v>
      </c>
      <c r="K778" t="s">
        <v>25865</v>
      </c>
      <c r="L778" t="s">
        <v>25864</v>
      </c>
      <c r="M778" t="s">
        <v>242</v>
      </c>
      <c r="N778">
        <v>2</v>
      </c>
      <c r="O778" t="s">
        <v>25863</v>
      </c>
      <c r="P778" t="s">
        <v>25862</v>
      </c>
      <c r="Q778" t="s">
        <v>25861</v>
      </c>
      <c r="R778" s="7">
        <v>40647</v>
      </c>
      <c r="S778" s="8">
        <f t="shared" si="96"/>
        <v>2011</v>
      </c>
      <c r="T778" s="8">
        <v>2011</v>
      </c>
      <c r="U778" s="8">
        <f t="shared" si="97"/>
        <v>11</v>
      </c>
      <c r="V778" s="7">
        <v>40647</v>
      </c>
      <c r="W778" t="s">
        <v>12855</v>
      </c>
      <c r="X778" s="2">
        <v>0.375</v>
      </c>
      <c r="Y778" s="6">
        <f t="shared" si="102"/>
        <v>1.0010410827260351E-2</v>
      </c>
      <c r="AA778">
        <v>135194</v>
      </c>
      <c r="AB778">
        <v>24918</v>
      </c>
      <c r="AD778" t="s">
        <v>6</v>
      </c>
      <c r="AE778">
        <v>47</v>
      </c>
      <c r="AF778">
        <v>8</v>
      </c>
      <c r="AH778" t="s">
        <v>25860</v>
      </c>
      <c r="AI778" t="s">
        <v>25859</v>
      </c>
      <c r="AK778" t="s">
        <v>25858</v>
      </c>
      <c r="AL778">
        <v>36</v>
      </c>
      <c r="AM778" s="5">
        <f t="shared" si="98"/>
        <v>3.2727272727272729</v>
      </c>
      <c r="AN778" s="4">
        <f t="shared" si="103"/>
        <v>4.9568001101511138E-3</v>
      </c>
      <c r="AO778" s="3"/>
      <c r="AP778">
        <v>0</v>
      </c>
      <c r="AR778" t="s">
        <v>1</v>
      </c>
      <c r="AT778" s="2">
        <v>1.3140000000000001</v>
      </c>
      <c r="AU778" s="1">
        <f t="shared" si="99"/>
        <v>0.84943276121275813</v>
      </c>
      <c r="AV778" s="1">
        <f t="shared" si="100"/>
        <v>0.7483605468705733</v>
      </c>
      <c r="AW778" s="1">
        <f t="shared" si="101"/>
        <v>0.64728833252838847</v>
      </c>
    </row>
    <row r="779" spans="1:49" x14ac:dyDescent="0.2">
      <c r="A779">
        <v>777</v>
      </c>
      <c r="B779" t="s">
        <v>25857</v>
      </c>
      <c r="C779" t="s">
        <v>25856</v>
      </c>
      <c r="F779" t="s">
        <v>25855</v>
      </c>
      <c r="G779" t="s">
        <v>17</v>
      </c>
      <c r="H779" t="s">
        <v>16</v>
      </c>
      <c r="I779" t="s">
        <v>25854</v>
      </c>
      <c r="J779">
        <v>60030526</v>
      </c>
      <c r="K779" t="s">
        <v>25853</v>
      </c>
      <c r="L779" t="s">
        <v>4621</v>
      </c>
      <c r="M779" t="s">
        <v>141</v>
      </c>
      <c r="N779">
        <v>3</v>
      </c>
      <c r="O779" t="s">
        <v>25852</v>
      </c>
      <c r="P779" t="s">
        <v>25851</v>
      </c>
      <c r="Q779" t="s">
        <v>25850</v>
      </c>
      <c r="R779" s="7">
        <v>40647</v>
      </c>
      <c r="S779" s="8">
        <f t="shared" si="96"/>
        <v>2011</v>
      </c>
      <c r="T779" s="8">
        <v>2011</v>
      </c>
      <c r="U779" s="8">
        <f t="shared" si="97"/>
        <v>11</v>
      </c>
      <c r="V779" s="7">
        <v>2011</v>
      </c>
      <c r="W779" t="s">
        <v>8554</v>
      </c>
      <c r="X779" s="2">
        <v>1.3280000000000001</v>
      </c>
      <c r="Y779" s="6">
        <f t="shared" si="102"/>
        <v>3.5450201542937994E-2</v>
      </c>
      <c r="AA779">
        <v>15361225</v>
      </c>
      <c r="AB779">
        <v>18894</v>
      </c>
      <c r="AD779" t="s">
        <v>6</v>
      </c>
      <c r="AE779">
        <v>10</v>
      </c>
      <c r="AG779">
        <v>5738658</v>
      </c>
      <c r="AH779" t="s">
        <v>25849</v>
      </c>
      <c r="AI779" t="s">
        <v>25848</v>
      </c>
      <c r="AJ779" t="s">
        <v>25847</v>
      </c>
      <c r="AK779" t="s">
        <v>25846</v>
      </c>
      <c r="AL779">
        <v>16</v>
      </c>
      <c r="AM779" s="5">
        <f t="shared" si="98"/>
        <v>1.4545454545454546</v>
      </c>
      <c r="AN779" s="4">
        <f t="shared" si="103"/>
        <v>2.2030222711782728E-3</v>
      </c>
      <c r="AO779" s="3"/>
      <c r="AP779">
        <v>0</v>
      </c>
      <c r="AR779" t="s">
        <v>1</v>
      </c>
      <c r="AT779" s="2">
        <v>3.8340000000000001</v>
      </c>
      <c r="AU779" s="1">
        <f t="shared" si="99"/>
        <v>2.5476047761410081</v>
      </c>
      <c r="AV779" s="1">
        <f t="shared" si="100"/>
        <v>1.8826611907058133</v>
      </c>
      <c r="AW779" s="1">
        <f t="shared" si="101"/>
        <v>1.2177176052706189</v>
      </c>
    </row>
    <row r="780" spans="1:49" x14ac:dyDescent="0.2">
      <c r="A780">
        <v>778</v>
      </c>
      <c r="B780" t="s">
        <v>25845</v>
      </c>
      <c r="C780" t="s">
        <v>25844</v>
      </c>
      <c r="F780" t="s">
        <v>25843</v>
      </c>
      <c r="G780" t="s">
        <v>17</v>
      </c>
      <c r="H780" t="s">
        <v>16</v>
      </c>
      <c r="I780" t="s">
        <v>25842</v>
      </c>
      <c r="J780">
        <v>60121655</v>
      </c>
      <c r="K780" t="s">
        <v>15620</v>
      </c>
      <c r="L780" t="s">
        <v>15619</v>
      </c>
      <c r="M780" t="s">
        <v>95</v>
      </c>
      <c r="N780">
        <v>1</v>
      </c>
      <c r="O780" t="s">
        <v>25841</v>
      </c>
      <c r="P780">
        <v>6701347150</v>
      </c>
      <c r="Q780">
        <v>60121655</v>
      </c>
      <c r="R780" s="7">
        <v>40647</v>
      </c>
      <c r="S780" s="8">
        <f t="shared" si="96"/>
        <v>2011</v>
      </c>
      <c r="T780" s="8">
        <v>2011</v>
      </c>
      <c r="U780" s="8">
        <f t="shared" si="97"/>
        <v>11</v>
      </c>
      <c r="V780" s="7">
        <v>2011</v>
      </c>
      <c r="W780" t="s">
        <v>8554</v>
      </c>
      <c r="X780" s="2">
        <v>1.3280000000000001</v>
      </c>
      <c r="Y780" s="6">
        <f t="shared" si="102"/>
        <v>3.5450201542937994E-2</v>
      </c>
      <c r="AA780">
        <v>15361225</v>
      </c>
      <c r="AB780">
        <v>18894</v>
      </c>
      <c r="AD780" t="s">
        <v>6</v>
      </c>
      <c r="AE780">
        <v>10</v>
      </c>
      <c r="AG780">
        <v>5735176</v>
      </c>
      <c r="AH780" t="s">
        <v>25840</v>
      </c>
      <c r="AI780" t="s">
        <v>25839</v>
      </c>
      <c r="AJ780" t="s">
        <v>25838</v>
      </c>
      <c r="AK780" t="s">
        <v>25837</v>
      </c>
      <c r="AL780">
        <v>50</v>
      </c>
      <c r="AM780" s="5">
        <f t="shared" si="98"/>
        <v>4.5454545454545459</v>
      </c>
      <c r="AN780" s="4">
        <f t="shared" si="103"/>
        <v>6.8844445974321029E-3</v>
      </c>
      <c r="AO780" s="3"/>
      <c r="AP780">
        <v>0</v>
      </c>
      <c r="AQ780" t="s">
        <v>3257</v>
      </c>
      <c r="AR780" t="s">
        <v>25836</v>
      </c>
      <c r="AS780" t="s">
        <v>3255</v>
      </c>
      <c r="AT780" s="2">
        <v>3.8340000000000001</v>
      </c>
      <c r="AU780" s="1">
        <f t="shared" si="99"/>
        <v>2.6880474459286225</v>
      </c>
      <c r="AV780" s="1">
        <f t="shared" si="100"/>
        <v>2.1167323070185047</v>
      </c>
      <c r="AW780" s="1">
        <f t="shared" si="101"/>
        <v>1.5454171681083868</v>
      </c>
    </row>
    <row r="781" spans="1:49" x14ac:dyDescent="0.2">
      <c r="A781">
        <v>779</v>
      </c>
      <c r="B781" t="s">
        <v>25835</v>
      </c>
      <c r="C781" t="s">
        <v>25834</v>
      </c>
      <c r="F781" t="s">
        <v>25833</v>
      </c>
      <c r="G781" t="s">
        <v>17</v>
      </c>
      <c r="H781" t="s">
        <v>16</v>
      </c>
      <c r="I781" t="s">
        <v>14809</v>
      </c>
      <c r="J781" t="s">
        <v>25832</v>
      </c>
      <c r="K781" t="s">
        <v>25831</v>
      </c>
      <c r="L781" t="s">
        <v>25830</v>
      </c>
      <c r="M781" t="s">
        <v>225</v>
      </c>
      <c r="N781">
        <v>4</v>
      </c>
      <c r="O781" t="s">
        <v>25829</v>
      </c>
      <c r="P781" t="s">
        <v>25828</v>
      </c>
      <c r="Q781" t="s">
        <v>25827</v>
      </c>
      <c r="R781" s="7">
        <v>40647</v>
      </c>
      <c r="S781" s="8">
        <f t="shared" si="96"/>
        <v>2011</v>
      </c>
      <c r="T781" s="8">
        <v>2011</v>
      </c>
      <c r="U781" s="8">
        <f t="shared" si="97"/>
        <v>11</v>
      </c>
      <c r="V781" s="7">
        <v>2011</v>
      </c>
      <c r="W781" t="s">
        <v>8554</v>
      </c>
      <c r="X781" s="2">
        <v>1.3280000000000001</v>
      </c>
      <c r="Y781" s="6">
        <f t="shared" si="102"/>
        <v>3.5450201542937994E-2</v>
      </c>
      <c r="AA781">
        <v>15361225</v>
      </c>
      <c r="AB781">
        <v>18894</v>
      </c>
      <c r="AD781" t="s">
        <v>6</v>
      </c>
      <c r="AE781">
        <v>10</v>
      </c>
      <c r="AG781">
        <v>5737760</v>
      </c>
      <c r="AH781" t="s">
        <v>17521</v>
      </c>
      <c r="AI781" t="s">
        <v>25826</v>
      </c>
      <c r="AJ781" t="s">
        <v>25825</v>
      </c>
      <c r="AK781" t="s">
        <v>25824</v>
      </c>
      <c r="AL781">
        <v>91</v>
      </c>
      <c r="AM781" s="5">
        <f t="shared" si="98"/>
        <v>8.2727272727272734</v>
      </c>
      <c r="AN781" s="4">
        <f t="shared" si="103"/>
        <v>1.2529689167326427E-2</v>
      </c>
      <c r="AO781" s="3"/>
      <c r="AP781">
        <v>0</v>
      </c>
      <c r="AR781" t="s">
        <v>1</v>
      </c>
      <c r="AT781" s="2">
        <v>3.8340000000000001</v>
      </c>
      <c r="AU781" s="1">
        <f t="shared" si="99"/>
        <v>2.8574047830254523</v>
      </c>
      <c r="AV781" s="1">
        <f t="shared" si="100"/>
        <v>2.3989945355132209</v>
      </c>
      <c r="AW781" s="1">
        <f t="shared" si="101"/>
        <v>1.9405842880009898</v>
      </c>
    </row>
    <row r="782" spans="1:49" x14ac:dyDescent="0.2">
      <c r="A782">
        <v>780</v>
      </c>
      <c r="B782" t="s">
        <v>25823</v>
      </c>
      <c r="C782" t="s">
        <v>25822</v>
      </c>
      <c r="F782" t="s">
        <v>25821</v>
      </c>
      <c r="G782" t="s">
        <v>17</v>
      </c>
      <c r="H782" t="s">
        <v>16</v>
      </c>
      <c r="I782" t="s">
        <v>25820</v>
      </c>
      <c r="J782">
        <v>60013959</v>
      </c>
      <c r="K782" t="s">
        <v>4453</v>
      </c>
      <c r="L782" t="s">
        <v>4452</v>
      </c>
      <c r="M782" t="s">
        <v>95</v>
      </c>
      <c r="N782">
        <v>2</v>
      </c>
      <c r="O782" t="s">
        <v>25819</v>
      </c>
      <c r="P782" t="s">
        <v>25818</v>
      </c>
      <c r="Q782" t="s">
        <v>14518</v>
      </c>
      <c r="R782" s="7">
        <v>40647</v>
      </c>
      <c r="S782" s="8">
        <f t="shared" si="96"/>
        <v>2011</v>
      </c>
      <c r="T782" s="8">
        <v>2011</v>
      </c>
      <c r="U782" s="8">
        <f t="shared" si="97"/>
        <v>11</v>
      </c>
      <c r="V782" s="7">
        <v>2011</v>
      </c>
      <c r="W782" t="s">
        <v>8554</v>
      </c>
      <c r="X782" s="2">
        <v>1.3280000000000001</v>
      </c>
      <c r="Y782" s="6">
        <f t="shared" si="102"/>
        <v>3.5450201542937994E-2</v>
      </c>
      <c r="AA782">
        <v>15361225</v>
      </c>
      <c r="AB782">
        <v>18894</v>
      </c>
      <c r="AD782" t="s">
        <v>6</v>
      </c>
      <c r="AE782">
        <v>10</v>
      </c>
      <c r="AG782">
        <v>5729313</v>
      </c>
      <c r="AH782" t="s">
        <v>477</v>
      </c>
      <c r="AI782" t="s">
        <v>25817</v>
      </c>
      <c r="AJ782" t="s">
        <v>25816</v>
      </c>
      <c r="AK782" t="s">
        <v>25815</v>
      </c>
      <c r="AL782">
        <v>15</v>
      </c>
      <c r="AM782" s="5">
        <f t="shared" si="98"/>
        <v>1.3636363636363635</v>
      </c>
      <c r="AN782" s="4">
        <f t="shared" si="103"/>
        <v>2.0653333792296307E-3</v>
      </c>
      <c r="AO782" s="3"/>
      <c r="AP782">
        <v>0</v>
      </c>
      <c r="AR782" t="s">
        <v>1</v>
      </c>
      <c r="AT782" s="2">
        <v>3.8340000000000001</v>
      </c>
      <c r="AU782" s="1">
        <f t="shared" si="99"/>
        <v>2.5434741093825486</v>
      </c>
      <c r="AV782" s="1">
        <f t="shared" si="100"/>
        <v>1.8757767461083812</v>
      </c>
      <c r="AW782" s="1">
        <f t="shared" si="101"/>
        <v>1.208079382834214</v>
      </c>
    </row>
    <row r="783" spans="1:49" x14ac:dyDescent="0.2">
      <c r="A783">
        <v>781</v>
      </c>
      <c r="B783" t="s">
        <v>25814</v>
      </c>
      <c r="C783" t="s">
        <v>25813</v>
      </c>
      <c r="F783" t="s">
        <v>25812</v>
      </c>
      <c r="G783" t="s">
        <v>17</v>
      </c>
      <c r="H783" t="s">
        <v>16</v>
      </c>
      <c r="I783" t="s">
        <v>25811</v>
      </c>
      <c r="J783" t="s">
        <v>25810</v>
      </c>
      <c r="K783" t="s">
        <v>25809</v>
      </c>
      <c r="L783" t="s">
        <v>25808</v>
      </c>
      <c r="M783" t="s">
        <v>9486</v>
      </c>
      <c r="N783">
        <v>2</v>
      </c>
      <c r="O783" t="s">
        <v>25807</v>
      </c>
      <c r="P783" t="s">
        <v>25806</v>
      </c>
      <c r="Q783" t="s">
        <v>25805</v>
      </c>
      <c r="R783" s="7">
        <v>40647</v>
      </c>
      <c r="S783" s="8">
        <f t="shared" si="96"/>
        <v>2011</v>
      </c>
      <c r="T783" s="8">
        <v>2011</v>
      </c>
      <c r="U783" s="8">
        <f t="shared" si="97"/>
        <v>11</v>
      </c>
      <c r="V783" s="7">
        <v>2011</v>
      </c>
      <c r="W783" t="s">
        <v>17495</v>
      </c>
      <c r="X783" s="2">
        <v>0.81499999999999995</v>
      </c>
      <c r="Y783" s="6">
        <f t="shared" si="102"/>
        <v>2.1755959531245827E-2</v>
      </c>
      <c r="AA783">
        <v>10709908</v>
      </c>
      <c r="AB783">
        <v>17316</v>
      </c>
      <c r="AD783" t="s">
        <v>6</v>
      </c>
      <c r="AE783">
        <v>18</v>
      </c>
      <c r="AF783">
        <v>5</v>
      </c>
      <c r="AG783">
        <v>5738320</v>
      </c>
      <c r="AH783" t="s">
        <v>25804</v>
      </c>
      <c r="AI783" t="s">
        <v>25803</v>
      </c>
      <c r="AJ783" t="s">
        <v>25802</v>
      </c>
      <c r="AK783" t="s">
        <v>25801</v>
      </c>
      <c r="AL783">
        <v>27</v>
      </c>
      <c r="AM783" s="5">
        <f t="shared" si="98"/>
        <v>2.4545454545454546</v>
      </c>
      <c r="AN783" s="4">
        <f t="shared" si="103"/>
        <v>3.7176000826133352E-3</v>
      </c>
      <c r="AO783" s="3"/>
      <c r="AP783">
        <v>0</v>
      </c>
      <c r="AQ783" t="s">
        <v>1153</v>
      </c>
      <c r="AR783">
        <v>247006</v>
      </c>
      <c r="AS783" t="s">
        <v>1152</v>
      </c>
      <c r="AT783" s="2">
        <v>3.109</v>
      </c>
      <c r="AU783" s="1">
        <f t="shared" si="99"/>
        <v>1.6344451696656079</v>
      </c>
      <c r="AV783" s="1">
        <f t="shared" si="100"/>
        <v>1.2736779806929581</v>
      </c>
      <c r="AW783" s="1">
        <f t="shared" si="101"/>
        <v>0.9129107917203082</v>
      </c>
    </row>
    <row r="784" spans="1:49" x14ac:dyDescent="0.2">
      <c r="A784">
        <v>782</v>
      </c>
      <c r="B784" t="s">
        <v>25800</v>
      </c>
      <c r="C784" t="s">
        <v>25799</v>
      </c>
      <c r="F784" t="s">
        <v>25798</v>
      </c>
      <c r="G784" t="s">
        <v>17</v>
      </c>
      <c r="H784" t="s">
        <v>16</v>
      </c>
      <c r="I784" t="s">
        <v>5260</v>
      </c>
      <c r="J784" t="s">
        <v>25797</v>
      </c>
      <c r="K784" t="s">
        <v>25796</v>
      </c>
      <c r="L784" t="s">
        <v>2515</v>
      </c>
      <c r="M784" t="s">
        <v>727</v>
      </c>
      <c r="N784">
        <v>2</v>
      </c>
      <c r="O784" t="s">
        <v>25795</v>
      </c>
      <c r="P784" t="s">
        <v>25794</v>
      </c>
      <c r="Q784" t="s">
        <v>25793</v>
      </c>
      <c r="R784" s="7">
        <v>40647</v>
      </c>
      <c r="S784" s="8">
        <f t="shared" si="96"/>
        <v>2011</v>
      </c>
      <c r="T784" s="8">
        <v>2011</v>
      </c>
      <c r="U784" s="8">
        <f t="shared" si="97"/>
        <v>11</v>
      </c>
      <c r="V784" s="7">
        <v>2011</v>
      </c>
      <c r="W784" t="s">
        <v>8554</v>
      </c>
      <c r="X784" s="2">
        <v>1.3280000000000001</v>
      </c>
      <c r="Y784" s="6">
        <f t="shared" si="102"/>
        <v>3.5450201542937994E-2</v>
      </c>
      <c r="AA784">
        <v>15361225</v>
      </c>
      <c r="AB784">
        <v>18894</v>
      </c>
      <c r="AD784" t="s">
        <v>6</v>
      </c>
      <c r="AE784">
        <v>10</v>
      </c>
      <c r="AG784">
        <v>5721783</v>
      </c>
      <c r="AH784" t="s">
        <v>13880</v>
      </c>
      <c r="AI784" t="s">
        <v>25792</v>
      </c>
      <c r="AJ784" t="s">
        <v>25791</v>
      </c>
      <c r="AK784" t="s">
        <v>25790</v>
      </c>
      <c r="AL784">
        <v>52</v>
      </c>
      <c r="AM784" s="5">
        <f t="shared" si="98"/>
        <v>4.7272727272727275</v>
      </c>
      <c r="AN784" s="4">
        <f t="shared" si="103"/>
        <v>7.1598223813293871E-3</v>
      </c>
      <c r="AO784" s="3"/>
      <c r="AP784">
        <v>0</v>
      </c>
      <c r="AQ784" t="s">
        <v>25789</v>
      </c>
      <c r="AR784" t="s">
        <v>25788</v>
      </c>
      <c r="AS784" t="s">
        <v>25787</v>
      </c>
      <c r="AT784" s="2">
        <v>3.8340000000000001</v>
      </c>
      <c r="AU784" s="1">
        <f t="shared" si="99"/>
        <v>2.6963087794455411</v>
      </c>
      <c r="AV784" s="1">
        <f t="shared" si="100"/>
        <v>2.1305011962133689</v>
      </c>
      <c r="AW784" s="1">
        <f t="shared" si="101"/>
        <v>1.5646936129811966</v>
      </c>
    </row>
    <row r="785" spans="1:49" x14ac:dyDescent="0.2">
      <c r="A785">
        <v>783</v>
      </c>
      <c r="B785" t="s">
        <v>25786</v>
      </c>
      <c r="C785" t="s">
        <v>25785</v>
      </c>
      <c r="F785" t="s">
        <v>25784</v>
      </c>
      <c r="G785" t="s">
        <v>17</v>
      </c>
      <c r="H785" t="s">
        <v>16</v>
      </c>
      <c r="I785" t="s">
        <v>9886</v>
      </c>
      <c r="J785" t="s">
        <v>25783</v>
      </c>
      <c r="K785" t="s">
        <v>25782</v>
      </c>
      <c r="L785" t="s">
        <v>25781</v>
      </c>
      <c r="M785" t="s">
        <v>25780</v>
      </c>
      <c r="N785">
        <v>6</v>
      </c>
      <c r="O785" t="s">
        <v>25779</v>
      </c>
      <c r="P785" t="s">
        <v>25778</v>
      </c>
      <c r="Q785" t="s">
        <v>25777</v>
      </c>
      <c r="R785" s="7">
        <v>40646</v>
      </c>
      <c r="S785" s="8">
        <f t="shared" si="96"/>
        <v>2011</v>
      </c>
      <c r="T785" s="8">
        <v>2011</v>
      </c>
      <c r="U785" s="8">
        <f t="shared" si="97"/>
        <v>11</v>
      </c>
      <c r="V785" s="7">
        <v>40646</v>
      </c>
      <c r="W785" t="s">
        <v>20999</v>
      </c>
      <c r="X785" s="2">
        <v>1.5029999999999999</v>
      </c>
      <c r="Y785" s="6">
        <f t="shared" si="102"/>
        <v>4.0121726595659483E-2</v>
      </c>
      <c r="AA785">
        <v>10980121</v>
      </c>
      <c r="AB785">
        <v>11000153773</v>
      </c>
      <c r="AC785" t="s">
        <v>20998</v>
      </c>
      <c r="AD785" t="s">
        <v>6</v>
      </c>
      <c r="AE785">
        <v>83</v>
      </c>
      <c r="AF785">
        <v>16</v>
      </c>
      <c r="AG785">
        <v>165109</v>
      </c>
      <c r="AI785" t="s">
        <v>25776</v>
      </c>
      <c r="AK785" t="s">
        <v>25775</v>
      </c>
      <c r="AL785">
        <v>33</v>
      </c>
      <c r="AM785" s="5">
        <f t="shared" si="98"/>
        <v>3</v>
      </c>
      <c r="AN785" s="4">
        <f t="shared" si="103"/>
        <v>4.5437334343051876E-3</v>
      </c>
      <c r="AO785" s="3"/>
      <c r="AP785">
        <v>0</v>
      </c>
      <c r="AR785" t="s">
        <v>1</v>
      </c>
      <c r="AT785" s="2" t="s">
        <v>0</v>
      </c>
      <c r="AU785" s="1">
        <f t="shared" si="99"/>
        <v>2.9448328647253192</v>
      </c>
      <c r="AV785" s="1">
        <f t="shared" si="100"/>
        <v>2.2332730014982336</v>
      </c>
      <c r="AW785" s="1">
        <f t="shared" si="101"/>
        <v>1.5217131382711475</v>
      </c>
    </row>
    <row r="786" spans="1:49" x14ac:dyDescent="0.2">
      <c r="A786">
        <v>784</v>
      </c>
      <c r="B786" t="s">
        <v>25774</v>
      </c>
      <c r="C786" t="s">
        <v>25773</v>
      </c>
      <c r="E786">
        <v>21443244</v>
      </c>
      <c r="F786" t="s">
        <v>25772</v>
      </c>
      <c r="G786" t="s">
        <v>17</v>
      </c>
      <c r="H786" t="s">
        <v>16</v>
      </c>
      <c r="I786" t="s">
        <v>3667</v>
      </c>
      <c r="J786">
        <v>60005286</v>
      </c>
      <c r="K786" t="s">
        <v>25771</v>
      </c>
      <c r="L786" t="s">
        <v>25770</v>
      </c>
      <c r="M786" t="s">
        <v>95</v>
      </c>
      <c r="N786">
        <v>4</v>
      </c>
      <c r="O786" t="s">
        <v>25769</v>
      </c>
      <c r="P786" t="s">
        <v>25768</v>
      </c>
      <c r="Q786" t="s">
        <v>25767</v>
      </c>
      <c r="R786" s="7">
        <v>40646</v>
      </c>
      <c r="S786" s="8">
        <f t="shared" si="96"/>
        <v>2011</v>
      </c>
      <c r="T786" s="8">
        <v>2011</v>
      </c>
      <c r="U786" s="8">
        <f t="shared" si="97"/>
        <v>11</v>
      </c>
      <c r="V786" s="7">
        <v>40646</v>
      </c>
      <c r="W786" t="s">
        <v>13059</v>
      </c>
      <c r="X786" s="2">
        <v>4.8529999999999998</v>
      </c>
      <c r="Y786" s="6">
        <f t="shared" si="102"/>
        <v>0.12954806331918528</v>
      </c>
      <c r="AA786">
        <v>15306984</v>
      </c>
      <c r="AB786">
        <v>17853</v>
      </c>
      <c r="AC786">
        <v>15306992</v>
      </c>
      <c r="AD786" t="s">
        <v>6</v>
      </c>
      <c r="AE786">
        <v>11</v>
      </c>
      <c r="AF786">
        <v>4</v>
      </c>
      <c r="AH786" t="s">
        <v>25766</v>
      </c>
      <c r="AI786" t="s">
        <v>25765</v>
      </c>
      <c r="AJ786" t="s">
        <v>25764</v>
      </c>
      <c r="AK786" t="s">
        <v>25763</v>
      </c>
      <c r="AL786">
        <v>50</v>
      </c>
      <c r="AM786" s="5">
        <f t="shared" si="98"/>
        <v>4.5454545454545459</v>
      </c>
      <c r="AN786" s="4">
        <f t="shared" si="103"/>
        <v>6.8844445974321029E-3</v>
      </c>
      <c r="AO786" s="3"/>
      <c r="AP786">
        <v>0</v>
      </c>
      <c r="AR786" t="s">
        <v>1</v>
      </c>
      <c r="AT786" s="2">
        <v>11.189</v>
      </c>
      <c r="AU786" s="1">
        <f t="shared" si="99"/>
        <v>9.2748977702659339</v>
      </c>
      <c r="AV786" s="1">
        <f t="shared" si="100"/>
        <v>6.8216253958308686</v>
      </c>
      <c r="AW786" s="1">
        <f t="shared" si="101"/>
        <v>4.3683530213958051</v>
      </c>
    </row>
    <row r="787" spans="1:49" x14ac:dyDescent="0.2">
      <c r="A787">
        <v>785</v>
      </c>
      <c r="B787" t="s">
        <v>25762</v>
      </c>
      <c r="C787" t="s">
        <v>25761</v>
      </c>
      <c r="E787">
        <v>21428381</v>
      </c>
      <c r="F787" t="s">
        <v>25760</v>
      </c>
      <c r="G787" t="s">
        <v>17</v>
      </c>
      <c r="H787" t="s">
        <v>16</v>
      </c>
      <c r="I787" t="s">
        <v>22101</v>
      </c>
      <c r="J787">
        <v>60003122</v>
      </c>
      <c r="K787" t="s">
        <v>25759</v>
      </c>
      <c r="L787" t="s">
        <v>25758</v>
      </c>
      <c r="M787" t="s">
        <v>520</v>
      </c>
      <c r="N787">
        <v>2</v>
      </c>
      <c r="O787" t="s">
        <v>25757</v>
      </c>
      <c r="P787" t="s">
        <v>25756</v>
      </c>
      <c r="Q787" t="s">
        <v>25755</v>
      </c>
      <c r="R787" s="7">
        <v>40646</v>
      </c>
      <c r="S787" s="8">
        <f t="shared" si="96"/>
        <v>2011</v>
      </c>
      <c r="T787" s="8">
        <v>2011</v>
      </c>
      <c r="U787" s="8">
        <f t="shared" si="97"/>
        <v>11</v>
      </c>
      <c r="V787" s="7">
        <v>40646</v>
      </c>
      <c r="W787" t="s">
        <v>13059</v>
      </c>
      <c r="X787" s="2">
        <v>4.8529999999999998</v>
      </c>
      <c r="Y787" s="6">
        <f t="shared" si="102"/>
        <v>0.12954806331918528</v>
      </c>
      <c r="AA787">
        <v>15306984</v>
      </c>
      <c r="AB787">
        <v>17853</v>
      </c>
      <c r="AC787">
        <v>15306992</v>
      </c>
      <c r="AD787" t="s">
        <v>6</v>
      </c>
      <c r="AE787">
        <v>11</v>
      </c>
      <c r="AF787">
        <v>4</v>
      </c>
      <c r="AH787" t="s">
        <v>25754</v>
      </c>
      <c r="AI787" t="s">
        <v>25753</v>
      </c>
      <c r="AJ787" t="s">
        <v>25752</v>
      </c>
      <c r="AK787" t="s">
        <v>25751</v>
      </c>
      <c r="AL787">
        <v>86</v>
      </c>
      <c r="AM787" s="5">
        <f t="shared" si="98"/>
        <v>7.8181818181818183</v>
      </c>
      <c r="AN787" s="4">
        <f t="shared" si="103"/>
        <v>1.1841244707583217E-2</v>
      </c>
      <c r="AO787" s="3"/>
      <c r="AP787">
        <v>0</v>
      </c>
      <c r="AR787" t="s">
        <v>1</v>
      </c>
      <c r="AT787" s="2">
        <v>11.189</v>
      </c>
      <c r="AU787" s="1">
        <f t="shared" si="99"/>
        <v>9.423601773570466</v>
      </c>
      <c r="AV787" s="1">
        <f t="shared" si="100"/>
        <v>7.0694654013384248</v>
      </c>
      <c r="AW787" s="1">
        <f t="shared" si="101"/>
        <v>4.7153290291063836</v>
      </c>
    </row>
    <row r="788" spans="1:49" x14ac:dyDescent="0.2">
      <c r="A788">
        <v>786</v>
      </c>
      <c r="B788" t="s">
        <v>25750</v>
      </c>
      <c r="C788" t="s">
        <v>25749</v>
      </c>
      <c r="E788">
        <v>21446717</v>
      </c>
      <c r="F788" t="s">
        <v>25748</v>
      </c>
      <c r="G788" t="s">
        <v>17</v>
      </c>
      <c r="H788" t="s">
        <v>16</v>
      </c>
      <c r="I788" t="s">
        <v>25747</v>
      </c>
      <c r="J788" t="s">
        <v>25746</v>
      </c>
      <c r="K788" t="s">
        <v>25745</v>
      </c>
      <c r="L788" t="s">
        <v>25744</v>
      </c>
      <c r="M788" t="s">
        <v>2297</v>
      </c>
      <c r="N788">
        <v>5</v>
      </c>
      <c r="O788" t="s">
        <v>25743</v>
      </c>
      <c r="P788" t="s">
        <v>25742</v>
      </c>
      <c r="Q788" t="s">
        <v>25741</v>
      </c>
      <c r="R788" s="7">
        <v>40646</v>
      </c>
      <c r="S788" s="8">
        <f t="shared" si="96"/>
        <v>2011</v>
      </c>
      <c r="T788" s="8">
        <v>2011</v>
      </c>
      <c r="U788" s="8">
        <f t="shared" si="97"/>
        <v>11</v>
      </c>
      <c r="V788" s="7">
        <v>40646</v>
      </c>
      <c r="W788" t="s">
        <v>13059</v>
      </c>
      <c r="X788" s="2">
        <v>4.8529999999999998</v>
      </c>
      <c r="Y788" s="6">
        <f t="shared" si="102"/>
        <v>0.12954806331918528</v>
      </c>
      <c r="AA788">
        <v>15306984</v>
      </c>
      <c r="AB788">
        <v>17853</v>
      </c>
      <c r="AC788">
        <v>15306992</v>
      </c>
      <c r="AD788" t="s">
        <v>6</v>
      </c>
      <c r="AE788">
        <v>11</v>
      </c>
      <c r="AF788">
        <v>4</v>
      </c>
      <c r="AH788" t="s">
        <v>25740</v>
      </c>
      <c r="AI788" t="s">
        <v>25739</v>
      </c>
      <c r="AJ788" t="s">
        <v>25738</v>
      </c>
      <c r="AK788" t="s">
        <v>25737</v>
      </c>
      <c r="AL788">
        <v>185</v>
      </c>
      <c r="AM788" s="5">
        <f t="shared" si="98"/>
        <v>16.818181818181817</v>
      </c>
      <c r="AN788" s="4">
        <f t="shared" si="103"/>
        <v>2.5472445010498775E-2</v>
      </c>
      <c r="AO788" s="3"/>
      <c r="AP788">
        <v>0</v>
      </c>
      <c r="AR788" t="s">
        <v>1</v>
      </c>
      <c r="AT788" s="2">
        <v>11.189</v>
      </c>
      <c r="AU788" s="1">
        <f t="shared" si="99"/>
        <v>9.8325377826579317</v>
      </c>
      <c r="AV788" s="1">
        <f t="shared" si="100"/>
        <v>7.751025416484203</v>
      </c>
      <c r="AW788" s="1">
        <f t="shared" si="101"/>
        <v>5.6695130503104725</v>
      </c>
    </row>
    <row r="789" spans="1:49" x14ac:dyDescent="0.2">
      <c r="A789">
        <v>787</v>
      </c>
      <c r="B789" t="s">
        <v>25736</v>
      </c>
      <c r="C789" t="s">
        <v>25735</v>
      </c>
      <c r="E789">
        <v>21344917</v>
      </c>
      <c r="F789" t="s">
        <v>25734</v>
      </c>
      <c r="G789" t="s">
        <v>17</v>
      </c>
      <c r="H789" t="s">
        <v>16</v>
      </c>
      <c r="I789" t="s">
        <v>25733</v>
      </c>
      <c r="J789" t="s">
        <v>25732</v>
      </c>
      <c r="K789" t="s">
        <v>25731</v>
      </c>
      <c r="L789" t="s">
        <v>25730</v>
      </c>
      <c r="M789" t="s">
        <v>25729</v>
      </c>
      <c r="N789">
        <v>6</v>
      </c>
      <c r="O789" t="s">
        <v>25728</v>
      </c>
      <c r="P789" t="s">
        <v>25727</v>
      </c>
      <c r="Q789" t="s">
        <v>25726</v>
      </c>
      <c r="R789" s="7">
        <v>40646</v>
      </c>
      <c r="S789" s="8">
        <f t="shared" ref="S789:S852" si="104">YEAR(R789)</f>
        <v>2011</v>
      </c>
      <c r="T789" s="8">
        <v>2011</v>
      </c>
      <c r="U789" s="8">
        <f t="shared" ref="U789:U852" si="105">2022-T789</f>
        <v>11</v>
      </c>
      <c r="V789" s="7">
        <v>40646</v>
      </c>
      <c r="W789" t="s">
        <v>13059</v>
      </c>
      <c r="X789" s="2">
        <v>4.8529999999999998</v>
      </c>
      <c r="Y789" s="6">
        <f t="shared" si="102"/>
        <v>0.12954806331918528</v>
      </c>
      <c r="AA789">
        <v>15306984</v>
      </c>
      <c r="AB789">
        <v>17853</v>
      </c>
      <c r="AC789">
        <v>15306992</v>
      </c>
      <c r="AD789" t="s">
        <v>6</v>
      </c>
      <c r="AE789">
        <v>11</v>
      </c>
      <c r="AF789">
        <v>4</v>
      </c>
      <c r="AH789" t="s">
        <v>25725</v>
      </c>
      <c r="AI789" t="s">
        <v>25724</v>
      </c>
      <c r="AJ789" t="s">
        <v>25723</v>
      </c>
      <c r="AK789" t="s">
        <v>25722</v>
      </c>
      <c r="AL789">
        <v>133</v>
      </c>
      <c r="AM789" s="5">
        <f t="shared" ref="AM789:AM852" si="106">AL789/U789</f>
        <v>12.090909090909092</v>
      </c>
      <c r="AN789" s="4">
        <f t="shared" si="103"/>
        <v>1.8312622629169394E-2</v>
      </c>
      <c r="AO789" s="3"/>
      <c r="AP789">
        <v>0</v>
      </c>
      <c r="AR789" t="s">
        <v>1</v>
      </c>
      <c r="AT789" s="2">
        <v>11.189</v>
      </c>
      <c r="AU789" s="1">
        <f t="shared" ref="AU789:AU852" si="107">(Y789*0.7+AN789*0.3)*100</f>
        <v>9.6177431112180507</v>
      </c>
      <c r="AV789" s="1">
        <f t="shared" ref="AV789:AV852" si="108">(Y789*0.5+AN789*0.5)*100</f>
        <v>7.3930342974177332</v>
      </c>
      <c r="AW789" s="1">
        <f t="shared" ref="AW789:AW852" si="109">(Y789*0.3+AN789*0.7)*100</f>
        <v>5.1683254836174157</v>
      </c>
    </row>
    <row r="790" spans="1:49" x14ac:dyDescent="0.2">
      <c r="A790">
        <v>788</v>
      </c>
      <c r="B790" t="s">
        <v>25721</v>
      </c>
      <c r="C790" t="s">
        <v>25720</v>
      </c>
      <c r="E790">
        <v>21434673</v>
      </c>
      <c r="F790" t="s">
        <v>25719</v>
      </c>
      <c r="G790" t="s">
        <v>17</v>
      </c>
      <c r="H790" t="s">
        <v>16</v>
      </c>
      <c r="I790" t="s">
        <v>25718</v>
      </c>
      <c r="J790" t="s">
        <v>25717</v>
      </c>
      <c r="K790" t="s">
        <v>25716</v>
      </c>
      <c r="L790" t="s">
        <v>25715</v>
      </c>
      <c r="M790" t="s">
        <v>67</v>
      </c>
      <c r="N790">
        <v>4</v>
      </c>
      <c r="O790" t="s">
        <v>25714</v>
      </c>
      <c r="P790" t="s">
        <v>25713</v>
      </c>
      <c r="Q790" t="s">
        <v>25712</v>
      </c>
      <c r="R790" s="7">
        <v>40646</v>
      </c>
      <c r="S790" s="8">
        <f t="shared" si="104"/>
        <v>2011</v>
      </c>
      <c r="T790" s="8">
        <v>2011</v>
      </c>
      <c r="U790" s="8">
        <f t="shared" si="105"/>
        <v>11</v>
      </c>
      <c r="V790" s="7">
        <v>40646</v>
      </c>
      <c r="W790" t="s">
        <v>13059</v>
      </c>
      <c r="X790" s="2">
        <v>4.8529999999999998</v>
      </c>
      <c r="Y790" s="6">
        <f t="shared" si="102"/>
        <v>0.12954806331918528</v>
      </c>
      <c r="AA790">
        <v>15306984</v>
      </c>
      <c r="AB790">
        <v>17853</v>
      </c>
      <c r="AC790">
        <v>15306992</v>
      </c>
      <c r="AD790" t="s">
        <v>6</v>
      </c>
      <c r="AE790">
        <v>11</v>
      </c>
      <c r="AF790">
        <v>4</v>
      </c>
      <c r="AH790" t="s">
        <v>25711</v>
      </c>
      <c r="AI790" t="s">
        <v>25710</v>
      </c>
      <c r="AJ790" t="s">
        <v>25709</v>
      </c>
      <c r="AK790" t="s">
        <v>25708</v>
      </c>
      <c r="AL790">
        <v>85</v>
      </c>
      <c r="AM790" s="5">
        <f t="shared" si="106"/>
        <v>7.7272727272727275</v>
      </c>
      <c r="AN790" s="4">
        <f t="shared" si="103"/>
        <v>1.1703555815634575E-2</v>
      </c>
      <c r="AO790" s="3"/>
      <c r="AP790">
        <v>0</v>
      </c>
      <c r="AR790" t="s">
        <v>1</v>
      </c>
      <c r="AT790" s="2">
        <v>11.189</v>
      </c>
      <c r="AU790" s="1">
        <f t="shared" si="107"/>
        <v>9.4194711068120061</v>
      </c>
      <c r="AV790" s="1">
        <f t="shared" si="108"/>
        <v>7.0625809567409918</v>
      </c>
      <c r="AW790" s="1">
        <f t="shared" si="109"/>
        <v>4.7056908066699776</v>
      </c>
    </row>
    <row r="791" spans="1:49" x14ac:dyDescent="0.2">
      <c r="A791">
        <v>789</v>
      </c>
      <c r="B791" t="s">
        <v>25707</v>
      </c>
      <c r="C791" t="s">
        <v>25706</v>
      </c>
      <c r="E791">
        <v>21443245</v>
      </c>
      <c r="F791" t="s">
        <v>25705</v>
      </c>
      <c r="G791" t="s">
        <v>17</v>
      </c>
      <c r="H791" t="s">
        <v>16</v>
      </c>
      <c r="I791" t="s">
        <v>25704</v>
      </c>
      <c r="J791">
        <v>60091253</v>
      </c>
      <c r="K791" t="s">
        <v>9178</v>
      </c>
      <c r="L791" t="s">
        <v>9177</v>
      </c>
      <c r="M791" t="s">
        <v>95</v>
      </c>
      <c r="N791">
        <v>3</v>
      </c>
      <c r="O791" t="s">
        <v>25703</v>
      </c>
      <c r="P791" t="s">
        <v>25702</v>
      </c>
      <c r="Q791" t="s">
        <v>9174</v>
      </c>
      <c r="R791" s="7">
        <v>40646</v>
      </c>
      <c r="S791" s="8">
        <f t="shared" si="104"/>
        <v>2011</v>
      </c>
      <c r="T791" s="8">
        <v>2011</v>
      </c>
      <c r="U791" s="8">
        <f t="shared" si="105"/>
        <v>11</v>
      </c>
      <c r="V791" s="7">
        <v>40646</v>
      </c>
      <c r="W791" t="s">
        <v>13059</v>
      </c>
      <c r="X791" s="2">
        <v>4.8529999999999998</v>
      </c>
      <c r="Y791" s="6">
        <f t="shared" si="102"/>
        <v>0.12954806331918528</v>
      </c>
      <c r="AA791">
        <v>15306984</v>
      </c>
      <c r="AB791">
        <v>17853</v>
      </c>
      <c r="AC791">
        <v>15306992</v>
      </c>
      <c r="AD791" t="s">
        <v>6</v>
      </c>
      <c r="AE791">
        <v>11</v>
      </c>
      <c r="AF791">
        <v>4</v>
      </c>
      <c r="AH791" t="s">
        <v>25701</v>
      </c>
      <c r="AI791" t="s">
        <v>25700</v>
      </c>
      <c r="AJ791" t="s">
        <v>25699</v>
      </c>
      <c r="AK791" t="s">
        <v>25698</v>
      </c>
      <c r="AL791">
        <v>64</v>
      </c>
      <c r="AM791" s="5">
        <f t="shared" si="106"/>
        <v>5.8181818181818183</v>
      </c>
      <c r="AN791" s="4">
        <f t="shared" si="103"/>
        <v>8.8120890847130911E-3</v>
      </c>
      <c r="AO791" s="3"/>
      <c r="AP791">
        <v>0</v>
      </c>
      <c r="AR791" t="s">
        <v>1</v>
      </c>
      <c r="AT791" s="2">
        <v>11.189</v>
      </c>
      <c r="AU791" s="1">
        <f t="shared" si="107"/>
        <v>9.3327271048843627</v>
      </c>
      <c r="AV791" s="1">
        <f t="shared" si="108"/>
        <v>6.9180076201949188</v>
      </c>
      <c r="AW791" s="1">
        <f t="shared" si="109"/>
        <v>4.5032881355054748</v>
      </c>
    </row>
    <row r="792" spans="1:49" x14ac:dyDescent="0.2">
      <c r="A792">
        <v>790</v>
      </c>
      <c r="B792" t="s">
        <v>25697</v>
      </c>
      <c r="C792" t="s">
        <v>25696</v>
      </c>
      <c r="F792" t="s">
        <v>25695</v>
      </c>
      <c r="G792" t="s">
        <v>17</v>
      </c>
      <c r="H792" t="s">
        <v>16</v>
      </c>
      <c r="I792" t="s">
        <v>25694</v>
      </c>
      <c r="J792" t="s">
        <v>13923</v>
      </c>
      <c r="K792" t="s">
        <v>13922</v>
      </c>
      <c r="L792" t="s">
        <v>13921</v>
      </c>
      <c r="M792" t="s">
        <v>13920</v>
      </c>
      <c r="N792">
        <v>2</v>
      </c>
      <c r="O792" t="s">
        <v>25693</v>
      </c>
      <c r="P792" t="s">
        <v>25692</v>
      </c>
      <c r="Q792" t="s">
        <v>25691</v>
      </c>
      <c r="R792" s="7">
        <v>40646</v>
      </c>
      <c r="S792" s="8">
        <f t="shared" si="104"/>
        <v>2011</v>
      </c>
      <c r="T792" s="8">
        <v>2011</v>
      </c>
      <c r="U792" s="8">
        <f t="shared" si="105"/>
        <v>11</v>
      </c>
      <c r="V792" s="7">
        <v>2011</v>
      </c>
      <c r="W792" t="s">
        <v>1098</v>
      </c>
      <c r="X792" s="2">
        <v>0.28599999999999998</v>
      </c>
      <c r="Y792" s="6">
        <f t="shared" si="102"/>
        <v>7.6346066575905605E-3</v>
      </c>
      <c r="AA792">
        <v>9205071</v>
      </c>
      <c r="AB792">
        <v>28139</v>
      </c>
      <c r="AC792">
        <v>15693937</v>
      </c>
      <c r="AD792" t="s">
        <v>6</v>
      </c>
      <c r="AE792">
        <v>25</v>
      </c>
      <c r="AF792">
        <v>7</v>
      </c>
      <c r="AH792" t="s">
        <v>25690</v>
      </c>
      <c r="AI792" t="s">
        <v>25689</v>
      </c>
      <c r="AK792" t="s">
        <v>25688</v>
      </c>
      <c r="AL792">
        <v>12</v>
      </c>
      <c r="AM792" s="5">
        <f t="shared" si="106"/>
        <v>1.0909090909090908</v>
      </c>
      <c r="AN792" s="4">
        <f t="shared" si="103"/>
        <v>1.6522667033837045E-3</v>
      </c>
      <c r="AO792" s="3"/>
      <c r="AP792">
        <v>0</v>
      </c>
      <c r="AR792" t="s">
        <v>1</v>
      </c>
      <c r="AT792" s="2" t="s">
        <v>0</v>
      </c>
      <c r="AU792" s="1">
        <f t="shared" si="107"/>
        <v>0.58399046713285041</v>
      </c>
      <c r="AV792" s="1">
        <f t="shared" si="108"/>
        <v>0.4643436680487133</v>
      </c>
      <c r="AW792" s="1">
        <f t="shared" si="109"/>
        <v>0.34469686896457613</v>
      </c>
    </row>
    <row r="793" spans="1:49" x14ac:dyDescent="0.2">
      <c r="A793">
        <v>791</v>
      </c>
      <c r="B793" t="s">
        <v>25687</v>
      </c>
      <c r="C793" t="s">
        <v>25686</v>
      </c>
      <c r="D793" t="s">
        <v>25685</v>
      </c>
      <c r="F793" t="s">
        <v>25684</v>
      </c>
      <c r="G793" t="s">
        <v>17</v>
      </c>
      <c r="H793" t="s">
        <v>16</v>
      </c>
      <c r="I793" t="s">
        <v>25683</v>
      </c>
      <c r="J793" t="s">
        <v>25682</v>
      </c>
      <c r="K793" t="s">
        <v>25681</v>
      </c>
      <c r="L793" t="s">
        <v>25680</v>
      </c>
      <c r="M793" t="s">
        <v>25679</v>
      </c>
      <c r="N793">
        <v>6</v>
      </c>
      <c r="O793" t="s">
        <v>25678</v>
      </c>
      <c r="P793" t="s">
        <v>25677</v>
      </c>
      <c r="Q793" t="s">
        <v>25676</v>
      </c>
      <c r="R793" s="7">
        <v>40646</v>
      </c>
      <c r="S793" s="8">
        <f t="shared" si="104"/>
        <v>2011</v>
      </c>
      <c r="T793" s="8">
        <v>2011</v>
      </c>
      <c r="U793" s="8">
        <f t="shared" si="105"/>
        <v>11</v>
      </c>
      <c r="V793" s="7">
        <v>2011</v>
      </c>
      <c r="W793" t="s">
        <v>6998</v>
      </c>
      <c r="X793" s="2">
        <v>5.5590000000000002</v>
      </c>
      <c r="Y793" s="6">
        <f t="shared" si="102"/>
        <v>0.14839433010330744</v>
      </c>
      <c r="AB793">
        <v>19700182758</v>
      </c>
      <c r="AC793">
        <v>20411723</v>
      </c>
      <c r="AD793" t="s">
        <v>6</v>
      </c>
      <c r="AE793">
        <v>2</v>
      </c>
      <c r="AF793">
        <v>1</v>
      </c>
      <c r="AG793">
        <v>267</v>
      </c>
      <c r="AI793" t="s">
        <v>25675</v>
      </c>
      <c r="AK793" t="s">
        <v>25674</v>
      </c>
      <c r="AL793">
        <v>271</v>
      </c>
      <c r="AM793" s="5">
        <f t="shared" si="106"/>
        <v>24.636363636363637</v>
      </c>
      <c r="AN793" s="4">
        <f t="shared" si="103"/>
        <v>3.7313689718081994E-2</v>
      </c>
      <c r="AO793" s="3"/>
      <c r="AP793">
        <v>1</v>
      </c>
      <c r="AR793" t="s">
        <v>1</v>
      </c>
      <c r="AT793" s="2">
        <v>14.919</v>
      </c>
      <c r="AU793" s="1">
        <f t="shared" si="107"/>
        <v>11.507013798773979</v>
      </c>
      <c r="AV793" s="1">
        <f t="shared" si="108"/>
        <v>9.285400991069471</v>
      </c>
      <c r="AW793" s="1">
        <f t="shared" si="109"/>
        <v>7.0637881833649621</v>
      </c>
    </row>
    <row r="794" spans="1:49" x14ac:dyDescent="0.2">
      <c r="A794">
        <v>792</v>
      </c>
      <c r="B794" t="s">
        <v>25673</v>
      </c>
      <c r="C794" t="s">
        <v>25672</v>
      </c>
      <c r="F794" t="s">
        <v>25671</v>
      </c>
      <c r="G794" t="s">
        <v>17</v>
      </c>
      <c r="H794" t="s">
        <v>16</v>
      </c>
      <c r="I794" t="s">
        <v>25670</v>
      </c>
      <c r="J794">
        <v>60101612</v>
      </c>
      <c r="K794" t="s">
        <v>25669</v>
      </c>
      <c r="L794" t="s">
        <v>22446</v>
      </c>
      <c r="M794" t="s">
        <v>520</v>
      </c>
      <c r="N794">
        <v>2</v>
      </c>
      <c r="O794" t="s">
        <v>25668</v>
      </c>
      <c r="P794" t="s">
        <v>25667</v>
      </c>
      <c r="Q794" t="s">
        <v>25666</v>
      </c>
      <c r="R794" s="7">
        <v>40646</v>
      </c>
      <c r="S794" s="8">
        <f t="shared" si="104"/>
        <v>2011</v>
      </c>
      <c r="T794" s="8">
        <v>2011</v>
      </c>
      <c r="U794" s="8">
        <f t="shared" si="105"/>
        <v>11</v>
      </c>
      <c r="V794" s="7">
        <v>2011</v>
      </c>
      <c r="W794" t="s">
        <v>1098</v>
      </c>
      <c r="X794" s="2">
        <v>0.28599999999999998</v>
      </c>
      <c r="Y794" s="6">
        <f t="shared" si="102"/>
        <v>7.6346066575905605E-3</v>
      </c>
      <c r="AA794">
        <v>9205071</v>
      </c>
      <c r="AB794">
        <v>28139</v>
      </c>
      <c r="AC794">
        <v>15693937</v>
      </c>
      <c r="AD794" t="s">
        <v>6</v>
      </c>
      <c r="AE794">
        <v>25</v>
      </c>
      <c r="AF794">
        <v>7</v>
      </c>
      <c r="AH794" t="s">
        <v>25665</v>
      </c>
      <c r="AI794" t="s">
        <v>25664</v>
      </c>
      <c r="AK794" t="s">
        <v>25663</v>
      </c>
      <c r="AL794">
        <v>0</v>
      </c>
      <c r="AM794" s="5">
        <f t="shared" si="106"/>
        <v>0</v>
      </c>
      <c r="AN794" s="4">
        <f t="shared" si="103"/>
        <v>0</v>
      </c>
      <c r="AO794" s="3"/>
      <c r="AP794">
        <v>0</v>
      </c>
      <c r="AR794" t="s">
        <v>1</v>
      </c>
      <c r="AT794" s="2" t="s">
        <v>0</v>
      </c>
      <c r="AU794" s="1">
        <f t="shared" si="107"/>
        <v>0.53442246603133925</v>
      </c>
      <c r="AV794" s="1">
        <f t="shared" si="108"/>
        <v>0.38173033287952801</v>
      </c>
      <c r="AW794" s="1">
        <f t="shared" si="109"/>
        <v>0.22903819972771683</v>
      </c>
    </row>
    <row r="795" spans="1:49" x14ac:dyDescent="0.2">
      <c r="A795">
        <v>793</v>
      </c>
      <c r="B795" t="s">
        <v>25662</v>
      </c>
      <c r="C795" t="s">
        <v>25661</v>
      </c>
      <c r="D795" t="s">
        <v>25660</v>
      </c>
      <c r="E795">
        <v>21422507</v>
      </c>
      <c r="F795" t="s">
        <v>25659</v>
      </c>
      <c r="G795" t="s">
        <v>17</v>
      </c>
      <c r="H795" t="s">
        <v>16</v>
      </c>
      <c r="I795" t="s">
        <v>25658</v>
      </c>
      <c r="J795">
        <v>60003915</v>
      </c>
      <c r="K795" t="s">
        <v>13007</v>
      </c>
      <c r="L795" t="s">
        <v>13006</v>
      </c>
      <c r="M795" t="s">
        <v>95</v>
      </c>
      <c r="N795">
        <v>1</v>
      </c>
      <c r="O795" t="s">
        <v>25657</v>
      </c>
      <c r="P795">
        <v>7003836276</v>
      </c>
      <c r="Q795">
        <v>60003915</v>
      </c>
      <c r="R795" s="7">
        <v>40646</v>
      </c>
      <c r="S795" s="8">
        <f t="shared" si="104"/>
        <v>2011</v>
      </c>
      <c r="T795" s="8">
        <v>2011</v>
      </c>
      <c r="U795" s="8">
        <f t="shared" si="105"/>
        <v>11</v>
      </c>
      <c r="V795" s="7">
        <v>40646</v>
      </c>
      <c r="W795" t="s">
        <v>25656</v>
      </c>
      <c r="X795" s="2">
        <v>0.90800000000000003</v>
      </c>
      <c r="Y795" s="6">
        <f t="shared" si="102"/>
        <v>2.4238541416406398E-2</v>
      </c>
      <c r="AA795">
        <v>9538984</v>
      </c>
      <c r="AB795">
        <v>28567</v>
      </c>
      <c r="AC795" t="s">
        <v>25655</v>
      </c>
      <c r="AD795" t="s">
        <v>6</v>
      </c>
      <c r="AE795">
        <v>23</v>
      </c>
      <c r="AF795">
        <v>14</v>
      </c>
      <c r="AG795">
        <v>143202</v>
      </c>
      <c r="AI795" t="s">
        <v>25654</v>
      </c>
      <c r="AK795" t="s">
        <v>25653</v>
      </c>
      <c r="AL795">
        <v>8</v>
      </c>
      <c r="AM795" s="5">
        <f t="shared" si="106"/>
        <v>0.72727272727272729</v>
      </c>
      <c r="AN795" s="4">
        <f t="shared" si="103"/>
        <v>1.1015111355891364E-3</v>
      </c>
      <c r="AO795" s="3"/>
      <c r="AP795">
        <v>0</v>
      </c>
      <c r="AR795" t="s">
        <v>1</v>
      </c>
      <c r="AT795" s="2" t="s">
        <v>0</v>
      </c>
      <c r="AU795" s="1">
        <f t="shared" si="107"/>
        <v>1.729743233216122</v>
      </c>
      <c r="AV795" s="1">
        <f t="shared" si="108"/>
        <v>1.2670026275997768</v>
      </c>
      <c r="AW795" s="1">
        <f t="shared" si="109"/>
        <v>0.80426202198343144</v>
      </c>
    </row>
    <row r="796" spans="1:49" x14ac:dyDescent="0.2">
      <c r="A796">
        <v>794</v>
      </c>
      <c r="B796" t="s">
        <v>25652</v>
      </c>
      <c r="C796" t="s">
        <v>25651</v>
      </c>
      <c r="F796" t="s">
        <v>25650</v>
      </c>
      <c r="G796" t="s">
        <v>17</v>
      </c>
      <c r="H796" t="s">
        <v>16</v>
      </c>
      <c r="I796" t="s">
        <v>25649</v>
      </c>
      <c r="J796" t="s">
        <v>25648</v>
      </c>
      <c r="K796" t="s">
        <v>25647</v>
      </c>
      <c r="L796" t="s">
        <v>25646</v>
      </c>
      <c r="M796" t="s">
        <v>25645</v>
      </c>
      <c r="N796">
        <v>5</v>
      </c>
      <c r="O796" t="s">
        <v>25644</v>
      </c>
      <c r="P796" t="s">
        <v>25643</v>
      </c>
      <c r="Q796" t="s">
        <v>25642</v>
      </c>
      <c r="R796" s="7">
        <v>40644</v>
      </c>
      <c r="S796" s="8">
        <f t="shared" si="104"/>
        <v>2011</v>
      </c>
      <c r="T796" s="8">
        <v>2011</v>
      </c>
      <c r="U796" s="8">
        <f t="shared" si="105"/>
        <v>11</v>
      </c>
      <c r="V796" s="7">
        <v>40644</v>
      </c>
      <c r="W796" t="s">
        <v>1480</v>
      </c>
      <c r="X796" s="2">
        <v>0.55500000000000005</v>
      </c>
      <c r="Y796" s="6">
        <f t="shared" si="102"/>
        <v>1.4815408024345321E-2</v>
      </c>
      <c r="AA796">
        <v>17518725</v>
      </c>
      <c r="AB796">
        <v>6100153023</v>
      </c>
      <c r="AC796">
        <v>17518733</v>
      </c>
      <c r="AD796" t="s">
        <v>6</v>
      </c>
      <c r="AE796">
        <v>5</v>
      </c>
      <c r="AF796">
        <v>5</v>
      </c>
      <c r="AH796" t="s">
        <v>25641</v>
      </c>
      <c r="AI796" t="s">
        <v>25640</v>
      </c>
      <c r="AK796" t="s">
        <v>25639</v>
      </c>
      <c r="AL796">
        <v>6</v>
      </c>
      <c r="AM796" s="5">
        <f t="shared" si="106"/>
        <v>0.54545454545454541</v>
      </c>
      <c r="AN796" s="4">
        <f t="shared" si="103"/>
        <v>8.2613335169185224E-4</v>
      </c>
      <c r="AO796" s="3"/>
      <c r="AP796">
        <v>0</v>
      </c>
      <c r="AR796" t="s">
        <v>1</v>
      </c>
      <c r="AT796" s="2" t="s">
        <v>0</v>
      </c>
      <c r="AU796" s="1">
        <f t="shared" si="107"/>
        <v>1.0618625622549278</v>
      </c>
      <c r="AV796" s="1">
        <f t="shared" si="108"/>
        <v>0.78207706880185857</v>
      </c>
      <c r="AW796" s="1">
        <f t="shared" si="109"/>
        <v>0.50229157534878921</v>
      </c>
    </row>
    <row r="797" spans="1:49" x14ac:dyDescent="0.2">
      <c r="A797">
        <v>795</v>
      </c>
      <c r="B797" t="s">
        <v>25638</v>
      </c>
      <c r="C797" t="s">
        <v>25637</v>
      </c>
      <c r="F797" t="s">
        <v>25636</v>
      </c>
      <c r="G797" t="s">
        <v>17</v>
      </c>
      <c r="H797" t="s">
        <v>16</v>
      </c>
      <c r="I797" t="s">
        <v>25635</v>
      </c>
      <c r="J797" t="s">
        <v>25634</v>
      </c>
      <c r="K797" t="s">
        <v>25633</v>
      </c>
      <c r="L797" t="s">
        <v>25632</v>
      </c>
      <c r="M797" t="s">
        <v>19875</v>
      </c>
      <c r="N797">
        <v>6</v>
      </c>
      <c r="O797" t="s">
        <v>25631</v>
      </c>
      <c r="P797" t="s">
        <v>25630</v>
      </c>
      <c r="Q797" t="s">
        <v>25629</v>
      </c>
      <c r="R797" s="7">
        <v>40644</v>
      </c>
      <c r="S797" s="8">
        <f t="shared" si="104"/>
        <v>2011</v>
      </c>
      <c r="T797" s="8">
        <v>2011</v>
      </c>
      <c r="U797" s="8">
        <f t="shared" si="105"/>
        <v>11</v>
      </c>
      <c r="V797" s="7">
        <v>40644</v>
      </c>
      <c r="W797" t="s">
        <v>1480</v>
      </c>
      <c r="X797" s="2">
        <v>0.55500000000000005</v>
      </c>
      <c r="Y797" s="6">
        <f t="shared" si="102"/>
        <v>1.4815408024345321E-2</v>
      </c>
      <c r="AA797">
        <v>17518725</v>
      </c>
      <c r="AB797">
        <v>6100153023</v>
      </c>
      <c r="AC797">
        <v>17518733</v>
      </c>
      <c r="AD797" t="s">
        <v>6</v>
      </c>
      <c r="AE797">
        <v>5</v>
      </c>
      <c r="AF797">
        <v>5</v>
      </c>
      <c r="AH797" t="s">
        <v>25628</v>
      </c>
      <c r="AI797" t="s">
        <v>25627</v>
      </c>
      <c r="AK797" t="s">
        <v>25626</v>
      </c>
      <c r="AL797">
        <v>18</v>
      </c>
      <c r="AM797" s="5">
        <f t="shared" si="106"/>
        <v>1.6363636363636365</v>
      </c>
      <c r="AN797" s="4">
        <f t="shared" si="103"/>
        <v>2.4784000550755569E-3</v>
      </c>
      <c r="AO797" s="3"/>
      <c r="AP797">
        <v>0</v>
      </c>
      <c r="AR797" t="s">
        <v>1</v>
      </c>
      <c r="AT797" s="2" t="s">
        <v>0</v>
      </c>
      <c r="AU797" s="1">
        <f t="shared" si="107"/>
        <v>1.111430563356439</v>
      </c>
      <c r="AV797" s="1">
        <f t="shared" si="108"/>
        <v>0.8646904039710438</v>
      </c>
      <c r="AW797" s="1">
        <f t="shared" si="109"/>
        <v>0.61795024458564851</v>
      </c>
    </row>
    <row r="798" spans="1:49" x14ac:dyDescent="0.2">
      <c r="A798">
        <v>796</v>
      </c>
      <c r="B798" t="s">
        <v>25625</v>
      </c>
      <c r="C798" t="s">
        <v>25624</v>
      </c>
      <c r="F798" t="s">
        <v>25623</v>
      </c>
      <c r="G798" t="s">
        <v>17</v>
      </c>
      <c r="H798" t="s">
        <v>16</v>
      </c>
      <c r="I798" t="s">
        <v>12480</v>
      </c>
      <c r="J798" t="s">
        <v>25620</v>
      </c>
      <c r="K798" t="s">
        <v>25622</v>
      </c>
      <c r="L798" t="s">
        <v>25621</v>
      </c>
      <c r="M798" t="s">
        <v>324</v>
      </c>
      <c r="N798">
        <v>2</v>
      </c>
      <c r="O798" t="s">
        <v>12476</v>
      </c>
      <c r="P798" t="s">
        <v>12475</v>
      </c>
      <c r="Q798" t="s">
        <v>25620</v>
      </c>
      <c r="R798" s="7">
        <v>40644</v>
      </c>
      <c r="S798" s="8">
        <f t="shared" si="104"/>
        <v>2011</v>
      </c>
      <c r="T798" s="8">
        <v>2011</v>
      </c>
      <c r="U798" s="8">
        <f t="shared" si="105"/>
        <v>11</v>
      </c>
      <c r="V798" s="7">
        <v>40644</v>
      </c>
      <c r="W798" t="s">
        <v>1480</v>
      </c>
      <c r="X798" s="2">
        <v>0.55500000000000005</v>
      </c>
      <c r="Y798" s="6">
        <f t="shared" si="102"/>
        <v>1.4815408024345321E-2</v>
      </c>
      <c r="AA798">
        <v>17518725</v>
      </c>
      <c r="AB798">
        <v>6100153023</v>
      </c>
      <c r="AC798">
        <v>17518733</v>
      </c>
      <c r="AD798" t="s">
        <v>6</v>
      </c>
      <c r="AE798">
        <v>5</v>
      </c>
      <c r="AF798">
        <v>5</v>
      </c>
      <c r="AH798" t="s">
        <v>25619</v>
      </c>
      <c r="AI798" t="s">
        <v>25618</v>
      </c>
      <c r="AK798" t="s">
        <v>25617</v>
      </c>
      <c r="AL798">
        <v>1</v>
      </c>
      <c r="AM798" s="5">
        <f t="shared" si="106"/>
        <v>9.0909090909090912E-2</v>
      </c>
      <c r="AN798" s="4">
        <f t="shared" si="103"/>
        <v>1.3768889194864205E-4</v>
      </c>
      <c r="AO798" s="3"/>
      <c r="AP798">
        <v>0</v>
      </c>
      <c r="AR798" t="s">
        <v>1</v>
      </c>
      <c r="AT798" s="2" t="s">
        <v>0</v>
      </c>
      <c r="AU798" s="1">
        <f t="shared" si="107"/>
        <v>1.0412092284626318</v>
      </c>
      <c r="AV798" s="1">
        <f t="shared" si="108"/>
        <v>0.74765484581469821</v>
      </c>
      <c r="AW798" s="1">
        <f t="shared" si="109"/>
        <v>0.45410046316676456</v>
      </c>
    </row>
    <row r="799" spans="1:49" x14ac:dyDescent="0.2">
      <c r="A799">
        <v>797</v>
      </c>
      <c r="B799" t="s">
        <v>25616</v>
      </c>
      <c r="C799" t="s">
        <v>25615</v>
      </c>
      <c r="F799" t="s">
        <v>25614</v>
      </c>
      <c r="G799" t="s">
        <v>17</v>
      </c>
      <c r="H799" t="s">
        <v>16</v>
      </c>
      <c r="I799" t="s">
        <v>25613</v>
      </c>
      <c r="J799">
        <v>60022927</v>
      </c>
      <c r="K799" t="s">
        <v>25612</v>
      </c>
      <c r="L799" t="s">
        <v>5127</v>
      </c>
      <c r="M799" t="s">
        <v>2463</v>
      </c>
      <c r="N799">
        <v>3</v>
      </c>
      <c r="O799" t="s">
        <v>25611</v>
      </c>
      <c r="P799" t="s">
        <v>25610</v>
      </c>
      <c r="Q799" t="s">
        <v>25609</v>
      </c>
      <c r="R799" s="7">
        <v>40644</v>
      </c>
      <c r="S799" s="8">
        <f t="shared" si="104"/>
        <v>2011</v>
      </c>
      <c r="T799" s="8">
        <v>2011</v>
      </c>
      <c r="U799" s="8">
        <f t="shared" si="105"/>
        <v>11</v>
      </c>
      <c r="V799" s="7">
        <v>40644</v>
      </c>
      <c r="W799" t="s">
        <v>1480</v>
      </c>
      <c r="X799" s="2">
        <v>0.55500000000000005</v>
      </c>
      <c r="Y799" s="6">
        <f t="shared" si="102"/>
        <v>1.4815408024345321E-2</v>
      </c>
      <c r="AA799">
        <v>17518725</v>
      </c>
      <c r="AB799">
        <v>6100153023</v>
      </c>
      <c r="AC799">
        <v>17518733</v>
      </c>
      <c r="AD799" t="s">
        <v>6</v>
      </c>
      <c r="AE799">
        <v>5</v>
      </c>
      <c r="AF799">
        <v>5</v>
      </c>
      <c r="AH799" t="s">
        <v>25608</v>
      </c>
      <c r="AI799" t="s">
        <v>25607</v>
      </c>
      <c r="AK799" t="s">
        <v>25606</v>
      </c>
      <c r="AL799">
        <v>14</v>
      </c>
      <c r="AM799" s="5">
        <f t="shared" si="106"/>
        <v>1.2727272727272727</v>
      </c>
      <c r="AN799" s="4">
        <f t="shared" si="103"/>
        <v>1.9276444872809886E-3</v>
      </c>
      <c r="AO799" s="3"/>
      <c r="AP799">
        <v>0</v>
      </c>
      <c r="AR799" t="s">
        <v>1</v>
      </c>
      <c r="AT799" s="2" t="s">
        <v>0</v>
      </c>
      <c r="AU799" s="1">
        <f t="shared" si="107"/>
        <v>1.094907896322602</v>
      </c>
      <c r="AV799" s="1">
        <f t="shared" si="108"/>
        <v>0.83715262558131542</v>
      </c>
      <c r="AW799" s="1">
        <f t="shared" si="109"/>
        <v>0.57939735484002874</v>
      </c>
    </row>
    <row r="800" spans="1:49" x14ac:dyDescent="0.2">
      <c r="A800">
        <v>798</v>
      </c>
      <c r="B800" t="s">
        <v>25605</v>
      </c>
      <c r="C800" t="s">
        <v>25604</v>
      </c>
      <c r="F800" t="s">
        <v>25603</v>
      </c>
      <c r="G800" t="s">
        <v>17</v>
      </c>
      <c r="H800" t="s">
        <v>16</v>
      </c>
      <c r="I800" t="s">
        <v>25602</v>
      </c>
      <c r="J800">
        <v>60000891</v>
      </c>
      <c r="K800" t="s">
        <v>25601</v>
      </c>
      <c r="L800" t="s">
        <v>25600</v>
      </c>
      <c r="M800" t="s">
        <v>1057</v>
      </c>
      <c r="N800">
        <v>3</v>
      </c>
      <c r="O800" t="s">
        <v>25599</v>
      </c>
      <c r="P800" t="s">
        <v>25598</v>
      </c>
      <c r="Q800" t="s">
        <v>25597</v>
      </c>
      <c r="R800" s="7">
        <v>40644</v>
      </c>
      <c r="S800" s="8">
        <f t="shared" si="104"/>
        <v>2011</v>
      </c>
      <c r="T800" s="8">
        <v>2011</v>
      </c>
      <c r="U800" s="8">
        <f t="shared" si="105"/>
        <v>11</v>
      </c>
      <c r="V800" s="7">
        <v>40644</v>
      </c>
      <c r="W800" t="s">
        <v>1480</v>
      </c>
      <c r="X800" s="2">
        <v>0.55500000000000005</v>
      </c>
      <c r="Y800" s="6">
        <f t="shared" si="102"/>
        <v>1.4815408024345321E-2</v>
      </c>
      <c r="AA800">
        <v>17518725</v>
      </c>
      <c r="AB800">
        <v>6100153023</v>
      </c>
      <c r="AC800">
        <v>17518733</v>
      </c>
      <c r="AD800" t="s">
        <v>6</v>
      </c>
      <c r="AE800">
        <v>5</v>
      </c>
      <c r="AF800">
        <v>5</v>
      </c>
      <c r="AH800" t="s">
        <v>25596</v>
      </c>
      <c r="AI800" t="s">
        <v>25595</v>
      </c>
      <c r="AK800" t="s">
        <v>25594</v>
      </c>
      <c r="AL800">
        <v>11</v>
      </c>
      <c r="AM800" s="5">
        <f t="shared" si="106"/>
        <v>1</v>
      </c>
      <c r="AN800" s="4">
        <f t="shared" si="103"/>
        <v>1.5145778114350624E-3</v>
      </c>
      <c r="AO800" s="3"/>
      <c r="AP800">
        <v>0</v>
      </c>
      <c r="AR800" t="s">
        <v>1</v>
      </c>
      <c r="AT800" s="2" t="s">
        <v>0</v>
      </c>
      <c r="AU800" s="1">
        <f t="shared" si="107"/>
        <v>1.0825158960472243</v>
      </c>
      <c r="AV800" s="1">
        <f t="shared" si="108"/>
        <v>0.81649929178901925</v>
      </c>
      <c r="AW800" s="1">
        <f t="shared" si="109"/>
        <v>0.55048268753081397</v>
      </c>
    </row>
    <row r="801" spans="1:49" x14ac:dyDescent="0.2">
      <c r="A801">
        <v>799</v>
      </c>
      <c r="B801" t="s">
        <v>25593</v>
      </c>
      <c r="C801" t="s">
        <v>25592</v>
      </c>
      <c r="F801" t="s">
        <v>25591</v>
      </c>
      <c r="G801" t="s">
        <v>17</v>
      </c>
      <c r="H801" t="s">
        <v>16</v>
      </c>
      <c r="I801" t="s">
        <v>21885</v>
      </c>
      <c r="J801">
        <v>60016248</v>
      </c>
      <c r="K801" t="s">
        <v>5128</v>
      </c>
      <c r="L801" t="s">
        <v>5127</v>
      </c>
      <c r="M801" t="s">
        <v>2463</v>
      </c>
      <c r="N801">
        <v>3</v>
      </c>
      <c r="O801" t="s">
        <v>25590</v>
      </c>
      <c r="P801" t="s">
        <v>25589</v>
      </c>
      <c r="Q801" t="s">
        <v>25588</v>
      </c>
      <c r="R801" s="7">
        <v>40644</v>
      </c>
      <c r="S801" s="8">
        <f t="shared" si="104"/>
        <v>2011</v>
      </c>
      <c r="T801" s="8">
        <v>2011</v>
      </c>
      <c r="U801" s="8">
        <f t="shared" si="105"/>
        <v>11</v>
      </c>
      <c r="V801" s="7">
        <v>40644</v>
      </c>
      <c r="W801" t="s">
        <v>1480</v>
      </c>
      <c r="X801" s="2">
        <v>0.55500000000000005</v>
      </c>
      <c r="Y801" s="6">
        <f t="shared" si="102"/>
        <v>1.4815408024345321E-2</v>
      </c>
      <c r="AA801">
        <v>17518725</v>
      </c>
      <c r="AB801">
        <v>6100153023</v>
      </c>
      <c r="AC801">
        <v>17518733</v>
      </c>
      <c r="AD801" t="s">
        <v>6</v>
      </c>
      <c r="AE801">
        <v>5</v>
      </c>
      <c r="AF801">
        <v>5</v>
      </c>
      <c r="AH801" t="s">
        <v>25587</v>
      </c>
      <c r="AI801" t="s">
        <v>25586</v>
      </c>
      <c r="AK801" t="s">
        <v>25585</v>
      </c>
      <c r="AL801">
        <v>2</v>
      </c>
      <c r="AM801" s="5">
        <f t="shared" si="106"/>
        <v>0.18181818181818182</v>
      </c>
      <c r="AN801" s="4">
        <f t="shared" si="103"/>
        <v>2.753777838972841E-4</v>
      </c>
      <c r="AO801" s="3"/>
      <c r="AP801">
        <v>0</v>
      </c>
      <c r="AR801" t="s">
        <v>1</v>
      </c>
      <c r="AT801" s="2" t="s">
        <v>0</v>
      </c>
      <c r="AU801" s="1">
        <f t="shared" si="107"/>
        <v>1.0453398952210908</v>
      </c>
      <c r="AV801" s="1">
        <f t="shared" si="108"/>
        <v>0.7545392904121303</v>
      </c>
      <c r="AW801" s="1">
        <f t="shared" si="109"/>
        <v>0.46373868560316944</v>
      </c>
    </row>
    <row r="802" spans="1:49" x14ac:dyDescent="0.2">
      <c r="A802">
        <v>800</v>
      </c>
      <c r="B802" t="s">
        <v>25584</v>
      </c>
      <c r="C802" t="s">
        <v>25583</v>
      </c>
      <c r="F802" t="s">
        <v>25582</v>
      </c>
      <c r="G802" t="s">
        <v>17</v>
      </c>
      <c r="H802" t="s">
        <v>16</v>
      </c>
      <c r="I802" t="s">
        <v>25581</v>
      </c>
      <c r="J802">
        <v>60101845</v>
      </c>
      <c r="K802" t="s">
        <v>25580</v>
      </c>
      <c r="L802" t="s">
        <v>25579</v>
      </c>
      <c r="M802" t="s">
        <v>430</v>
      </c>
      <c r="N802">
        <v>4</v>
      </c>
      <c r="O802" t="s">
        <v>25578</v>
      </c>
      <c r="P802" t="s">
        <v>25577</v>
      </c>
      <c r="Q802" t="s">
        <v>25576</v>
      </c>
      <c r="R802" s="7">
        <v>40644</v>
      </c>
      <c r="S802" s="8">
        <f t="shared" si="104"/>
        <v>2011</v>
      </c>
      <c r="T802" s="8">
        <v>2011</v>
      </c>
      <c r="U802" s="8">
        <f t="shared" si="105"/>
        <v>11</v>
      </c>
      <c r="V802" s="7">
        <v>40644</v>
      </c>
      <c r="W802" t="s">
        <v>20999</v>
      </c>
      <c r="X802" s="2">
        <v>1.5029999999999999</v>
      </c>
      <c r="Y802" s="6">
        <f t="shared" si="102"/>
        <v>4.0121726595659483E-2</v>
      </c>
      <c r="AA802">
        <v>10980121</v>
      </c>
      <c r="AB802">
        <v>11000153773</v>
      </c>
      <c r="AC802" t="s">
        <v>20998</v>
      </c>
      <c r="AD802" t="s">
        <v>6</v>
      </c>
      <c r="AE802">
        <v>83</v>
      </c>
      <c r="AF802">
        <v>15</v>
      </c>
      <c r="AG802">
        <v>155108</v>
      </c>
      <c r="AI802" t="s">
        <v>25575</v>
      </c>
      <c r="AK802" t="s">
        <v>25574</v>
      </c>
      <c r="AL802">
        <v>90</v>
      </c>
      <c r="AM802" s="5">
        <f t="shared" si="106"/>
        <v>8.1818181818181817</v>
      </c>
      <c r="AN802" s="4">
        <f t="shared" si="103"/>
        <v>1.2392000275377783E-2</v>
      </c>
      <c r="AO802" s="3"/>
      <c r="AP802">
        <v>0</v>
      </c>
      <c r="AR802" t="s">
        <v>1</v>
      </c>
      <c r="AT802" s="2" t="s">
        <v>0</v>
      </c>
      <c r="AU802" s="1">
        <f t="shared" si="107"/>
        <v>3.1802808699574969</v>
      </c>
      <c r="AV802" s="1">
        <f t="shared" si="108"/>
        <v>2.6256863435518634</v>
      </c>
      <c r="AW802" s="1">
        <f t="shared" si="109"/>
        <v>2.0710918171462289</v>
      </c>
    </row>
    <row r="803" spans="1:49" x14ac:dyDescent="0.2">
      <c r="A803">
        <v>801</v>
      </c>
      <c r="B803" t="s">
        <v>25573</v>
      </c>
      <c r="C803" t="s">
        <v>25572</v>
      </c>
      <c r="F803" t="s">
        <v>25571</v>
      </c>
      <c r="G803" t="s">
        <v>17</v>
      </c>
      <c r="H803" t="s">
        <v>16</v>
      </c>
      <c r="I803" t="s">
        <v>25570</v>
      </c>
      <c r="J803" t="s">
        <v>25565</v>
      </c>
      <c r="K803" t="s">
        <v>25569</v>
      </c>
      <c r="L803" t="s">
        <v>25568</v>
      </c>
      <c r="M803" t="s">
        <v>67</v>
      </c>
      <c r="N803">
        <v>2</v>
      </c>
      <c r="O803" t="s">
        <v>25567</v>
      </c>
      <c r="P803" t="s">
        <v>25566</v>
      </c>
      <c r="Q803" t="s">
        <v>25565</v>
      </c>
      <c r="R803" s="7">
        <v>40644</v>
      </c>
      <c r="S803" s="8">
        <f t="shared" si="104"/>
        <v>2011</v>
      </c>
      <c r="T803" s="8">
        <v>2011</v>
      </c>
      <c r="U803" s="8">
        <f t="shared" si="105"/>
        <v>11</v>
      </c>
      <c r="V803" s="7">
        <v>40644</v>
      </c>
      <c r="W803" t="s">
        <v>12971</v>
      </c>
      <c r="X803" s="2">
        <v>1.1819999999999999</v>
      </c>
      <c r="Y803" s="6">
        <f t="shared" si="102"/>
        <v>3.1552814927524625E-2</v>
      </c>
      <c r="AA803">
        <v>36951</v>
      </c>
      <c r="AB803">
        <v>27030</v>
      </c>
      <c r="AD803" t="s">
        <v>6</v>
      </c>
      <c r="AE803">
        <v>98</v>
      </c>
      <c r="AF803">
        <v>15</v>
      </c>
      <c r="AG803">
        <v>153115</v>
      </c>
      <c r="AI803" t="s">
        <v>25564</v>
      </c>
      <c r="AK803" t="s">
        <v>25563</v>
      </c>
      <c r="AL803">
        <v>10</v>
      </c>
      <c r="AM803" s="5">
        <f t="shared" si="106"/>
        <v>0.90909090909090906</v>
      </c>
      <c r="AN803" s="4">
        <f t="shared" si="103"/>
        <v>1.3768889194864203E-3</v>
      </c>
      <c r="AO803" s="3"/>
      <c r="AP803">
        <v>0</v>
      </c>
      <c r="AR803" t="s">
        <v>1</v>
      </c>
      <c r="AT803" s="2">
        <v>3.7909999999999999</v>
      </c>
      <c r="AU803" s="1">
        <f t="shared" si="107"/>
        <v>2.2500037125113161</v>
      </c>
      <c r="AV803" s="1">
        <f t="shared" si="108"/>
        <v>1.6464851923505521</v>
      </c>
      <c r="AW803" s="1">
        <f t="shared" si="109"/>
        <v>1.0429666721897883</v>
      </c>
    </row>
    <row r="804" spans="1:49" x14ac:dyDescent="0.2">
      <c r="A804">
        <v>802</v>
      </c>
      <c r="B804" t="s">
        <v>25562</v>
      </c>
      <c r="C804" t="s">
        <v>25561</v>
      </c>
      <c r="F804" t="s">
        <v>25560</v>
      </c>
      <c r="G804" t="s">
        <v>17</v>
      </c>
      <c r="H804" t="s">
        <v>16</v>
      </c>
      <c r="I804" t="s">
        <v>25559</v>
      </c>
      <c r="J804" t="s">
        <v>25558</v>
      </c>
      <c r="K804" t="s">
        <v>25557</v>
      </c>
      <c r="L804" t="s">
        <v>25556</v>
      </c>
      <c r="M804" t="s">
        <v>12093</v>
      </c>
      <c r="N804">
        <v>7</v>
      </c>
      <c r="O804" t="s">
        <v>25555</v>
      </c>
      <c r="P804" t="s">
        <v>25554</v>
      </c>
      <c r="Q804" t="s">
        <v>25553</v>
      </c>
      <c r="R804" s="7">
        <v>40644</v>
      </c>
      <c r="S804" s="8">
        <f t="shared" si="104"/>
        <v>2011</v>
      </c>
      <c r="T804" s="8">
        <v>2011</v>
      </c>
      <c r="U804" s="8">
        <f t="shared" si="105"/>
        <v>11</v>
      </c>
      <c r="V804" s="7">
        <v>40644</v>
      </c>
      <c r="W804" t="s">
        <v>12971</v>
      </c>
      <c r="X804" s="2">
        <v>1.1819999999999999</v>
      </c>
      <c r="Y804" s="6">
        <f t="shared" si="102"/>
        <v>3.1552814927524625E-2</v>
      </c>
      <c r="AA804">
        <v>36951</v>
      </c>
      <c r="AB804">
        <v>27030</v>
      </c>
      <c r="AD804" t="s">
        <v>6</v>
      </c>
      <c r="AE804">
        <v>98</v>
      </c>
      <c r="AF804">
        <v>15</v>
      </c>
      <c r="AG804">
        <v>153504</v>
      </c>
      <c r="AI804" t="s">
        <v>25552</v>
      </c>
      <c r="AK804" t="s">
        <v>25551</v>
      </c>
      <c r="AL804">
        <v>43</v>
      </c>
      <c r="AM804" s="5">
        <f t="shared" si="106"/>
        <v>3.9090909090909092</v>
      </c>
      <c r="AN804" s="4">
        <f t="shared" si="103"/>
        <v>5.9206223537916084E-3</v>
      </c>
      <c r="AO804" s="3"/>
      <c r="AP804">
        <v>0</v>
      </c>
      <c r="AQ804" t="s">
        <v>4280</v>
      </c>
      <c r="AR804" t="s">
        <v>25550</v>
      </c>
      <c r="AS804" t="s">
        <v>3081</v>
      </c>
      <c r="AT804" s="2">
        <v>3.7909999999999999</v>
      </c>
      <c r="AU804" s="1">
        <f t="shared" si="107"/>
        <v>2.3863157155404715</v>
      </c>
      <c r="AV804" s="1">
        <f t="shared" si="108"/>
        <v>1.8736718640658117</v>
      </c>
      <c r="AW804" s="1">
        <f t="shared" si="109"/>
        <v>1.3610280125911514</v>
      </c>
    </row>
    <row r="805" spans="1:49" x14ac:dyDescent="0.2">
      <c r="A805">
        <v>803</v>
      </c>
      <c r="B805" t="s">
        <v>25549</v>
      </c>
      <c r="C805" t="s">
        <v>25548</v>
      </c>
      <c r="F805" t="s">
        <v>25547</v>
      </c>
      <c r="G805" t="s">
        <v>17</v>
      </c>
      <c r="H805" t="s">
        <v>16</v>
      </c>
      <c r="I805" t="s">
        <v>25546</v>
      </c>
      <c r="J805" t="s">
        <v>25545</v>
      </c>
      <c r="K805" t="s">
        <v>25544</v>
      </c>
      <c r="L805" t="s">
        <v>25543</v>
      </c>
      <c r="M805" t="s">
        <v>3993</v>
      </c>
      <c r="N805">
        <v>9</v>
      </c>
      <c r="O805" t="s">
        <v>25542</v>
      </c>
      <c r="P805" t="s">
        <v>25541</v>
      </c>
      <c r="Q805" t="s">
        <v>25540</v>
      </c>
      <c r="R805" s="7">
        <v>40644</v>
      </c>
      <c r="S805" s="8">
        <f t="shared" si="104"/>
        <v>2011</v>
      </c>
      <c r="T805" s="8">
        <v>2011</v>
      </c>
      <c r="U805" s="8">
        <f t="shared" si="105"/>
        <v>11</v>
      </c>
      <c r="V805" s="7">
        <v>40644</v>
      </c>
      <c r="W805" t="s">
        <v>12738</v>
      </c>
      <c r="X805" s="2">
        <v>1.3939999999999999</v>
      </c>
      <c r="Y805" s="6">
        <f t="shared" si="102"/>
        <v>3.721203384853581E-2</v>
      </c>
      <c r="AB805">
        <v>12862</v>
      </c>
      <c r="AC805">
        <v>10944087</v>
      </c>
      <c r="AD805" t="s">
        <v>6</v>
      </c>
      <c r="AE805">
        <v>19</v>
      </c>
      <c r="AF805">
        <v>8</v>
      </c>
      <c r="AH805" t="s">
        <v>25539</v>
      </c>
      <c r="AI805" t="s">
        <v>25538</v>
      </c>
      <c r="AK805" t="s">
        <v>25537</v>
      </c>
      <c r="AL805">
        <v>283</v>
      </c>
      <c r="AM805" s="5">
        <f t="shared" si="106"/>
        <v>25.727272727272727</v>
      </c>
      <c r="AN805" s="4">
        <f t="shared" si="103"/>
        <v>3.8965956421465699E-2</v>
      </c>
      <c r="AO805" s="3"/>
      <c r="AP805">
        <v>1</v>
      </c>
      <c r="AR805" t="s">
        <v>1</v>
      </c>
      <c r="AT805" s="2">
        <v>3.8940000000000001</v>
      </c>
      <c r="AU805" s="1">
        <f t="shared" si="107"/>
        <v>3.7738210620414776</v>
      </c>
      <c r="AV805" s="1">
        <f t="shared" si="108"/>
        <v>3.8088995135000756</v>
      </c>
      <c r="AW805" s="1">
        <f t="shared" si="109"/>
        <v>3.8439779649586732</v>
      </c>
    </row>
    <row r="806" spans="1:49" x14ac:dyDescent="0.2">
      <c r="A806">
        <v>804</v>
      </c>
      <c r="B806" t="s">
        <v>25536</v>
      </c>
      <c r="C806" t="s">
        <v>25535</v>
      </c>
      <c r="F806" t="s">
        <v>25534</v>
      </c>
      <c r="G806" t="s">
        <v>17</v>
      </c>
      <c r="H806" t="s">
        <v>16</v>
      </c>
      <c r="I806" t="s">
        <v>25533</v>
      </c>
      <c r="J806" t="s">
        <v>25532</v>
      </c>
      <c r="K806" t="s">
        <v>25531</v>
      </c>
      <c r="L806" t="s">
        <v>25530</v>
      </c>
      <c r="M806" t="s">
        <v>7002</v>
      </c>
      <c r="N806">
        <v>7</v>
      </c>
      <c r="O806" t="s">
        <v>25529</v>
      </c>
      <c r="P806" t="s">
        <v>25528</v>
      </c>
      <c r="Q806" t="s">
        <v>25527</v>
      </c>
      <c r="R806" s="7">
        <v>40644</v>
      </c>
      <c r="S806" s="8">
        <f t="shared" si="104"/>
        <v>2011</v>
      </c>
      <c r="T806" s="8">
        <v>2011</v>
      </c>
      <c r="U806" s="8">
        <f t="shared" si="105"/>
        <v>11</v>
      </c>
      <c r="V806" s="7">
        <v>40644</v>
      </c>
      <c r="W806" t="s">
        <v>12738</v>
      </c>
      <c r="X806" s="2">
        <v>1.3939999999999999</v>
      </c>
      <c r="Y806" s="6">
        <f t="shared" si="102"/>
        <v>3.721203384853581E-2</v>
      </c>
      <c r="AB806">
        <v>12862</v>
      </c>
      <c r="AC806">
        <v>10944087</v>
      </c>
      <c r="AD806" t="s">
        <v>6</v>
      </c>
      <c r="AE806">
        <v>19</v>
      </c>
      <c r="AF806">
        <v>8</v>
      </c>
      <c r="AH806" t="s">
        <v>25526</v>
      </c>
      <c r="AI806" t="s">
        <v>25525</v>
      </c>
      <c r="AK806" t="s">
        <v>25524</v>
      </c>
      <c r="AL806">
        <v>73</v>
      </c>
      <c r="AM806" s="5">
        <f t="shared" si="106"/>
        <v>6.6363636363636367</v>
      </c>
      <c r="AN806" s="4">
        <f t="shared" si="103"/>
        <v>1.005128911225087E-2</v>
      </c>
      <c r="AO806" s="3"/>
      <c r="AP806">
        <v>1</v>
      </c>
      <c r="AR806" t="s">
        <v>1</v>
      </c>
      <c r="AT806" s="2">
        <v>3.8940000000000001</v>
      </c>
      <c r="AU806" s="1">
        <f t="shared" si="107"/>
        <v>2.906381042765033</v>
      </c>
      <c r="AV806" s="1">
        <f t="shared" si="108"/>
        <v>2.3631661480393342</v>
      </c>
      <c r="AW806" s="1">
        <f t="shared" si="109"/>
        <v>1.8199512533136348</v>
      </c>
    </row>
    <row r="807" spans="1:49" x14ac:dyDescent="0.2">
      <c r="A807">
        <v>805</v>
      </c>
      <c r="B807" t="s">
        <v>25523</v>
      </c>
      <c r="C807" t="s">
        <v>25522</v>
      </c>
      <c r="F807" t="s">
        <v>25521</v>
      </c>
      <c r="G807" t="s">
        <v>17</v>
      </c>
      <c r="H807" t="s">
        <v>16</v>
      </c>
      <c r="I807" t="s">
        <v>25520</v>
      </c>
      <c r="J807" t="s">
        <v>25519</v>
      </c>
      <c r="K807" t="s">
        <v>25518</v>
      </c>
      <c r="L807" t="s">
        <v>25517</v>
      </c>
      <c r="M807" t="s">
        <v>16100</v>
      </c>
      <c r="N807">
        <v>5</v>
      </c>
      <c r="O807" t="s">
        <v>25516</v>
      </c>
      <c r="P807" t="s">
        <v>25515</v>
      </c>
      <c r="Q807" t="s">
        <v>25514</v>
      </c>
      <c r="R807" s="7">
        <v>40644</v>
      </c>
      <c r="S807" s="8">
        <f t="shared" si="104"/>
        <v>2011</v>
      </c>
      <c r="T807" s="8">
        <v>2011</v>
      </c>
      <c r="U807" s="8">
        <f t="shared" si="105"/>
        <v>11</v>
      </c>
      <c r="V807" s="7">
        <v>40644</v>
      </c>
      <c r="W807" t="s">
        <v>12738</v>
      </c>
      <c r="X807" s="2">
        <v>1.3939999999999999</v>
      </c>
      <c r="Y807" s="6">
        <f t="shared" si="102"/>
        <v>3.721203384853581E-2</v>
      </c>
      <c r="AB807">
        <v>12862</v>
      </c>
      <c r="AC807">
        <v>10944087</v>
      </c>
      <c r="AD807" t="s">
        <v>6</v>
      </c>
      <c r="AE807">
        <v>19</v>
      </c>
      <c r="AF807">
        <v>8</v>
      </c>
      <c r="AH807" t="s">
        <v>25513</v>
      </c>
      <c r="AI807" t="s">
        <v>25512</v>
      </c>
      <c r="AK807" t="s">
        <v>25511</v>
      </c>
      <c r="AL807">
        <v>45</v>
      </c>
      <c r="AM807" s="5">
        <f t="shared" si="106"/>
        <v>4.0909090909090908</v>
      </c>
      <c r="AN807" s="4">
        <f t="shared" si="103"/>
        <v>6.1960001376888917E-3</v>
      </c>
      <c r="AO807" s="3"/>
      <c r="AP807">
        <v>1</v>
      </c>
      <c r="AR807" t="s">
        <v>1</v>
      </c>
      <c r="AT807" s="2">
        <v>3.8940000000000001</v>
      </c>
      <c r="AU807" s="1">
        <f t="shared" si="107"/>
        <v>2.7907223735281734</v>
      </c>
      <c r="AV807" s="1">
        <f t="shared" si="108"/>
        <v>2.1704016993112347</v>
      </c>
      <c r="AW807" s="1">
        <f t="shared" si="109"/>
        <v>1.5500810250942965</v>
      </c>
    </row>
    <row r="808" spans="1:49" x14ac:dyDescent="0.2">
      <c r="A808">
        <v>806</v>
      </c>
      <c r="B808" t="s">
        <v>25510</v>
      </c>
      <c r="C808" t="s">
        <v>25509</v>
      </c>
      <c r="E808">
        <v>21366268</v>
      </c>
      <c r="F808" t="s">
        <v>25508</v>
      </c>
      <c r="G808" t="s">
        <v>17</v>
      </c>
      <c r="H808" t="s">
        <v>16</v>
      </c>
      <c r="I808" t="s">
        <v>25507</v>
      </c>
      <c r="J808" t="s">
        <v>25506</v>
      </c>
      <c r="K808" t="s">
        <v>25505</v>
      </c>
      <c r="L808" t="s">
        <v>25504</v>
      </c>
      <c r="M808" t="s">
        <v>7254</v>
      </c>
      <c r="N808">
        <v>5</v>
      </c>
      <c r="O808" t="s">
        <v>25503</v>
      </c>
      <c r="P808" t="s">
        <v>25502</v>
      </c>
      <c r="Q808" t="s">
        <v>25501</v>
      </c>
      <c r="R808" s="7">
        <v>40644</v>
      </c>
      <c r="S808" s="8">
        <f t="shared" si="104"/>
        <v>2011</v>
      </c>
      <c r="T808" s="8">
        <v>2011</v>
      </c>
      <c r="U808" s="8">
        <f t="shared" si="105"/>
        <v>11</v>
      </c>
      <c r="V808" s="7">
        <v>40644</v>
      </c>
      <c r="W808" t="s">
        <v>25500</v>
      </c>
      <c r="X808" s="2">
        <v>1.6890000000000001</v>
      </c>
      <c r="Y808" s="6">
        <f t="shared" si="102"/>
        <v>4.5086890365980625E-2</v>
      </c>
      <c r="AA808">
        <v>15257797</v>
      </c>
      <c r="AB808">
        <v>25780</v>
      </c>
      <c r="AC808">
        <v>15264602</v>
      </c>
      <c r="AD808" t="s">
        <v>6</v>
      </c>
      <c r="AE808">
        <v>12</v>
      </c>
      <c r="AF808">
        <v>4</v>
      </c>
      <c r="AH808" t="s">
        <v>25499</v>
      </c>
      <c r="AI808" t="s">
        <v>25498</v>
      </c>
      <c r="AK808" t="s">
        <v>25497</v>
      </c>
      <c r="AL808">
        <v>63</v>
      </c>
      <c r="AM808" s="5">
        <f t="shared" si="106"/>
        <v>5.7272727272727275</v>
      </c>
      <c r="AN808" s="4">
        <f t="shared" si="103"/>
        <v>8.674400192764449E-3</v>
      </c>
      <c r="AO808" s="3"/>
      <c r="AP808">
        <v>0</v>
      </c>
      <c r="AR808" t="s">
        <v>1</v>
      </c>
      <c r="AT808" s="2">
        <v>6.9880000000000004</v>
      </c>
      <c r="AU808" s="1">
        <f t="shared" si="107"/>
        <v>3.4163143314015771</v>
      </c>
      <c r="AV808" s="1">
        <f t="shared" si="108"/>
        <v>2.6880645279372537</v>
      </c>
      <c r="AW808" s="1">
        <f t="shared" si="109"/>
        <v>1.9598147244729303</v>
      </c>
    </row>
    <row r="809" spans="1:49" x14ac:dyDescent="0.2">
      <c r="A809">
        <v>807</v>
      </c>
      <c r="B809" t="s">
        <v>25496</v>
      </c>
      <c r="C809" t="s">
        <v>25495</v>
      </c>
      <c r="F809" t="s">
        <v>25494</v>
      </c>
      <c r="G809" t="s">
        <v>17</v>
      </c>
      <c r="H809" t="s">
        <v>16</v>
      </c>
      <c r="I809" t="s">
        <v>2372</v>
      </c>
      <c r="J809">
        <v>60005465</v>
      </c>
      <c r="K809" t="s">
        <v>2702</v>
      </c>
      <c r="L809" t="s">
        <v>960</v>
      </c>
      <c r="M809" t="s">
        <v>256</v>
      </c>
      <c r="N809">
        <v>3</v>
      </c>
      <c r="O809" t="s">
        <v>25493</v>
      </c>
      <c r="P809" t="s">
        <v>25492</v>
      </c>
      <c r="Q809" t="s">
        <v>4088</v>
      </c>
      <c r="R809" s="7">
        <v>40643</v>
      </c>
      <c r="S809" s="8">
        <f t="shared" si="104"/>
        <v>2011</v>
      </c>
      <c r="T809" s="8">
        <v>2011</v>
      </c>
      <c r="U809" s="8">
        <f t="shared" si="105"/>
        <v>11</v>
      </c>
      <c r="V809" s="7">
        <v>40643</v>
      </c>
      <c r="W809" t="s">
        <v>25478</v>
      </c>
      <c r="X809" s="2">
        <v>0.66800000000000004</v>
      </c>
      <c r="Y809" s="6">
        <f t="shared" si="102"/>
        <v>1.7831878486959774E-2</v>
      </c>
      <c r="AA809" t="s">
        <v>25477</v>
      </c>
      <c r="AB809">
        <v>29593</v>
      </c>
      <c r="AC809">
        <v>15394522</v>
      </c>
      <c r="AD809" t="s">
        <v>6</v>
      </c>
      <c r="AE809">
        <v>50</v>
      </c>
      <c r="AF809">
        <v>11</v>
      </c>
      <c r="AH809" t="s">
        <v>25491</v>
      </c>
      <c r="AI809" t="s">
        <v>25490</v>
      </c>
      <c r="AK809" t="s">
        <v>25489</v>
      </c>
      <c r="AL809">
        <v>3</v>
      </c>
      <c r="AM809" s="5">
        <f t="shared" si="106"/>
        <v>0.27272727272727271</v>
      </c>
      <c r="AN809" s="4">
        <f t="shared" si="103"/>
        <v>4.1306667584592612E-4</v>
      </c>
      <c r="AO809" s="3"/>
      <c r="AP809">
        <v>0</v>
      </c>
      <c r="AR809" t="s">
        <v>1</v>
      </c>
      <c r="AT809" s="2">
        <v>1.98</v>
      </c>
      <c r="AU809" s="1">
        <f t="shared" si="107"/>
        <v>1.2606234943625618</v>
      </c>
      <c r="AV809" s="1">
        <f t="shared" si="108"/>
        <v>0.91224725814028496</v>
      </c>
      <c r="AW809" s="1">
        <f t="shared" si="109"/>
        <v>0.56387102191800798</v>
      </c>
    </row>
    <row r="810" spans="1:49" x14ac:dyDescent="0.2">
      <c r="A810">
        <v>808</v>
      </c>
      <c r="B810" t="s">
        <v>25488</v>
      </c>
      <c r="C810" t="s">
        <v>25487</v>
      </c>
      <c r="F810" t="s">
        <v>25486</v>
      </c>
      <c r="G810" t="s">
        <v>17</v>
      </c>
      <c r="H810" t="s">
        <v>16</v>
      </c>
      <c r="I810" t="s">
        <v>25485</v>
      </c>
      <c r="J810" t="s">
        <v>25484</v>
      </c>
      <c r="K810" t="s">
        <v>25483</v>
      </c>
      <c r="L810" t="s">
        <v>25482</v>
      </c>
      <c r="M810" t="s">
        <v>1996</v>
      </c>
      <c r="N810">
        <v>7</v>
      </c>
      <c r="O810" t="s">
        <v>25481</v>
      </c>
      <c r="P810" t="s">
        <v>25480</v>
      </c>
      <c r="Q810" t="s">
        <v>25479</v>
      </c>
      <c r="R810" s="7">
        <v>40643</v>
      </c>
      <c r="S810" s="8">
        <f t="shared" si="104"/>
        <v>2011</v>
      </c>
      <c r="T810" s="8">
        <v>2011</v>
      </c>
      <c r="U810" s="8">
        <f t="shared" si="105"/>
        <v>11</v>
      </c>
      <c r="V810" s="7">
        <v>40643</v>
      </c>
      <c r="W810" t="s">
        <v>25478</v>
      </c>
      <c r="X810" s="2">
        <v>0.66800000000000004</v>
      </c>
      <c r="Y810" s="6">
        <f t="shared" si="102"/>
        <v>1.7831878486959774E-2</v>
      </c>
      <c r="AA810" t="s">
        <v>25477</v>
      </c>
      <c r="AB810">
        <v>29593</v>
      </c>
      <c r="AC810">
        <v>15394522</v>
      </c>
      <c r="AD810" t="s">
        <v>6</v>
      </c>
      <c r="AE810">
        <v>50</v>
      </c>
      <c r="AF810">
        <v>11</v>
      </c>
      <c r="AH810" t="s">
        <v>25476</v>
      </c>
      <c r="AI810" t="s">
        <v>25475</v>
      </c>
      <c r="AK810" t="s">
        <v>25474</v>
      </c>
      <c r="AL810">
        <v>19</v>
      </c>
      <c r="AM810" s="5">
        <f t="shared" si="106"/>
        <v>1.7272727272727273</v>
      </c>
      <c r="AN810" s="4">
        <f t="shared" si="103"/>
        <v>2.616088947024199E-3</v>
      </c>
      <c r="AO810" s="3"/>
      <c r="AP810">
        <v>0</v>
      </c>
      <c r="AR810" t="s">
        <v>1</v>
      </c>
      <c r="AT810" s="2">
        <v>1.98</v>
      </c>
      <c r="AU810" s="1">
        <f t="shared" si="107"/>
        <v>1.32671416249791</v>
      </c>
      <c r="AV810" s="1">
        <f t="shared" si="108"/>
        <v>1.0223983716991984</v>
      </c>
      <c r="AW810" s="1">
        <f t="shared" si="109"/>
        <v>0.71808258090048704</v>
      </c>
    </row>
    <row r="811" spans="1:49" x14ac:dyDescent="0.2">
      <c r="A811">
        <v>809</v>
      </c>
      <c r="B811" t="s">
        <v>25473</v>
      </c>
      <c r="C811" t="s">
        <v>25472</v>
      </c>
      <c r="F811" t="s">
        <v>25471</v>
      </c>
      <c r="G811" t="s">
        <v>17</v>
      </c>
      <c r="H811" t="s">
        <v>16</v>
      </c>
      <c r="I811" t="s">
        <v>25470</v>
      </c>
      <c r="J811">
        <v>60027884</v>
      </c>
      <c r="K811" t="s">
        <v>7760</v>
      </c>
      <c r="L811" t="s">
        <v>340</v>
      </c>
      <c r="M811" t="s">
        <v>339</v>
      </c>
      <c r="N811">
        <v>3</v>
      </c>
      <c r="O811" t="s">
        <v>25469</v>
      </c>
      <c r="P811" t="s">
        <v>25468</v>
      </c>
      <c r="Q811" t="s">
        <v>7757</v>
      </c>
      <c r="R811" s="7">
        <v>40643</v>
      </c>
      <c r="S811" s="8">
        <f t="shared" si="104"/>
        <v>2011</v>
      </c>
      <c r="T811" s="8">
        <v>2011</v>
      </c>
      <c r="U811" s="8">
        <f t="shared" si="105"/>
        <v>11</v>
      </c>
      <c r="V811" s="7">
        <v>40643</v>
      </c>
      <c r="W811" t="s">
        <v>13396</v>
      </c>
      <c r="X811" s="2">
        <v>0.17799999999999999</v>
      </c>
      <c r="Y811" s="6">
        <f t="shared" si="102"/>
        <v>4.7516083393395799E-3</v>
      </c>
      <c r="AB811">
        <v>5300152204</v>
      </c>
      <c r="AC811">
        <v>13492543</v>
      </c>
      <c r="AD811" t="s">
        <v>6</v>
      </c>
      <c r="AE811">
        <v>8</v>
      </c>
      <c r="AF811">
        <v>7</v>
      </c>
      <c r="AH811" t="s">
        <v>25467</v>
      </c>
      <c r="AI811" t="s">
        <v>25466</v>
      </c>
      <c r="AJ811" t="s">
        <v>25465</v>
      </c>
      <c r="AK811" t="s">
        <v>25464</v>
      </c>
      <c r="AL811">
        <v>0</v>
      </c>
      <c r="AM811" s="5">
        <f t="shared" si="106"/>
        <v>0</v>
      </c>
      <c r="AN811" s="4">
        <f t="shared" si="103"/>
        <v>0</v>
      </c>
      <c r="AO811" s="3"/>
      <c r="AP811">
        <v>1</v>
      </c>
      <c r="AR811" t="s">
        <v>1</v>
      </c>
      <c r="AT811" s="2">
        <v>0.57799999999999996</v>
      </c>
      <c r="AU811" s="1">
        <f t="shared" si="107"/>
        <v>0.33261258375377062</v>
      </c>
      <c r="AV811" s="1">
        <f t="shared" si="108"/>
        <v>0.23758041696697899</v>
      </c>
      <c r="AW811" s="1">
        <f t="shared" si="109"/>
        <v>0.14254825018018741</v>
      </c>
    </row>
    <row r="812" spans="1:49" x14ac:dyDescent="0.2">
      <c r="A812">
        <v>810</v>
      </c>
      <c r="B812" t="s">
        <v>25463</v>
      </c>
      <c r="C812" t="s">
        <v>25462</v>
      </c>
      <c r="F812" t="s">
        <v>25461</v>
      </c>
      <c r="G812" t="s">
        <v>17</v>
      </c>
      <c r="H812" t="s">
        <v>16</v>
      </c>
      <c r="I812" t="s">
        <v>13412</v>
      </c>
      <c r="J812" t="s">
        <v>25460</v>
      </c>
      <c r="K812" t="s">
        <v>25459</v>
      </c>
      <c r="L812" t="s">
        <v>8490</v>
      </c>
      <c r="M812" t="s">
        <v>109</v>
      </c>
      <c r="N812">
        <v>3</v>
      </c>
      <c r="O812" t="s">
        <v>25458</v>
      </c>
      <c r="P812" t="s">
        <v>25457</v>
      </c>
      <c r="Q812" t="s">
        <v>25456</v>
      </c>
      <c r="R812" s="7">
        <v>40643</v>
      </c>
      <c r="S812" s="8">
        <f t="shared" si="104"/>
        <v>2011</v>
      </c>
      <c r="T812" s="8">
        <v>2011</v>
      </c>
      <c r="U812" s="8">
        <f t="shared" si="105"/>
        <v>11</v>
      </c>
      <c r="V812" s="7">
        <v>40643</v>
      </c>
      <c r="W812" t="s">
        <v>13396</v>
      </c>
      <c r="X812" s="2">
        <v>0.17799999999999999</v>
      </c>
      <c r="Y812" s="6">
        <f t="shared" si="102"/>
        <v>4.7516083393395799E-3</v>
      </c>
      <c r="AB812">
        <v>5300152204</v>
      </c>
      <c r="AC812">
        <v>13492543</v>
      </c>
      <c r="AD812" t="s">
        <v>6</v>
      </c>
      <c r="AE812">
        <v>8</v>
      </c>
      <c r="AF812">
        <v>7</v>
      </c>
      <c r="AH812" t="s">
        <v>25455</v>
      </c>
      <c r="AI812" t="s">
        <v>25454</v>
      </c>
      <c r="AJ812" t="s">
        <v>25453</v>
      </c>
      <c r="AK812" t="s">
        <v>25452</v>
      </c>
      <c r="AL812">
        <v>1</v>
      </c>
      <c r="AM812" s="5">
        <f t="shared" si="106"/>
        <v>9.0909090909090912E-2</v>
      </c>
      <c r="AN812" s="4">
        <f t="shared" si="103"/>
        <v>1.3768889194864205E-4</v>
      </c>
      <c r="AO812" s="3"/>
      <c r="AP812">
        <v>1</v>
      </c>
      <c r="AR812" t="s">
        <v>1</v>
      </c>
      <c r="AT812" s="2">
        <v>0.57799999999999996</v>
      </c>
      <c r="AU812" s="1">
        <f t="shared" si="107"/>
        <v>0.33674325051222986</v>
      </c>
      <c r="AV812" s="1">
        <f t="shared" si="108"/>
        <v>0.24446486156441111</v>
      </c>
      <c r="AW812" s="1">
        <f t="shared" si="109"/>
        <v>0.15218647261659232</v>
      </c>
    </row>
    <row r="813" spans="1:49" x14ac:dyDescent="0.2">
      <c r="A813">
        <v>811</v>
      </c>
      <c r="B813" t="s">
        <v>25451</v>
      </c>
      <c r="C813" t="s">
        <v>25450</v>
      </c>
      <c r="F813" t="s">
        <v>25449</v>
      </c>
      <c r="G813" t="s">
        <v>17</v>
      </c>
      <c r="H813" t="s">
        <v>16</v>
      </c>
      <c r="I813" t="s">
        <v>25448</v>
      </c>
      <c r="J813" t="s">
        <v>25443</v>
      </c>
      <c r="K813" t="s">
        <v>25447</v>
      </c>
      <c r="L813" t="s">
        <v>25446</v>
      </c>
      <c r="M813" t="s">
        <v>225</v>
      </c>
      <c r="N813">
        <v>3</v>
      </c>
      <c r="O813" t="s">
        <v>25445</v>
      </c>
      <c r="P813" t="s">
        <v>25444</v>
      </c>
      <c r="Q813" t="s">
        <v>25443</v>
      </c>
      <c r="R813" s="7">
        <v>40643</v>
      </c>
      <c r="S813" s="8">
        <f t="shared" si="104"/>
        <v>2011</v>
      </c>
      <c r="T813" s="8">
        <v>2011</v>
      </c>
      <c r="U813" s="8">
        <f t="shared" si="105"/>
        <v>11</v>
      </c>
      <c r="V813" s="7">
        <v>40643</v>
      </c>
      <c r="W813" t="s">
        <v>13396</v>
      </c>
      <c r="X813" s="2">
        <v>0.17799999999999999</v>
      </c>
      <c r="Y813" s="6">
        <f t="shared" si="102"/>
        <v>4.7516083393395799E-3</v>
      </c>
      <c r="AB813">
        <v>5300152204</v>
      </c>
      <c r="AC813">
        <v>13492543</v>
      </c>
      <c r="AD813" t="s">
        <v>6</v>
      </c>
      <c r="AE813">
        <v>8</v>
      </c>
      <c r="AF813">
        <v>7</v>
      </c>
      <c r="AH813" t="s">
        <v>12329</v>
      </c>
      <c r="AI813" t="s">
        <v>25442</v>
      </c>
      <c r="AJ813" t="s">
        <v>25441</v>
      </c>
      <c r="AK813" t="s">
        <v>25440</v>
      </c>
      <c r="AL813">
        <v>5</v>
      </c>
      <c r="AM813" s="5">
        <f t="shared" si="106"/>
        <v>0.45454545454545453</v>
      </c>
      <c r="AN813" s="4">
        <f t="shared" si="103"/>
        <v>6.8844445974321016E-4</v>
      </c>
      <c r="AO813" s="3"/>
      <c r="AP813">
        <v>1</v>
      </c>
      <c r="AR813" t="s">
        <v>1</v>
      </c>
      <c r="AT813" s="2">
        <v>0.57799999999999996</v>
      </c>
      <c r="AU813" s="1">
        <f t="shared" si="107"/>
        <v>0.3532659175460669</v>
      </c>
      <c r="AV813" s="1">
        <f t="shared" si="108"/>
        <v>0.27200263995413954</v>
      </c>
      <c r="AW813" s="1">
        <f t="shared" si="109"/>
        <v>0.19073936236221209</v>
      </c>
    </row>
    <row r="814" spans="1:49" x14ac:dyDescent="0.2">
      <c r="A814">
        <v>812</v>
      </c>
      <c r="B814" t="s">
        <v>25439</v>
      </c>
      <c r="C814" t="s">
        <v>25438</v>
      </c>
      <c r="F814" t="s">
        <v>25437</v>
      </c>
      <c r="G814" t="s">
        <v>17</v>
      </c>
      <c r="H814" t="s">
        <v>16</v>
      </c>
      <c r="I814" t="s">
        <v>25436</v>
      </c>
      <c r="J814" t="s">
        <v>5163</v>
      </c>
      <c r="K814" t="s">
        <v>5162</v>
      </c>
      <c r="L814" t="s">
        <v>5161</v>
      </c>
      <c r="M814" t="s">
        <v>5160</v>
      </c>
      <c r="N814">
        <v>3</v>
      </c>
      <c r="O814" t="s">
        <v>25435</v>
      </c>
      <c r="P814" t="s">
        <v>25434</v>
      </c>
      <c r="Q814" t="s">
        <v>25433</v>
      </c>
      <c r="R814" s="7">
        <v>40643</v>
      </c>
      <c r="S814" s="8">
        <f t="shared" si="104"/>
        <v>2011</v>
      </c>
      <c r="T814" s="8">
        <v>2011</v>
      </c>
      <c r="U814" s="8">
        <f t="shared" si="105"/>
        <v>11</v>
      </c>
      <c r="V814" s="7">
        <v>40643</v>
      </c>
      <c r="W814" t="s">
        <v>13396</v>
      </c>
      <c r="X814" s="2">
        <v>0.17799999999999999</v>
      </c>
      <c r="Y814" s="6">
        <f t="shared" si="102"/>
        <v>4.7516083393395799E-3</v>
      </c>
      <c r="AB814">
        <v>5300152204</v>
      </c>
      <c r="AC814">
        <v>13492543</v>
      </c>
      <c r="AD814" t="s">
        <v>6</v>
      </c>
      <c r="AE814">
        <v>8</v>
      </c>
      <c r="AF814">
        <v>7</v>
      </c>
      <c r="AH814" t="s">
        <v>25432</v>
      </c>
      <c r="AI814" t="s">
        <v>25431</v>
      </c>
      <c r="AJ814" t="s">
        <v>25430</v>
      </c>
      <c r="AK814" t="s">
        <v>25429</v>
      </c>
      <c r="AL814">
        <v>20</v>
      </c>
      <c r="AM814" s="5">
        <f t="shared" si="106"/>
        <v>1.8181818181818181</v>
      </c>
      <c r="AN814" s="4">
        <f t="shared" si="103"/>
        <v>2.7537778389728406E-3</v>
      </c>
      <c r="AO814" s="3"/>
      <c r="AP814">
        <v>1</v>
      </c>
      <c r="AR814" t="s">
        <v>1</v>
      </c>
      <c r="AT814" s="2">
        <v>0.57799999999999996</v>
      </c>
      <c r="AU814" s="1">
        <f t="shared" si="107"/>
        <v>0.41522591892295585</v>
      </c>
      <c r="AV814" s="1">
        <f t="shared" si="108"/>
        <v>0.37526930891562105</v>
      </c>
      <c r="AW814" s="1">
        <f t="shared" si="109"/>
        <v>0.33531269890828619</v>
      </c>
    </row>
    <row r="815" spans="1:49" x14ac:dyDescent="0.2">
      <c r="A815">
        <v>813</v>
      </c>
      <c r="B815" t="s">
        <v>25428</v>
      </c>
      <c r="C815" t="s">
        <v>25427</v>
      </c>
      <c r="F815" t="s">
        <v>25426</v>
      </c>
      <c r="G815" t="s">
        <v>17</v>
      </c>
      <c r="H815" t="s">
        <v>16</v>
      </c>
      <c r="I815" t="s">
        <v>25425</v>
      </c>
      <c r="J815">
        <v>60024322</v>
      </c>
      <c r="K815" t="s">
        <v>25424</v>
      </c>
      <c r="L815" t="s">
        <v>25423</v>
      </c>
      <c r="M815" t="s">
        <v>141</v>
      </c>
      <c r="N815">
        <v>3</v>
      </c>
      <c r="O815" t="s">
        <v>25422</v>
      </c>
      <c r="P815" t="s">
        <v>25421</v>
      </c>
      <c r="Q815" t="s">
        <v>25420</v>
      </c>
      <c r="R815" s="7">
        <v>40643</v>
      </c>
      <c r="S815" s="8">
        <f t="shared" si="104"/>
        <v>2011</v>
      </c>
      <c r="T815" s="8">
        <v>2011</v>
      </c>
      <c r="U815" s="8">
        <f t="shared" si="105"/>
        <v>11</v>
      </c>
      <c r="V815" s="7">
        <v>40643</v>
      </c>
      <c r="W815" t="s">
        <v>13396</v>
      </c>
      <c r="X815" s="2">
        <v>0.17799999999999999</v>
      </c>
      <c r="Y815" s="6">
        <f t="shared" si="102"/>
        <v>4.7516083393395799E-3</v>
      </c>
      <c r="AB815">
        <v>5300152204</v>
      </c>
      <c r="AC815">
        <v>13492543</v>
      </c>
      <c r="AD815" t="s">
        <v>6</v>
      </c>
      <c r="AE815">
        <v>8</v>
      </c>
      <c r="AF815">
        <v>7</v>
      </c>
      <c r="AH815" t="s">
        <v>25419</v>
      </c>
      <c r="AI815" t="s">
        <v>25418</v>
      </c>
      <c r="AJ815" t="s">
        <v>25417</v>
      </c>
      <c r="AK815" t="s">
        <v>25416</v>
      </c>
      <c r="AL815">
        <v>17</v>
      </c>
      <c r="AM815" s="5">
        <f t="shared" si="106"/>
        <v>1.5454545454545454</v>
      </c>
      <c r="AN815" s="4">
        <f t="shared" si="103"/>
        <v>2.3407111631269148E-3</v>
      </c>
      <c r="AO815" s="3"/>
      <c r="AP815">
        <v>1</v>
      </c>
      <c r="AQ815" t="s">
        <v>201</v>
      </c>
      <c r="AR815">
        <v>21360170</v>
      </c>
      <c r="AS815" t="s">
        <v>200</v>
      </c>
      <c r="AT815" s="2">
        <v>0.57799999999999996</v>
      </c>
      <c r="AU815" s="1">
        <f t="shared" si="107"/>
        <v>0.40283391864757806</v>
      </c>
      <c r="AV815" s="1">
        <f t="shared" si="108"/>
        <v>0.35461597512332477</v>
      </c>
      <c r="AW815" s="1">
        <f t="shared" si="109"/>
        <v>0.30639803159907147</v>
      </c>
    </row>
    <row r="816" spans="1:49" x14ac:dyDescent="0.2">
      <c r="A816">
        <v>814</v>
      </c>
      <c r="B816" t="s">
        <v>25415</v>
      </c>
      <c r="C816" t="s">
        <v>25414</v>
      </c>
      <c r="F816" t="s">
        <v>25413</v>
      </c>
      <c r="G816" t="s">
        <v>17</v>
      </c>
      <c r="H816" t="s">
        <v>16</v>
      </c>
      <c r="I816" t="s">
        <v>25412</v>
      </c>
      <c r="J816" t="s">
        <v>25407</v>
      </c>
      <c r="K816" t="s">
        <v>25411</v>
      </c>
      <c r="L816" t="s">
        <v>25410</v>
      </c>
      <c r="M816" t="s">
        <v>324</v>
      </c>
      <c r="N816">
        <v>2</v>
      </c>
      <c r="O816" t="s">
        <v>25409</v>
      </c>
      <c r="P816" t="s">
        <v>25408</v>
      </c>
      <c r="Q816" t="s">
        <v>25407</v>
      </c>
      <c r="R816" s="7">
        <v>40641</v>
      </c>
      <c r="S816" s="8">
        <f t="shared" si="104"/>
        <v>2011</v>
      </c>
      <c r="T816" s="8">
        <v>2011</v>
      </c>
      <c r="U816" s="8">
        <f t="shared" si="105"/>
        <v>11</v>
      </c>
      <c r="V816" s="7">
        <v>40641</v>
      </c>
      <c r="W816" t="s">
        <v>12842</v>
      </c>
      <c r="X816" s="2">
        <v>0.621</v>
      </c>
      <c r="Y816" s="6">
        <f t="shared" si="102"/>
        <v>1.6577240329943142E-2</v>
      </c>
      <c r="AA816">
        <v>11755326</v>
      </c>
      <c r="AB816">
        <v>4700151916</v>
      </c>
      <c r="AC816">
        <v>11755334</v>
      </c>
      <c r="AD816" t="s">
        <v>6</v>
      </c>
      <c r="AF816">
        <v>2813</v>
      </c>
      <c r="AH816" t="s">
        <v>7982</v>
      </c>
      <c r="AI816" t="s">
        <v>25406</v>
      </c>
      <c r="AJ816" t="s">
        <v>25405</v>
      </c>
      <c r="AK816" t="s">
        <v>25404</v>
      </c>
      <c r="AL816">
        <v>8</v>
      </c>
      <c r="AM816" s="5">
        <f t="shared" si="106"/>
        <v>0.72727272727272729</v>
      </c>
      <c r="AN816" s="4">
        <f t="shared" si="103"/>
        <v>1.1015111355891364E-3</v>
      </c>
      <c r="AO816" s="3"/>
      <c r="AP816">
        <v>0</v>
      </c>
      <c r="AR816" t="s">
        <v>1</v>
      </c>
      <c r="AT816" s="2">
        <v>1.091</v>
      </c>
      <c r="AU816" s="1">
        <f t="shared" si="107"/>
        <v>1.193452157163694</v>
      </c>
      <c r="AV816" s="1">
        <f t="shared" si="108"/>
        <v>0.88393757327661393</v>
      </c>
      <c r="AW816" s="1">
        <f t="shared" si="109"/>
        <v>0.57442298938953384</v>
      </c>
    </row>
    <row r="817" spans="1:49" x14ac:dyDescent="0.2">
      <c r="A817">
        <v>815</v>
      </c>
      <c r="B817" t="s">
        <v>25403</v>
      </c>
      <c r="C817" t="s">
        <v>25402</v>
      </c>
      <c r="D817" t="s">
        <v>25401</v>
      </c>
      <c r="F817" t="s">
        <v>25400</v>
      </c>
      <c r="G817" t="s">
        <v>17</v>
      </c>
      <c r="H817" t="s">
        <v>16</v>
      </c>
      <c r="I817" t="s">
        <v>25399</v>
      </c>
      <c r="J817" t="s">
        <v>25398</v>
      </c>
      <c r="K817" t="s">
        <v>25397</v>
      </c>
      <c r="L817" t="s">
        <v>25396</v>
      </c>
      <c r="M817" t="s">
        <v>296</v>
      </c>
      <c r="N817">
        <v>3</v>
      </c>
      <c r="O817" t="s">
        <v>25395</v>
      </c>
      <c r="P817" t="s">
        <v>25394</v>
      </c>
      <c r="Q817" t="s">
        <v>25393</v>
      </c>
      <c r="R817" s="7">
        <v>40641</v>
      </c>
      <c r="S817" s="8">
        <f t="shared" si="104"/>
        <v>2011</v>
      </c>
      <c r="T817" s="8">
        <v>2011</v>
      </c>
      <c r="U817" s="8">
        <f t="shared" si="105"/>
        <v>11</v>
      </c>
      <c r="V817" s="7">
        <v>40641</v>
      </c>
      <c r="W817" t="s">
        <v>25392</v>
      </c>
      <c r="X817" s="2">
        <v>0.78700000000000003</v>
      </c>
      <c r="Y817" s="6">
        <f t="shared" si="102"/>
        <v>2.1008515522810391E-2</v>
      </c>
      <c r="AA817">
        <v>17518113</v>
      </c>
      <c r="AB817">
        <v>5700165208</v>
      </c>
      <c r="AC817">
        <v>17518121</v>
      </c>
      <c r="AD817" t="s">
        <v>6</v>
      </c>
      <c r="AE817">
        <v>44</v>
      </c>
      <c r="AF817">
        <v>14</v>
      </c>
      <c r="AG817">
        <v>145401</v>
      </c>
      <c r="AI817" t="s">
        <v>25391</v>
      </c>
      <c r="AK817" t="s">
        <v>25390</v>
      </c>
      <c r="AL817">
        <v>8</v>
      </c>
      <c r="AM817" s="5">
        <f t="shared" si="106"/>
        <v>0.72727272727272729</v>
      </c>
      <c r="AN817" s="4">
        <f t="shared" si="103"/>
        <v>1.1015111355891364E-3</v>
      </c>
      <c r="AO817" s="3"/>
      <c r="AP817">
        <v>0</v>
      </c>
      <c r="AR817" t="s">
        <v>1</v>
      </c>
      <c r="AT817" s="2" t="s">
        <v>0</v>
      </c>
      <c r="AU817" s="1">
        <f t="shared" si="107"/>
        <v>1.5036414206644013</v>
      </c>
      <c r="AV817" s="1">
        <f t="shared" si="108"/>
        <v>1.1055013329199763</v>
      </c>
      <c r="AW817" s="1">
        <f t="shared" si="109"/>
        <v>0.70736124517555132</v>
      </c>
    </row>
    <row r="818" spans="1:49" x14ac:dyDescent="0.2">
      <c r="A818">
        <v>816</v>
      </c>
      <c r="B818" t="s">
        <v>25389</v>
      </c>
      <c r="C818" t="s">
        <v>25388</v>
      </c>
      <c r="D818" t="s">
        <v>25387</v>
      </c>
      <c r="E818">
        <v>21396914</v>
      </c>
      <c r="F818" t="s">
        <v>25386</v>
      </c>
      <c r="G818" t="s">
        <v>17</v>
      </c>
      <c r="H818" t="s">
        <v>16</v>
      </c>
      <c r="I818" t="s">
        <v>25385</v>
      </c>
      <c r="J818" t="s">
        <v>25384</v>
      </c>
      <c r="K818" t="s">
        <v>25383</v>
      </c>
      <c r="L818" t="s">
        <v>25382</v>
      </c>
      <c r="M818" t="s">
        <v>727</v>
      </c>
      <c r="N818">
        <v>5</v>
      </c>
      <c r="O818" t="s">
        <v>25381</v>
      </c>
      <c r="P818" t="s">
        <v>25380</v>
      </c>
      <c r="Q818" t="s">
        <v>25379</v>
      </c>
      <c r="R818" s="7">
        <v>40641</v>
      </c>
      <c r="S818" s="8">
        <f t="shared" si="104"/>
        <v>2011</v>
      </c>
      <c r="T818" s="8">
        <v>2011</v>
      </c>
      <c r="U818" s="8">
        <f t="shared" si="105"/>
        <v>11</v>
      </c>
      <c r="V818" s="7">
        <v>40641</v>
      </c>
      <c r="W818" t="s">
        <v>25378</v>
      </c>
      <c r="X818" s="2">
        <v>0.998</v>
      </c>
      <c r="Y818" s="6">
        <f t="shared" si="102"/>
        <v>2.664104001494888E-2</v>
      </c>
      <c r="AA818" t="s">
        <v>25377</v>
      </c>
      <c r="AB818">
        <v>16845</v>
      </c>
      <c r="AC818">
        <v>10902104</v>
      </c>
      <c r="AD818" t="s">
        <v>6</v>
      </c>
      <c r="AE818">
        <v>407</v>
      </c>
      <c r="AF818">
        <v>2</v>
      </c>
      <c r="AH818" t="s">
        <v>25376</v>
      </c>
      <c r="AI818" t="s">
        <v>25375</v>
      </c>
      <c r="AJ818" t="s">
        <v>25374</v>
      </c>
      <c r="AK818" t="s">
        <v>25373</v>
      </c>
      <c r="AL818">
        <v>45</v>
      </c>
      <c r="AM818" s="5">
        <f t="shared" si="106"/>
        <v>4.0909090909090908</v>
      </c>
      <c r="AN818" s="4">
        <f t="shared" si="103"/>
        <v>6.1960001376888917E-3</v>
      </c>
      <c r="AO818" s="3"/>
      <c r="AP818">
        <v>0</v>
      </c>
      <c r="AQ818" t="s">
        <v>39</v>
      </c>
      <c r="AR818" t="s">
        <v>22216</v>
      </c>
      <c r="AS818" t="s">
        <v>38</v>
      </c>
      <c r="AT818" s="2" t="s">
        <v>0</v>
      </c>
      <c r="AU818" s="1">
        <f t="shared" si="107"/>
        <v>2.0507528051770882</v>
      </c>
      <c r="AV818" s="1">
        <f t="shared" si="108"/>
        <v>1.6418520076318888</v>
      </c>
      <c r="AW818" s="1">
        <f t="shared" si="109"/>
        <v>1.2329512100866888</v>
      </c>
    </row>
    <row r="819" spans="1:49" x14ac:dyDescent="0.2">
      <c r="A819">
        <v>817</v>
      </c>
      <c r="B819" t="s">
        <v>25372</v>
      </c>
      <c r="C819" t="s">
        <v>25371</v>
      </c>
      <c r="F819" t="s">
        <v>25370</v>
      </c>
      <c r="G819" t="s">
        <v>17</v>
      </c>
      <c r="H819" t="s">
        <v>16</v>
      </c>
      <c r="I819" t="s">
        <v>25369</v>
      </c>
      <c r="J819">
        <v>60090656</v>
      </c>
      <c r="K819" t="s">
        <v>25368</v>
      </c>
      <c r="L819" t="s">
        <v>25367</v>
      </c>
      <c r="M819" t="s">
        <v>1237</v>
      </c>
      <c r="N819">
        <v>2</v>
      </c>
      <c r="O819" t="s">
        <v>25366</v>
      </c>
      <c r="P819" t="s">
        <v>25365</v>
      </c>
      <c r="Q819" t="s">
        <v>25364</v>
      </c>
      <c r="R819" s="7">
        <v>40640</v>
      </c>
      <c r="S819" s="8">
        <f t="shared" si="104"/>
        <v>2011</v>
      </c>
      <c r="T819" s="8">
        <v>2011</v>
      </c>
      <c r="U819" s="8">
        <f t="shared" si="105"/>
        <v>11</v>
      </c>
      <c r="V819" s="7">
        <v>2011</v>
      </c>
      <c r="W819" t="s">
        <v>25339</v>
      </c>
      <c r="X819" s="2" t="s">
        <v>0</v>
      </c>
      <c r="Y819" s="6" t="e">
        <f t="shared" si="102"/>
        <v>#VALUE!</v>
      </c>
      <c r="AA819">
        <v>18125654</v>
      </c>
      <c r="AB819">
        <v>3900148513</v>
      </c>
      <c r="AC819">
        <v>18125662</v>
      </c>
      <c r="AD819" t="s">
        <v>6</v>
      </c>
      <c r="AE819">
        <v>11</v>
      </c>
      <c r="AF819">
        <v>7</v>
      </c>
      <c r="AH819" t="s">
        <v>25363</v>
      </c>
      <c r="AI819" t="s">
        <v>25362</v>
      </c>
      <c r="AJ819" t="s">
        <v>25361</v>
      </c>
      <c r="AK819" t="s">
        <v>25360</v>
      </c>
      <c r="AL819">
        <v>0</v>
      </c>
      <c r="AM819" s="5">
        <f t="shared" si="106"/>
        <v>0</v>
      </c>
      <c r="AN819" s="4">
        <f t="shared" si="103"/>
        <v>0</v>
      </c>
      <c r="AO819" s="3"/>
      <c r="AP819">
        <v>1</v>
      </c>
      <c r="AR819" t="s">
        <v>1</v>
      </c>
      <c r="AT819" s="2" t="s">
        <v>0</v>
      </c>
      <c r="AU819" s="1" t="e">
        <f t="shared" si="107"/>
        <v>#VALUE!</v>
      </c>
      <c r="AV819" s="1" t="e">
        <f t="shared" si="108"/>
        <v>#VALUE!</v>
      </c>
      <c r="AW819" s="1" t="e">
        <f t="shared" si="109"/>
        <v>#VALUE!</v>
      </c>
    </row>
    <row r="820" spans="1:49" x14ac:dyDescent="0.2">
      <c r="A820">
        <v>818</v>
      </c>
      <c r="B820" t="s">
        <v>25359</v>
      </c>
      <c r="C820" t="s">
        <v>25358</v>
      </c>
      <c r="E820">
        <v>21479180</v>
      </c>
      <c r="F820" t="s">
        <v>25357</v>
      </c>
      <c r="G820" t="s">
        <v>17</v>
      </c>
      <c r="H820" t="s">
        <v>16</v>
      </c>
      <c r="I820" t="s">
        <v>25356</v>
      </c>
      <c r="J820" t="s">
        <v>25355</v>
      </c>
      <c r="K820" t="s">
        <v>25354</v>
      </c>
      <c r="L820" t="s">
        <v>25353</v>
      </c>
      <c r="M820" t="s">
        <v>296</v>
      </c>
      <c r="N820">
        <v>7</v>
      </c>
      <c r="O820" t="s">
        <v>25352</v>
      </c>
      <c r="P820" t="s">
        <v>25351</v>
      </c>
      <c r="Q820" t="s">
        <v>25350</v>
      </c>
      <c r="R820" s="7">
        <v>40640</v>
      </c>
      <c r="S820" s="8">
        <f t="shared" si="104"/>
        <v>2011</v>
      </c>
      <c r="T820" s="8">
        <v>2011</v>
      </c>
      <c r="U820" s="8">
        <f t="shared" si="105"/>
        <v>11</v>
      </c>
      <c r="V820" s="7">
        <v>2011</v>
      </c>
      <c r="W820" t="s">
        <v>7354</v>
      </c>
      <c r="X820" s="2">
        <v>0.99</v>
      </c>
      <c r="Y820" s="6">
        <f t="shared" si="102"/>
        <v>2.6427484583967327E-2</v>
      </c>
      <c r="AB820">
        <v>10600153309</v>
      </c>
      <c r="AC820">
        <v>19326203</v>
      </c>
      <c r="AD820" t="s">
        <v>6</v>
      </c>
      <c r="AE820">
        <v>6</v>
      </c>
      <c r="AF820">
        <v>3</v>
      </c>
      <c r="AG820" t="s">
        <v>25349</v>
      </c>
      <c r="AI820" t="s">
        <v>25348</v>
      </c>
      <c r="AK820" t="s">
        <v>25347</v>
      </c>
      <c r="AL820">
        <v>17</v>
      </c>
      <c r="AM820" s="5">
        <f t="shared" si="106"/>
        <v>1.5454545454545454</v>
      </c>
      <c r="AN820" s="4">
        <f t="shared" si="103"/>
        <v>2.3407111631269148E-3</v>
      </c>
      <c r="AO820" s="3"/>
      <c r="AP820">
        <v>1</v>
      </c>
      <c r="AR820" t="s">
        <v>1</v>
      </c>
      <c r="AT820" s="2">
        <v>3.24</v>
      </c>
      <c r="AU820" s="1">
        <f t="shared" si="107"/>
        <v>1.9201452557715202</v>
      </c>
      <c r="AV820" s="1">
        <f t="shared" si="108"/>
        <v>1.4384097873547119</v>
      </c>
      <c r="AW820" s="1">
        <f t="shared" si="109"/>
        <v>0.95667431893790378</v>
      </c>
    </row>
    <row r="821" spans="1:49" x14ac:dyDescent="0.2">
      <c r="A821">
        <v>819</v>
      </c>
      <c r="B821" t="s">
        <v>25346</v>
      </c>
      <c r="C821" t="s">
        <v>25345</v>
      </c>
      <c r="F821" t="s">
        <v>25344</v>
      </c>
      <c r="G821" t="s">
        <v>17</v>
      </c>
      <c r="H821" t="s">
        <v>16</v>
      </c>
      <c r="I821" t="s">
        <v>25343</v>
      </c>
      <c r="J821">
        <v>60001278</v>
      </c>
      <c r="K821" t="s">
        <v>11766</v>
      </c>
      <c r="L821" t="s">
        <v>11765</v>
      </c>
      <c r="M821" t="s">
        <v>1237</v>
      </c>
      <c r="N821">
        <v>7</v>
      </c>
      <c r="O821" t="s">
        <v>25342</v>
      </c>
      <c r="P821" t="s">
        <v>25341</v>
      </c>
      <c r="Q821" t="s">
        <v>25340</v>
      </c>
      <c r="R821" s="7">
        <v>40640</v>
      </c>
      <c r="S821" s="8">
        <f t="shared" si="104"/>
        <v>2011</v>
      </c>
      <c r="T821" s="8">
        <v>2011</v>
      </c>
      <c r="U821" s="8">
        <f t="shared" si="105"/>
        <v>11</v>
      </c>
      <c r="V821" s="7">
        <v>2011</v>
      </c>
      <c r="W821" t="s">
        <v>25339</v>
      </c>
      <c r="X821" s="2" t="s">
        <v>0</v>
      </c>
      <c r="Y821" s="6" t="e">
        <f t="shared" si="102"/>
        <v>#VALUE!</v>
      </c>
      <c r="AA821">
        <v>18125654</v>
      </c>
      <c r="AB821">
        <v>3900148513</v>
      </c>
      <c r="AC821">
        <v>18125662</v>
      </c>
      <c r="AD821" t="s">
        <v>6</v>
      </c>
      <c r="AE821">
        <v>11</v>
      </c>
      <c r="AF821">
        <v>7</v>
      </c>
      <c r="AH821" t="s">
        <v>25338</v>
      </c>
      <c r="AI821" t="s">
        <v>25337</v>
      </c>
      <c r="AJ821" t="s">
        <v>25336</v>
      </c>
      <c r="AK821" t="s">
        <v>25335</v>
      </c>
      <c r="AL821">
        <v>10</v>
      </c>
      <c r="AM821" s="5">
        <f t="shared" si="106"/>
        <v>0.90909090909090906</v>
      </c>
      <c r="AN821" s="4">
        <f t="shared" si="103"/>
        <v>1.3768889194864203E-3</v>
      </c>
      <c r="AO821" s="3"/>
      <c r="AP821">
        <v>1</v>
      </c>
      <c r="AR821" t="s">
        <v>1</v>
      </c>
      <c r="AT821" s="2" t="s">
        <v>0</v>
      </c>
      <c r="AU821" s="1" t="e">
        <f t="shared" si="107"/>
        <v>#VALUE!</v>
      </c>
      <c r="AV821" s="1" t="e">
        <f t="shared" si="108"/>
        <v>#VALUE!</v>
      </c>
      <c r="AW821" s="1" t="e">
        <f t="shared" si="109"/>
        <v>#VALUE!</v>
      </c>
    </row>
    <row r="822" spans="1:49" x14ac:dyDescent="0.2">
      <c r="A822">
        <v>820</v>
      </c>
      <c r="B822" t="s">
        <v>25334</v>
      </c>
      <c r="C822" t="s">
        <v>25333</v>
      </c>
      <c r="D822" t="s">
        <v>25332</v>
      </c>
      <c r="E822">
        <v>21403185</v>
      </c>
      <c r="F822" t="s">
        <v>25331</v>
      </c>
      <c r="G822" t="s">
        <v>17</v>
      </c>
      <c r="H822" t="s">
        <v>16</v>
      </c>
      <c r="I822" t="s">
        <v>25330</v>
      </c>
      <c r="J822" t="s">
        <v>25329</v>
      </c>
      <c r="K822" t="s">
        <v>25328</v>
      </c>
      <c r="L822" t="s">
        <v>25327</v>
      </c>
      <c r="M822" t="s">
        <v>3962</v>
      </c>
      <c r="N822">
        <v>7</v>
      </c>
      <c r="O822" t="s">
        <v>25326</v>
      </c>
      <c r="P822" t="s">
        <v>25325</v>
      </c>
      <c r="Q822" t="s">
        <v>25324</v>
      </c>
      <c r="R822" s="7">
        <v>40640</v>
      </c>
      <c r="S822" s="8">
        <f t="shared" si="104"/>
        <v>2011</v>
      </c>
      <c r="T822" s="8">
        <v>2011</v>
      </c>
      <c r="U822" s="8">
        <f t="shared" si="105"/>
        <v>11</v>
      </c>
      <c r="V822" s="7">
        <v>40640</v>
      </c>
      <c r="W822" t="s">
        <v>25323</v>
      </c>
      <c r="X822" s="2">
        <v>1.3120000000000001</v>
      </c>
      <c r="Y822" s="6">
        <f t="shared" si="102"/>
        <v>3.502309068097488E-2</v>
      </c>
      <c r="AA822">
        <v>319155</v>
      </c>
      <c r="AB822">
        <v>29203</v>
      </c>
      <c r="AC822">
        <v>13616560</v>
      </c>
      <c r="AD822" t="s">
        <v>6</v>
      </c>
      <c r="AE822">
        <v>56</v>
      </c>
      <c r="AF822">
        <v>7</v>
      </c>
      <c r="AH822" t="s">
        <v>25322</v>
      </c>
      <c r="AI822" t="s">
        <v>25321</v>
      </c>
      <c r="AK822" t="s">
        <v>25320</v>
      </c>
      <c r="AL822">
        <v>9</v>
      </c>
      <c r="AM822" s="5">
        <f t="shared" si="106"/>
        <v>0.81818181818181823</v>
      </c>
      <c r="AN822" s="4">
        <f t="shared" si="103"/>
        <v>1.2392000275377785E-3</v>
      </c>
      <c r="AO822" s="3"/>
      <c r="AP822">
        <v>0</v>
      </c>
      <c r="AQ822" t="s">
        <v>25319</v>
      </c>
      <c r="AR822" t="s">
        <v>25318</v>
      </c>
      <c r="AS822" t="s">
        <v>25317</v>
      </c>
      <c r="AT822" s="2">
        <v>3.609</v>
      </c>
      <c r="AU822" s="1">
        <f t="shared" si="107"/>
        <v>2.4887923484943753</v>
      </c>
      <c r="AV822" s="1">
        <f t="shared" si="108"/>
        <v>1.8131145354256331</v>
      </c>
      <c r="AW822" s="1">
        <f t="shared" si="109"/>
        <v>1.1374367223568909</v>
      </c>
    </row>
    <row r="823" spans="1:49" x14ac:dyDescent="0.2">
      <c r="A823">
        <v>821</v>
      </c>
      <c r="B823" t="s">
        <v>25316</v>
      </c>
      <c r="C823" t="s">
        <v>25315</v>
      </c>
      <c r="E823">
        <v>21327222</v>
      </c>
      <c r="F823" t="s">
        <v>25314</v>
      </c>
      <c r="G823" t="s">
        <v>17</v>
      </c>
      <c r="H823" t="s">
        <v>16</v>
      </c>
      <c r="I823" t="s">
        <v>25313</v>
      </c>
      <c r="J823" t="s">
        <v>25312</v>
      </c>
      <c r="K823" t="s">
        <v>25311</v>
      </c>
      <c r="L823" t="s">
        <v>25310</v>
      </c>
      <c r="M823" t="s">
        <v>25309</v>
      </c>
      <c r="N823">
        <v>3</v>
      </c>
      <c r="O823" t="s">
        <v>25308</v>
      </c>
      <c r="P823" t="s">
        <v>25307</v>
      </c>
      <c r="Q823" t="s">
        <v>25306</v>
      </c>
      <c r="R823" s="7">
        <v>40640</v>
      </c>
      <c r="S823" s="8">
        <f t="shared" si="104"/>
        <v>2011</v>
      </c>
      <c r="T823" s="8">
        <v>2011</v>
      </c>
      <c r="U823" s="8">
        <f t="shared" si="105"/>
        <v>11</v>
      </c>
      <c r="V823" s="7">
        <v>40640</v>
      </c>
      <c r="W823" t="s">
        <v>25305</v>
      </c>
      <c r="X823" s="2">
        <v>0.98</v>
      </c>
      <c r="Y823" s="6">
        <f t="shared" si="102"/>
        <v>2.6160540295240384E-2</v>
      </c>
      <c r="AA823">
        <v>14779226</v>
      </c>
      <c r="AB823">
        <v>9500153949</v>
      </c>
      <c r="AC823">
        <v>14779234</v>
      </c>
      <c r="AD823" t="s">
        <v>6</v>
      </c>
      <c r="AE823">
        <v>40</v>
      </c>
      <c r="AF823">
        <v>13</v>
      </c>
      <c r="AH823" t="s">
        <v>25304</v>
      </c>
      <c r="AI823" t="s">
        <v>25303</v>
      </c>
      <c r="AK823" t="s">
        <v>25302</v>
      </c>
      <c r="AL823">
        <v>70</v>
      </c>
      <c r="AM823" s="5">
        <f t="shared" si="106"/>
        <v>6.3636363636363633</v>
      </c>
      <c r="AN823" s="4">
        <f t="shared" si="103"/>
        <v>9.6382224364049418E-3</v>
      </c>
      <c r="AO823" s="3"/>
      <c r="AP823">
        <v>0</v>
      </c>
      <c r="AR823" t="s">
        <v>1</v>
      </c>
      <c r="AT823" s="2">
        <v>4.3899999999999997</v>
      </c>
      <c r="AU823" s="1">
        <f t="shared" si="107"/>
        <v>2.1203844937589746</v>
      </c>
      <c r="AV823" s="1">
        <f t="shared" si="108"/>
        <v>1.7899381365822662</v>
      </c>
      <c r="AW823" s="1">
        <f t="shared" si="109"/>
        <v>1.4594917794055573</v>
      </c>
    </row>
    <row r="824" spans="1:49" x14ac:dyDescent="0.2">
      <c r="A824">
        <v>822</v>
      </c>
      <c r="B824" t="s">
        <v>25301</v>
      </c>
      <c r="C824" t="s">
        <v>25300</v>
      </c>
      <c r="F824" t="s">
        <v>25299</v>
      </c>
      <c r="G824" t="s">
        <v>17</v>
      </c>
      <c r="H824" t="s">
        <v>16</v>
      </c>
      <c r="I824" t="s">
        <v>25298</v>
      </c>
      <c r="J824">
        <v>60022522</v>
      </c>
      <c r="K824" t="s">
        <v>18156</v>
      </c>
      <c r="L824" t="s">
        <v>18155</v>
      </c>
      <c r="M824" t="s">
        <v>95</v>
      </c>
      <c r="N824">
        <v>2</v>
      </c>
      <c r="O824" t="s">
        <v>25297</v>
      </c>
      <c r="P824" t="s">
        <v>25296</v>
      </c>
      <c r="Q824" t="s">
        <v>18152</v>
      </c>
      <c r="R824" s="7">
        <v>40639</v>
      </c>
      <c r="S824" s="8">
        <f t="shared" si="104"/>
        <v>2011</v>
      </c>
      <c r="T824" s="8">
        <v>2011</v>
      </c>
      <c r="U824" s="8">
        <f t="shared" si="105"/>
        <v>11</v>
      </c>
      <c r="V824" s="7">
        <v>40639</v>
      </c>
      <c r="W824" t="s">
        <v>13251</v>
      </c>
      <c r="X824" s="2">
        <v>1.887</v>
      </c>
      <c r="Y824" s="6">
        <f t="shared" si="102"/>
        <v>5.0372387282774087E-2</v>
      </c>
      <c r="AA824">
        <v>15507998</v>
      </c>
      <c r="AB824">
        <v>110157</v>
      </c>
      <c r="AC824">
        <v>15502368</v>
      </c>
      <c r="AD824" t="s">
        <v>6</v>
      </c>
      <c r="AE824">
        <v>83</v>
      </c>
      <c r="AF824">
        <v>8</v>
      </c>
      <c r="AG824">
        <v>83001</v>
      </c>
      <c r="AI824" t="s">
        <v>25295</v>
      </c>
      <c r="AK824" t="s">
        <v>25294</v>
      </c>
      <c r="AL824">
        <v>22</v>
      </c>
      <c r="AM824" s="5">
        <f t="shared" si="106"/>
        <v>2</v>
      </c>
      <c r="AN824" s="4">
        <f t="shared" si="103"/>
        <v>3.0291556228701248E-3</v>
      </c>
      <c r="AO824" s="3"/>
      <c r="AP824">
        <v>1</v>
      </c>
      <c r="AR824" t="s">
        <v>1</v>
      </c>
      <c r="AT824" s="2" t="s">
        <v>0</v>
      </c>
      <c r="AU824" s="1">
        <f t="shared" si="107"/>
        <v>3.6169417784802893</v>
      </c>
      <c r="AV824" s="1">
        <f t="shared" si="108"/>
        <v>2.6700771452822103</v>
      </c>
      <c r="AW824" s="1">
        <f t="shared" si="109"/>
        <v>1.7232125120841313</v>
      </c>
    </row>
    <row r="825" spans="1:49" x14ac:dyDescent="0.2">
      <c r="A825">
        <v>823</v>
      </c>
      <c r="B825" t="s">
        <v>25293</v>
      </c>
      <c r="C825" t="s">
        <v>25292</v>
      </c>
      <c r="F825" t="s">
        <v>25291</v>
      </c>
      <c r="G825" t="s">
        <v>17</v>
      </c>
      <c r="H825" t="s">
        <v>16</v>
      </c>
      <c r="I825" t="s">
        <v>715</v>
      </c>
      <c r="J825" t="s">
        <v>25290</v>
      </c>
      <c r="K825" t="s">
        <v>25289</v>
      </c>
      <c r="L825" t="s">
        <v>25288</v>
      </c>
      <c r="M825" t="s">
        <v>25287</v>
      </c>
      <c r="N825">
        <v>4</v>
      </c>
      <c r="O825" t="s">
        <v>25286</v>
      </c>
      <c r="P825" t="s">
        <v>25285</v>
      </c>
      <c r="Q825" t="s">
        <v>25284</v>
      </c>
      <c r="R825" s="7">
        <v>40639</v>
      </c>
      <c r="S825" s="8">
        <f t="shared" si="104"/>
        <v>2011</v>
      </c>
      <c r="T825" s="8">
        <v>2011</v>
      </c>
      <c r="U825" s="8">
        <f t="shared" si="105"/>
        <v>11</v>
      </c>
      <c r="V825" s="7">
        <v>2011</v>
      </c>
      <c r="W825" t="s">
        <v>25283</v>
      </c>
      <c r="X825" s="2">
        <v>0.46100000000000002</v>
      </c>
      <c r="Y825" s="6">
        <f t="shared" si="102"/>
        <v>1.2306131710312059E-2</v>
      </c>
      <c r="AA825">
        <v>16871472</v>
      </c>
      <c r="AB825">
        <v>18202</v>
      </c>
      <c r="AC825">
        <v>16871499</v>
      </c>
      <c r="AD825" t="s">
        <v>6</v>
      </c>
      <c r="AE825">
        <v>2011</v>
      </c>
      <c r="AG825">
        <v>785437</v>
      </c>
      <c r="AI825" t="s">
        <v>25282</v>
      </c>
      <c r="AK825" t="s">
        <v>25281</v>
      </c>
      <c r="AL825">
        <v>8</v>
      </c>
      <c r="AM825" s="5">
        <f t="shared" si="106"/>
        <v>0.72727272727272729</v>
      </c>
      <c r="AN825" s="4">
        <f t="shared" si="103"/>
        <v>1.1015111355891364E-3</v>
      </c>
      <c r="AO825" s="3"/>
      <c r="AP825">
        <v>1</v>
      </c>
      <c r="AR825" t="s">
        <v>1</v>
      </c>
      <c r="AT825" s="2" t="s">
        <v>0</v>
      </c>
      <c r="AU825" s="1">
        <f t="shared" si="107"/>
        <v>0.89447455378951823</v>
      </c>
      <c r="AV825" s="1">
        <f t="shared" si="108"/>
        <v>0.67038214229505977</v>
      </c>
      <c r="AW825" s="1">
        <f t="shared" si="109"/>
        <v>0.44628973080060136</v>
      </c>
    </row>
    <row r="826" spans="1:49" x14ac:dyDescent="0.2">
      <c r="A826">
        <v>824</v>
      </c>
      <c r="B826" t="s">
        <v>25280</v>
      </c>
      <c r="C826" t="s">
        <v>25279</v>
      </c>
      <c r="F826" t="s">
        <v>25278</v>
      </c>
      <c r="G826" t="s">
        <v>17</v>
      </c>
      <c r="H826" t="s">
        <v>16</v>
      </c>
      <c r="I826" t="s">
        <v>5922</v>
      </c>
      <c r="J826" t="s">
        <v>25277</v>
      </c>
      <c r="K826" t="s">
        <v>25276</v>
      </c>
      <c r="L826" t="s">
        <v>18714</v>
      </c>
      <c r="M826" t="s">
        <v>3167</v>
      </c>
      <c r="N826">
        <v>4</v>
      </c>
      <c r="O826" t="s">
        <v>25275</v>
      </c>
      <c r="P826" t="s">
        <v>25274</v>
      </c>
      <c r="Q826" t="s">
        <v>25273</v>
      </c>
      <c r="R826" s="7">
        <v>40639</v>
      </c>
      <c r="S826" s="8">
        <f t="shared" si="104"/>
        <v>2011</v>
      </c>
      <c r="T826" s="8">
        <v>2011</v>
      </c>
      <c r="U826" s="8">
        <f t="shared" si="105"/>
        <v>11</v>
      </c>
      <c r="V826" s="7">
        <v>2011</v>
      </c>
      <c r="W826" t="s">
        <v>8554</v>
      </c>
      <c r="X826" s="2">
        <v>1.3280000000000001</v>
      </c>
      <c r="Y826" s="6">
        <f t="shared" si="102"/>
        <v>3.5450201542937994E-2</v>
      </c>
      <c r="AA826">
        <v>15361225</v>
      </c>
      <c r="AB826">
        <v>18894</v>
      </c>
      <c r="AD826" t="s">
        <v>6</v>
      </c>
      <c r="AE826">
        <v>10</v>
      </c>
      <c r="AG826">
        <v>5730471</v>
      </c>
      <c r="AH826" t="s">
        <v>25272</v>
      </c>
      <c r="AI826" t="s">
        <v>25271</v>
      </c>
      <c r="AJ826" t="s">
        <v>25270</v>
      </c>
      <c r="AK826" t="s">
        <v>25269</v>
      </c>
      <c r="AL826">
        <v>10</v>
      </c>
      <c r="AM826" s="5">
        <f t="shared" si="106"/>
        <v>0.90909090909090906</v>
      </c>
      <c r="AN826" s="4">
        <f t="shared" si="103"/>
        <v>1.3768889194864203E-3</v>
      </c>
      <c r="AO826" s="3"/>
      <c r="AP826">
        <v>0</v>
      </c>
      <c r="AR826" t="s">
        <v>1</v>
      </c>
      <c r="AT826" s="2">
        <v>3.8340000000000001</v>
      </c>
      <c r="AU826" s="1">
        <f t="shared" si="107"/>
        <v>2.5228207755902519</v>
      </c>
      <c r="AV826" s="1">
        <f t="shared" si="108"/>
        <v>1.8413545231212205</v>
      </c>
      <c r="AW826" s="1">
        <f t="shared" si="109"/>
        <v>1.1598882706521894</v>
      </c>
    </row>
    <row r="827" spans="1:49" x14ac:dyDescent="0.2">
      <c r="A827">
        <v>825</v>
      </c>
      <c r="B827" t="s">
        <v>25268</v>
      </c>
      <c r="C827" t="s">
        <v>25267</v>
      </c>
      <c r="F827" t="s">
        <v>25266</v>
      </c>
      <c r="G827" t="s">
        <v>17</v>
      </c>
      <c r="H827" t="s">
        <v>16</v>
      </c>
      <c r="I827" t="s">
        <v>25265</v>
      </c>
      <c r="J827" t="s">
        <v>25264</v>
      </c>
      <c r="K827" t="s">
        <v>25263</v>
      </c>
      <c r="L827" t="s">
        <v>25262</v>
      </c>
      <c r="M827" t="s">
        <v>8216</v>
      </c>
      <c r="N827">
        <v>3</v>
      </c>
      <c r="O827" t="s">
        <v>25261</v>
      </c>
      <c r="P827" t="s">
        <v>25260</v>
      </c>
      <c r="Q827" t="s">
        <v>25259</v>
      </c>
      <c r="R827" s="7">
        <v>40639</v>
      </c>
      <c r="S827" s="8">
        <f t="shared" si="104"/>
        <v>2011</v>
      </c>
      <c r="T827" s="8">
        <v>2011</v>
      </c>
      <c r="U827" s="8">
        <f t="shared" si="105"/>
        <v>11</v>
      </c>
      <c r="V827" s="7">
        <v>2011</v>
      </c>
      <c r="W827" t="s">
        <v>25258</v>
      </c>
      <c r="X827" s="2">
        <v>0.60499999999999998</v>
      </c>
      <c r="Y827" s="6">
        <f t="shared" si="102"/>
        <v>1.6150129467980032E-2</v>
      </c>
      <c r="AA827">
        <v>10489002</v>
      </c>
      <c r="AB827">
        <v>120005</v>
      </c>
      <c r="AC827">
        <v>15288927</v>
      </c>
      <c r="AD827" t="s">
        <v>6</v>
      </c>
      <c r="AE827">
        <v>133</v>
      </c>
      <c r="AF827">
        <v>2</v>
      </c>
      <c r="AG827">
        <v>21003</v>
      </c>
      <c r="AI827" t="s">
        <v>25257</v>
      </c>
      <c r="AJ827" t="s">
        <v>25256</v>
      </c>
      <c r="AK827" t="s">
        <v>25255</v>
      </c>
      <c r="AL827">
        <v>8</v>
      </c>
      <c r="AM827" s="5">
        <f t="shared" si="106"/>
        <v>0.72727272727272729</v>
      </c>
      <c r="AN827" s="4">
        <f t="shared" si="103"/>
        <v>1.1015111355891364E-3</v>
      </c>
      <c r="AO827" s="3"/>
      <c r="AP827">
        <v>0</v>
      </c>
      <c r="AR827" t="s">
        <v>1</v>
      </c>
      <c r="AT827" s="2" t="s">
        <v>0</v>
      </c>
      <c r="AU827" s="1">
        <f t="shared" si="107"/>
        <v>1.1635543968262763</v>
      </c>
      <c r="AV827" s="1">
        <f t="shared" si="108"/>
        <v>0.86258203017845847</v>
      </c>
      <c r="AW827" s="1">
        <f t="shared" si="109"/>
        <v>0.56160966353064057</v>
      </c>
    </row>
    <row r="828" spans="1:49" x14ac:dyDescent="0.2">
      <c r="A828">
        <v>826</v>
      </c>
      <c r="B828" t="s">
        <v>25254</v>
      </c>
      <c r="C828" t="s">
        <v>25253</v>
      </c>
      <c r="F828" t="s">
        <v>25252</v>
      </c>
      <c r="G828" t="s">
        <v>17</v>
      </c>
      <c r="H828" t="s">
        <v>16</v>
      </c>
      <c r="I828" t="s">
        <v>25251</v>
      </c>
      <c r="J828" t="s">
        <v>25250</v>
      </c>
      <c r="K828" t="s">
        <v>25249</v>
      </c>
      <c r="L828" t="s">
        <v>25248</v>
      </c>
      <c r="M828" t="s">
        <v>25247</v>
      </c>
      <c r="N828">
        <v>4</v>
      </c>
      <c r="O828" t="s">
        <v>25246</v>
      </c>
      <c r="P828" t="s">
        <v>25245</v>
      </c>
      <c r="Q828" t="s">
        <v>25244</v>
      </c>
      <c r="R828" s="7">
        <v>40639</v>
      </c>
      <c r="S828" s="8">
        <f t="shared" si="104"/>
        <v>2011</v>
      </c>
      <c r="T828" s="8">
        <v>2011</v>
      </c>
      <c r="U828" s="8">
        <f t="shared" si="105"/>
        <v>11</v>
      </c>
      <c r="V828" s="7">
        <v>2011</v>
      </c>
      <c r="W828" t="s">
        <v>8554</v>
      </c>
      <c r="X828" s="2">
        <v>1.3280000000000001</v>
      </c>
      <c r="Y828" s="6">
        <f t="shared" si="102"/>
        <v>3.5450201542937994E-2</v>
      </c>
      <c r="AA828">
        <v>15361225</v>
      </c>
      <c r="AB828">
        <v>18894</v>
      </c>
      <c r="AD828" t="s">
        <v>6</v>
      </c>
      <c r="AE828">
        <v>10</v>
      </c>
      <c r="AG828">
        <v>5737761</v>
      </c>
      <c r="AH828" t="s">
        <v>25243</v>
      </c>
      <c r="AI828" t="s">
        <v>25242</v>
      </c>
      <c r="AJ828" t="s">
        <v>25241</v>
      </c>
      <c r="AK828" t="s">
        <v>25240</v>
      </c>
      <c r="AL828">
        <v>107</v>
      </c>
      <c r="AM828" s="5">
        <f t="shared" si="106"/>
        <v>9.7272727272727266</v>
      </c>
      <c r="AN828" s="4">
        <f t="shared" si="103"/>
        <v>1.4732711438504697E-2</v>
      </c>
      <c r="AO828" s="3"/>
      <c r="AP828">
        <v>0</v>
      </c>
      <c r="AQ828" t="s">
        <v>25239</v>
      </c>
      <c r="AR828" t="s">
        <v>1</v>
      </c>
      <c r="AS828" t="s">
        <v>25238</v>
      </c>
      <c r="AT828" s="2">
        <v>3.8340000000000001</v>
      </c>
      <c r="AU828" s="1">
        <f t="shared" si="107"/>
        <v>2.9234954511608007</v>
      </c>
      <c r="AV828" s="1">
        <f t="shared" si="108"/>
        <v>2.5091456490721344</v>
      </c>
      <c r="AW828" s="1">
        <f t="shared" si="109"/>
        <v>2.0947958469834687</v>
      </c>
    </row>
    <row r="829" spans="1:49" x14ac:dyDescent="0.2">
      <c r="A829">
        <v>827</v>
      </c>
      <c r="B829" t="s">
        <v>25237</v>
      </c>
      <c r="C829" t="s">
        <v>25236</v>
      </c>
      <c r="F829" t="s">
        <v>25235</v>
      </c>
      <c r="G829" t="s">
        <v>17</v>
      </c>
      <c r="H829" t="s">
        <v>16</v>
      </c>
      <c r="I829" t="s">
        <v>25234</v>
      </c>
      <c r="J829" t="s">
        <v>51</v>
      </c>
      <c r="K829" t="s">
        <v>50</v>
      </c>
      <c r="L829" t="s">
        <v>49</v>
      </c>
      <c r="M829" t="s">
        <v>48</v>
      </c>
      <c r="N829">
        <v>3</v>
      </c>
      <c r="O829" t="s">
        <v>25233</v>
      </c>
      <c r="P829" t="s">
        <v>25232</v>
      </c>
      <c r="Q829" t="s">
        <v>25231</v>
      </c>
      <c r="R829" s="7">
        <v>40639</v>
      </c>
      <c r="S829" s="8">
        <f t="shared" si="104"/>
        <v>2011</v>
      </c>
      <c r="T829" s="8">
        <v>2011</v>
      </c>
      <c r="U829" s="8">
        <f t="shared" si="105"/>
        <v>11</v>
      </c>
      <c r="V829" s="7">
        <v>2011</v>
      </c>
      <c r="W829" t="s">
        <v>44</v>
      </c>
      <c r="X829" s="2" t="s">
        <v>0</v>
      </c>
      <c r="Y829" s="6" t="e">
        <f t="shared" si="102"/>
        <v>#VALUE!</v>
      </c>
      <c r="AA829">
        <v>15587916</v>
      </c>
      <c r="AB829">
        <v>4700151725</v>
      </c>
      <c r="AD829" t="s">
        <v>6</v>
      </c>
      <c r="AE829">
        <v>19</v>
      </c>
      <c r="AF829">
        <v>4</v>
      </c>
      <c r="AG829">
        <v>5594621</v>
      </c>
      <c r="AH829" t="s">
        <v>25230</v>
      </c>
      <c r="AI829" t="s">
        <v>25229</v>
      </c>
      <c r="AJ829" t="s">
        <v>25228</v>
      </c>
      <c r="AK829" t="s">
        <v>25227</v>
      </c>
      <c r="AL829">
        <v>44</v>
      </c>
      <c r="AM829" s="5">
        <f t="shared" si="106"/>
        <v>4</v>
      </c>
      <c r="AN829" s="4">
        <f t="shared" si="103"/>
        <v>6.0583112457402496E-3</v>
      </c>
      <c r="AO829" s="3"/>
      <c r="AP829">
        <v>0</v>
      </c>
      <c r="AQ829" t="s">
        <v>39</v>
      </c>
      <c r="AR829">
        <v>11074270</v>
      </c>
      <c r="AS829" t="s">
        <v>38</v>
      </c>
      <c r="AT829" s="2" t="s">
        <v>0</v>
      </c>
      <c r="AU829" s="1" t="e">
        <f t="shared" si="107"/>
        <v>#VALUE!</v>
      </c>
      <c r="AV829" s="1" t="e">
        <f t="shared" si="108"/>
        <v>#VALUE!</v>
      </c>
      <c r="AW829" s="1" t="e">
        <f t="shared" si="109"/>
        <v>#VALUE!</v>
      </c>
    </row>
    <row r="830" spans="1:49" x14ac:dyDescent="0.2">
      <c r="A830">
        <v>828</v>
      </c>
      <c r="B830" t="s">
        <v>25226</v>
      </c>
      <c r="C830" t="s">
        <v>25225</v>
      </c>
      <c r="F830" t="s">
        <v>25224</v>
      </c>
      <c r="G830" t="s">
        <v>17</v>
      </c>
      <c r="H830" t="s">
        <v>16</v>
      </c>
      <c r="I830" t="s">
        <v>24734</v>
      </c>
      <c r="J830">
        <v>60025778</v>
      </c>
      <c r="K830" t="s">
        <v>1911</v>
      </c>
      <c r="L830" t="s">
        <v>1910</v>
      </c>
      <c r="M830" t="s">
        <v>95</v>
      </c>
      <c r="N830">
        <v>2</v>
      </c>
      <c r="O830" t="s">
        <v>24733</v>
      </c>
      <c r="P830" t="s">
        <v>24732</v>
      </c>
      <c r="Q830" t="s">
        <v>1907</v>
      </c>
      <c r="R830" s="7">
        <v>40639</v>
      </c>
      <c r="S830" s="8">
        <f t="shared" si="104"/>
        <v>2011</v>
      </c>
      <c r="T830" s="8">
        <v>2011</v>
      </c>
      <c r="U830" s="8">
        <f t="shared" si="105"/>
        <v>11</v>
      </c>
      <c r="V830" s="7">
        <v>2011</v>
      </c>
      <c r="W830" t="s">
        <v>8554</v>
      </c>
      <c r="X830" s="2">
        <v>1.3280000000000001</v>
      </c>
      <c r="Y830" s="6">
        <f t="shared" si="102"/>
        <v>3.5450201542937994E-2</v>
      </c>
      <c r="AA830">
        <v>15361225</v>
      </c>
      <c r="AB830">
        <v>18894</v>
      </c>
      <c r="AD830" t="s">
        <v>6</v>
      </c>
      <c r="AE830">
        <v>10</v>
      </c>
      <c r="AG830">
        <v>5733361</v>
      </c>
      <c r="AH830" t="s">
        <v>25223</v>
      </c>
      <c r="AI830" t="s">
        <v>25222</v>
      </c>
      <c r="AJ830" t="s">
        <v>25221</v>
      </c>
      <c r="AK830" t="s">
        <v>25220</v>
      </c>
      <c r="AL830">
        <v>6</v>
      </c>
      <c r="AM830" s="5">
        <f t="shared" si="106"/>
        <v>0.54545454545454541</v>
      </c>
      <c r="AN830" s="4">
        <f t="shared" si="103"/>
        <v>8.2613335169185224E-4</v>
      </c>
      <c r="AO830" s="3"/>
      <c r="AP830">
        <v>0</v>
      </c>
      <c r="AQ830" t="s">
        <v>25219</v>
      </c>
      <c r="AR830" t="s">
        <v>25218</v>
      </c>
      <c r="AS830" t="s">
        <v>25217</v>
      </c>
      <c r="AT830" s="2">
        <v>3.8340000000000001</v>
      </c>
      <c r="AU830" s="1">
        <f t="shared" si="107"/>
        <v>2.5062981085564151</v>
      </c>
      <c r="AV830" s="1">
        <f t="shared" si="108"/>
        <v>1.8138167447314921</v>
      </c>
      <c r="AW830" s="1">
        <f t="shared" si="109"/>
        <v>1.1213353809065696</v>
      </c>
    </row>
    <row r="831" spans="1:49" x14ac:dyDescent="0.2">
      <c r="A831">
        <v>829</v>
      </c>
      <c r="B831" t="s">
        <v>25216</v>
      </c>
      <c r="C831" t="s">
        <v>25215</v>
      </c>
      <c r="F831" t="s">
        <v>25214</v>
      </c>
      <c r="G831" t="s">
        <v>17</v>
      </c>
      <c r="H831" t="s">
        <v>16</v>
      </c>
      <c r="I831" t="s">
        <v>25213</v>
      </c>
      <c r="J831" t="s">
        <v>25212</v>
      </c>
      <c r="K831" t="s">
        <v>25211</v>
      </c>
      <c r="L831" t="s">
        <v>25210</v>
      </c>
      <c r="M831" t="s">
        <v>25209</v>
      </c>
      <c r="N831">
        <v>13</v>
      </c>
      <c r="O831" t="s">
        <v>25208</v>
      </c>
      <c r="P831" t="s">
        <v>25207</v>
      </c>
      <c r="Q831" t="s">
        <v>25206</v>
      </c>
      <c r="R831" s="7">
        <v>40638</v>
      </c>
      <c r="S831" s="8">
        <f t="shared" si="104"/>
        <v>2011</v>
      </c>
      <c r="T831" s="8">
        <v>2011</v>
      </c>
      <c r="U831" s="8">
        <f t="shared" si="105"/>
        <v>11</v>
      </c>
      <c r="V831" s="7">
        <v>2011</v>
      </c>
      <c r="W831" t="s">
        <v>2433</v>
      </c>
      <c r="X831" s="2">
        <v>0.41499999999999998</v>
      </c>
      <c r="Y831" s="6">
        <f t="shared" si="102"/>
        <v>1.1078187982168121E-2</v>
      </c>
      <c r="AA831">
        <v>318949</v>
      </c>
      <c r="AB831">
        <v>29122</v>
      </c>
      <c r="AC831">
        <v>14024896</v>
      </c>
      <c r="AD831" t="s">
        <v>6</v>
      </c>
      <c r="AE831">
        <v>83</v>
      </c>
      <c r="AF831">
        <v>4</v>
      </c>
      <c r="AG831">
        <v>45606</v>
      </c>
      <c r="AI831" t="s">
        <v>25205</v>
      </c>
      <c r="AK831" t="s">
        <v>25204</v>
      </c>
      <c r="AL831">
        <v>14</v>
      </c>
      <c r="AM831" s="5">
        <f t="shared" si="106"/>
        <v>1.2727272727272727</v>
      </c>
      <c r="AN831" s="4">
        <f t="shared" si="103"/>
        <v>1.9276444872809886E-3</v>
      </c>
      <c r="AO831" s="3"/>
      <c r="AP831">
        <v>0</v>
      </c>
      <c r="AR831" t="s">
        <v>1</v>
      </c>
      <c r="AT831" s="2">
        <v>2.4870000000000001</v>
      </c>
      <c r="AU831" s="1">
        <f t="shared" si="107"/>
        <v>0.83330249337019802</v>
      </c>
      <c r="AV831" s="1">
        <f t="shared" si="108"/>
        <v>0.6502916234724555</v>
      </c>
      <c r="AW831" s="1">
        <f t="shared" si="109"/>
        <v>0.46728075357471283</v>
      </c>
    </row>
    <row r="832" spans="1:49" x14ac:dyDescent="0.2">
      <c r="A832">
        <v>830</v>
      </c>
      <c r="B832" t="s">
        <v>25203</v>
      </c>
      <c r="C832" t="s">
        <v>25202</v>
      </c>
      <c r="F832" t="s">
        <v>25201</v>
      </c>
      <c r="G832" t="s">
        <v>17</v>
      </c>
      <c r="H832" t="s">
        <v>16</v>
      </c>
      <c r="I832" t="s">
        <v>25200</v>
      </c>
      <c r="J832" t="s">
        <v>25199</v>
      </c>
      <c r="K832" t="s">
        <v>25198</v>
      </c>
      <c r="L832" t="s">
        <v>25197</v>
      </c>
      <c r="M832" t="s">
        <v>25196</v>
      </c>
      <c r="N832">
        <v>6</v>
      </c>
      <c r="O832" t="s">
        <v>25195</v>
      </c>
      <c r="P832" t="s">
        <v>25194</v>
      </c>
      <c r="Q832" t="s">
        <v>25193</v>
      </c>
      <c r="R832" s="7">
        <v>40637</v>
      </c>
      <c r="S832" s="8">
        <f t="shared" si="104"/>
        <v>2011</v>
      </c>
      <c r="T832" s="8">
        <v>2011</v>
      </c>
      <c r="U832" s="8">
        <f t="shared" si="105"/>
        <v>11</v>
      </c>
      <c r="V832" s="7">
        <v>40637</v>
      </c>
      <c r="W832" t="s">
        <v>25192</v>
      </c>
      <c r="X832" s="2">
        <v>1.0780000000000001</v>
      </c>
      <c r="Y832" s="6">
        <f t="shared" si="102"/>
        <v>2.8776594324764426E-2</v>
      </c>
      <c r="AB832">
        <v>21100203948</v>
      </c>
      <c r="AC832">
        <v>20419139</v>
      </c>
      <c r="AD832" t="s">
        <v>6</v>
      </c>
      <c r="AE832">
        <v>2</v>
      </c>
      <c r="AF832">
        <v>1</v>
      </c>
      <c r="AG832">
        <v>8</v>
      </c>
      <c r="AI832" t="s">
        <v>25191</v>
      </c>
      <c r="AK832" t="s">
        <v>25190</v>
      </c>
      <c r="AL832">
        <v>11</v>
      </c>
      <c r="AM832" s="5">
        <f t="shared" si="106"/>
        <v>1</v>
      </c>
      <c r="AN832" s="4">
        <f t="shared" si="103"/>
        <v>1.5145778114350624E-3</v>
      </c>
      <c r="AO832" s="3"/>
      <c r="AP832">
        <v>1</v>
      </c>
      <c r="AQ832" t="s">
        <v>1170</v>
      </c>
      <c r="AR832">
        <v>951886</v>
      </c>
      <c r="AS832" t="s">
        <v>1169</v>
      </c>
      <c r="AT832" s="2">
        <v>2.25</v>
      </c>
      <c r="AU832" s="1">
        <f t="shared" si="107"/>
        <v>2.0597989370765615</v>
      </c>
      <c r="AV832" s="1">
        <f t="shared" si="108"/>
        <v>1.5145586068099743</v>
      </c>
      <c r="AW832" s="1">
        <f t="shared" si="109"/>
        <v>0.96931827654338709</v>
      </c>
    </row>
    <row r="833" spans="1:49" x14ac:dyDescent="0.2">
      <c r="A833">
        <v>831</v>
      </c>
      <c r="B833" t="s">
        <v>25189</v>
      </c>
      <c r="C833" t="s">
        <v>25188</v>
      </c>
      <c r="F833" t="s">
        <v>25187</v>
      </c>
      <c r="G833" t="s">
        <v>17</v>
      </c>
      <c r="H833" t="s">
        <v>16</v>
      </c>
      <c r="I833" t="s">
        <v>25186</v>
      </c>
      <c r="J833" t="s">
        <v>25185</v>
      </c>
      <c r="K833" t="s">
        <v>25184</v>
      </c>
      <c r="L833" t="s">
        <v>25183</v>
      </c>
      <c r="M833" t="s">
        <v>25182</v>
      </c>
      <c r="N833">
        <v>8</v>
      </c>
      <c r="O833" t="s">
        <v>25181</v>
      </c>
      <c r="P833" t="s">
        <v>25180</v>
      </c>
      <c r="Q833" t="s">
        <v>25179</v>
      </c>
      <c r="R833" s="7">
        <v>40637</v>
      </c>
      <c r="S833" s="8">
        <f t="shared" si="104"/>
        <v>2011</v>
      </c>
      <c r="T833" s="8">
        <v>2011</v>
      </c>
      <c r="U833" s="8">
        <f t="shared" si="105"/>
        <v>11</v>
      </c>
      <c r="V833" s="7">
        <v>40637</v>
      </c>
      <c r="W833" t="s">
        <v>12971</v>
      </c>
      <c r="X833" s="2">
        <v>1.1819999999999999</v>
      </c>
      <c r="Y833" s="6">
        <f t="shared" si="102"/>
        <v>3.1552814927524625E-2</v>
      </c>
      <c r="AA833">
        <v>36951</v>
      </c>
      <c r="AB833">
        <v>27030</v>
      </c>
      <c r="AD833" t="s">
        <v>6</v>
      </c>
      <c r="AE833">
        <v>98</v>
      </c>
      <c r="AF833">
        <v>14</v>
      </c>
      <c r="AG833">
        <v>142506</v>
      </c>
      <c r="AI833" t="s">
        <v>25178</v>
      </c>
      <c r="AK833" t="s">
        <v>25177</v>
      </c>
      <c r="AL833">
        <v>18</v>
      </c>
      <c r="AM833" s="5">
        <f t="shared" si="106"/>
        <v>1.6363636363636365</v>
      </c>
      <c r="AN833" s="4">
        <f t="shared" si="103"/>
        <v>2.4784000550755569E-3</v>
      </c>
      <c r="AO833" s="3"/>
      <c r="AP833">
        <v>0</v>
      </c>
      <c r="AR833" t="s">
        <v>25176</v>
      </c>
      <c r="AT833" s="2">
        <v>3.7909999999999999</v>
      </c>
      <c r="AU833" s="1">
        <f t="shared" si="107"/>
        <v>2.2830490465789901</v>
      </c>
      <c r="AV833" s="1">
        <f t="shared" si="108"/>
        <v>1.7015607491300089</v>
      </c>
      <c r="AW833" s="1">
        <f t="shared" si="109"/>
        <v>1.1200724516810276</v>
      </c>
    </row>
    <row r="834" spans="1:49" x14ac:dyDescent="0.2">
      <c r="A834">
        <v>832</v>
      </c>
      <c r="B834" t="s">
        <v>25175</v>
      </c>
      <c r="C834" t="s">
        <v>25174</v>
      </c>
      <c r="F834" t="s">
        <v>25173</v>
      </c>
      <c r="G834" t="s">
        <v>17</v>
      </c>
      <c r="H834" t="s">
        <v>16</v>
      </c>
      <c r="I834" t="s">
        <v>25172</v>
      </c>
      <c r="J834">
        <v>60121795</v>
      </c>
      <c r="K834" t="s">
        <v>25171</v>
      </c>
      <c r="L834" t="s">
        <v>13626</v>
      </c>
      <c r="M834" t="s">
        <v>95</v>
      </c>
      <c r="N834">
        <v>1</v>
      </c>
      <c r="O834" t="s">
        <v>25170</v>
      </c>
      <c r="P834">
        <v>6701755936</v>
      </c>
      <c r="Q834">
        <v>60121795</v>
      </c>
      <c r="R834" s="7">
        <v>40637</v>
      </c>
      <c r="S834" s="8">
        <f t="shared" si="104"/>
        <v>2011</v>
      </c>
      <c r="T834" s="8">
        <v>2011</v>
      </c>
      <c r="U834" s="8">
        <f t="shared" si="105"/>
        <v>11</v>
      </c>
      <c r="V834" s="7">
        <v>2011</v>
      </c>
      <c r="W834" t="s">
        <v>8554</v>
      </c>
      <c r="X834" s="2">
        <v>1.3280000000000001</v>
      </c>
      <c r="Y834" s="6">
        <f t="shared" ref="Y834:Y897" si="110">(X834-$Z$4)/($Z$3-$Z$4)</f>
        <v>3.5450201542937994E-2</v>
      </c>
      <c r="AA834">
        <v>15361225</v>
      </c>
      <c r="AB834">
        <v>18894</v>
      </c>
      <c r="AD834" t="s">
        <v>6</v>
      </c>
      <c r="AE834">
        <v>10</v>
      </c>
      <c r="AG834">
        <v>5701648</v>
      </c>
      <c r="AH834" t="s">
        <v>25169</v>
      </c>
      <c r="AI834" t="s">
        <v>25168</v>
      </c>
      <c r="AJ834" t="s">
        <v>25167</v>
      </c>
      <c r="AK834" t="s">
        <v>25166</v>
      </c>
      <c r="AL834">
        <v>4</v>
      </c>
      <c r="AM834" s="5">
        <f t="shared" si="106"/>
        <v>0.36363636363636365</v>
      </c>
      <c r="AN834" s="4">
        <f t="shared" ref="AN834:AN897" si="111">(AM834-$AO$4)/($AO$3-$AO$4)</f>
        <v>5.5075556779456819E-4</v>
      </c>
      <c r="AO834" s="3"/>
      <c r="AP834">
        <v>0</v>
      </c>
      <c r="AR834" t="s">
        <v>1</v>
      </c>
      <c r="AT834" s="2">
        <v>3.8340000000000001</v>
      </c>
      <c r="AU834" s="1">
        <f t="shared" si="107"/>
        <v>2.4980367750394965</v>
      </c>
      <c r="AV834" s="1">
        <f t="shared" si="108"/>
        <v>1.8000478555366282</v>
      </c>
      <c r="AW834" s="1">
        <f t="shared" si="109"/>
        <v>1.1020589360337596</v>
      </c>
    </row>
    <row r="835" spans="1:49" x14ac:dyDescent="0.2">
      <c r="A835">
        <v>833</v>
      </c>
      <c r="B835" t="s">
        <v>25165</v>
      </c>
      <c r="C835" t="s">
        <v>25164</v>
      </c>
      <c r="F835" t="s">
        <v>25163</v>
      </c>
      <c r="G835" t="s">
        <v>17</v>
      </c>
      <c r="H835" t="s">
        <v>16</v>
      </c>
      <c r="I835" t="s">
        <v>25162</v>
      </c>
      <c r="J835">
        <v>60005429</v>
      </c>
      <c r="K835" t="s">
        <v>1193</v>
      </c>
      <c r="L835" t="s">
        <v>243</v>
      </c>
      <c r="M835" t="s">
        <v>242</v>
      </c>
      <c r="N835">
        <v>2</v>
      </c>
      <c r="O835" t="s">
        <v>25161</v>
      </c>
      <c r="P835" t="s">
        <v>25160</v>
      </c>
      <c r="Q835" t="s">
        <v>1190</v>
      </c>
      <c r="R835" s="7">
        <v>40637</v>
      </c>
      <c r="S835" s="8">
        <f t="shared" si="104"/>
        <v>2011</v>
      </c>
      <c r="T835" s="8">
        <v>2011</v>
      </c>
      <c r="U835" s="8">
        <f t="shared" si="105"/>
        <v>11</v>
      </c>
      <c r="V835" s="7">
        <v>2011</v>
      </c>
      <c r="W835" t="s">
        <v>8554</v>
      </c>
      <c r="X835" s="2">
        <v>1.3280000000000001</v>
      </c>
      <c r="Y835" s="6">
        <f t="shared" si="110"/>
        <v>3.5450201542937994E-2</v>
      </c>
      <c r="AA835">
        <v>15361225</v>
      </c>
      <c r="AB835">
        <v>18894</v>
      </c>
      <c r="AD835" t="s">
        <v>6</v>
      </c>
      <c r="AE835">
        <v>10</v>
      </c>
      <c r="AG835">
        <v>5732660</v>
      </c>
      <c r="AH835" t="s">
        <v>11139</v>
      </c>
      <c r="AI835" t="s">
        <v>25159</v>
      </c>
      <c r="AJ835" t="s">
        <v>25158</v>
      </c>
      <c r="AK835" t="s">
        <v>25157</v>
      </c>
      <c r="AL835">
        <v>22</v>
      </c>
      <c r="AM835" s="5">
        <f t="shared" si="106"/>
        <v>2</v>
      </c>
      <c r="AN835" s="4">
        <f t="shared" si="111"/>
        <v>3.0291556228701248E-3</v>
      </c>
      <c r="AO835" s="3"/>
      <c r="AP835">
        <v>0</v>
      </c>
      <c r="AQ835" t="s">
        <v>2378</v>
      </c>
      <c r="AR835" t="s">
        <v>25156</v>
      </c>
      <c r="AS835" t="s">
        <v>2376</v>
      </c>
      <c r="AT835" s="2">
        <v>3.8340000000000001</v>
      </c>
      <c r="AU835" s="1">
        <f t="shared" si="107"/>
        <v>2.5723887766917635</v>
      </c>
      <c r="AV835" s="1">
        <f t="shared" si="108"/>
        <v>1.9239678582904058</v>
      </c>
      <c r="AW835" s="1">
        <f t="shared" si="109"/>
        <v>1.2755469398890484</v>
      </c>
    </row>
    <row r="836" spans="1:49" x14ac:dyDescent="0.2">
      <c r="A836">
        <v>834</v>
      </c>
      <c r="B836" t="s">
        <v>25155</v>
      </c>
      <c r="C836" t="s">
        <v>25154</v>
      </c>
      <c r="F836" t="s">
        <v>25153</v>
      </c>
      <c r="G836" t="s">
        <v>17</v>
      </c>
      <c r="H836" t="s">
        <v>16</v>
      </c>
      <c r="I836" t="s">
        <v>578</v>
      </c>
      <c r="J836">
        <v>60025278</v>
      </c>
      <c r="K836" t="s">
        <v>577</v>
      </c>
      <c r="L836" t="s">
        <v>576</v>
      </c>
      <c r="M836" t="s">
        <v>256</v>
      </c>
      <c r="N836">
        <v>3</v>
      </c>
      <c r="O836" t="s">
        <v>25152</v>
      </c>
      <c r="P836" t="s">
        <v>25151</v>
      </c>
      <c r="Q836" t="s">
        <v>22089</v>
      </c>
      <c r="R836" s="7">
        <v>40637</v>
      </c>
      <c r="S836" s="8">
        <f t="shared" si="104"/>
        <v>2011</v>
      </c>
      <c r="T836" s="8">
        <v>2011</v>
      </c>
      <c r="U836" s="8">
        <f t="shared" si="105"/>
        <v>11</v>
      </c>
      <c r="V836" s="7">
        <v>2011</v>
      </c>
      <c r="W836" t="s">
        <v>8554</v>
      </c>
      <c r="X836" s="2">
        <v>1.3280000000000001</v>
      </c>
      <c r="Y836" s="6">
        <f t="shared" si="110"/>
        <v>3.5450201542937994E-2</v>
      </c>
      <c r="AA836">
        <v>15361225</v>
      </c>
      <c r="AB836">
        <v>18894</v>
      </c>
      <c r="AD836" t="s">
        <v>6</v>
      </c>
      <c r="AE836">
        <v>10</v>
      </c>
      <c r="AG836">
        <v>5720508</v>
      </c>
      <c r="AH836" t="s">
        <v>25150</v>
      </c>
      <c r="AI836" t="s">
        <v>25149</v>
      </c>
      <c r="AJ836" t="s">
        <v>25148</v>
      </c>
      <c r="AK836" t="s">
        <v>25147</v>
      </c>
      <c r="AL836">
        <v>16</v>
      </c>
      <c r="AM836" s="5">
        <f t="shared" si="106"/>
        <v>1.4545454545454546</v>
      </c>
      <c r="AN836" s="4">
        <f t="shared" si="111"/>
        <v>2.2030222711782728E-3</v>
      </c>
      <c r="AO836" s="3"/>
      <c r="AP836">
        <v>0</v>
      </c>
      <c r="AQ836" t="s">
        <v>39</v>
      </c>
      <c r="AR836" t="s">
        <v>25146</v>
      </c>
      <c r="AS836" t="s">
        <v>38</v>
      </c>
      <c r="AT836" s="2">
        <v>3.8340000000000001</v>
      </c>
      <c r="AU836" s="1">
        <f t="shared" si="107"/>
        <v>2.5476047761410081</v>
      </c>
      <c r="AV836" s="1">
        <f t="shared" si="108"/>
        <v>1.8826611907058133</v>
      </c>
      <c r="AW836" s="1">
        <f t="shared" si="109"/>
        <v>1.2177176052706189</v>
      </c>
    </row>
    <row r="837" spans="1:49" x14ac:dyDescent="0.2">
      <c r="A837">
        <v>835</v>
      </c>
      <c r="B837" t="s">
        <v>25145</v>
      </c>
      <c r="C837" t="s">
        <v>25144</v>
      </c>
      <c r="F837" t="s">
        <v>25143</v>
      </c>
      <c r="G837" t="s">
        <v>17</v>
      </c>
      <c r="H837" t="s">
        <v>16</v>
      </c>
      <c r="I837" t="s">
        <v>25142</v>
      </c>
      <c r="J837" t="s">
        <v>25141</v>
      </c>
      <c r="K837" t="s">
        <v>25140</v>
      </c>
      <c r="L837" t="s">
        <v>25139</v>
      </c>
      <c r="M837" t="s">
        <v>25138</v>
      </c>
      <c r="N837">
        <v>5</v>
      </c>
      <c r="O837" t="s">
        <v>25137</v>
      </c>
      <c r="P837" t="s">
        <v>25136</v>
      </c>
      <c r="Q837" t="s">
        <v>25135</v>
      </c>
      <c r="R837" s="7">
        <v>40637</v>
      </c>
      <c r="S837" s="8">
        <f t="shared" si="104"/>
        <v>2011</v>
      </c>
      <c r="T837" s="8">
        <v>2011</v>
      </c>
      <c r="U837" s="8">
        <f t="shared" si="105"/>
        <v>11</v>
      </c>
      <c r="V837" s="7">
        <v>2011</v>
      </c>
      <c r="W837" t="s">
        <v>8554</v>
      </c>
      <c r="X837" s="2">
        <v>1.3280000000000001</v>
      </c>
      <c r="Y837" s="6">
        <f t="shared" si="110"/>
        <v>3.5450201542937994E-2</v>
      </c>
      <c r="AA837">
        <v>15361225</v>
      </c>
      <c r="AB837">
        <v>18894</v>
      </c>
      <c r="AD837" t="s">
        <v>6</v>
      </c>
      <c r="AE837">
        <v>10</v>
      </c>
      <c r="AG837">
        <v>5706334</v>
      </c>
      <c r="AH837" t="s">
        <v>335</v>
      </c>
      <c r="AI837" t="s">
        <v>25134</v>
      </c>
      <c r="AJ837" t="s">
        <v>25133</v>
      </c>
      <c r="AK837" t="s">
        <v>25132</v>
      </c>
      <c r="AL837">
        <v>102</v>
      </c>
      <c r="AM837" s="5">
        <f t="shared" si="106"/>
        <v>9.2727272727272734</v>
      </c>
      <c r="AN837" s="4">
        <f t="shared" si="111"/>
        <v>1.404426697876149E-2</v>
      </c>
      <c r="AO837" s="3"/>
      <c r="AP837">
        <v>0</v>
      </c>
      <c r="AQ837" t="s">
        <v>3970</v>
      </c>
      <c r="AR837">
        <v>7008050</v>
      </c>
      <c r="AS837" t="s">
        <v>745</v>
      </c>
      <c r="AT837" s="2">
        <v>3.8340000000000001</v>
      </c>
      <c r="AU837" s="1">
        <f t="shared" si="107"/>
        <v>2.9028421173685044</v>
      </c>
      <c r="AV837" s="1">
        <f t="shared" si="108"/>
        <v>2.474723426084974</v>
      </c>
      <c r="AW837" s="1">
        <f t="shared" si="109"/>
        <v>2.046604734801444</v>
      </c>
    </row>
    <row r="838" spans="1:49" x14ac:dyDescent="0.2">
      <c r="A838">
        <v>836</v>
      </c>
      <c r="B838" t="s">
        <v>25131</v>
      </c>
      <c r="C838" t="s">
        <v>25130</v>
      </c>
      <c r="F838" t="s">
        <v>25129</v>
      </c>
      <c r="G838" t="s">
        <v>17</v>
      </c>
      <c r="H838" t="s">
        <v>16</v>
      </c>
      <c r="I838" t="s">
        <v>621</v>
      </c>
      <c r="J838">
        <v>60001439</v>
      </c>
      <c r="K838" t="s">
        <v>7725</v>
      </c>
      <c r="L838" t="s">
        <v>7724</v>
      </c>
      <c r="M838" t="s">
        <v>95</v>
      </c>
      <c r="N838">
        <v>2</v>
      </c>
      <c r="O838" t="s">
        <v>25128</v>
      </c>
      <c r="P838" t="s">
        <v>25127</v>
      </c>
      <c r="Q838" t="s">
        <v>7721</v>
      </c>
      <c r="R838" s="7">
        <v>40637</v>
      </c>
      <c r="S838" s="8">
        <f t="shared" si="104"/>
        <v>2011</v>
      </c>
      <c r="T838" s="8">
        <v>2011</v>
      </c>
      <c r="U838" s="8">
        <f t="shared" si="105"/>
        <v>11</v>
      </c>
      <c r="V838" s="7">
        <v>2011</v>
      </c>
      <c r="W838" t="s">
        <v>8554</v>
      </c>
      <c r="X838" s="2">
        <v>1.3280000000000001</v>
      </c>
      <c r="Y838" s="6">
        <f t="shared" si="110"/>
        <v>3.5450201542937994E-2</v>
      </c>
      <c r="AA838">
        <v>15361225</v>
      </c>
      <c r="AB838">
        <v>18894</v>
      </c>
      <c r="AD838" t="s">
        <v>6</v>
      </c>
      <c r="AE838">
        <v>10</v>
      </c>
      <c r="AG838">
        <v>5720259</v>
      </c>
      <c r="AH838" t="s">
        <v>25126</v>
      </c>
      <c r="AI838" t="s">
        <v>25125</v>
      </c>
      <c r="AJ838" t="s">
        <v>25124</v>
      </c>
      <c r="AK838" t="s">
        <v>25123</v>
      </c>
      <c r="AL838">
        <v>26</v>
      </c>
      <c r="AM838" s="5">
        <f t="shared" si="106"/>
        <v>2.3636363636363638</v>
      </c>
      <c r="AN838" s="4">
        <f t="shared" si="111"/>
        <v>3.5799111906646935E-3</v>
      </c>
      <c r="AO838" s="3"/>
      <c r="AP838">
        <v>0</v>
      </c>
      <c r="AQ838" t="s">
        <v>3257</v>
      </c>
      <c r="AR838" t="s">
        <v>25122</v>
      </c>
      <c r="AS838" t="s">
        <v>3255</v>
      </c>
      <c r="AT838" s="2">
        <v>3.8340000000000001</v>
      </c>
      <c r="AU838" s="1">
        <f t="shared" si="107"/>
        <v>2.5889114437256002</v>
      </c>
      <c r="AV838" s="1">
        <f t="shared" si="108"/>
        <v>1.9515056366801342</v>
      </c>
      <c r="AW838" s="1">
        <f t="shared" si="109"/>
        <v>1.3140998296346684</v>
      </c>
    </row>
    <row r="839" spans="1:49" x14ac:dyDescent="0.2">
      <c r="A839">
        <v>837</v>
      </c>
      <c r="B839" t="s">
        <v>25121</v>
      </c>
      <c r="C839" t="s">
        <v>25120</v>
      </c>
      <c r="F839" t="s">
        <v>25119</v>
      </c>
      <c r="G839" t="s">
        <v>17</v>
      </c>
      <c r="H839" t="s">
        <v>16</v>
      </c>
      <c r="I839" t="s">
        <v>3170</v>
      </c>
      <c r="J839">
        <v>60025578</v>
      </c>
      <c r="K839" t="s">
        <v>258</v>
      </c>
      <c r="L839" t="s">
        <v>257</v>
      </c>
      <c r="M839" t="s">
        <v>256</v>
      </c>
      <c r="N839">
        <v>5</v>
      </c>
      <c r="O839" t="s">
        <v>25118</v>
      </c>
      <c r="P839" t="s">
        <v>25117</v>
      </c>
      <c r="Q839" t="s">
        <v>282</v>
      </c>
      <c r="R839" s="7">
        <v>40637</v>
      </c>
      <c r="S839" s="8">
        <f t="shared" si="104"/>
        <v>2011</v>
      </c>
      <c r="T839" s="8">
        <v>2011</v>
      </c>
      <c r="U839" s="8">
        <f t="shared" si="105"/>
        <v>11</v>
      </c>
      <c r="V839" s="7">
        <v>2011</v>
      </c>
      <c r="W839" t="s">
        <v>8554</v>
      </c>
      <c r="X839" s="2">
        <v>1.3280000000000001</v>
      </c>
      <c r="Y839" s="6">
        <f t="shared" si="110"/>
        <v>3.5450201542937994E-2</v>
      </c>
      <c r="AA839">
        <v>15361225</v>
      </c>
      <c r="AB839">
        <v>18894</v>
      </c>
      <c r="AD839" t="s">
        <v>6</v>
      </c>
      <c r="AE839">
        <v>10</v>
      </c>
      <c r="AG839">
        <v>5701758</v>
      </c>
      <c r="AH839" t="s">
        <v>2317</v>
      </c>
      <c r="AI839" t="s">
        <v>25116</v>
      </c>
      <c r="AJ839" t="s">
        <v>25115</v>
      </c>
      <c r="AK839" t="s">
        <v>25114</v>
      </c>
      <c r="AL839">
        <v>43</v>
      </c>
      <c r="AM839" s="5">
        <f t="shared" si="106"/>
        <v>3.9090909090909092</v>
      </c>
      <c r="AN839" s="4">
        <f t="shared" si="111"/>
        <v>5.9206223537916084E-3</v>
      </c>
      <c r="AO839" s="3"/>
      <c r="AP839">
        <v>0</v>
      </c>
      <c r="AR839" t="s">
        <v>25113</v>
      </c>
      <c r="AS839" t="s">
        <v>23307</v>
      </c>
      <c r="AT839" s="2">
        <v>3.8340000000000001</v>
      </c>
      <c r="AU839" s="1">
        <f t="shared" si="107"/>
        <v>2.6591327786194077</v>
      </c>
      <c r="AV839" s="1">
        <f t="shared" si="108"/>
        <v>2.06854119483648</v>
      </c>
      <c r="AW839" s="1">
        <f t="shared" si="109"/>
        <v>1.4779496110535524</v>
      </c>
    </row>
    <row r="840" spans="1:49" x14ac:dyDescent="0.2">
      <c r="A840">
        <v>838</v>
      </c>
      <c r="B840" t="s">
        <v>25112</v>
      </c>
      <c r="C840" t="s">
        <v>25111</v>
      </c>
      <c r="F840" t="s">
        <v>25110</v>
      </c>
      <c r="G840" t="s">
        <v>17</v>
      </c>
      <c r="H840" t="s">
        <v>16</v>
      </c>
      <c r="I840" t="s">
        <v>25109</v>
      </c>
      <c r="J840" t="s">
        <v>25108</v>
      </c>
      <c r="K840" t="s">
        <v>25107</v>
      </c>
      <c r="L840" t="s">
        <v>25106</v>
      </c>
      <c r="M840" t="s">
        <v>1143</v>
      </c>
      <c r="N840">
        <v>5</v>
      </c>
      <c r="O840" t="s">
        <v>25105</v>
      </c>
      <c r="P840" t="s">
        <v>25104</v>
      </c>
      <c r="Q840" t="s">
        <v>25103</v>
      </c>
      <c r="R840" s="7">
        <v>40637</v>
      </c>
      <c r="S840" s="8">
        <f t="shared" si="104"/>
        <v>2011</v>
      </c>
      <c r="T840" s="8">
        <v>2011</v>
      </c>
      <c r="U840" s="8">
        <f t="shared" si="105"/>
        <v>11</v>
      </c>
      <c r="V840" s="7">
        <v>2011</v>
      </c>
      <c r="W840" t="s">
        <v>8554</v>
      </c>
      <c r="X840" s="2">
        <v>1.3280000000000001</v>
      </c>
      <c r="Y840" s="6">
        <f t="shared" si="110"/>
        <v>3.5450201542937994E-2</v>
      </c>
      <c r="AA840">
        <v>15361225</v>
      </c>
      <c r="AB840">
        <v>18894</v>
      </c>
      <c r="AD840" t="s">
        <v>6</v>
      </c>
      <c r="AE840">
        <v>10</v>
      </c>
      <c r="AG840">
        <v>5709970</v>
      </c>
      <c r="AH840" t="s">
        <v>11844</v>
      </c>
      <c r="AI840" t="s">
        <v>25102</v>
      </c>
      <c r="AJ840" t="s">
        <v>25101</v>
      </c>
      <c r="AK840" t="s">
        <v>25100</v>
      </c>
      <c r="AL840">
        <v>5</v>
      </c>
      <c r="AM840" s="5">
        <f t="shared" si="106"/>
        <v>0.45454545454545453</v>
      </c>
      <c r="AN840" s="4">
        <f t="shared" si="111"/>
        <v>6.8844445974321016E-4</v>
      </c>
      <c r="AO840" s="3"/>
      <c r="AP840">
        <v>0</v>
      </c>
      <c r="AR840" t="s">
        <v>1</v>
      </c>
      <c r="AT840" s="2">
        <v>3.8340000000000001</v>
      </c>
      <c r="AU840" s="1">
        <f t="shared" si="107"/>
        <v>2.5021674417979556</v>
      </c>
      <c r="AV840" s="1">
        <f t="shared" si="108"/>
        <v>1.8069323001340603</v>
      </c>
      <c r="AW840" s="1">
        <f t="shared" si="109"/>
        <v>1.1116971584701645</v>
      </c>
    </row>
    <row r="841" spans="1:49" x14ac:dyDescent="0.2">
      <c r="A841">
        <v>839</v>
      </c>
      <c r="B841" t="s">
        <v>25099</v>
      </c>
      <c r="C841" t="s">
        <v>25098</v>
      </c>
      <c r="F841" t="s">
        <v>25097</v>
      </c>
      <c r="G841" t="s">
        <v>17</v>
      </c>
      <c r="H841" t="s">
        <v>16</v>
      </c>
      <c r="I841" t="s">
        <v>14433</v>
      </c>
      <c r="J841">
        <v>60025278</v>
      </c>
      <c r="K841" t="s">
        <v>577</v>
      </c>
      <c r="L841" t="s">
        <v>576</v>
      </c>
      <c r="M841" t="s">
        <v>256</v>
      </c>
      <c r="N841">
        <v>3</v>
      </c>
      <c r="O841" t="s">
        <v>25096</v>
      </c>
      <c r="P841" t="s">
        <v>25095</v>
      </c>
      <c r="Q841" t="s">
        <v>22089</v>
      </c>
      <c r="R841" s="7">
        <v>40637</v>
      </c>
      <c r="S841" s="8">
        <f t="shared" si="104"/>
        <v>2011</v>
      </c>
      <c r="T841" s="8">
        <v>2011</v>
      </c>
      <c r="U841" s="8">
        <f t="shared" si="105"/>
        <v>11</v>
      </c>
      <c r="V841" s="7">
        <v>2011</v>
      </c>
      <c r="W841" t="s">
        <v>8554</v>
      </c>
      <c r="X841" s="2">
        <v>1.3280000000000001</v>
      </c>
      <c r="Y841" s="6">
        <f t="shared" si="110"/>
        <v>3.5450201542937994E-2</v>
      </c>
      <c r="AA841">
        <v>15361225</v>
      </c>
      <c r="AB841">
        <v>18894</v>
      </c>
      <c r="AD841" t="s">
        <v>6</v>
      </c>
      <c r="AE841">
        <v>10</v>
      </c>
      <c r="AG841">
        <v>5705542</v>
      </c>
      <c r="AH841" t="s">
        <v>25094</v>
      </c>
      <c r="AI841" t="s">
        <v>25093</v>
      </c>
      <c r="AJ841" t="s">
        <v>25092</v>
      </c>
      <c r="AK841" t="s">
        <v>25091</v>
      </c>
      <c r="AL841">
        <v>67</v>
      </c>
      <c r="AM841" s="5">
        <f t="shared" si="106"/>
        <v>6.0909090909090908</v>
      </c>
      <c r="AN841" s="4">
        <f t="shared" si="111"/>
        <v>9.2251557605590173E-3</v>
      </c>
      <c r="AO841" s="3"/>
      <c r="AP841">
        <v>0</v>
      </c>
      <c r="AQ841" t="s">
        <v>39</v>
      </c>
      <c r="AR841">
        <v>60771009</v>
      </c>
      <c r="AS841" t="s">
        <v>38</v>
      </c>
      <c r="AT841" s="2">
        <v>3.8340000000000001</v>
      </c>
      <c r="AU841" s="1">
        <f t="shared" si="107"/>
        <v>2.75826878082243</v>
      </c>
      <c r="AV841" s="1">
        <f t="shared" si="108"/>
        <v>2.2337678651748507</v>
      </c>
      <c r="AW841" s="1">
        <f t="shared" si="109"/>
        <v>1.709266949527271</v>
      </c>
    </row>
    <row r="842" spans="1:49" x14ac:dyDescent="0.2">
      <c r="A842">
        <v>840</v>
      </c>
      <c r="B842" t="s">
        <v>25090</v>
      </c>
      <c r="C842" t="s">
        <v>25089</v>
      </c>
      <c r="F842" t="s">
        <v>25088</v>
      </c>
      <c r="G842" t="s">
        <v>17</v>
      </c>
      <c r="H842" t="s">
        <v>16</v>
      </c>
      <c r="I842" t="s">
        <v>25087</v>
      </c>
      <c r="J842">
        <v>60032730</v>
      </c>
      <c r="K842" t="s">
        <v>4336</v>
      </c>
      <c r="L842" t="s">
        <v>4335</v>
      </c>
      <c r="M842" t="s">
        <v>589</v>
      </c>
      <c r="N842">
        <v>3</v>
      </c>
      <c r="O842" t="s">
        <v>25086</v>
      </c>
      <c r="P842" t="s">
        <v>25085</v>
      </c>
      <c r="Q842" t="s">
        <v>4332</v>
      </c>
      <c r="R842" s="7">
        <v>40637</v>
      </c>
      <c r="S842" s="8">
        <f t="shared" si="104"/>
        <v>2011</v>
      </c>
      <c r="T842" s="8">
        <v>2011</v>
      </c>
      <c r="U842" s="8">
        <f t="shared" si="105"/>
        <v>11</v>
      </c>
      <c r="V842" s="7">
        <v>2011</v>
      </c>
      <c r="W842" t="s">
        <v>8554</v>
      </c>
      <c r="X842" s="2">
        <v>1.3280000000000001</v>
      </c>
      <c r="Y842" s="6">
        <f t="shared" si="110"/>
        <v>3.5450201542937994E-2</v>
      </c>
      <c r="AA842">
        <v>15361225</v>
      </c>
      <c r="AB842">
        <v>18894</v>
      </c>
      <c r="AD842" t="s">
        <v>6</v>
      </c>
      <c r="AE842">
        <v>10</v>
      </c>
      <c r="AG842">
        <v>5729786</v>
      </c>
      <c r="AH842" t="s">
        <v>25084</v>
      </c>
      <c r="AI842" t="s">
        <v>25083</v>
      </c>
      <c r="AJ842" t="s">
        <v>25082</v>
      </c>
      <c r="AK842" t="s">
        <v>25081</v>
      </c>
      <c r="AL842">
        <v>17</v>
      </c>
      <c r="AM842" s="5">
        <f t="shared" si="106"/>
        <v>1.5454545454545454</v>
      </c>
      <c r="AN842" s="4">
        <f t="shared" si="111"/>
        <v>2.3407111631269148E-3</v>
      </c>
      <c r="AO842" s="3"/>
      <c r="AP842">
        <v>0</v>
      </c>
      <c r="AR842" t="s">
        <v>1</v>
      </c>
      <c r="AT842" s="2">
        <v>3.8340000000000001</v>
      </c>
      <c r="AU842" s="1">
        <f t="shared" si="107"/>
        <v>2.5517354428994667</v>
      </c>
      <c r="AV842" s="1">
        <f t="shared" si="108"/>
        <v>1.8895456353032456</v>
      </c>
      <c r="AW842" s="1">
        <f t="shared" si="109"/>
        <v>1.2273558277070238</v>
      </c>
    </row>
    <row r="843" spans="1:49" x14ac:dyDescent="0.2">
      <c r="A843">
        <v>841</v>
      </c>
      <c r="B843" t="s">
        <v>25080</v>
      </c>
      <c r="C843" t="s">
        <v>25079</v>
      </c>
      <c r="F843" t="s">
        <v>25078</v>
      </c>
      <c r="G843" t="s">
        <v>17</v>
      </c>
      <c r="H843" t="s">
        <v>16</v>
      </c>
      <c r="I843" t="s">
        <v>17749</v>
      </c>
      <c r="J843">
        <v>60017818</v>
      </c>
      <c r="K843" t="s">
        <v>22014</v>
      </c>
      <c r="L843" t="s">
        <v>15280</v>
      </c>
      <c r="M843" t="s">
        <v>339</v>
      </c>
      <c r="N843">
        <v>2</v>
      </c>
      <c r="O843" t="s">
        <v>25077</v>
      </c>
      <c r="P843" t="s">
        <v>25076</v>
      </c>
      <c r="Q843" t="s">
        <v>25075</v>
      </c>
      <c r="R843" s="7">
        <v>40637</v>
      </c>
      <c r="S843" s="8">
        <f t="shared" si="104"/>
        <v>2011</v>
      </c>
      <c r="T843" s="8">
        <v>2011</v>
      </c>
      <c r="U843" s="8">
        <f t="shared" si="105"/>
        <v>11</v>
      </c>
      <c r="V843" s="7">
        <v>2011</v>
      </c>
      <c r="W843" t="s">
        <v>8554</v>
      </c>
      <c r="X843" s="2">
        <v>1.3280000000000001</v>
      </c>
      <c r="Y843" s="6">
        <f t="shared" si="110"/>
        <v>3.5450201542937994E-2</v>
      </c>
      <c r="AA843">
        <v>15361225</v>
      </c>
      <c r="AB843">
        <v>18894</v>
      </c>
      <c r="AD843" t="s">
        <v>6</v>
      </c>
      <c r="AE843">
        <v>10</v>
      </c>
      <c r="AG843">
        <v>5699906</v>
      </c>
      <c r="AH843" t="s">
        <v>25074</v>
      </c>
      <c r="AI843" t="s">
        <v>25073</v>
      </c>
      <c r="AJ843" t="s">
        <v>25072</v>
      </c>
      <c r="AK843" t="s">
        <v>25071</v>
      </c>
      <c r="AL843">
        <v>48</v>
      </c>
      <c r="AM843" s="5">
        <f t="shared" si="106"/>
        <v>4.3636363636363633</v>
      </c>
      <c r="AN843" s="4">
        <f t="shared" si="111"/>
        <v>6.6090668135348179E-3</v>
      </c>
      <c r="AO843" s="3"/>
      <c r="AP843">
        <v>0</v>
      </c>
      <c r="AR843" t="s">
        <v>1</v>
      </c>
      <c r="AT843" s="2">
        <v>3.8340000000000001</v>
      </c>
      <c r="AU843" s="1">
        <f t="shared" si="107"/>
        <v>2.6797861124117044</v>
      </c>
      <c r="AV843" s="1">
        <f t="shared" si="108"/>
        <v>2.1029634178236405</v>
      </c>
      <c r="AW843" s="1">
        <f t="shared" si="109"/>
        <v>1.526140723235577</v>
      </c>
    </row>
    <row r="844" spans="1:49" x14ac:dyDescent="0.2">
      <c r="A844">
        <v>842</v>
      </c>
      <c r="B844" t="s">
        <v>25070</v>
      </c>
      <c r="C844" t="s">
        <v>25069</v>
      </c>
      <c r="F844" t="s">
        <v>25068</v>
      </c>
      <c r="G844" t="s">
        <v>17</v>
      </c>
      <c r="H844" t="s">
        <v>16</v>
      </c>
      <c r="I844" t="s">
        <v>25067</v>
      </c>
      <c r="J844" t="s">
        <v>25066</v>
      </c>
      <c r="K844" t="s">
        <v>25065</v>
      </c>
      <c r="L844" t="s">
        <v>25064</v>
      </c>
      <c r="M844" t="s">
        <v>25063</v>
      </c>
      <c r="N844">
        <v>6</v>
      </c>
      <c r="O844" t="s">
        <v>25062</v>
      </c>
      <c r="P844" t="s">
        <v>25061</v>
      </c>
      <c r="Q844" t="s">
        <v>25060</v>
      </c>
      <c r="R844" s="7">
        <v>40637</v>
      </c>
      <c r="S844" s="8">
        <f t="shared" si="104"/>
        <v>2011</v>
      </c>
      <c r="T844" s="8">
        <v>2011</v>
      </c>
      <c r="U844" s="8">
        <f t="shared" si="105"/>
        <v>11</v>
      </c>
      <c r="V844" s="7">
        <v>2011</v>
      </c>
      <c r="W844" t="s">
        <v>8554</v>
      </c>
      <c r="X844" s="2">
        <v>1.3280000000000001</v>
      </c>
      <c r="Y844" s="6">
        <f t="shared" si="110"/>
        <v>3.5450201542937994E-2</v>
      </c>
      <c r="AA844">
        <v>15361225</v>
      </c>
      <c r="AB844">
        <v>18894</v>
      </c>
      <c r="AD844" t="s">
        <v>6</v>
      </c>
      <c r="AE844">
        <v>10</v>
      </c>
      <c r="AG844">
        <v>5699330</v>
      </c>
      <c r="AH844" t="s">
        <v>25059</v>
      </c>
      <c r="AI844" t="s">
        <v>25058</v>
      </c>
      <c r="AJ844" t="s">
        <v>25057</v>
      </c>
      <c r="AK844" t="s">
        <v>25056</v>
      </c>
      <c r="AL844">
        <v>77</v>
      </c>
      <c r="AM844" s="5">
        <f t="shared" si="106"/>
        <v>7</v>
      </c>
      <c r="AN844" s="4">
        <f t="shared" si="111"/>
        <v>1.0602044680045438E-2</v>
      </c>
      <c r="AO844" s="3"/>
      <c r="AP844">
        <v>0</v>
      </c>
      <c r="AR844" t="s">
        <v>1</v>
      </c>
      <c r="AT844" s="2">
        <v>3.8340000000000001</v>
      </c>
      <c r="AU844" s="1">
        <f t="shared" si="107"/>
        <v>2.7995754484070225</v>
      </c>
      <c r="AV844" s="1">
        <f t="shared" si="108"/>
        <v>2.3026123111491712</v>
      </c>
      <c r="AW844" s="1">
        <f t="shared" si="109"/>
        <v>1.8056491738913203</v>
      </c>
    </row>
    <row r="845" spans="1:49" x14ac:dyDescent="0.2">
      <c r="A845">
        <v>843</v>
      </c>
      <c r="B845" t="s">
        <v>25055</v>
      </c>
      <c r="C845" t="s">
        <v>25054</v>
      </c>
      <c r="F845" t="s">
        <v>25053</v>
      </c>
      <c r="G845" t="s">
        <v>17</v>
      </c>
      <c r="H845" t="s">
        <v>16</v>
      </c>
      <c r="I845" t="s">
        <v>24746</v>
      </c>
      <c r="J845">
        <v>60025578</v>
      </c>
      <c r="K845" t="s">
        <v>258</v>
      </c>
      <c r="L845" t="s">
        <v>257</v>
      </c>
      <c r="M845" t="s">
        <v>256</v>
      </c>
      <c r="N845">
        <v>5</v>
      </c>
      <c r="O845" t="s">
        <v>25052</v>
      </c>
      <c r="P845" t="s">
        <v>25051</v>
      </c>
      <c r="Q845" t="s">
        <v>282</v>
      </c>
      <c r="R845" s="7">
        <v>40637</v>
      </c>
      <c r="S845" s="8">
        <f t="shared" si="104"/>
        <v>2011</v>
      </c>
      <c r="T845" s="8">
        <v>2011</v>
      </c>
      <c r="U845" s="8">
        <f t="shared" si="105"/>
        <v>11</v>
      </c>
      <c r="V845" s="7">
        <v>2011</v>
      </c>
      <c r="W845" t="s">
        <v>8554</v>
      </c>
      <c r="X845" s="2">
        <v>1.3280000000000001</v>
      </c>
      <c r="Y845" s="6">
        <f t="shared" si="110"/>
        <v>3.5450201542937994E-2</v>
      </c>
      <c r="AA845">
        <v>15361225</v>
      </c>
      <c r="AB845">
        <v>18894</v>
      </c>
      <c r="AD845" t="s">
        <v>6</v>
      </c>
      <c r="AE845">
        <v>10</v>
      </c>
      <c r="AG845">
        <v>5688280</v>
      </c>
      <c r="AH845" t="s">
        <v>15436</v>
      </c>
      <c r="AI845" t="s">
        <v>25050</v>
      </c>
      <c r="AJ845" t="s">
        <v>25049</v>
      </c>
      <c r="AK845" t="s">
        <v>25048</v>
      </c>
      <c r="AL845">
        <v>27</v>
      </c>
      <c r="AM845" s="5">
        <f t="shared" si="106"/>
        <v>2.4545454545454546</v>
      </c>
      <c r="AN845" s="4">
        <f t="shared" si="111"/>
        <v>3.7176000826133352E-3</v>
      </c>
      <c r="AO845" s="3"/>
      <c r="AP845">
        <v>0</v>
      </c>
      <c r="AQ845" t="s">
        <v>25047</v>
      </c>
      <c r="AR845" t="s">
        <v>1</v>
      </c>
      <c r="AS845" t="s">
        <v>25046</v>
      </c>
      <c r="AT845" s="2">
        <v>3.8340000000000001</v>
      </c>
      <c r="AU845" s="1">
        <f t="shared" si="107"/>
        <v>2.5930421104840597</v>
      </c>
      <c r="AV845" s="1">
        <f t="shared" si="108"/>
        <v>1.9583900812775663</v>
      </c>
      <c r="AW845" s="1">
        <f t="shared" si="109"/>
        <v>1.3237380520710733</v>
      </c>
    </row>
    <row r="846" spans="1:49" x14ac:dyDescent="0.2">
      <c r="A846">
        <v>844</v>
      </c>
      <c r="B846" t="s">
        <v>25045</v>
      </c>
      <c r="C846" t="s">
        <v>25044</v>
      </c>
      <c r="F846" t="s">
        <v>25043</v>
      </c>
      <c r="G846" t="s">
        <v>17</v>
      </c>
      <c r="H846" t="s">
        <v>16</v>
      </c>
      <c r="I846" t="s">
        <v>25042</v>
      </c>
      <c r="J846">
        <v>60011485</v>
      </c>
      <c r="K846" t="s">
        <v>25041</v>
      </c>
      <c r="L846" t="s">
        <v>10456</v>
      </c>
      <c r="M846" t="s">
        <v>2989</v>
      </c>
      <c r="N846">
        <v>1</v>
      </c>
      <c r="O846" t="s">
        <v>25040</v>
      </c>
      <c r="P846">
        <v>7004289676</v>
      </c>
      <c r="Q846">
        <v>60011485</v>
      </c>
      <c r="R846" s="7">
        <v>40637</v>
      </c>
      <c r="S846" s="8">
        <f t="shared" si="104"/>
        <v>2011</v>
      </c>
      <c r="T846" s="8">
        <v>2011</v>
      </c>
      <c r="U846" s="8">
        <f t="shared" si="105"/>
        <v>11</v>
      </c>
      <c r="V846" s="7">
        <v>2011</v>
      </c>
      <c r="W846" t="s">
        <v>8554</v>
      </c>
      <c r="X846" s="2">
        <v>1.3280000000000001</v>
      </c>
      <c r="Y846" s="6">
        <f t="shared" si="110"/>
        <v>3.5450201542937994E-2</v>
      </c>
      <c r="AA846">
        <v>15361225</v>
      </c>
      <c r="AB846">
        <v>18894</v>
      </c>
      <c r="AD846" t="s">
        <v>6</v>
      </c>
      <c r="AE846">
        <v>10</v>
      </c>
      <c r="AG846">
        <v>5699908</v>
      </c>
      <c r="AH846" t="s">
        <v>25039</v>
      </c>
      <c r="AI846" t="s">
        <v>25038</v>
      </c>
      <c r="AJ846" t="s">
        <v>25037</v>
      </c>
      <c r="AK846" t="s">
        <v>25036</v>
      </c>
      <c r="AL846">
        <v>12</v>
      </c>
      <c r="AM846" s="5">
        <f t="shared" si="106"/>
        <v>1.0909090909090908</v>
      </c>
      <c r="AN846" s="4">
        <f t="shared" si="111"/>
        <v>1.6522667033837045E-3</v>
      </c>
      <c r="AO846" s="3"/>
      <c r="AP846">
        <v>0</v>
      </c>
      <c r="AR846" t="s">
        <v>1</v>
      </c>
      <c r="AT846" s="2">
        <v>3.8340000000000001</v>
      </c>
      <c r="AU846" s="1">
        <f t="shared" si="107"/>
        <v>2.5310821091071705</v>
      </c>
      <c r="AV846" s="1">
        <f t="shared" si="108"/>
        <v>1.8551234123160849</v>
      </c>
      <c r="AW846" s="1">
        <f t="shared" si="109"/>
        <v>1.1791647155249991</v>
      </c>
    </row>
    <row r="847" spans="1:49" x14ac:dyDescent="0.2">
      <c r="A847">
        <v>845</v>
      </c>
      <c r="B847" t="s">
        <v>25035</v>
      </c>
      <c r="C847" t="s">
        <v>25034</v>
      </c>
      <c r="F847" t="s">
        <v>25033</v>
      </c>
      <c r="G847" t="s">
        <v>17</v>
      </c>
      <c r="H847" t="s">
        <v>16</v>
      </c>
      <c r="I847" t="s">
        <v>25032</v>
      </c>
      <c r="J847" t="s">
        <v>25031</v>
      </c>
      <c r="K847" t="s">
        <v>25030</v>
      </c>
      <c r="L847" t="s">
        <v>25029</v>
      </c>
      <c r="M847" t="s">
        <v>467</v>
      </c>
      <c r="N847">
        <v>3</v>
      </c>
      <c r="O847" t="s">
        <v>25028</v>
      </c>
      <c r="P847" t="s">
        <v>25027</v>
      </c>
      <c r="Q847" t="s">
        <v>25026</v>
      </c>
      <c r="R847" s="7">
        <v>40637</v>
      </c>
      <c r="S847" s="8">
        <f t="shared" si="104"/>
        <v>2011</v>
      </c>
      <c r="T847" s="8">
        <v>2011</v>
      </c>
      <c r="U847" s="8">
        <f t="shared" si="105"/>
        <v>11</v>
      </c>
      <c r="V847" s="7">
        <v>2011</v>
      </c>
      <c r="W847" t="s">
        <v>8554</v>
      </c>
      <c r="X847" s="2">
        <v>1.3280000000000001</v>
      </c>
      <c r="Y847" s="6">
        <f t="shared" si="110"/>
        <v>3.5450201542937994E-2</v>
      </c>
      <c r="AA847">
        <v>15361225</v>
      </c>
      <c r="AB847">
        <v>18894</v>
      </c>
      <c r="AD847" t="s">
        <v>6</v>
      </c>
      <c r="AE847">
        <v>10</v>
      </c>
      <c r="AG847">
        <v>5721782</v>
      </c>
      <c r="AH847" t="s">
        <v>585</v>
      </c>
      <c r="AI847" t="s">
        <v>25025</v>
      </c>
      <c r="AJ847" t="s">
        <v>25024</v>
      </c>
      <c r="AK847" t="s">
        <v>25023</v>
      </c>
      <c r="AL847">
        <v>6</v>
      </c>
      <c r="AM847" s="5">
        <f t="shared" si="106"/>
        <v>0.54545454545454541</v>
      </c>
      <c r="AN847" s="4">
        <f t="shared" si="111"/>
        <v>8.2613335169185224E-4</v>
      </c>
      <c r="AO847" s="3"/>
      <c r="AP847">
        <v>0</v>
      </c>
      <c r="AQ847" t="s">
        <v>6691</v>
      </c>
      <c r="AR847" t="s">
        <v>1</v>
      </c>
      <c r="AS847" t="s">
        <v>6690</v>
      </c>
      <c r="AT847" s="2">
        <v>3.8340000000000001</v>
      </c>
      <c r="AU847" s="1">
        <f t="shared" si="107"/>
        <v>2.5062981085564151</v>
      </c>
      <c r="AV847" s="1">
        <f t="shared" si="108"/>
        <v>1.8138167447314921</v>
      </c>
      <c r="AW847" s="1">
        <f t="shared" si="109"/>
        <v>1.1213353809065696</v>
      </c>
    </row>
    <row r="848" spans="1:49" x14ac:dyDescent="0.2">
      <c r="A848">
        <v>846</v>
      </c>
      <c r="B848" t="s">
        <v>25022</v>
      </c>
      <c r="C848" t="s">
        <v>25021</v>
      </c>
      <c r="F848" t="s">
        <v>25020</v>
      </c>
      <c r="G848" t="s">
        <v>17</v>
      </c>
      <c r="H848" t="s">
        <v>16</v>
      </c>
      <c r="I848" t="s">
        <v>4181</v>
      </c>
      <c r="J848" t="s">
        <v>25019</v>
      </c>
      <c r="K848" t="s">
        <v>25018</v>
      </c>
      <c r="L848" t="s">
        <v>4178</v>
      </c>
      <c r="M848" t="s">
        <v>467</v>
      </c>
      <c r="N848">
        <v>4</v>
      </c>
      <c r="O848" t="s">
        <v>25017</v>
      </c>
      <c r="P848" t="s">
        <v>25016</v>
      </c>
      <c r="Q848" t="s">
        <v>25015</v>
      </c>
      <c r="R848" s="7">
        <v>40637</v>
      </c>
      <c r="S848" s="8">
        <f t="shared" si="104"/>
        <v>2011</v>
      </c>
      <c r="T848" s="8">
        <v>2011</v>
      </c>
      <c r="U848" s="8">
        <f t="shared" si="105"/>
        <v>11</v>
      </c>
      <c r="V848" s="7">
        <v>2011</v>
      </c>
      <c r="W848" t="s">
        <v>8554</v>
      </c>
      <c r="X848" s="2">
        <v>1.3280000000000001</v>
      </c>
      <c r="Y848" s="6">
        <f t="shared" si="110"/>
        <v>3.5450201542937994E-2</v>
      </c>
      <c r="AA848">
        <v>15361225</v>
      </c>
      <c r="AB848">
        <v>18894</v>
      </c>
      <c r="AD848" t="s">
        <v>6</v>
      </c>
      <c r="AE848">
        <v>10</v>
      </c>
      <c r="AG848">
        <v>5701649</v>
      </c>
      <c r="AH848" t="s">
        <v>25014</v>
      </c>
      <c r="AI848" t="s">
        <v>25013</v>
      </c>
      <c r="AJ848" t="s">
        <v>25012</v>
      </c>
      <c r="AK848" t="s">
        <v>25011</v>
      </c>
      <c r="AL848">
        <v>9</v>
      </c>
      <c r="AM848" s="5">
        <f t="shared" si="106"/>
        <v>0.81818181818181823</v>
      </c>
      <c r="AN848" s="4">
        <f t="shared" si="111"/>
        <v>1.2392000275377785E-3</v>
      </c>
      <c r="AO848" s="3"/>
      <c r="AP848">
        <v>0</v>
      </c>
      <c r="AQ848" t="s">
        <v>3561</v>
      </c>
      <c r="AR848" t="s">
        <v>25010</v>
      </c>
      <c r="AS848" t="s">
        <v>3559</v>
      </c>
      <c r="AT848" s="2">
        <v>3.8340000000000001</v>
      </c>
      <c r="AU848" s="1">
        <f t="shared" si="107"/>
        <v>2.5186901088317932</v>
      </c>
      <c r="AV848" s="1">
        <f t="shared" si="108"/>
        <v>1.8344700785237886</v>
      </c>
      <c r="AW848" s="1">
        <f t="shared" si="109"/>
        <v>1.1502500482157845</v>
      </c>
    </row>
    <row r="849" spans="1:49" x14ac:dyDescent="0.2">
      <c r="A849">
        <v>847</v>
      </c>
      <c r="B849" t="s">
        <v>25009</v>
      </c>
      <c r="C849" t="s">
        <v>25008</v>
      </c>
      <c r="F849" t="s">
        <v>25007</v>
      </c>
      <c r="G849" t="s">
        <v>17</v>
      </c>
      <c r="H849" t="s">
        <v>16</v>
      </c>
      <c r="I849" t="s">
        <v>25006</v>
      </c>
      <c r="J849">
        <v>60001558</v>
      </c>
      <c r="K849" t="s">
        <v>13778</v>
      </c>
      <c r="L849" t="s">
        <v>3768</v>
      </c>
      <c r="M849" t="s">
        <v>339</v>
      </c>
      <c r="N849">
        <v>1</v>
      </c>
      <c r="O849" t="s">
        <v>25005</v>
      </c>
      <c r="P849">
        <v>56143484000</v>
      </c>
      <c r="Q849">
        <v>60001558</v>
      </c>
      <c r="R849" s="7">
        <v>40637</v>
      </c>
      <c r="S849" s="8">
        <f t="shared" si="104"/>
        <v>2011</v>
      </c>
      <c r="T849" s="8">
        <v>2011</v>
      </c>
      <c r="U849" s="8">
        <f t="shared" si="105"/>
        <v>11</v>
      </c>
      <c r="V849" s="7">
        <v>2011</v>
      </c>
      <c r="W849" t="s">
        <v>8554</v>
      </c>
      <c r="X849" s="2">
        <v>1.3280000000000001</v>
      </c>
      <c r="Y849" s="6">
        <f t="shared" si="110"/>
        <v>3.5450201542937994E-2</v>
      </c>
      <c r="AA849">
        <v>15361225</v>
      </c>
      <c r="AB849">
        <v>18894</v>
      </c>
      <c r="AD849" t="s">
        <v>6</v>
      </c>
      <c r="AE849">
        <v>10</v>
      </c>
      <c r="AG849">
        <v>5724271</v>
      </c>
      <c r="AH849" t="s">
        <v>25004</v>
      </c>
      <c r="AI849" t="s">
        <v>25003</v>
      </c>
      <c r="AJ849" t="s">
        <v>25002</v>
      </c>
      <c r="AK849" t="s">
        <v>25001</v>
      </c>
      <c r="AL849">
        <v>13</v>
      </c>
      <c r="AM849" s="5">
        <f t="shared" si="106"/>
        <v>1.1818181818181819</v>
      </c>
      <c r="AN849" s="4">
        <f t="shared" si="111"/>
        <v>1.7899555953323468E-3</v>
      </c>
      <c r="AO849" s="3"/>
      <c r="AP849">
        <v>0</v>
      </c>
      <c r="AQ849" t="s">
        <v>25000</v>
      </c>
      <c r="AR849" t="s">
        <v>24999</v>
      </c>
      <c r="AS849" t="s">
        <v>24998</v>
      </c>
      <c r="AT849" s="2">
        <v>3.8340000000000001</v>
      </c>
      <c r="AU849" s="1">
        <f t="shared" si="107"/>
        <v>2.53521277586563</v>
      </c>
      <c r="AV849" s="1">
        <f t="shared" si="108"/>
        <v>1.8620078569135172</v>
      </c>
      <c r="AW849" s="1">
        <f t="shared" si="109"/>
        <v>1.188802937961404</v>
      </c>
    </row>
    <row r="850" spans="1:49" x14ac:dyDescent="0.2">
      <c r="A850">
        <v>848</v>
      </c>
      <c r="B850" t="s">
        <v>24997</v>
      </c>
      <c r="C850" t="s">
        <v>24996</v>
      </c>
      <c r="F850" t="s">
        <v>24995</v>
      </c>
      <c r="G850" t="s">
        <v>17</v>
      </c>
      <c r="H850" t="s">
        <v>16</v>
      </c>
      <c r="I850" t="s">
        <v>24994</v>
      </c>
      <c r="J850" t="s">
        <v>24993</v>
      </c>
      <c r="K850" t="s">
        <v>24992</v>
      </c>
      <c r="L850" t="s">
        <v>24991</v>
      </c>
      <c r="M850" t="s">
        <v>24990</v>
      </c>
      <c r="N850">
        <v>5</v>
      </c>
      <c r="O850" t="s">
        <v>24989</v>
      </c>
      <c r="P850" t="s">
        <v>24988</v>
      </c>
      <c r="Q850" t="s">
        <v>24987</v>
      </c>
      <c r="R850" s="7">
        <v>40637</v>
      </c>
      <c r="S850" s="8">
        <f t="shared" si="104"/>
        <v>2011</v>
      </c>
      <c r="T850" s="8">
        <v>2011</v>
      </c>
      <c r="U850" s="8">
        <f t="shared" si="105"/>
        <v>11</v>
      </c>
      <c r="V850" s="7">
        <v>2011</v>
      </c>
      <c r="W850" t="s">
        <v>8554</v>
      </c>
      <c r="X850" s="2">
        <v>1.3280000000000001</v>
      </c>
      <c r="Y850" s="6">
        <f t="shared" si="110"/>
        <v>3.5450201542937994E-2</v>
      </c>
      <c r="AA850">
        <v>15361225</v>
      </c>
      <c r="AB850">
        <v>18894</v>
      </c>
      <c r="AD850" t="s">
        <v>6</v>
      </c>
      <c r="AE850">
        <v>10</v>
      </c>
      <c r="AG850">
        <v>5699332</v>
      </c>
      <c r="AH850" s="9">
        <v>44476</v>
      </c>
      <c r="AI850" t="s">
        <v>24986</v>
      </c>
      <c r="AJ850" t="s">
        <v>24985</v>
      </c>
      <c r="AK850" t="s">
        <v>24984</v>
      </c>
      <c r="AL850">
        <v>31</v>
      </c>
      <c r="AM850" s="5">
        <f t="shared" si="106"/>
        <v>2.8181818181818183</v>
      </c>
      <c r="AN850" s="4">
        <f t="shared" si="111"/>
        <v>4.2683556504079035E-3</v>
      </c>
      <c r="AO850" s="3"/>
      <c r="AP850">
        <v>0</v>
      </c>
      <c r="AR850" t="s">
        <v>1</v>
      </c>
      <c r="AT850" s="2">
        <v>3.8340000000000001</v>
      </c>
      <c r="AU850" s="1">
        <f t="shared" si="107"/>
        <v>2.6095647775178965</v>
      </c>
      <c r="AV850" s="1">
        <f t="shared" si="108"/>
        <v>1.9859278596672949</v>
      </c>
      <c r="AW850" s="1">
        <f t="shared" si="109"/>
        <v>1.3622909418166931</v>
      </c>
    </row>
    <row r="851" spans="1:49" x14ac:dyDescent="0.2">
      <c r="A851">
        <v>849</v>
      </c>
      <c r="B851" t="s">
        <v>24983</v>
      </c>
      <c r="C851" t="s">
        <v>24982</v>
      </c>
      <c r="F851" t="s">
        <v>24981</v>
      </c>
      <c r="G851" t="s">
        <v>17</v>
      </c>
      <c r="H851" t="s">
        <v>16</v>
      </c>
      <c r="I851" t="s">
        <v>24980</v>
      </c>
      <c r="J851">
        <v>60014171</v>
      </c>
      <c r="K851" t="s">
        <v>22447</v>
      </c>
      <c r="L851" t="s">
        <v>22446</v>
      </c>
      <c r="M851" t="s">
        <v>520</v>
      </c>
      <c r="N851">
        <v>3</v>
      </c>
      <c r="O851" t="s">
        <v>24979</v>
      </c>
      <c r="P851" t="s">
        <v>24978</v>
      </c>
      <c r="Q851" t="s">
        <v>22443</v>
      </c>
      <c r="R851" s="7">
        <v>40637</v>
      </c>
      <c r="S851" s="8">
        <f t="shared" si="104"/>
        <v>2011</v>
      </c>
      <c r="T851" s="8">
        <v>2011</v>
      </c>
      <c r="U851" s="8">
        <f t="shared" si="105"/>
        <v>11</v>
      </c>
      <c r="V851" s="7">
        <v>2011</v>
      </c>
      <c r="W851" t="s">
        <v>8554</v>
      </c>
      <c r="X851" s="2">
        <v>1.3280000000000001</v>
      </c>
      <c r="Y851" s="6">
        <f t="shared" si="110"/>
        <v>3.5450201542937994E-2</v>
      </c>
      <c r="AA851">
        <v>15361225</v>
      </c>
      <c r="AB851">
        <v>18894</v>
      </c>
      <c r="AD851" t="s">
        <v>6</v>
      </c>
      <c r="AE851">
        <v>10</v>
      </c>
      <c r="AG851">
        <v>5705540</v>
      </c>
      <c r="AH851" t="s">
        <v>767</v>
      </c>
      <c r="AI851" t="s">
        <v>24977</v>
      </c>
      <c r="AJ851" t="s">
        <v>24976</v>
      </c>
      <c r="AK851" t="s">
        <v>24975</v>
      </c>
      <c r="AL851">
        <v>8</v>
      </c>
      <c r="AM851" s="5">
        <f t="shared" si="106"/>
        <v>0.72727272727272729</v>
      </c>
      <c r="AN851" s="4">
        <f t="shared" si="111"/>
        <v>1.1015111355891364E-3</v>
      </c>
      <c r="AO851" s="3"/>
      <c r="AP851">
        <v>0</v>
      </c>
      <c r="AQ851" t="s">
        <v>862</v>
      </c>
      <c r="AR851" t="s">
        <v>1</v>
      </c>
      <c r="AS851" t="s">
        <v>861</v>
      </c>
      <c r="AT851" s="2">
        <v>3.8340000000000001</v>
      </c>
      <c r="AU851" s="1">
        <f t="shared" si="107"/>
        <v>2.5145594420733337</v>
      </c>
      <c r="AV851" s="1">
        <f t="shared" si="108"/>
        <v>1.8275856339263565</v>
      </c>
      <c r="AW851" s="1">
        <f t="shared" si="109"/>
        <v>1.1406118257793794</v>
      </c>
    </row>
    <row r="852" spans="1:49" x14ac:dyDescent="0.2">
      <c r="A852">
        <v>850</v>
      </c>
      <c r="B852" t="s">
        <v>24974</v>
      </c>
      <c r="C852" t="s">
        <v>24973</v>
      </c>
      <c r="F852" t="s">
        <v>24972</v>
      </c>
      <c r="G852" t="s">
        <v>17</v>
      </c>
      <c r="H852" t="s">
        <v>16</v>
      </c>
      <c r="I852" t="s">
        <v>21569</v>
      </c>
      <c r="J852">
        <v>60022144</v>
      </c>
      <c r="K852" t="s">
        <v>13034</v>
      </c>
      <c r="L852" t="s">
        <v>13033</v>
      </c>
      <c r="M852" t="s">
        <v>95</v>
      </c>
      <c r="N852">
        <v>3</v>
      </c>
      <c r="O852" t="s">
        <v>24971</v>
      </c>
      <c r="P852" t="s">
        <v>24970</v>
      </c>
      <c r="Q852" t="s">
        <v>13030</v>
      </c>
      <c r="R852" s="7">
        <v>40637</v>
      </c>
      <c r="S852" s="8">
        <f t="shared" si="104"/>
        <v>2011</v>
      </c>
      <c r="T852" s="8">
        <v>2011</v>
      </c>
      <c r="U852" s="8">
        <f t="shared" si="105"/>
        <v>11</v>
      </c>
      <c r="V852" s="7">
        <v>2011</v>
      </c>
      <c r="W852" t="s">
        <v>8554</v>
      </c>
      <c r="X852" s="2">
        <v>1.3280000000000001</v>
      </c>
      <c r="Y852" s="6">
        <f t="shared" si="110"/>
        <v>3.5450201542937994E-2</v>
      </c>
      <c r="AA852">
        <v>15361225</v>
      </c>
      <c r="AB852">
        <v>18894</v>
      </c>
      <c r="AD852" t="s">
        <v>6</v>
      </c>
      <c r="AE852">
        <v>10</v>
      </c>
      <c r="AG852">
        <v>5712158</v>
      </c>
      <c r="AH852" t="s">
        <v>24969</v>
      </c>
      <c r="AI852" t="s">
        <v>24968</v>
      </c>
      <c r="AJ852" t="s">
        <v>24967</v>
      </c>
      <c r="AK852" t="s">
        <v>24966</v>
      </c>
      <c r="AL852">
        <v>11</v>
      </c>
      <c r="AM852" s="5">
        <f t="shared" si="106"/>
        <v>1</v>
      </c>
      <c r="AN852" s="4">
        <f t="shared" si="111"/>
        <v>1.5145778114350624E-3</v>
      </c>
      <c r="AO852" s="3"/>
      <c r="AP852">
        <v>0</v>
      </c>
      <c r="AR852" t="s">
        <v>1</v>
      </c>
      <c r="AT852" s="2">
        <v>3.8340000000000001</v>
      </c>
      <c r="AU852" s="1">
        <f t="shared" si="107"/>
        <v>2.5269514423487114</v>
      </c>
      <c r="AV852" s="1">
        <f t="shared" si="108"/>
        <v>1.8482389677186528</v>
      </c>
      <c r="AW852" s="1">
        <f t="shared" si="109"/>
        <v>1.1695264930885942</v>
      </c>
    </row>
    <row r="853" spans="1:49" x14ac:dyDescent="0.2">
      <c r="A853">
        <v>851</v>
      </c>
      <c r="B853" t="s">
        <v>24965</v>
      </c>
      <c r="C853" t="s">
        <v>24964</v>
      </c>
      <c r="F853" t="s">
        <v>24963</v>
      </c>
      <c r="G853" t="s">
        <v>17</v>
      </c>
      <c r="H853" t="s">
        <v>16</v>
      </c>
      <c r="I853" t="s">
        <v>24962</v>
      </c>
      <c r="J853">
        <v>60020661</v>
      </c>
      <c r="K853" t="s">
        <v>17431</v>
      </c>
      <c r="L853" t="s">
        <v>17430</v>
      </c>
      <c r="M853" t="s">
        <v>1057</v>
      </c>
      <c r="N853">
        <v>4</v>
      </c>
      <c r="O853" t="s">
        <v>24961</v>
      </c>
      <c r="P853" t="s">
        <v>24960</v>
      </c>
      <c r="Q853" t="s">
        <v>24959</v>
      </c>
      <c r="R853" s="7">
        <v>40637</v>
      </c>
      <c r="S853" s="8">
        <f t="shared" ref="S853:S916" si="112">YEAR(R853)</f>
        <v>2011</v>
      </c>
      <c r="T853" s="8">
        <v>2011</v>
      </c>
      <c r="U853" s="8">
        <f t="shared" ref="U853:U916" si="113">2022-T853</f>
        <v>11</v>
      </c>
      <c r="V853" s="7">
        <v>2011</v>
      </c>
      <c r="W853" t="s">
        <v>8554</v>
      </c>
      <c r="X853" s="2">
        <v>1.3280000000000001</v>
      </c>
      <c r="Y853" s="6">
        <f t="shared" si="110"/>
        <v>3.5450201542937994E-2</v>
      </c>
      <c r="AA853">
        <v>15361225</v>
      </c>
      <c r="AB853">
        <v>18894</v>
      </c>
      <c r="AD853" t="s">
        <v>6</v>
      </c>
      <c r="AE853">
        <v>10</v>
      </c>
      <c r="AG853">
        <v>5720258</v>
      </c>
      <c r="AH853" t="s">
        <v>24958</v>
      </c>
      <c r="AI853" t="s">
        <v>24957</v>
      </c>
      <c r="AJ853" t="s">
        <v>24956</v>
      </c>
      <c r="AK853" t="s">
        <v>24955</v>
      </c>
      <c r="AL853">
        <v>51</v>
      </c>
      <c r="AM853" s="5">
        <f t="shared" ref="AM853:AM916" si="114">AL853/U853</f>
        <v>4.6363636363636367</v>
      </c>
      <c r="AN853" s="4">
        <f t="shared" si="111"/>
        <v>7.022133489380745E-3</v>
      </c>
      <c r="AO853" s="3"/>
      <c r="AP853">
        <v>0</v>
      </c>
      <c r="AR853" t="s">
        <v>1</v>
      </c>
      <c r="AT853" s="2">
        <v>3.8340000000000001</v>
      </c>
      <c r="AU853" s="1">
        <f t="shared" ref="AU853:AU916" si="115">(Y853*0.7+AN853*0.3)*100</f>
        <v>2.6921781126870816</v>
      </c>
      <c r="AV853" s="1">
        <f t="shared" ref="AV853:AV916" si="116">(Y853*0.5+AN853*0.5)*100</f>
        <v>2.1236167516159368</v>
      </c>
      <c r="AW853" s="1">
        <f t="shared" ref="AW853:AW916" si="117">(Y853*0.3+AN853*0.7)*100</f>
        <v>1.5550553905447919</v>
      </c>
    </row>
    <row r="854" spans="1:49" x14ac:dyDescent="0.2">
      <c r="A854">
        <v>852</v>
      </c>
      <c r="B854" t="s">
        <v>24954</v>
      </c>
      <c r="C854" t="s">
        <v>24953</v>
      </c>
      <c r="F854" t="s">
        <v>24952</v>
      </c>
      <c r="G854" t="s">
        <v>17</v>
      </c>
      <c r="H854" t="s">
        <v>16</v>
      </c>
      <c r="I854" t="s">
        <v>24951</v>
      </c>
      <c r="J854" t="s">
        <v>24950</v>
      </c>
      <c r="K854" t="s">
        <v>24949</v>
      </c>
      <c r="L854" t="s">
        <v>24948</v>
      </c>
      <c r="M854" t="s">
        <v>24947</v>
      </c>
      <c r="N854">
        <v>4</v>
      </c>
      <c r="O854" t="s">
        <v>24946</v>
      </c>
      <c r="P854" t="s">
        <v>24945</v>
      </c>
      <c r="Q854" t="s">
        <v>24944</v>
      </c>
      <c r="R854" s="7">
        <v>40637</v>
      </c>
      <c r="S854" s="8">
        <f t="shared" si="112"/>
        <v>2011</v>
      </c>
      <c r="T854" s="8">
        <v>2011</v>
      </c>
      <c r="U854" s="8">
        <f t="shared" si="113"/>
        <v>11</v>
      </c>
      <c r="V854" s="7">
        <v>2011</v>
      </c>
      <c r="W854" t="s">
        <v>8554</v>
      </c>
      <c r="X854" s="2">
        <v>1.3280000000000001</v>
      </c>
      <c r="Y854" s="6">
        <f t="shared" si="110"/>
        <v>3.5450201542937994E-2</v>
      </c>
      <c r="AA854">
        <v>15361225</v>
      </c>
      <c r="AB854">
        <v>18894</v>
      </c>
      <c r="AD854" t="s">
        <v>6</v>
      </c>
      <c r="AE854">
        <v>10</v>
      </c>
      <c r="AG854">
        <v>5724272</v>
      </c>
      <c r="AH854" t="s">
        <v>24943</v>
      </c>
      <c r="AI854" t="s">
        <v>24942</v>
      </c>
      <c r="AJ854" t="s">
        <v>24941</v>
      </c>
      <c r="AK854" t="s">
        <v>24940</v>
      </c>
      <c r="AL854">
        <v>7</v>
      </c>
      <c r="AM854" s="5">
        <f t="shared" si="114"/>
        <v>0.63636363636363635</v>
      </c>
      <c r="AN854" s="4">
        <f t="shared" si="111"/>
        <v>9.6382224364049431E-4</v>
      </c>
      <c r="AO854" s="3"/>
      <c r="AP854">
        <v>0</v>
      </c>
      <c r="AR854" t="s">
        <v>1</v>
      </c>
      <c r="AT854" s="2">
        <v>3.8340000000000001</v>
      </c>
      <c r="AU854" s="1">
        <f t="shared" si="115"/>
        <v>2.5104287753148746</v>
      </c>
      <c r="AV854" s="1">
        <f t="shared" si="116"/>
        <v>1.8207011893289242</v>
      </c>
      <c r="AW854" s="1">
        <f t="shared" si="117"/>
        <v>1.1309736033429745</v>
      </c>
    </row>
    <row r="855" spans="1:49" x14ac:dyDescent="0.2">
      <c r="A855">
        <v>853</v>
      </c>
      <c r="B855" t="s">
        <v>24939</v>
      </c>
      <c r="C855" t="s">
        <v>24938</v>
      </c>
      <c r="F855" t="s">
        <v>24937</v>
      </c>
      <c r="G855" t="s">
        <v>17</v>
      </c>
      <c r="H855" t="s">
        <v>16</v>
      </c>
      <c r="I855" t="s">
        <v>7579</v>
      </c>
      <c r="J855">
        <v>60012835</v>
      </c>
      <c r="K855" t="s">
        <v>7578</v>
      </c>
      <c r="L855" t="s">
        <v>5127</v>
      </c>
      <c r="M855" t="s">
        <v>2463</v>
      </c>
      <c r="N855">
        <v>2</v>
      </c>
      <c r="O855" t="s">
        <v>24936</v>
      </c>
      <c r="P855" t="s">
        <v>7576</v>
      </c>
      <c r="Q855" t="s">
        <v>7575</v>
      </c>
      <c r="R855" s="7">
        <v>40637</v>
      </c>
      <c r="S855" s="8">
        <f t="shared" si="112"/>
        <v>2011</v>
      </c>
      <c r="T855" s="8">
        <v>2011</v>
      </c>
      <c r="U855" s="8">
        <f t="shared" si="113"/>
        <v>11</v>
      </c>
      <c r="V855" s="7">
        <v>2011</v>
      </c>
      <c r="W855" t="s">
        <v>8554</v>
      </c>
      <c r="X855" s="2">
        <v>1.3280000000000001</v>
      </c>
      <c r="Y855" s="6">
        <f t="shared" si="110"/>
        <v>3.5450201542937994E-2</v>
      </c>
      <c r="AA855">
        <v>15361225</v>
      </c>
      <c r="AB855">
        <v>18894</v>
      </c>
      <c r="AD855" t="s">
        <v>6</v>
      </c>
      <c r="AE855">
        <v>10</v>
      </c>
      <c r="AG855">
        <v>5715851</v>
      </c>
      <c r="AH855" t="s">
        <v>24935</v>
      </c>
      <c r="AI855" t="s">
        <v>24934</v>
      </c>
      <c r="AJ855" t="s">
        <v>24933</v>
      </c>
      <c r="AK855" t="s">
        <v>24932</v>
      </c>
      <c r="AL855">
        <v>120</v>
      </c>
      <c r="AM855" s="5">
        <f t="shared" si="114"/>
        <v>10.909090909090908</v>
      </c>
      <c r="AN855" s="4">
        <f t="shared" si="111"/>
        <v>1.6522667033837046E-2</v>
      </c>
      <c r="AO855" s="3"/>
      <c r="AP855">
        <v>0</v>
      </c>
      <c r="AQ855" t="s">
        <v>24931</v>
      </c>
      <c r="AR855" t="s">
        <v>1</v>
      </c>
      <c r="AS855" t="s">
        <v>24930</v>
      </c>
      <c r="AT855" s="2">
        <v>3.8340000000000001</v>
      </c>
      <c r="AU855" s="1">
        <f t="shared" si="115"/>
        <v>2.9771941190207709</v>
      </c>
      <c r="AV855" s="1">
        <f t="shared" si="116"/>
        <v>2.5986434288387517</v>
      </c>
      <c r="AW855" s="1">
        <f t="shared" si="117"/>
        <v>2.2200927386567328</v>
      </c>
    </row>
    <row r="856" spans="1:49" x14ac:dyDescent="0.2">
      <c r="A856">
        <v>854</v>
      </c>
      <c r="B856" t="s">
        <v>24929</v>
      </c>
      <c r="C856" t="s">
        <v>24928</v>
      </c>
      <c r="F856" t="s">
        <v>24927</v>
      </c>
      <c r="G856" t="s">
        <v>17</v>
      </c>
      <c r="H856" t="s">
        <v>16</v>
      </c>
      <c r="I856" t="s">
        <v>24926</v>
      </c>
      <c r="J856">
        <v>60012835</v>
      </c>
      <c r="K856" t="s">
        <v>7578</v>
      </c>
      <c r="L856" t="s">
        <v>5127</v>
      </c>
      <c r="M856" t="s">
        <v>2463</v>
      </c>
      <c r="N856">
        <v>2</v>
      </c>
      <c r="O856" t="s">
        <v>24925</v>
      </c>
      <c r="P856" t="s">
        <v>24924</v>
      </c>
      <c r="Q856" t="s">
        <v>7575</v>
      </c>
      <c r="R856" s="7">
        <v>40637</v>
      </c>
      <c r="S856" s="8">
        <f t="shared" si="112"/>
        <v>2011</v>
      </c>
      <c r="T856" s="8">
        <v>2011</v>
      </c>
      <c r="U856" s="8">
        <f t="shared" si="113"/>
        <v>11</v>
      </c>
      <c r="V856" s="7">
        <v>2011</v>
      </c>
      <c r="W856" t="s">
        <v>8554</v>
      </c>
      <c r="X856" s="2">
        <v>1.3280000000000001</v>
      </c>
      <c r="Y856" s="6">
        <f t="shared" si="110"/>
        <v>3.5450201542937994E-2</v>
      </c>
      <c r="AA856">
        <v>15361225</v>
      </c>
      <c r="AB856">
        <v>18894</v>
      </c>
      <c r="AD856" t="s">
        <v>6</v>
      </c>
      <c r="AE856">
        <v>10</v>
      </c>
      <c r="AG856">
        <v>5703103</v>
      </c>
      <c r="AH856" t="s">
        <v>24156</v>
      </c>
      <c r="AI856" t="s">
        <v>24923</v>
      </c>
      <c r="AJ856" t="s">
        <v>24922</v>
      </c>
      <c r="AK856" t="s">
        <v>24921</v>
      </c>
      <c r="AL856">
        <v>141</v>
      </c>
      <c r="AM856" s="5">
        <f t="shared" si="114"/>
        <v>12.818181818181818</v>
      </c>
      <c r="AN856" s="4">
        <f t="shared" si="111"/>
        <v>1.9414133764758527E-2</v>
      </c>
      <c r="AO856" s="3"/>
      <c r="AP856">
        <v>0</v>
      </c>
      <c r="AR856" t="s">
        <v>1</v>
      </c>
      <c r="AT856" s="2">
        <v>3.8340000000000001</v>
      </c>
      <c r="AU856" s="1">
        <f t="shared" si="115"/>
        <v>3.0639381209484151</v>
      </c>
      <c r="AV856" s="1">
        <f t="shared" si="116"/>
        <v>2.7432167653848261</v>
      </c>
      <c r="AW856" s="1">
        <f t="shared" si="117"/>
        <v>2.422495409821237</v>
      </c>
    </row>
    <row r="857" spans="1:49" x14ac:dyDescent="0.2">
      <c r="A857">
        <v>855</v>
      </c>
      <c r="B857" t="s">
        <v>24920</v>
      </c>
      <c r="C857" t="s">
        <v>24919</v>
      </c>
      <c r="F857" t="s">
        <v>24918</v>
      </c>
      <c r="G857" t="s">
        <v>17</v>
      </c>
      <c r="H857" t="s">
        <v>16</v>
      </c>
      <c r="I857" t="s">
        <v>24917</v>
      </c>
      <c r="J857" t="s">
        <v>24916</v>
      </c>
      <c r="K857" t="s">
        <v>24915</v>
      </c>
      <c r="L857" t="s">
        <v>24914</v>
      </c>
      <c r="M857" t="s">
        <v>296</v>
      </c>
      <c r="N857">
        <v>3</v>
      </c>
      <c r="O857" t="s">
        <v>24913</v>
      </c>
      <c r="P857" t="s">
        <v>24912</v>
      </c>
      <c r="Q857" t="s">
        <v>24911</v>
      </c>
      <c r="R857" s="7">
        <v>40637</v>
      </c>
      <c r="S857" s="8">
        <f t="shared" si="112"/>
        <v>2011</v>
      </c>
      <c r="T857" s="8">
        <v>2011</v>
      </c>
      <c r="U857" s="8">
        <f t="shared" si="113"/>
        <v>11</v>
      </c>
      <c r="V857" s="7">
        <v>2011</v>
      </c>
      <c r="W857" t="s">
        <v>8554</v>
      </c>
      <c r="X857" s="2">
        <v>1.3280000000000001</v>
      </c>
      <c r="Y857" s="6">
        <f t="shared" si="110"/>
        <v>3.5450201542937994E-2</v>
      </c>
      <c r="AA857">
        <v>15361225</v>
      </c>
      <c r="AB857">
        <v>18894</v>
      </c>
      <c r="AD857" t="s">
        <v>6</v>
      </c>
      <c r="AE857">
        <v>10</v>
      </c>
      <c r="AG857">
        <v>5727906</v>
      </c>
      <c r="AH857" t="s">
        <v>24910</v>
      </c>
      <c r="AI857" t="s">
        <v>24909</v>
      </c>
      <c r="AJ857" t="s">
        <v>24908</v>
      </c>
      <c r="AK857" t="s">
        <v>24907</v>
      </c>
      <c r="AL857">
        <v>170</v>
      </c>
      <c r="AM857" s="5">
        <f t="shared" si="114"/>
        <v>15.454545454545455</v>
      </c>
      <c r="AN857" s="4">
        <f t="shared" si="111"/>
        <v>2.3407111631269149E-2</v>
      </c>
      <c r="AO857" s="3"/>
      <c r="AP857">
        <v>0</v>
      </c>
      <c r="AR857" t="s">
        <v>24906</v>
      </c>
      <c r="AS857" t="s">
        <v>13168</v>
      </c>
      <c r="AT857" s="2">
        <v>3.8340000000000001</v>
      </c>
      <c r="AU857" s="1">
        <f t="shared" si="115"/>
        <v>3.1837274569437342</v>
      </c>
      <c r="AV857" s="1">
        <f t="shared" si="116"/>
        <v>2.9428656587103572</v>
      </c>
      <c r="AW857" s="1">
        <f t="shared" si="117"/>
        <v>2.7020038604769803</v>
      </c>
    </row>
    <row r="858" spans="1:49" x14ac:dyDescent="0.2">
      <c r="A858">
        <v>856</v>
      </c>
      <c r="B858" t="s">
        <v>24905</v>
      </c>
      <c r="C858" t="s">
        <v>24904</v>
      </c>
      <c r="F858" t="s">
        <v>24903</v>
      </c>
      <c r="G858" t="s">
        <v>17</v>
      </c>
      <c r="H858" t="s">
        <v>16</v>
      </c>
      <c r="I858" t="s">
        <v>24902</v>
      </c>
      <c r="J858">
        <v>60014907</v>
      </c>
      <c r="K858" t="s">
        <v>14953</v>
      </c>
      <c r="L858" t="s">
        <v>14952</v>
      </c>
      <c r="M858" t="s">
        <v>176</v>
      </c>
      <c r="N858">
        <v>3</v>
      </c>
      <c r="O858" t="s">
        <v>24901</v>
      </c>
      <c r="P858" t="s">
        <v>24900</v>
      </c>
      <c r="Q858" t="s">
        <v>24899</v>
      </c>
      <c r="R858" s="7">
        <v>40637</v>
      </c>
      <c r="S858" s="8">
        <f t="shared" si="112"/>
        <v>2011</v>
      </c>
      <c r="T858" s="8">
        <v>2011</v>
      </c>
      <c r="U858" s="8">
        <f t="shared" si="113"/>
        <v>11</v>
      </c>
      <c r="V858" s="7">
        <v>2011</v>
      </c>
      <c r="W858" t="s">
        <v>8554</v>
      </c>
      <c r="X858" s="2">
        <v>1.3280000000000001</v>
      </c>
      <c r="Y858" s="6">
        <f t="shared" si="110"/>
        <v>3.5450201542937994E-2</v>
      </c>
      <c r="AA858">
        <v>15361225</v>
      </c>
      <c r="AB858">
        <v>18894</v>
      </c>
      <c r="AD858" t="s">
        <v>6</v>
      </c>
      <c r="AE858">
        <v>10</v>
      </c>
      <c r="AG858">
        <v>5703102</v>
      </c>
      <c r="AH858" t="s">
        <v>24898</v>
      </c>
      <c r="AI858" t="s">
        <v>24897</v>
      </c>
      <c r="AJ858" t="s">
        <v>24896</v>
      </c>
      <c r="AK858" t="s">
        <v>24895</v>
      </c>
      <c r="AL858">
        <v>29</v>
      </c>
      <c r="AM858" s="5">
        <f t="shared" si="114"/>
        <v>2.6363636363636362</v>
      </c>
      <c r="AN858" s="4">
        <f t="shared" si="111"/>
        <v>3.9929778665106193E-3</v>
      </c>
      <c r="AO858" s="3"/>
      <c r="AP858">
        <v>0</v>
      </c>
      <c r="AR858" t="s">
        <v>1</v>
      </c>
      <c r="AT858" s="2">
        <v>3.8340000000000001</v>
      </c>
      <c r="AU858" s="1">
        <f t="shared" si="115"/>
        <v>2.6013034440009783</v>
      </c>
      <c r="AV858" s="1">
        <f t="shared" si="116"/>
        <v>1.9721589704724307</v>
      </c>
      <c r="AW858" s="1">
        <f t="shared" si="117"/>
        <v>1.3430144969438831</v>
      </c>
    </row>
    <row r="859" spans="1:49" x14ac:dyDescent="0.2">
      <c r="A859">
        <v>857</v>
      </c>
      <c r="B859" t="s">
        <v>24894</v>
      </c>
      <c r="C859" t="s">
        <v>24893</v>
      </c>
      <c r="F859" t="s">
        <v>24892</v>
      </c>
      <c r="G859" t="s">
        <v>17</v>
      </c>
      <c r="H859" t="s">
        <v>16</v>
      </c>
      <c r="I859" t="s">
        <v>24413</v>
      </c>
      <c r="J859" t="s">
        <v>22972</v>
      </c>
      <c r="K859" t="s">
        <v>22971</v>
      </c>
      <c r="L859" t="s">
        <v>20737</v>
      </c>
      <c r="M859" t="s">
        <v>20736</v>
      </c>
      <c r="N859">
        <v>3</v>
      </c>
      <c r="O859" t="s">
        <v>24412</v>
      </c>
      <c r="P859" t="s">
        <v>24411</v>
      </c>
      <c r="Q859" t="s">
        <v>24410</v>
      </c>
      <c r="R859" s="7">
        <v>40637</v>
      </c>
      <c r="S859" s="8">
        <f t="shared" si="112"/>
        <v>2011</v>
      </c>
      <c r="T859" s="8">
        <v>2011</v>
      </c>
      <c r="U859" s="8">
        <f t="shared" si="113"/>
        <v>11</v>
      </c>
      <c r="V859" s="7">
        <v>2011</v>
      </c>
      <c r="W859" t="s">
        <v>8554</v>
      </c>
      <c r="X859" s="2">
        <v>1.3280000000000001</v>
      </c>
      <c r="Y859" s="6">
        <f t="shared" si="110"/>
        <v>3.5450201542937994E-2</v>
      </c>
      <c r="AA859">
        <v>15361225</v>
      </c>
      <c r="AB859">
        <v>18894</v>
      </c>
      <c r="AD859" t="s">
        <v>6</v>
      </c>
      <c r="AE859">
        <v>10</v>
      </c>
      <c r="AG859">
        <v>5709969</v>
      </c>
      <c r="AH859" t="s">
        <v>24891</v>
      </c>
      <c r="AI859" t="s">
        <v>24890</v>
      </c>
      <c r="AJ859" t="s">
        <v>24889</v>
      </c>
      <c r="AK859" t="s">
        <v>24888</v>
      </c>
      <c r="AL859">
        <v>24</v>
      </c>
      <c r="AM859" s="5">
        <f t="shared" si="114"/>
        <v>2.1818181818181817</v>
      </c>
      <c r="AN859" s="4">
        <f t="shared" si="111"/>
        <v>3.3045334067674089E-3</v>
      </c>
      <c r="AO859" s="3"/>
      <c r="AP859">
        <v>0</v>
      </c>
      <c r="AQ859" t="s">
        <v>24887</v>
      </c>
      <c r="AR859" t="s">
        <v>1</v>
      </c>
      <c r="AS859" t="s">
        <v>24886</v>
      </c>
      <c r="AT859" s="2">
        <v>3.8340000000000001</v>
      </c>
      <c r="AU859" s="1">
        <f t="shared" si="115"/>
        <v>2.5806501102086816</v>
      </c>
      <c r="AV859" s="1">
        <f t="shared" si="116"/>
        <v>1.9377367474852703</v>
      </c>
      <c r="AW859" s="1">
        <f t="shared" si="117"/>
        <v>1.2948233847618584</v>
      </c>
    </row>
    <row r="860" spans="1:49" x14ac:dyDescent="0.2">
      <c r="A860">
        <v>858</v>
      </c>
      <c r="B860" t="s">
        <v>24885</v>
      </c>
      <c r="C860" t="s">
        <v>24884</v>
      </c>
      <c r="E860">
        <v>21381640</v>
      </c>
      <c r="F860" t="s">
        <v>24883</v>
      </c>
      <c r="G860" t="s">
        <v>17</v>
      </c>
      <c r="H860" t="s">
        <v>16</v>
      </c>
      <c r="I860" t="s">
        <v>24882</v>
      </c>
      <c r="J860" t="s">
        <v>24881</v>
      </c>
      <c r="K860" t="s">
        <v>24880</v>
      </c>
      <c r="L860" t="s">
        <v>24879</v>
      </c>
      <c r="M860" t="s">
        <v>1770</v>
      </c>
      <c r="N860">
        <v>3</v>
      </c>
      <c r="O860" t="s">
        <v>24878</v>
      </c>
      <c r="P860" t="s">
        <v>24877</v>
      </c>
      <c r="Q860" t="s">
        <v>24876</v>
      </c>
      <c r="R860" s="7">
        <v>40637</v>
      </c>
      <c r="S860" s="8">
        <f t="shared" si="112"/>
        <v>2011</v>
      </c>
      <c r="T860" s="8">
        <v>2011</v>
      </c>
      <c r="U860" s="8">
        <f t="shared" si="113"/>
        <v>11</v>
      </c>
      <c r="V860" s="7">
        <v>40637</v>
      </c>
      <c r="W860" t="s">
        <v>24875</v>
      </c>
      <c r="X860" s="2">
        <v>1.3480000000000001</v>
      </c>
      <c r="Y860" s="6">
        <f t="shared" si="110"/>
        <v>3.598409012039188E-2</v>
      </c>
      <c r="AA860">
        <v>201669</v>
      </c>
      <c r="AB860">
        <v>25264</v>
      </c>
      <c r="AD860" t="s">
        <v>6</v>
      </c>
      <c r="AE860">
        <v>50</v>
      </c>
      <c r="AF860">
        <v>7</v>
      </c>
      <c r="AH860" t="s">
        <v>24874</v>
      </c>
      <c r="AI860" t="s">
        <v>24873</v>
      </c>
      <c r="AK860" t="s">
        <v>24872</v>
      </c>
      <c r="AL860">
        <v>40</v>
      </c>
      <c r="AM860" s="5">
        <f t="shared" si="114"/>
        <v>3.6363636363636362</v>
      </c>
      <c r="AN860" s="4">
        <f t="shared" si="111"/>
        <v>5.5075556779456813E-3</v>
      </c>
      <c r="AO860" s="3"/>
      <c r="AP860">
        <v>0</v>
      </c>
      <c r="AR860" t="s">
        <v>1</v>
      </c>
      <c r="AT860" s="2">
        <v>5.165</v>
      </c>
      <c r="AU860" s="1">
        <f t="shared" si="115"/>
        <v>2.684112978765802</v>
      </c>
      <c r="AV860" s="1">
        <f t="shared" si="116"/>
        <v>2.074582289916878</v>
      </c>
      <c r="AW860" s="1">
        <f t="shared" si="117"/>
        <v>1.465051601067954</v>
      </c>
    </row>
    <row r="861" spans="1:49" x14ac:dyDescent="0.2">
      <c r="A861">
        <v>859</v>
      </c>
      <c r="B861" t="s">
        <v>24871</v>
      </c>
      <c r="C861" t="s">
        <v>24870</v>
      </c>
      <c r="F861" t="s">
        <v>24869</v>
      </c>
      <c r="G861" t="s">
        <v>17</v>
      </c>
      <c r="H861" t="s">
        <v>16</v>
      </c>
      <c r="I861" t="s">
        <v>7592</v>
      </c>
      <c r="J861">
        <v>60017080</v>
      </c>
      <c r="K861" t="s">
        <v>24868</v>
      </c>
      <c r="L861" t="s">
        <v>2425</v>
      </c>
      <c r="M861" t="s">
        <v>256</v>
      </c>
      <c r="N861">
        <v>1</v>
      </c>
      <c r="O861" t="s">
        <v>24867</v>
      </c>
      <c r="P861">
        <v>55943740900</v>
      </c>
      <c r="Q861">
        <v>60017080</v>
      </c>
      <c r="R861" s="7">
        <v>40637</v>
      </c>
      <c r="S861" s="8">
        <f t="shared" si="112"/>
        <v>2011</v>
      </c>
      <c r="T861" s="8">
        <v>2011</v>
      </c>
      <c r="U861" s="8">
        <f t="shared" si="113"/>
        <v>11</v>
      </c>
      <c r="V861" s="7">
        <v>2011</v>
      </c>
      <c r="W861" t="s">
        <v>8554</v>
      </c>
      <c r="X861" s="2">
        <v>1.3280000000000001</v>
      </c>
      <c r="Y861" s="6">
        <f t="shared" si="110"/>
        <v>3.5450201542937994E-2</v>
      </c>
      <c r="AA861">
        <v>15361225</v>
      </c>
      <c r="AB861">
        <v>18894</v>
      </c>
      <c r="AD861" t="s">
        <v>6</v>
      </c>
      <c r="AE861">
        <v>10</v>
      </c>
      <c r="AG861">
        <v>5719546</v>
      </c>
      <c r="AH861" t="s">
        <v>24866</v>
      </c>
      <c r="AI861" t="s">
        <v>24865</v>
      </c>
      <c r="AJ861" t="s">
        <v>24864</v>
      </c>
      <c r="AK861" t="s">
        <v>24863</v>
      </c>
      <c r="AL861">
        <v>26</v>
      </c>
      <c r="AM861" s="5">
        <f t="shared" si="114"/>
        <v>2.3636363636363638</v>
      </c>
      <c r="AN861" s="4">
        <f t="shared" si="111"/>
        <v>3.5799111906646935E-3</v>
      </c>
      <c r="AO861" s="3"/>
      <c r="AP861">
        <v>0</v>
      </c>
      <c r="AQ861" t="s">
        <v>39</v>
      </c>
      <c r="AR861">
        <v>60971027</v>
      </c>
      <c r="AS861" t="s">
        <v>38</v>
      </c>
      <c r="AT861" s="2">
        <v>3.8340000000000001</v>
      </c>
      <c r="AU861" s="1">
        <f t="shared" si="115"/>
        <v>2.5889114437256002</v>
      </c>
      <c r="AV861" s="1">
        <f t="shared" si="116"/>
        <v>1.9515056366801342</v>
      </c>
      <c r="AW861" s="1">
        <f t="shared" si="117"/>
        <v>1.3140998296346684</v>
      </c>
    </row>
    <row r="862" spans="1:49" x14ac:dyDescent="0.2">
      <c r="A862">
        <v>860</v>
      </c>
      <c r="B862" t="s">
        <v>24862</v>
      </c>
      <c r="C862" t="s">
        <v>24861</v>
      </c>
      <c r="F862" t="s">
        <v>24860</v>
      </c>
      <c r="G862" t="s">
        <v>17</v>
      </c>
      <c r="H862" t="s">
        <v>16</v>
      </c>
      <c r="I862" t="s">
        <v>24859</v>
      </c>
      <c r="J862">
        <v>60009236</v>
      </c>
      <c r="K862" t="s">
        <v>24858</v>
      </c>
      <c r="L862" t="s">
        <v>1286</v>
      </c>
      <c r="M862" t="s">
        <v>430</v>
      </c>
      <c r="N862">
        <v>3</v>
      </c>
      <c r="O862" t="s">
        <v>24857</v>
      </c>
      <c r="P862" t="s">
        <v>24856</v>
      </c>
      <c r="Q862" t="s">
        <v>24855</v>
      </c>
      <c r="R862" s="7">
        <v>40637</v>
      </c>
      <c r="S862" s="8">
        <f t="shared" si="112"/>
        <v>2011</v>
      </c>
      <c r="T862" s="8">
        <v>2011</v>
      </c>
      <c r="U862" s="8">
        <f t="shared" si="113"/>
        <v>11</v>
      </c>
      <c r="V862" s="7">
        <v>2011</v>
      </c>
      <c r="W862" t="s">
        <v>8554</v>
      </c>
      <c r="X862" s="2">
        <v>1.3280000000000001</v>
      </c>
      <c r="Y862" s="6">
        <f t="shared" si="110"/>
        <v>3.5450201542937994E-2</v>
      </c>
      <c r="AA862">
        <v>15361225</v>
      </c>
      <c r="AB862">
        <v>18894</v>
      </c>
      <c r="AD862" t="s">
        <v>6</v>
      </c>
      <c r="AE862">
        <v>10</v>
      </c>
      <c r="AG862">
        <v>5701757</v>
      </c>
      <c r="AH862" t="s">
        <v>8583</v>
      </c>
      <c r="AI862" t="s">
        <v>24854</v>
      </c>
      <c r="AJ862" t="s">
        <v>24853</v>
      </c>
      <c r="AK862" t="s">
        <v>24852</v>
      </c>
      <c r="AL862">
        <v>49</v>
      </c>
      <c r="AM862" s="5">
        <f t="shared" si="114"/>
        <v>4.4545454545454541</v>
      </c>
      <c r="AN862" s="4">
        <f t="shared" si="111"/>
        <v>6.7467557054834591E-3</v>
      </c>
      <c r="AO862" s="3"/>
      <c r="AP862">
        <v>0</v>
      </c>
      <c r="AR862" t="s">
        <v>1</v>
      </c>
      <c r="AT862" s="2">
        <v>3.8340000000000001</v>
      </c>
      <c r="AU862" s="1">
        <f t="shared" si="115"/>
        <v>2.683916779170163</v>
      </c>
      <c r="AV862" s="1">
        <f t="shared" si="116"/>
        <v>2.1098478624210726</v>
      </c>
      <c r="AW862" s="1">
        <f t="shared" si="117"/>
        <v>1.5357789456719819</v>
      </c>
    </row>
    <row r="863" spans="1:49" x14ac:dyDescent="0.2">
      <c r="A863">
        <v>861</v>
      </c>
      <c r="B863" t="s">
        <v>24851</v>
      </c>
      <c r="C863" t="s">
        <v>24850</v>
      </c>
      <c r="F863" t="s">
        <v>24849</v>
      </c>
      <c r="G863" t="s">
        <v>17</v>
      </c>
      <c r="H863" t="s">
        <v>16</v>
      </c>
      <c r="I863" t="s">
        <v>24848</v>
      </c>
      <c r="J863" t="s">
        <v>9090</v>
      </c>
      <c r="K863" t="s">
        <v>9095</v>
      </c>
      <c r="L863" t="s">
        <v>9094</v>
      </c>
      <c r="M863" t="s">
        <v>9093</v>
      </c>
      <c r="N863">
        <v>5</v>
      </c>
      <c r="O863" t="s">
        <v>24847</v>
      </c>
      <c r="P863" t="s">
        <v>24846</v>
      </c>
      <c r="Q863" t="s">
        <v>24845</v>
      </c>
      <c r="R863" s="7">
        <v>40637</v>
      </c>
      <c r="S863" s="8">
        <f t="shared" si="112"/>
        <v>2011</v>
      </c>
      <c r="T863" s="8">
        <v>2011</v>
      </c>
      <c r="U863" s="8">
        <f t="shared" si="113"/>
        <v>11</v>
      </c>
      <c r="V863" s="7">
        <v>2011</v>
      </c>
      <c r="W863" t="s">
        <v>8554</v>
      </c>
      <c r="X863" s="2">
        <v>1.3280000000000001</v>
      </c>
      <c r="Y863" s="6">
        <f t="shared" si="110"/>
        <v>3.5450201542937994E-2</v>
      </c>
      <c r="AA863">
        <v>15361225</v>
      </c>
      <c r="AB863">
        <v>18894</v>
      </c>
      <c r="AD863" t="s">
        <v>6</v>
      </c>
      <c r="AE863">
        <v>10</v>
      </c>
      <c r="AG863">
        <v>5705541</v>
      </c>
      <c r="AH863" t="s">
        <v>24844</v>
      </c>
      <c r="AI863" t="s">
        <v>24843</v>
      </c>
      <c r="AJ863" t="s">
        <v>24842</v>
      </c>
      <c r="AK863" t="s">
        <v>24841</v>
      </c>
      <c r="AL863">
        <v>14</v>
      </c>
      <c r="AM863" s="5">
        <f t="shared" si="114"/>
        <v>1.2727272727272727</v>
      </c>
      <c r="AN863" s="4">
        <f t="shared" si="111"/>
        <v>1.9276444872809886E-3</v>
      </c>
      <c r="AO863" s="3"/>
      <c r="AP863">
        <v>0</v>
      </c>
      <c r="AQ863" t="s">
        <v>24840</v>
      </c>
      <c r="AR863" t="s">
        <v>24839</v>
      </c>
      <c r="AS863" t="s">
        <v>24838</v>
      </c>
      <c r="AT863" s="2">
        <v>3.8340000000000001</v>
      </c>
      <c r="AU863" s="1">
        <f t="shared" si="115"/>
        <v>2.5393434426240891</v>
      </c>
      <c r="AV863" s="1">
        <f t="shared" si="116"/>
        <v>1.8688923015109489</v>
      </c>
      <c r="AW863" s="1">
        <f t="shared" si="117"/>
        <v>1.1984411603978091</v>
      </c>
    </row>
    <row r="864" spans="1:49" x14ac:dyDescent="0.2">
      <c r="A864">
        <v>862</v>
      </c>
      <c r="B864" t="s">
        <v>24837</v>
      </c>
      <c r="C864" t="s">
        <v>24836</v>
      </c>
      <c r="F864" t="s">
        <v>24835</v>
      </c>
      <c r="G864" t="s">
        <v>17</v>
      </c>
      <c r="H864" t="s">
        <v>16</v>
      </c>
      <c r="I864" t="s">
        <v>20634</v>
      </c>
      <c r="J864">
        <v>60104201</v>
      </c>
      <c r="K864" t="s">
        <v>18818</v>
      </c>
      <c r="L864" t="s">
        <v>431</v>
      </c>
      <c r="M864" t="s">
        <v>430</v>
      </c>
      <c r="N864">
        <v>4</v>
      </c>
      <c r="O864" t="s">
        <v>24834</v>
      </c>
      <c r="P864" t="s">
        <v>20631</v>
      </c>
      <c r="Q864" t="s">
        <v>24833</v>
      </c>
      <c r="R864" s="7">
        <v>40637</v>
      </c>
      <c r="S864" s="8">
        <f t="shared" si="112"/>
        <v>2011</v>
      </c>
      <c r="T864" s="8">
        <v>2011</v>
      </c>
      <c r="U864" s="8">
        <f t="shared" si="113"/>
        <v>11</v>
      </c>
      <c r="V864" s="7">
        <v>2011</v>
      </c>
      <c r="W864" t="s">
        <v>8554</v>
      </c>
      <c r="X864" s="2">
        <v>1.3280000000000001</v>
      </c>
      <c r="Y864" s="6">
        <f t="shared" si="110"/>
        <v>3.5450201542937994E-2</v>
      </c>
      <c r="AA864">
        <v>15361225</v>
      </c>
      <c r="AB864">
        <v>18894</v>
      </c>
      <c r="AD864" t="s">
        <v>6</v>
      </c>
      <c r="AE864">
        <v>10</v>
      </c>
      <c r="AG864">
        <v>5696732</v>
      </c>
      <c r="AH864" t="s">
        <v>24832</v>
      </c>
      <c r="AI864" t="s">
        <v>24831</v>
      </c>
      <c r="AJ864" t="s">
        <v>24830</v>
      </c>
      <c r="AK864" t="s">
        <v>24829</v>
      </c>
      <c r="AL864">
        <v>38</v>
      </c>
      <c r="AM864" s="5">
        <f t="shared" si="114"/>
        <v>3.4545454545454546</v>
      </c>
      <c r="AN864" s="4">
        <f t="shared" si="111"/>
        <v>5.232177894048398E-3</v>
      </c>
      <c r="AO864" s="3"/>
      <c r="AP864">
        <v>0</v>
      </c>
      <c r="AR864" t="s">
        <v>1</v>
      </c>
      <c r="AT864" s="2">
        <v>3.8340000000000001</v>
      </c>
      <c r="AU864" s="1">
        <f t="shared" si="115"/>
        <v>2.6384794448271114</v>
      </c>
      <c r="AV864" s="1">
        <f t="shared" si="116"/>
        <v>2.0341189718493196</v>
      </c>
      <c r="AW864" s="1">
        <f t="shared" si="117"/>
        <v>1.4297584988715277</v>
      </c>
    </row>
    <row r="865" spans="1:49" x14ac:dyDescent="0.2">
      <c r="A865">
        <v>863</v>
      </c>
      <c r="B865" t="s">
        <v>24828</v>
      </c>
      <c r="C865" t="s">
        <v>24827</v>
      </c>
      <c r="F865" t="s">
        <v>24826</v>
      </c>
      <c r="G865" t="s">
        <v>17</v>
      </c>
      <c r="H865" t="s">
        <v>16</v>
      </c>
      <c r="I865" t="s">
        <v>24825</v>
      </c>
      <c r="J865" t="s">
        <v>24824</v>
      </c>
      <c r="K865" t="s">
        <v>24823</v>
      </c>
      <c r="L865" t="s">
        <v>24822</v>
      </c>
      <c r="M865" t="s">
        <v>1770</v>
      </c>
      <c r="N865">
        <v>4</v>
      </c>
      <c r="O865" t="s">
        <v>24821</v>
      </c>
      <c r="P865" t="s">
        <v>24820</v>
      </c>
      <c r="Q865" t="s">
        <v>24819</v>
      </c>
      <c r="R865" s="7">
        <v>40637</v>
      </c>
      <c r="S865" s="8">
        <f t="shared" si="112"/>
        <v>2011</v>
      </c>
      <c r="T865" s="8">
        <v>2011</v>
      </c>
      <c r="U865" s="8">
        <f t="shared" si="113"/>
        <v>11</v>
      </c>
      <c r="V865" s="7">
        <v>2011</v>
      </c>
      <c r="W865" t="s">
        <v>8554</v>
      </c>
      <c r="X865" s="2">
        <v>1.3280000000000001</v>
      </c>
      <c r="Y865" s="6">
        <f t="shared" si="110"/>
        <v>3.5450201542937994E-2</v>
      </c>
      <c r="AA865">
        <v>15361225</v>
      </c>
      <c r="AB865">
        <v>18894</v>
      </c>
      <c r="AD865" t="s">
        <v>6</v>
      </c>
      <c r="AE865">
        <v>10</v>
      </c>
      <c r="AG865">
        <v>5685255</v>
      </c>
      <c r="AH865" s="9">
        <v>44350</v>
      </c>
      <c r="AI865" t="s">
        <v>24818</v>
      </c>
      <c r="AJ865" t="s">
        <v>24817</v>
      </c>
      <c r="AK865" t="s">
        <v>24816</v>
      </c>
      <c r="AL865">
        <v>23</v>
      </c>
      <c r="AM865" s="5">
        <f t="shared" si="114"/>
        <v>2.0909090909090908</v>
      </c>
      <c r="AN865" s="4">
        <f t="shared" si="111"/>
        <v>3.1668445148187669E-3</v>
      </c>
      <c r="AO865" s="3"/>
      <c r="AP865">
        <v>0</v>
      </c>
      <c r="AR865" t="s">
        <v>1</v>
      </c>
      <c r="AT865" s="2">
        <v>3.8340000000000001</v>
      </c>
      <c r="AU865" s="1">
        <f t="shared" si="115"/>
        <v>2.5765194434502225</v>
      </c>
      <c r="AV865" s="1">
        <f t="shared" si="116"/>
        <v>1.9308523028878379</v>
      </c>
      <c r="AW865" s="1">
        <f t="shared" si="117"/>
        <v>1.2851851623254535</v>
      </c>
    </row>
    <row r="866" spans="1:49" x14ac:dyDescent="0.2">
      <c r="A866">
        <v>864</v>
      </c>
      <c r="B866" t="s">
        <v>24815</v>
      </c>
      <c r="C866" t="s">
        <v>24814</v>
      </c>
      <c r="F866" t="s">
        <v>24813</v>
      </c>
      <c r="G866" t="s">
        <v>17</v>
      </c>
      <c r="H866" t="s">
        <v>16</v>
      </c>
      <c r="I866" t="s">
        <v>24812</v>
      </c>
      <c r="J866">
        <v>60003500</v>
      </c>
      <c r="K866" t="s">
        <v>2244</v>
      </c>
      <c r="L866" t="s">
        <v>2243</v>
      </c>
      <c r="M866" t="s">
        <v>95</v>
      </c>
      <c r="N866">
        <v>3</v>
      </c>
      <c r="O866" t="s">
        <v>24811</v>
      </c>
      <c r="P866" t="s">
        <v>24810</v>
      </c>
      <c r="Q866" t="s">
        <v>11868</v>
      </c>
      <c r="R866" s="7">
        <v>40637</v>
      </c>
      <c r="S866" s="8">
        <f t="shared" si="112"/>
        <v>2011</v>
      </c>
      <c r="T866" s="8">
        <v>2011</v>
      </c>
      <c r="U866" s="8">
        <f t="shared" si="113"/>
        <v>11</v>
      </c>
      <c r="V866" s="7">
        <v>2011</v>
      </c>
      <c r="W866" t="s">
        <v>8554</v>
      </c>
      <c r="X866" s="2">
        <v>1.3280000000000001</v>
      </c>
      <c r="Y866" s="6">
        <f t="shared" si="110"/>
        <v>3.5450201542937994E-2</v>
      </c>
      <c r="AA866">
        <v>15361225</v>
      </c>
      <c r="AB866">
        <v>18894</v>
      </c>
      <c r="AD866" t="s">
        <v>6</v>
      </c>
      <c r="AE866">
        <v>10</v>
      </c>
      <c r="AG866">
        <v>5559323</v>
      </c>
      <c r="AH866" t="s">
        <v>24809</v>
      </c>
      <c r="AI866" t="s">
        <v>24808</v>
      </c>
      <c r="AJ866" t="s">
        <v>24807</v>
      </c>
      <c r="AK866" t="s">
        <v>24806</v>
      </c>
      <c r="AL866">
        <v>42</v>
      </c>
      <c r="AM866" s="5">
        <f t="shared" si="114"/>
        <v>3.8181818181818183</v>
      </c>
      <c r="AN866" s="4">
        <f t="shared" si="111"/>
        <v>5.7829334618429663E-3</v>
      </c>
      <c r="AO866" s="3"/>
      <c r="AP866">
        <v>0</v>
      </c>
      <c r="AR866" t="s">
        <v>1</v>
      </c>
      <c r="AT866" s="2">
        <v>3.8340000000000001</v>
      </c>
      <c r="AU866" s="1">
        <f t="shared" si="115"/>
        <v>2.6550021118609486</v>
      </c>
      <c r="AV866" s="1">
        <f t="shared" si="116"/>
        <v>2.0616567502390479</v>
      </c>
      <c r="AW866" s="1">
        <f t="shared" si="117"/>
        <v>1.4683113886171475</v>
      </c>
    </row>
    <row r="867" spans="1:49" x14ac:dyDescent="0.2">
      <c r="A867">
        <v>865</v>
      </c>
      <c r="B867" t="s">
        <v>24805</v>
      </c>
      <c r="C867" t="s">
        <v>24804</v>
      </c>
      <c r="F867" t="s">
        <v>24803</v>
      </c>
      <c r="G867" t="s">
        <v>17</v>
      </c>
      <c r="H867" t="s">
        <v>16</v>
      </c>
      <c r="I867" t="s">
        <v>24802</v>
      </c>
      <c r="J867" t="s">
        <v>24801</v>
      </c>
      <c r="K867" t="s">
        <v>24800</v>
      </c>
      <c r="L867" t="s">
        <v>24799</v>
      </c>
      <c r="M867" t="s">
        <v>24798</v>
      </c>
      <c r="N867">
        <v>5</v>
      </c>
      <c r="O867" t="s">
        <v>24797</v>
      </c>
      <c r="P867" t="s">
        <v>24796</v>
      </c>
      <c r="Q867" t="s">
        <v>24795</v>
      </c>
      <c r="R867" s="7">
        <v>40637</v>
      </c>
      <c r="S867" s="8">
        <f t="shared" si="112"/>
        <v>2011</v>
      </c>
      <c r="T867" s="8">
        <v>2011</v>
      </c>
      <c r="U867" s="8">
        <f t="shared" si="113"/>
        <v>11</v>
      </c>
      <c r="V867" s="7">
        <v>2011</v>
      </c>
      <c r="W867" t="s">
        <v>8554</v>
      </c>
      <c r="X867" s="2">
        <v>1.3280000000000001</v>
      </c>
      <c r="Y867" s="6">
        <f t="shared" si="110"/>
        <v>3.5450201542937994E-2</v>
      </c>
      <c r="AA867">
        <v>15361225</v>
      </c>
      <c r="AB867">
        <v>18894</v>
      </c>
      <c r="AD867" t="s">
        <v>6</v>
      </c>
      <c r="AE867">
        <v>10</v>
      </c>
      <c r="AG867">
        <v>5703101</v>
      </c>
      <c r="AH867" t="s">
        <v>24794</v>
      </c>
      <c r="AI867" t="s">
        <v>24793</v>
      </c>
      <c r="AJ867" t="s">
        <v>24792</v>
      </c>
      <c r="AK867" t="s">
        <v>24791</v>
      </c>
      <c r="AL867">
        <v>25</v>
      </c>
      <c r="AM867" s="5">
        <f t="shared" si="114"/>
        <v>2.2727272727272729</v>
      </c>
      <c r="AN867" s="4">
        <f t="shared" si="111"/>
        <v>3.4422222987160515E-3</v>
      </c>
      <c r="AO867" s="3"/>
      <c r="AP867">
        <v>0</v>
      </c>
      <c r="AR867" t="s">
        <v>1</v>
      </c>
      <c r="AT867" s="2">
        <v>3.8340000000000001</v>
      </c>
      <c r="AU867" s="1">
        <f t="shared" si="115"/>
        <v>2.5847807769671411</v>
      </c>
      <c r="AV867" s="1">
        <f t="shared" si="116"/>
        <v>1.9446211920827023</v>
      </c>
      <c r="AW867" s="1">
        <f t="shared" si="117"/>
        <v>1.3044616071982633</v>
      </c>
    </row>
    <row r="868" spans="1:49" x14ac:dyDescent="0.2">
      <c r="A868">
        <v>866</v>
      </c>
      <c r="B868" t="s">
        <v>24790</v>
      </c>
      <c r="C868" t="s">
        <v>24789</v>
      </c>
      <c r="F868" t="s">
        <v>24788</v>
      </c>
      <c r="G868" t="s">
        <v>17</v>
      </c>
      <c r="H868" t="s">
        <v>16</v>
      </c>
      <c r="I868" t="s">
        <v>24787</v>
      </c>
      <c r="J868" t="s">
        <v>24786</v>
      </c>
      <c r="K868" t="s">
        <v>24785</v>
      </c>
      <c r="L868" t="s">
        <v>24784</v>
      </c>
      <c r="M868" t="s">
        <v>16695</v>
      </c>
      <c r="N868">
        <v>4</v>
      </c>
      <c r="O868" t="s">
        <v>24783</v>
      </c>
      <c r="P868" t="s">
        <v>24782</v>
      </c>
      <c r="Q868" t="s">
        <v>24781</v>
      </c>
      <c r="R868" s="7">
        <v>40637</v>
      </c>
      <c r="S868" s="8">
        <f t="shared" si="112"/>
        <v>2011</v>
      </c>
      <c r="T868" s="8">
        <v>2011</v>
      </c>
      <c r="U868" s="8">
        <f t="shared" si="113"/>
        <v>11</v>
      </c>
      <c r="V868" s="7">
        <v>2011</v>
      </c>
      <c r="W868" t="s">
        <v>8554</v>
      </c>
      <c r="X868" s="2">
        <v>1.3280000000000001</v>
      </c>
      <c r="Y868" s="6">
        <f t="shared" si="110"/>
        <v>3.5450201542937994E-2</v>
      </c>
      <c r="AA868">
        <v>15361225</v>
      </c>
      <c r="AB868">
        <v>18894</v>
      </c>
      <c r="AD868" t="s">
        <v>6</v>
      </c>
      <c r="AE868">
        <v>10</v>
      </c>
      <c r="AG868">
        <v>5688435</v>
      </c>
      <c r="AH868" t="s">
        <v>24780</v>
      </c>
      <c r="AI868" t="s">
        <v>24779</v>
      </c>
      <c r="AJ868" t="s">
        <v>24778</v>
      </c>
      <c r="AK868" t="s">
        <v>24777</v>
      </c>
      <c r="AL868">
        <v>140</v>
      </c>
      <c r="AM868" s="5">
        <f t="shared" si="114"/>
        <v>12.727272727272727</v>
      </c>
      <c r="AN868" s="4">
        <f t="shared" si="111"/>
        <v>1.9276444872809884E-2</v>
      </c>
      <c r="AO868" s="3"/>
      <c r="AP868">
        <v>0</v>
      </c>
      <c r="AQ868" t="s">
        <v>1170</v>
      </c>
      <c r="AR868" t="s">
        <v>24776</v>
      </c>
      <c r="AS868" t="s">
        <v>1169</v>
      </c>
      <c r="AT868" s="2">
        <v>3.8340000000000001</v>
      </c>
      <c r="AU868" s="1">
        <f t="shared" si="115"/>
        <v>3.059807454189956</v>
      </c>
      <c r="AV868" s="1">
        <f t="shared" si="116"/>
        <v>2.736332320787394</v>
      </c>
      <c r="AW868" s="1">
        <f t="shared" si="117"/>
        <v>2.4128571873848315</v>
      </c>
    </row>
    <row r="869" spans="1:49" x14ac:dyDescent="0.2">
      <c r="A869">
        <v>867</v>
      </c>
      <c r="B869" t="s">
        <v>24775</v>
      </c>
      <c r="C869" t="s">
        <v>24774</v>
      </c>
      <c r="F869" t="s">
        <v>24773</v>
      </c>
      <c r="G869" t="s">
        <v>17</v>
      </c>
      <c r="H869" t="s">
        <v>16</v>
      </c>
      <c r="I869" t="s">
        <v>14047</v>
      </c>
      <c r="J869" t="s">
        <v>24772</v>
      </c>
      <c r="K869" t="s">
        <v>24771</v>
      </c>
      <c r="L869" t="s">
        <v>24770</v>
      </c>
      <c r="M869" t="s">
        <v>24769</v>
      </c>
      <c r="N869">
        <v>4</v>
      </c>
      <c r="O869" t="s">
        <v>24768</v>
      </c>
      <c r="P869" t="s">
        <v>24767</v>
      </c>
      <c r="Q869" t="s">
        <v>24766</v>
      </c>
      <c r="R869" s="7">
        <v>40637</v>
      </c>
      <c r="S869" s="8">
        <f t="shared" si="112"/>
        <v>2011</v>
      </c>
      <c r="T869" s="8">
        <v>2011</v>
      </c>
      <c r="U869" s="8">
        <f t="shared" si="113"/>
        <v>11</v>
      </c>
      <c r="V869" s="7">
        <v>2011</v>
      </c>
      <c r="W869" t="s">
        <v>8554</v>
      </c>
      <c r="X869" s="2">
        <v>1.3280000000000001</v>
      </c>
      <c r="Y869" s="6">
        <f t="shared" si="110"/>
        <v>3.5450201542937994E-2</v>
      </c>
      <c r="AA869">
        <v>15361225</v>
      </c>
      <c r="AB869">
        <v>18894</v>
      </c>
      <c r="AD869" t="s">
        <v>6</v>
      </c>
      <c r="AE869">
        <v>10</v>
      </c>
      <c r="AG869">
        <v>5712155</v>
      </c>
      <c r="AH869" t="s">
        <v>24765</v>
      </c>
      <c r="AI869" t="s">
        <v>24764</v>
      </c>
      <c r="AJ869" t="s">
        <v>24763</v>
      </c>
      <c r="AK869" t="s">
        <v>24762</v>
      </c>
      <c r="AL869">
        <v>58</v>
      </c>
      <c r="AM869" s="5">
        <f t="shared" si="114"/>
        <v>5.2727272727272725</v>
      </c>
      <c r="AN869" s="4">
        <f t="shared" si="111"/>
        <v>7.9859557330212386E-3</v>
      </c>
      <c r="AO869" s="3"/>
      <c r="AP869">
        <v>0</v>
      </c>
      <c r="AR869" t="s">
        <v>1</v>
      </c>
      <c r="AS869" t="s">
        <v>13168</v>
      </c>
      <c r="AT869" s="2">
        <v>3.8340000000000001</v>
      </c>
      <c r="AU869" s="1">
        <f t="shared" si="115"/>
        <v>2.7210927799962965</v>
      </c>
      <c r="AV869" s="1">
        <f t="shared" si="116"/>
        <v>2.1718078637979614</v>
      </c>
      <c r="AW869" s="1">
        <f t="shared" si="117"/>
        <v>1.6225229475996263</v>
      </c>
    </row>
    <row r="870" spans="1:49" x14ac:dyDescent="0.2">
      <c r="A870">
        <v>868</v>
      </c>
      <c r="B870" t="s">
        <v>24761</v>
      </c>
      <c r="C870" t="s">
        <v>24760</v>
      </c>
      <c r="F870" t="s">
        <v>24759</v>
      </c>
      <c r="G870" t="s">
        <v>17</v>
      </c>
      <c r="H870" t="s">
        <v>16</v>
      </c>
      <c r="I870" t="s">
        <v>71</v>
      </c>
      <c r="J870" t="s">
        <v>18689</v>
      </c>
      <c r="K870" t="s">
        <v>18688</v>
      </c>
      <c r="L870" t="s">
        <v>18687</v>
      </c>
      <c r="M870" t="s">
        <v>3663</v>
      </c>
      <c r="N870">
        <v>4</v>
      </c>
      <c r="O870" t="s">
        <v>24758</v>
      </c>
      <c r="P870" t="s">
        <v>24757</v>
      </c>
      <c r="Q870" t="s">
        <v>24756</v>
      </c>
      <c r="R870" s="7">
        <v>40637</v>
      </c>
      <c r="S870" s="8">
        <f t="shared" si="112"/>
        <v>2011</v>
      </c>
      <c r="T870" s="8">
        <v>2011</v>
      </c>
      <c r="U870" s="8">
        <f t="shared" si="113"/>
        <v>11</v>
      </c>
      <c r="V870" s="7">
        <v>2011</v>
      </c>
      <c r="W870" t="s">
        <v>8554</v>
      </c>
      <c r="X870" s="2">
        <v>1.3280000000000001</v>
      </c>
      <c r="Y870" s="6">
        <f t="shared" si="110"/>
        <v>3.5450201542937994E-2</v>
      </c>
      <c r="AA870">
        <v>15361225</v>
      </c>
      <c r="AB870">
        <v>18894</v>
      </c>
      <c r="AD870" t="s">
        <v>6</v>
      </c>
      <c r="AE870">
        <v>10</v>
      </c>
      <c r="AG870">
        <v>5710957</v>
      </c>
      <c r="AH870" t="s">
        <v>24755</v>
      </c>
      <c r="AI870" t="s">
        <v>24754</v>
      </c>
      <c r="AJ870" t="s">
        <v>24753</v>
      </c>
      <c r="AK870" t="s">
        <v>24752</v>
      </c>
      <c r="AL870">
        <v>40</v>
      </c>
      <c r="AM870" s="5">
        <f t="shared" si="114"/>
        <v>3.6363636363636362</v>
      </c>
      <c r="AN870" s="4">
        <f t="shared" si="111"/>
        <v>5.5075556779456813E-3</v>
      </c>
      <c r="AO870" s="3"/>
      <c r="AP870">
        <v>0</v>
      </c>
      <c r="AQ870" t="s">
        <v>24751</v>
      </c>
      <c r="AR870" t="s">
        <v>18679</v>
      </c>
      <c r="AS870" t="s">
        <v>24750</v>
      </c>
      <c r="AT870" s="2">
        <v>3.8340000000000001</v>
      </c>
      <c r="AU870" s="1">
        <f t="shared" si="115"/>
        <v>2.64674077834403</v>
      </c>
      <c r="AV870" s="1">
        <f t="shared" si="116"/>
        <v>2.0478878610441837</v>
      </c>
      <c r="AW870" s="1">
        <f t="shared" si="117"/>
        <v>1.4490349437443375</v>
      </c>
    </row>
    <row r="871" spans="1:49" x14ac:dyDescent="0.2">
      <c r="A871">
        <v>869</v>
      </c>
      <c r="B871" t="s">
        <v>24749</v>
      </c>
      <c r="C871" t="s">
        <v>24748</v>
      </c>
      <c r="F871" t="s">
        <v>24747</v>
      </c>
      <c r="G871" t="s">
        <v>17</v>
      </c>
      <c r="H871" t="s">
        <v>16</v>
      </c>
      <c r="I871" t="s">
        <v>24746</v>
      </c>
      <c r="J871">
        <v>60027021</v>
      </c>
      <c r="K871" t="s">
        <v>24745</v>
      </c>
      <c r="L871" t="s">
        <v>576</v>
      </c>
      <c r="M871" t="s">
        <v>256</v>
      </c>
      <c r="N871">
        <v>5</v>
      </c>
      <c r="O871" t="s">
        <v>24744</v>
      </c>
      <c r="P871" t="s">
        <v>24743</v>
      </c>
      <c r="Q871" t="s">
        <v>24742</v>
      </c>
      <c r="R871" s="7">
        <v>40637</v>
      </c>
      <c r="S871" s="8">
        <f t="shared" si="112"/>
        <v>2011</v>
      </c>
      <c r="T871" s="8">
        <v>2011</v>
      </c>
      <c r="U871" s="8">
        <f t="shared" si="113"/>
        <v>11</v>
      </c>
      <c r="V871" s="7">
        <v>2011</v>
      </c>
      <c r="W871" t="s">
        <v>8554</v>
      </c>
      <c r="X871" s="2">
        <v>1.3280000000000001</v>
      </c>
      <c r="Y871" s="6">
        <f t="shared" si="110"/>
        <v>3.5450201542937994E-2</v>
      </c>
      <c r="AA871">
        <v>15361225</v>
      </c>
      <c r="AB871">
        <v>18894</v>
      </c>
      <c r="AD871" t="s">
        <v>6</v>
      </c>
      <c r="AE871">
        <v>10</v>
      </c>
      <c r="AG871">
        <v>5725158</v>
      </c>
      <c r="AH871" t="s">
        <v>24741</v>
      </c>
      <c r="AI871" t="s">
        <v>24740</v>
      </c>
      <c r="AJ871" t="s">
        <v>24739</v>
      </c>
      <c r="AK871" t="s">
        <v>24738</v>
      </c>
      <c r="AL871">
        <v>38</v>
      </c>
      <c r="AM871" s="5">
        <f t="shared" si="114"/>
        <v>3.4545454545454546</v>
      </c>
      <c r="AN871" s="4">
        <f t="shared" si="111"/>
        <v>5.232177894048398E-3</v>
      </c>
      <c r="AO871" s="3"/>
      <c r="AP871">
        <v>0</v>
      </c>
      <c r="AR871" t="s">
        <v>1</v>
      </c>
      <c r="AT871" s="2">
        <v>3.8340000000000001</v>
      </c>
      <c r="AU871" s="1">
        <f t="shared" si="115"/>
        <v>2.6384794448271114</v>
      </c>
      <c r="AV871" s="1">
        <f t="shared" si="116"/>
        <v>2.0341189718493196</v>
      </c>
      <c r="AW871" s="1">
        <f t="shared" si="117"/>
        <v>1.4297584988715277</v>
      </c>
    </row>
    <row r="872" spans="1:49" x14ac:dyDescent="0.2">
      <c r="A872">
        <v>870</v>
      </c>
      <c r="B872" t="s">
        <v>24737</v>
      </c>
      <c r="C872" t="s">
        <v>24736</v>
      </c>
      <c r="F872" t="s">
        <v>24735</v>
      </c>
      <c r="G872" t="s">
        <v>17</v>
      </c>
      <c r="H872" t="s">
        <v>16</v>
      </c>
      <c r="I872" t="s">
        <v>24734</v>
      </c>
      <c r="J872">
        <v>60025778</v>
      </c>
      <c r="K872" t="s">
        <v>1911</v>
      </c>
      <c r="L872" t="s">
        <v>1910</v>
      </c>
      <c r="M872" t="s">
        <v>95</v>
      </c>
      <c r="N872">
        <v>2</v>
      </c>
      <c r="O872" t="s">
        <v>24733</v>
      </c>
      <c r="P872" t="s">
        <v>24732</v>
      </c>
      <c r="Q872" t="s">
        <v>1907</v>
      </c>
      <c r="R872" s="7">
        <v>40637</v>
      </c>
      <c r="S872" s="8">
        <f t="shared" si="112"/>
        <v>2011</v>
      </c>
      <c r="T872" s="8">
        <v>2011</v>
      </c>
      <c r="U872" s="8">
        <f t="shared" si="113"/>
        <v>11</v>
      </c>
      <c r="V872" s="7">
        <v>2011</v>
      </c>
      <c r="W872" t="s">
        <v>8554</v>
      </c>
      <c r="X872" s="2">
        <v>1.3280000000000001</v>
      </c>
      <c r="Y872" s="6">
        <f t="shared" si="110"/>
        <v>3.5450201542937994E-2</v>
      </c>
      <c r="AA872">
        <v>15361225</v>
      </c>
      <c r="AB872">
        <v>18894</v>
      </c>
      <c r="AD872" t="s">
        <v>6</v>
      </c>
      <c r="AE872">
        <v>10</v>
      </c>
      <c r="AG872">
        <v>5704172</v>
      </c>
      <c r="AH872" t="s">
        <v>24731</v>
      </c>
      <c r="AI872" t="s">
        <v>24730</v>
      </c>
      <c r="AJ872" t="s">
        <v>24729</v>
      </c>
      <c r="AK872" t="s">
        <v>24728</v>
      </c>
      <c r="AL872">
        <v>30</v>
      </c>
      <c r="AM872" s="5">
        <f t="shared" si="114"/>
        <v>2.7272727272727271</v>
      </c>
      <c r="AN872" s="4">
        <f t="shared" si="111"/>
        <v>4.1306667584592614E-3</v>
      </c>
      <c r="AO872" s="3"/>
      <c r="AP872">
        <v>0</v>
      </c>
      <c r="AR872" t="s">
        <v>1</v>
      </c>
      <c r="AT872" s="2">
        <v>3.8340000000000001</v>
      </c>
      <c r="AU872" s="1">
        <f t="shared" si="115"/>
        <v>2.6054341107594374</v>
      </c>
      <c r="AV872" s="1">
        <f t="shared" si="116"/>
        <v>1.9790434150698626</v>
      </c>
      <c r="AW872" s="1">
        <f t="shared" si="117"/>
        <v>1.352652719380288</v>
      </c>
    </row>
    <row r="873" spans="1:49" x14ac:dyDescent="0.2">
      <c r="A873">
        <v>871</v>
      </c>
      <c r="B873" t="s">
        <v>24727</v>
      </c>
      <c r="C873" t="s">
        <v>24726</v>
      </c>
      <c r="F873" t="s">
        <v>24725</v>
      </c>
      <c r="G873" t="s">
        <v>17</v>
      </c>
      <c r="H873" t="s">
        <v>16</v>
      </c>
      <c r="I873" t="s">
        <v>24724</v>
      </c>
      <c r="J873" t="s">
        <v>24723</v>
      </c>
      <c r="K873" t="s">
        <v>24722</v>
      </c>
      <c r="L873" t="s">
        <v>24721</v>
      </c>
      <c r="M873" t="s">
        <v>67</v>
      </c>
      <c r="N873">
        <v>4</v>
      </c>
      <c r="O873" t="s">
        <v>24720</v>
      </c>
      <c r="P873" t="s">
        <v>24719</v>
      </c>
      <c r="Q873" t="s">
        <v>24718</v>
      </c>
      <c r="R873" s="7">
        <v>40637</v>
      </c>
      <c r="S873" s="8">
        <f t="shared" si="112"/>
        <v>2011</v>
      </c>
      <c r="T873" s="8">
        <v>2011</v>
      </c>
      <c r="U873" s="8">
        <f t="shared" si="113"/>
        <v>11</v>
      </c>
      <c r="V873" s="7">
        <v>2011</v>
      </c>
      <c r="W873" t="s">
        <v>8554</v>
      </c>
      <c r="X873" s="2">
        <v>1.3280000000000001</v>
      </c>
      <c r="Y873" s="6">
        <f t="shared" si="110"/>
        <v>3.5450201542937994E-2</v>
      </c>
      <c r="AA873">
        <v>15361225</v>
      </c>
      <c r="AB873">
        <v>18894</v>
      </c>
      <c r="AD873" t="s">
        <v>6</v>
      </c>
      <c r="AE873">
        <v>10</v>
      </c>
      <c r="AG873">
        <v>5706333</v>
      </c>
      <c r="AH873" t="s">
        <v>24717</v>
      </c>
      <c r="AI873" t="s">
        <v>24716</v>
      </c>
      <c r="AJ873" t="s">
        <v>24715</v>
      </c>
      <c r="AK873" t="s">
        <v>24714</v>
      </c>
      <c r="AL873">
        <v>12</v>
      </c>
      <c r="AM873" s="5">
        <f t="shared" si="114"/>
        <v>1.0909090909090908</v>
      </c>
      <c r="AN873" s="4">
        <f t="shared" si="111"/>
        <v>1.6522667033837045E-3</v>
      </c>
      <c r="AO873" s="3"/>
      <c r="AP873">
        <v>0</v>
      </c>
      <c r="AR873" t="s">
        <v>1</v>
      </c>
      <c r="AT873" s="2">
        <v>3.8340000000000001</v>
      </c>
      <c r="AU873" s="1">
        <f t="shared" si="115"/>
        <v>2.5310821091071705</v>
      </c>
      <c r="AV873" s="1">
        <f t="shared" si="116"/>
        <v>1.8551234123160849</v>
      </c>
      <c r="AW873" s="1">
        <f t="shared" si="117"/>
        <v>1.1791647155249991</v>
      </c>
    </row>
    <row r="874" spans="1:49" x14ac:dyDescent="0.2">
      <c r="A874">
        <v>872</v>
      </c>
      <c r="B874" t="s">
        <v>24713</v>
      </c>
      <c r="C874" t="s">
        <v>24712</v>
      </c>
      <c r="F874" t="s">
        <v>24711</v>
      </c>
      <c r="G874" t="s">
        <v>17</v>
      </c>
      <c r="H874" t="s">
        <v>16</v>
      </c>
      <c r="I874" t="s">
        <v>8900</v>
      </c>
      <c r="J874">
        <v>60025578</v>
      </c>
      <c r="K874" t="s">
        <v>258</v>
      </c>
      <c r="L874" t="s">
        <v>257</v>
      </c>
      <c r="M874" t="s">
        <v>256</v>
      </c>
      <c r="N874">
        <v>4</v>
      </c>
      <c r="O874" t="s">
        <v>24710</v>
      </c>
      <c r="P874" t="s">
        <v>24709</v>
      </c>
      <c r="Q874" t="s">
        <v>401</v>
      </c>
      <c r="R874" s="7">
        <v>40637</v>
      </c>
      <c r="S874" s="8">
        <f t="shared" si="112"/>
        <v>2011</v>
      </c>
      <c r="T874" s="8">
        <v>2011</v>
      </c>
      <c r="U874" s="8">
        <f t="shared" si="113"/>
        <v>11</v>
      </c>
      <c r="V874" s="7">
        <v>2011</v>
      </c>
      <c r="W874" t="s">
        <v>8554</v>
      </c>
      <c r="X874" s="2">
        <v>1.3280000000000001</v>
      </c>
      <c r="Y874" s="6">
        <f t="shared" si="110"/>
        <v>3.5450201542937994E-2</v>
      </c>
      <c r="AA874">
        <v>15361225</v>
      </c>
      <c r="AB874">
        <v>18894</v>
      </c>
      <c r="AD874" t="s">
        <v>6</v>
      </c>
      <c r="AE874">
        <v>10</v>
      </c>
      <c r="AG874">
        <v>5709968</v>
      </c>
      <c r="AH874" t="s">
        <v>24708</v>
      </c>
      <c r="AI874" t="s">
        <v>24707</v>
      </c>
      <c r="AJ874" t="s">
        <v>24706</v>
      </c>
      <c r="AK874" t="s">
        <v>24705</v>
      </c>
      <c r="AL874">
        <v>147</v>
      </c>
      <c r="AM874" s="5">
        <f t="shared" si="114"/>
        <v>13.363636363636363</v>
      </c>
      <c r="AN874" s="4">
        <f t="shared" si="111"/>
        <v>2.024026711645038E-2</v>
      </c>
      <c r="AO874" s="3"/>
      <c r="AP874">
        <v>0</v>
      </c>
      <c r="AR874" t="s">
        <v>1</v>
      </c>
      <c r="AT874" s="2">
        <v>3.8340000000000001</v>
      </c>
      <c r="AU874" s="1">
        <f t="shared" si="115"/>
        <v>3.0887221214991714</v>
      </c>
      <c r="AV874" s="1">
        <f t="shared" si="116"/>
        <v>2.7845234329694186</v>
      </c>
      <c r="AW874" s="1">
        <f t="shared" si="117"/>
        <v>2.4803247444396663</v>
      </c>
    </row>
    <row r="875" spans="1:49" x14ac:dyDescent="0.2">
      <c r="A875">
        <v>873</v>
      </c>
      <c r="B875" t="s">
        <v>24704</v>
      </c>
      <c r="C875" t="s">
        <v>24703</v>
      </c>
      <c r="F875" t="s">
        <v>24702</v>
      </c>
      <c r="G875" t="s">
        <v>17</v>
      </c>
      <c r="H875" t="s">
        <v>16</v>
      </c>
      <c r="I875" t="s">
        <v>19063</v>
      </c>
      <c r="J875">
        <v>60025578</v>
      </c>
      <c r="K875" t="s">
        <v>258</v>
      </c>
      <c r="L875" t="s">
        <v>257</v>
      </c>
      <c r="M875" t="s">
        <v>256</v>
      </c>
      <c r="N875">
        <v>5</v>
      </c>
      <c r="O875" t="s">
        <v>24701</v>
      </c>
      <c r="P875" t="s">
        <v>24700</v>
      </c>
      <c r="Q875" t="s">
        <v>282</v>
      </c>
      <c r="R875" s="7">
        <v>40637</v>
      </c>
      <c r="S875" s="8">
        <f t="shared" si="112"/>
        <v>2011</v>
      </c>
      <c r="T875" s="8">
        <v>2011</v>
      </c>
      <c r="U875" s="8">
        <f t="shared" si="113"/>
        <v>11</v>
      </c>
      <c r="V875" s="7">
        <v>2011</v>
      </c>
      <c r="W875" t="s">
        <v>8554</v>
      </c>
      <c r="X875" s="2">
        <v>1.3280000000000001</v>
      </c>
      <c r="Y875" s="6">
        <f t="shared" si="110"/>
        <v>3.5450201542937994E-2</v>
      </c>
      <c r="AA875">
        <v>15361225</v>
      </c>
      <c r="AB875">
        <v>18894</v>
      </c>
      <c r="AD875" t="s">
        <v>6</v>
      </c>
      <c r="AE875">
        <v>10</v>
      </c>
      <c r="AG875">
        <v>5708164</v>
      </c>
      <c r="AH875" t="s">
        <v>24699</v>
      </c>
      <c r="AI875" t="s">
        <v>24698</v>
      </c>
      <c r="AJ875" t="s">
        <v>24697</v>
      </c>
      <c r="AK875" t="s">
        <v>24696</v>
      </c>
      <c r="AL875">
        <v>9</v>
      </c>
      <c r="AM875" s="5">
        <f t="shared" si="114"/>
        <v>0.81818181818181823</v>
      </c>
      <c r="AN875" s="4">
        <f t="shared" si="111"/>
        <v>1.2392000275377785E-3</v>
      </c>
      <c r="AO875" s="3"/>
      <c r="AP875">
        <v>0</v>
      </c>
      <c r="AQ875" t="s">
        <v>39</v>
      </c>
      <c r="AR875">
        <v>60801042</v>
      </c>
      <c r="AS875" t="s">
        <v>38</v>
      </c>
      <c r="AT875" s="2">
        <v>3.8340000000000001</v>
      </c>
      <c r="AU875" s="1">
        <f t="shared" si="115"/>
        <v>2.5186901088317932</v>
      </c>
      <c r="AV875" s="1">
        <f t="shared" si="116"/>
        <v>1.8344700785237886</v>
      </c>
      <c r="AW875" s="1">
        <f t="shared" si="117"/>
        <v>1.1502500482157845</v>
      </c>
    </row>
    <row r="876" spans="1:49" x14ac:dyDescent="0.2">
      <c r="A876">
        <v>874</v>
      </c>
      <c r="B876" t="s">
        <v>24695</v>
      </c>
      <c r="C876" t="s">
        <v>24694</v>
      </c>
      <c r="F876" t="s">
        <v>24693</v>
      </c>
      <c r="G876" t="s">
        <v>17</v>
      </c>
      <c r="H876" t="s">
        <v>16</v>
      </c>
      <c r="I876" t="s">
        <v>15457</v>
      </c>
      <c r="J876">
        <v>60025278</v>
      </c>
      <c r="K876" t="s">
        <v>577</v>
      </c>
      <c r="L876" t="s">
        <v>576</v>
      </c>
      <c r="M876" t="s">
        <v>256</v>
      </c>
      <c r="N876">
        <v>3</v>
      </c>
      <c r="O876" t="s">
        <v>24692</v>
      </c>
      <c r="P876" t="s">
        <v>24691</v>
      </c>
      <c r="Q876" t="s">
        <v>22089</v>
      </c>
      <c r="R876" s="7">
        <v>40637</v>
      </c>
      <c r="S876" s="8">
        <f t="shared" si="112"/>
        <v>2011</v>
      </c>
      <c r="T876" s="8">
        <v>2011</v>
      </c>
      <c r="U876" s="8">
        <f t="shared" si="113"/>
        <v>11</v>
      </c>
      <c r="V876" s="7">
        <v>2011</v>
      </c>
      <c r="W876" t="s">
        <v>8554</v>
      </c>
      <c r="X876" s="2">
        <v>1.3280000000000001</v>
      </c>
      <c r="Y876" s="6">
        <f t="shared" si="110"/>
        <v>3.5450201542937994E-2</v>
      </c>
      <c r="AA876">
        <v>15361225</v>
      </c>
      <c r="AB876">
        <v>18894</v>
      </c>
      <c r="AD876" t="s">
        <v>6</v>
      </c>
      <c r="AE876">
        <v>10</v>
      </c>
      <c r="AG876">
        <v>5709971</v>
      </c>
      <c r="AH876" t="s">
        <v>24690</v>
      </c>
      <c r="AI876" t="s">
        <v>24689</v>
      </c>
      <c r="AJ876" t="s">
        <v>24688</v>
      </c>
      <c r="AK876" t="s">
        <v>24687</v>
      </c>
      <c r="AL876">
        <v>16</v>
      </c>
      <c r="AM876" s="5">
        <f t="shared" si="114"/>
        <v>1.4545454545454546</v>
      </c>
      <c r="AN876" s="4">
        <f t="shared" si="111"/>
        <v>2.2030222711782728E-3</v>
      </c>
      <c r="AO876" s="3"/>
      <c r="AP876">
        <v>0</v>
      </c>
      <c r="AQ876" t="s">
        <v>24686</v>
      </c>
      <c r="AR876" t="s">
        <v>18706</v>
      </c>
      <c r="AS876" t="s">
        <v>24685</v>
      </c>
      <c r="AT876" s="2">
        <v>3.8340000000000001</v>
      </c>
      <c r="AU876" s="1">
        <f t="shared" si="115"/>
        <v>2.5476047761410081</v>
      </c>
      <c r="AV876" s="1">
        <f t="shared" si="116"/>
        <v>1.8826611907058133</v>
      </c>
      <c r="AW876" s="1">
        <f t="shared" si="117"/>
        <v>1.2177176052706189</v>
      </c>
    </row>
    <row r="877" spans="1:49" x14ac:dyDescent="0.2">
      <c r="A877">
        <v>875</v>
      </c>
      <c r="B877" t="s">
        <v>24684</v>
      </c>
      <c r="C877" t="s">
        <v>24683</v>
      </c>
      <c r="F877" t="s">
        <v>24682</v>
      </c>
      <c r="G877" t="s">
        <v>17</v>
      </c>
      <c r="H877" t="s">
        <v>16</v>
      </c>
      <c r="I877" t="s">
        <v>18781</v>
      </c>
      <c r="J877">
        <v>60022403</v>
      </c>
      <c r="K877" t="s">
        <v>4950</v>
      </c>
      <c r="L877" t="s">
        <v>4949</v>
      </c>
      <c r="M877" t="s">
        <v>4948</v>
      </c>
      <c r="N877">
        <v>2</v>
      </c>
      <c r="O877" t="s">
        <v>18780</v>
      </c>
      <c r="P877" t="s">
        <v>18779</v>
      </c>
      <c r="Q877" t="s">
        <v>18778</v>
      </c>
      <c r="R877" s="7">
        <v>40637</v>
      </c>
      <c r="S877" s="8">
        <f t="shared" si="112"/>
        <v>2011</v>
      </c>
      <c r="T877" s="8">
        <v>2011</v>
      </c>
      <c r="U877" s="8">
        <f t="shared" si="113"/>
        <v>11</v>
      </c>
      <c r="V877" s="7">
        <v>2011</v>
      </c>
      <c r="W877" t="s">
        <v>8554</v>
      </c>
      <c r="X877" s="2">
        <v>1.3280000000000001</v>
      </c>
      <c r="Y877" s="6">
        <f t="shared" si="110"/>
        <v>3.5450201542937994E-2</v>
      </c>
      <c r="AA877">
        <v>15361225</v>
      </c>
      <c r="AB877">
        <v>18894</v>
      </c>
      <c r="AD877" t="s">
        <v>6</v>
      </c>
      <c r="AE877">
        <v>10</v>
      </c>
      <c r="AG877">
        <v>5706332</v>
      </c>
      <c r="AH877" t="s">
        <v>24681</v>
      </c>
      <c r="AI877" t="s">
        <v>24680</v>
      </c>
      <c r="AJ877" t="s">
        <v>24679</v>
      </c>
      <c r="AK877" t="s">
        <v>24678</v>
      </c>
      <c r="AL877">
        <v>23</v>
      </c>
      <c r="AM877" s="5">
        <f t="shared" si="114"/>
        <v>2.0909090909090908</v>
      </c>
      <c r="AN877" s="4">
        <f t="shared" si="111"/>
        <v>3.1668445148187669E-3</v>
      </c>
      <c r="AO877" s="3"/>
      <c r="AP877">
        <v>0</v>
      </c>
      <c r="AR877" t="s">
        <v>1</v>
      </c>
      <c r="AT877" s="2">
        <v>3.8340000000000001</v>
      </c>
      <c r="AU877" s="1">
        <f t="shared" si="115"/>
        <v>2.5765194434502225</v>
      </c>
      <c r="AV877" s="1">
        <f t="shared" si="116"/>
        <v>1.9308523028878379</v>
      </c>
      <c r="AW877" s="1">
        <f t="shared" si="117"/>
        <v>1.2851851623254535</v>
      </c>
    </row>
    <row r="878" spans="1:49" x14ac:dyDescent="0.2">
      <c r="A878">
        <v>876</v>
      </c>
      <c r="B878" t="s">
        <v>24677</v>
      </c>
      <c r="C878" t="s">
        <v>24676</v>
      </c>
      <c r="D878" t="s">
        <v>24675</v>
      </c>
      <c r="F878" t="s">
        <v>24674</v>
      </c>
      <c r="G878" t="s">
        <v>17</v>
      </c>
      <c r="H878" t="s">
        <v>16</v>
      </c>
      <c r="I878" t="s">
        <v>24673</v>
      </c>
      <c r="J878" t="s">
        <v>24672</v>
      </c>
      <c r="K878" t="s">
        <v>24671</v>
      </c>
      <c r="L878" t="s">
        <v>24670</v>
      </c>
      <c r="M878" t="s">
        <v>727</v>
      </c>
      <c r="N878">
        <v>4</v>
      </c>
      <c r="O878" t="s">
        <v>24669</v>
      </c>
      <c r="P878" t="s">
        <v>24668</v>
      </c>
      <c r="Q878" t="s">
        <v>24667</v>
      </c>
      <c r="R878" s="7">
        <v>40637</v>
      </c>
      <c r="S878" s="8">
        <f t="shared" si="112"/>
        <v>2011</v>
      </c>
      <c r="T878" s="8">
        <v>2011</v>
      </c>
      <c r="U878" s="8">
        <f t="shared" si="113"/>
        <v>11</v>
      </c>
      <c r="V878" s="7">
        <v>40637</v>
      </c>
      <c r="W878" t="s">
        <v>24666</v>
      </c>
      <c r="X878" s="2">
        <v>1.0660000000000001</v>
      </c>
      <c r="Y878" s="6">
        <f t="shared" si="110"/>
        <v>2.8456261178292093E-2</v>
      </c>
      <c r="AA878">
        <v>448486</v>
      </c>
      <c r="AB878">
        <v>29419</v>
      </c>
      <c r="AD878" t="s">
        <v>6</v>
      </c>
      <c r="AE878">
        <v>314</v>
      </c>
      <c r="AF878" s="9">
        <v>44287</v>
      </c>
      <c r="AH878" t="s">
        <v>3875</v>
      </c>
      <c r="AI878" t="s">
        <v>24665</v>
      </c>
      <c r="AJ878" t="s">
        <v>24664</v>
      </c>
      <c r="AK878" t="s">
        <v>24663</v>
      </c>
      <c r="AL878">
        <v>33</v>
      </c>
      <c r="AM878" s="5">
        <f t="shared" si="114"/>
        <v>3</v>
      </c>
      <c r="AN878" s="4">
        <f t="shared" si="111"/>
        <v>4.5437334343051876E-3</v>
      </c>
      <c r="AO878" s="3"/>
      <c r="AP878">
        <v>0</v>
      </c>
      <c r="AR878">
        <v>200804230015</v>
      </c>
      <c r="AS878" t="s">
        <v>24662</v>
      </c>
      <c r="AT878" s="2">
        <v>4.242</v>
      </c>
      <c r="AU878" s="1">
        <f t="shared" si="115"/>
        <v>2.1282502855096022</v>
      </c>
      <c r="AV878" s="1">
        <f t="shared" si="116"/>
        <v>1.6499997306298642</v>
      </c>
      <c r="AW878" s="1">
        <f t="shared" si="117"/>
        <v>1.1717491757501259</v>
      </c>
    </row>
    <row r="879" spans="1:49" x14ac:dyDescent="0.2">
      <c r="A879">
        <v>877</v>
      </c>
      <c r="B879" t="s">
        <v>24661</v>
      </c>
      <c r="C879" t="s">
        <v>24660</v>
      </c>
      <c r="F879" t="s">
        <v>24659</v>
      </c>
      <c r="G879" t="s">
        <v>17</v>
      </c>
      <c r="H879" t="s">
        <v>16</v>
      </c>
      <c r="I879" t="s">
        <v>24658</v>
      </c>
      <c r="J879">
        <v>60017375</v>
      </c>
      <c r="K879" t="s">
        <v>24657</v>
      </c>
      <c r="L879" t="s">
        <v>24656</v>
      </c>
      <c r="M879" t="s">
        <v>10585</v>
      </c>
      <c r="N879">
        <v>3</v>
      </c>
      <c r="O879" t="s">
        <v>24655</v>
      </c>
      <c r="P879" t="s">
        <v>24654</v>
      </c>
      <c r="Q879" t="s">
        <v>24653</v>
      </c>
      <c r="R879" s="7">
        <v>40634</v>
      </c>
      <c r="S879" s="8">
        <f t="shared" si="112"/>
        <v>2011</v>
      </c>
      <c r="T879" s="8">
        <v>2011</v>
      </c>
      <c r="U879" s="8">
        <f t="shared" si="113"/>
        <v>11</v>
      </c>
      <c r="V879" s="7">
        <v>41365</v>
      </c>
      <c r="W879" t="s">
        <v>12699</v>
      </c>
      <c r="X879" s="2">
        <v>0.36399999999999999</v>
      </c>
      <c r="Y879" s="6">
        <f t="shared" si="110"/>
        <v>9.7167721096607148E-3</v>
      </c>
      <c r="AA879">
        <v>10184864</v>
      </c>
      <c r="AB879">
        <v>21916</v>
      </c>
      <c r="AC879">
        <v>15729451</v>
      </c>
      <c r="AD879" t="s">
        <v>6</v>
      </c>
      <c r="AE879">
        <v>52</v>
      </c>
      <c r="AF879">
        <v>4</v>
      </c>
      <c r="AH879" t="s">
        <v>24652</v>
      </c>
      <c r="AI879" t="s">
        <v>24651</v>
      </c>
      <c r="AJ879" t="s">
        <v>24650</v>
      </c>
      <c r="AK879" t="s">
        <v>24649</v>
      </c>
      <c r="AL879">
        <v>8</v>
      </c>
      <c r="AM879" s="5">
        <f t="shared" si="114"/>
        <v>0.72727272727272729</v>
      </c>
      <c r="AN879" s="4">
        <f t="shared" si="111"/>
        <v>1.1015111355891364E-3</v>
      </c>
      <c r="AO879" s="3"/>
      <c r="AP879">
        <v>0</v>
      </c>
      <c r="AQ879" t="s">
        <v>1153</v>
      </c>
      <c r="AR879">
        <v>215533</v>
      </c>
      <c r="AS879" t="s">
        <v>1152</v>
      </c>
      <c r="AT879" s="2">
        <v>2.3140000000000001</v>
      </c>
      <c r="AU879" s="1">
        <f t="shared" si="115"/>
        <v>0.71321938174392407</v>
      </c>
      <c r="AV879" s="1">
        <f t="shared" si="116"/>
        <v>0.54091416226249256</v>
      </c>
      <c r="AW879" s="1">
        <f t="shared" si="117"/>
        <v>0.36860894278106099</v>
      </c>
    </row>
    <row r="880" spans="1:49" x14ac:dyDescent="0.2">
      <c r="A880">
        <v>878</v>
      </c>
      <c r="B880" t="s">
        <v>24648</v>
      </c>
      <c r="C880" t="s">
        <v>24647</v>
      </c>
      <c r="E880">
        <v>22163848</v>
      </c>
      <c r="F880" t="s">
        <v>24646</v>
      </c>
      <c r="G880" t="s">
        <v>17</v>
      </c>
      <c r="H880" t="s">
        <v>16</v>
      </c>
      <c r="I880" t="s">
        <v>24645</v>
      </c>
      <c r="J880">
        <v>60016809</v>
      </c>
      <c r="K880" t="s">
        <v>24644</v>
      </c>
      <c r="L880" t="s">
        <v>4490</v>
      </c>
      <c r="M880" t="s">
        <v>176</v>
      </c>
      <c r="N880">
        <v>4</v>
      </c>
      <c r="O880" t="s">
        <v>24643</v>
      </c>
      <c r="P880" t="s">
        <v>24642</v>
      </c>
      <c r="Q880" t="s">
        <v>24641</v>
      </c>
      <c r="R880" s="7">
        <v>40634</v>
      </c>
      <c r="S880" s="8">
        <f t="shared" si="112"/>
        <v>2011</v>
      </c>
      <c r="T880" s="8">
        <v>2011</v>
      </c>
      <c r="U880" s="8">
        <f t="shared" si="113"/>
        <v>11</v>
      </c>
      <c r="V880" s="7">
        <v>40634</v>
      </c>
      <c r="W880" t="s">
        <v>24640</v>
      </c>
      <c r="X880" s="2">
        <v>0.63600000000000001</v>
      </c>
      <c r="Y880" s="6">
        <f t="shared" si="110"/>
        <v>1.6977656763033557E-2</v>
      </c>
      <c r="AA880">
        <v>14248220</v>
      </c>
      <c r="AB880">
        <v>130124</v>
      </c>
      <c r="AD880" t="s">
        <v>6</v>
      </c>
      <c r="AE880">
        <v>11</v>
      </c>
      <c r="AF880">
        <v>4</v>
      </c>
      <c r="AH880" t="s">
        <v>24639</v>
      </c>
      <c r="AI880" t="s">
        <v>24638</v>
      </c>
      <c r="AJ880" t="s">
        <v>24637</v>
      </c>
      <c r="AK880" t="s">
        <v>24636</v>
      </c>
      <c r="AL880">
        <v>7</v>
      </c>
      <c r="AM880" s="5">
        <f t="shared" si="114"/>
        <v>0.63636363636363635</v>
      </c>
      <c r="AN880" s="4">
        <f t="shared" si="111"/>
        <v>9.6382224364049431E-4</v>
      </c>
      <c r="AO880" s="3"/>
      <c r="AP880">
        <v>1</v>
      </c>
      <c r="AR880" t="s">
        <v>1</v>
      </c>
      <c r="AT880" s="2" t="s">
        <v>0</v>
      </c>
      <c r="AU880" s="1">
        <f t="shared" si="115"/>
        <v>1.217350640721564</v>
      </c>
      <c r="AV880" s="1">
        <f t="shared" si="116"/>
        <v>0.89707395033370252</v>
      </c>
      <c r="AW880" s="1">
        <f t="shared" si="117"/>
        <v>0.5767972599458413</v>
      </c>
    </row>
    <row r="881" spans="1:49" x14ac:dyDescent="0.2">
      <c r="A881">
        <v>879</v>
      </c>
      <c r="B881" t="s">
        <v>24635</v>
      </c>
      <c r="F881" t="s">
        <v>24634</v>
      </c>
      <c r="G881" t="s">
        <v>17</v>
      </c>
      <c r="H881" t="s">
        <v>16</v>
      </c>
      <c r="I881" t="s">
        <v>24633</v>
      </c>
      <c r="J881" t="s">
        <v>24632</v>
      </c>
      <c r="K881" t="s">
        <v>24631</v>
      </c>
      <c r="L881" t="s">
        <v>24630</v>
      </c>
      <c r="M881" t="s">
        <v>11</v>
      </c>
      <c r="N881">
        <v>5</v>
      </c>
      <c r="O881" t="s">
        <v>24629</v>
      </c>
      <c r="P881" t="s">
        <v>24628</v>
      </c>
      <c r="Q881" t="s">
        <v>24627</v>
      </c>
      <c r="R881" s="7">
        <v>40634</v>
      </c>
      <c r="S881" s="8">
        <f t="shared" si="112"/>
        <v>2011</v>
      </c>
      <c r="T881" s="8">
        <v>2011</v>
      </c>
      <c r="U881" s="8">
        <f t="shared" si="113"/>
        <v>11</v>
      </c>
      <c r="V881" s="7">
        <v>40634</v>
      </c>
      <c r="W881" t="s">
        <v>20537</v>
      </c>
      <c r="X881" s="2">
        <v>0.23799999999999999</v>
      </c>
      <c r="Y881" s="6">
        <f t="shared" si="110"/>
        <v>6.353274071701236E-3</v>
      </c>
      <c r="AB881">
        <v>21100200825</v>
      </c>
      <c r="AC881">
        <v>18196608</v>
      </c>
      <c r="AD881" t="s">
        <v>6</v>
      </c>
      <c r="AE881">
        <v>6</v>
      </c>
      <c r="AF881">
        <v>4</v>
      </c>
      <c r="AH881" t="s">
        <v>24626</v>
      </c>
      <c r="AI881" t="s">
        <v>24625</v>
      </c>
      <c r="AJ881" t="s">
        <v>24624</v>
      </c>
      <c r="AK881" t="s">
        <v>24623</v>
      </c>
      <c r="AL881">
        <v>15</v>
      </c>
      <c r="AM881" s="5">
        <f t="shared" si="114"/>
        <v>1.3636363636363635</v>
      </c>
      <c r="AN881" s="4">
        <f t="shared" si="111"/>
        <v>2.0653333792296307E-3</v>
      </c>
      <c r="AO881" s="3"/>
      <c r="AP881">
        <v>0</v>
      </c>
      <c r="AR881" t="s">
        <v>1</v>
      </c>
      <c r="AT881" s="2" t="s">
        <v>0</v>
      </c>
      <c r="AU881" s="1">
        <f t="shared" si="115"/>
        <v>0.50668918639597538</v>
      </c>
      <c r="AV881" s="1">
        <f t="shared" si="116"/>
        <v>0.42093037254654336</v>
      </c>
      <c r="AW881" s="1">
        <f t="shared" si="117"/>
        <v>0.33517155869711124</v>
      </c>
    </row>
    <row r="882" spans="1:49" x14ac:dyDescent="0.2">
      <c r="A882">
        <v>880</v>
      </c>
      <c r="B882" t="s">
        <v>24622</v>
      </c>
      <c r="F882" t="s">
        <v>24621</v>
      </c>
      <c r="G882" t="s">
        <v>17</v>
      </c>
      <c r="H882" t="s">
        <v>16</v>
      </c>
      <c r="I882" t="s">
        <v>24620</v>
      </c>
      <c r="J882">
        <v>60071152</v>
      </c>
      <c r="K882" t="s">
        <v>12332</v>
      </c>
      <c r="L882" t="s">
        <v>12331</v>
      </c>
      <c r="M882" t="s">
        <v>6410</v>
      </c>
      <c r="N882">
        <v>2</v>
      </c>
      <c r="O882" t="s">
        <v>24619</v>
      </c>
      <c r="P882" t="s">
        <v>24618</v>
      </c>
      <c r="Q882" t="s">
        <v>24617</v>
      </c>
      <c r="R882" s="7">
        <v>40634</v>
      </c>
      <c r="S882" s="8">
        <f t="shared" si="112"/>
        <v>2011</v>
      </c>
      <c r="T882" s="8">
        <v>2011</v>
      </c>
      <c r="U882" s="8">
        <f t="shared" si="113"/>
        <v>11</v>
      </c>
      <c r="V882" s="7">
        <v>40634</v>
      </c>
      <c r="W882" t="s">
        <v>20537</v>
      </c>
      <c r="X882" s="2">
        <v>0.23799999999999999</v>
      </c>
      <c r="Y882" s="6">
        <f t="shared" si="110"/>
        <v>6.353274071701236E-3</v>
      </c>
      <c r="AB882">
        <v>21100200825</v>
      </c>
      <c r="AC882">
        <v>18196608</v>
      </c>
      <c r="AD882" t="s">
        <v>6</v>
      </c>
      <c r="AE882">
        <v>6</v>
      </c>
      <c r="AF882">
        <v>4</v>
      </c>
      <c r="AH882" t="s">
        <v>24616</v>
      </c>
      <c r="AI882" t="s">
        <v>24615</v>
      </c>
      <c r="AJ882" t="s">
        <v>24614</v>
      </c>
      <c r="AK882" t="s">
        <v>24613</v>
      </c>
      <c r="AL882">
        <v>10</v>
      </c>
      <c r="AM882" s="5">
        <f t="shared" si="114"/>
        <v>0.90909090909090906</v>
      </c>
      <c r="AN882" s="4">
        <f t="shared" si="111"/>
        <v>1.3768889194864203E-3</v>
      </c>
      <c r="AO882" s="3"/>
      <c r="AP882">
        <v>0</v>
      </c>
      <c r="AR882" t="s">
        <v>1</v>
      </c>
      <c r="AT882" s="2" t="s">
        <v>0</v>
      </c>
      <c r="AU882" s="1">
        <f t="shared" si="115"/>
        <v>0.4860358526036791</v>
      </c>
      <c r="AV882" s="1">
        <f t="shared" si="116"/>
        <v>0.38650814955938284</v>
      </c>
      <c r="AW882" s="1">
        <f t="shared" si="117"/>
        <v>0.28698044651508647</v>
      </c>
    </row>
    <row r="883" spans="1:49" x14ac:dyDescent="0.2">
      <c r="A883">
        <v>881</v>
      </c>
      <c r="B883" t="s">
        <v>24612</v>
      </c>
      <c r="F883" t="s">
        <v>24611</v>
      </c>
      <c r="G883" t="s">
        <v>17</v>
      </c>
      <c r="H883" t="s">
        <v>16</v>
      </c>
      <c r="I883" t="s">
        <v>24610</v>
      </c>
      <c r="J883" t="s">
        <v>24609</v>
      </c>
      <c r="K883" t="s">
        <v>24608</v>
      </c>
      <c r="L883" t="s">
        <v>24607</v>
      </c>
      <c r="M883" t="s">
        <v>11</v>
      </c>
      <c r="N883">
        <v>3</v>
      </c>
      <c r="O883" t="s">
        <v>24606</v>
      </c>
      <c r="P883" t="s">
        <v>24605</v>
      </c>
      <c r="Q883" t="s">
        <v>24604</v>
      </c>
      <c r="R883" s="7">
        <v>40634</v>
      </c>
      <c r="S883" s="8">
        <f t="shared" si="112"/>
        <v>2011</v>
      </c>
      <c r="T883" s="8">
        <v>2011</v>
      </c>
      <c r="U883" s="8">
        <f t="shared" si="113"/>
        <v>11</v>
      </c>
      <c r="V883" s="7">
        <v>40634</v>
      </c>
      <c r="W883" t="s">
        <v>20537</v>
      </c>
      <c r="X883" s="2">
        <v>0.23799999999999999</v>
      </c>
      <c r="Y883" s="6">
        <f t="shared" si="110"/>
        <v>6.353274071701236E-3</v>
      </c>
      <c r="AB883">
        <v>21100200825</v>
      </c>
      <c r="AC883">
        <v>18196608</v>
      </c>
      <c r="AD883" t="s">
        <v>6</v>
      </c>
      <c r="AE883">
        <v>6</v>
      </c>
      <c r="AF883">
        <v>4</v>
      </c>
      <c r="AH883" t="s">
        <v>24603</v>
      </c>
      <c r="AI883" t="s">
        <v>24602</v>
      </c>
      <c r="AJ883" t="s">
        <v>24601</v>
      </c>
      <c r="AK883" t="s">
        <v>24600</v>
      </c>
      <c r="AL883">
        <v>2</v>
      </c>
      <c r="AM883" s="5">
        <f t="shared" si="114"/>
        <v>0.18181818181818182</v>
      </c>
      <c r="AN883" s="4">
        <f t="shared" si="111"/>
        <v>2.753777838972841E-4</v>
      </c>
      <c r="AO883" s="3"/>
      <c r="AP883">
        <v>0</v>
      </c>
      <c r="AR883" t="s">
        <v>1</v>
      </c>
      <c r="AT883" s="2" t="s">
        <v>0</v>
      </c>
      <c r="AU883" s="1">
        <f t="shared" si="115"/>
        <v>0.45299051853600503</v>
      </c>
      <c r="AV883" s="1">
        <f t="shared" si="116"/>
        <v>0.33143259277992598</v>
      </c>
      <c r="AW883" s="1">
        <f t="shared" si="117"/>
        <v>0.20987466702384697</v>
      </c>
    </row>
    <row r="884" spans="1:49" x14ac:dyDescent="0.2">
      <c r="A884">
        <v>882</v>
      </c>
      <c r="B884" t="s">
        <v>24599</v>
      </c>
      <c r="F884" t="s">
        <v>24598</v>
      </c>
      <c r="G884" t="s">
        <v>17</v>
      </c>
      <c r="H884" t="s">
        <v>16</v>
      </c>
      <c r="I884" t="s">
        <v>24597</v>
      </c>
      <c r="J884" t="s">
        <v>24596</v>
      </c>
      <c r="K884" t="s">
        <v>24595</v>
      </c>
      <c r="L884" t="s">
        <v>24594</v>
      </c>
      <c r="M884" t="s">
        <v>4384</v>
      </c>
      <c r="N884">
        <v>3</v>
      </c>
      <c r="O884" t="s">
        <v>24593</v>
      </c>
      <c r="P884" t="s">
        <v>24592</v>
      </c>
      <c r="Q884" t="s">
        <v>24591</v>
      </c>
      <c r="R884" s="7">
        <v>40634</v>
      </c>
      <c r="S884" s="8">
        <f t="shared" si="112"/>
        <v>2011</v>
      </c>
      <c r="T884" s="8">
        <v>2011</v>
      </c>
      <c r="U884" s="8">
        <f t="shared" si="113"/>
        <v>11</v>
      </c>
      <c r="V884" s="7">
        <v>40634</v>
      </c>
      <c r="W884" t="s">
        <v>24590</v>
      </c>
      <c r="X884" s="2">
        <v>0.109</v>
      </c>
      <c r="Y884" s="6">
        <f t="shared" si="110"/>
        <v>2.9096927471236756E-3</v>
      </c>
      <c r="AA884">
        <v>14738031</v>
      </c>
      <c r="AB884">
        <v>19700182218</v>
      </c>
      <c r="AC884" t="s">
        <v>24589</v>
      </c>
      <c r="AD884" t="s">
        <v>6</v>
      </c>
      <c r="AE884">
        <v>12</v>
      </c>
      <c r="AF884">
        <v>2</v>
      </c>
      <c r="AH884" t="s">
        <v>24588</v>
      </c>
      <c r="AI884" t="s">
        <v>24587</v>
      </c>
      <c r="AJ884" t="s">
        <v>24586</v>
      </c>
      <c r="AK884" t="s">
        <v>24585</v>
      </c>
      <c r="AL884">
        <v>1</v>
      </c>
      <c r="AM884" s="5">
        <f t="shared" si="114"/>
        <v>9.0909090909090912E-2</v>
      </c>
      <c r="AN884" s="4">
        <f t="shared" si="111"/>
        <v>1.3768889194864205E-4</v>
      </c>
      <c r="AO884" s="3"/>
      <c r="AP884">
        <v>0</v>
      </c>
      <c r="AR884" t="s">
        <v>1</v>
      </c>
      <c r="AT884" s="2" t="s">
        <v>0</v>
      </c>
      <c r="AU884" s="1">
        <f t="shared" si="115"/>
        <v>0.20780915905711655</v>
      </c>
      <c r="AV884" s="1">
        <f t="shared" si="116"/>
        <v>0.15236908195361587</v>
      </c>
      <c r="AW884" s="1">
        <f t="shared" si="117"/>
        <v>9.6929004850115213E-2</v>
      </c>
    </row>
    <row r="885" spans="1:49" x14ac:dyDescent="0.2">
      <c r="A885">
        <v>883</v>
      </c>
      <c r="B885" t="s">
        <v>24584</v>
      </c>
      <c r="C885" t="s">
        <v>24583</v>
      </c>
      <c r="F885" t="s">
        <v>24582</v>
      </c>
      <c r="G885" t="s">
        <v>17</v>
      </c>
      <c r="H885" t="s">
        <v>16</v>
      </c>
      <c r="I885" t="s">
        <v>6080</v>
      </c>
      <c r="J885" t="s">
        <v>24581</v>
      </c>
      <c r="K885" t="s">
        <v>24580</v>
      </c>
      <c r="L885" t="s">
        <v>24579</v>
      </c>
      <c r="M885" t="s">
        <v>24578</v>
      </c>
      <c r="N885">
        <v>2</v>
      </c>
      <c r="O885" t="s">
        <v>24577</v>
      </c>
      <c r="P885" t="s">
        <v>24576</v>
      </c>
      <c r="Q885" t="s">
        <v>24575</v>
      </c>
      <c r="R885" s="7">
        <v>40634</v>
      </c>
      <c r="S885" s="8">
        <f t="shared" si="112"/>
        <v>2011</v>
      </c>
      <c r="T885" s="8">
        <v>2011</v>
      </c>
      <c r="U885" s="8">
        <f t="shared" si="113"/>
        <v>11</v>
      </c>
      <c r="V885" s="7">
        <v>40634</v>
      </c>
      <c r="W885" t="s">
        <v>679</v>
      </c>
      <c r="X885" s="2">
        <v>0.48899999999999999</v>
      </c>
      <c r="Y885" s="6">
        <f t="shared" si="110"/>
        <v>1.3053575718747497E-2</v>
      </c>
      <c r="AA885">
        <v>17518784</v>
      </c>
      <c r="AB885">
        <v>5700165202</v>
      </c>
      <c r="AD885" t="s">
        <v>6</v>
      </c>
      <c r="AE885">
        <v>5</v>
      </c>
      <c r="AF885">
        <v>4</v>
      </c>
      <c r="AH885" t="s">
        <v>24574</v>
      </c>
      <c r="AI885" t="s">
        <v>24573</v>
      </c>
      <c r="AK885" t="s">
        <v>24572</v>
      </c>
      <c r="AL885">
        <v>60</v>
      </c>
      <c r="AM885" s="5">
        <f t="shared" si="114"/>
        <v>5.4545454545454541</v>
      </c>
      <c r="AN885" s="4">
        <f t="shared" si="111"/>
        <v>8.2613335169185228E-3</v>
      </c>
      <c r="AO885" s="3"/>
      <c r="AP885">
        <v>0</v>
      </c>
      <c r="AR885" t="s">
        <v>1</v>
      </c>
      <c r="AT885" s="2" t="s">
        <v>0</v>
      </c>
      <c r="AU885" s="1">
        <f t="shared" si="115"/>
        <v>1.1615903058198804</v>
      </c>
      <c r="AV885" s="1">
        <f t="shared" si="116"/>
        <v>1.0657454617833011</v>
      </c>
      <c r="AW885" s="1">
        <f t="shared" si="117"/>
        <v>0.96990061774672143</v>
      </c>
    </row>
    <row r="886" spans="1:49" x14ac:dyDescent="0.2">
      <c r="A886">
        <v>884</v>
      </c>
      <c r="B886" t="s">
        <v>24571</v>
      </c>
      <c r="F886" t="s">
        <v>24570</v>
      </c>
      <c r="G886" t="s">
        <v>17</v>
      </c>
      <c r="H886" t="s">
        <v>16</v>
      </c>
      <c r="I886" t="s">
        <v>24569</v>
      </c>
      <c r="J886">
        <v>60111110</v>
      </c>
      <c r="K886" t="s">
        <v>24568</v>
      </c>
      <c r="L886" t="s">
        <v>24567</v>
      </c>
      <c r="M886" t="s">
        <v>2463</v>
      </c>
      <c r="N886">
        <v>1</v>
      </c>
      <c r="O886" t="s">
        <v>24566</v>
      </c>
      <c r="P886">
        <v>35766096100</v>
      </c>
      <c r="Q886">
        <v>60111110</v>
      </c>
      <c r="R886" s="7">
        <v>40634</v>
      </c>
      <c r="S886" s="8">
        <f t="shared" si="112"/>
        <v>2011</v>
      </c>
      <c r="T886" s="8">
        <v>2011</v>
      </c>
      <c r="U886" s="8">
        <f t="shared" si="113"/>
        <v>11</v>
      </c>
      <c r="V886" s="7">
        <v>40634</v>
      </c>
      <c r="W886" t="s">
        <v>16439</v>
      </c>
      <c r="X886" s="2">
        <v>0.216</v>
      </c>
      <c r="Y886" s="6">
        <f t="shared" si="110"/>
        <v>5.765996636501962E-3</v>
      </c>
      <c r="AA886">
        <v>10544887</v>
      </c>
      <c r="AB886">
        <v>13200</v>
      </c>
      <c r="AD886" t="s">
        <v>6</v>
      </c>
      <c r="AE886">
        <v>26</v>
      </c>
      <c r="AF886">
        <v>4</v>
      </c>
      <c r="AH886" t="s">
        <v>14031</v>
      </c>
      <c r="AI886" t="s">
        <v>24565</v>
      </c>
      <c r="AJ886" t="s">
        <v>24564</v>
      </c>
      <c r="AK886" t="s">
        <v>24563</v>
      </c>
      <c r="AL886">
        <v>6</v>
      </c>
      <c r="AM886" s="5">
        <f t="shared" si="114"/>
        <v>0.54545454545454541</v>
      </c>
      <c r="AN886" s="4">
        <f t="shared" si="111"/>
        <v>8.2613335169185224E-4</v>
      </c>
      <c r="AO886" s="3"/>
      <c r="AP886">
        <v>0</v>
      </c>
      <c r="AR886" t="s">
        <v>1</v>
      </c>
      <c r="AT886" s="2" t="s">
        <v>0</v>
      </c>
      <c r="AU886" s="1">
        <f t="shared" si="115"/>
        <v>0.42840376510589284</v>
      </c>
      <c r="AV886" s="1">
        <f t="shared" si="116"/>
        <v>0.32960649940969072</v>
      </c>
      <c r="AW886" s="1">
        <f t="shared" si="117"/>
        <v>0.23080923371348849</v>
      </c>
    </row>
    <row r="887" spans="1:49" x14ac:dyDescent="0.2">
      <c r="A887">
        <v>885</v>
      </c>
      <c r="B887" t="s">
        <v>24562</v>
      </c>
      <c r="F887" t="s">
        <v>24561</v>
      </c>
      <c r="G887" t="s">
        <v>17</v>
      </c>
      <c r="H887" t="s">
        <v>16</v>
      </c>
      <c r="I887" t="s">
        <v>24560</v>
      </c>
      <c r="J887">
        <v>60010491</v>
      </c>
      <c r="K887" t="s">
        <v>4253</v>
      </c>
      <c r="L887" t="s">
        <v>4252</v>
      </c>
      <c r="M887" t="s">
        <v>95</v>
      </c>
      <c r="N887">
        <v>2</v>
      </c>
      <c r="O887" t="s">
        <v>24559</v>
      </c>
      <c r="P887" t="s">
        <v>24558</v>
      </c>
      <c r="Q887" t="s">
        <v>22932</v>
      </c>
      <c r="R887" s="7">
        <v>40634</v>
      </c>
      <c r="S887" s="8">
        <f t="shared" si="112"/>
        <v>2011</v>
      </c>
      <c r="T887" s="8">
        <v>2011</v>
      </c>
      <c r="U887" s="8">
        <f t="shared" si="113"/>
        <v>11</v>
      </c>
      <c r="V887" s="7">
        <v>40634</v>
      </c>
      <c r="W887" t="s">
        <v>16439</v>
      </c>
      <c r="X887" s="2">
        <v>0.216</v>
      </c>
      <c r="Y887" s="6">
        <f t="shared" si="110"/>
        <v>5.765996636501962E-3</v>
      </c>
      <c r="AA887">
        <v>10544887</v>
      </c>
      <c r="AB887">
        <v>13200</v>
      </c>
      <c r="AD887" t="s">
        <v>6</v>
      </c>
      <c r="AE887">
        <v>26</v>
      </c>
      <c r="AF887">
        <v>4</v>
      </c>
      <c r="AH887" t="s">
        <v>24557</v>
      </c>
      <c r="AI887" t="s">
        <v>24556</v>
      </c>
      <c r="AK887" t="s">
        <v>24555</v>
      </c>
      <c r="AL887">
        <v>3</v>
      </c>
      <c r="AM887" s="5">
        <f t="shared" si="114"/>
        <v>0.27272727272727271</v>
      </c>
      <c r="AN887" s="4">
        <f t="shared" si="111"/>
        <v>4.1306667584592612E-4</v>
      </c>
      <c r="AO887" s="3"/>
      <c r="AP887">
        <v>0</v>
      </c>
      <c r="AR887" t="s">
        <v>1</v>
      </c>
      <c r="AT887" s="2" t="s">
        <v>0</v>
      </c>
      <c r="AU887" s="1">
        <f t="shared" si="115"/>
        <v>0.41601176483051505</v>
      </c>
      <c r="AV887" s="1">
        <f t="shared" si="116"/>
        <v>0.30895316561739439</v>
      </c>
      <c r="AW887" s="1">
        <f t="shared" si="117"/>
        <v>0.2018945664042737</v>
      </c>
    </row>
    <row r="888" spans="1:49" x14ac:dyDescent="0.2">
      <c r="A888">
        <v>886</v>
      </c>
      <c r="B888" t="s">
        <v>24554</v>
      </c>
      <c r="F888" t="s">
        <v>24553</v>
      </c>
      <c r="G888" t="s">
        <v>17</v>
      </c>
      <c r="H888" t="s">
        <v>16</v>
      </c>
      <c r="I888" t="s">
        <v>24552</v>
      </c>
      <c r="J888">
        <v>60032350</v>
      </c>
      <c r="K888" t="s">
        <v>24551</v>
      </c>
      <c r="L888" t="s">
        <v>7602</v>
      </c>
      <c r="M888" t="s">
        <v>822</v>
      </c>
      <c r="N888">
        <v>5</v>
      </c>
      <c r="O888" t="s">
        <v>24550</v>
      </c>
      <c r="P888" t="s">
        <v>24549</v>
      </c>
      <c r="Q888" t="s">
        <v>24548</v>
      </c>
      <c r="R888" s="7">
        <v>40634</v>
      </c>
      <c r="S888" s="8">
        <f t="shared" si="112"/>
        <v>2011</v>
      </c>
      <c r="T888" s="8">
        <v>2011</v>
      </c>
      <c r="U888" s="8">
        <f t="shared" si="113"/>
        <v>11</v>
      </c>
      <c r="V888" s="7">
        <v>40634</v>
      </c>
      <c r="W888" t="s">
        <v>16439</v>
      </c>
      <c r="X888" s="2">
        <v>0.216</v>
      </c>
      <c r="Y888" s="6">
        <f t="shared" si="110"/>
        <v>5.765996636501962E-3</v>
      </c>
      <c r="AA888">
        <v>10544887</v>
      </c>
      <c r="AB888">
        <v>13200</v>
      </c>
      <c r="AD888" t="s">
        <v>6</v>
      </c>
      <c r="AE888">
        <v>26</v>
      </c>
      <c r="AF888">
        <v>4</v>
      </c>
      <c r="AH888" t="s">
        <v>24547</v>
      </c>
      <c r="AI888" t="s">
        <v>24546</v>
      </c>
      <c r="AJ888" t="s">
        <v>24545</v>
      </c>
      <c r="AK888" t="s">
        <v>24544</v>
      </c>
      <c r="AL888">
        <v>27</v>
      </c>
      <c r="AM888" s="5">
        <f t="shared" si="114"/>
        <v>2.4545454545454546</v>
      </c>
      <c r="AN888" s="4">
        <f t="shared" si="111"/>
        <v>3.7176000826133352E-3</v>
      </c>
      <c r="AO888" s="3"/>
      <c r="AP888">
        <v>0</v>
      </c>
      <c r="AR888" t="s">
        <v>1</v>
      </c>
      <c r="AT888" s="2" t="s">
        <v>0</v>
      </c>
      <c r="AU888" s="1">
        <f t="shared" si="115"/>
        <v>0.51514776703353737</v>
      </c>
      <c r="AV888" s="1">
        <f t="shared" si="116"/>
        <v>0.47417983595576485</v>
      </c>
      <c r="AW888" s="1">
        <f t="shared" si="117"/>
        <v>0.43321190487799233</v>
      </c>
    </row>
    <row r="889" spans="1:49" x14ac:dyDescent="0.2">
      <c r="A889">
        <v>887</v>
      </c>
      <c r="B889" t="s">
        <v>24543</v>
      </c>
      <c r="F889" t="s">
        <v>24542</v>
      </c>
      <c r="G889" t="s">
        <v>17</v>
      </c>
      <c r="H889" t="s">
        <v>16</v>
      </c>
      <c r="I889" t="s">
        <v>24541</v>
      </c>
      <c r="J889" t="s">
        <v>24540</v>
      </c>
      <c r="K889" t="s">
        <v>24539</v>
      </c>
      <c r="L889" t="s">
        <v>24538</v>
      </c>
      <c r="M889" t="s">
        <v>225</v>
      </c>
      <c r="N889">
        <v>3</v>
      </c>
      <c r="O889" t="s">
        <v>24537</v>
      </c>
      <c r="P889" t="s">
        <v>24536</v>
      </c>
      <c r="Q889" t="s">
        <v>24535</v>
      </c>
      <c r="R889" s="7">
        <v>40634</v>
      </c>
      <c r="S889" s="8">
        <f t="shared" si="112"/>
        <v>2011</v>
      </c>
      <c r="T889" s="8">
        <v>2011</v>
      </c>
      <c r="U889" s="8">
        <f t="shared" si="113"/>
        <v>11</v>
      </c>
      <c r="V889" s="7">
        <v>40634</v>
      </c>
      <c r="W889" t="s">
        <v>16439</v>
      </c>
      <c r="X889" s="2">
        <v>0.216</v>
      </c>
      <c r="Y889" s="6">
        <f t="shared" si="110"/>
        <v>5.765996636501962E-3</v>
      </c>
      <c r="AA889">
        <v>10544887</v>
      </c>
      <c r="AB889">
        <v>13200</v>
      </c>
      <c r="AD889" t="s">
        <v>6</v>
      </c>
      <c r="AE889">
        <v>26</v>
      </c>
      <c r="AF889">
        <v>4</v>
      </c>
      <c r="AH889" t="s">
        <v>24534</v>
      </c>
      <c r="AI889" t="s">
        <v>24533</v>
      </c>
      <c r="AJ889" t="s">
        <v>24532</v>
      </c>
      <c r="AK889" t="s">
        <v>24531</v>
      </c>
      <c r="AL889">
        <v>8</v>
      </c>
      <c r="AM889" s="5">
        <f t="shared" si="114"/>
        <v>0.72727272727272729</v>
      </c>
      <c r="AN889" s="4">
        <f t="shared" si="111"/>
        <v>1.1015111355891364E-3</v>
      </c>
      <c r="AO889" s="3"/>
      <c r="AP889">
        <v>0</v>
      </c>
      <c r="AR889" t="s">
        <v>1</v>
      </c>
      <c r="AT889" s="2" t="s">
        <v>0</v>
      </c>
      <c r="AU889" s="1">
        <f t="shared" si="115"/>
        <v>0.43666509862281139</v>
      </c>
      <c r="AV889" s="1">
        <f t="shared" si="116"/>
        <v>0.34337538860455491</v>
      </c>
      <c r="AW889" s="1">
        <f t="shared" si="117"/>
        <v>0.25008567858629843</v>
      </c>
    </row>
    <row r="890" spans="1:49" x14ac:dyDescent="0.2">
      <c r="A890">
        <v>888</v>
      </c>
      <c r="B890" t="s">
        <v>24530</v>
      </c>
      <c r="F890" t="s">
        <v>24529</v>
      </c>
      <c r="G890" t="s">
        <v>17</v>
      </c>
      <c r="H890" t="s">
        <v>16</v>
      </c>
      <c r="I890" t="s">
        <v>24528</v>
      </c>
      <c r="J890">
        <v>60021176</v>
      </c>
      <c r="K890" t="s">
        <v>5636</v>
      </c>
      <c r="L890" t="s">
        <v>2106</v>
      </c>
      <c r="M890" t="s">
        <v>589</v>
      </c>
      <c r="N890">
        <v>2</v>
      </c>
      <c r="O890" t="s">
        <v>24527</v>
      </c>
      <c r="P890" t="s">
        <v>24526</v>
      </c>
      <c r="Q890" t="s">
        <v>5633</v>
      </c>
      <c r="R890" s="7">
        <v>40634</v>
      </c>
      <c r="S890" s="8">
        <f t="shared" si="112"/>
        <v>2011</v>
      </c>
      <c r="T890" s="8">
        <v>2011</v>
      </c>
      <c r="U890" s="8">
        <f t="shared" si="113"/>
        <v>11</v>
      </c>
      <c r="V890" s="7">
        <v>40634</v>
      </c>
      <c r="W890" t="s">
        <v>24525</v>
      </c>
      <c r="X890" s="2">
        <v>0.11</v>
      </c>
      <c r="Y890" s="6">
        <f t="shared" si="110"/>
        <v>2.9363871759963698E-3</v>
      </c>
      <c r="AA890">
        <v>11092742</v>
      </c>
      <c r="AB890">
        <v>1900147401</v>
      </c>
      <c r="AD890" t="s">
        <v>6</v>
      </c>
      <c r="AE890">
        <v>10</v>
      </c>
      <c r="AF890">
        <v>4</v>
      </c>
      <c r="AH890" t="s">
        <v>6594</v>
      </c>
      <c r="AI890" t="s">
        <v>24524</v>
      </c>
      <c r="AJ890" t="s">
        <v>24523</v>
      </c>
      <c r="AK890" t="s">
        <v>24522</v>
      </c>
      <c r="AL890">
        <v>0</v>
      </c>
      <c r="AM890" s="5">
        <f t="shared" si="114"/>
        <v>0</v>
      </c>
      <c r="AN890" s="4">
        <f t="shared" si="111"/>
        <v>0</v>
      </c>
      <c r="AO890" s="3"/>
      <c r="AP890">
        <v>0</v>
      </c>
      <c r="AR890" t="s">
        <v>1</v>
      </c>
      <c r="AT890" s="2" t="s">
        <v>0</v>
      </c>
      <c r="AU890" s="1">
        <f t="shared" si="115"/>
        <v>0.20554710231974588</v>
      </c>
      <c r="AV890" s="1">
        <f t="shared" si="116"/>
        <v>0.1468193587998185</v>
      </c>
      <c r="AW890" s="1">
        <f t="shared" si="117"/>
        <v>8.8091615279891095E-2</v>
      </c>
    </row>
    <row r="891" spans="1:49" x14ac:dyDescent="0.2">
      <c r="A891">
        <v>889</v>
      </c>
      <c r="B891" t="s">
        <v>24521</v>
      </c>
      <c r="C891" t="s">
        <v>24520</v>
      </c>
      <c r="F891" t="s">
        <v>24519</v>
      </c>
      <c r="G891" t="s">
        <v>17</v>
      </c>
      <c r="H891" t="s">
        <v>16</v>
      </c>
      <c r="I891" t="s">
        <v>19637</v>
      </c>
      <c r="J891">
        <v>60023813</v>
      </c>
      <c r="K891" t="s">
        <v>24494</v>
      </c>
      <c r="L891" t="s">
        <v>7122</v>
      </c>
      <c r="M891" t="s">
        <v>256</v>
      </c>
      <c r="N891">
        <v>4</v>
      </c>
      <c r="O891" t="s">
        <v>24518</v>
      </c>
      <c r="P891" t="s">
        <v>24517</v>
      </c>
      <c r="Q891" t="s">
        <v>24491</v>
      </c>
      <c r="R891" s="7">
        <v>40634</v>
      </c>
      <c r="S891" s="8">
        <f t="shared" si="112"/>
        <v>2011</v>
      </c>
      <c r="T891" s="8">
        <v>2011</v>
      </c>
      <c r="U891" s="8">
        <f t="shared" si="113"/>
        <v>11</v>
      </c>
      <c r="V891" s="7">
        <v>40634</v>
      </c>
      <c r="W891" t="s">
        <v>24490</v>
      </c>
      <c r="X891" s="2" t="s">
        <v>0</v>
      </c>
      <c r="Y891" s="6" t="e">
        <f t="shared" si="110"/>
        <v>#VALUE!</v>
      </c>
      <c r="AA891">
        <v>10076417</v>
      </c>
      <c r="AB891">
        <v>24271</v>
      </c>
      <c r="AD891" t="s">
        <v>6</v>
      </c>
      <c r="AE891">
        <v>15</v>
      </c>
      <c r="AF891">
        <v>2</v>
      </c>
      <c r="AH891" t="s">
        <v>24516</v>
      </c>
      <c r="AI891" t="s">
        <v>24515</v>
      </c>
      <c r="AJ891" t="s">
        <v>24514</v>
      </c>
      <c r="AK891" t="s">
        <v>24513</v>
      </c>
      <c r="AL891">
        <v>0</v>
      </c>
      <c r="AM891" s="5">
        <f t="shared" si="114"/>
        <v>0</v>
      </c>
      <c r="AN891" s="4">
        <f t="shared" si="111"/>
        <v>0</v>
      </c>
      <c r="AO891" s="3"/>
      <c r="AP891">
        <v>0</v>
      </c>
      <c r="AR891" t="s">
        <v>24512</v>
      </c>
      <c r="AT891" s="2" t="s">
        <v>0</v>
      </c>
      <c r="AU891" s="1" t="e">
        <f t="shared" si="115"/>
        <v>#VALUE!</v>
      </c>
      <c r="AV891" s="1" t="e">
        <f t="shared" si="116"/>
        <v>#VALUE!</v>
      </c>
      <c r="AW891" s="1" t="e">
        <f t="shared" si="117"/>
        <v>#VALUE!</v>
      </c>
    </row>
    <row r="892" spans="1:49" x14ac:dyDescent="0.2">
      <c r="A892">
        <v>890</v>
      </c>
      <c r="B892" t="s">
        <v>24511</v>
      </c>
      <c r="C892" t="s">
        <v>24510</v>
      </c>
      <c r="F892" t="s">
        <v>24509</v>
      </c>
      <c r="G892" t="s">
        <v>17</v>
      </c>
      <c r="H892" t="s">
        <v>16</v>
      </c>
      <c r="I892" t="s">
        <v>24508</v>
      </c>
      <c r="J892" t="s">
        <v>24507</v>
      </c>
      <c r="K892" t="s">
        <v>24506</v>
      </c>
      <c r="L892" t="s">
        <v>18493</v>
      </c>
      <c r="M892" t="s">
        <v>727</v>
      </c>
      <c r="N892">
        <v>3</v>
      </c>
      <c r="O892" t="s">
        <v>24505</v>
      </c>
      <c r="P892" t="s">
        <v>24504</v>
      </c>
      <c r="Q892" t="s">
        <v>24503</v>
      </c>
      <c r="R892" s="7">
        <v>40634</v>
      </c>
      <c r="S892" s="8">
        <f t="shared" si="112"/>
        <v>2011</v>
      </c>
      <c r="T892" s="8">
        <v>2011</v>
      </c>
      <c r="U892" s="8">
        <f t="shared" si="113"/>
        <v>11</v>
      </c>
      <c r="V892" s="7">
        <v>40634</v>
      </c>
      <c r="W892" t="s">
        <v>24490</v>
      </c>
      <c r="X892" s="2" t="s">
        <v>0</v>
      </c>
      <c r="Y892" s="6" t="e">
        <f t="shared" si="110"/>
        <v>#VALUE!</v>
      </c>
      <c r="AA892">
        <v>10076417</v>
      </c>
      <c r="AB892">
        <v>24271</v>
      </c>
      <c r="AD892" t="s">
        <v>6</v>
      </c>
      <c r="AE892">
        <v>15</v>
      </c>
      <c r="AF892">
        <v>2</v>
      </c>
      <c r="AH892" t="s">
        <v>24502</v>
      </c>
      <c r="AI892" t="s">
        <v>24501</v>
      </c>
      <c r="AJ892" t="s">
        <v>24500</v>
      </c>
      <c r="AK892" t="s">
        <v>24499</v>
      </c>
      <c r="AL892">
        <v>1</v>
      </c>
      <c r="AM892" s="5">
        <f t="shared" si="114"/>
        <v>9.0909090909090912E-2</v>
      </c>
      <c r="AN892" s="4">
        <f t="shared" si="111"/>
        <v>1.3768889194864205E-4</v>
      </c>
      <c r="AO892" s="3"/>
      <c r="AP892">
        <v>0</v>
      </c>
      <c r="AQ892" t="s">
        <v>39</v>
      </c>
      <c r="AR892" t="s">
        <v>1</v>
      </c>
      <c r="AS892" t="s">
        <v>38</v>
      </c>
      <c r="AT892" s="2" t="s">
        <v>0</v>
      </c>
      <c r="AU892" s="1" t="e">
        <f t="shared" si="115"/>
        <v>#VALUE!</v>
      </c>
      <c r="AV892" s="1" t="e">
        <f t="shared" si="116"/>
        <v>#VALUE!</v>
      </c>
      <c r="AW892" s="1" t="e">
        <f t="shared" si="117"/>
        <v>#VALUE!</v>
      </c>
    </row>
    <row r="893" spans="1:49" x14ac:dyDescent="0.2">
      <c r="A893">
        <v>891</v>
      </c>
      <c r="B893" t="s">
        <v>24498</v>
      </c>
      <c r="C893" t="s">
        <v>24497</v>
      </c>
      <c r="F893" t="s">
        <v>24496</v>
      </c>
      <c r="G893" t="s">
        <v>17</v>
      </c>
      <c r="H893" t="s">
        <v>16</v>
      </c>
      <c r="I893" t="s">
        <v>24495</v>
      </c>
      <c r="J893">
        <v>60023813</v>
      </c>
      <c r="K893" t="s">
        <v>24494</v>
      </c>
      <c r="L893" t="s">
        <v>7122</v>
      </c>
      <c r="M893" t="s">
        <v>256</v>
      </c>
      <c r="N893">
        <v>4</v>
      </c>
      <c r="O893" t="s">
        <v>24493</v>
      </c>
      <c r="P893" t="s">
        <v>24492</v>
      </c>
      <c r="Q893" t="s">
        <v>24491</v>
      </c>
      <c r="R893" s="7">
        <v>40634</v>
      </c>
      <c r="S893" s="8">
        <f t="shared" si="112"/>
        <v>2011</v>
      </c>
      <c r="T893" s="8">
        <v>2011</v>
      </c>
      <c r="U893" s="8">
        <f t="shared" si="113"/>
        <v>11</v>
      </c>
      <c r="V893" s="7">
        <v>40634</v>
      </c>
      <c r="W893" t="s">
        <v>24490</v>
      </c>
      <c r="X893" s="2" t="s">
        <v>0</v>
      </c>
      <c r="Y893" s="6" t="e">
        <f t="shared" si="110"/>
        <v>#VALUE!</v>
      </c>
      <c r="AA893">
        <v>10076417</v>
      </c>
      <c r="AB893">
        <v>24271</v>
      </c>
      <c r="AD893" t="s">
        <v>6</v>
      </c>
      <c r="AE893">
        <v>15</v>
      </c>
      <c r="AF893">
        <v>2</v>
      </c>
      <c r="AH893" t="s">
        <v>24489</v>
      </c>
      <c r="AI893" t="s">
        <v>24488</v>
      </c>
      <c r="AJ893" t="s">
        <v>24487</v>
      </c>
      <c r="AK893" t="s">
        <v>24486</v>
      </c>
      <c r="AL893">
        <v>2</v>
      </c>
      <c r="AM893" s="5">
        <f t="shared" si="114"/>
        <v>0.18181818181818182</v>
      </c>
      <c r="AN893" s="4">
        <f t="shared" si="111"/>
        <v>2.753777838972841E-4</v>
      </c>
      <c r="AO893" s="3"/>
      <c r="AP893">
        <v>0</v>
      </c>
      <c r="AQ893" t="s">
        <v>24485</v>
      </c>
      <c r="AR893" t="s">
        <v>24484</v>
      </c>
      <c r="AS893" t="s">
        <v>24483</v>
      </c>
      <c r="AT893" s="2" t="s">
        <v>0</v>
      </c>
      <c r="AU893" s="1" t="e">
        <f t="shared" si="115"/>
        <v>#VALUE!</v>
      </c>
      <c r="AV893" s="1" t="e">
        <f t="shared" si="116"/>
        <v>#VALUE!</v>
      </c>
      <c r="AW893" s="1" t="e">
        <f t="shared" si="117"/>
        <v>#VALUE!</v>
      </c>
    </row>
    <row r="894" spans="1:49" x14ac:dyDescent="0.2">
      <c r="A894">
        <v>892</v>
      </c>
      <c r="B894" t="s">
        <v>24482</v>
      </c>
      <c r="C894" t="s">
        <v>24481</v>
      </c>
      <c r="F894" t="s">
        <v>24480</v>
      </c>
      <c r="G894" t="s">
        <v>17</v>
      </c>
      <c r="H894" t="s">
        <v>16</v>
      </c>
      <c r="I894" t="s">
        <v>24479</v>
      </c>
      <c r="J894">
        <v>60001247</v>
      </c>
      <c r="K894" t="s">
        <v>24478</v>
      </c>
      <c r="M894" t="s">
        <v>95</v>
      </c>
      <c r="N894">
        <v>1</v>
      </c>
      <c r="O894" t="s">
        <v>24477</v>
      </c>
      <c r="P894">
        <v>7004004036</v>
      </c>
      <c r="Q894">
        <v>60001247</v>
      </c>
      <c r="R894" s="7">
        <v>40634</v>
      </c>
      <c r="S894" s="8">
        <f t="shared" si="112"/>
        <v>2011</v>
      </c>
      <c r="T894" s="8">
        <v>2011</v>
      </c>
      <c r="U894" s="8">
        <f t="shared" si="113"/>
        <v>11</v>
      </c>
      <c r="V894" s="7">
        <v>40634</v>
      </c>
      <c r="W894" t="s">
        <v>8100</v>
      </c>
      <c r="X894" s="2">
        <v>0.88100000000000001</v>
      </c>
      <c r="Y894" s="6">
        <f t="shared" si="110"/>
        <v>2.3517791836843653E-2</v>
      </c>
      <c r="AA894">
        <v>10459243</v>
      </c>
      <c r="AB894">
        <v>17248</v>
      </c>
      <c r="AD894" t="s">
        <v>6</v>
      </c>
      <c r="AE894">
        <v>53</v>
      </c>
      <c r="AF894">
        <v>2</v>
      </c>
      <c r="AG894">
        <v>5949356</v>
      </c>
      <c r="AH894" t="s">
        <v>24476</v>
      </c>
      <c r="AI894" t="s">
        <v>24475</v>
      </c>
      <c r="AK894" t="s">
        <v>24474</v>
      </c>
      <c r="AL894">
        <v>3</v>
      </c>
      <c r="AM894" s="5">
        <f t="shared" si="114"/>
        <v>0.27272727272727271</v>
      </c>
      <c r="AN894" s="4">
        <f t="shared" si="111"/>
        <v>4.1306667584592612E-4</v>
      </c>
      <c r="AO894" s="3"/>
      <c r="AP894">
        <v>0</v>
      </c>
      <c r="AR894" t="s">
        <v>1</v>
      </c>
      <c r="AT894" s="2" t="s">
        <v>0</v>
      </c>
      <c r="AU894" s="1">
        <f t="shared" si="115"/>
        <v>1.6586374288544334</v>
      </c>
      <c r="AV894" s="1">
        <f t="shared" si="116"/>
        <v>1.1965429256344788</v>
      </c>
      <c r="AW894" s="1">
        <f t="shared" si="117"/>
        <v>0.73444842241452446</v>
      </c>
    </row>
    <row r="895" spans="1:49" x14ac:dyDescent="0.2">
      <c r="A895">
        <v>893</v>
      </c>
      <c r="B895" t="s">
        <v>24473</v>
      </c>
      <c r="C895" t="s">
        <v>24472</v>
      </c>
      <c r="F895" t="s">
        <v>24471</v>
      </c>
      <c r="G895" t="s">
        <v>17</v>
      </c>
      <c r="H895" t="s">
        <v>16</v>
      </c>
      <c r="I895" t="s">
        <v>24470</v>
      </c>
      <c r="J895">
        <v>60029225</v>
      </c>
      <c r="K895" t="s">
        <v>24469</v>
      </c>
      <c r="L895" t="s">
        <v>3465</v>
      </c>
      <c r="M895" t="s">
        <v>3091</v>
      </c>
      <c r="N895">
        <v>1</v>
      </c>
      <c r="O895" t="s">
        <v>24468</v>
      </c>
      <c r="P895">
        <v>7801561357</v>
      </c>
      <c r="Q895">
        <v>60029225</v>
      </c>
      <c r="R895" s="7">
        <v>40634</v>
      </c>
      <c r="S895" s="8">
        <f t="shared" si="112"/>
        <v>2011</v>
      </c>
      <c r="T895" s="8">
        <v>2011</v>
      </c>
      <c r="U895" s="8">
        <f t="shared" si="113"/>
        <v>11</v>
      </c>
      <c r="V895" s="7">
        <v>40634</v>
      </c>
      <c r="W895" t="s">
        <v>8100</v>
      </c>
      <c r="X895" s="2">
        <v>0.88100000000000001</v>
      </c>
      <c r="Y895" s="6">
        <f t="shared" si="110"/>
        <v>2.3517791836843653E-2</v>
      </c>
      <c r="AA895">
        <v>10459243</v>
      </c>
      <c r="AB895">
        <v>17248</v>
      </c>
      <c r="AD895" t="s">
        <v>6</v>
      </c>
      <c r="AE895">
        <v>53</v>
      </c>
      <c r="AF895">
        <v>2</v>
      </c>
      <c r="AG895">
        <v>5949335</v>
      </c>
      <c r="AH895" t="s">
        <v>24467</v>
      </c>
      <c r="AI895" t="s">
        <v>24466</v>
      </c>
      <c r="AJ895" t="s">
        <v>24465</v>
      </c>
      <c r="AK895" t="s">
        <v>24464</v>
      </c>
      <c r="AL895">
        <v>2</v>
      </c>
      <c r="AM895" s="5">
        <f t="shared" si="114"/>
        <v>0.18181818181818182</v>
      </c>
      <c r="AN895" s="4">
        <f t="shared" si="111"/>
        <v>2.753777838972841E-4</v>
      </c>
      <c r="AO895" s="3"/>
      <c r="AP895">
        <v>0</v>
      </c>
      <c r="AR895" t="s">
        <v>1</v>
      </c>
      <c r="AT895" s="2" t="s">
        <v>0</v>
      </c>
      <c r="AU895" s="1">
        <f t="shared" si="115"/>
        <v>1.6545067620959741</v>
      </c>
      <c r="AV895" s="1">
        <f t="shared" si="116"/>
        <v>1.189658481037047</v>
      </c>
      <c r="AW895" s="1">
        <f t="shared" si="117"/>
        <v>0.72481019997811946</v>
      </c>
    </row>
    <row r="896" spans="1:49" x14ac:dyDescent="0.2">
      <c r="A896">
        <v>894</v>
      </c>
      <c r="B896" t="s">
        <v>24463</v>
      </c>
      <c r="C896" t="s">
        <v>24462</v>
      </c>
      <c r="F896" t="s">
        <v>24461</v>
      </c>
      <c r="G896" t="s">
        <v>17</v>
      </c>
      <c r="H896" t="s">
        <v>16</v>
      </c>
      <c r="I896" t="s">
        <v>18925</v>
      </c>
      <c r="J896" t="s">
        <v>24460</v>
      </c>
      <c r="K896" t="s">
        <v>24459</v>
      </c>
      <c r="L896" t="s">
        <v>1925</v>
      </c>
      <c r="M896" t="s">
        <v>561</v>
      </c>
      <c r="N896">
        <v>3</v>
      </c>
      <c r="O896" t="s">
        <v>24458</v>
      </c>
      <c r="P896" t="s">
        <v>24457</v>
      </c>
      <c r="Q896" t="s">
        <v>24456</v>
      </c>
      <c r="R896" s="7">
        <v>40634</v>
      </c>
      <c r="S896" s="8">
        <f t="shared" si="112"/>
        <v>2011</v>
      </c>
      <c r="T896" s="8">
        <v>2011</v>
      </c>
      <c r="U896" s="8">
        <f t="shared" si="113"/>
        <v>11</v>
      </c>
      <c r="V896" s="7">
        <v>40634</v>
      </c>
      <c r="W896" t="s">
        <v>8100</v>
      </c>
      <c r="X896" s="2">
        <v>0.88100000000000001</v>
      </c>
      <c r="Y896" s="6">
        <f t="shared" si="110"/>
        <v>2.3517791836843653E-2</v>
      </c>
      <c r="AA896">
        <v>10459243</v>
      </c>
      <c r="AB896">
        <v>17248</v>
      </c>
      <c r="AD896" t="s">
        <v>6</v>
      </c>
      <c r="AE896">
        <v>53</v>
      </c>
      <c r="AF896">
        <v>2</v>
      </c>
      <c r="AG896">
        <v>5949371</v>
      </c>
      <c r="AH896" t="s">
        <v>24455</v>
      </c>
      <c r="AI896" t="s">
        <v>24454</v>
      </c>
      <c r="AJ896" t="s">
        <v>24453</v>
      </c>
      <c r="AK896" t="s">
        <v>24452</v>
      </c>
      <c r="AL896">
        <v>10</v>
      </c>
      <c r="AM896" s="5">
        <f t="shared" si="114"/>
        <v>0.90909090909090906</v>
      </c>
      <c r="AN896" s="4">
        <f t="shared" si="111"/>
        <v>1.3768889194864203E-3</v>
      </c>
      <c r="AO896" s="3"/>
      <c r="AP896">
        <v>0</v>
      </c>
      <c r="AR896" t="s">
        <v>1</v>
      </c>
      <c r="AT896" s="2" t="s">
        <v>0</v>
      </c>
      <c r="AU896" s="1">
        <f t="shared" si="115"/>
        <v>1.6875520961636481</v>
      </c>
      <c r="AV896" s="1">
        <f t="shared" si="116"/>
        <v>1.2447340378165037</v>
      </c>
      <c r="AW896" s="1">
        <f t="shared" si="117"/>
        <v>0.801915979469359</v>
      </c>
    </row>
    <row r="897" spans="1:49" x14ac:dyDescent="0.2">
      <c r="A897">
        <v>895</v>
      </c>
      <c r="B897" t="s">
        <v>24451</v>
      </c>
      <c r="C897" t="s">
        <v>24450</v>
      </c>
      <c r="F897" t="s">
        <v>24449</v>
      </c>
      <c r="G897" t="s">
        <v>17</v>
      </c>
      <c r="H897" t="s">
        <v>16</v>
      </c>
      <c r="I897" t="s">
        <v>8617</v>
      </c>
      <c r="J897">
        <v>101834405</v>
      </c>
      <c r="K897" t="s">
        <v>24448</v>
      </c>
      <c r="L897" t="s">
        <v>15619</v>
      </c>
      <c r="M897" t="s">
        <v>95</v>
      </c>
      <c r="N897">
        <v>4</v>
      </c>
      <c r="O897" t="s">
        <v>24447</v>
      </c>
      <c r="P897" t="s">
        <v>24446</v>
      </c>
      <c r="Q897" t="s">
        <v>24445</v>
      </c>
      <c r="R897" s="7">
        <v>40634</v>
      </c>
      <c r="S897" s="8">
        <f t="shared" si="112"/>
        <v>2011</v>
      </c>
      <c r="T897" s="8">
        <v>2011</v>
      </c>
      <c r="U897" s="8">
        <f t="shared" si="113"/>
        <v>11</v>
      </c>
      <c r="V897" s="7">
        <v>40634</v>
      </c>
      <c r="W897" t="s">
        <v>8100</v>
      </c>
      <c r="X897" s="2">
        <v>0.88100000000000001</v>
      </c>
      <c r="Y897" s="6">
        <f t="shared" si="110"/>
        <v>2.3517791836843653E-2</v>
      </c>
      <c r="AA897">
        <v>10459243</v>
      </c>
      <c r="AB897">
        <v>17248</v>
      </c>
      <c r="AD897" t="s">
        <v>6</v>
      </c>
      <c r="AE897">
        <v>53</v>
      </c>
      <c r="AF897">
        <v>2</v>
      </c>
      <c r="AG897">
        <v>5949321</v>
      </c>
      <c r="AH897" s="10">
        <v>45931</v>
      </c>
      <c r="AI897" t="s">
        <v>24444</v>
      </c>
      <c r="AJ897" t="s">
        <v>24443</v>
      </c>
      <c r="AK897" t="s">
        <v>24442</v>
      </c>
      <c r="AL897">
        <v>41</v>
      </c>
      <c r="AM897" s="5">
        <f t="shared" si="114"/>
        <v>3.7272727272727271</v>
      </c>
      <c r="AN897" s="4">
        <f t="shared" si="111"/>
        <v>5.6452445698943234E-3</v>
      </c>
      <c r="AO897" s="3"/>
      <c r="AP897">
        <v>0</v>
      </c>
      <c r="AR897" t="s">
        <v>1</v>
      </c>
      <c r="AT897" s="2" t="s">
        <v>0</v>
      </c>
      <c r="AU897" s="1">
        <f t="shared" si="115"/>
        <v>1.8156027656758853</v>
      </c>
      <c r="AV897" s="1">
        <f t="shared" si="116"/>
        <v>1.4581518203368988</v>
      </c>
      <c r="AW897" s="1">
        <f t="shared" si="117"/>
        <v>1.1007008749979124</v>
      </c>
    </row>
    <row r="898" spans="1:49" x14ac:dyDescent="0.2">
      <c r="A898">
        <v>896</v>
      </c>
      <c r="B898" t="s">
        <v>24441</v>
      </c>
      <c r="C898" t="s">
        <v>24440</v>
      </c>
      <c r="F898" t="s">
        <v>24439</v>
      </c>
      <c r="G898" t="s">
        <v>17</v>
      </c>
      <c r="H898" t="s">
        <v>16</v>
      </c>
      <c r="I898" t="s">
        <v>24438</v>
      </c>
      <c r="J898" t="s">
        <v>24437</v>
      </c>
      <c r="K898" t="s">
        <v>24436</v>
      </c>
      <c r="L898" t="s">
        <v>24435</v>
      </c>
      <c r="M898" t="s">
        <v>24434</v>
      </c>
      <c r="N898">
        <v>4</v>
      </c>
      <c r="O898" t="s">
        <v>24433</v>
      </c>
      <c r="P898" t="s">
        <v>24432</v>
      </c>
      <c r="Q898" t="s">
        <v>24431</v>
      </c>
      <c r="R898" s="7">
        <v>40634</v>
      </c>
      <c r="S898" s="8">
        <f t="shared" si="112"/>
        <v>2011</v>
      </c>
      <c r="T898" s="8">
        <v>2011</v>
      </c>
      <c r="U898" s="8">
        <f t="shared" si="113"/>
        <v>11</v>
      </c>
      <c r="V898" s="7">
        <v>40634</v>
      </c>
      <c r="W898" t="s">
        <v>8100</v>
      </c>
      <c r="X898" s="2">
        <v>0.88100000000000001</v>
      </c>
      <c r="Y898" s="6">
        <f t="shared" ref="Y898:Y961" si="118">(X898-$Z$4)/($Z$3-$Z$4)</f>
        <v>2.3517791836843653E-2</v>
      </c>
      <c r="AA898">
        <v>10459243</v>
      </c>
      <c r="AB898">
        <v>17248</v>
      </c>
      <c r="AD898" t="s">
        <v>6</v>
      </c>
      <c r="AE898">
        <v>53</v>
      </c>
      <c r="AF898">
        <v>2</v>
      </c>
      <c r="AG898">
        <v>5949341</v>
      </c>
      <c r="AH898" t="s">
        <v>4196</v>
      </c>
      <c r="AI898" t="s">
        <v>24430</v>
      </c>
      <c r="AJ898" t="s">
        <v>24429</v>
      </c>
      <c r="AK898" t="s">
        <v>24428</v>
      </c>
      <c r="AL898">
        <v>2</v>
      </c>
      <c r="AM898" s="5">
        <f t="shared" si="114"/>
        <v>0.18181818181818182</v>
      </c>
      <c r="AN898" s="4">
        <f t="shared" ref="AN898:AN961" si="119">(AM898-$AO$4)/($AO$3-$AO$4)</f>
        <v>2.753777838972841E-4</v>
      </c>
      <c r="AO898" s="3"/>
      <c r="AP898">
        <v>0</v>
      </c>
      <c r="AR898" t="s">
        <v>24427</v>
      </c>
      <c r="AT898" s="2" t="s">
        <v>0</v>
      </c>
      <c r="AU898" s="1">
        <f t="shared" si="115"/>
        <v>1.6545067620959741</v>
      </c>
      <c r="AV898" s="1">
        <f t="shared" si="116"/>
        <v>1.189658481037047</v>
      </c>
      <c r="AW898" s="1">
        <f t="shared" si="117"/>
        <v>0.72481019997811946</v>
      </c>
    </row>
    <row r="899" spans="1:49" x14ac:dyDescent="0.2">
      <c r="A899">
        <v>897</v>
      </c>
      <c r="B899" t="s">
        <v>24426</v>
      </c>
      <c r="C899" t="s">
        <v>24425</v>
      </c>
      <c r="F899" t="s">
        <v>24424</v>
      </c>
      <c r="G899" t="s">
        <v>17</v>
      </c>
      <c r="H899" t="s">
        <v>16</v>
      </c>
      <c r="I899" t="s">
        <v>24423</v>
      </c>
      <c r="J899">
        <v>60010491</v>
      </c>
      <c r="K899" t="s">
        <v>4253</v>
      </c>
      <c r="L899" t="s">
        <v>4252</v>
      </c>
      <c r="M899" t="s">
        <v>95</v>
      </c>
      <c r="N899">
        <v>2</v>
      </c>
      <c r="O899" t="s">
        <v>24422</v>
      </c>
      <c r="P899" t="s">
        <v>24421</v>
      </c>
      <c r="Q899" t="s">
        <v>22932</v>
      </c>
      <c r="R899" s="7">
        <v>40634</v>
      </c>
      <c r="S899" s="8">
        <f t="shared" si="112"/>
        <v>2011</v>
      </c>
      <c r="T899" s="8">
        <v>2011</v>
      </c>
      <c r="U899" s="8">
        <f t="shared" si="113"/>
        <v>11</v>
      </c>
      <c r="V899" s="7">
        <v>40634</v>
      </c>
      <c r="W899" t="s">
        <v>8100</v>
      </c>
      <c r="X899" s="2">
        <v>0.88100000000000001</v>
      </c>
      <c r="Y899" s="6">
        <f t="shared" si="118"/>
        <v>2.3517791836843653E-2</v>
      </c>
      <c r="AA899">
        <v>10459243</v>
      </c>
      <c r="AB899">
        <v>17248</v>
      </c>
      <c r="AD899" t="s">
        <v>6</v>
      </c>
      <c r="AE899">
        <v>53</v>
      </c>
      <c r="AF899">
        <v>2</v>
      </c>
      <c r="AG899">
        <v>5949322</v>
      </c>
      <c r="AH899" t="s">
        <v>24420</v>
      </c>
      <c r="AI899" t="s">
        <v>24419</v>
      </c>
      <c r="AJ899" t="s">
        <v>24418</v>
      </c>
      <c r="AK899" t="s">
        <v>24417</v>
      </c>
      <c r="AL899">
        <v>42</v>
      </c>
      <c r="AM899" s="5">
        <f t="shared" si="114"/>
        <v>3.8181818181818183</v>
      </c>
      <c r="AN899" s="4">
        <f t="shared" si="119"/>
        <v>5.7829334618429663E-3</v>
      </c>
      <c r="AO899" s="3"/>
      <c r="AP899">
        <v>0</v>
      </c>
      <c r="AR899" t="s">
        <v>1</v>
      </c>
      <c r="AT899" s="2" t="s">
        <v>0</v>
      </c>
      <c r="AU899" s="1">
        <f t="shared" si="115"/>
        <v>1.8197334324343446</v>
      </c>
      <c r="AV899" s="1">
        <f t="shared" si="116"/>
        <v>1.4650362649343309</v>
      </c>
      <c r="AW899" s="1">
        <f t="shared" si="117"/>
        <v>1.1103390974343172</v>
      </c>
    </row>
    <row r="900" spans="1:49" x14ac:dyDescent="0.2">
      <c r="A900">
        <v>898</v>
      </c>
      <c r="B900" t="s">
        <v>24416</v>
      </c>
      <c r="C900" t="s">
        <v>24415</v>
      </c>
      <c r="F900" t="s">
        <v>24414</v>
      </c>
      <c r="G900" t="s">
        <v>17</v>
      </c>
      <c r="H900" t="s">
        <v>16</v>
      </c>
      <c r="I900" t="s">
        <v>24413</v>
      </c>
      <c r="J900" t="s">
        <v>22972</v>
      </c>
      <c r="K900" t="s">
        <v>22971</v>
      </c>
      <c r="L900" t="s">
        <v>20737</v>
      </c>
      <c r="M900" t="s">
        <v>20736</v>
      </c>
      <c r="N900">
        <v>3</v>
      </c>
      <c r="O900" t="s">
        <v>24412</v>
      </c>
      <c r="P900" t="s">
        <v>24411</v>
      </c>
      <c r="Q900" t="s">
        <v>24410</v>
      </c>
      <c r="R900" s="7">
        <v>40634</v>
      </c>
      <c r="S900" s="8">
        <f t="shared" si="112"/>
        <v>2011</v>
      </c>
      <c r="T900" s="8">
        <v>2011</v>
      </c>
      <c r="U900" s="8">
        <f t="shared" si="113"/>
        <v>11</v>
      </c>
      <c r="V900" s="7">
        <v>40634</v>
      </c>
      <c r="W900" t="s">
        <v>8100</v>
      </c>
      <c r="X900" s="2">
        <v>0.88100000000000001</v>
      </c>
      <c r="Y900" s="6">
        <f t="shared" si="118"/>
        <v>2.3517791836843653E-2</v>
      </c>
      <c r="AA900">
        <v>10459243</v>
      </c>
      <c r="AB900">
        <v>17248</v>
      </c>
      <c r="AD900" t="s">
        <v>6</v>
      </c>
      <c r="AE900">
        <v>53</v>
      </c>
      <c r="AF900">
        <v>2</v>
      </c>
      <c r="AG900">
        <v>5949323</v>
      </c>
      <c r="AH900" t="s">
        <v>2656</v>
      </c>
      <c r="AI900" t="s">
        <v>24409</v>
      </c>
      <c r="AJ900" t="s">
        <v>24408</v>
      </c>
      <c r="AK900" t="s">
        <v>24407</v>
      </c>
      <c r="AL900">
        <v>57</v>
      </c>
      <c r="AM900" s="5">
        <f t="shared" si="114"/>
        <v>5.1818181818181817</v>
      </c>
      <c r="AN900" s="4">
        <f t="shared" si="119"/>
        <v>7.8482668410725966E-3</v>
      </c>
      <c r="AO900" s="3"/>
      <c r="AP900">
        <v>0</v>
      </c>
      <c r="AR900" t="s">
        <v>1</v>
      </c>
      <c r="AT900" s="2" t="s">
        <v>0</v>
      </c>
      <c r="AU900" s="1">
        <f t="shared" si="115"/>
        <v>1.8816934338112334</v>
      </c>
      <c r="AV900" s="1">
        <f t="shared" si="116"/>
        <v>1.5683029338958128</v>
      </c>
      <c r="AW900" s="1">
        <f t="shared" si="117"/>
        <v>1.2549124339803912</v>
      </c>
    </row>
    <row r="901" spans="1:49" x14ac:dyDescent="0.2">
      <c r="A901">
        <v>899</v>
      </c>
      <c r="B901" t="s">
        <v>24406</v>
      </c>
      <c r="C901" t="s">
        <v>24405</v>
      </c>
      <c r="F901" t="s">
        <v>24404</v>
      </c>
      <c r="G901" t="s">
        <v>17</v>
      </c>
      <c r="H901" t="s">
        <v>16</v>
      </c>
      <c r="I901" t="s">
        <v>24403</v>
      </c>
      <c r="J901" t="s">
        <v>24402</v>
      </c>
      <c r="K901" t="s">
        <v>24401</v>
      </c>
      <c r="L901" t="s">
        <v>24400</v>
      </c>
      <c r="M901" t="s">
        <v>67</v>
      </c>
      <c r="N901">
        <v>4</v>
      </c>
      <c r="O901" t="s">
        <v>24399</v>
      </c>
      <c r="P901" t="s">
        <v>24398</v>
      </c>
      <c r="Q901" t="s">
        <v>24397</v>
      </c>
      <c r="R901" s="7">
        <v>40634</v>
      </c>
      <c r="S901" s="8">
        <f t="shared" si="112"/>
        <v>2011</v>
      </c>
      <c r="T901" s="8">
        <v>2011</v>
      </c>
      <c r="U901" s="8">
        <f t="shared" si="113"/>
        <v>11</v>
      </c>
      <c r="V901" s="7">
        <v>40634</v>
      </c>
      <c r="W901" t="s">
        <v>8100</v>
      </c>
      <c r="X901" s="2">
        <v>0.88100000000000001</v>
      </c>
      <c r="Y901" s="6">
        <f t="shared" si="118"/>
        <v>2.3517791836843653E-2</v>
      </c>
      <c r="AA901">
        <v>10459243</v>
      </c>
      <c r="AB901">
        <v>17248</v>
      </c>
      <c r="AD901" t="s">
        <v>6</v>
      </c>
      <c r="AE901">
        <v>53</v>
      </c>
      <c r="AF901">
        <v>2</v>
      </c>
      <c r="AG901">
        <v>5949326</v>
      </c>
      <c r="AH901" t="s">
        <v>24396</v>
      </c>
      <c r="AI901" t="s">
        <v>24395</v>
      </c>
      <c r="AJ901" t="s">
        <v>24394</v>
      </c>
      <c r="AK901" t="s">
        <v>24393</v>
      </c>
      <c r="AL901">
        <v>8</v>
      </c>
      <c r="AM901" s="5">
        <f t="shared" si="114"/>
        <v>0.72727272727272729</v>
      </c>
      <c r="AN901" s="4">
        <f t="shared" si="119"/>
        <v>1.1015111355891364E-3</v>
      </c>
      <c r="AO901" s="3"/>
      <c r="AP901">
        <v>0</v>
      </c>
      <c r="AR901" t="s">
        <v>1</v>
      </c>
      <c r="AT901" s="2" t="s">
        <v>0</v>
      </c>
      <c r="AU901" s="1">
        <f t="shared" si="115"/>
        <v>1.6792907626467297</v>
      </c>
      <c r="AV901" s="1">
        <f t="shared" si="116"/>
        <v>1.2309651486216395</v>
      </c>
      <c r="AW901" s="1">
        <f t="shared" si="117"/>
        <v>0.782639534596549</v>
      </c>
    </row>
    <row r="902" spans="1:49" x14ac:dyDescent="0.2">
      <c r="A902">
        <v>900</v>
      </c>
      <c r="B902" t="s">
        <v>24392</v>
      </c>
      <c r="C902" t="s">
        <v>24391</v>
      </c>
      <c r="F902" t="s">
        <v>24390</v>
      </c>
      <c r="G902" t="s">
        <v>17</v>
      </c>
      <c r="H902" t="s">
        <v>16</v>
      </c>
      <c r="I902" t="s">
        <v>24389</v>
      </c>
      <c r="J902" t="s">
        <v>24388</v>
      </c>
      <c r="K902" t="s">
        <v>24387</v>
      </c>
      <c r="L902" t="s">
        <v>24386</v>
      </c>
      <c r="M902" t="s">
        <v>24385</v>
      </c>
      <c r="N902">
        <v>3</v>
      </c>
      <c r="O902" t="s">
        <v>24384</v>
      </c>
      <c r="P902" t="s">
        <v>24383</v>
      </c>
      <c r="Q902" t="s">
        <v>24382</v>
      </c>
      <c r="R902" s="7">
        <v>40634</v>
      </c>
      <c r="S902" s="8">
        <f t="shared" si="112"/>
        <v>2011</v>
      </c>
      <c r="T902" s="8">
        <v>2011</v>
      </c>
      <c r="U902" s="8">
        <f t="shared" si="113"/>
        <v>11</v>
      </c>
      <c r="V902" s="7">
        <v>40634</v>
      </c>
      <c r="W902" t="s">
        <v>8100</v>
      </c>
      <c r="X902" s="2">
        <v>0.88100000000000001</v>
      </c>
      <c r="Y902" s="6">
        <f t="shared" si="118"/>
        <v>2.3517791836843653E-2</v>
      </c>
      <c r="AA902">
        <v>10459243</v>
      </c>
      <c r="AB902">
        <v>17248</v>
      </c>
      <c r="AD902" t="s">
        <v>6</v>
      </c>
      <c r="AE902">
        <v>53</v>
      </c>
      <c r="AF902">
        <v>2</v>
      </c>
      <c r="AG902">
        <v>5949355</v>
      </c>
      <c r="AH902" t="s">
        <v>24381</v>
      </c>
      <c r="AI902" t="s">
        <v>24380</v>
      </c>
      <c r="AJ902" t="s">
        <v>24379</v>
      </c>
      <c r="AK902" t="s">
        <v>24378</v>
      </c>
      <c r="AL902">
        <v>3</v>
      </c>
      <c r="AM902" s="5">
        <f t="shared" si="114"/>
        <v>0.27272727272727271</v>
      </c>
      <c r="AN902" s="4">
        <f t="shared" si="119"/>
        <v>4.1306667584592612E-4</v>
      </c>
      <c r="AO902" s="3"/>
      <c r="AP902">
        <v>0</v>
      </c>
      <c r="AR902" t="s">
        <v>1</v>
      </c>
      <c r="AT902" s="2" t="s">
        <v>0</v>
      </c>
      <c r="AU902" s="1">
        <f t="shared" si="115"/>
        <v>1.6586374288544334</v>
      </c>
      <c r="AV902" s="1">
        <f t="shared" si="116"/>
        <v>1.1965429256344788</v>
      </c>
      <c r="AW902" s="1">
        <f t="shared" si="117"/>
        <v>0.73444842241452446</v>
      </c>
    </row>
    <row r="903" spans="1:49" x14ac:dyDescent="0.2">
      <c r="A903">
        <v>901</v>
      </c>
      <c r="B903" t="s">
        <v>24377</v>
      </c>
      <c r="F903" t="s">
        <v>24376</v>
      </c>
      <c r="G903" t="s">
        <v>17</v>
      </c>
      <c r="H903" t="s">
        <v>16</v>
      </c>
      <c r="I903" t="s">
        <v>24375</v>
      </c>
      <c r="J903">
        <v>60035155</v>
      </c>
      <c r="K903" t="s">
        <v>24374</v>
      </c>
      <c r="L903" t="s">
        <v>24373</v>
      </c>
      <c r="M903" t="s">
        <v>5138</v>
      </c>
      <c r="N903">
        <v>2</v>
      </c>
      <c r="O903" t="s">
        <v>24372</v>
      </c>
      <c r="P903" t="s">
        <v>24371</v>
      </c>
      <c r="Q903" t="s">
        <v>24370</v>
      </c>
      <c r="R903" s="7">
        <v>40634</v>
      </c>
      <c r="S903" s="8">
        <f t="shared" si="112"/>
        <v>2011</v>
      </c>
      <c r="T903" s="8">
        <v>2011</v>
      </c>
      <c r="U903" s="8">
        <f t="shared" si="113"/>
        <v>11</v>
      </c>
      <c r="V903" s="7">
        <v>40634</v>
      </c>
      <c r="W903" t="s">
        <v>24369</v>
      </c>
      <c r="X903" s="2" t="s">
        <v>0</v>
      </c>
      <c r="Y903" s="6" t="e">
        <f t="shared" si="118"/>
        <v>#VALUE!</v>
      </c>
      <c r="AA903" t="s">
        <v>24368</v>
      </c>
      <c r="AB903">
        <v>17600155105</v>
      </c>
      <c r="AC903" t="s">
        <v>24367</v>
      </c>
      <c r="AD903" t="s">
        <v>6</v>
      </c>
      <c r="AE903">
        <v>7</v>
      </c>
      <c r="AF903">
        <v>4</v>
      </c>
      <c r="AH903" t="s">
        <v>24366</v>
      </c>
      <c r="AI903" t="s">
        <v>24365</v>
      </c>
      <c r="AJ903" t="s">
        <v>24364</v>
      </c>
      <c r="AK903" t="s">
        <v>24363</v>
      </c>
      <c r="AL903">
        <v>0</v>
      </c>
      <c r="AM903" s="5">
        <f t="shared" si="114"/>
        <v>0</v>
      </c>
      <c r="AN903" s="4">
        <f t="shared" si="119"/>
        <v>0</v>
      </c>
      <c r="AO903" s="3"/>
      <c r="AP903">
        <v>0</v>
      </c>
      <c r="AR903" t="s">
        <v>1</v>
      </c>
      <c r="AT903" s="2" t="s">
        <v>0</v>
      </c>
      <c r="AU903" s="1" t="e">
        <f t="shared" si="115"/>
        <v>#VALUE!</v>
      </c>
      <c r="AV903" s="1" t="e">
        <f t="shared" si="116"/>
        <v>#VALUE!</v>
      </c>
      <c r="AW903" s="1" t="e">
        <f t="shared" si="117"/>
        <v>#VALUE!</v>
      </c>
    </row>
    <row r="904" spans="1:49" x14ac:dyDescent="0.2">
      <c r="A904">
        <v>902</v>
      </c>
      <c r="B904" t="s">
        <v>24362</v>
      </c>
      <c r="C904" t="s">
        <v>24361</v>
      </c>
      <c r="F904" t="s">
        <v>24360</v>
      </c>
      <c r="G904" t="s">
        <v>17</v>
      </c>
      <c r="H904" t="s">
        <v>16</v>
      </c>
      <c r="I904" t="s">
        <v>24359</v>
      </c>
      <c r="J904" t="s">
        <v>24358</v>
      </c>
      <c r="K904" t="s">
        <v>24357</v>
      </c>
      <c r="L904" t="s">
        <v>24356</v>
      </c>
      <c r="M904" t="s">
        <v>667</v>
      </c>
      <c r="N904">
        <v>4</v>
      </c>
      <c r="O904" t="s">
        <v>24355</v>
      </c>
      <c r="P904" t="s">
        <v>24354</v>
      </c>
      <c r="Q904" t="s">
        <v>24353</v>
      </c>
      <c r="R904" s="7">
        <v>40634</v>
      </c>
      <c r="S904" s="8">
        <f t="shared" si="112"/>
        <v>2011</v>
      </c>
      <c r="T904" s="8">
        <v>2011</v>
      </c>
      <c r="U904" s="8">
        <f t="shared" si="113"/>
        <v>11</v>
      </c>
      <c r="V904" s="7">
        <v>40634</v>
      </c>
      <c r="W904" t="s">
        <v>24321</v>
      </c>
      <c r="X904" s="2">
        <v>0.19500000000000001</v>
      </c>
      <c r="Y904" s="6">
        <f t="shared" si="118"/>
        <v>5.2054136301753831E-3</v>
      </c>
      <c r="AA904">
        <v>19464614</v>
      </c>
      <c r="AB904">
        <v>19700174723</v>
      </c>
      <c r="AC904">
        <v>19464622</v>
      </c>
      <c r="AD904" t="s">
        <v>6</v>
      </c>
      <c r="AE904">
        <v>4</v>
      </c>
      <c r="AF904">
        <v>1</v>
      </c>
      <c r="AH904" t="s">
        <v>13014</v>
      </c>
      <c r="AI904" t="s">
        <v>24352</v>
      </c>
      <c r="AK904" t="s">
        <v>24351</v>
      </c>
      <c r="AL904">
        <v>2</v>
      </c>
      <c r="AM904" s="5">
        <f t="shared" si="114"/>
        <v>0.18181818181818182</v>
      </c>
      <c r="AN904" s="4">
        <f t="shared" si="119"/>
        <v>2.753777838972841E-4</v>
      </c>
      <c r="AO904" s="3"/>
      <c r="AP904">
        <v>0</v>
      </c>
      <c r="AR904" t="s">
        <v>1</v>
      </c>
      <c r="AT904" s="2" t="s">
        <v>0</v>
      </c>
      <c r="AU904" s="1">
        <f t="shared" si="115"/>
        <v>0.37264028762919532</v>
      </c>
      <c r="AV904" s="1">
        <f t="shared" si="116"/>
        <v>0.27403957070363338</v>
      </c>
      <c r="AW904" s="1">
        <f t="shared" si="117"/>
        <v>0.17543885377807139</v>
      </c>
    </row>
    <row r="905" spans="1:49" x14ac:dyDescent="0.2">
      <c r="A905">
        <v>903</v>
      </c>
      <c r="B905" t="s">
        <v>24350</v>
      </c>
      <c r="C905" t="s">
        <v>24349</v>
      </c>
      <c r="F905" t="s">
        <v>24348</v>
      </c>
      <c r="G905" t="s">
        <v>17</v>
      </c>
      <c r="H905" t="s">
        <v>16</v>
      </c>
      <c r="I905" t="s">
        <v>24347</v>
      </c>
      <c r="J905" t="s">
        <v>24346</v>
      </c>
      <c r="K905" t="s">
        <v>24345</v>
      </c>
      <c r="L905" t="s">
        <v>24344</v>
      </c>
      <c r="M905" t="s">
        <v>24343</v>
      </c>
      <c r="N905">
        <v>4</v>
      </c>
      <c r="O905" t="s">
        <v>24342</v>
      </c>
      <c r="P905" t="s">
        <v>24341</v>
      </c>
      <c r="Q905" t="s">
        <v>24340</v>
      </c>
      <c r="R905" s="7">
        <v>40634</v>
      </c>
      <c r="S905" s="8">
        <f t="shared" si="112"/>
        <v>2011</v>
      </c>
      <c r="T905" s="8">
        <v>2011</v>
      </c>
      <c r="U905" s="8">
        <f t="shared" si="113"/>
        <v>11</v>
      </c>
      <c r="V905" s="7">
        <v>40634</v>
      </c>
      <c r="W905" t="s">
        <v>24339</v>
      </c>
      <c r="X905" s="2">
        <v>0.218</v>
      </c>
      <c r="Y905" s="6">
        <f t="shared" si="118"/>
        <v>5.8193854942473512E-3</v>
      </c>
      <c r="AA905">
        <v>19463995</v>
      </c>
      <c r="AB905">
        <v>19700174667</v>
      </c>
      <c r="AC905">
        <v>19464002</v>
      </c>
      <c r="AD905" t="s">
        <v>6</v>
      </c>
      <c r="AE905">
        <v>4</v>
      </c>
      <c r="AF905">
        <v>1</v>
      </c>
      <c r="AH905" t="s">
        <v>24338</v>
      </c>
      <c r="AI905" t="s">
        <v>24337</v>
      </c>
      <c r="AK905" t="s">
        <v>24336</v>
      </c>
      <c r="AL905">
        <v>13</v>
      </c>
      <c r="AM905" s="5">
        <f t="shared" si="114"/>
        <v>1.1818181818181819</v>
      </c>
      <c r="AN905" s="4">
        <f t="shared" si="119"/>
        <v>1.7899555953323468E-3</v>
      </c>
      <c r="AO905" s="3"/>
      <c r="AP905">
        <v>0</v>
      </c>
      <c r="AR905" t="s">
        <v>1</v>
      </c>
      <c r="AT905" s="2" t="s">
        <v>0</v>
      </c>
      <c r="AU905" s="1">
        <f t="shared" si="115"/>
        <v>0.46105565245728497</v>
      </c>
      <c r="AV905" s="1">
        <f t="shared" si="116"/>
        <v>0.38046705447898493</v>
      </c>
      <c r="AW905" s="1">
        <f t="shared" si="117"/>
        <v>0.29987845650068479</v>
      </c>
    </row>
    <row r="906" spans="1:49" x14ac:dyDescent="0.2">
      <c r="A906">
        <v>904</v>
      </c>
      <c r="B906" t="s">
        <v>24335</v>
      </c>
      <c r="C906" t="s">
        <v>24334</v>
      </c>
      <c r="F906" t="s">
        <v>24333</v>
      </c>
      <c r="G906" t="s">
        <v>17</v>
      </c>
      <c r="H906" t="s">
        <v>16</v>
      </c>
      <c r="I906" t="s">
        <v>14876</v>
      </c>
      <c r="J906">
        <v>60011362</v>
      </c>
      <c r="K906" t="s">
        <v>2026</v>
      </c>
      <c r="L906" t="s">
        <v>2025</v>
      </c>
      <c r="M906" t="s">
        <v>2024</v>
      </c>
      <c r="N906">
        <v>5</v>
      </c>
      <c r="O906" t="s">
        <v>14875</v>
      </c>
      <c r="P906" t="s">
        <v>14874</v>
      </c>
      <c r="Q906" t="s">
        <v>14873</v>
      </c>
      <c r="R906" s="7">
        <v>40634</v>
      </c>
      <c r="S906" s="8">
        <f t="shared" si="112"/>
        <v>2011</v>
      </c>
      <c r="T906" s="8">
        <v>2011</v>
      </c>
      <c r="U906" s="8">
        <f t="shared" si="113"/>
        <v>11</v>
      </c>
      <c r="V906" s="7">
        <v>40634</v>
      </c>
      <c r="W906" t="s">
        <v>24321</v>
      </c>
      <c r="X906" s="2">
        <v>0.19500000000000001</v>
      </c>
      <c r="Y906" s="6">
        <f t="shared" si="118"/>
        <v>5.2054136301753831E-3</v>
      </c>
      <c r="AA906">
        <v>19464614</v>
      </c>
      <c r="AB906">
        <v>19700174723</v>
      </c>
      <c r="AC906">
        <v>19464622</v>
      </c>
      <c r="AD906" t="s">
        <v>6</v>
      </c>
      <c r="AE906">
        <v>4</v>
      </c>
      <c r="AF906">
        <v>1</v>
      </c>
      <c r="AH906" s="10">
        <v>42644</v>
      </c>
      <c r="AI906" t="s">
        <v>24332</v>
      </c>
      <c r="AK906" t="s">
        <v>24331</v>
      </c>
      <c r="AL906">
        <v>0</v>
      </c>
      <c r="AM906" s="5">
        <f t="shared" si="114"/>
        <v>0</v>
      </c>
      <c r="AN906" s="4">
        <f t="shared" si="119"/>
        <v>0</v>
      </c>
      <c r="AO906" s="3"/>
      <c r="AP906">
        <v>0</v>
      </c>
      <c r="AR906" t="s">
        <v>1</v>
      </c>
      <c r="AT906" s="2" t="s">
        <v>0</v>
      </c>
      <c r="AU906" s="1">
        <f t="shared" si="115"/>
        <v>0.36437895411227678</v>
      </c>
      <c r="AV906" s="1">
        <f t="shared" si="116"/>
        <v>0.26027068150876914</v>
      </c>
      <c r="AW906" s="1">
        <f t="shared" si="117"/>
        <v>0.15616240890526148</v>
      </c>
    </row>
    <row r="907" spans="1:49" x14ac:dyDescent="0.2">
      <c r="A907">
        <v>905</v>
      </c>
      <c r="B907" t="s">
        <v>24330</v>
      </c>
      <c r="C907" t="s">
        <v>24329</v>
      </c>
      <c r="F907" t="s">
        <v>24328</v>
      </c>
      <c r="G907" t="s">
        <v>17</v>
      </c>
      <c r="H907" t="s">
        <v>16</v>
      </c>
      <c r="I907" t="s">
        <v>24327</v>
      </c>
      <c r="J907">
        <v>60104105</v>
      </c>
      <c r="K907" t="s">
        <v>24326</v>
      </c>
      <c r="L907" t="s">
        <v>24325</v>
      </c>
      <c r="M907" t="s">
        <v>95</v>
      </c>
      <c r="N907">
        <v>2</v>
      </c>
      <c r="O907" t="s">
        <v>24324</v>
      </c>
      <c r="P907" t="s">
        <v>24323</v>
      </c>
      <c r="Q907" t="s">
        <v>24322</v>
      </c>
      <c r="R907" s="7">
        <v>40634</v>
      </c>
      <c r="S907" s="8">
        <f t="shared" si="112"/>
        <v>2011</v>
      </c>
      <c r="T907" s="8">
        <v>2011</v>
      </c>
      <c r="U907" s="8">
        <f t="shared" si="113"/>
        <v>11</v>
      </c>
      <c r="V907" s="7">
        <v>40634</v>
      </c>
      <c r="W907" t="s">
        <v>24321</v>
      </c>
      <c r="X907" s="2">
        <v>0.19500000000000001</v>
      </c>
      <c r="Y907" s="6">
        <f t="shared" si="118"/>
        <v>5.2054136301753831E-3</v>
      </c>
      <c r="AA907">
        <v>19464614</v>
      </c>
      <c r="AB907">
        <v>19700174723</v>
      </c>
      <c r="AC907">
        <v>19464622</v>
      </c>
      <c r="AD907" t="s">
        <v>6</v>
      </c>
      <c r="AE907">
        <v>4</v>
      </c>
      <c r="AF907">
        <v>1</v>
      </c>
      <c r="AH907" t="s">
        <v>24320</v>
      </c>
      <c r="AI907" t="s">
        <v>24319</v>
      </c>
      <c r="AK907" t="s">
        <v>24318</v>
      </c>
      <c r="AL907">
        <v>6</v>
      </c>
      <c r="AM907" s="5">
        <f t="shared" si="114"/>
        <v>0.54545454545454541</v>
      </c>
      <c r="AN907" s="4">
        <f t="shared" si="119"/>
        <v>8.2613335169185224E-4</v>
      </c>
      <c r="AO907" s="3"/>
      <c r="AP907">
        <v>0</v>
      </c>
      <c r="AR907" t="s">
        <v>1</v>
      </c>
      <c r="AT907" s="2" t="s">
        <v>0</v>
      </c>
      <c r="AU907" s="1">
        <f t="shared" si="115"/>
        <v>0.38916295466303236</v>
      </c>
      <c r="AV907" s="1">
        <f t="shared" si="116"/>
        <v>0.30157734909336176</v>
      </c>
      <c r="AW907" s="1">
        <f t="shared" si="117"/>
        <v>0.21399174352369116</v>
      </c>
    </row>
    <row r="908" spans="1:49" x14ac:dyDescent="0.2">
      <c r="A908">
        <v>906</v>
      </c>
      <c r="B908" t="s">
        <v>24317</v>
      </c>
      <c r="C908" t="s">
        <v>24316</v>
      </c>
      <c r="F908" t="s">
        <v>24315</v>
      </c>
      <c r="G908" t="s">
        <v>17</v>
      </c>
      <c r="H908" t="s">
        <v>16</v>
      </c>
      <c r="I908" t="s">
        <v>24314</v>
      </c>
      <c r="J908" t="s">
        <v>24313</v>
      </c>
      <c r="K908" t="s">
        <v>24312</v>
      </c>
      <c r="L908" t="s">
        <v>24311</v>
      </c>
      <c r="M908" t="s">
        <v>2661</v>
      </c>
      <c r="N908">
        <v>3</v>
      </c>
      <c r="O908" t="s">
        <v>24310</v>
      </c>
      <c r="P908" t="s">
        <v>24309</v>
      </c>
      <c r="Q908" t="s">
        <v>24308</v>
      </c>
      <c r="R908" s="7">
        <v>40634</v>
      </c>
      <c r="S908" s="8">
        <f t="shared" si="112"/>
        <v>2011</v>
      </c>
      <c r="T908" s="8">
        <v>2011</v>
      </c>
      <c r="U908" s="8">
        <f t="shared" si="113"/>
        <v>11</v>
      </c>
      <c r="V908" s="7">
        <v>40634</v>
      </c>
      <c r="W908" t="s">
        <v>24307</v>
      </c>
      <c r="X908" s="2">
        <v>1.079</v>
      </c>
      <c r="Y908" s="6">
        <f t="shared" si="118"/>
        <v>2.8803288753637114E-2</v>
      </c>
      <c r="AA908">
        <v>15588424</v>
      </c>
      <c r="AB908">
        <v>4400151717</v>
      </c>
      <c r="AD908" t="s">
        <v>6</v>
      </c>
      <c r="AE908">
        <v>50</v>
      </c>
      <c r="AF908">
        <v>4</v>
      </c>
      <c r="AH908" t="s">
        <v>24306</v>
      </c>
      <c r="AI908" t="s">
        <v>24305</v>
      </c>
      <c r="AJ908" t="s">
        <v>24304</v>
      </c>
      <c r="AK908" t="s">
        <v>24303</v>
      </c>
      <c r="AL908">
        <v>18</v>
      </c>
      <c r="AM908" s="5">
        <f t="shared" si="114"/>
        <v>1.6363636363636365</v>
      </c>
      <c r="AN908" s="4">
        <f t="shared" si="119"/>
        <v>2.4784000550755569E-3</v>
      </c>
      <c r="AO908" s="3"/>
      <c r="AP908">
        <v>0</v>
      </c>
      <c r="AR908" t="s">
        <v>1</v>
      </c>
      <c r="AT908" s="2">
        <v>2.923</v>
      </c>
      <c r="AU908" s="1">
        <f t="shared" si="115"/>
        <v>2.0905822144068642</v>
      </c>
      <c r="AV908" s="1">
        <f t="shared" si="116"/>
        <v>1.5640844404356333</v>
      </c>
      <c r="AW908" s="1">
        <f t="shared" si="117"/>
        <v>1.0375866664644022</v>
      </c>
    </row>
    <row r="909" spans="1:49" x14ac:dyDescent="0.2">
      <c r="A909">
        <v>907</v>
      </c>
      <c r="B909" t="s">
        <v>24302</v>
      </c>
      <c r="E909">
        <v>21679548</v>
      </c>
      <c r="F909" t="s">
        <v>24301</v>
      </c>
      <c r="G909" t="s">
        <v>17</v>
      </c>
      <c r="H909" t="s">
        <v>16</v>
      </c>
      <c r="I909" t="s">
        <v>24300</v>
      </c>
      <c r="J909">
        <v>60011232</v>
      </c>
      <c r="K909" t="s">
        <v>24299</v>
      </c>
      <c r="L909" t="s">
        <v>24298</v>
      </c>
      <c r="M909" t="s">
        <v>95</v>
      </c>
      <c r="N909">
        <v>3</v>
      </c>
      <c r="O909" t="s">
        <v>24297</v>
      </c>
      <c r="P909" t="s">
        <v>24296</v>
      </c>
      <c r="Q909" t="s">
        <v>24295</v>
      </c>
      <c r="R909" s="7">
        <v>40634</v>
      </c>
      <c r="S909" s="8">
        <f t="shared" si="112"/>
        <v>2011</v>
      </c>
      <c r="T909" s="8">
        <v>2011</v>
      </c>
      <c r="U909" s="8">
        <f t="shared" si="113"/>
        <v>11</v>
      </c>
      <c r="V909" s="7">
        <v>40634</v>
      </c>
      <c r="W909" t="s">
        <v>24294</v>
      </c>
      <c r="X909" s="2">
        <v>0.33100000000000002</v>
      </c>
      <c r="Y909" s="6">
        <f t="shared" si="118"/>
        <v>8.8358559568618034E-3</v>
      </c>
      <c r="AA909">
        <v>31348</v>
      </c>
      <c r="AB909">
        <v>20458</v>
      </c>
      <c r="AD909" t="s">
        <v>6</v>
      </c>
      <c r="AE909">
        <v>77</v>
      </c>
      <c r="AF909">
        <v>4</v>
      </c>
      <c r="AH909" t="s">
        <v>24293</v>
      </c>
      <c r="AI909" t="s">
        <v>24292</v>
      </c>
      <c r="AK909" t="s">
        <v>24291</v>
      </c>
      <c r="AL909">
        <v>9</v>
      </c>
      <c r="AM909" s="5">
        <f t="shared" si="114"/>
        <v>0.81818181818181823</v>
      </c>
      <c r="AN909" s="4">
        <f t="shared" si="119"/>
        <v>1.2392000275377785E-3</v>
      </c>
      <c r="AO909" s="3"/>
      <c r="AP909">
        <v>0</v>
      </c>
      <c r="AR909" t="s">
        <v>1</v>
      </c>
      <c r="AT909" s="2">
        <v>0.68799999999999994</v>
      </c>
      <c r="AU909" s="1">
        <f t="shared" si="115"/>
        <v>0.65568591780645957</v>
      </c>
      <c r="AV909" s="1">
        <f t="shared" si="116"/>
        <v>0.50375279921997906</v>
      </c>
      <c r="AW909" s="1">
        <f t="shared" si="117"/>
        <v>0.35181968063349855</v>
      </c>
    </row>
    <row r="910" spans="1:49" x14ac:dyDescent="0.2">
      <c r="A910">
        <v>908</v>
      </c>
      <c r="B910" t="s">
        <v>24290</v>
      </c>
      <c r="F910" t="s">
        <v>24289</v>
      </c>
      <c r="G910" t="s">
        <v>17</v>
      </c>
      <c r="H910" t="s">
        <v>16</v>
      </c>
      <c r="I910" t="s">
        <v>24288</v>
      </c>
      <c r="J910">
        <v>60005465</v>
      </c>
      <c r="K910" t="s">
        <v>2702</v>
      </c>
      <c r="L910" t="s">
        <v>960</v>
      </c>
      <c r="M910" t="s">
        <v>256</v>
      </c>
      <c r="N910">
        <v>3</v>
      </c>
      <c r="O910" t="s">
        <v>24287</v>
      </c>
      <c r="P910" t="s">
        <v>24286</v>
      </c>
      <c r="Q910" t="s">
        <v>4088</v>
      </c>
      <c r="R910" s="7">
        <v>40634</v>
      </c>
      <c r="S910" s="8">
        <f t="shared" si="112"/>
        <v>2011</v>
      </c>
      <c r="T910" s="8">
        <v>2011</v>
      </c>
      <c r="U910" s="8">
        <f t="shared" si="113"/>
        <v>11</v>
      </c>
      <c r="V910" s="7">
        <v>40634</v>
      </c>
      <c r="W910" t="s">
        <v>3724</v>
      </c>
      <c r="X910" s="2">
        <v>0.26700000000000002</v>
      </c>
      <c r="Y910" s="6">
        <f t="shared" si="118"/>
        <v>7.1274125090093707E-3</v>
      </c>
      <c r="AA910">
        <v>10224653</v>
      </c>
      <c r="AB910">
        <v>24184</v>
      </c>
      <c r="AD910" t="s">
        <v>6</v>
      </c>
      <c r="AE910">
        <v>20</v>
      </c>
      <c r="AF910">
        <v>2</v>
      </c>
      <c r="AH910" t="s">
        <v>24285</v>
      </c>
      <c r="AI910" t="s">
        <v>24284</v>
      </c>
      <c r="AJ910" t="s">
        <v>24283</v>
      </c>
      <c r="AK910" t="s">
        <v>24282</v>
      </c>
      <c r="AL910">
        <v>3</v>
      </c>
      <c r="AM910" s="5">
        <f t="shared" si="114"/>
        <v>0.27272727272727271</v>
      </c>
      <c r="AN910" s="4">
        <f t="shared" si="119"/>
        <v>4.1306667584592612E-4</v>
      </c>
      <c r="AO910" s="3"/>
      <c r="AP910">
        <v>0</v>
      </c>
      <c r="AR910" t="s">
        <v>1</v>
      </c>
      <c r="AT910" s="2">
        <v>1.014</v>
      </c>
      <c r="AU910" s="1">
        <f t="shared" si="115"/>
        <v>0.51131087590603375</v>
      </c>
      <c r="AV910" s="1">
        <f t="shared" si="116"/>
        <v>0.37702395924276483</v>
      </c>
      <c r="AW910" s="1">
        <f t="shared" si="117"/>
        <v>0.24273704257949591</v>
      </c>
    </row>
    <row r="911" spans="1:49" x14ac:dyDescent="0.2">
      <c r="A911">
        <v>909</v>
      </c>
      <c r="B911" t="s">
        <v>24281</v>
      </c>
      <c r="C911" t="s">
        <v>24280</v>
      </c>
      <c r="F911" t="s">
        <v>24279</v>
      </c>
      <c r="G911" t="s">
        <v>17</v>
      </c>
      <c r="H911" t="s">
        <v>16</v>
      </c>
      <c r="I911" t="s">
        <v>24278</v>
      </c>
      <c r="J911" t="s">
        <v>24277</v>
      </c>
      <c r="K911" t="s">
        <v>24276</v>
      </c>
      <c r="L911" t="s">
        <v>22633</v>
      </c>
      <c r="M911" t="s">
        <v>8216</v>
      </c>
      <c r="N911">
        <v>5</v>
      </c>
      <c r="O911" t="s">
        <v>24275</v>
      </c>
      <c r="P911" t="s">
        <v>24274</v>
      </c>
      <c r="Q911" t="s">
        <v>24273</v>
      </c>
      <c r="R911" s="7">
        <v>40634</v>
      </c>
      <c r="S911" s="8">
        <f t="shared" si="112"/>
        <v>2011</v>
      </c>
      <c r="T911" s="8">
        <v>2011</v>
      </c>
      <c r="U911" s="8">
        <f t="shared" si="113"/>
        <v>11</v>
      </c>
      <c r="V911" s="7">
        <v>40634</v>
      </c>
      <c r="W911" t="s">
        <v>24272</v>
      </c>
      <c r="X911" s="2">
        <v>0.25700000000000001</v>
      </c>
      <c r="Y911" s="6">
        <f t="shared" si="118"/>
        <v>6.8604682202824275E-3</v>
      </c>
      <c r="AA911" t="s">
        <v>24271</v>
      </c>
      <c r="AB911">
        <v>16754</v>
      </c>
      <c r="AD911" t="s">
        <v>6</v>
      </c>
      <c r="AE911">
        <v>38</v>
      </c>
      <c r="AF911">
        <v>4</v>
      </c>
      <c r="AH911" t="s">
        <v>24270</v>
      </c>
      <c r="AI911" t="s">
        <v>24269</v>
      </c>
      <c r="AJ911" t="s">
        <v>24268</v>
      </c>
      <c r="AK911" t="s">
        <v>24267</v>
      </c>
      <c r="AL911">
        <v>1</v>
      </c>
      <c r="AM911" s="5">
        <f t="shared" si="114"/>
        <v>9.0909090909090912E-2</v>
      </c>
      <c r="AN911" s="4">
        <f t="shared" si="119"/>
        <v>1.3768889194864205E-4</v>
      </c>
      <c r="AO911" s="3"/>
      <c r="AP911">
        <v>0</v>
      </c>
      <c r="AR911" t="s">
        <v>1</v>
      </c>
      <c r="AT911" s="2" t="s">
        <v>0</v>
      </c>
      <c r="AU911" s="1">
        <f t="shared" si="115"/>
        <v>0.48436344217822908</v>
      </c>
      <c r="AV911" s="1">
        <f t="shared" si="116"/>
        <v>0.34990785561155346</v>
      </c>
      <c r="AW911" s="1">
        <f t="shared" si="117"/>
        <v>0.21545226904487774</v>
      </c>
    </row>
    <row r="912" spans="1:49" x14ac:dyDescent="0.2">
      <c r="A912">
        <v>910</v>
      </c>
      <c r="B912" t="s">
        <v>24266</v>
      </c>
      <c r="C912" t="s">
        <v>24265</v>
      </c>
      <c r="E912">
        <v>21498680</v>
      </c>
      <c r="F912" t="s">
        <v>24264</v>
      </c>
      <c r="G912" t="s">
        <v>17</v>
      </c>
      <c r="H912" t="s">
        <v>16</v>
      </c>
      <c r="I912" t="s">
        <v>24263</v>
      </c>
      <c r="J912" t="s">
        <v>24262</v>
      </c>
      <c r="K912" t="s">
        <v>24261</v>
      </c>
      <c r="L912" t="s">
        <v>24260</v>
      </c>
      <c r="M912" t="s">
        <v>3304</v>
      </c>
      <c r="N912">
        <v>6</v>
      </c>
      <c r="O912" t="s">
        <v>24259</v>
      </c>
      <c r="P912" t="s">
        <v>24258</v>
      </c>
      <c r="Q912" t="s">
        <v>24257</v>
      </c>
      <c r="R912" s="7">
        <v>40634</v>
      </c>
      <c r="S912" s="8">
        <f t="shared" si="112"/>
        <v>2011</v>
      </c>
      <c r="T912" s="8">
        <v>2011</v>
      </c>
      <c r="U912" s="8">
        <f t="shared" si="113"/>
        <v>11</v>
      </c>
      <c r="V912" s="7">
        <v>40634</v>
      </c>
      <c r="W912" t="s">
        <v>4840</v>
      </c>
      <c r="X912" s="2">
        <v>5.3239999999999998</v>
      </c>
      <c r="Y912" s="6">
        <f t="shared" si="118"/>
        <v>0.14212113931822429</v>
      </c>
      <c r="AA912">
        <v>10404651</v>
      </c>
      <c r="AB912">
        <v>16594</v>
      </c>
      <c r="AC912" t="s">
        <v>4839</v>
      </c>
      <c r="AD912" t="s">
        <v>6</v>
      </c>
      <c r="AE912">
        <v>23</v>
      </c>
      <c r="AF912">
        <v>4</v>
      </c>
      <c r="AH912" t="s">
        <v>24256</v>
      </c>
      <c r="AI912" t="s">
        <v>24255</v>
      </c>
      <c r="AK912" t="s">
        <v>24254</v>
      </c>
      <c r="AL912">
        <v>241</v>
      </c>
      <c r="AM912" s="5">
        <f t="shared" si="114"/>
        <v>21.90909090909091</v>
      </c>
      <c r="AN912" s="4">
        <f t="shared" si="119"/>
        <v>3.3183022959622735E-2</v>
      </c>
      <c r="AO912" s="3"/>
      <c r="AP912">
        <v>1</v>
      </c>
      <c r="AQ912" t="s">
        <v>3871</v>
      </c>
      <c r="AR912" t="s">
        <v>24253</v>
      </c>
      <c r="AS912" t="s">
        <v>3869</v>
      </c>
      <c r="AT912" s="2">
        <v>11.276999999999999</v>
      </c>
      <c r="AU912" s="1">
        <f t="shared" si="115"/>
        <v>10.943970441064382</v>
      </c>
      <c r="AV912" s="1">
        <f t="shared" si="116"/>
        <v>8.765208113892351</v>
      </c>
      <c r="AW912" s="1">
        <f t="shared" si="117"/>
        <v>6.5864457867203203</v>
      </c>
    </row>
    <row r="913" spans="1:49" x14ac:dyDescent="0.2">
      <c r="A913">
        <v>911</v>
      </c>
      <c r="B913" t="s">
        <v>24252</v>
      </c>
      <c r="C913" t="s">
        <v>24251</v>
      </c>
      <c r="D913">
        <v>936784244</v>
      </c>
      <c r="F913" t="s">
        <v>24250</v>
      </c>
      <c r="G913" t="s">
        <v>17</v>
      </c>
      <c r="H913" t="s">
        <v>16</v>
      </c>
      <c r="I913" t="s">
        <v>24249</v>
      </c>
      <c r="J913">
        <v>60069726</v>
      </c>
      <c r="K913" t="s">
        <v>24248</v>
      </c>
      <c r="L913" t="s">
        <v>24247</v>
      </c>
      <c r="M913" t="s">
        <v>256</v>
      </c>
      <c r="N913">
        <v>3</v>
      </c>
      <c r="O913" t="s">
        <v>24246</v>
      </c>
      <c r="P913" t="s">
        <v>24245</v>
      </c>
      <c r="Q913" t="s">
        <v>24244</v>
      </c>
      <c r="R913" s="7">
        <v>40634</v>
      </c>
      <c r="S913" s="8">
        <f t="shared" si="112"/>
        <v>2011</v>
      </c>
      <c r="T913" s="8">
        <v>2011</v>
      </c>
      <c r="U913" s="8">
        <f t="shared" si="113"/>
        <v>11</v>
      </c>
      <c r="V913" s="7">
        <v>40634</v>
      </c>
      <c r="W913" t="s">
        <v>24243</v>
      </c>
      <c r="X913" s="2">
        <v>0.90600000000000003</v>
      </c>
      <c r="Y913" s="6">
        <f t="shared" si="118"/>
        <v>2.4185152558661008E-2</v>
      </c>
      <c r="AA913">
        <v>10426914</v>
      </c>
      <c r="AB913">
        <v>21054</v>
      </c>
      <c r="AC913">
        <v>15322475</v>
      </c>
      <c r="AD913" t="s">
        <v>6</v>
      </c>
      <c r="AE913">
        <v>26</v>
      </c>
      <c r="AF913">
        <v>4</v>
      </c>
      <c r="AH913" t="s">
        <v>24242</v>
      </c>
      <c r="AI913" t="s">
        <v>24241</v>
      </c>
      <c r="AJ913" t="s">
        <v>24240</v>
      </c>
      <c r="AK913" t="s">
        <v>24239</v>
      </c>
      <c r="AL913">
        <v>15</v>
      </c>
      <c r="AM913" s="5">
        <f t="shared" si="114"/>
        <v>1.3636363636363635</v>
      </c>
      <c r="AN913" s="4">
        <f t="shared" si="119"/>
        <v>2.0653333792296307E-3</v>
      </c>
      <c r="AO913" s="3"/>
      <c r="AP913">
        <v>0</v>
      </c>
      <c r="AQ913" t="s">
        <v>39</v>
      </c>
      <c r="AR913" t="s">
        <v>24238</v>
      </c>
      <c r="AS913" t="s">
        <v>38</v>
      </c>
      <c r="AT913" s="2" t="s">
        <v>0</v>
      </c>
      <c r="AU913" s="1">
        <f t="shared" si="115"/>
        <v>1.7549206804831594</v>
      </c>
      <c r="AV913" s="1">
        <f t="shared" si="116"/>
        <v>1.3125242968945319</v>
      </c>
      <c r="AW913" s="1">
        <f t="shared" si="117"/>
        <v>0.87012791330590444</v>
      </c>
    </row>
    <row r="914" spans="1:49" x14ac:dyDescent="0.2">
      <c r="A914">
        <v>912</v>
      </c>
      <c r="B914" t="s">
        <v>24237</v>
      </c>
      <c r="C914" t="s">
        <v>24236</v>
      </c>
      <c r="F914" t="s">
        <v>24235</v>
      </c>
      <c r="G914" t="s">
        <v>17</v>
      </c>
      <c r="H914" t="s">
        <v>16</v>
      </c>
      <c r="I914" t="s">
        <v>24234</v>
      </c>
      <c r="J914" t="s">
        <v>24233</v>
      </c>
      <c r="K914" t="s">
        <v>24232</v>
      </c>
      <c r="L914" t="s">
        <v>24231</v>
      </c>
      <c r="M914" t="s">
        <v>24230</v>
      </c>
      <c r="N914">
        <v>6</v>
      </c>
      <c r="O914" t="s">
        <v>24229</v>
      </c>
      <c r="P914" t="s">
        <v>24228</v>
      </c>
      <c r="Q914" t="s">
        <v>24227</v>
      </c>
      <c r="R914" s="7">
        <v>40634</v>
      </c>
      <c r="S914" s="8">
        <f t="shared" si="112"/>
        <v>2011</v>
      </c>
      <c r="T914" s="8">
        <v>2011</v>
      </c>
      <c r="U914" s="8">
        <f t="shared" si="113"/>
        <v>11</v>
      </c>
      <c r="V914" s="7">
        <v>40634</v>
      </c>
      <c r="W914" t="s">
        <v>24214</v>
      </c>
      <c r="X914" s="2">
        <v>0.185</v>
      </c>
      <c r="Y914" s="6">
        <f t="shared" si="118"/>
        <v>4.9384693414484399E-3</v>
      </c>
      <c r="AA914">
        <v>7352727</v>
      </c>
      <c r="AB914">
        <v>32478</v>
      </c>
      <c r="AD914" t="s">
        <v>6</v>
      </c>
      <c r="AE914">
        <v>54</v>
      </c>
      <c r="AF914">
        <v>4</v>
      </c>
      <c r="AH914" t="s">
        <v>24226</v>
      </c>
      <c r="AI914" t="s">
        <v>24225</v>
      </c>
      <c r="AK914" t="s">
        <v>24224</v>
      </c>
      <c r="AL914">
        <v>0</v>
      </c>
      <c r="AM914" s="5">
        <f t="shared" si="114"/>
        <v>0</v>
      </c>
      <c r="AN914" s="4">
        <f t="shared" si="119"/>
        <v>0</v>
      </c>
      <c r="AO914" s="3"/>
      <c r="AP914">
        <v>0</v>
      </c>
      <c r="AR914" t="s">
        <v>1</v>
      </c>
      <c r="AT914" s="2" t="s">
        <v>0</v>
      </c>
      <c r="AU914" s="1">
        <f t="shared" si="115"/>
        <v>0.34569285390139076</v>
      </c>
      <c r="AV914" s="1">
        <f t="shared" si="116"/>
        <v>0.24692346707242199</v>
      </c>
      <c r="AW914" s="1">
        <f t="shared" si="117"/>
        <v>0.1481540802434532</v>
      </c>
    </row>
    <row r="915" spans="1:49" x14ac:dyDescent="0.2">
      <c r="A915">
        <v>913</v>
      </c>
      <c r="B915" t="s">
        <v>24223</v>
      </c>
      <c r="C915" t="s">
        <v>24222</v>
      </c>
      <c r="F915" t="s">
        <v>24221</v>
      </c>
      <c r="G915" t="s">
        <v>17</v>
      </c>
      <c r="H915" t="s">
        <v>16</v>
      </c>
      <c r="I915" t="s">
        <v>24220</v>
      </c>
      <c r="J915">
        <v>60068511</v>
      </c>
      <c r="K915" t="s">
        <v>24219</v>
      </c>
      <c r="L915" t="s">
        <v>24218</v>
      </c>
      <c r="M915" t="s">
        <v>7931</v>
      </c>
      <c r="N915">
        <v>2</v>
      </c>
      <c r="O915" t="s">
        <v>24217</v>
      </c>
      <c r="P915" t="s">
        <v>24216</v>
      </c>
      <c r="Q915" t="s">
        <v>24215</v>
      </c>
      <c r="R915" s="7">
        <v>40634</v>
      </c>
      <c r="S915" s="8">
        <f t="shared" si="112"/>
        <v>2011</v>
      </c>
      <c r="T915" s="8">
        <v>2011</v>
      </c>
      <c r="U915" s="8">
        <f t="shared" si="113"/>
        <v>11</v>
      </c>
      <c r="V915" s="7">
        <v>40634</v>
      </c>
      <c r="W915" t="s">
        <v>24214</v>
      </c>
      <c r="X915" s="2">
        <v>0.185</v>
      </c>
      <c r="Y915" s="6">
        <f t="shared" si="118"/>
        <v>4.9384693414484399E-3</v>
      </c>
      <c r="AA915">
        <v>7352727</v>
      </c>
      <c r="AB915">
        <v>32478</v>
      </c>
      <c r="AD915" t="s">
        <v>6</v>
      </c>
      <c r="AE915">
        <v>54</v>
      </c>
      <c r="AF915">
        <v>4</v>
      </c>
      <c r="AH915" t="s">
        <v>24213</v>
      </c>
      <c r="AI915" t="s">
        <v>24212</v>
      </c>
      <c r="AK915" t="s">
        <v>24211</v>
      </c>
      <c r="AL915">
        <v>0</v>
      </c>
      <c r="AM915" s="5">
        <f t="shared" si="114"/>
        <v>0</v>
      </c>
      <c r="AN915" s="4">
        <f t="shared" si="119"/>
        <v>0</v>
      </c>
      <c r="AO915" s="3"/>
      <c r="AP915">
        <v>0</v>
      </c>
      <c r="AR915" t="s">
        <v>1</v>
      </c>
      <c r="AT915" s="2" t="s">
        <v>0</v>
      </c>
      <c r="AU915" s="1">
        <f t="shared" si="115"/>
        <v>0.34569285390139076</v>
      </c>
      <c r="AV915" s="1">
        <f t="shared" si="116"/>
        <v>0.24692346707242199</v>
      </c>
      <c r="AW915" s="1">
        <f t="shared" si="117"/>
        <v>0.1481540802434532</v>
      </c>
    </row>
    <row r="916" spans="1:49" x14ac:dyDescent="0.2">
      <c r="A916">
        <v>914</v>
      </c>
      <c r="B916" t="s">
        <v>24210</v>
      </c>
      <c r="C916" t="s">
        <v>24209</v>
      </c>
      <c r="F916" t="s">
        <v>24208</v>
      </c>
      <c r="G916" t="s">
        <v>17</v>
      </c>
      <c r="H916" t="s">
        <v>16</v>
      </c>
      <c r="I916" t="s">
        <v>24207</v>
      </c>
      <c r="J916">
        <v>60032385</v>
      </c>
      <c r="K916" t="s">
        <v>24206</v>
      </c>
      <c r="L916" t="s">
        <v>24205</v>
      </c>
      <c r="M916" t="s">
        <v>430</v>
      </c>
      <c r="N916">
        <v>2</v>
      </c>
      <c r="O916" t="s">
        <v>24204</v>
      </c>
      <c r="P916" t="s">
        <v>24203</v>
      </c>
      <c r="Q916" t="s">
        <v>24202</v>
      </c>
      <c r="R916" s="7">
        <v>40634</v>
      </c>
      <c r="S916" s="8">
        <f t="shared" si="112"/>
        <v>2011</v>
      </c>
      <c r="T916" s="8">
        <v>2011</v>
      </c>
      <c r="U916" s="8">
        <f t="shared" si="113"/>
        <v>11</v>
      </c>
      <c r="V916" s="7">
        <v>40634</v>
      </c>
      <c r="W916" t="s">
        <v>24201</v>
      </c>
      <c r="X916" s="2">
        <v>0.42599999999999999</v>
      </c>
      <c r="Y916" s="6">
        <f t="shared" si="118"/>
        <v>1.1371826699767759E-2</v>
      </c>
      <c r="AA916">
        <v>17415977</v>
      </c>
      <c r="AB916">
        <v>12424</v>
      </c>
      <c r="AC916">
        <v>17415985</v>
      </c>
      <c r="AD916" t="s">
        <v>6</v>
      </c>
      <c r="AE916">
        <v>19</v>
      </c>
      <c r="AF916">
        <v>3</v>
      </c>
      <c r="AH916" t="s">
        <v>24200</v>
      </c>
      <c r="AI916" t="s">
        <v>24199</v>
      </c>
      <c r="AJ916" t="s">
        <v>24198</v>
      </c>
      <c r="AK916" t="s">
        <v>24197</v>
      </c>
      <c r="AL916">
        <v>0</v>
      </c>
      <c r="AM916" s="5">
        <f t="shared" si="114"/>
        <v>0</v>
      </c>
      <c r="AN916" s="4">
        <f t="shared" si="119"/>
        <v>0</v>
      </c>
      <c r="AO916" s="3"/>
      <c r="AP916">
        <v>0</v>
      </c>
      <c r="AR916" t="s">
        <v>1</v>
      </c>
      <c r="AT916" s="2" t="s">
        <v>0</v>
      </c>
      <c r="AU916" s="1">
        <f t="shared" si="115"/>
        <v>0.79602786898374311</v>
      </c>
      <c r="AV916" s="1">
        <f t="shared" si="116"/>
        <v>0.56859133498838799</v>
      </c>
      <c r="AW916" s="1">
        <f t="shared" si="117"/>
        <v>0.34115480099303275</v>
      </c>
    </row>
    <row r="917" spans="1:49" x14ac:dyDescent="0.2">
      <c r="A917">
        <v>915</v>
      </c>
      <c r="B917" t="s">
        <v>24196</v>
      </c>
      <c r="F917" t="s">
        <v>24195</v>
      </c>
      <c r="G917" t="s">
        <v>17</v>
      </c>
      <c r="H917" t="s">
        <v>16</v>
      </c>
      <c r="I917" t="s">
        <v>24194</v>
      </c>
      <c r="J917">
        <v>100628010</v>
      </c>
      <c r="K917" t="s">
        <v>24162</v>
      </c>
      <c r="L917" t="s">
        <v>24161</v>
      </c>
      <c r="M917" t="s">
        <v>141</v>
      </c>
      <c r="N917">
        <v>3</v>
      </c>
      <c r="O917" t="s">
        <v>24193</v>
      </c>
      <c r="P917" t="s">
        <v>24192</v>
      </c>
      <c r="Q917" t="s">
        <v>24158</v>
      </c>
      <c r="R917" s="7">
        <v>40634</v>
      </c>
      <c r="S917" s="8">
        <f t="shared" ref="S917:S980" si="120">YEAR(R917)</f>
        <v>2011</v>
      </c>
      <c r="T917" s="8">
        <v>2011</v>
      </c>
      <c r="U917" s="8">
        <f t="shared" ref="U917:U980" si="121">2022-T917</f>
        <v>11</v>
      </c>
      <c r="V917" s="7">
        <v>40634</v>
      </c>
      <c r="W917" t="s">
        <v>24157</v>
      </c>
      <c r="X917" s="2">
        <v>0.112</v>
      </c>
      <c r="Y917" s="6">
        <f t="shared" si="118"/>
        <v>2.9897760337417581E-3</v>
      </c>
      <c r="AA917">
        <v>18805884</v>
      </c>
      <c r="AB917">
        <v>4900152401</v>
      </c>
      <c r="AD917" t="s">
        <v>6</v>
      </c>
      <c r="AE917">
        <v>6</v>
      </c>
      <c r="AF917">
        <v>1</v>
      </c>
      <c r="AH917" t="s">
        <v>24191</v>
      </c>
      <c r="AI917" t="s">
        <v>24190</v>
      </c>
      <c r="AJ917" t="s">
        <v>24189</v>
      </c>
      <c r="AK917" t="s">
        <v>24188</v>
      </c>
      <c r="AL917">
        <v>0</v>
      </c>
      <c r="AM917" s="5">
        <f t="shared" ref="AM917:AM980" si="122">AL917/U917</f>
        <v>0</v>
      </c>
      <c r="AN917" s="4">
        <f t="shared" si="119"/>
        <v>0</v>
      </c>
      <c r="AO917" s="3"/>
      <c r="AP917">
        <v>0</v>
      </c>
      <c r="AR917" t="s">
        <v>1</v>
      </c>
      <c r="AT917" s="2" t="s">
        <v>0</v>
      </c>
      <c r="AU917" s="1">
        <f t="shared" ref="AU917:AU980" si="123">(Y917*0.7+AN917*0.3)*100</f>
        <v>0.20928432236192304</v>
      </c>
      <c r="AV917" s="1">
        <f t="shared" ref="AV917:AV980" si="124">(Y917*0.5+AN917*0.5)*100</f>
        <v>0.14948880168708789</v>
      </c>
      <c r="AW917" s="1">
        <f t="shared" ref="AW917:AW980" si="125">(Y917*0.3+AN917*0.7)*100</f>
        <v>8.969328101225274E-2</v>
      </c>
    </row>
    <row r="918" spans="1:49" x14ac:dyDescent="0.2">
      <c r="A918">
        <v>916</v>
      </c>
      <c r="B918" t="s">
        <v>24187</v>
      </c>
      <c r="F918" t="s">
        <v>24186</v>
      </c>
      <c r="G918" t="s">
        <v>17</v>
      </c>
      <c r="H918" t="s">
        <v>16</v>
      </c>
      <c r="I918" t="s">
        <v>24185</v>
      </c>
      <c r="J918">
        <v>106441615</v>
      </c>
      <c r="K918" t="s">
        <v>24184</v>
      </c>
      <c r="M918" t="s">
        <v>141</v>
      </c>
      <c r="N918">
        <v>5</v>
      </c>
      <c r="O918" t="s">
        <v>24183</v>
      </c>
      <c r="P918" t="s">
        <v>24182</v>
      </c>
      <c r="Q918" t="s">
        <v>24181</v>
      </c>
      <c r="R918" s="7">
        <v>40634</v>
      </c>
      <c r="S918" s="8">
        <f t="shared" si="120"/>
        <v>2011</v>
      </c>
      <c r="T918" s="8">
        <v>2011</v>
      </c>
      <c r="U918" s="8">
        <f t="shared" si="121"/>
        <v>11</v>
      </c>
      <c r="V918" s="7">
        <v>40634</v>
      </c>
      <c r="W918" t="s">
        <v>24157</v>
      </c>
      <c r="X918" s="2">
        <v>0.112</v>
      </c>
      <c r="Y918" s="6">
        <f t="shared" si="118"/>
        <v>2.9897760337417581E-3</v>
      </c>
      <c r="AA918">
        <v>18805884</v>
      </c>
      <c r="AB918">
        <v>4900152401</v>
      </c>
      <c r="AD918" t="s">
        <v>6</v>
      </c>
      <c r="AE918">
        <v>6</v>
      </c>
      <c r="AF918">
        <v>1</v>
      </c>
      <c r="AH918" t="s">
        <v>440</v>
      </c>
      <c r="AI918" t="s">
        <v>24180</v>
      </c>
      <c r="AJ918" t="s">
        <v>24179</v>
      </c>
      <c r="AK918" t="s">
        <v>24178</v>
      </c>
      <c r="AL918">
        <v>0</v>
      </c>
      <c r="AM918" s="5">
        <f t="shared" si="122"/>
        <v>0</v>
      </c>
      <c r="AN918" s="4">
        <f t="shared" si="119"/>
        <v>0</v>
      </c>
      <c r="AO918" s="3"/>
      <c r="AP918">
        <v>0</v>
      </c>
      <c r="AR918" t="s">
        <v>1</v>
      </c>
      <c r="AT918" s="2" t="s">
        <v>0</v>
      </c>
      <c r="AU918" s="1">
        <f t="shared" si="123"/>
        <v>0.20928432236192304</v>
      </c>
      <c r="AV918" s="1">
        <f t="shared" si="124"/>
        <v>0.14948880168708789</v>
      </c>
      <c r="AW918" s="1">
        <f t="shared" si="125"/>
        <v>8.969328101225274E-2</v>
      </c>
    </row>
    <row r="919" spans="1:49" x14ac:dyDescent="0.2">
      <c r="A919">
        <v>917</v>
      </c>
      <c r="B919" t="s">
        <v>24177</v>
      </c>
      <c r="F919" t="s">
        <v>24176</v>
      </c>
      <c r="G919" t="s">
        <v>17</v>
      </c>
      <c r="H919" t="s">
        <v>16</v>
      </c>
      <c r="I919" t="s">
        <v>24175</v>
      </c>
      <c r="J919" t="s">
        <v>24174</v>
      </c>
      <c r="K919" t="s">
        <v>24173</v>
      </c>
      <c r="L919" t="s">
        <v>4125</v>
      </c>
      <c r="M919" t="s">
        <v>24172</v>
      </c>
      <c r="N919">
        <v>3</v>
      </c>
      <c r="O919" t="s">
        <v>24171</v>
      </c>
      <c r="P919" t="s">
        <v>24170</v>
      </c>
      <c r="Q919" t="s">
        <v>24169</v>
      </c>
      <c r="R919" s="7">
        <v>40634</v>
      </c>
      <c r="S919" s="8">
        <f t="shared" si="120"/>
        <v>2011</v>
      </c>
      <c r="T919" s="8">
        <v>2011</v>
      </c>
      <c r="U919" s="8">
        <f t="shared" si="121"/>
        <v>11</v>
      </c>
      <c r="V919" s="7">
        <v>40634</v>
      </c>
      <c r="W919" t="s">
        <v>24157</v>
      </c>
      <c r="X919" s="2">
        <v>0.112</v>
      </c>
      <c r="Y919" s="6">
        <f t="shared" si="118"/>
        <v>2.9897760337417581E-3</v>
      </c>
      <c r="AA919">
        <v>18805884</v>
      </c>
      <c r="AB919">
        <v>4900152401</v>
      </c>
      <c r="AD919" t="s">
        <v>6</v>
      </c>
      <c r="AE919">
        <v>6</v>
      </c>
      <c r="AF919">
        <v>1</v>
      </c>
      <c r="AH919" t="s">
        <v>11684</v>
      </c>
      <c r="AI919" t="s">
        <v>24168</v>
      </c>
      <c r="AJ919" t="s">
        <v>24167</v>
      </c>
      <c r="AK919" t="s">
        <v>24166</v>
      </c>
      <c r="AL919">
        <v>0</v>
      </c>
      <c r="AM919" s="5">
        <f t="shared" si="122"/>
        <v>0</v>
      </c>
      <c r="AN919" s="4">
        <f t="shared" si="119"/>
        <v>0</v>
      </c>
      <c r="AO919" s="3"/>
      <c r="AP919">
        <v>0</v>
      </c>
      <c r="AR919" t="s">
        <v>1</v>
      </c>
      <c r="AT919" s="2" t="s">
        <v>0</v>
      </c>
      <c r="AU919" s="1">
        <f t="shared" si="123"/>
        <v>0.20928432236192304</v>
      </c>
      <c r="AV919" s="1">
        <f t="shared" si="124"/>
        <v>0.14948880168708789</v>
      </c>
      <c r="AW919" s="1">
        <f t="shared" si="125"/>
        <v>8.969328101225274E-2</v>
      </c>
    </row>
    <row r="920" spans="1:49" x14ac:dyDescent="0.2">
      <c r="A920">
        <v>918</v>
      </c>
      <c r="B920" t="s">
        <v>24165</v>
      </c>
      <c r="F920" t="s">
        <v>24164</v>
      </c>
      <c r="G920" t="s">
        <v>17</v>
      </c>
      <c r="H920" t="s">
        <v>16</v>
      </c>
      <c r="I920" t="s">
        <v>24163</v>
      </c>
      <c r="J920">
        <v>100628010</v>
      </c>
      <c r="K920" t="s">
        <v>24162</v>
      </c>
      <c r="L920" t="s">
        <v>24161</v>
      </c>
      <c r="M920" t="s">
        <v>141</v>
      </c>
      <c r="N920">
        <v>3</v>
      </c>
      <c r="O920" t="s">
        <v>24160</v>
      </c>
      <c r="P920" t="s">
        <v>24159</v>
      </c>
      <c r="Q920" t="s">
        <v>24158</v>
      </c>
      <c r="R920" s="7">
        <v>40634</v>
      </c>
      <c r="S920" s="8">
        <f t="shared" si="120"/>
        <v>2011</v>
      </c>
      <c r="T920" s="8">
        <v>2011</v>
      </c>
      <c r="U920" s="8">
        <f t="shared" si="121"/>
        <v>11</v>
      </c>
      <c r="V920" s="7">
        <v>40634</v>
      </c>
      <c r="W920" t="s">
        <v>24157</v>
      </c>
      <c r="X920" s="2">
        <v>0.112</v>
      </c>
      <c r="Y920" s="6">
        <f t="shared" si="118"/>
        <v>2.9897760337417581E-3</v>
      </c>
      <c r="AA920">
        <v>18805884</v>
      </c>
      <c r="AB920">
        <v>4900152401</v>
      </c>
      <c r="AD920" t="s">
        <v>6</v>
      </c>
      <c r="AE920">
        <v>6</v>
      </c>
      <c r="AF920">
        <v>1</v>
      </c>
      <c r="AH920" t="s">
        <v>24156</v>
      </c>
      <c r="AI920" t="s">
        <v>24155</v>
      </c>
      <c r="AJ920" t="s">
        <v>24154</v>
      </c>
      <c r="AK920" t="s">
        <v>24153</v>
      </c>
      <c r="AL920">
        <v>0</v>
      </c>
      <c r="AM920" s="5">
        <f t="shared" si="122"/>
        <v>0</v>
      </c>
      <c r="AN920" s="4">
        <f t="shared" si="119"/>
        <v>0</v>
      </c>
      <c r="AO920" s="3"/>
      <c r="AP920">
        <v>0</v>
      </c>
      <c r="AR920" t="s">
        <v>1</v>
      </c>
      <c r="AT920" s="2" t="s">
        <v>0</v>
      </c>
      <c r="AU920" s="1">
        <f t="shared" si="123"/>
        <v>0.20928432236192304</v>
      </c>
      <c r="AV920" s="1">
        <f t="shared" si="124"/>
        <v>0.14948880168708789</v>
      </c>
      <c r="AW920" s="1">
        <f t="shared" si="125"/>
        <v>8.969328101225274E-2</v>
      </c>
    </row>
    <row r="921" spans="1:49" x14ac:dyDescent="0.2">
      <c r="A921">
        <v>919</v>
      </c>
      <c r="B921" t="s">
        <v>24152</v>
      </c>
      <c r="C921" t="s">
        <v>24151</v>
      </c>
      <c r="D921" t="s">
        <v>24150</v>
      </c>
      <c r="E921">
        <v>21513902</v>
      </c>
      <c r="F921" t="s">
        <v>24149</v>
      </c>
      <c r="G921" t="s">
        <v>17</v>
      </c>
      <c r="H921" t="s">
        <v>16</v>
      </c>
      <c r="I921" t="s">
        <v>24148</v>
      </c>
      <c r="J921">
        <v>60002838</v>
      </c>
      <c r="K921" t="s">
        <v>11128</v>
      </c>
      <c r="L921" t="s">
        <v>11127</v>
      </c>
      <c r="M921" t="s">
        <v>822</v>
      </c>
      <c r="N921">
        <v>1</v>
      </c>
      <c r="O921" t="s">
        <v>24147</v>
      </c>
      <c r="P921">
        <v>25821575400</v>
      </c>
      <c r="Q921">
        <v>60002838</v>
      </c>
      <c r="R921" s="7">
        <v>40634</v>
      </c>
      <c r="S921" s="8">
        <f t="shared" si="120"/>
        <v>2011</v>
      </c>
      <c r="T921" s="8">
        <v>2011</v>
      </c>
      <c r="U921" s="8">
        <f t="shared" si="121"/>
        <v>11</v>
      </c>
      <c r="V921" s="7">
        <v>40634</v>
      </c>
      <c r="W921" t="s">
        <v>24146</v>
      </c>
      <c r="X921" s="2">
        <v>0.52900000000000003</v>
      </c>
      <c r="Y921" s="6">
        <f t="shared" si="118"/>
        <v>1.412135287365527E-2</v>
      </c>
      <c r="AA921">
        <v>16310691</v>
      </c>
      <c r="AB921">
        <v>12428</v>
      </c>
      <c r="AC921">
        <v>17683238</v>
      </c>
      <c r="AD921" t="s">
        <v>6</v>
      </c>
      <c r="AE921">
        <v>334</v>
      </c>
      <c r="AF921">
        <v>4</v>
      </c>
      <c r="AH921" t="s">
        <v>24145</v>
      </c>
      <c r="AI921" t="s">
        <v>24144</v>
      </c>
      <c r="AJ921" t="s">
        <v>24143</v>
      </c>
      <c r="AK921" t="s">
        <v>24142</v>
      </c>
      <c r="AL921">
        <v>5</v>
      </c>
      <c r="AM921" s="5">
        <f t="shared" si="122"/>
        <v>0.45454545454545453</v>
      </c>
      <c r="AN921" s="4">
        <f t="shared" si="119"/>
        <v>6.8844445974321016E-4</v>
      </c>
      <c r="AO921" s="3"/>
      <c r="AP921">
        <v>0</v>
      </c>
      <c r="AR921" t="s">
        <v>1</v>
      </c>
      <c r="AT921" s="2" t="s">
        <v>0</v>
      </c>
      <c r="AU921" s="1">
        <f t="shared" si="123"/>
        <v>1.009148034948165</v>
      </c>
      <c r="AV921" s="1">
        <f t="shared" si="124"/>
        <v>0.740489866669924</v>
      </c>
      <c r="AW921" s="1">
        <f t="shared" si="125"/>
        <v>0.47183169839168282</v>
      </c>
    </row>
    <row r="922" spans="1:49" x14ac:dyDescent="0.2">
      <c r="A922">
        <v>920</v>
      </c>
      <c r="B922" t="s">
        <v>24141</v>
      </c>
      <c r="C922" t="s">
        <v>24140</v>
      </c>
      <c r="D922" t="s">
        <v>24139</v>
      </c>
      <c r="F922" t="s">
        <v>24138</v>
      </c>
      <c r="G922" t="s">
        <v>17</v>
      </c>
      <c r="H922" t="s">
        <v>16</v>
      </c>
      <c r="I922" t="s">
        <v>24137</v>
      </c>
      <c r="J922" t="s">
        <v>24136</v>
      </c>
      <c r="K922" t="s">
        <v>24135</v>
      </c>
      <c r="L922" t="s">
        <v>24134</v>
      </c>
      <c r="M922" t="s">
        <v>7254</v>
      </c>
      <c r="N922">
        <v>12</v>
      </c>
      <c r="O922" t="s">
        <v>24133</v>
      </c>
      <c r="P922" t="s">
        <v>24132</v>
      </c>
      <c r="Q922" t="s">
        <v>24131</v>
      </c>
      <c r="R922" s="7">
        <v>40634</v>
      </c>
      <c r="S922" s="8">
        <f t="shared" si="120"/>
        <v>2011</v>
      </c>
      <c r="T922" s="8">
        <v>2011</v>
      </c>
      <c r="U922" s="8">
        <f t="shared" si="121"/>
        <v>11</v>
      </c>
      <c r="V922" s="7">
        <v>40634</v>
      </c>
      <c r="W922" t="s">
        <v>24056</v>
      </c>
      <c r="X922" s="2">
        <v>0.26</v>
      </c>
      <c r="Y922" s="6">
        <f t="shared" si="118"/>
        <v>6.9405515069005099E-3</v>
      </c>
      <c r="AA922">
        <v>17590787</v>
      </c>
      <c r="AB922">
        <v>19700186823</v>
      </c>
      <c r="AC922">
        <v>17590795</v>
      </c>
      <c r="AD922" t="s">
        <v>6</v>
      </c>
      <c r="AE922">
        <v>3</v>
      </c>
      <c r="AF922">
        <v>2</v>
      </c>
      <c r="AH922" t="s">
        <v>24130</v>
      </c>
      <c r="AI922" t="s">
        <v>24129</v>
      </c>
      <c r="AJ922" t="s">
        <v>24128</v>
      </c>
      <c r="AK922" t="s">
        <v>24127</v>
      </c>
      <c r="AL922">
        <v>5</v>
      </c>
      <c r="AM922" s="5">
        <f t="shared" si="122"/>
        <v>0.45454545454545453</v>
      </c>
      <c r="AN922" s="4">
        <f t="shared" si="119"/>
        <v>6.8844445974321016E-4</v>
      </c>
      <c r="AO922" s="3"/>
      <c r="AP922">
        <v>0</v>
      </c>
      <c r="AR922" t="s">
        <v>1</v>
      </c>
      <c r="AT922" s="2" t="s">
        <v>0</v>
      </c>
      <c r="AU922" s="1">
        <f t="shared" si="123"/>
        <v>0.50649193927533198</v>
      </c>
      <c r="AV922" s="1">
        <f t="shared" si="124"/>
        <v>0.38144979833218601</v>
      </c>
      <c r="AW922" s="1">
        <f t="shared" si="125"/>
        <v>0.25640765738904003</v>
      </c>
    </row>
    <row r="923" spans="1:49" x14ac:dyDescent="0.2">
      <c r="A923">
        <v>921</v>
      </c>
      <c r="B923" t="s">
        <v>24126</v>
      </c>
      <c r="C923" t="s">
        <v>24125</v>
      </c>
      <c r="D923" t="s">
        <v>24124</v>
      </c>
      <c r="F923" t="s">
        <v>24123</v>
      </c>
      <c r="G923" t="s">
        <v>17</v>
      </c>
      <c r="H923" t="s">
        <v>16</v>
      </c>
      <c r="I923" t="s">
        <v>24122</v>
      </c>
      <c r="J923" t="s">
        <v>24121</v>
      </c>
      <c r="K923" t="s">
        <v>24120</v>
      </c>
      <c r="L923" t="s">
        <v>24119</v>
      </c>
      <c r="M923" t="s">
        <v>24118</v>
      </c>
      <c r="N923">
        <v>5</v>
      </c>
      <c r="O923" t="s">
        <v>24117</v>
      </c>
      <c r="P923" t="s">
        <v>24116</v>
      </c>
      <c r="Q923" t="s">
        <v>24115</v>
      </c>
      <c r="R923" s="7">
        <v>40634</v>
      </c>
      <c r="S923" s="8">
        <f t="shared" si="120"/>
        <v>2011</v>
      </c>
      <c r="T923" s="8">
        <v>2011</v>
      </c>
      <c r="U923" s="8">
        <f t="shared" si="121"/>
        <v>11</v>
      </c>
      <c r="V923" s="7">
        <v>40634</v>
      </c>
      <c r="W923" t="s">
        <v>24056</v>
      </c>
      <c r="X923" s="2">
        <v>0.26</v>
      </c>
      <c r="Y923" s="6">
        <f t="shared" si="118"/>
        <v>6.9405515069005099E-3</v>
      </c>
      <c r="AA923">
        <v>17590787</v>
      </c>
      <c r="AB923">
        <v>19700186823</v>
      </c>
      <c r="AC923">
        <v>17590795</v>
      </c>
      <c r="AD923" t="s">
        <v>6</v>
      </c>
      <c r="AE923">
        <v>3</v>
      </c>
      <c r="AF923">
        <v>2</v>
      </c>
      <c r="AH923" t="s">
        <v>24114</v>
      </c>
      <c r="AI923" t="s">
        <v>24113</v>
      </c>
      <c r="AJ923" t="s">
        <v>24112</v>
      </c>
      <c r="AK923" t="s">
        <v>24111</v>
      </c>
      <c r="AL923">
        <v>1</v>
      </c>
      <c r="AM923" s="5">
        <f t="shared" si="122"/>
        <v>9.0909090909090912E-2</v>
      </c>
      <c r="AN923" s="4">
        <f t="shared" si="119"/>
        <v>1.3768889194864205E-4</v>
      </c>
      <c r="AO923" s="3"/>
      <c r="AP923">
        <v>0</v>
      </c>
      <c r="AR923" t="s">
        <v>1</v>
      </c>
      <c r="AT923" s="2" t="s">
        <v>0</v>
      </c>
      <c r="AU923" s="1">
        <f t="shared" si="123"/>
        <v>0.48996927224149489</v>
      </c>
      <c r="AV923" s="1">
        <f t="shared" si="124"/>
        <v>0.35391201994245758</v>
      </c>
      <c r="AW923" s="1">
        <f t="shared" si="125"/>
        <v>0.21785476764342024</v>
      </c>
    </row>
    <row r="924" spans="1:49" x14ac:dyDescent="0.2">
      <c r="A924">
        <v>922</v>
      </c>
      <c r="B924" t="s">
        <v>24110</v>
      </c>
      <c r="C924" t="s">
        <v>24109</v>
      </c>
      <c r="D924" t="s">
        <v>24108</v>
      </c>
      <c r="F924" t="s">
        <v>24107</v>
      </c>
      <c r="G924" t="s">
        <v>17</v>
      </c>
      <c r="H924" t="s">
        <v>16</v>
      </c>
      <c r="I924" t="s">
        <v>24106</v>
      </c>
      <c r="J924" t="s">
        <v>24105</v>
      </c>
      <c r="K924" t="s">
        <v>24104</v>
      </c>
      <c r="L924" t="s">
        <v>24103</v>
      </c>
      <c r="M924" t="s">
        <v>7002</v>
      </c>
      <c r="N924">
        <v>8</v>
      </c>
      <c r="O924" t="s">
        <v>24102</v>
      </c>
      <c r="P924" t="s">
        <v>24101</v>
      </c>
      <c r="Q924" t="s">
        <v>24100</v>
      </c>
      <c r="R924" s="7">
        <v>40634</v>
      </c>
      <c r="S924" s="8">
        <f t="shared" si="120"/>
        <v>2011</v>
      </c>
      <c r="T924" s="8">
        <v>2011</v>
      </c>
      <c r="U924" s="8">
        <f t="shared" si="121"/>
        <v>11</v>
      </c>
      <c r="V924" s="7">
        <v>40634</v>
      </c>
      <c r="W924" t="s">
        <v>24056</v>
      </c>
      <c r="X924" s="2">
        <v>0.26</v>
      </c>
      <c r="Y924" s="6">
        <f t="shared" si="118"/>
        <v>6.9405515069005099E-3</v>
      </c>
      <c r="AA924">
        <v>17590787</v>
      </c>
      <c r="AB924">
        <v>19700186823</v>
      </c>
      <c r="AC924">
        <v>17590795</v>
      </c>
      <c r="AD924" t="s">
        <v>6</v>
      </c>
      <c r="AE924">
        <v>3</v>
      </c>
      <c r="AF924">
        <v>2</v>
      </c>
      <c r="AH924" t="s">
        <v>24099</v>
      </c>
      <c r="AI924" t="s">
        <v>24098</v>
      </c>
      <c r="AJ924" t="s">
        <v>24097</v>
      </c>
      <c r="AK924" t="s">
        <v>24096</v>
      </c>
      <c r="AL924">
        <v>4</v>
      </c>
      <c r="AM924" s="5">
        <f t="shared" si="122"/>
        <v>0.36363636363636365</v>
      </c>
      <c r="AN924" s="4">
        <f t="shared" si="119"/>
        <v>5.5075556779456819E-4</v>
      </c>
      <c r="AO924" s="3"/>
      <c r="AP924">
        <v>0</v>
      </c>
      <c r="AR924" t="s">
        <v>1</v>
      </c>
      <c r="AT924" s="2" t="s">
        <v>0</v>
      </c>
      <c r="AU924" s="1">
        <f t="shared" si="123"/>
        <v>0.50236127251687268</v>
      </c>
      <c r="AV924" s="1">
        <f t="shared" si="124"/>
        <v>0.37456535373475391</v>
      </c>
      <c r="AW924" s="1">
        <f t="shared" si="125"/>
        <v>0.24676943495263509</v>
      </c>
    </row>
    <row r="925" spans="1:49" x14ac:dyDescent="0.2">
      <c r="A925">
        <v>923</v>
      </c>
      <c r="B925" t="s">
        <v>24095</v>
      </c>
      <c r="F925" t="s">
        <v>24094</v>
      </c>
      <c r="G925" t="s">
        <v>17</v>
      </c>
      <c r="H925" t="s">
        <v>16</v>
      </c>
      <c r="I925" t="s">
        <v>24093</v>
      </c>
      <c r="J925" t="s">
        <v>24092</v>
      </c>
      <c r="K925" t="s">
        <v>24091</v>
      </c>
      <c r="L925" t="s">
        <v>24090</v>
      </c>
      <c r="M925" t="s">
        <v>67</v>
      </c>
      <c r="N925">
        <v>4</v>
      </c>
      <c r="O925" t="s">
        <v>24089</v>
      </c>
      <c r="P925" t="s">
        <v>24088</v>
      </c>
      <c r="Q925" t="s">
        <v>24087</v>
      </c>
      <c r="R925" s="7">
        <v>40634</v>
      </c>
      <c r="S925" s="8">
        <f t="shared" si="120"/>
        <v>2011</v>
      </c>
      <c r="T925" s="8">
        <v>2011</v>
      </c>
      <c r="U925" s="8">
        <f t="shared" si="121"/>
        <v>11</v>
      </c>
      <c r="V925" s="7">
        <v>40634</v>
      </c>
      <c r="W925" t="s">
        <v>24086</v>
      </c>
      <c r="X925" s="2">
        <v>0.437</v>
      </c>
      <c r="Y925" s="6">
        <f t="shared" si="118"/>
        <v>1.1665465417367396E-2</v>
      </c>
      <c r="AA925">
        <v>15299074</v>
      </c>
      <c r="AB925">
        <v>18794</v>
      </c>
      <c r="AD925" t="s">
        <v>6</v>
      </c>
      <c r="AE925">
        <v>52</v>
      </c>
      <c r="AF925">
        <v>2</v>
      </c>
      <c r="AH925" t="s">
        <v>24085</v>
      </c>
      <c r="AI925" t="s">
        <v>24084</v>
      </c>
      <c r="AK925" t="s">
        <v>24083</v>
      </c>
      <c r="AL925">
        <v>4</v>
      </c>
      <c r="AM925" s="5">
        <f t="shared" si="122"/>
        <v>0.36363636363636365</v>
      </c>
      <c r="AN925" s="4">
        <f t="shared" si="119"/>
        <v>5.5075556779456819E-4</v>
      </c>
      <c r="AO925" s="3"/>
      <c r="AP925">
        <v>0</v>
      </c>
      <c r="AR925" t="s">
        <v>1</v>
      </c>
      <c r="AT925" s="2">
        <v>1.044</v>
      </c>
      <c r="AU925" s="1">
        <f t="shared" si="123"/>
        <v>0.83310524624955473</v>
      </c>
      <c r="AV925" s="1">
        <f t="shared" si="124"/>
        <v>0.61081104925809815</v>
      </c>
      <c r="AW925" s="1">
        <f t="shared" si="125"/>
        <v>0.38851685226664168</v>
      </c>
    </row>
    <row r="926" spans="1:49" x14ac:dyDescent="0.2">
      <c r="A926">
        <v>924</v>
      </c>
      <c r="B926" t="s">
        <v>24082</v>
      </c>
      <c r="C926" t="s">
        <v>24081</v>
      </c>
      <c r="D926" t="s">
        <v>24080</v>
      </c>
      <c r="F926" t="s">
        <v>24079</v>
      </c>
      <c r="G926" t="s">
        <v>17</v>
      </c>
      <c r="H926" t="s">
        <v>16</v>
      </c>
      <c r="I926" t="s">
        <v>24078</v>
      </c>
      <c r="J926" t="s">
        <v>24077</v>
      </c>
      <c r="K926" t="s">
        <v>24076</v>
      </c>
      <c r="L926" t="s">
        <v>24075</v>
      </c>
      <c r="M926" t="s">
        <v>16519</v>
      </c>
      <c r="N926">
        <v>12</v>
      </c>
      <c r="O926" t="s">
        <v>24074</v>
      </c>
      <c r="P926" t="s">
        <v>24073</v>
      </c>
      <c r="Q926" t="s">
        <v>24072</v>
      </c>
      <c r="R926" s="7">
        <v>40634</v>
      </c>
      <c r="S926" s="8">
        <f t="shared" si="120"/>
        <v>2011</v>
      </c>
      <c r="T926" s="8">
        <v>2011</v>
      </c>
      <c r="U926" s="8">
        <f t="shared" si="121"/>
        <v>11</v>
      </c>
      <c r="V926" s="7">
        <v>40634</v>
      </c>
      <c r="W926" t="s">
        <v>24056</v>
      </c>
      <c r="X926" s="2">
        <v>0.26</v>
      </c>
      <c r="Y926" s="6">
        <f t="shared" si="118"/>
        <v>6.9405515069005099E-3</v>
      </c>
      <c r="AA926">
        <v>17590787</v>
      </c>
      <c r="AB926">
        <v>19700186823</v>
      </c>
      <c r="AC926">
        <v>17590795</v>
      </c>
      <c r="AD926" t="s">
        <v>6</v>
      </c>
      <c r="AE926">
        <v>3</v>
      </c>
      <c r="AF926">
        <v>2</v>
      </c>
      <c r="AH926" t="s">
        <v>24071</v>
      </c>
      <c r="AI926" t="s">
        <v>24070</v>
      </c>
      <c r="AJ926" t="s">
        <v>24069</v>
      </c>
      <c r="AK926" t="s">
        <v>24068</v>
      </c>
      <c r="AL926">
        <v>8</v>
      </c>
      <c r="AM926" s="5">
        <f t="shared" si="122"/>
        <v>0.72727272727272729</v>
      </c>
      <c r="AN926" s="4">
        <f t="shared" si="119"/>
        <v>1.1015111355891364E-3</v>
      </c>
      <c r="AO926" s="3"/>
      <c r="AP926">
        <v>0</v>
      </c>
      <c r="AR926" t="s">
        <v>1</v>
      </c>
      <c r="AT926" s="2" t="s">
        <v>0</v>
      </c>
      <c r="AU926" s="1">
        <f t="shared" si="123"/>
        <v>0.51888393955070977</v>
      </c>
      <c r="AV926" s="1">
        <f t="shared" si="124"/>
        <v>0.40210313212448229</v>
      </c>
      <c r="AW926" s="1">
        <f t="shared" si="125"/>
        <v>0.28532232469825486</v>
      </c>
    </row>
    <row r="927" spans="1:49" x14ac:dyDescent="0.2">
      <c r="A927">
        <v>925</v>
      </c>
      <c r="B927" t="s">
        <v>24067</v>
      </c>
      <c r="C927" t="s">
        <v>24066</v>
      </c>
      <c r="D927" t="s">
        <v>24065</v>
      </c>
      <c r="F927" t="s">
        <v>24064</v>
      </c>
      <c r="G927" t="s">
        <v>17</v>
      </c>
      <c r="H927" t="s">
        <v>16</v>
      </c>
      <c r="I927" t="s">
        <v>24063</v>
      </c>
      <c r="J927" t="s">
        <v>24062</v>
      </c>
      <c r="K927" t="s">
        <v>24061</v>
      </c>
      <c r="L927" t="s">
        <v>24060</v>
      </c>
      <c r="M927" t="s">
        <v>1770</v>
      </c>
      <c r="N927">
        <v>8</v>
      </c>
      <c r="O927" t="s">
        <v>24059</v>
      </c>
      <c r="P927" t="s">
        <v>24058</v>
      </c>
      <c r="Q927" t="s">
        <v>24057</v>
      </c>
      <c r="R927" s="7">
        <v>40634</v>
      </c>
      <c r="S927" s="8">
        <f t="shared" si="120"/>
        <v>2011</v>
      </c>
      <c r="T927" s="8">
        <v>2011</v>
      </c>
      <c r="U927" s="8">
        <f t="shared" si="121"/>
        <v>11</v>
      </c>
      <c r="V927" s="7">
        <v>40634</v>
      </c>
      <c r="W927" t="s">
        <v>24056</v>
      </c>
      <c r="X927" s="2">
        <v>0.26</v>
      </c>
      <c r="Y927" s="6">
        <f t="shared" si="118"/>
        <v>6.9405515069005099E-3</v>
      </c>
      <c r="AA927">
        <v>17590787</v>
      </c>
      <c r="AB927">
        <v>19700186823</v>
      </c>
      <c r="AC927">
        <v>17590795</v>
      </c>
      <c r="AD927" t="s">
        <v>6</v>
      </c>
      <c r="AE927">
        <v>3</v>
      </c>
      <c r="AF927">
        <v>2</v>
      </c>
      <c r="AH927" t="s">
        <v>24055</v>
      </c>
      <c r="AI927" t="s">
        <v>24054</v>
      </c>
      <c r="AJ927" t="s">
        <v>24053</v>
      </c>
      <c r="AK927" t="s">
        <v>24052</v>
      </c>
      <c r="AL927">
        <v>8</v>
      </c>
      <c r="AM927" s="5">
        <f t="shared" si="122"/>
        <v>0.72727272727272729</v>
      </c>
      <c r="AN927" s="4">
        <f t="shared" si="119"/>
        <v>1.1015111355891364E-3</v>
      </c>
      <c r="AO927" s="3"/>
      <c r="AP927">
        <v>0</v>
      </c>
      <c r="AR927" t="s">
        <v>1</v>
      </c>
      <c r="AT927" s="2" t="s">
        <v>0</v>
      </c>
      <c r="AU927" s="1">
        <f t="shared" si="123"/>
        <v>0.51888393955070977</v>
      </c>
      <c r="AV927" s="1">
        <f t="shared" si="124"/>
        <v>0.40210313212448229</v>
      </c>
      <c r="AW927" s="1">
        <f t="shared" si="125"/>
        <v>0.28532232469825486</v>
      </c>
    </row>
    <row r="928" spans="1:49" x14ac:dyDescent="0.2">
      <c r="A928">
        <v>926</v>
      </c>
      <c r="B928" t="s">
        <v>24051</v>
      </c>
      <c r="C928" t="s">
        <v>24050</v>
      </c>
      <c r="F928" t="s">
        <v>24049</v>
      </c>
      <c r="G928" t="s">
        <v>17</v>
      </c>
      <c r="H928" t="s">
        <v>16</v>
      </c>
      <c r="I928" t="s">
        <v>24048</v>
      </c>
      <c r="J928" t="s">
        <v>24047</v>
      </c>
      <c r="K928" t="s">
        <v>24046</v>
      </c>
      <c r="L928" t="s">
        <v>24045</v>
      </c>
      <c r="M928" t="s">
        <v>67</v>
      </c>
      <c r="N928">
        <v>3</v>
      </c>
      <c r="O928" t="s">
        <v>24044</v>
      </c>
      <c r="P928" t="s">
        <v>24043</v>
      </c>
      <c r="Q928" t="s">
        <v>24042</v>
      </c>
      <c r="R928" s="7">
        <v>40634</v>
      </c>
      <c r="S928" s="8">
        <f t="shared" si="120"/>
        <v>2011</v>
      </c>
      <c r="T928" s="8">
        <v>2011</v>
      </c>
      <c r="U928" s="8">
        <f t="shared" si="121"/>
        <v>11</v>
      </c>
      <c r="V928" s="7">
        <v>40634</v>
      </c>
      <c r="W928" t="s">
        <v>24041</v>
      </c>
      <c r="X928" s="2">
        <v>0.30299999999999999</v>
      </c>
      <c r="Y928" s="6">
        <f t="shared" si="118"/>
        <v>8.0884119484263637E-3</v>
      </c>
      <c r="AA928">
        <v>15270904</v>
      </c>
      <c r="AB928">
        <v>24493</v>
      </c>
      <c r="AD928" t="s">
        <v>6</v>
      </c>
      <c r="AE928">
        <v>71</v>
      </c>
      <c r="AF928">
        <v>1</v>
      </c>
      <c r="AH928" t="s">
        <v>24040</v>
      </c>
      <c r="AI928" t="s">
        <v>24039</v>
      </c>
      <c r="AK928" t="s">
        <v>24038</v>
      </c>
      <c r="AL928">
        <v>2</v>
      </c>
      <c r="AM928" s="5">
        <f t="shared" si="122"/>
        <v>0.18181818181818182</v>
      </c>
      <c r="AN928" s="4">
        <f t="shared" si="119"/>
        <v>2.753777838972841E-4</v>
      </c>
      <c r="AO928" s="3"/>
      <c r="AP928">
        <v>0</v>
      </c>
      <c r="AR928" t="s">
        <v>1</v>
      </c>
      <c r="AT928" s="2">
        <v>0.56899999999999995</v>
      </c>
      <c r="AU928" s="1">
        <f t="shared" si="123"/>
        <v>0.57445016990676401</v>
      </c>
      <c r="AV928" s="1">
        <f t="shared" si="124"/>
        <v>0.41818948661618238</v>
      </c>
      <c r="AW928" s="1">
        <f t="shared" si="125"/>
        <v>0.26192880332560076</v>
      </c>
    </row>
    <row r="929" spans="1:49" x14ac:dyDescent="0.2">
      <c r="A929">
        <v>927</v>
      </c>
      <c r="B929" t="s">
        <v>24037</v>
      </c>
      <c r="F929" t="s">
        <v>24036</v>
      </c>
      <c r="G929" t="s">
        <v>17</v>
      </c>
      <c r="H929" t="s">
        <v>16</v>
      </c>
      <c r="I929" t="s">
        <v>24035</v>
      </c>
      <c r="J929">
        <v>60013826</v>
      </c>
      <c r="K929" t="s">
        <v>24034</v>
      </c>
      <c r="L929" t="s">
        <v>5620</v>
      </c>
      <c r="M929" t="s">
        <v>890</v>
      </c>
      <c r="N929">
        <v>2</v>
      </c>
      <c r="O929" t="s">
        <v>24033</v>
      </c>
      <c r="P929" t="s">
        <v>24032</v>
      </c>
      <c r="Q929" t="s">
        <v>24031</v>
      </c>
      <c r="R929" s="7">
        <v>40634</v>
      </c>
      <c r="S929" s="8">
        <f t="shared" si="120"/>
        <v>2011</v>
      </c>
      <c r="T929" s="8">
        <v>2011</v>
      </c>
      <c r="U929" s="8">
        <f t="shared" si="121"/>
        <v>11</v>
      </c>
      <c r="V929" s="7">
        <v>40634</v>
      </c>
      <c r="W929" t="s">
        <v>23975</v>
      </c>
      <c r="X929" s="2">
        <v>0.22500000000000001</v>
      </c>
      <c r="Y929" s="6">
        <f t="shared" si="118"/>
        <v>6.0062464963562111E-3</v>
      </c>
      <c r="AA929">
        <v>12102512</v>
      </c>
      <c r="AB929">
        <v>17500155108</v>
      </c>
      <c r="AD929" t="s">
        <v>6</v>
      </c>
      <c r="AE929">
        <v>20</v>
      </c>
      <c r="AF929">
        <v>1</v>
      </c>
      <c r="AH929" t="s">
        <v>24030</v>
      </c>
      <c r="AI929" t="s">
        <v>24029</v>
      </c>
      <c r="AJ929" t="s">
        <v>24028</v>
      </c>
      <c r="AK929" t="s">
        <v>24027</v>
      </c>
      <c r="AL929">
        <v>8</v>
      </c>
      <c r="AM929" s="5">
        <f t="shared" si="122"/>
        <v>0.72727272727272729</v>
      </c>
      <c r="AN929" s="4">
        <f t="shared" si="119"/>
        <v>1.1015111355891364E-3</v>
      </c>
      <c r="AO929" s="3"/>
      <c r="AP929">
        <v>0</v>
      </c>
      <c r="AR929" t="s">
        <v>1</v>
      </c>
      <c r="AT929" s="2">
        <v>0.95099999999999996</v>
      </c>
      <c r="AU929" s="1">
        <f t="shared" si="123"/>
        <v>0.45348258881260883</v>
      </c>
      <c r="AV929" s="1">
        <f t="shared" si="124"/>
        <v>0.35538788159726736</v>
      </c>
      <c r="AW929" s="1">
        <f t="shared" si="125"/>
        <v>0.25729317438192589</v>
      </c>
    </row>
    <row r="930" spans="1:49" x14ac:dyDescent="0.2">
      <c r="A930">
        <v>928</v>
      </c>
      <c r="B930" t="s">
        <v>24026</v>
      </c>
      <c r="F930" t="s">
        <v>24025</v>
      </c>
      <c r="G930" t="s">
        <v>17</v>
      </c>
      <c r="H930" t="s">
        <v>16</v>
      </c>
      <c r="I930" t="s">
        <v>24024</v>
      </c>
      <c r="J930">
        <v>60028009</v>
      </c>
      <c r="K930" t="s">
        <v>24023</v>
      </c>
      <c r="L930" t="s">
        <v>24022</v>
      </c>
      <c r="M930" t="s">
        <v>256</v>
      </c>
      <c r="N930">
        <v>4</v>
      </c>
      <c r="O930" t="s">
        <v>24021</v>
      </c>
      <c r="P930" t="s">
        <v>24020</v>
      </c>
      <c r="Q930" t="s">
        <v>24019</v>
      </c>
      <c r="R930" s="7">
        <v>40634</v>
      </c>
      <c r="S930" s="8">
        <f t="shared" si="120"/>
        <v>2011</v>
      </c>
      <c r="T930" s="8">
        <v>2011</v>
      </c>
      <c r="U930" s="8">
        <f t="shared" si="121"/>
        <v>11</v>
      </c>
      <c r="V930" s="7">
        <v>40634</v>
      </c>
      <c r="W930" t="s">
        <v>23975</v>
      </c>
      <c r="X930" s="2">
        <v>0.22500000000000001</v>
      </c>
      <c r="Y930" s="6">
        <f t="shared" si="118"/>
        <v>6.0062464963562111E-3</v>
      </c>
      <c r="AA930">
        <v>12102512</v>
      </c>
      <c r="AB930">
        <v>17500155108</v>
      </c>
      <c r="AD930" t="s">
        <v>6</v>
      </c>
      <c r="AE930">
        <v>20</v>
      </c>
      <c r="AF930">
        <v>1</v>
      </c>
      <c r="AH930" t="s">
        <v>24018</v>
      </c>
      <c r="AI930" t="s">
        <v>24017</v>
      </c>
      <c r="AJ930" t="s">
        <v>24016</v>
      </c>
      <c r="AK930" t="s">
        <v>24015</v>
      </c>
      <c r="AL930">
        <v>2</v>
      </c>
      <c r="AM930" s="5">
        <f t="shared" si="122"/>
        <v>0.18181818181818182</v>
      </c>
      <c r="AN930" s="4">
        <f t="shared" si="119"/>
        <v>2.753777838972841E-4</v>
      </c>
      <c r="AO930" s="3"/>
      <c r="AP930">
        <v>0</v>
      </c>
      <c r="AR930" t="s">
        <v>1</v>
      </c>
      <c r="AT930" s="2">
        <v>0.95099999999999996</v>
      </c>
      <c r="AU930" s="1">
        <f t="shared" si="123"/>
        <v>0.42869858826185331</v>
      </c>
      <c r="AV930" s="1">
        <f t="shared" si="124"/>
        <v>0.31408121401267475</v>
      </c>
      <c r="AW930" s="1">
        <f t="shared" si="125"/>
        <v>0.19946383976349621</v>
      </c>
    </row>
    <row r="931" spans="1:49" x14ac:dyDescent="0.2">
      <c r="A931">
        <v>929</v>
      </c>
      <c r="B931" t="s">
        <v>24014</v>
      </c>
      <c r="F931" t="s">
        <v>24013</v>
      </c>
      <c r="G931" t="s">
        <v>17</v>
      </c>
      <c r="H931" t="s">
        <v>16</v>
      </c>
      <c r="I931" t="s">
        <v>24012</v>
      </c>
      <c r="J931" t="s">
        <v>24011</v>
      </c>
      <c r="K931" t="s">
        <v>24010</v>
      </c>
      <c r="L931" t="s">
        <v>13921</v>
      </c>
      <c r="M931" t="s">
        <v>13920</v>
      </c>
      <c r="N931">
        <v>4</v>
      </c>
      <c r="O931" t="s">
        <v>24009</v>
      </c>
      <c r="P931" t="s">
        <v>24008</v>
      </c>
      <c r="Q931" t="s">
        <v>24007</v>
      </c>
      <c r="R931" s="7">
        <v>40634</v>
      </c>
      <c r="S931" s="8">
        <f t="shared" si="120"/>
        <v>2011</v>
      </c>
      <c r="T931" s="8">
        <v>2011</v>
      </c>
      <c r="U931" s="8">
        <f t="shared" si="121"/>
        <v>11</v>
      </c>
      <c r="V931" s="7">
        <v>40634</v>
      </c>
      <c r="W931" t="s">
        <v>23975</v>
      </c>
      <c r="X931" s="2">
        <v>0.22500000000000001</v>
      </c>
      <c r="Y931" s="6">
        <f t="shared" si="118"/>
        <v>6.0062464963562111E-3</v>
      </c>
      <c r="AA931">
        <v>12102512</v>
      </c>
      <c r="AB931">
        <v>17500155108</v>
      </c>
      <c r="AD931" t="s">
        <v>6</v>
      </c>
      <c r="AE931">
        <v>20</v>
      </c>
      <c r="AF931">
        <v>1</v>
      </c>
      <c r="AH931" t="s">
        <v>24006</v>
      </c>
      <c r="AI931" t="s">
        <v>24005</v>
      </c>
      <c r="AJ931" t="s">
        <v>24004</v>
      </c>
      <c r="AK931" t="s">
        <v>24003</v>
      </c>
      <c r="AL931">
        <v>2</v>
      </c>
      <c r="AM931" s="5">
        <f t="shared" si="122"/>
        <v>0.18181818181818182</v>
      </c>
      <c r="AN931" s="4">
        <f t="shared" si="119"/>
        <v>2.753777838972841E-4</v>
      </c>
      <c r="AO931" s="3"/>
      <c r="AP931">
        <v>0</v>
      </c>
      <c r="AR931" t="s">
        <v>1</v>
      </c>
      <c r="AT931" s="2">
        <v>0.95099999999999996</v>
      </c>
      <c r="AU931" s="1">
        <f t="shared" si="123"/>
        <v>0.42869858826185331</v>
      </c>
      <c r="AV931" s="1">
        <f t="shared" si="124"/>
        <v>0.31408121401267475</v>
      </c>
      <c r="AW931" s="1">
        <f t="shared" si="125"/>
        <v>0.19946383976349621</v>
      </c>
    </row>
    <row r="932" spans="1:49" x14ac:dyDescent="0.2">
      <c r="A932">
        <v>930</v>
      </c>
      <c r="B932" t="s">
        <v>24002</v>
      </c>
      <c r="F932" t="s">
        <v>24001</v>
      </c>
      <c r="G932" t="s">
        <v>17</v>
      </c>
      <c r="H932" t="s">
        <v>16</v>
      </c>
      <c r="I932" t="s">
        <v>24000</v>
      </c>
      <c r="J932">
        <v>60019987</v>
      </c>
      <c r="K932" t="s">
        <v>10356</v>
      </c>
      <c r="L932" t="s">
        <v>10355</v>
      </c>
      <c r="M932" t="s">
        <v>82</v>
      </c>
      <c r="N932">
        <v>2</v>
      </c>
      <c r="O932" t="s">
        <v>23999</v>
      </c>
      <c r="P932" t="s">
        <v>23998</v>
      </c>
      <c r="Q932" t="s">
        <v>10352</v>
      </c>
      <c r="R932" s="7">
        <v>40634</v>
      </c>
      <c r="S932" s="8">
        <f t="shared" si="120"/>
        <v>2011</v>
      </c>
      <c r="T932" s="8">
        <v>2011</v>
      </c>
      <c r="U932" s="8">
        <f t="shared" si="121"/>
        <v>11</v>
      </c>
      <c r="V932" s="7">
        <v>40634</v>
      </c>
      <c r="W932" t="s">
        <v>23975</v>
      </c>
      <c r="X932" s="2">
        <v>0.22500000000000001</v>
      </c>
      <c r="Y932" s="6">
        <f t="shared" si="118"/>
        <v>6.0062464963562111E-3</v>
      </c>
      <c r="AA932">
        <v>12102512</v>
      </c>
      <c r="AB932">
        <v>17500155108</v>
      </c>
      <c r="AD932" t="s">
        <v>6</v>
      </c>
      <c r="AE932">
        <v>20</v>
      </c>
      <c r="AF932">
        <v>1</v>
      </c>
      <c r="AH932" t="s">
        <v>5068</v>
      </c>
      <c r="AI932" t="s">
        <v>23997</v>
      </c>
      <c r="AJ932" t="s">
        <v>23996</v>
      </c>
      <c r="AK932" t="s">
        <v>23995</v>
      </c>
      <c r="AL932">
        <v>12</v>
      </c>
      <c r="AM932" s="5">
        <f t="shared" si="122"/>
        <v>1.0909090909090908</v>
      </c>
      <c r="AN932" s="4">
        <f t="shared" si="119"/>
        <v>1.6522667033837045E-3</v>
      </c>
      <c r="AO932" s="3"/>
      <c r="AP932">
        <v>0</v>
      </c>
      <c r="AR932" t="s">
        <v>1</v>
      </c>
      <c r="AT932" s="2">
        <v>0.95099999999999996</v>
      </c>
      <c r="AU932" s="1">
        <f t="shared" si="123"/>
        <v>0.47000525584644592</v>
      </c>
      <c r="AV932" s="1">
        <f t="shared" si="124"/>
        <v>0.38292565998699579</v>
      </c>
      <c r="AW932" s="1">
        <f t="shared" si="125"/>
        <v>0.29584606412754566</v>
      </c>
    </row>
    <row r="933" spans="1:49" x14ac:dyDescent="0.2">
      <c r="A933">
        <v>931</v>
      </c>
      <c r="B933" t="s">
        <v>23994</v>
      </c>
      <c r="F933" t="s">
        <v>23993</v>
      </c>
      <c r="G933" t="s">
        <v>17</v>
      </c>
      <c r="H933" t="s">
        <v>16</v>
      </c>
      <c r="I933" t="s">
        <v>23992</v>
      </c>
      <c r="J933">
        <v>60018368</v>
      </c>
      <c r="K933" t="s">
        <v>23991</v>
      </c>
      <c r="L933" t="s">
        <v>23990</v>
      </c>
      <c r="M933" t="s">
        <v>17588</v>
      </c>
      <c r="N933">
        <v>3</v>
      </c>
      <c r="O933" t="s">
        <v>23989</v>
      </c>
      <c r="P933" t="s">
        <v>23988</v>
      </c>
      <c r="Q933" t="s">
        <v>23987</v>
      </c>
      <c r="R933" s="7">
        <v>40634</v>
      </c>
      <c r="S933" s="8">
        <f t="shared" si="120"/>
        <v>2011</v>
      </c>
      <c r="T933" s="8">
        <v>2011</v>
      </c>
      <c r="U933" s="8">
        <f t="shared" si="121"/>
        <v>11</v>
      </c>
      <c r="V933" s="7">
        <v>40634</v>
      </c>
      <c r="W933" t="s">
        <v>23975</v>
      </c>
      <c r="X933" s="2">
        <v>0.22500000000000001</v>
      </c>
      <c r="Y933" s="6">
        <f t="shared" si="118"/>
        <v>6.0062464963562111E-3</v>
      </c>
      <c r="AA933">
        <v>12102512</v>
      </c>
      <c r="AB933">
        <v>17500155108</v>
      </c>
      <c r="AD933" t="s">
        <v>6</v>
      </c>
      <c r="AE933">
        <v>20</v>
      </c>
      <c r="AF933">
        <v>1</v>
      </c>
      <c r="AH933" t="s">
        <v>23986</v>
      </c>
      <c r="AI933" t="s">
        <v>23985</v>
      </c>
      <c r="AJ933" t="s">
        <v>23984</v>
      </c>
      <c r="AK933" t="s">
        <v>23983</v>
      </c>
      <c r="AL933">
        <v>14</v>
      </c>
      <c r="AM933" s="5">
        <f t="shared" si="122"/>
        <v>1.2727272727272727</v>
      </c>
      <c r="AN933" s="4">
        <f t="shared" si="119"/>
        <v>1.9276444872809886E-3</v>
      </c>
      <c r="AO933" s="3"/>
      <c r="AP933">
        <v>0</v>
      </c>
      <c r="AR933" t="s">
        <v>1</v>
      </c>
      <c r="AT933" s="2">
        <v>0.95099999999999996</v>
      </c>
      <c r="AU933" s="1">
        <f t="shared" si="123"/>
        <v>0.47826658936336436</v>
      </c>
      <c r="AV933" s="1">
        <f t="shared" si="124"/>
        <v>0.39669454918186003</v>
      </c>
      <c r="AW933" s="1">
        <f t="shared" si="125"/>
        <v>0.31512250900035554</v>
      </c>
    </row>
    <row r="934" spans="1:49" x14ac:dyDescent="0.2">
      <c r="A934">
        <v>932</v>
      </c>
      <c r="B934" t="s">
        <v>23982</v>
      </c>
      <c r="F934" t="s">
        <v>23981</v>
      </c>
      <c r="G934" t="s">
        <v>17</v>
      </c>
      <c r="H934" t="s">
        <v>16</v>
      </c>
      <c r="I934" t="s">
        <v>23980</v>
      </c>
      <c r="J934">
        <v>60013323</v>
      </c>
      <c r="K934" t="s">
        <v>23979</v>
      </c>
      <c r="L934" t="s">
        <v>8715</v>
      </c>
      <c r="M934" t="s">
        <v>890</v>
      </c>
      <c r="N934">
        <v>3</v>
      </c>
      <c r="O934" t="s">
        <v>23978</v>
      </c>
      <c r="P934" t="s">
        <v>23977</v>
      </c>
      <c r="Q934" t="s">
        <v>23976</v>
      </c>
      <c r="R934" s="7">
        <v>40634</v>
      </c>
      <c r="S934" s="8">
        <f t="shared" si="120"/>
        <v>2011</v>
      </c>
      <c r="T934" s="8">
        <v>2011</v>
      </c>
      <c r="U934" s="8">
        <f t="shared" si="121"/>
        <v>11</v>
      </c>
      <c r="V934" s="7">
        <v>40634</v>
      </c>
      <c r="W934" t="s">
        <v>23975</v>
      </c>
      <c r="X934" s="2">
        <v>0.22500000000000001</v>
      </c>
      <c r="Y934" s="6">
        <f t="shared" si="118"/>
        <v>6.0062464963562111E-3</v>
      </c>
      <c r="AA934">
        <v>12102512</v>
      </c>
      <c r="AB934">
        <v>17500155108</v>
      </c>
      <c r="AD934" t="s">
        <v>6</v>
      </c>
      <c r="AE934">
        <v>20</v>
      </c>
      <c r="AF934">
        <v>1</v>
      </c>
      <c r="AH934" t="s">
        <v>23974</v>
      </c>
      <c r="AI934" t="s">
        <v>23973</v>
      </c>
      <c r="AJ934" t="s">
        <v>23972</v>
      </c>
      <c r="AK934" t="s">
        <v>23971</v>
      </c>
      <c r="AL934">
        <v>20</v>
      </c>
      <c r="AM934" s="5">
        <f t="shared" si="122"/>
        <v>1.8181818181818181</v>
      </c>
      <c r="AN934" s="4">
        <f t="shared" si="119"/>
        <v>2.7537778389728406E-3</v>
      </c>
      <c r="AO934" s="3"/>
      <c r="AP934">
        <v>0</v>
      </c>
      <c r="AR934" t="s">
        <v>1</v>
      </c>
      <c r="AT934" s="2">
        <v>0.95099999999999996</v>
      </c>
      <c r="AU934" s="1">
        <f t="shared" si="123"/>
        <v>0.50305058991411999</v>
      </c>
      <c r="AV934" s="1">
        <f t="shared" si="124"/>
        <v>0.43800121676645254</v>
      </c>
      <c r="AW934" s="1">
        <f t="shared" si="125"/>
        <v>0.37295184361878519</v>
      </c>
    </row>
    <row r="935" spans="1:49" x14ac:dyDescent="0.2">
      <c r="A935">
        <v>933</v>
      </c>
      <c r="B935" t="s">
        <v>23970</v>
      </c>
      <c r="C935" t="s">
        <v>23969</v>
      </c>
      <c r="F935" t="s">
        <v>23968</v>
      </c>
      <c r="G935" t="s">
        <v>17</v>
      </c>
      <c r="H935" t="s">
        <v>16</v>
      </c>
      <c r="I935" t="s">
        <v>23967</v>
      </c>
      <c r="J935" t="s">
        <v>23966</v>
      </c>
      <c r="K935" t="s">
        <v>23965</v>
      </c>
      <c r="L935" t="s">
        <v>23964</v>
      </c>
      <c r="M935" t="s">
        <v>23963</v>
      </c>
      <c r="N935">
        <v>4</v>
      </c>
      <c r="O935" t="s">
        <v>23962</v>
      </c>
      <c r="P935" t="s">
        <v>23961</v>
      </c>
      <c r="Q935" t="s">
        <v>23960</v>
      </c>
      <c r="R935" s="7">
        <v>40634</v>
      </c>
      <c r="S935" s="8">
        <f t="shared" si="120"/>
        <v>2011</v>
      </c>
      <c r="T935" s="8">
        <v>2011</v>
      </c>
      <c r="U935" s="8">
        <f t="shared" si="121"/>
        <v>11</v>
      </c>
      <c r="V935" s="7">
        <v>40634</v>
      </c>
      <c r="W935" t="s">
        <v>3975</v>
      </c>
      <c r="X935" s="2">
        <v>0.41699999999999998</v>
      </c>
      <c r="Y935" s="6">
        <f t="shared" si="118"/>
        <v>1.1131576839913509E-2</v>
      </c>
      <c r="AA935">
        <v>10220038</v>
      </c>
      <c r="AB935">
        <v>17569</v>
      </c>
      <c r="AD935" t="s">
        <v>6</v>
      </c>
      <c r="AE935">
        <v>17</v>
      </c>
      <c r="AF935">
        <v>3</v>
      </c>
      <c r="AH935" t="s">
        <v>23959</v>
      </c>
      <c r="AI935" t="s">
        <v>23958</v>
      </c>
      <c r="AJ935" t="s">
        <v>23957</v>
      </c>
      <c r="AK935" t="s">
        <v>23956</v>
      </c>
      <c r="AL935">
        <v>25</v>
      </c>
      <c r="AM935" s="5">
        <f t="shared" si="122"/>
        <v>2.2727272727272729</v>
      </c>
      <c r="AN935" s="4">
        <f t="shared" si="119"/>
        <v>3.4422222987160515E-3</v>
      </c>
      <c r="AO935" s="3"/>
      <c r="AP935">
        <v>0</v>
      </c>
      <c r="AQ935" t="s">
        <v>118</v>
      </c>
      <c r="AR935" t="s">
        <v>1</v>
      </c>
      <c r="AS935" t="s">
        <v>116</v>
      </c>
      <c r="AT935" s="2">
        <v>2.6019999999999999</v>
      </c>
      <c r="AU935" s="1">
        <f t="shared" si="123"/>
        <v>0.88247704775542712</v>
      </c>
      <c r="AV935" s="1">
        <f t="shared" si="124"/>
        <v>0.72868995693147809</v>
      </c>
      <c r="AW935" s="1">
        <f t="shared" si="125"/>
        <v>0.57490286610752883</v>
      </c>
    </row>
    <row r="936" spans="1:49" x14ac:dyDescent="0.2">
      <c r="A936">
        <v>934</v>
      </c>
      <c r="B936" t="s">
        <v>23955</v>
      </c>
      <c r="C936" t="s">
        <v>23954</v>
      </c>
      <c r="F936" t="s">
        <v>23953</v>
      </c>
      <c r="G936" t="s">
        <v>17</v>
      </c>
      <c r="H936" t="s">
        <v>16</v>
      </c>
      <c r="I936" t="s">
        <v>23952</v>
      </c>
      <c r="J936" t="s">
        <v>23951</v>
      </c>
      <c r="K936" t="s">
        <v>23950</v>
      </c>
      <c r="L936" t="s">
        <v>23949</v>
      </c>
      <c r="M936" t="s">
        <v>23948</v>
      </c>
      <c r="N936">
        <v>10</v>
      </c>
      <c r="O936" t="s">
        <v>23947</v>
      </c>
      <c r="P936" t="s">
        <v>23946</v>
      </c>
      <c r="Q936" t="s">
        <v>23945</v>
      </c>
      <c r="R936" s="7">
        <v>40634</v>
      </c>
      <c r="S936" s="8">
        <f t="shared" si="120"/>
        <v>2011</v>
      </c>
      <c r="T936" s="8">
        <v>2011</v>
      </c>
      <c r="U936" s="8">
        <f t="shared" si="121"/>
        <v>11</v>
      </c>
      <c r="V936" s="7">
        <v>40634</v>
      </c>
      <c r="W936" t="s">
        <v>23944</v>
      </c>
      <c r="X936" s="2">
        <v>0.94</v>
      </c>
      <c r="Y936" s="6">
        <f t="shared" si="118"/>
        <v>2.5092763140332611E-2</v>
      </c>
      <c r="AA936" t="s">
        <v>23943</v>
      </c>
      <c r="AB936">
        <v>18609</v>
      </c>
      <c r="AC936">
        <v>19372817</v>
      </c>
      <c r="AD936" t="s">
        <v>6</v>
      </c>
      <c r="AE936">
        <v>75</v>
      </c>
      <c r="AF936">
        <v>3</v>
      </c>
      <c r="AH936" t="s">
        <v>23942</v>
      </c>
      <c r="AI936" t="s">
        <v>23941</v>
      </c>
      <c r="AJ936" t="s">
        <v>23940</v>
      </c>
      <c r="AK936" t="s">
        <v>23939</v>
      </c>
      <c r="AL936">
        <v>32</v>
      </c>
      <c r="AM936" s="5">
        <f t="shared" si="122"/>
        <v>2.9090909090909092</v>
      </c>
      <c r="AN936" s="4">
        <f t="shared" si="119"/>
        <v>4.4060445423565455E-3</v>
      </c>
      <c r="AO936" s="3"/>
      <c r="AP936">
        <v>0</v>
      </c>
      <c r="AR936" t="s">
        <v>1</v>
      </c>
      <c r="AT936" s="2">
        <v>2.4689999999999999</v>
      </c>
      <c r="AU936" s="1">
        <f t="shared" si="123"/>
        <v>1.8886747560939789</v>
      </c>
      <c r="AV936" s="1">
        <f t="shared" si="124"/>
        <v>1.4749403841344579</v>
      </c>
      <c r="AW936" s="1">
        <f t="shared" si="125"/>
        <v>1.0612060121749365</v>
      </c>
    </row>
    <row r="937" spans="1:49" x14ac:dyDescent="0.2">
      <c r="A937">
        <v>935</v>
      </c>
      <c r="B937" t="s">
        <v>23938</v>
      </c>
      <c r="C937" t="s">
        <v>23937</v>
      </c>
      <c r="F937" t="s">
        <v>23936</v>
      </c>
      <c r="G937" t="s">
        <v>17</v>
      </c>
      <c r="H937" t="s">
        <v>16</v>
      </c>
      <c r="I937" t="s">
        <v>23935</v>
      </c>
      <c r="J937">
        <v>60001558</v>
      </c>
      <c r="K937" t="s">
        <v>13778</v>
      </c>
      <c r="L937" t="s">
        <v>3768</v>
      </c>
      <c r="M937" t="s">
        <v>339</v>
      </c>
      <c r="N937">
        <v>1</v>
      </c>
      <c r="O937" t="s">
        <v>23934</v>
      </c>
      <c r="P937">
        <v>35117534000</v>
      </c>
      <c r="Q937">
        <v>60001558</v>
      </c>
      <c r="R937" s="7">
        <v>40634</v>
      </c>
      <c r="S937" s="8">
        <f t="shared" si="120"/>
        <v>2011</v>
      </c>
      <c r="T937" s="8">
        <v>2011</v>
      </c>
      <c r="U937" s="8">
        <f t="shared" si="121"/>
        <v>11</v>
      </c>
      <c r="V937" s="7">
        <v>40634</v>
      </c>
      <c r="W937" t="s">
        <v>3975</v>
      </c>
      <c r="X937" s="2">
        <v>0.41699999999999998</v>
      </c>
      <c r="Y937" s="6">
        <f t="shared" si="118"/>
        <v>1.1131576839913509E-2</v>
      </c>
      <c r="AA937">
        <v>10220038</v>
      </c>
      <c r="AB937">
        <v>17569</v>
      </c>
      <c r="AD937" t="s">
        <v>6</v>
      </c>
      <c r="AE937">
        <v>17</v>
      </c>
      <c r="AF937">
        <v>3</v>
      </c>
      <c r="AH937" t="s">
        <v>23933</v>
      </c>
      <c r="AI937" t="s">
        <v>23932</v>
      </c>
      <c r="AJ937" t="s">
        <v>23931</v>
      </c>
      <c r="AK937" t="s">
        <v>23930</v>
      </c>
      <c r="AL937">
        <v>12</v>
      </c>
      <c r="AM937" s="5">
        <f t="shared" si="122"/>
        <v>1.0909090909090908</v>
      </c>
      <c r="AN937" s="4">
        <f t="shared" si="119"/>
        <v>1.6522667033837045E-3</v>
      </c>
      <c r="AO937" s="3"/>
      <c r="AP937">
        <v>1</v>
      </c>
      <c r="AQ937" t="s">
        <v>3561</v>
      </c>
      <c r="AR937" t="s">
        <v>23929</v>
      </c>
      <c r="AS937" t="s">
        <v>3559</v>
      </c>
      <c r="AT937" s="2">
        <v>2.6019999999999999</v>
      </c>
      <c r="AU937" s="1">
        <f t="shared" si="123"/>
        <v>0.82877837989545677</v>
      </c>
      <c r="AV937" s="1">
        <f t="shared" si="124"/>
        <v>0.63919217716486065</v>
      </c>
      <c r="AW937" s="1">
        <f t="shared" si="125"/>
        <v>0.44960597443426459</v>
      </c>
    </row>
    <row r="938" spans="1:49" x14ac:dyDescent="0.2">
      <c r="A938">
        <v>936</v>
      </c>
      <c r="B938" t="s">
        <v>23928</v>
      </c>
      <c r="C938" t="s">
        <v>23927</v>
      </c>
      <c r="F938" t="s">
        <v>23926</v>
      </c>
      <c r="G938" t="s">
        <v>17</v>
      </c>
      <c r="H938" t="s">
        <v>16</v>
      </c>
      <c r="I938" t="s">
        <v>23316</v>
      </c>
      <c r="J938">
        <v>60005465</v>
      </c>
      <c r="K938" t="s">
        <v>2702</v>
      </c>
      <c r="L938" t="s">
        <v>960</v>
      </c>
      <c r="M938" t="s">
        <v>256</v>
      </c>
      <c r="N938">
        <v>2</v>
      </c>
      <c r="O938" t="s">
        <v>23315</v>
      </c>
      <c r="P938" t="s">
        <v>23314</v>
      </c>
      <c r="Q938" t="s">
        <v>23313</v>
      </c>
      <c r="R938" s="7">
        <v>40634</v>
      </c>
      <c r="S938" s="8">
        <f t="shared" si="120"/>
        <v>2011</v>
      </c>
      <c r="T938" s="8">
        <v>2011</v>
      </c>
      <c r="U938" s="8">
        <f t="shared" si="121"/>
        <v>11</v>
      </c>
      <c r="V938" s="7">
        <v>40634</v>
      </c>
      <c r="W938" t="s">
        <v>1204</v>
      </c>
      <c r="X938" s="2">
        <v>0.30199999999999999</v>
      </c>
      <c r="Y938" s="6">
        <f t="shared" si="118"/>
        <v>8.0617175195536687E-3</v>
      </c>
      <c r="AA938">
        <v>9296212</v>
      </c>
      <c r="AB938">
        <v>20725</v>
      </c>
      <c r="AD938" t="s">
        <v>6</v>
      </c>
      <c r="AE938">
        <v>57</v>
      </c>
      <c r="AF938">
        <v>4</v>
      </c>
      <c r="AH938" t="s">
        <v>23925</v>
      </c>
      <c r="AI938" t="s">
        <v>23924</v>
      </c>
      <c r="AJ938" t="s">
        <v>23923</v>
      </c>
      <c r="AK938" t="s">
        <v>23922</v>
      </c>
      <c r="AL938">
        <v>19</v>
      </c>
      <c r="AM938" s="5">
        <f t="shared" si="122"/>
        <v>1.7272727272727273</v>
      </c>
      <c r="AN938" s="4">
        <f t="shared" si="119"/>
        <v>2.616088947024199E-3</v>
      </c>
      <c r="AO938" s="3"/>
      <c r="AP938">
        <v>0</v>
      </c>
      <c r="AR938" t="s">
        <v>1</v>
      </c>
      <c r="AT938" s="2">
        <v>1.671</v>
      </c>
      <c r="AU938" s="1">
        <f t="shared" si="123"/>
        <v>0.64280289477948271</v>
      </c>
      <c r="AV938" s="1">
        <f t="shared" si="124"/>
        <v>0.53389032332889341</v>
      </c>
      <c r="AW938" s="1">
        <f t="shared" si="125"/>
        <v>0.42497775187830394</v>
      </c>
    </row>
    <row r="939" spans="1:49" x14ac:dyDescent="0.2">
      <c r="A939">
        <v>937</v>
      </c>
      <c r="B939" t="s">
        <v>23921</v>
      </c>
      <c r="C939" t="s">
        <v>23920</v>
      </c>
      <c r="F939" t="s">
        <v>23919</v>
      </c>
      <c r="G939" t="s">
        <v>17</v>
      </c>
      <c r="H939" t="s">
        <v>16</v>
      </c>
      <c r="I939" t="s">
        <v>23918</v>
      </c>
      <c r="J939">
        <v>60025084</v>
      </c>
      <c r="K939" t="s">
        <v>7163</v>
      </c>
      <c r="L939" t="s">
        <v>7122</v>
      </c>
      <c r="M939" t="s">
        <v>256</v>
      </c>
      <c r="N939">
        <v>4</v>
      </c>
      <c r="O939" t="s">
        <v>23917</v>
      </c>
      <c r="P939" t="s">
        <v>23916</v>
      </c>
      <c r="Q939" t="s">
        <v>13736</v>
      </c>
      <c r="R939" s="7">
        <v>40634</v>
      </c>
      <c r="S939" s="8">
        <f t="shared" si="120"/>
        <v>2011</v>
      </c>
      <c r="T939" s="8">
        <v>2011</v>
      </c>
      <c r="U939" s="8">
        <f t="shared" si="121"/>
        <v>11</v>
      </c>
      <c r="V939" s="7">
        <v>40634</v>
      </c>
      <c r="W939" t="s">
        <v>1204</v>
      </c>
      <c r="X939" s="2">
        <v>0.30199999999999999</v>
      </c>
      <c r="Y939" s="6">
        <f t="shared" si="118"/>
        <v>8.0617175195536687E-3</v>
      </c>
      <c r="AA939">
        <v>9296212</v>
      </c>
      <c r="AB939">
        <v>20725</v>
      </c>
      <c r="AD939" t="s">
        <v>6</v>
      </c>
      <c r="AE939">
        <v>57</v>
      </c>
      <c r="AF939">
        <v>4</v>
      </c>
      <c r="AH939" t="s">
        <v>23915</v>
      </c>
      <c r="AI939" t="s">
        <v>23914</v>
      </c>
      <c r="AJ939" t="s">
        <v>23913</v>
      </c>
      <c r="AK939" t="s">
        <v>23912</v>
      </c>
      <c r="AL939">
        <v>0</v>
      </c>
      <c r="AM939" s="5">
        <f t="shared" si="122"/>
        <v>0</v>
      </c>
      <c r="AN939" s="4">
        <f t="shared" si="119"/>
        <v>0</v>
      </c>
      <c r="AO939" s="3"/>
      <c r="AP939">
        <v>0</v>
      </c>
      <c r="AR939" t="s">
        <v>1</v>
      </c>
      <c r="AT939" s="2">
        <v>1.671</v>
      </c>
      <c r="AU939" s="1">
        <f t="shared" si="123"/>
        <v>0.56432022636875678</v>
      </c>
      <c r="AV939" s="1">
        <f t="shared" si="124"/>
        <v>0.40308587597768342</v>
      </c>
      <c r="AW939" s="1">
        <f t="shared" si="125"/>
        <v>0.24185152558661005</v>
      </c>
    </row>
    <row r="940" spans="1:49" x14ac:dyDescent="0.2">
      <c r="A940">
        <v>938</v>
      </c>
      <c r="B940" t="s">
        <v>23911</v>
      </c>
      <c r="C940" t="s">
        <v>23910</v>
      </c>
      <c r="F940" t="s">
        <v>23909</v>
      </c>
      <c r="G940" t="s">
        <v>17</v>
      </c>
      <c r="H940" t="s">
        <v>16</v>
      </c>
      <c r="I940" t="s">
        <v>23908</v>
      </c>
      <c r="J940">
        <v>60022109</v>
      </c>
      <c r="K940" t="s">
        <v>1059</v>
      </c>
      <c r="L940" t="s">
        <v>1058</v>
      </c>
      <c r="M940" t="s">
        <v>1057</v>
      </c>
      <c r="N940">
        <v>2</v>
      </c>
      <c r="O940" t="s">
        <v>23907</v>
      </c>
      <c r="P940" t="s">
        <v>23906</v>
      </c>
      <c r="Q940" t="s">
        <v>1054</v>
      </c>
      <c r="R940" s="7">
        <v>40634</v>
      </c>
      <c r="S940" s="8">
        <f t="shared" si="120"/>
        <v>2011</v>
      </c>
      <c r="T940" s="8">
        <v>2011</v>
      </c>
      <c r="U940" s="8">
        <f t="shared" si="121"/>
        <v>11</v>
      </c>
      <c r="V940" s="7">
        <v>40634</v>
      </c>
      <c r="W940" t="s">
        <v>3151</v>
      </c>
      <c r="X940" s="2">
        <v>0.75</v>
      </c>
      <c r="Y940" s="6">
        <f t="shared" si="118"/>
        <v>2.0020821654520703E-2</v>
      </c>
      <c r="AA940" t="s">
        <v>3150</v>
      </c>
      <c r="AB940">
        <v>29221</v>
      </c>
      <c r="AD940" t="s">
        <v>6</v>
      </c>
      <c r="AE940">
        <v>18</v>
      </c>
      <c r="AF940">
        <v>4</v>
      </c>
      <c r="AG940">
        <v>42901</v>
      </c>
      <c r="AI940" t="s">
        <v>23905</v>
      </c>
      <c r="AK940" t="s">
        <v>23904</v>
      </c>
      <c r="AL940">
        <v>4</v>
      </c>
      <c r="AM940" s="5">
        <f t="shared" si="122"/>
        <v>0.36363636363636365</v>
      </c>
      <c r="AN940" s="4">
        <f t="shared" si="119"/>
        <v>5.5075556779456819E-4</v>
      </c>
      <c r="AO940" s="3"/>
      <c r="AP940">
        <v>0</v>
      </c>
      <c r="AQ940" t="s">
        <v>6372</v>
      </c>
      <c r="AR940" t="s">
        <v>23903</v>
      </c>
      <c r="AS940" t="s">
        <v>6370</v>
      </c>
      <c r="AT940" s="2">
        <v>2.0230000000000001</v>
      </c>
      <c r="AU940" s="1">
        <f t="shared" si="123"/>
        <v>1.4179801828502863</v>
      </c>
      <c r="AV940" s="1">
        <f t="shared" si="124"/>
        <v>1.0285788611157636</v>
      </c>
      <c r="AW940" s="1">
        <f t="shared" si="125"/>
        <v>0.63917753938124078</v>
      </c>
    </row>
    <row r="941" spans="1:49" x14ac:dyDescent="0.2">
      <c r="A941">
        <v>939</v>
      </c>
      <c r="B941" t="s">
        <v>23902</v>
      </c>
      <c r="F941" t="s">
        <v>23901</v>
      </c>
      <c r="G941" t="s">
        <v>17</v>
      </c>
      <c r="H941" t="s">
        <v>16</v>
      </c>
      <c r="I941" t="s">
        <v>23900</v>
      </c>
      <c r="J941">
        <v>60001821</v>
      </c>
      <c r="K941" t="s">
        <v>5582</v>
      </c>
      <c r="L941" t="s">
        <v>5581</v>
      </c>
      <c r="M941" t="s">
        <v>1237</v>
      </c>
      <c r="N941">
        <v>2</v>
      </c>
      <c r="O941" t="s">
        <v>23899</v>
      </c>
      <c r="P941" t="s">
        <v>23898</v>
      </c>
      <c r="Q941" t="s">
        <v>23897</v>
      </c>
      <c r="R941" s="7">
        <v>40634</v>
      </c>
      <c r="S941" s="8">
        <f t="shared" si="120"/>
        <v>2011</v>
      </c>
      <c r="T941" s="8">
        <v>2011</v>
      </c>
      <c r="U941" s="8">
        <f t="shared" si="121"/>
        <v>11</v>
      </c>
      <c r="V941" s="7">
        <v>40634</v>
      </c>
      <c r="W941" t="s">
        <v>23896</v>
      </c>
      <c r="X941" s="2">
        <v>0.251</v>
      </c>
      <c r="Y941" s="6">
        <f t="shared" si="118"/>
        <v>6.7003016470462617E-3</v>
      </c>
      <c r="AA941">
        <v>1266039</v>
      </c>
      <c r="AB941">
        <v>7700153224</v>
      </c>
      <c r="AD941" t="s">
        <v>6</v>
      </c>
      <c r="AE941">
        <v>40</v>
      </c>
      <c r="AF941">
        <v>4</v>
      </c>
      <c r="AH941" t="s">
        <v>23895</v>
      </c>
      <c r="AI941" t="s">
        <v>23894</v>
      </c>
      <c r="AJ941" t="s">
        <v>23893</v>
      </c>
      <c r="AK941" t="s">
        <v>23892</v>
      </c>
      <c r="AL941">
        <v>3</v>
      </c>
      <c r="AM941" s="5">
        <f t="shared" si="122"/>
        <v>0.27272727272727271</v>
      </c>
      <c r="AN941" s="4">
        <f t="shared" si="119"/>
        <v>4.1306667584592612E-4</v>
      </c>
      <c r="AO941" s="3"/>
      <c r="AP941">
        <v>0</v>
      </c>
      <c r="AR941" t="s">
        <v>1</v>
      </c>
      <c r="AT941" s="2">
        <v>1.0089999999999999</v>
      </c>
      <c r="AU941" s="1">
        <f t="shared" si="123"/>
        <v>0.48141311556861605</v>
      </c>
      <c r="AV941" s="1">
        <f t="shared" si="124"/>
        <v>0.35566841614460942</v>
      </c>
      <c r="AW941" s="1">
        <f t="shared" si="125"/>
        <v>0.22992371672060263</v>
      </c>
    </row>
    <row r="942" spans="1:49" x14ac:dyDescent="0.2">
      <c r="A942">
        <v>940</v>
      </c>
      <c r="B942" t="s">
        <v>23891</v>
      </c>
      <c r="C942" t="s">
        <v>23890</v>
      </c>
      <c r="F942" t="s">
        <v>23889</v>
      </c>
      <c r="G942" t="s">
        <v>17</v>
      </c>
      <c r="H942" t="s">
        <v>16</v>
      </c>
      <c r="I942" t="s">
        <v>23888</v>
      </c>
      <c r="J942">
        <v>60023211</v>
      </c>
      <c r="K942" t="s">
        <v>23887</v>
      </c>
      <c r="L942" t="s">
        <v>23886</v>
      </c>
      <c r="M942" t="s">
        <v>3091</v>
      </c>
      <c r="N942">
        <v>2</v>
      </c>
      <c r="O942" t="s">
        <v>23885</v>
      </c>
      <c r="P942" t="s">
        <v>23884</v>
      </c>
      <c r="Q942" t="s">
        <v>23883</v>
      </c>
      <c r="R942" s="7">
        <v>40634</v>
      </c>
      <c r="S942" s="8">
        <f t="shared" si="120"/>
        <v>2011</v>
      </c>
      <c r="T942" s="8">
        <v>2011</v>
      </c>
      <c r="U942" s="8">
        <f t="shared" si="121"/>
        <v>11</v>
      </c>
      <c r="V942" s="7">
        <v>40634</v>
      </c>
      <c r="W942" t="s">
        <v>15492</v>
      </c>
      <c r="X942" s="2">
        <v>0.29699999999999999</v>
      </c>
      <c r="Y942" s="6">
        <f t="shared" si="118"/>
        <v>7.9282453751901971E-3</v>
      </c>
      <c r="AA942">
        <v>10637842</v>
      </c>
      <c r="AB942">
        <v>12310</v>
      </c>
      <c r="AD942" t="s">
        <v>6</v>
      </c>
      <c r="AE942">
        <v>56</v>
      </c>
      <c r="AF942">
        <v>4</v>
      </c>
      <c r="AH942" t="s">
        <v>23882</v>
      </c>
      <c r="AI942" t="s">
        <v>23881</v>
      </c>
      <c r="AK942" t="s">
        <v>23880</v>
      </c>
      <c r="AL942">
        <v>4</v>
      </c>
      <c r="AM942" s="5">
        <f t="shared" si="122"/>
        <v>0.36363636363636365</v>
      </c>
      <c r="AN942" s="4">
        <f t="shared" si="119"/>
        <v>5.5075556779456819E-4</v>
      </c>
      <c r="AO942" s="3"/>
      <c r="AP942">
        <v>0</v>
      </c>
      <c r="AR942" t="s">
        <v>1</v>
      </c>
      <c r="AT942" s="2">
        <v>0.65400000000000003</v>
      </c>
      <c r="AU942" s="1">
        <f t="shared" si="123"/>
        <v>0.57149984329715087</v>
      </c>
      <c r="AV942" s="1">
        <f t="shared" si="124"/>
        <v>0.42395004714923828</v>
      </c>
      <c r="AW942" s="1">
        <f t="shared" si="125"/>
        <v>0.2764002510013257</v>
      </c>
    </row>
    <row r="943" spans="1:49" x14ac:dyDescent="0.2">
      <c r="A943">
        <v>941</v>
      </c>
      <c r="B943" t="s">
        <v>23879</v>
      </c>
      <c r="C943" t="s">
        <v>23878</v>
      </c>
      <c r="E943">
        <v>21506770</v>
      </c>
      <c r="F943" t="s">
        <v>23877</v>
      </c>
      <c r="G943" t="s">
        <v>17</v>
      </c>
      <c r="H943" t="s">
        <v>16</v>
      </c>
      <c r="I943" t="s">
        <v>23876</v>
      </c>
      <c r="J943">
        <v>60030788</v>
      </c>
      <c r="K943" t="s">
        <v>5442</v>
      </c>
      <c r="L943" t="s">
        <v>5441</v>
      </c>
      <c r="M943" t="s">
        <v>141</v>
      </c>
      <c r="N943">
        <v>2</v>
      </c>
      <c r="O943" t="s">
        <v>23875</v>
      </c>
      <c r="P943" t="s">
        <v>23874</v>
      </c>
      <c r="Q943" t="s">
        <v>23873</v>
      </c>
      <c r="R943" s="7">
        <v>40634</v>
      </c>
      <c r="S943" s="8">
        <f t="shared" si="120"/>
        <v>2011</v>
      </c>
      <c r="T943" s="8">
        <v>2011</v>
      </c>
      <c r="U943" s="8">
        <f t="shared" si="121"/>
        <v>11</v>
      </c>
      <c r="V943" s="7">
        <v>40634</v>
      </c>
      <c r="W943" t="s">
        <v>23872</v>
      </c>
      <c r="X943" s="2">
        <v>0.46700000000000003</v>
      </c>
      <c r="Y943" s="6">
        <f t="shared" si="118"/>
        <v>1.2466298283548225E-2</v>
      </c>
      <c r="AA943">
        <v>223395</v>
      </c>
      <c r="AB943">
        <v>22444</v>
      </c>
      <c r="AC943">
        <v>19372345</v>
      </c>
      <c r="AD943" t="s">
        <v>6</v>
      </c>
      <c r="AE943">
        <v>97</v>
      </c>
      <c r="AF943">
        <v>2</v>
      </c>
      <c r="AH943" t="s">
        <v>23871</v>
      </c>
      <c r="AI943" t="s">
        <v>23870</v>
      </c>
      <c r="AK943" t="s">
        <v>23869</v>
      </c>
      <c r="AL943">
        <v>8</v>
      </c>
      <c r="AM943" s="5">
        <f t="shared" si="122"/>
        <v>0.72727272727272729</v>
      </c>
      <c r="AN943" s="4">
        <f t="shared" si="119"/>
        <v>1.1015111355891364E-3</v>
      </c>
      <c r="AO943" s="3"/>
      <c r="AP943">
        <v>0</v>
      </c>
      <c r="AR943" t="s">
        <v>1</v>
      </c>
      <c r="AT943" s="2">
        <v>1.276</v>
      </c>
      <c r="AU943" s="1">
        <f t="shared" si="123"/>
        <v>0.90568621391604998</v>
      </c>
      <c r="AV943" s="1">
        <f t="shared" si="124"/>
        <v>0.67839047095686811</v>
      </c>
      <c r="AW943" s="1">
        <f t="shared" si="125"/>
        <v>0.45109472799768635</v>
      </c>
    </row>
    <row r="944" spans="1:49" x14ac:dyDescent="0.2">
      <c r="A944">
        <v>942</v>
      </c>
      <c r="B944" t="s">
        <v>23868</v>
      </c>
      <c r="C944" t="s">
        <v>23867</v>
      </c>
      <c r="F944" t="s">
        <v>23866</v>
      </c>
      <c r="G944" t="s">
        <v>17</v>
      </c>
      <c r="H944" t="s">
        <v>16</v>
      </c>
      <c r="I944" t="s">
        <v>23865</v>
      </c>
      <c r="J944" t="s">
        <v>23864</v>
      </c>
      <c r="K944" t="s">
        <v>23863</v>
      </c>
      <c r="L944" t="s">
        <v>23862</v>
      </c>
      <c r="M944" t="s">
        <v>67</v>
      </c>
      <c r="N944">
        <v>3</v>
      </c>
      <c r="O944" t="s">
        <v>23861</v>
      </c>
      <c r="P944" t="s">
        <v>23860</v>
      </c>
      <c r="Q944" t="s">
        <v>23859</v>
      </c>
      <c r="R944" s="7">
        <v>40634</v>
      </c>
      <c r="S944" s="8">
        <f t="shared" si="120"/>
        <v>2011</v>
      </c>
      <c r="T944" s="8">
        <v>2011</v>
      </c>
      <c r="U944" s="8">
        <f t="shared" si="121"/>
        <v>11</v>
      </c>
      <c r="V944" s="7">
        <v>40634</v>
      </c>
      <c r="W944" t="s">
        <v>2293</v>
      </c>
      <c r="X944" s="2">
        <v>2.0099999999999998</v>
      </c>
      <c r="Y944" s="6">
        <f t="shared" si="118"/>
        <v>5.3655802034115477E-2</v>
      </c>
      <c r="AA944">
        <v>15361276</v>
      </c>
      <c r="AB944">
        <v>18933</v>
      </c>
      <c r="AD944" t="s">
        <v>6</v>
      </c>
      <c r="AE944">
        <v>10</v>
      </c>
      <c r="AF944">
        <v>4</v>
      </c>
      <c r="AG944">
        <v>5714151</v>
      </c>
      <c r="AH944" t="s">
        <v>23858</v>
      </c>
      <c r="AI944" t="s">
        <v>23857</v>
      </c>
      <c r="AJ944" t="s">
        <v>23856</v>
      </c>
      <c r="AK944" t="s">
        <v>23855</v>
      </c>
      <c r="AL944">
        <v>60</v>
      </c>
      <c r="AM944" s="5">
        <f t="shared" si="122"/>
        <v>5.4545454545454541</v>
      </c>
      <c r="AN944" s="4">
        <f t="shared" si="119"/>
        <v>8.2613335169185228E-3</v>
      </c>
      <c r="AO944" s="3"/>
      <c r="AP944">
        <v>0</v>
      </c>
      <c r="AQ944" t="s">
        <v>1170</v>
      </c>
      <c r="AR944">
        <v>515058</v>
      </c>
      <c r="AS944" t="s">
        <v>1169</v>
      </c>
      <c r="AT944" s="2" t="s">
        <v>0</v>
      </c>
      <c r="AU944" s="1">
        <f t="shared" si="123"/>
        <v>4.0037461478956384</v>
      </c>
      <c r="AV944" s="1">
        <f t="shared" si="124"/>
        <v>3.0958567775516999</v>
      </c>
      <c r="AW944" s="1">
        <f t="shared" si="125"/>
        <v>2.1879674072077608</v>
      </c>
    </row>
    <row r="945" spans="1:49" x14ac:dyDescent="0.2">
      <c r="A945">
        <v>943</v>
      </c>
      <c r="B945" t="s">
        <v>23854</v>
      </c>
      <c r="C945" t="s">
        <v>23853</v>
      </c>
      <c r="F945" t="s">
        <v>23852</v>
      </c>
      <c r="G945" t="s">
        <v>17</v>
      </c>
      <c r="H945" t="s">
        <v>16</v>
      </c>
      <c r="I945" t="s">
        <v>23851</v>
      </c>
      <c r="J945" t="s">
        <v>21576</v>
      </c>
      <c r="K945" t="s">
        <v>21580</v>
      </c>
      <c r="L945" t="s">
        <v>21579</v>
      </c>
      <c r="M945" t="s">
        <v>109</v>
      </c>
      <c r="N945">
        <v>3</v>
      </c>
      <c r="O945" t="s">
        <v>23850</v>
      </c>
      <c r="P945" t="s">
        <v>23849</v>
      </c>
      <c r="Q945" t="s">
        <v>23848</v>
      </c>
      <c r="R945" s="7">
        <v>40634</v>
      </c>
      <c r="S945" s="8">
        <f t="shared" si="120"/>
        <v>2011</v>
      </c>
      <c r="T945" s="8">
        <v>2011</v>
      </c>
      <c r="U945" s="8">
        <f t="shared" si="121"/>
        <v>11</v>
      </c>
      <c r="V945" s="7">
        <v>40634</v>
      </c>
      <c r="W945" t="s">
        <v>2293</v>
      </c>
      <c r="X945" s="2">
        <v>2.0099999999999998</v>
      </c>
      <c r="Y945" s="6">
        <f t="shared" si="118"/>
        <v>5.3655802034115477E-2</v>
      </c>
      <c r="AA945">
        <v>15361276</v>
      </c>
      <c r="AB945">
        <v>18933</v>
      </c>
      <c r="AD945" t="s">
        <v>6</v>
      </c>
      <c r="AE945">
        <v>10</v>
      </c>
      <c r="AF945">
        <v>4</v>
      </c>
      <c r="AG945">
        <v>5719528</v>
      </c>
      <c r="AH945" t="s">
        <v>23847</v>
      </c>
      <c r="AI945" t="s">
        <v>23846</v>
      </c>
      <c r="AJ945" t="s">
        <v>23845</v>
      </c>
      <c r="AK945" t="s">
        <v>23844</v>
      </c>
      <c r="AL945">
        <v>11</v>
      </c>
      <c r="AM945" s="5">
        <f t="shared" si="122"/>
        <v>1</v>
      </c>
      <c r="AN945" s="4">
        <f t="shared" si="119"/>
        <v>1.5145778114350624E-3</v>
      </c>
      <c r="AO945" s="3"/>
      <c r="AP945">
        <v>0</v>
      </c>
      <c r="AQ945" t="s">
        <v>8692</v>
      </c>
      <c r="AR945" t="s">
        <v>23843</v>
      </c>
      <c r="AS945" t="s">
        <v>8691</v>
      </c>
      <c r="AT945" s="2" t="s">
        <v>0</v>
      </c>
      <c r="AU945" s="1">
        <f t="shared" si="123"/>
        <v>3.8013434767311352</v>
      </c>
      <c r="AV945" s="1">
        <f t="shared" si="124"/>
        <v>2.7585189922775268</v>
      </c>
      <c r="AW945" s="1">
        <f t="shared" si="125"/>
        <v>1.7156945078239185</v>
      </c>
    </row>
    <row r="946" spans="1:49" x14ac:dyDescent="0.2">
      <c r="A946">
        <v>944</v>
      </c>
      <c r="B946" t="s">
        <v>23842</v>
      </c>
      <c r="C946" t="s">
        <v>23841</v>
      </c>
      <c r="F946" t="s">
        <v>23840</v>
      </c>
      <c r="G946" t="s">
        <v>17</v>
      </c>
      <c r="H946" t="s">
        <v>16</v>
      </c>
      <c r="I946" t="s">
        <v>23839</v>
      </c>
      <c r="J946" t="s">
        <v>23838</v>
      </c>
      <c r="K946" t="s">
        <v>23837</v>
      </c>
      <c r="L946" t="s">
        <v>23836</v>
      </c>
      <c r="M946" t="s">
        <v>23357</v>
      </c>
      <c r="N946">
        <v>3</v>
      </c>
      <c r="O946" t="s">
        <v>23835</v>
      </c>
      <c r="P946" t="s">
        <v>23834</v>
      </c>
      <c r="Q946" t="s">
        <v>23833</v>
      </c>
      <c r="R946" s="7">
        <v>40634</v>
      </c>
      <c r="S946" s="8">
        <f t="shared" si="120"/>
        <v>2011</v>
      </c>
      <c r="T946" s="8">
        <v>2011</v>
      </c>
      <c r="U946" s="8">
        <f t="shared" si="121"/>
        <v>11</v>
      </c>
      <c r="V946" s="7">
        <v>40634</v>
      </c>
      <c r="W946" t="s">
        <v>2293</v>
      </c>
      <c r="X946" s="2">
        <v>2.0099999999999998</v>
      </c>
      <c r="Y946" s="6">
        <f t="shared" si="118"/>
        <v>5.3655802034115477E-2</v>
      </c>
      <c r="AA946">
        <v>15361276</v>
      </c>
      <c r="AB946">
        <v>18933</v>
      </c>
      <c r="AD946" t="s">
        <v>6</v>
      </c>
      <c r="AE946">
        <v>10</v>
      </c>
      <c r="AF946">
        <v>4</v>
      </c>
      <c r="AG946">
        <v>5703198</v>
      </c>
      <c r="AH946" t="s">
        <v>23832</v>
      </c>
      <c r="AI946" t="s">
        <v>23831</v>
      </c>
      <c r="AJ946" t="s">
        <v>23830</v>
      </c>
      <c r="AK946" t="s">
        <v>23829</v>
      </c>
      <c r="AL946">
        <v>120</v>
      </c>
      <c r="AM946" s="5">
        <f t="shared" si="122"/>
        <v>10.909090909090908</v>
      </c>
      <c r="AN946" s="4">
        <f t="shared" si="119"/>
        <v>1.6522667033837046E-2</v>
      </c>
      <c r="AO946" s="3"/>
      <c r="AP946">
        <v>0</v>
      </c>
      <c r="AQ946" t="s">
        <v>3871</v>
      </c>
      <c r="AR946" t="s">
        <v>23828</v>
      </c>
      <c r="AS946" t="s">
        <v>3869</v>
      </c>
      <c r="AT946" s="2" t="s">
        <v>0</v>
      </c>
      <c r="AU946" s="1">
        <f t="shared" si="123"/>
        <v>4.2515861534031947</v>
      </c>
      <c r="AV946" s="1">
        <f t="shared" si="124"/>
        <v>3.5089234533976263</v>
      </c>
      <c r="AW946" s="1">
        <f t="shared" si="125"/>
        <v>2.7662607533920571</v>
      </c>
    </row>
    <row r="947" spans="1:49" x14ac:dyDescent="0.2">
      <c r="A947">
        <v>945</v>
      </c>
      <c r="B947" t="s">
        <v>23827</v>
      </c>
      <c r="C947" t="s">
        <v>23826</v>
      </c>
      <c r="F947" t="s">
        <v>23825</v>
      </c>
      <c r="G947" t="s">
        <v>17</v>
      </c>
      <c r="H947" t="s">
        <v>16</v>
      </c>
      <c r="I947" t="s">
        <v>23824</v>
      </c>
      <c r="J947">
        <v>60016912</v>
      </c>
      <c r="K947" t="s">
        <v>14766</v>
      </c>
      <c r="L947" t="s">
        <v>340</v>
      </c>
      <c r="M947" t="s">
        <v>339</v>
      </c>
      <c r="N947">
        <v>2</v>
      </c>
      <c r="O947" t="s">
        <v>23823</v>
      </c>
      <c r="P947" t="s">
        <v>23822</v>
      </c>
      <c r="Q947" t="s">
        <v>23821</v>
      </c>
      <c r="R947" s="7">
        <v>40634</v>
      </c>
      <c r="S947" s="8">
        <f t="shared" si="120"/>
        <v>2011</v>
      </c>
      <c r="T947" s="8">
        <v>2011</v>
      </c>
      <c r="U947" s="8">
        <f t="shared" si="121"/>
        <v>11</v>
      </c>
      <c r="V947" s="7">
        <v>40634</v>
      </c>
      <c r="W947" t="s">
        <v>3549</v>
      </c>
      <c r="X947" s="2">
        <v>1.468</v>
      </c>
      <c r="Y947" s="6">
        <f t="shared" si="118"/>
        <v>3.9187421585115186E-2</v>
      </c>
      <c r="AA947">
        <v>906778</v>
      </c>
      <c r="AB947">
        <v>18931</v>
      </c>
      <c r="AD947" t="s">
        <v>6</v>
      </c>
      <c r="AE947">
        <v>59</v>
      </c>
      <c r="AF947">
        <v>4</v>
      </c>
      <c r="AG947">
        <v>5706432</v>
      </c>
      <c r="AH947" t="s">
        <v>23820</v>
      </c>
      <c r="AI947" t="s">
        <v>23819</v>
      </c>
      <c r="AJ947" t="s">
        <v>23818</v>
      </c>
      <c r="AK947" t="s">
        <v>23817</v>
      </c>
      <c r="AL947">
        <v>9</v>
      </c>
      <c r="AM947" s="5">
        <f t="shared" si="122"/>
        <v>0.81818181818181823</v>
      </c>
      <c r="AN947" s="4">
        <f t="shared" si="119"/>
        <v>1.2392000275377785E-3</v>
      </c>
      <c r="AO947" s="3"/>
      <c r="AP947">
        <v>0</v>
      </c>
      <c r="AQ947" t="s">
        <v>3561</v>
      </c>
      <c r="AR947" t="s">
        <v>23816</v>
      </c>
      <c r="AS947" t="s">
        <v>3559</v>
      </c>
      <c r="AT947" s="2">
        <v>5.0830000000000002</v>
      </c>
      <c r="AU947" s="1">
        <f t="shared" si="123"/>
        <v>2.7802955117841961</v>
      </c>
      <c r="AV947" s="1">
        <f t="shared" si="124"/>
        <v>2.0213310806326481</v>
      </c>
      <c r="AW947" s="1">
        <f t="shared" si="125"/>
        <v>1.2623666494811001</v>
      </c>
    </row>
    <row r="948" spans="1:49" x14ac:dyDescent="0.2">
      <c r="A948">
        <v>946</v>
      </c>
      <c r="B948" t="s">
        <v>23815</v>
      </c>
      <c r="C948" t="s">
        <v>23814</v>
      </c>
      <c r="F948" t="s">
        <v>23813</v>
      </c>
      <c r="G948" t="s">
        <v>17</v>
      </c>
      <c r="H948" t="s">
        <v>16</v>
      </c>
      <c r="I948" t="s">
        <v>6977</v>
      </c>
      <c r="J948">
        <v>60018029</v>
      </c>
      <c r="K948" t="s">
        <v>19595</v>
      </c>
      <c r="L948" t="s">
        <v>18908</v>
      </c>
      <c r="M948" t="s">
        <v>242</v>
      </c>
      <c r="N948">
        <v>2</v>
      </c>
      <c r="O948" t="s">
        <v>23812</v>
      </c>
      <c r="P948" t="s">
        <v>23811</v>
      </c>
      <c r="Q948" t="s">
        <v>23810</v>
      </c>
      <c r="R948" s="7">
        <v>40634</v>
      </c>
      <c r="S948" s="8">
        <f t="shared" si="120"/>
        <v>2011</v>
      </c>
      <c r="T948" s="8">
        <v>2011</v>
      </c>
      <c r="U948" s="8">
        <f t="shared" si="121"/>
        <v>11</v>
      </c>
      <c r="V948" s="7">
        <v>40634</v>
      </c>
      <c r="W948" t="s">
        <v>3549</v>
      </c>
      <c r="X948" s="2">
        <v>1.468</v>
      </c>
      <c r="Y948" s="6">
        <f t="shared" si="118"/>
        <v>3.9187421585115186E-2</v>
      </c>
      <c r="AA948">
        <v>906778</v>
      </c>
      <c r="AB948">
        <v>18931</v>
      </c>
      <c r="AD948" t="s">
        <v>6</v>
      </c>
      <c r="AE948">
        <v>59</v>
      </c>
      <c r="AF948">
        <v>4</v>
      </c>
      <c r="AG948">
        <v>5708207</v>
      </c>
      <c r="AH948" t="s">
        <v>23809</v>
      </c>
      <c r="AI948" t="s">
        <v>23808</v>
      </c>
      <c r="AJ948" t="s">
        <v>23807</v>
      </c>
      <c r="AK948" t="s">
        <v>23806</v>
      </c>
      <c r="AL948">
        <v>32</v>
      </c>
      <c r="AM948" s="5">
        <f t="shared" si="122"/>
        <v>2.9090909090909092</v>
      </c>
      <c r="AN948" s="4">
        <f t="shared" si="119"/>
        <v>4.4060445423565455E-3</v>
      </c>
      <c r="AO948" s="3"/>
      <c r="AP948">
        <v>0</v>
      </c>
      <c r="AQ948" t="s">
        <v>2378</v>
      </c>
      <c r="AR948" t="s">
        <v>23805</v>
      </c>
      <c r="AS948" t="s">
        <v>2376</v>
      </c>
      <c r="AT948" s="2">
        <v>5.0830000000000002</v>
      </c>
      <c r="AU948" s="1">
        <f t="shared" si="123"/>
        <v>2.8753008472287589</v>
      </c>
      <c r="AV948" s="1">
        <f t="shared" si="124"/>
        <v>2.1796733063735867</v>
      </c>
      <c r="AW948" s="1">
        <f t="shared" si="125"/>
        <v>1.4840457655184138</v>
      </c>
    </row>
    <row r="949" spans="1:49" x14ac:dyDescent="0.2">
      <c r="A949">
        <v>947</v>
      </c>
      <c r="B949" t="s">
        <v>23804</v>
      </c>
      <c r="C949" t="s">
        <v>23803</v>
      </c>
      <c r="F949" t="s">
        <v>23802</v>
      </c>
      <c r="G949" t="s">
        <v>17</v>
      </c>
      <c r="H949" t="s">
        <v>16</v>
      </c>
      <c r="I949" t="s">
        <v>19063</v>
      </c>
      <c r="J949" t="s">
        <v>23797</v>
      </c>
      <c r="K949" t="s">
        <v>23801</v>
      </c>
      <c r="L949" t="s">
        <v>23800</v>
      </c>
      <c r="M949" t="s">
        <v>19430</v>
      </c>
      <c r="N949">
        <v>2</v>
      </c>
      <c r="O949" t="s">
        <v>23799</v>
      </c>
      <c r="P949" t="s">
        <v>23798</v>
      </c>
      <c r="Q949" t="s">
        <v>23797</v>
      </c>
      <c r="R949" s="7">
        <v>40634</v>
      </c>
      <c r="S949" s="8">
        <f t="shared" si="120"/>
        <v>2011</v>
      </c>
      <c r="T949" s="8">
        <v>2011</v>
      </c>
      <c r="U949" s="8">
        <f t="shared" si="121"/>
        <v>11</v>
      </c>
      <c r="V949" s="7">
        <v>40634</v>
      </c>
      <c r="W949" t="s">
        <v>2293</v>
      </c>
      <c r="X949" s="2">
        <v>2.0099999999999998</v>
      </c>
      <c r="Y949" s="6">
        <f t="shared" si="118"/>
        <v>5.3655802034115477E-2</v>
      </c>
      <c r="AA949">
        <v>15361276</v>
      </c>
      <c r="AB949">
        <v>18933</v>
      </c>
      <c r="AD949" t="s">
        <v>6</v>
      </c>
      <c r="AE949">
        <v>10</v>
      </c>
      <c r="AF949">
        <v>4</v>
      </c>
      <c r="AG949">
        <v>5714155</v>
      </c>
      <c r="AH949" t="s">
        <v>23323</v>
      </c>
      <c r="AI949" t="s">
        <v>23796</v>
      </c>
      <c r="AJ949" t="s">
        <v>23795</v>
      </c>
      <c r="AK949" t="s">
        <v>23794</v>
      </c>
      <c r="AL949">
        <v>25</v>
      </c>
      <c r="AM949" s="5">
        <f t="shared" si="122"/>
        <v>2.2727272727272729</v>
      </c>
      <c r="AN949" s="4">
        <f t="shared" si="119"/>
        <v>3.4422222987160515E-3</v>
      </c>
      <c r="AO949" s="3"/>
      <c r="AP949">
        <v>0</v>
      </c>
      <c r="AR949">
        <v>615609</v>
      </c>
      <c r="AT949" s="2" t="s">
        <v>0</v>
      </c>
      <c r="AU949" s="1">
        <f t="shared" si="123"/>
        <v>3.8591728113495649</v>
      </c>
      <c r="AV949" s="1">
        <f t="shared" si="124"/>
        <v>2.8549012166415766</v>
      </c>
      <c r="AW949" s="1">
        <f t="shared" si="125"/>
        <v>1.8506296219335878</v>
      </c>
    </row>
    <row r="950" spans="1:49" x14ac:dyDescent="0.2">
      <c r="A950">
        <v>948</v>
      </c>
      <c r="B950" t="s">
        <v>23793</v>
      </c>
      <c r="C950" t="s">
        <v>23792</v>
      </c>
      <c r="F950" t="s">
        <v>23791</v>
      </c>
      <c r="G950" t="s">
        <v>17</v>
      </c>
      <c r="H950" t="s">
        <v>16</v>
      </c>
      <c r="I950" t="s">
        <v>23790</v>
      </c>
      <c r="J950" t="s">
        <v>23789</v>
      </c>
      <c r="K950" t="s">
        <v>23788</v>
      </c>
      <c r="L950" t="s">
        <v>23787</v>
      </c>
      <c r="M950" t="s">
        <v>67</v>
      </c>
      <c r="N950">
        <v>4</v>
      </c>
      <c r="O950" t="s">
        <v>23786</v>
      </c>
      <c r="P950" t="s">
        <v>23785</v>
      </c>
      <c r="Q950" t="s">
        <v>23784</v>
      </c>
      <c r="R950" s="7">
        <v>40634</v>
      </c>
      <c r="S950" s="8">
        <f t="shared" si="120"/>
        <v>2011</v>
      </c>
      <c r="T950" s="8">
        <v>2011</v>
      </c>
      <c r="U950" s="8">
        <f t="shared" si="121"/>
        <v>11</v>
      </c>
      <c r="V950" s="7">
        <v>40634</v>
      </c>
      <c r="W950" t="s">
        <v>2293</v>
      </c>
      <c r="X950" s="2">
        <v>2.0099999999999998</v>
      </c>
      <c r="Y950" s="6">
        <f t="shared" si="118"/>
        <v>5.3655802034115477E-2</v>
      </c>
      <c r="AA950">
        <v>15361276</v>
      </c>
      <c r="AB950">
        <v>18933</v>
      </c>
      <c r="AD950" t="s">
        <v>6</v>
      </c>
      <c r="AE950">
        <v>10</v>
      </c>
      <c r="AF950">
        <v>4</v>
      </c>
      <c r="AG950">
        <v>5714146</v>
      </c>
      <c r="AH950" t="s">
        <v>23783</v>
      </c>
      <c r="AI950" t="s">
        <v>23782</v>
      </c>
      <c r="AJ950" t="s">
        <v>23781</v>
      </c>
      <c r="AK950" t="s">
        <v>23780</v>
      </c>
      <c r="AL950">
        <v>24</v>
      </c>
      <c r="AM950" s="5">
        <f t="shared" si="122"/>
        <v>2.1818181818181817</v>
      </c>
      <c r="AN950" s="4">
        <f t="shared" si="119"/>
        <v>3.3045334067674089E-3</v>
      </c>
      <c r="AO950" s="3"/>
      <c r="AP950">
        <v>0</v>
      </c>
      <c r="AQ950" t="s">
        <v>1170</v>
      </c>
      <c r="AR950" t="s">
        <v>23779</v>
      </c>
      <c r="AS950" t="s">
        <v>1169</v>
      </c>
      <c r="AT950" s="2" t="s">
        <v>0</v>
      </c>
      <c r="AU950" s="1">
        <f t="shared" si="123"/>
        <v>3.8550421445911054</v>
      </c>
      <c r="AV950" s="1">
        <f t="shared" si="124"/>
        <v>2.8480167720441445</v>
      </c>
      <c r="AW950" s="1">
        <f t="shared" si="125"/>
        <v>1.8409913994971827</v>
      </c>
    </row>
    <row r="951" spans="1:49" x14ac:dyDescent="0.2">
      <c r="A951">
        <v>949</v>
      </c>
      <c r="B951" t="s">
        <v>23778</v>
      </c>
      <c r="C951" t="s">
        <v>23777</v>
      </c>
      <c r="F951" t="s">
        <v>23776</v>
      </c>
      <c r="G951" t="s">
        <v>17</v>
      </c>
      <c r="H951" t="s">
        <v>16</v>
      </c>
      <c r="I951" t="s">
        <v>23775</v>
      </c>
      <c r="J951" t="s">
        <v>23774</v>
      </c>
      <c r="K951" t="s">
        <v>23773</v>
      </c>
      <c r="L951" t="s">
        <v>23772</v>
      </c>
      <c r="M951" t="s">
        <v>23771</v>
      </c>
      <c r="N951">
        <v>2</v>
      </c>
      <c r="O951" t="s">
        <v>23770</v>
      </c>
      <c r="P951" t="s">
        <v>23769</v>
      </c>
      <c r="Q951" t="s">
        <v>23768</v>
      </c>
      <c r="R951" s="7">
        <v>40634</v>
      </c>
      <c r="S951" s="8">
        <f t="shared" si="120"/>
        <v>2011</v>
      </c>
      <c r="T951" s="8">
        <v>2011</v>
      </c>
      <c r="U951" s="8">
        <f t="shared" si="121"/>
        <v>11</v>
      </c>
      <c r="V951" s="7">
        <v>40634</v>
      </c>
      <c r="W951" t="s">
        <v>2293</v>
      </c>
      <c r="X951" s="2">
        <v>2.0099999999999998</v>
      </c>
      <c r="Y951" s="6">
        <f t="shared" si="118"/>
        <v>5.3655802034115477E-2</v>
      </c>
      <c r="AA951">
        <v>15361276</v>
      </c>
      <c r="AB951">
        <v>18933</v>
      </c>
      <c r="AD951" t="s">
        <v>6</v>
      </c>
      <c r="AE951">
        <v>10</v>
      </c>
      <c r="AF951">
        <v>4</v>
      </c>
      <c r="AG951">
        <v>5725213</v>
      </c>
      <c r="AH951" t="s">
        <v>23767</v>
      </c>
      <c r="AI951" t="s">
        <v>23766</v>
      </c>
      <c r="AJ951" t="s">
        <v>23765</v>
      </c>
      <c r="AK951" t="s">
        <v>23764</v>
      </c>
      <c r="AL951">
        <v>21</v>
      </c>
      <c r="AM951" s="5">
        <f t="shared" si="122"/>
        <v>1.9090909090909092</v>
      </c>
      <c r="AN951" s="4">
        <f t="shared" si="119"/>
        <v>2.8914667309214831E-3</v>
      </c>
      <c r="AO951" s="3"/>
      <c r="AP951">
        <v>0</v>
      </c>
      <c r="AQ951" t="s">
        <v>862</v>
      </c>
      <c r="AR951" t="s">
        <v>1</v>
      </c>
      <c r="AS951" t="s">
        <v>861</v>
      </c>
      <c r="AT951" s="2" t="s">
        <v>0</v>
      </c>
      <c r="AU951" s="1">
        <f t="shared" si="123"/>
        <v>3.8426501443157277</v>
      </c>
      <c r="AV951" s="1">
        <f t="shared" si="124"/>
        <v>2.8273634382518482</v>
      </c>
      <c r="AW951" s="1">
        <f t="shared" si="125"/>
        <v>1.8120767321879678</v>
      </c>
    </row>
    <row r="952" spans="1:49" x14ac:dyDescent="0.2">
      <c r="A952">
        <v>950</v>
      </c>
      <c r="B952" t="s">
        <v>23763</v>
      </c>
      <c r="C952" t="s">
        <v>23762</v>
      </c>
      <c r="F952" t="s">
        <v>23761</v>
      </c>
      <c r="G952" t="s">
        <v>17</v>
      </c>
      <c r="H952" t="s">
        <v>16</v>
      </c>
      <c r="I952" t="s">
        <v>23760</v>
      </c>
      <c r="J952" t="s">
        <v>23759</v>
      </c>
      <c r="K952" t="s">
        <v>23758</v>
      </c>
      <c r="L952" t="s">
        <v>23757</v>
      </c>
      <c r="M952" t="s">
        <v>23756</v>
      </c>
      <c r="N952">
        <v>5</v>
      </c>
      <c r="O952" t="s">
        <v>23755</v>
      </c>
      <c r="P952" t="s">
        <v>23754</v>
      </c>
      <c r="Q952" t="s">
        <v>23753</v>
      </c>
      <c r="R952" s="7">
        <v>40634</v>
      </c>
      <c r="S952" s="8">
        <f t="shared" si="120"/>
        <v>2011</v>
      </c>
      <c r="T952" s="8">
        <v>2011</v>
      </c>
      <c r="U952" s="8">
        <f t="shared" si="121"/>
        <v>11</v>
      </c>
      <c r="V952" s="7">
        <v>40634</v>
      </c>
      <c r="W952" t="s">
        <v>3549</v>
      </c>
      <c r="X952" s="2">
        <v>1.468</v>
      </c>
      <c r="Y952" s="6">
        <f t="shared" si="118"/>
        <v>3.9187421585115186E-2</v>
      </c>
      <c r="AA952">
        <v>906778</v>
      </c>
      <c r="AB952">
        <v>18931</v>
      </c>
      <c r="AD952" t="s">
        <v>6</v>
      </c>
      <c r="AE952">
        <v>59</v>
      </c>
      <c r="AF952">
        <v>4</v>
      </c>
      <c r="AG952">
        <v>5719284</v>
      </c>
      <c r="AH952" t="s">
        <v>23752</v>
      </c>
      <c r="AI952" t="s">
        <v>23751</v>
      </c>
      <c r="AJ952" t="s">
        <v>23750</v>
      </c>
      <c r="AK952" t="s">
        <v>23749</v>
      </c>
      <c r="AL952">
        <v>24</v>
      </c>
      <c r="AM952" s="5">
        <f t="shared" si="122"/>
        <v>2.1818181818181817</v>
      </c>
      <c r="AN952" s="4">
        <f t="shared" si="119"/>
        <v>3.3045334067674089E-3</v>
      </c>
      <c r="AO952" s="3"/>
      <c r="AP952">
        <v>0</v>
      </c>
      <c r="AQ952" t="s">
        <v>23748</v>
      </c>
      <c r="AR952" t="s">
        <v>23747</v>
      </c>
      <c r="AS952" t="s">
        <v>23746</v>
      </c>
      <c r="AT952" s="2">
        <v>5.0830000000000002</v>
      </c>
      <c r="AU952" s="1">
        <f t="shared" si="123"/>
        <v>2.8422555131610849</v>
      </c>
      <c r="AV952" s="1">
        <f t="shared" si="124"/>
        <v>2.1245977495941299</v>
      </c>
      <c r="AW952" s="1">
        <f t="shared" si="125"/>
        <v>1.4069399860271743</v>
      </c>
    </row>
    <row r="953" spans="1:49" x14ac:dyDescent="0.2">
      <c r="A953">
        <v>951</v>
      </c>
      <c r="B953" t="s">
        <v>23745</v>
      </c>
      <c r="C953" t="s">
        <v>23744</v>
      </c>
      <c r="F953" t="s">
        <v>23743</v>
      </c>
      <c r="G953" t="s">
        <v>17</v>
      </c>
      <c r="H953" t="s">
        <v>16</v>
      </c>
      <c r="I953" t="s">
        <v>7592</v>
      </c>
      <c r="J953">
        <v>60119141</v>
      </c>
      <c r="K953" t="s">
        <v>23742</v>
      </c>
      <c r="L953" t="s">
        <v>23741</v>
      </c>
      <c r="M953" t="s">
        <v>95</v>
      </c>
      <c r="N953">
        <v>2</v>
      </c>
      <c r="O953" t="s">
        <v>23740</v>
      </c>
      <c r="P953" t="s">
        <v>23739</v>
      </c>
      <c r="Q953" t="s">
        <v>23738</v>
      </c>
      <c r="R953" s="7">
        <v>40634</v>
      </c>
      <c r="S953" s="8">
        <f t="shared" si="120"/>
        <v>2011</v>
      </c>
      <c r="T953" s="8">
        <v>2011</v>
      </c>
      <c r="U953" s="8">
        <f t="shared" si="121"/>
        <v>11</v>
      </c>
      <c r="V953" s="7">
        <v>40634</v>
      </c>
      <c r="W953" t="s">
        <v>2293</v>
      </c>
      <c r="X953" s="2">
        <v>2.0099999999999998</v>
      </c>
      <c r="Y953" s="6">
        <f t="shared" si="118"/>
        <v>5.3655802034115477E-2</v>
      </c>
      <c r="AA953">
        <v>15361276</v>
      </c>
      <c r="AB953">
        <v>18933</v>
      </c>
      <c r="AD953" t="s">
        <v>6</v>
      </c>
      <c r="AE953">
        <v>10</v>
      </c>
      <c r="AF953">
        <v>4</v>
      </c>
      <c r="AG953">
        <v>5699835</v>
      </c>
      <c r="AH953" t="s">
        <v>23737</v>
      </c>
      <c r="AI953" t="s">
        <v>23736</v>
      </c>
      <c r="AJ953" t="s">
        <v>23735</v>
      </c>
      <c r="AK953" t="s">
        <v>23734</v>
      </c>
      <c r="AL953">
        <v>119</v>
      </c>
      <c r="AM953" s="5">
        <f t="shared" si="122"/>
        <v>10.818181818181818</v>
      </c>
      <c r="AN953" s="4">
        <f t="shared" si="119"/>
        <v>1.6384978141888402E-2</v>
      </c>
      <c r="AO953" s="3"/>
      <c r="AP953">
        <v>0</v>
      </c>
      <c r="AQ953" t="s">
        <v>1170</v>
      </c>
      <c r="AR953" t="s">
        <v>23733</v>
      </c>
      <c r="AS953" t="s">
        <v>1169</v>
      </c>
      <c r="AT953" s="2" t="s">
        <v>0</v>
      </c>
      <c r="AU953" s="1">
        <f t="shared" si="123"/>
        <v>4.2474554866447347</v>
      </c>
      <c r="AV953" s="1">
        <f t="shared" si="124"/>
        <v>3.5020390088001938</v>
      </c>
      <c r="AW953" s="1">
        <f t="shared" si="125"/>
        <v>2.7566225309556525</v>
      </c>
    </row>
    <row r="954" spans="1:49" x14ac:dyDescent="0.2">
      <c r="A954">
        <v>952</v>
      </c>
      <c r="B954" t="s">
        <v>23732</v>
      </c>
      <c r="C954" t="s">
        <v>23731</v>
      </c>
      <c r="F954" t="s">
        <v>23730</v>
      </c>
      <c r="G954" t="s">
        <v>17</v>
      </c>
      <c r="H954" t="s">
        <v>16</v>
      </c>
      <c r="I954" t="s">
        <v>23729</v>
      </c>
      <c r="J954" t="s">
        <v>23728</v>
      </c>
      <c r="K954" t="s">
        <v>23727</v>
      </c>
      <c r="L954" t="s">
        <v>853</v>
      </c>
      <c r="M954" t="s">
        <v>727</v>
      </c>
      <c r="N954">
        <v>2</v>
      </c>
      <c r="O954" t="s">
        <v>23726</v>
      </c>
      <c r="P954" t="s">
        <v>23725</v>
      </c>
      <c r="Q954" t="s">
        <v>23724</v>
      </c>
      <c r="R954" s="7">
        <v>40634</v>
      </c>
      <c r="S954" s="8">
        <f t="shared" si="120"/>
        <v>2011</v>
      </c>
      <c r="T954" s="8">
        <v>2011</v>
      </c>
      <c r="U954" s="8">
        <f t="shared" si="121"/>
        <v>11</v>
      </c>
      <c r="V954" s="7">
        <v>40634</v>
      </c>
      <c r="W954" t="s">
        <v>1947</v>
      </c>
      <c r="X954" s="2">
        <v>0.55700000000000005</v>
      </c>
      <c r="Y954" s="6">
        <f t="shared" si="118"/>
        <v>1.486879688209071E-2</v>
      </c>
      <c r="AA954" t="s">
        <v>1946</v>
      </c>
      <c r="AB954">
        <v>19600161832</v>
      </c>
      <c r="AD954" t="s">
        <v>6</v>
      </c>
      <c r="AE954">
        <v>54</v>
      </c>
      <c r="AF954">
        <v>4</v>
      </c>
      <c r="AH954" t="s">
        <v>23723</v>
      </c>
      <c r="AI954" t="s">
        <v>23722</v>
      </c>
      <c r="AJ954" t="s">
        <v>23721</v>
      </c>
      <c r="AK954" t="s">
        <v>23720</v>
      </c>
      <c r="AL954">
        <v>6</v>
      </c>
      <c r="AM954" s="5">
        <f t="shared" si="122"/>
        <v>0.54545454545454541</v>
      </c>
      <c r="AN954" s="4">
        <f t="shared" si="119"/>
        <v>8.2613335169185224E-4</v>
      </c>
      <c r="AO954" s="3"/>
      <c r="AP954">
        <v>0</v>
      </c>
      <c r="AR954" t="s">
        <v>1</v>
      </c>
      <c r="AT954" s="2" t="s">
        <v>0</v>
      </c>
      <c r="AU954" s="1">
        <f t="shared" si="123"/>
        <v>1.0655997822971051</v>
      </c>
      <c r="AV954" s="1">
        <f t="shared" si="124"/>
        <v>0.78474651168912812</v>
      </c>
      <c r="AW954" s="1">
        <f t="shared" si="125"/>
        <v>0.50389324108115097</v>
      </c>
    </row>
    <row r="955" spans="1:49" x14ac:dyDescent="0.2">
      <c r="A955">
        <v>953</v>
      </c>
      <c r="B955" t="s">
        <v>23719</v>
      </c>
      <c r="C955" t="s">
        <v>23718</v>
      </c>
      <c r="F955" t="s">
        <v>23717</v>
      </c>
      <c r="G955" t="s">
        <v>17</v>
      </c>
      <c r="H955" t="s">
        <v>16</v>
      </c>
      <c r="I955" t="s">
        <v>4418</v>
      </c>
      <c r="J955">
        <v>60019118</v>
      </c>
      <c r="K955" t="s">
        <v>23706</v>
      </c>
      <c r="L955" t="s">
        <v>18506</v>
      </c>
      <c r="M955" t="s">
        <v>256</v>
      </c>
      <c r="N955">
        <v>8</v>
      </c>
      <c r="O955" t="s">
        <v>23716</v>
      </c>
      <c r="P955" t="s">
        <v>23715</v>
      </c>
      <c r="Q955" t="s">
        <v>23714</v>
      </c>
      <c r="R955" s="7">
        <v>40634</v>
      </c>
      <c r="S955" s="8">
        <f t="shared" si="120"/>
        <v>2011</v>
      </c>
      <c r="T955" s="8">
        <v>2011</v>
      </c>
      <c r="U955" s="8">
        <f t="shared" si="121"/>
        <v>11</v>
      </c>
      <c r="V955" s="7">
        <v>40634</v>
      </c>
      <c r="W955" t="s">
        <v>23640</v>
      </c>
      <c r="X955" s="2">
        <v>0.39100000000000001</v>
      </c>
      <c r="Y955" s="6">
        <f t="shared" si="118"/>
        <v>1.043752168922346E-2</v>
      </c>
      <c r="AA955">
        <v>10090630</v>
      </c>
      <c r="AB955">
        <v>145343</v>
      </c>
      <c r="AD955" t="s">
        <v>6</v>
      </c>
      <c r="AE955">
        <v>13</v>
      </c>
      <c r="AF955">
        <v>2</v>
      </c>
      <c r="AH955" t="s">
        <v>23713</v>
      </c>
      <c r="AI955" t="s">
        <v>23712</v>
      </c>
      <c r="AJ955" t="s">
        <v>23711</v>
      </c>
      <c r="AK955" t="s">
        <v>23710</v>
      </c>
      <c r="AL955">
        <v>4</v>
      </c>
      <c r="AM955" s="5">
        <f t="shared" si="122"/>
        <v>0.36363636363636365</v>
      </c>
      <c r="AN955" s="4">
        <f t="shared" si="119"/>
        <v>5.5075556779456819E-4</v>
      </c>
      <c r="AO955" s="3"/>
      <c r="AP955">
        <v>0</v>
      </c>
      <c r="AR955" t="s">
        <v>1</v>
      </c>
      <c r="AT955" s="2" t="s">
        <v>0</v>
      </c>
      <c r="AU955" s="1">
        <f t="shared" si="123"/>
        <v>0.74714918527947916</v>
      </c>
      <c r="AV955" s="1">
        <f t="shared" si="124"/>
        <v>0.54941386285090144</v>
      </c>
      <c r="AW955" s="1">
        <f t="shared" si="125"/>
        <v>0.35167854042232355</v>
      </c>
    </row>
    <row r="956" spans="1:49" x14ac:dyDescent="0.2">
      <c r="A956">
        <v>954</v>
      </c>
      <c r="B956" t="s">
        <v>23709</v>
      </c>
      <c r="C956" t="s">
        <v>23708</v>
      </c>
      <c r="F956" t="s">
        <v>23707</v>
      </c>
      <c r="G956" t="s">
        <v>17</v>
      </c>
      <c r="H956" t="s">
        <v>16</v>
      </c>
      <c r="I956" t="s">
        <v>1871</v>
      </c>
      <c r="J956">
        <v>60019118</v>
      </c>
      <c r="K956" t="s">
        <v>23706</v>
      </c>
      <c r="L956" t="s">
        <v>18506</v>
      </c>
      <c r="M956" t="s">
        <v>256</v>
      </c>
      <c r="N956">
        <v>6</v>
      </c>
      <c r="O956" t="s">
        <v>23705</v>
      </c>
      <c r="P956" t="s">
        <v>23704</v>
      </c>
      <c r="Q956" t="s">
        <v>23703</v>
      </c>
      <c r="R956" s="7">
        <v>40634</v>
      </c>
      <c r="S956" s="8">
        <f t="shared" si="120"/>
        <v>2011</v>
      </c>
      <c r="T956" s="8">
        <v>2011</v>
      </c>
      <c r="U956" s="8">
        <f t="shared" si="121"/>
        <v>11</v>
      </c>
      <c r="V956" s="7">
        <v>40634</v>
      </c>
      <c r="W956" t="s">
        <v>23640</v>
      </c>
      <c r="X956" s="2">
        <v>0.39100000000000001</v>
      </c>
      <c r="Y956" s="6">
        <f t="shared" si="118"/>
        <v>1.043752168922346E-2</v>
      </c>
      <c r="AA956">
        <v>10090630</v>
      </c>
      <c r="AB956">
        <v>145343</v>
      </c>
      <c r="AD956" t="s">
        <v>6</v>
      </c>
      <c r="AE956">
        <v>13</v>
      </c>
      <c r="AF956">
        <v>2</v>
      </c>
      <c r="AH956" t="s">
        <v>23702</v>
      </c>
      <c r="AI956" t="s">
        <v>23701</v>
      </c>
      <c r="AJ956" t="s">
        <v>23700</v>
      </c>
      <c r="AK956" t="s">
        <v>23699</v>
      </c>
      <c r="AL956">
        <v>1</v>
      </c>
      <c r="AM956" s="5">
        <f t="shared" si="122"/>
        <v>9.0909090909090912E-2</v>
      </c>
      <c r="AN956" s="4">
        <f t="shared" si="119"/>
        <v>1.3768889194864205E-4</v>
      </c>
      <c r="AO956" s="3"/>
      <c r="AP956">
        <v>0</v>
      </c>
      <c r="AR956" t="s">
        <v>1</v>
      </c>
      <c r="AT956" s="2" t="s">
        <v>0</v>
      </c>
      <c r="AU956" s="1">
        <f t="shared" si="123"/>
        <v>0.73475718500410125</v>
      </c>
      <c r="AV956" s="1">
        <f t="shared" si="124"/>
        <v>0.52876052905860504</v>
      </c>
      <c r="AW956" s="1">
        <f t="shared" si="125"/>
        <v>0.32276387311310872</v>
      </c>
    </row>
    <row r="957" spans="1:49" x14ac:dyDescent="0.2">
      <c r="A957">
        <v>955</v>
      </c>
      <c r="B957" t="s">
        <v>23698</v>
      </c>
      <c r="C957" t="s">
        <v>23697</v>
      </c>
      <c r="F957" t="s">
        <v>23696</v>
      </c>
      <c r="G957" t="s">
        <v>17</v>
      </c>
      <c r="H957" t="s">
        <v>16</v>
      </c>
      <c r="I957" t="s">
        <v>14159</v>
      </c>
      <c r="J957">
        <v>60070813</v>
      </c>
      <c r="K957" t="s">
        <v>14158</v>
      </c>
      <c r="L957" t="s">
        <v>14157</v>
      </c>
      <c r="M957" t="s">
        <v>6424</v>
      </c>
      <c r="N957">
        <v>1</v>
      </c>
      <c r="O957" t="s">
        <v>14156</v>
      </c>
      <c r="P957">
        <v>6603549439</v>
      </c>
      <c r="Q957">
        <v>60070813</v>
      </c>
      <c r="R957" s="7">
        <v>40634</v>
      </c>
      <c r="S957" s="8">
        <f t="shared" si="120"/>
        <v>2011</v>
      </c>
      <c r="T957" s="8">
        <v>2011</v>
      </c>
      <c r="U957" s="8">
        <f t="shared" si="121"/>
        <v>11</v>
      </c>
      <c r="V957" s="7">
        <v>40634</v>
      </c>
      <c r="W957" t="s">
        <v>3219</v>
      </c>
      <c r="X957" s="2">
        <v>1.137</v>
      </c>
      <c r="Y957" s="6">
        <f t="shared" si="118"/>
        <v>3.0351565628253384E-2</v>
      </c>
      <c r="AA957">
        <v>189251</v>
      </c>
      <c r="AB957">
        <v>17336</v>
      </c>
      <c r="AD957" t="s">
        <v>6</v>
      </c>
      <c r="AE957">
        <v>47</v>
      </c>
      <c r="AF957">
        <v>2</v>
      </c>
      <c r="AG957">
        <v>5751273</v>
      </c>
      <c r="AH957" t="s">
        <v>23695</v>
      </c>
      <c r="AI957" t="s">
        <v>23694</v>
      </c>
      <c r="AK957" t="s">
        <v>23693</v>
      </c>
      <c r="AL957">
        <v>22</v>
      </c>
      <c r="AM957" s="5">
        <f t="shared" si="122"/>
        <v>2</v>
      </c>
      <c r="AN957" s="4">
        <f t="shared" si="119"/>
        <v>3.0291556228701248E-3</v>
      </c>
      <c r="AO957" s="3"/>
      <c r="AP957">
        <v>0</v>
      </c>
      <c r="AR957" t="s">
        <v>1</v>
      </c>
      <c r="AT957" s="2" t="s">
        <v>0</v>
      </c>
      <c r="AU957" s="1">
        <f t="shared" si="123"/>
        <v>2.2154842626638405</v>
      </c>
      <c r="AV957" s="1">
        <f t="shared" si="124"/>
        <v>1.6690360625561753</v>
      </c>
      <c r="AW957" s="1">
        <f t="shared" si="125"/>
        <v>1.1225878624485102</v>
      </c>
    </row>
    <row r="958" spans="1:49" x14ac:dyDescent="0.2">
      <c r="A958">
        <v>956</v>
      </c>
      <c r="B958" t="s">
        <v>23692</v>
      </c>
      <c r="C958" t="s">
        <v>23691</v>
      </c>
      <c r="F958" t="s">
        <v>23690</v>
      </c>
      <c r="G958" t="s">
        <v>17</v>
      </c>
      <c r="H958" t="s">
        <v>16</v>
      </c>
      <c r="I958" t="s">
        <v>23689</v>
      </c>
      <c r="J958">
        <v>60030788</v>
      </c>
      <c r="K958" t="s">
        <v>5442</v>
      </c>
      <c r="L958" t="s">
        <v>5441</v>
      </c>
      <c r="M958" t="s">
        <v>141</v>
      </c>
      <c r="N958">
        <v>5</v>
      </c>
      <c r="O958" t="s">
        <v>23688</v>
      </c>
      <c r="P958" t="s">
        <v>23687</v>
      </c>
      <c r="Q958" t="s">
        <v>6765</v>
      </c>
      <c r="R958" s="7">
        <v>40634</v>
      </c>
      <c r="S958" s="8">
        <f t="shared" si="120"/>
        <v>2011</v>
      </c>
      <c r="T958" s="8">
        <v>2011</v>
      </c>
      <c r="U958" s="8">
        <f t="shared" si="121"/>
        <v>11</v>
      </c>
      <c r="V958" s="7">
        <v>40634</v>
      </c>
      <c r="W958" t="s">
        <v>19856</v>
      </c>
      <c r="X958" s="2">
        <v>0.371</v>
      </c>
      <c r="Y958" s="6">
        <f t="shared" si="118"/>
        <v>9.9036331117695747E-3</v>
      </c>
      <c r="AA958">
        <v>214922</v>
      </c>
      <c r="AB958">
        <v>28117</v>
      </c>
      <c r="AC958">
        <v>13474065</v>
      </c>
      <c r="AD958" t="s">
        <v>6</v>
      </c>
      <c r="AE958">
        <v>50</v>
      </c>
      <c r="AF958" t="s">
        <v>23240</v>
      </c>
      <c r="AG958" t="s">
        <v>23686</v>
      </c>
      <c r="AI958" t="s">
        <v>23685</v>
      </c>
      <c r="AK958" t="s">
        <v>23684</v>
      </c>
      <c r="AL958">
        <v>10</v>
      </c>
      <c r="AM958" s="5">
        <f t="shared" si="122"/>
        <v>0.90909090909090906</v>
      </c>
      <c r="AN958" s="4">
        <f t="shared" si="119"/>
        <v>1.3768889194864203E-3</v>
      </c>
      <c r="AO958" s="3"/>
      <c r="AP958">
        <v>0</v>
      </c>
      <c r="AR958" t="s">
        <v>1</v>
      </c>
      <c r="AT958" s="2">
        <v>1.48</v>
      </c>
      <c r="AU958" s="1">
        <f t="shared" si="123"/>
        <v>0.73456098540846282</v>
      </c>
      <c r="AV958" s="1">
        <f t="shared" si="124"/>
        <v>0.56402610156279975</v>
      </c>
      <c r="AW958" s="1">
        <f t="shared" si="125"/>
        <v>0.39349121771713669</v>
      </c>
    </row>
    <row r="959" spans="1:49" x14ac:dyDescent="0.2">
      <c r="A959">
        <v>957</v>
      </c>
      <c r="B959" t="s">
        <v>23683</v>
      </c>
      <c r="C959" t="s">
        <v>23682</v>
      </c>
      <c r="F959" t="s">
        <v>23681</v>
      </c>
      <c r="G959" t="s">
        <v>17</v>
      </c>
      <c r="H959" t="s">
        <v>16</v>
      </c>
      <c r="I959" t="s">
        <v>23680</v>
      </c>
      <c r="J959" t="s">
        <v>23679</v>
      </c>
      <c r="K959" t="s">
        <v>23678</v>
      </c>
      <c r="L959" t="s">
        <v>23677</v>
      </c>
      <c r="M959" t="s">
        <v>23676</v>
      </c>
      <c r="N959">
        <v>2</v>
      </c>
      <c r="O959" t="s">
        <v>23675</v>
      </c>
      <c r="P959" t="s">
        <v>23674</v>
      </c>
      <c r="Q959" t="s">
        <v>23673</v>
      </c>
      <c r="R959" s="7">
        <v>40634</v>
      </c>
      <c r="S959" s="8">
        <f t="shared" si="120"/>
        <v>2011</v>
      </c>
      <c r="T959" s="8">
        <v>2011</v>
      </c>
      <c r="U959" s="8">
        <f t="shared" si="121"/>
        <v>11</v>
      </c>
      <c r="V959" s="7">
        <v>40634</v>
      </c>
      <c r="W959" t="s">
        <v>3219</v>
      </c>
      <c r="X959" s="2">
        <v>1.137</v>
      </c>
      <c r="Y959" s="6">
        <f t="shared" si="118"/>
        <v>3.0351565628253384E-2</v>
      </c>
      <c r="AA959">
        <v>189251</v>
      </c>
      <c r="AB959">
        <v>17336</v>
      </c>
      <c r="AD959" t="s">
        <v>6</v>
      </c>
      <c r="AE959">
        <v>47</v>
      </c>
      <c r="AF959">
        <v>2</v>
      </c>
      <c r="AG959">
        <v>5751224</v>
      </c>
      <c r="AH959" t="s">
        <v>23672</v>
      </c>
      <c r="AI959" t="s">
        <v>23671</v>
      </c>
      <c r="AK959" t="s">
        <v>23670</v>
      </c>
      <c r="AL959">
        <v>60</v>
      </c>
      <c r="AM959" s="5">
        <f t="shared" si="122"/>
        <v>5.4545454545454541</v>
      </c>
      <c r="AN959" s="4">
        <f t="shared" si="119"/>
        <v>8.2613335169185228E-3</v>
      </c>
      <c r="AO959" s="3"/>
      <c r="AP959">
        <v>0</v>
      </c>
      <c r="AR959" t="s">
        <v>1</v>
      </c>
      <c r="AT959" s="2" t="s">
        <v>0</v>
      </c>
      <c r="AU959" s="1">
        <f t="shared" si="123"/>
        <v>2.3724495994852925</v>
      </c>
      <c r="AV959" s="1">
        <f t="shared" si="124"/>
        <v>1.9306449572585955</v>
      </c>
      <c r="AW959" s="1">
        <f t="shared" si="125"/>
        <v>1.4888403150318981</v>
      </c>
    </row>
    <row r="960" spans="1:49" x14ac:dyDescent="0.2">
      <c r="A960">
        <v>958</v>
      </c>
      <c r="B960" t="s">
        <v>23669</v>
      </c>
      <c r="C960" t="s">
        <v>23668</v>
      </c>
      <c r="F960" t="s">
        <v>23667</v>
      </c>
      <c r="G960" t="s">
        <v>17</v>
      </c>
      <c r="H960" t="s">
        <v>16</v>
      </c>
      <c r="I960" t="s">
        <v>23666</v>
      </c>
      <c r="J960" t="s">
        <v>23665</v>
      </c>
      <c r="K960" t="s">
        <v>23664</v>
      </c>
      <c r="L960" t="s">
        <v>23663</v>
      </c>
      <c r="M960" t="s">
        <v>603</v>
      </c>
      <c r="N960">
        <v>2</v>
      </c>
      <c r="O960" t="s">
        <v>23662</v>
      </c>
      <c r="P960" t="s">
        <v>23661</v>
      </c>
      <c r="Q960" t="s">
        <v>23660</v>
      </c>
      <c r="R960" s="7">
        <v>40634</v>
      </c>
      <c r="S960" s="8">
        <f t="shared" si="120"/>
        <v>2011</v>
      </c>
      <c r="T960" s="8">
        <v>2011</v>
      </c>
      <c r="U960" s="8">
        <f t="shared" si="121"/>
        <v>11</v>
      </c>
      <c r="V960" s="7">
        <v>40634</v>
      </c>
      <c r="W960" t="s">
        <v>3219</v>
      </c>
      <c r="X960" s="2">
        <v>1.137</v>
      </c>
      <c r="Y960" s="6">
        <f t="shared" si="118"/>
        <v>3.0351565628253384E-2</v>
      </c>
      <c r="AA960">
        <v>189251</v>
      </c>
      <c r="AB960">
        <v>17336</v>
      </c>
      <c r="AD960" t="s">
        <v>6</v>
      </c>
      <c r="AE960">
        <v>47</v>
      </c>
      <c r="AF960">
        <v>2</v>
      </c>
      <c r="AG960">
        <v>5751226</v>
      </c>
      <c r="AH960" t="s">
        <v>23659</v>
      </c>
      <c r="AI960" t="s">
        <v>23658</v>
      </c>
      <c r="AK960" t="s">
        <v>23657</v>
      </c>
      <c r="AL960">
        <v>13</v>
      </c>
      <c r="AM960" s="5">
        <f t="shared" si="122"/>
        <v>1.1818181818181819</v>
      </c>
      <c r="AN960" s="4">
        <f t="shared" si="119"/>
        <v>1.7899555953323468E-3</v>
      </c>
      <c r="AO960" s="3"/>
      <c r="AP960">
        <v>0</v>
      </c>
      <c r="AR960" t="s">
        <v>1</v>
      </c>
      <c r="AT960" s="2" t="s">
        <v>0</v>
      </c>
      <c r="AU960" s="1">
        <f t="shared" si="123"/>
        <v>2.178308261837707</v>
      </c>
      <c r="AV960" s="1">
        <f t="shared" si="124"/>
        <v>1.6070760611792867</v>
      </c>
      <c r="AW960" s="1">
        <f t="shared" si="125"/>
        <v>1.035843860520866</v>
      </c>
    </row>
    <row r="961" spans="1:49" x14ac:dyDescent="0.2">
      <c r="A961">
        <v>959</v>
      </c>
      <c r="B961" t="s">
        <v>23656</v>
      </c>
      <c r="C961" t="s">
        <v>23655</v>
      </c>
      <c r="F961" t="s">
        <v>23654</v>
      </c>
      <c r="G961" t="s">
        <v>17</v>
      </c>
      <c r="H961" t="s">
        <v>16</v>
      </c>
      <c r="I961" t="s">
        <v>5260</v>
      </c>
      <c r="J961">
        <v>60023004</v>
      </c>
      <c r="K961" t="s">
        <v>23388</v>
      </c>
      <c r="L961" t="s">
        <v>22559</v>
      </c>
      <c r="M961" t="s">
        <v>95</v>
      </c>
      <c r="N961">
        <v>2</v>
      </c>
      <c r="O961" t="s">
        <v>23653</v>
      </c>
      <c r="P961" t="s">
        <v>23652</v>
      </c>
      <c r="Q961" t="s">
        <v>23651</v>
      </c>
      <c r="R961" s="7">
        <v>40634</v>
      </c>
      <c r="S961" s="8">
        <f t="shared" si="120"/>
        <v>2011</v>
      </c>
      <c r="T961" s="8">
        <v>2011</v>
      </c>
      <c r="U961" s="8">
        <f t="shared" si="121"/>
        <v>11</v>
      </c>
      <c r="V961" s="7">
        <v>40634</v>
      </c>
      <c r="W961" t="s">
        <v>3219</v>
      </c>
      <c r="X961" s="2">
        <v>1.137</v>
      </c>
      <c r="Y961" s="6">
        <f t="shared" si="118"/>
        <v>3.0351565628253384E-2</v>
      </c>
      <c r="AA961">
        <v>189251</v>
      </c>
      <c r="AB961">
        <v>17336</v>
      </c>
      <c r="AD961" t="s">
        <v>6</v>
      </c>
      <c r="AE961">
        <v>47</v>
      </c>
      <c r="AF961">
        <v>2</v>
      </c>
      <c r="AG961">
        <v>5751252</v>
      </c>
      <c r="AH961" t="s">
        <v>23650</v>
      </c>
      <c r="AI961" t="s">
        <v>23649</v>
      </c>
      <c r="AK961" t="s">
        <v>23648</v>
      </c>
      <c r="AL961">
        <v>30</v>
      </c>
      <c r="AM961" s="5">
        <f t="shared" si="122"/>
        <v>2.7272727272727271</v>
      </c>
      <c r="AN961" s="4">
        <f t="shared" si="119"/>
        <v>4.1306667584592614E-3</v>
      </c>
      <c r="AO961" s="3"/>
      <c r="AP961">
        <v>0</v>
      </c>
      <c r="AQ961" t="s">
        <v>3257</v>
      </c>
      <c r="AR961" t="s">
        <v>23647</v>
      </c>
      <c r="AS961" t="s">
        <v>3255</v>
      </c>
      <c r="AT961" s="2" t="s">
        <v>0</v>
      </c>
      <c r="AU961" s="1">
        <f t="shared" si="123"/>
        <v>2.2485295967315144</v>
      </c>
      <c r="AV961" s="1">
        <f t="shared" si="124"/>
        <v>1.7241116193356321</v>
      </c>
      <c r="AW961" s="1">
        <f t="shared" si="125"/>
        <v>1.1996936419397499</v>
      </c>
    </row>
    <row r="962" spans="1:49" x14ac:dyDescent="0.2">
      <c r="A962">
        <v>960</v>
      </c>
      <c r="B962" t="s">
        <v>23646</v>
      </c>
      <c r="C962" t="s">
        <v>23645</v>
      </c>
      <c r="F962" t="s">
        <v>23644</v>
      </c>
      <c r="G962" t="s">
        <v>17</v>
      </c>
      <c r="H962" t="s">
        <v>16</v>
      </c>
      <c r="I962" t="s">
        <v>2301</v>
      </c>
      <c r="J962">
        <v>60020697</v>
      </c>
      <c r="K962" t="s">
        <v>18507</v>
      </c>
      <c r="L962" t="s">
        <v>18506</v>
      </c>
      <c r="M962" t="s">
        <v>256</v>
      </c>
      <c r="N962">
        <v>4</v>
      </c>
      <c r="O962" t="s">
        <v>23643</v>
      </c>
      <c r="P962" t="s">
        <v>23642</v>
      </c>
      <c r="Q962" t="s">
        <v>23641</v>
      </c>
      <c r="R962" s="7">
        <v>40634</v>
      </c>
      <c r="S962" s="8">
        <f t="shared" si="120"/>
        <v>2011</v>
      </c>
      <c r="T962" s="8">
        <v>2011</v>
      </c>
      <c r="U962" s="8">
        <f t="shared" si="121"/>
        <v>11</v>
      </c>
      <c r="V962" s="7">
        <v>40634</v>
      </c>
      <c r="W962" t="s">
        <v>23640</v>
      </c>
      <c r="X962" s="2">
        <v>0.39100000000000001</v>
      </c>
      <c r="Y962" s="6">
        <f t="shared" ref="Y962:Y1025" si="126">(X962-$Z$4)/($Z$3-$Z$4)</f>
        <v>1.043752168922346E-2</v>
      </c>
      <c r="AA962">
        <v>10090630</v>
      </c>
      <c r="AB962">
        <v>145343</v>
      </c>
      <c r="AD962" t="s">
        <v>6</v>
      </c>
      <c r="AE962">
        <v>13</v>
      </c>
      <c r="AF962">
        <v>2</v>
      </c>
      <c r="AH962" t="s">
        <v>15680</v>
      </c>
      <c r="AI962" t="s">
        <v>23639</v>
      </c>
      <c r="AJ962" t="s">
        <v>23638</v>
      </c>
      <c r="AK962" t="s">
        <v>23637</v>
      </c>
      <c r="AL962">
        <v>2</v>
      </c>
      <c r="AM962" s="5">
        <f t="shared" si="122"/>
        <v>0.18181818181818182</v>
      </c>
      <c r="AN962" s="4">
        <f t="shared" ref="AN962:AN1025" si="127">(AM962-$AO$4)/($AO$3-$AO$4)</f>
        <v>2.753777838972841E-4</v>
      </c>
      <c r="AO962" s="3"/>
      <c r="AP962">
        <v>0</v>
      </c>
      <c r="AR962" t="s">
        <v>1</v>
      </c>
      <c r="AT962" s="2" t="s">
        <v>0</v>
      </c>
      <c r="AU962" s="1">
        <f t="shared" si="123"/>
        <v>0.73888785176256067</v>
      </c>
      <c r="AV962" s="1">
        <f t="shared" si="124"/>
        <v>0.53564497365603714</v>
      </c>
      <c r="AW962" s="1">
        <f t="shared" si="125"/>
        <v>0.33240209554951367</v>
      </c>
    </row>
    <row r="963" spans="1:49" x14ac:dyDescent="0.2">
      <c r="A963">
        <v>961</v>
      </c>
      <c r="B963" t="s">
        <v>23636</v>
      </c>
      <c r="C963" t="s">
        <v>23635</v>
      </c>
      <c r="F963" t="s">
        <v>23634</v>
      </c>
      <c r="G963" t="s">
        <v>17</v>
      </c>
      <c r="H963" t="s">
        <v>16</v>
      </c>
      <c r="I963" t="s">
        <v>23633</v>
      </c>
      <c r="J963">
        <v>60016087</v>
      </c>
      <c r="K963" t="s">
        <v>23632</v>
      </c>
      <c r="L963" t="s">
        <v>576</v>
      </c>
      <c r="M963" t="s">
        <v>256</v>
      </c>
      <c r="N963">
        <v>2</v>
      </c>
      <c r="O963" t="s">
        <v>23631</v>
      </c>
      <c r="P963" t="s">
        <v>23630</v>
      </c>
      <c r="Q963" t="s">
        <v>23629</v>
      </c>
      <c r="R963" s="7">
        <v>40634</v>
      </c>
      <c r="S963" s="8">
        <f t="shared" si="120"/>
        <v>2011</v>
      </c>
      <c r="T963" s="8">
        <v>2011</v>
      </c>
      <c r="U963" s="8">
        <f t="shared" si="121"/>
        <v>11</v>
      </c>
      <c r="V963" s="7">
        <v>40634</v>
      </c>
      <c r="W963" t="s">
        <v>15894</v>
      </c>
      <c r="X963" s="2">
        <v>1.5840000000000001</v>
      </c>
      <c r="Y963" s="6">
        <f t="shared" si="126"/>
        <v>4.2283975334347725E-2</v>
      </c>
      <c r="AA963">
        <v>13672630</v>
      </c>
      <c r="AB963">
        <v>29047</v>
      </c>
      <c r="AD963" t="s">
        <v>6</v>
      </c>
      <c r="AE963">
        <v>13</v>
      </c>
      <c r="AG963">
        <v>45003</v>
      </c>
      <c r="AI963" t="s">
        <v>23628</v>
      </c>
      <c r="AK963" t="s">
        <v>23627</v>
      </c>
      <c r="AL963">
        <v>22</v>
      </c>
      <c r="AM963" s="5">
        <f t="shared" si="122"/>
        <v>2</v>
      </c>
      <c r="AN963" s="4">
        <f t="shared" si="127"/>
        <v>3.0291556228701248E-3</v>
      </c>
      <c r="AO963" s="3"/>
      <c r="AP963">
        <v>1</v>
      </c>
      <c r="AR963" t="s">
        <v>1</v>
      </c>
      <c r="AT963" s="2">
        <v>3.7290000000000001</v>
      </c>
      <c r="AU963" s="1">
        <f t="shared" si="123"/>
        <v>3.0507529420904445</v>
      </c>
      <c r="AV963" s="1">
        <f t="shared" si="124"/>
        <v>2.2656565478608925</v>
      </c>
      <c r="AW963" s="1">
        <f t="shared" si="125"/>
        <v>1.4805601536313404</v>
      </c>
    </row>
    <row r="964" spans="1:49" x14ac:dyDescent="0.2">
      <c r="A964">
        <v>962</v>
      </c>
      <c r="B964" t="s">
        <v>23626</v>
      </c>
      <c r="C964" t="s">
        <v>23625</v>
      </c>
      <c r="F964" t="s">
        <v>23624</v>
      </c>
      <c r="G964" t="s">
        <v>17</v>
      </c>
      <c r="H964" t="s">
        <v>16</v>
      </c>
      <c r="I964" t="s">
        <v>23623</v>
      </c>
      <c r="J964">
        <v>60030788</v>
      </c>
      <c r="K964" t="s">
        <v>5442</v>
      </c>
      <c r="L964" t="s">
        <v>5441</v>
      </c>
      <c r="M964" t="s">
        <v>141</v>
      </c>
      <c r="N964">
        <v>4</v>
      </c>
      <c r="O964" t="s">
        <v>23622</v>
      </c>
      <c r="P964" t="s">
        <v>23621</v>
      </c>
      <c r="Q964" t="s">
        <v>23620</v>
      </c>
      <c r="R964" s="7">
        <v>40634</v>
      </c>
      <c r="S964" s="8">
        <f t="shared" si="120"/>
        <v>2011</v>
      </c>
      <c r="T964" s="8">
        <v>2011</v>
      </c>
      <c r="U964" s="8">
        <f t="shared" si="121"/>
        <v>11</v>
      </c>
      <c r="V964" s="7">
        <v>40634</v>
      </c>
      <c r="W964" t="s">
        <v>19856</v>
      </c>
      <c r="X964" s="2">
        <v>0.371</v>
      </c>
      <c r="Y964" s="6">
        <f t="shared" si="126"/>
        <v>9.9036331117695747E-3</v>
      </c>
      <c r="AA964">
        <v>214922</v>
      </c>
      <c r="AB964">
        <v>28117</v>
      </c>
      <c r="AC964">
        <v>13474065</v>
      </c>
      <c r="AD964" t="s">
        <v>6</v>
      </c>
      <c r="AE964">
        <v>50</v>
      </c>
      <c r="AF964" t="s">
        <v>23240</v>
      </c>
      <c r="AG964" t="s">
        <v>23619</v>
      </c>
      <c r="AI964" t="s">
        <v>23618</v>
      </c>
      <c r="AK964" t="s">
        <v>23617</v>
      </c>
      <c r="AL964">
        <v>19</v>
      </c>
      <c r="AM964" s="5">
        <f t="shared" si="122"/>
        <v>1.7272727272727273</v>
      </c>
      <c r="AN964" s="4">
        <f t="shared" si="127"/>
        <v>2.616088947024199E-3</v>
      </c>
      <c r="AO964" s="3"/>
      <c r="AP964">
        <v>0</v>
      </c>
      <c r="AR964" t="s">
        <v>1</v>
      </c>
      <c r="AT964" s="2">
        <v>1.48</v>
      </c>
      <c r="AU964" s="1">
        <f t="shared" si="123"/>
        <v>0.77173698623459608</v>
      </c>
      <c r="AV964" s="1">
        <f t="shared" si="124"/>
        <v>0.6259861029396887</v>
      </c>
      <c r="AW964" s="1">
        <f t="shared" si="125"/>
        <v>0.48023521964478122</v>
      </c>
    </row>
    <row r="965" spans="1:49" x14ac:dyDescent="0.2">
      <c r="A965">
        <v>963</v>
      </c>
      <c r="B965" t="s">
        <v>23616</v>
      </c>
      <c r="C965" t="s">
        <v>23615</v>
      </c>
      <c r="F965" t="s">
        <v>23614</v>
      </c>
      <c r="G965" t="s">
        <v>17</v>
      </c>
      <c r="H965" t="s">
        <v>16</v>
      </c>
      <c r="I965" t="s">
        <v>23613</v>
      </c>
      <c r="N965">
        <v>5</v>
      </c>
      <c r="O965" t="s">
        <v>23612</v>
      </c>
      <c r="P965" t="s">
        <v>23611</v>
      </c>
      <c r="Q965" t="s">
        <v>5148</v>
      </c>
      <c r="R965" s="7">
        <v>40634</v>
      </c>
      <c r="S965" s="8">
        <f t="shared" si="120"/>
        <v>2011</v>
      </c>
      <c r="T965" s="8">
        <v>2011</v>
      </c>
      <c r="U965" s="8">
        <f t="shared" si="121"/>
        <v>11</v>
      </c>
      <c r="V965" s="7">
        <v>40634</v>
      </c>
      <c r="W965" t="s">
        <v>15630</v>
      </c>
      <c r="X965" s="2">
        <v>3.2160000000000002</v>
      </c>
      <c r="Y965" s="6">
        <f t="shared" si="126"/>
        <v>8.5849283254584782E-2</v>
      </c>
      <c r="AA965">
        <v>15361284</v>
      </c>
      <c r="AB965">
        <v>18935</v>
      </c>
      <c r="AD965" t="s">
        <v>6</v>
      </c>
      <c r="AE965">
        <v>18</v>
      </c>
      <c r="AF965">
        <v>2</v>
      </c>
      <c r="AG965">
        <v>5751296</v>
      </c>
      <c r="AH965" t="s">
        <v>1068</v>
      </c>
      <c r="AI965" t="s">
        <v>23610</v>
      </c>
      <c r="AK965" t="s">
        <v>23609</v>
      </c>
      <c r="AL965">
        <v>7</v>
      </c>
      <c r="AM965" s="5">
        <f t="shared" si="122"/>
        <v>0.63636363636363635</v>
      </c>
      <c r="AN965" s="4">
        <f t="shared" si="127"/>
        <v>9.6382224364049431E-4</v>
      </c>
      <c r="AO965" s="3"/>
      <c r="AP965">
        <v>0</v>
      </c>
      <c r="AR965" t="s">
        <v>1</v>
      </c>
      <c r="AT965" s="2">
        <v>11.978999999999999</v>
      </c>
      <c r="AU965" s="1">
        <f t="shared" si="123"/>
        <v>6.0383644951301489</v>
      </c>
      <c r="AV965" s="1">
        <f t="shared" si="124"/>
        <v>4.3406552749112643</v>
      </c>
      <c r="AW965" s="1">
        <f t="shared" si="125"/>
        <v>2.642946054692378</v>
      </c>
    </row>
    <row r="966" spans="1:49" x14ac:dyDescent="0.2">
      <c r="A966">
        <v>964</v>
      </c>
      <c r="B966" t="s">
        <v>23608</v>
      </c>
      <c r="C966" t="s">
        <v>23607</v>
      </c>
      <c r="F966" t="s">
        <v>23606</v>
      </c>
      <c r="G966" t="s">
        <v>17</v>
      </c>
      <c r="H966" t="s">
        <v>16</v>
      </c>
      <c r="I966" t="s">
        <v>23605</v>
      </c>
      <c r="J966">
        <v>60002306</v>
      </c>
      <c r="K966" t="s">
        <v>2197</v>
      </c>
      <c r="L966" t="s">
        <v>2196</v>
      </c>
      <c r="M966" t="s">
        <v>520</v>
      </c>
      <c r="N966">
        <v>3</v>
      </c>
      <c r="O966" t="s">
        <v>23604</v>
      </c>
      <c r="P966" t="s">
        <v>23603</v>
      </c>
      <c r="Q966" t="s">
        <v>11812</v>
      </c>
      <c r="R966" s="7">
        <v>40634</v>
      </c>
      <c r="S966" s="8">
        <f t="shared" si="120"/>
        <v>2011</v>
      </c>
      <c r="T966" s="8">
        <v>2011</v>
      </c>
      <c r="U966" s="8">
        <f t="shared" si="121"/>
        <v>11</v>
      </c>
      <c r="V966" s="7">
        <v>40634</v>
      </c>
      <c r="W966" t="s">
        <v>3219</v>
      </c>
      <c r="X966" s="2">
        <v>1.137</v>
      </c>
      <c r="Y966" s="6">
        <f t="shared" si="126"/>
        <v>3.0351565628253384E-2</v>
      </c>
      <c r="AA966">
        <v>189251</v>
      </c>
      <c r="AB966">
        <v>17336</v>
      </c>
      <c r="AD966" t="s">
        <v>6</v>
      </c>
      <c r="AE966">
        <v>47</v>
      </c>
      <c r="AF966">
        <v>2</v>
      </c>
      <c r="AG966">
        <v>5751262</v>
      </c>
      <c r="AH966" t="s">
        <v>23602</v>
      </c>
      <c r="AI966" t="s">
        <v>23601</v>
      </c>
      <c r="AK966" t="s">
        <v>23600</v>
      </c>
      <c r="AL966">
        <v>20</v>
      </c>
      <c r="AM966" s="5">
        <f t="shared" si="122"/>
        <v>1.8181818181818181</v>
      </c>
      <c r="AN966" s="4">
        <f t="shared" si="127"/>
        <v>2.7537778389728406E-3</v>
      </c>
      <c r="AO966" s="3"/>
      <c r="AP966">
        <v>0</v>
      </c>
      <c r="AR966" t="s">
        <v>1</v>
      </c>
      <c r="AT966" s="2" t="s">
        <v>0</v>
      </c>
      <c r="AU966" s="1">
        <f t="shared" si="123"/>
        <v>2.2072229291469219</v>
      </c>
      <c r="AV966" s="1">
        <f t="shared" si="124"/>
        <v>1.6552671733613114</v>
      </c>
      <c r="AW966" s="1">
        <f t="shared" si="125"/>
        <v>1.1033114175757004</v>
      </c>
    </row>
    <row r="967" spans="1:49" x14ac:dyDescent="0.2">
      <c r="A967">
        <v>965</v>
      </c>
      <c r="B967" t="s">
        <v>23599</v>
      </c>
      <c r="C967" t="s">
        <v>23598</v>
      </c>
      <c r="E967">
        <v>21289134</v>
      </c>
      <c r="F967" t="s">
        <v>23597</v>
      </c>
      <c r="G967" t="s">
        <v>17</v>
      </c>
      <c r="H967" t="s">
        <v>16</v>
      </c>
      <c r="I967" t="s">
        <v>23596</v>
      </c>
      <c r="J967" t="s">
        <v>13231</v>
      </c>
      <c r="K967" t="s">
        <v>13230</v>
      </c>
      <c r="L967" t="s">
        <v>13229</v>
      </c>
      <c r="M967" t="s">
        <v>67</v>
      </c>
      <c r="N967">
        <v>2</v>
      </c>
      <c r="O967" t="s">
        <v>23595</v>
      </c>
      <c r="P967" t="s">
        <v>23594</v>
      </c>
      <c r="Q967" t="s">
        <v>23593</v>
      </c>
      <c r="R967" s="7">
        <v>40634</v>
      </c>
      <c r="S967" s="8">
        <f t="shared" si="120"/>
        <v>2011</v>
      </c>
      <c r="T967" s="8">
        <v>2011</v>
      </c>
      <c r="U967" s="8">
        <f t="shared" si="121"/>
        <v>11</v>
      </c>
      <c r="V967" s="7">
        <v>40634</v>
      </c>
      <c r="W967" t="s">
        <v>15504</v>
      </c>
      <c r="X967" s="2">
        <v>1.302</v>
      </c>
      <c r="Y967" s="6">
        <f t="shared" si="126"/>
        <v>3.4756146392247937E-2</v>
      </c>
      <c r="AA967">
        <v>223077</v>
      </c>
      <c r="AB967">
        <v>23475</v>
      </c>
      <c r="AC967">
        <v>15221598</v>
      </c>
      <c r="AD967" t="s">
        <v>6</v>
      </c>
      <c r="AE967">
        <v>105</v>
      </c>
      <c r="AF967">
        <v>4</v>
      </c>
      <c r="AH967" t="s">
        <v>23592</v>
      </c>
      <c r="AI967" t="s">
        <v>23591</v>
      </c>
      <c r="AJ967" t="s">
        <v>23590</v>
      </c>
      <c r="AK967" t="s">
        <v>23589</v>
      </c>
      <c r="AL967">
        <v>8</v>
      </c>
      <c r="AM967" s="5">
        <f t="shared" si="122"/>
        <v>0.72727272727272729</v>
      </c>
      <c r="AN967" s="4">
        <f t="shared" si="127"/>
        <v>1.1015111355891364E-3</v>
      </c>
      <c r="AO967" s="3"/>
      <c r="AP967">
        <v>0</v>
      </c>
      <c r="AQ967" t="s">
        <v>9264</v>
      </c>
      <c r="AR967" t="s">
        <v>23588</v>
      </c>
      <c r="AS967" t="s">
        <v>9262</v>
      </c>
      <c r="AT967" s="2">
        <v>2.714</v>
      </c>
      <c r="AU967" s="1">
        <f t="shared" si="123"/>
        <v>2.4659755815250297</v>
      </c>
      <c r="AV967" s="1">
        <f t="shared" si="124"/>
        <v>1.7928828763918536</v>
      </c>
      <c r="AW967" s="1">
        <f t="shared" si="125"/>
        <v>1.1197901712586775</v>
      </c>
    </row>
    <row r="968" spans="1:49" x14ac:dyDescent="0.2">
      <c r="A968">
        <v>966</v>
      </c>
      <c r="B968" t="s">
        <v>23587</v>
      </c>
      <c r="C968" t="s">
        <v>23586</v>
      </c>
      <c r="E968">
        <v>21325688</v>
      </c>
      <c r="F968" t="s">
        <v>23585</v>
      </c>
      <c r="G968" t="s">
        <v>17</v>
      </c>
      <c r="H968" t="s">
        <v>16</v>
      </c>
      <c r="I968" t="s">
        <v>23584</v>
      </c>
      <c r="J968" t="s">
        <v>23583</v>
      </c>
      <c r="K968" t="s">
        <v>23582</v>
      </c>
      <c r="L968" t="s">
        <v>23581</v>
      </c>
      <c r="M968" t="s">
        <v>7002</v>
      </c>
      <c r="N968">
        <v>3</v>
      </c>
      <c r="O968" t="s">
        <v>23580</v>
      </c>
      <c r="P968" t="s">
        <v>23579</v>
      </c>
      <c r="Q968" t="s">
        <v>23578</v>
      </c>
      <c r="R968" s="7">
        <v>40634</v>
      </c>
      <c r="S968" s="8">
        <f t="shared" si="120"/>
        <v>2011</v>
      </c>
      <c r="T968" s="8">
        <v>2011</v>
      </c>
      <c r="U968" s="8">
        <f t="shared" si="121"/>
        <v>11</v>
      </c>
      <c r="V968" s="7">
        <v>40634</v>
      </c>
      <c r="W968" t="s">
        <v>15504</v>
      </c>
      <c r="X968" s="2">
        <v>1.302</v>
      </c>
      <c r="Y968" s="6">
        <f t="shared" si="126"/>
        <v>3.4756146392247937E-2</v>
      </c>
      <c r="AA968">
        <v>223077</v>
      </c>
      <c r="AB968">
        <v>23475</v>
      </c>
      <c r="AC968">
        <v>15221598</v>
      </c>
      <c r="AD968" t="s">
        <v>6</v>
      </c>
      <c r="AE968">
        <v>105</v>
      </c>
      <c r="AF968">
        <v>4</v>
      </c>
      <c r="AH968" t="s">
        <v>23577</v>
      </c>
      <c r="AI968" t="s">
        <v>23576</v>
      </c>
      <c r="AJ968" t="s">
        <v>23575</v>
      </c>
      <c r="AK968" t="s">
        <v>23574</v>
      </c>
      <c r="AL968">
        <v>22</v>
      </c>
      <c r="AM968" s="5">
        <f t="shared" si="122"/>
        <v>2</v>
      </c>
      <c r="AN968" s="4">
        <f t="shared" si="127"/>
        <v>3.0291556228701248E-3</v>
      </c>
      <c r="AO968" s="3"/>
      <c r="AP968">
        <v>0</v>
      </c>
      <c r="AR968" t="s">
        <v>1</v>
      </c>
      <c r="AT968" s="2">
        <v>2.714</v>
      </c>
      <c r="AU968" s="1">
        <f t="shared" si="123"/>
        <v>2.5238049161434595</v>
      </c>
      <c r="AV968" s="1">
        <f t="shared" si="124"/>
        <v>1.8892651007559029</v>
      </c>
      <c r="AW968" s="1">
        <f t="shared" si="125"/>
        <v>1.2547252853683468</v>
      </c>
    </row>
    <row r="969" spans="1:49" x14ac:dyDescent="0.2">
      <c r="A969">
        <v>967</v>
      </c>
      <c r="B969" t="s">
        <v>23573</v>
      </c>
      <c r="C969" t="s">
        <v>23572</v>
      </c>
      <c r="E969">
        <v>21416158</v>
      </c>
      <c r="F969" t="s">
        <v>23571</v>
      </c>
      <c r="G969" t="s">
        <v>17</v>
      </c>
      <c r="H969" t="s">
        <v>16</v>
      </c>
      <c r="I969" t="s">
        <v>23570</v>
      </c>
      <c r="J969" t="s">
        <v>23569</v>
      </c>
      <c r="K969" t="s">
        <v>23568</v>
      </c>
      <c r="L969" t="s">
        <v>23567</v>
      </c>
      <c r="M969" t="s">
        <v>23566</v>
      </c>
      <c r="N969">
        <v>6</v>
      </c>
      <c r="O969" t="s">
        <v>23565</v>
      </c>
      <c r="P969" t="s">
        <v>23564</v>
      </c>
      <c r="Q969" t="s">
        <v>23563</v>
      </c>
      <c r="R969" s="7">
        <v>40634</v>
      </c>
      <c r="S969" s="8">
        <f t="shared" si="120"/>
        <v>2011</v>
      </c>
      <c r="T969" s="8">
        <v>2011</v>
      </c>
      <c r="U969" s="8">
        <f t="shared" si="121"/>
        <v>11</v>
      </c>
      <c r="V969" s="7">
        <v>40634</v>
      </c>
      <c r="W969" t="s">
        <v>2925</v>
      </c>
      <c r="X969" s="2">
        <v>0.85499999999999998</v>
      </c>
      <c r="Y969" s="6">
        <f t="shared" si="126"/>
        <v>2.28237366861536E-2</v>
      </c>
      <c r="AA969">
        <v>980331</v>
      </c>
      <c r="AB969">
        <v>23342</v>
      </c>
      <c r="AC969">
        <v>15731561</v>
      </c>
      <c r="AD969" t="s">
        <v>6</v>
      </c>
      <c r="AE969">
        <v>37</v>
      </c>
      <c r="AF969">
        <v>4</v>
      </c>
      <c r="AH969" t="s">
        <v>23147</v>
      </c>
      <c r="AI969" t="s">
        <v>23562</v>
      </c>
      <c r="AJ969" t="s">
        <v>23561</v>
      </c>
      <c r="AK969" t="s">
        <v>23560</v>
      </c>
      <c r="AL969">
        <v>10</v>
      </c>
      <c r="AM969" s="5">
        <f t="shared" si="122"/>
        <v>0.90909090909090906</v>
      </c>
      <c r="AN969" s="4">
        <f t="shared" si="127"/>
        <v>1.3768889194864203E-3</v>
      </c>
      <c r="AO969" s="3"/>
      <c r="AP969">
        <v>0</v>
      </c>
      <c r="AQ969" t="s">
        <v>39</v>
      </c>
      <c r="AR969" t="s">
        <v>23559</v>
      </c>
      <c r="AS969" t="s">
        <v>38</v>
      </c>
      <c r="AT969" s="2">
        <v>2.6259999999999999</v>
      </c>
      <c r="AU969" s="1">
        <f t="shared" si="123"/>
        <v>1.6389682356153443</v>
      </c>
      <c r="AV969" s="1">
        <f t="shared" si="124"/>
        <v>1.210031280282001</v>
      </c>
      <c r="AW969" s="1">
        <f t="shared" si="125"/>
        <v>0.78109432494865749</v>
      </c>
    </row>
    <row r="970" spans="1:49" x14ac:dyDescent="0.2">
      <c r="A970">
        <v>968</v>
      </c>
      <c r="B970" t="s">
        <v>23558</v>
      </c>
      <c r="C970" t="s">
        <v>23557</v>
      </c>
      <c r="D970" t="s">
        <v>23556</v>
      </c>
      <c r="F970" t="s">
        <v>23555</v>
      </c>
      <c r="G970" t="s">
        <v>17</v>
      </c>
      <c r="H970" t="s">
        <v>16</v>
      </c>
      <c r="I970" t="s">
        <v>23554</v>
      </c>
      <c r="J970" t="s">
        <v>23553</v>
      </c>
      <c r="K970" t="s">
        <v>23552</v>
      </c>
      <c r="L970" t="s">
        <v>23551</v>
      </c>
      <c r="M970" t="s">
        <v>23550</v>
      </c>
      <c r="N970">
        <v>9</v>
      </c>
      <c r="O970" t="s">
        <v>23549</v>
      </c>
      <c r="P970" t="s">
        <v>23548</v>
      </c>
      <c r="Q970" t="s">
        <v>23547</v>
      </c>
      <c r="R970" s="7">
        <v>40634</v>
      </c>
      <c r="S970" s="8">
        <f t="shared" si="120"/>
        <v>2011</v>
      </c>
      <c r="T970" s="8">
        <v>2011</v>
      </c>
      <c r="U970" s="8">
        <f t="shared" si="121"/>
        <v>11</v>
      </c>
      <c r="V970" s="7">
        <v>40634</v>
      </c>
      <c r="W970" t="s">
        <v>23546</v>
      </c>
      <c r="X970" s="2">
        <v>0.65100000000000002</v>
      </c>
      <c r="Y970" s="6">
        <f t="shared" si="126"/>
        <v>1.7378073196123969E-2</v>
      </c>
      <c r="AA970">
        <v>9259635</v>
      </c>
      <c r="AB970">
        <v>24680</v>
      </c>
      <c r="AD970" t="s">
        <v>6</v>
      </c>
      <c r="AE970">
        <v>20</v>
      </c>
      <c r="AF970">
        <v>4</v>
      </c>
      <c r="AH970" t="s">
        <v>23545</v>
      </c>
      <c r="AI970" t="s">
        <v>23544</v>
      </c>
      <c r="AJ970" t="s">
        <v>23543</v>
      </c>
      <c r="AK970" t="s">
        <v>23542</v>
      </c>
      <c r="AL970">
        <v>33</v>
      </c>
      <c r="AM970" s="5">
        <f t="shared" si="122"/>
        <v>3</v>
      </c>
      <c r="AN970" s="4">
        <f t="shared" si="127"/>
        <v>4.5437334343051876E-3</v>
      </c>
      <c r="AO970" s="3"/>
      <c r="AP970">
        <v>0</v>
      </c>
      <c r="AQ970" t="s">
        <v>1153</v>
      </c>
      <c r="AR970" t="s">
        <v>23541</v>
      </c>
      <c r="AS970" t="s">
        <v>1152</v>
      </c>
      <c r="AT970" s="2">
        <v>3.3149999999999999</v>
      </c>
      <c r="AU970" s="1">
        <f t="shared" si="123"/>
        <v>1.3527771267578335</v>
      </c>
      <c r="AV970" s="1">
        <f t="shared" si="124"/>
        <v>1.0960903315214579</v>
      </c>
      <c r="AW970" s="1">
        <f t="shared" si="125"/>
        <v>0.83940353628508213</v>
      </c>
    </row>
    <row r="971" spans="1:49" x14ac:dyDescent="0.2">
      <c r="A971">
        <v>969</v>
      </c>
      <c r="B971" t="s">
        <v>23540</v>
      </c>
      <c r="C971" t="s">
        <v>23539</v>
      </c>
      <c r="F971" t="s">
        <v>23538</v>
      </c>
      <c r="G971" t="s">
        <v>17</v>
      </c>
      <c r="H971" t="s">
        <v>16</v>
      </c>
      <c r="I971" t="s">
        <v>23537</v>
      </c>
      <c r="J971">
        <v>60031155</v>
      </c>
      <c r="K971" t="s">
        <v>23536</v>
      </c>
      <c r="L971" t="s">
        <v>23535</v>
      </c>
      <c r="M971" t="s">
        <v>1000</v>
      </c>
      <c r="N971">
        <v>2</v>
      </c>
      <c r="O971" t="s">
        <v>23534</v>
      </c>
      <c r="P971" t="s">
        <v>23533</v>
      </c>
      <c r="Q971" t="s">
        <v>23532</v>
      </c>
      <c r="R971" s="7">
        <v>40634</v>
      </c>
      <c r="S971" s="8">
        <f t="shared" si="120"/>
        <v>2011</v>
      </c>
      <c r="T971" s="8">
        <v>2011</v>
      </c>
      <c r="U971" s="8">
        <f t="shared" si="121"/>
        <v>11</v>
      </c>
      <c r="V971" s="7">
        <v>40634</v>
      </c>
      <c r="W971" t="s">
        <v>3518</v>
      </c>
      <c r="X971" s="2">
        <v>0.92900000000000005</v>
      </c>
      <c r="Y971" s="6">
        <f t="shared" si="126"/>
        <v>2.4799124422732979E-2</v>
      </c>
      <c r="AA971">
        <v>10897798</v>
      </c>
      <c r="AB971">
        <v>18896</v>
      </c>
      <c r="AD971" t="s">
        <v>6</v>
      </c>
      <c r="AE971">
        <v>15</v>
      </c>
      <c r="AF971">
        <v>4</v>
      </c>
      <c r="AG971">
        <v>5713280</v>
      </c>
      <c r="AH971" t="s">
        <v>23531</v>
      </c>
      <c r="AI971" t="s">
        <v>23530</v>
      </c>
      <c r="AJ971" t="s">
        <v>23529</v>
      </c>
      <c r="AK971" t="s">
        <v>23528</v>
      </c>
      <c r="AL971">
        <v>28</v>
      </c>
      <c r="AM971" s="5">
        <f t="shared" si="122"/>
        <v>2.5454545454545454</v>
      </c>
      <c r="AN971" s="4">
        <f t="shared" si="127"/>
        <v>3.8552889745619772E-3</v>
      </c>
      <c r="AO971" s="3"/>
      <c r="AP971">
        <v>0</v>
      </c>
      <c r="AR971" t="s">
        <v>1</v>
      </c>
      <c r="AT971" s="2">
        <v>3.4359999999999999</v>
      </c>
      <c r="AU971" s="1">
        <f t="shared" si="123"/>
        <v>1.8515973788281677</v>
      </c>
      <c r="AV971" s="1">
        <f t="shared" si="124"/>
        <v>1.4327206698647479</v>
      </c>
      <c r="AW971" s="1">
        <f t="shared" si="125"/>
        <v>1.0138439609013277</v>
      </c>
    </row>
    <row r="972" spans="1:49" x14ac:dyDescent="0.2">
      <c r="A972">
        <v>970</v>
      </c>
      <c r="B972" t="s">
        <v>23527</v>
      </c>
      <c r="C972" t="s">
        <v>23526</v>
      </c>
      <c r="F972" t="s">
        <v>23525</v>
      </c>
      <c r="G972" t="s">
        <v>17</v>
      </c>
      <c r="H972" t="s">
        <v>16</v>
      </c>
      <c r="I972" t="s">
        <v>15009</v>
      </c>
      <c r="J972">
        <v>60006832</v>
      </c>
      <c r="K972" t="s">
        <v>2616</v>
      </c>
      <c r="L972" t="s">
        <v>2615</v>
      </c>
      <c r="M972" t="s">
        <v>95</v>
      </c>
      <c r="N972">
        <v>2</v>
      </c>
      <c r="O972" t="s">
        <v>23524</v>
      </c>
      <c r="P972" t="s">
        <v>23523</v>
      </c>
      <c r="Q972" t="s">
        <v>23522</v>
      </c>
      <c r="R972" s="7">
        <v>40634</v>
      </c>
      <c r="S972" s="8">
        <f t="shared" si="120"/>
        <v>2011</v>
      </c>
      <c r="T972" s="8">
        <v>2011</v>
      </c>
      <c r="U972" s="8">
        <f t="shared" si="121"/>
        <v>11</v>
      </c>
      <c r="V972" s="7">
        <v>40634</v>
      </c>
      <c r="W972" t="s">
        <v>3518</v>
      </c>
      <c r="X972" s="2">
        <v>0.92900000000000005</v>
      </c>
      <c r="Y972" s="6">
        <f t="shared" si="126"/>
        <v>2.4799124422732979E-2</v>
      </c>
      <c r="AA972">
        <v>10897798</v>
      </c>
      <c r="AB972">
        <v>18896</v>
      </c>
      <c r="AD972" t="s">
        <v>6</v>
      </c>
      <c r="AE972">
        <v>15</v>
      </c>
      <c r="AF972">
        <v>4</v>
      </c>
      <c r="AG972">
        <v>5738299</v>
      </c>
      <c r="AH972" t="s">
        <v>10972</v>
      </c>
      <c r="AI972" t="s">
        <v>23521</v>
      </c>
      <c r="AJ972" t="s">
        <v>23520</v>
      </c>
      <c r="AK972" t="s">
        <v>23519</v>
      </c>
      <c r="AL972">
        <v>2</v>
      </c>
      <c r="AM972" s="5">
        <f t="shared" si="122"/>
        <v>0.18181818181818182</v>
      </c>
      <c r="AN972" s="4">
        <f t="shared" si="127"/>
        <v>2.753777838972841E-4</v>
      </c>
      <c r="AO972" s="3"/>
      <c r="AP972">
        <v>0</v>
      </c>
      <c r="AR972" t="s">
        <v>19768</v>
      </c>
      <c r="AT972" s="2">
        <v>3.4359999999999999</v>
      </c>
      <c r="AU972" s="1">
        <f t="shared" si="123"/>
        <v>1.744200043108227</v>
      </c>
      <c r="AV972" s="1">
        <f t="shared" si="124"/>
        <v>1.2537251103315132</v>
      </c>
      <c r="AW972" s="1">
        <f t="shared" si="125"/>
        <v>0.76325017755479918</v>
      </c>
    </row>
    <row r="973" spans="1:49" x14ac:dyDescent="0.2">
      <c r="A973">
        <v>971</v>
      </c>
      <c r="B973" t="s">
        <v>23518</v>
      </c>
      <c r="C973" t="s">
        <v>23517</v>
      </c>
      <c r="F973" t="s">
        <v>23516</v>
      </c>
      <c r="G973" t="s">
        <v>17</v>
      </c>
      <c r="H973" t="s">
        <v>16</v>
      </c>
      <c r="I973" t="s">
        <v>23515</v>
      </c>
      <c r="J973" t="s">
        <v>23514</v>
      </c>
      <c r="K973" t="s">
        <v>23513</v>
      </c>
      <c r="L973" t="s">
        <v>23512</v>
      </c>
      <c r="M973" t="s">
        <v>23511</v>
      </c>
      <c r="N973">
        <v>2</v>
      </c>
      <c r="O973" t="s">
        <v>23510</v>
      </c>
      <c r="P973" t="s">
        <v>23509</v>
      </c>
      <c r="Q973" t="s">
        <v>23508</v>
      </c>
      <c r="R973" s="7">
        <v>40634</v>
      </c>
      <c r="S973" s="8">
        <f t="shared" si="120"/>
        <v>2011</v>
      </c>
      <c r="T973" s="8">
        <v>2011</v>
      </c>
      <c r="U973" s="8">
        <f t="shared" si="121"/>
        <v>11</v>
      </c>
      <c r="V973" s="7">
        <v>40634</v>
      </c>
      <c r="W973" t="s">
        <v>3518</v>
      </c>
      <c r="X973" s="2">
        <v>0.92900000000000005</v>
      </c>
      <c r="Y973" s="6">
        <f t="shared" si="126"/>
        <v>2.4799124422732979E-2</v>
      </c>
      <c r="AA973">
        <v>10897798</v>
      </c>
      <c r="AB973">
        <v>18896</v>
      </c>
      <c r="AD973" t="s">
        <v>6</v>
      </c>
      <c r="AE973">
        <v>15</v>
      </c>
      <c r="AF973">
        <v>4</v>
      </c>
      <c r="AG973">
        <v>5713279</v>
      </c>
      <c r="AH973" t="s">
        <v>23507</v>
      </c>
      <c r="AI973" t="s">
        <v>23506</v>
      </c>
      <c r="AJ973" t="s">
        <v>23505</v>
      </c>
      <c r="AK973" t="s">
        <v>23504</v>
      </c>
      <c r="AL973">
        <v>39</v>
      </c>
      <c r="AM973" s="5">
        <f t="shared" si="122"/>
        <v>3.5454545454545454</v>
      </c>
      <c r="AN973" s="4">
        <f t="shared" si="127"/>
        <v>5.3698667859970392E-3</v>
      </c>
      <c r="AO973" s="3"/>
      <c r="AP973">
        <v>0</v>
      </c>
      <c r="AQ973" t="s">
        <v>12005</v>
      </c>
      <c r="AR973" t="s">
        <v>1</v>
      </c>
      <c r="AS973" t="s">
        <v>12004</v>
      </c>
      <c r="AT973" s="2">
        <v>3.4359999999999999</v>
      </c>
      <c r="AU973" s="1">
        <f t="shared" si="123"/>
        <v>1.8970347131712195</v>
      </c>
      <c r="AV973" s="1">
        <f t="shared" si="124"/>
        <v>1.5084495604365009</v>
      </c>
      <c r="AW973" s="1">
        <f t="shared" si="125"/>
        <v>1.1198644077017821</v>
      </c>
    </row>
    <row r="974" spans="1:49" x14ac:dyDescent="0.2">
      <c r="A974">
        <v>972</v>
      </c>
      <c r="B974" t="s">
        <v>23503</v>
      </c>
      <c r="C974" t="s">
        <v>23502</v>
      </c>
      <c r="F974" t="s">
        <v>23501</v>
      </c>
      <c r="G974" t="s">
        <v>17</v>
      </c>
      <c r="H974" t="s">
        <v>16</v>
      </c>
      <c r="I974" t="s">
        <v>23500</v>
      </c>
      <c r="J974">
        <v>60005681</v>
      </c>
      <c r="K974" t="s">
        <v>20339</v>
      </c>
      <c r="L974" t="s">
        <v>20338</v>
      </c>
      <c r="M974" t="s">
        <v>4948</v>
      </c>
      <c r="N974">
        <v>2</v>
      </c>
      <c r="O974" t="s">
        <v>23499</v>
      </c>
      <c r="P974" t="s">
        <v>23498</v>
      </c>
      <c r="Q974" t="s">
        <v>20335</v>
      </c>
      <c r="R974" s="7">
        <v>40634</v>
      </c>
      <c r="S974" s="8">
        <f t="shared" si="120"/>
        <v>2011</v>
      </c>
      <c r="T974" s="8">
        <v>2011</v>
      </c>
      <c r="U974" s="8">
        <f t="shared" si="121"/>
        <v>11</v>
      </c>
      <c r="V974" s="7">
        <v>40634</v>
      </c>
      <c r="W974" t="s">
        <v>3518</v>
      </c>
      <c r="X974" s="2">
        <v>0.92900000000000005</v>
      </c>
      <c r="Y974" s="6">
        <f t="shared" si="126"/>
        <v>2.4799124422732979E-2</v>
      </c>
      <c r="AA974">
        <v>10897798</v>
      </c>
      <c r="AB974">
        <v>18896</v>
      </c>
      <c r="AD974" t="s">
        <v>6</v>
      </c>
      <c r="AE974">
        <v>15</v>
      </c>
      <c r="AF974">
        <v>4</v>
      </c>
      <c r="AG974">
        <v>5722082</v>
      </c>
      <c r="AH974" t="s">
        <v>23497</v>
      </c>
      <c r="AI974" t="s">
        <v>23496</v>
      </c>
      <c r="AJ974" t="s">
        <v>23495</v>
      </c>
      <c r="AK974" t="s">
        <v>23494</v>
      </c>
      <c r="AL974">
        <v>0</v>
      </c>
      <c r="AM974" s="5">
        <f t="shared" si="122"/>
        <v>0</v>
      </c>
      <c r="AN974" s="4">
        <f t="shared" si="127"/>
        <v>0</v>
      </c>
      <c r="AO974" s="3"/>
      <c r="AP974">
        <v>0</v>
      </c>
      <c r="AR974" t="s">
        <v>1</v>
      </c>
      <c r="AT974" s="2">
        <v>3.4359999999999999</v>
      </c>
      <c r="AU974" s="1">
        <f t="shared" si="123"/>
        <v>1.7359387095913084</v>
      </c>
      <c r="AV974" s="1">
        <f t="shared" si="124"/>
        <v>1.2399562211366491</v>
      </c>
      <c r="AW974" s="1">
        <f t="shared" si="125"/>
        <v>0.7439737326819893</v>
      </c>
    </row>
    <row r="975" spans="1:49" x14ac:dyDescent="0.2">
      <c r="A975">
        <v>973</v>
      </c>
      <c r="B975" t="s">
        <v>23493</v>
      </c>
      <c r="C975" t="s">
        <v>23492</v>
      </c>
      <c r="F975" t="s">
        <v>23491</v>
      </c>
      <c r="G975" t="s">
        <v>17</v>
      </c>
      <c r="H975" t="s">
        <v>16</v>
      </c>
      <c r="I975" t="s">
        <v>23490</v>
      </c>
      <c r="J975">
        <v>60010126</v>
      </c>
      <c r="K975" t="s">
        <v>7391</v>
      </c>
      <c r="L975" t="s">
        <v>7390</v>
      </c>
      <c r="M975" t="s">
        <v>589</v>
      </c>
      <c r="N975">
        <v>2</v>
      </c>
      <c r="O975" t="s">
        <v>23489</v>
      </c>
      <c r="P975" t="s">
        <v>23488</v>
      </c>
      <c r="Q975" t="s">
        <v>7387</v>
      </c>
      <c r="R975" s="7">
        <v>40634</v>
      </c>
      <c r="S975" s="8">
        <f t="shared" si="120"/>
        <v>2011</v>
      </c>
      <c r="T975" s="8">
        <v>2011</v>
      </c>
      <c r="U975" s="8">
        <f t="shared" si="121"/>
        <v>11</v>
      </c>
      <c r="V975" s="7">
        <v>40634</v>
      </c>
      <c r="W975" t="s">
        <v>3518</v>
      </c>
      <c r="X975" s="2">
        <v>0.92900000000000005</v>
      </c>
      <c r="Y975" s="6">
        <f t="shared" si="126"/>
        <v>2.4799124422732979E-2</v>
      </c>
      <c r="AA975">
        <v>10897798</v>
      </c>
      <c r="AB975">
        <v>18896</v>
      </c>
      <c r="AD975" t="s">
        <v>6</v>
      </c>
      <c r="AE975">
        <v>15</v>
      </c>
      <c r="AF975">
        <v>4</v>
      </c>
      <c r="AG975">
        <v>5715848</v>
      </c>
      <c r="AH975" t="s">
        <v>23487</v>
      </c>
      <c r="AI975" t="s">
        <v>23486</v>
      </c>
      <c r="AJ975" t="s">
        <v>23485</v>
      </c>
      <c r="AK975" t="s">
        <v>23484</v>
      </c>
      <c r="AL975">
        <v>18</v>
      </c>
      <c r="AM975" s="5">
        <f t="shared" si="122"/>
        <v>1.6363636363636365</v>
      </c>
      <c r="AN975" s="4">
        <f t="shared" si="127"/>
        <v>2.4784000550755569E-3</v>
      </c>
      <c r="AO975" s="3"/>
      <c r="AP975">
        <v>0</v>
      </c>
      <c r="AR975" t="s">
        <v>23483</v>
      </c>
      <c r="AT975" s="2">
        <v>3.4359999999999999</v>
      </c>
      <c r="AU975" s="1">
        <f t="shared" si="123"/>
        <v>1.8102907112435749</v>
      </c>
      <c r="AV975" s="1">
        <f t="shared" si="124"/>
        <v>1.3638762238904267</v>
      </c>
      <c r="AW975" s="1">
        <f t="shared" si="125"/>
        <v>0.91746173653727836</v>
      </c>
    </row>
    <row r="976" spans="1:49" x14ac:dyDescent="0.2">
      <c r="A976">
        <v>974</v>
      </c>
      <c r="B976" t="s">
        <v>23482</v>
      </c>
      <c r="C976" t="s">
        <v>23481</v>
      </c>
      <c r="E976">
        <v>21273509</v>
      </c>
      <c r="F976" t="s">
        <v>23480</v>
      </c>
      <c r="G976" t="s">
        <v>17</v>
      </c>
      <c r="H976" t="s">
        <v>16</v>
      </c>
      <c r="I976" t="s">
        <v>23479</v>
      </c>
      <c r="J976" t="s">
        <v>23478</v>
      </c>
      <c r="K976" t="s">
        <v>23477</v>
      </c>
      <c r="L976" t="s">
        <v>23476</v>
      </c>
      <c r="M976" t="s">
        <v>23475</v>
      </c>
      <c r="N976">
        <v>8</v>
      </c>
      <c r="O976" t="s">
        <v>23474</v>
      </c>
      <c r="P976" t="s">
        <v>23473</v>
      </c>
      <c r="Q976" t="s">
        <v>23472</v>
      </c>
      <c r="R976" s="7">
        <v>40634</v>
      </c>
      <c r="S976" s="8">
        <f t="shared" si="120"/>
        <v>2011</v>
      </c>
      <c r="T976" s="8">
        <v>2011</v>
      </c>
      <c r="U976" s="8">
        <f t="shared" si="121"/>
        <v>11</v>
      </c>
      <c r="V976" s="7">
        <v>40634</v>
      </c>
      <c r="W976" t="s">
        <v>23471</v>
      </c>
      <c r="X976" s="2">
        <v>1.7050000000000001</v>
      </c>
      <c r="Y976" s="6">
        <f t="shared" si="126"/>
        <v>4.5514001227943732E-2</v>
      </c>
      <c r="AA976">
        <v>99147</v>
      </c>
      <c r="AB976">
        <v>26786</v>
      </c>
      <c r="AC976">
        <v>15308561</v>
      </c>
      <c r="AD976" t="s">
        <v>6</v>
      </c>
      <c r="AE976">
        <v>57</v>
      </c>
      <c r="AF976">
        <v>4</v>
      </c>
      <c r="AH976" t="s">
        <v>23470</v>
      </c>
      <c r="AI976" t="s">
        <v>23469</v>
      </c>
      <c r="AK976" t="s">
        <v>23468</v>
      </c>
      <c r="AL976">
        <v>50</v>
      </c>
      <c r="AM976" s="5">
        <f t="shared" si="122"/>
        <v>4.5454545454545459</v>
      </c>
      <c r="AN976" s="4">
        <f t="shared" si="127"/>
        <v>6.8844445974321029E-3</v>
      </c>
      <c r="AO976" s="3"/>
      <c r="AP976">
        <v>1</v>
      </c>
      <c r="AR976" t="s">
        <v>1</v>
      </c>
      <c r="AT976" s="2">
        <v>8.327</v>
      </c>
      <c r="AU976" s="1">
        <f t="shared" si="123"/>
        <v>3.392513423879024</v>
      </c>
      <c r="AV976" s="1">
        <f t="shared" si="124"/>
        <v>2.6199222912687916</v>
      </c>
      <c r="AW976" s="1">
        <f t="shared" si="125"/>
        <v>1.8473311586585592</v>
      </c>
    </row>
    <row r="977" spans="1:49" x14ac:dyDescent="0.2">
      <c r="A977">
        <v>975</v>
      </c>
      <c r="B977" t="s">
        <v>23467</v>
      </c>
      <c r="C977" t="s">
        <v>23466</v>
      </c>
      <c r="F977" t="s">
        <v>23465</v>
      </c>
      <c r="G977" t="s">
        <v>17</v>
      </c>
      <c r="H977" t="s">
        <v>16</v>
      </c>
      <c r="I977" t="s">
        <v>23464</v>
      </c>
      <c r="J977">
        <v>60022144</v>
      </c>
      <c r="K977" t="s">
        <v>13034</v>
      </c>
      <c r="L977" t="s">
        <v>13033</v>
      </c>
      <c r="M977" t="s">
        <v>95</v>
      </c>
      <c r="N977">
        <v>2</v>
      </c>
      <c r="O977" t="s">
        <v>23463</v>
      </c>
      <c r="P977" t="s">
        <v>23462</v>
      </c>
      <c r="Q977" t="s">
        <v>23461</v>
      </c>
      <c r="R977" s="7">
        <v>40634</v>
      </c>
      <c r="S977" s="8">
        <f t="shared" si="120"/>
        <v>2011</v>
      </c>
      <c r="T977" s="8">
        <v>2011</v>
      </c>
      <c r="U977" s="8">
        <f t="shared" si="121"/>
        <v>11</v>
      </c>
      <c r="V977" s="7">
        <v>40634</v>
      </c>
      <c r="W977" t="s">
        <v>1921</v>
      </c>
      <c r="X977" s="2">
        <v>1.3720000000000001</v>
      </c>
      <c r="Y977" s="6">
        <f t="shared" si="126"/>
        <v>3.662475641333654E-2</v>
      </c>
      <c r="AA977">
        <v>189480</v>
      </c>
      <c r="AB977">
        <v>17366</v>
      </c>
      <c r="AD977" t="s">
        <v>6</v>
      </c>
      <c r="AE977">
        <v>59</v>
      </c>
      <c r="AF977" t="s">
        <v>23286</v>
      </c>
      <c r="AG977">
        <v>5688468</v>
      </c>
      <c r="AH977" t="s">
        <v>23460</v>
      </c>
      <c r="AI977" t="s">
        <v>23459</v>
      </c>
      <c r="AJ977" t="s">
        <v>23458</v>
      </c>
      <c r="AK977" t="s">
        <v>23457</v>
      </c>
      <c r="AL977">
        <v>102</v>
      </c>
      <c r="AM977" s="5">
        <f t="shared" si="122"/>
        <v>9.2727272727272734</v>
      </c>
      <c r="AN977" s="4">
        <f t="shared" si="127"/>
        <v>1.404426697876149E-2</v>
      </c>
      <c r="AO977" s="3"/>
      <c r="AP977">
        <v>0</v>
      </c>
      <c r="AQ977" t="s">
        <v>1170</v>
      </c>
      <c r="AR977">
        <v>846672</v>
      </c>
      <c r="AS977" t="s">
        <v>1169</v>
      </c>
      <c r="AT977" s="2" t="s">
        <v>0</v>
      </c>
      <c r="AU977" s="1">
        <f t="shared" si="123"/>
        <v>2.9850609582964025</v>
      </c>
      <c r="AV977" s="1">
        <f t="shared" si="124"/>
        <v>2.5334511696049016</v>
      </c>
      <c r="AW977" s="1">
        <f t="shared" si="125"/>
        <v>2.0818413809134002</v>
      </c>
    </row>
    <row r="978" spans="1:49" x14ac:dyDescent="0.2">
      <c r="A978">
        <v>976</v>
      </c>
      <c r="B978" t="s">
        <v>23456</v>
      </c>
      <c r="C978" t="s">
        <v>23455</v>
      </c>
      <c r="F978" t="s">
        <v>23454</v>
      </c>
      <c r="G978" t="s">
        <v>17</v>
      </c>
      <c r="H978" t="s">
        <v>16</v>
      </c>
      <c r="I978" t="s">
        <v>17174</v>
      </c>
      <c r="J978" t="s">
        <v>23453</v>
      </c>
      <c r="K978" t="s">
        <v>23452</v>
      </c>
      <c r="L978" t="s">
        <v>20893</v>
      </c>
      <c r="M978" t="s">
        <v>467</v>
      </c>
      <c r="N978">
        <v>3</v>
      </c>
      <c r="O978" t="s">
        <v>23451</v>
      </c>
      <c r="P978" t="s">
        <v>23450</v>
      </c>
      <c r="Q978" t="s">
        <v>23449</v>
      </c>
      <c r="R978" s="7">
        <v>40634</v>
      </c>
      <c r="S978" s="8">
        <f t="shared" si="120"/>
        <v>2011</v>
      </c>
      <c r="T978" s="8">
        <v>2011</v>
      </c>
      <c r="U978" s="8">
        <f t="shared" si="121"/>
        <v>11</v>
      </c>
      <c r="V978" s="7">
        <v>40634</v>
      </c>
      <c r="W978" t="s">
        <v>1921</v>
      </c>
      <c r="X978" s="2">
        <v>1.3720000000000001</v>
      </c>
      <c r="Y978" s="6">
        <f t="shared" si="126"/>
        <v>3.662475641333654E-2</v>
      </c>
      <c r="AA978">
        <v>189480</v>
      </c>
      <c r="AB978">
        <v>17366</v>
      </c>
      <c r="AD978" t="s">
        <v>6</v>
      </c>
      <c r="AE978">
        <v>59</v>
      </c>
      <c r="AF978" t="s">
        <v>23240</v>
      </c>
      <c r="AG978">
        <v>5728890</v>
      </c>
      <c r="AH978" t="s">
        <v>23448</v>
      </c>
      <c r="AI978" t="s">
        <v>23447</v>
      </c>
      <c r="AJ978" t="s">
        <v>23446</v>
      </c>
      <c r="AK978" t="s">
        <v>23445</v>
      </c>
      <c r="AL978">
        <v>8</v>
      </c>
      <c r="AM978" s="5">
        <f t="shared" si="122"/>
        <v>0.72727272727272729</v>
      </c>
      <c r="AN978" s="4">
        <f t="shared" si="127"/>
        <v>1.1015111355891364E-3</v>
      </c>
      <c r="AO978" s="3"/>
      <c r="AP978">
        <v>0</v>
      </c>
      <c r="AR978" t="s">
        <v>1</v>
      </c>
      <c r="AT978" s="2" t="s">
        <v>0</v>
      </c>
      <c r="AU978" s="1">
        <f t="shared" si="123"/>
        <v>2.5967782830012318</v>
      </c>
      <c r="AV978" s="1">
        <f t="shared" si="124"/>
        <v>1.8863133774462839</v>
      </c>
      <c r="AW978" s="1">
        <f t="shared" si="125"/>
        <v>1.1758484718913358</v>
      </c>
    </row>
    <row r="979" spans="1:49" x14ac:dyDescent="0.2">
      <c r="A979">
        <v>977</v>
      </c>
      <c r="B979" t="s">
        <v>23444</v>
      </c>
      <c r="C979" t="s">
        <v>23443</v>
      </c>
      <c r="F979" t="s">
        <v>23442</v>
      </c>
      <c r="G979" t="s">
        <v>17</v>
      </c>
      <c r="H979" t="s">
        <v>16</v>
      </c>
      <c r="I979" t="s">
        <v>23441</v>
      </c>
      <c r="J979" t="s">
        <v>23440</v>
      </c>
      <c r="K979" t="s">
        <v>23439</v>
      </c>
      <c r="L979" t="s">
        <v>23438</v>
      </c>
      <c r="M979" t="s">
        <v>23437</v>
      </c>
      <c r="N979">
        <v>6</v>
      </c>
      <c r="O979" t="s">
        <v>23436</v>
      </c>
      <c r="P979" t="s">
        <v>23435</v>
      </c>
      <c r="Q979" t="s">
        <v>23434</v>
      </c>
      <c r="R979" s="7">
        <v>40634</v>
      </c>
      <c r="S979" s="8">
        <f t="shared" si="120"/>
        <v>2011</v>
      </c>
      <c r="T979" s="8">
        <v>2011</v>
      </c>
      <c r="U979" s="8">
        <f t="shared" si="121"/>
        <v>11</v>
      </c>
      <c r="V979" s="7">
        <v>40634</v>
      </c>
      <c r="W979" t="s">
        <v>16324</v>
      </c>
      <c r="X979" s="2">
        <v>0.61499999999999999</v>
      </c>
      <c r="Y979" s="6">
        <f t="shared" si="126"/>
        <v>1.6417073756706976E-2</v>
      </c>
      <c r="AA979">
        <v>18666892</v>
      </c>
      <c r="AB979">
        <v>18500162200</v>
      </c>
      <c r="AC979">
        <v>18666906</v>
      </c>
      <c r="AD979" t="s">
        <v>6</v>
      </c>
      <c r="AE979">
        <v>32</v>
      </c>
      <c r="AF979">
        <v>4</v>
      </c>
      <c r="AH979" t="s">
        <v>23433</v>
      </c>
      <c r="AI979" t="s">
        <v>23432</v>
      </c>
      <c r="AK979" t="s">
        <v>23431</v>
      </c>
      <c r="AL979">
        <v>6</v>
      </c>
      <c r="AM979" s="5">
        <f t="shared" si="122"/>
        <v>0.54545454545454541</v>
      </c>
      <c r="AN979" s="4">
        <f t="shared" si="127"/>
        <v>8.2613335169185224E-4</v>
      </c>
      <c r="AO979" s="3"/>
      <c r="AP979">
        <v>0</v>
      </c>
      <c r="AQ979" t="s">
        <v>1153</v>
      </c>
      <c r="AR979" t="s">
        <v>1</v>
      </c>
      <c r="AS979" t="s">
        <v>1152</v>
      </c>
      <c r="AT979" s="2" t="s">
        <v>0</v>
      </c>
      <c r="AU979" s="1">
        <f t="shared" si="123"/>
        <v>1.1739791635202437</v>
      </c>
      <c r="AV979" s="1">
        <f t="shared" si="124"/>
        <v>0.8621603554199414</v>
      </c>
      <c r="AW979" s="1">
        <f t="shared" si="125"/>
        <v>0.5503415473196388</v>
      </c>
    </row>
    <row r="980" spans="1:49" x14ac:dyDescent="0.2">
      <c r="A980">
        <v>978</v>
      </c>
      <c r="B980" t="s">
        <v>23430</v>
      </c>
      <c r="C980" t="s">
        <v>23429</v>
      </c>
      <c r="F980" t="s">
        <v>23428</v>
      </c>
      <c r="G980" t="s">
        <v>17</v>
      </c>
      <c r="H980" t="s">
        <v>16</v>
      </c>
      <c r="I980" t="s">
        <v>23427</v>
      </c>
      <c r="J980" t="s">
        <v>23426</v>
      </c>
      <c r="K980" t="s">
        <v>23425</v>
      </c>
      <c r="L980" t="s">
        <v>23424</v>
      </c>
      <c r="M980" t="s">
        <v>1996</v>
      </c>
      <c r="N980">
        <v>7</v>
      </c>
      <c r="O980" t="s">
        <v>23423</v>
      </c>
      <c r="P980" t="s">
        <v>23422</v>
      </c>
      <c r="Q980" t="s">
        <v>23421</v>
      </c>
      <c r="R980" s="7">
        <v>40634</v>
      </c>
      <c r="S980" s="8">
        <f t="shared" si="120"/>
        <v>2011</v>
      </c>
      <c r="T980" s="8">
        <v>2011</v>
      </c>
      <c r="U980" s="8">
        <f t="shared" si="121"/>
        <v>11</v>
      </c>
      <c r="V980" s="7">
        <v>40634</v>
      </c>
      <c r="W980" t="s">
        <v>16324</v>
      </c>
      <c r="X980" s="2">
        <v>0.61499999999999999</v>
      </c>
      <c r="Y980" s="6">
        <f t="shared" si="126"/>
        <v>1.6417073756706976E-2</v>
      </c>
      <c r="AA980">
        <v>18666892</v>
      </c>
      <c r="AB980">
        <v>18500162200</v>
      </c>
      <c r="AC980">
        <v>18666906</v>
      </c>
      <c r="AD980" t="s">
        <v>6</v>
      </c>
      <c r="AE980">
        <v>32</v>
      </c>
      <c r="AF980">
        <v>4</v>
      </c>
      <c r="AH980" t="s">
        <v>23420</v>
      </c>
      <c r="AI980" t="s">
        <v>23419</v>
      </c>
      <c r="AJ980" t="s">
        <v>23418</v>
      </c>
      <c r="AK980" t="s">
        <v>23417</v>
      </c>
      <c r="AL980">
        <v>2</v>
      </c>
      <c r="AM980" s="5">
        <f t="shared" si="122"/>
        <v>0.18181818181818182</v>
      </c>
      <c r="AN980" s="4">
        <f t="shared" si="127"/>
        <v>2.753777838972841E-4</v>
      </c>
      <c r="AO980" s="3"/>
      <c r="AP980">
        <v>0</v>
      </c>
      <c r="AR980" t="s">
        <v>1</v>
      </c>
      <c r="AT980" s="2" t="s">
        <v>0</v>
      </c>
      <c r="AU980" s="1">
        <f t="shared" si="123"/>
        <v>1.1574564964864067</v>
      </c>
      <c r="AV980" s="1">
        <f t="shared" si="124"/>
        <v>0.83462257703021303</v>
      </c>
      <c r="AW980" s="1">
        <f t="shared" si="125"/>
        <v>0.51178865757401915</v>
      </c>
    </row>
    <row r="981" spans="1:49" x14ac:dyDescent="0.2">
      <c r="A981">
        <v>979</v>
      </c>
      <c r="B981" t="s">
        <v>23416</v>
      </c>
      <c r="C981" t="s">
        <v>23415</v>
      </c>
      <c r="F981" t="s">
        <v>23414</v>
      </c>
      <c r="G981" t="s">
        <v>17</v>
      </c>
      <c r="H981" t="s">
        <v>16</v>
      </c>
      <c r="I981" t="s">
        <v>2703</v>
      </c>
      <c r="J981">
        <v>60029322</v>
      </c>
      <c r="K981" t="s">
        <v>23413</v>
      </c>
      <c r="L981" t="s">
        <v>23412</v>
      </c>
      <c r="M981" t="s">
        <v>256</v>
      </c>
      <c r="N981">
        <v>4</v>
      </c>
      <c r="O981" t="s">
        <v>23411</v>
      </c>
      <c r="P981" t="s">
        <v>23410</v>
      </c>
      <c r="Q981" t="s">
        <v>23409</v>
      </c>
      <c r="R981" s="7">
        <v>40634</v>
      </c>
      <c r="S981" s="8">
        <f t="shared" ref="S981:S1044" si="128">YEAR(R981)</f>
        <v>2011</v>
      </c>
      <c r="T981" s="8">
        <v>2011</v>
      </c>
      <c r="U981" s="8">
        <f t="shared" ref="U981:U1044" si="129">2022-T981</f>
        <v>11</v>
      </c>
      <c r="V981" s="7">
        <v>40634</v>
      </c>
      <c r="W981" t="s">
        <v>1921</v>
      </c>
      <c r="X981" s="2">
        <v>1.3720000000000001</v>
      </c>
      <c r="Y981" s="6">
        <f t="shared" si="126"/>
        <v>3.662475641333654E-2</v>
      </c>
      <c r="AA981">
        <v>189480</v>
      </c>
      <c r="AB981">
        <v>17366</v>
      </c>
      <c r="AD981" t="s">
        <v>6</v>
      </c>
      <c r="AE981">
        <v>59</v>
      </c>
      <c r="AF981" t="s">
        <v>23240</v>
      </c>
      <c r="AG981">
        <v>5725144</v>
      </c>
      <c r="AH981" t="s">
        <v>23408</v>
      </c>
      <c r="AI981" t="s">
        <v>23407</v>
      </c>
      <c r="AJ981" t="s">
        <v>23406</v>
      </c>
      <c r="AK981" t="s">
        <v>23405</v>
      </c>
      <c r="AL981">
        <v>150</v>
      </c>
      <c r="AM981" s="5">
        <f t="shared" ref="AM981:AM1044" si="130">AL981/U981</f>
        <v>13.636363636363637</v>
      </c>
      <c r="AN981" s="4">
        <f t="shared" si="127"/>
        <v>2.0653333792296308E-2</v>
      </c>
      <c r="AO981" s="3"/>
      <c r="AP981">
        <v>0</v>
      </c>
      <c r="AQ981" t="s">
        <v>39</v>
      </c>
      <c r="AR981" t="s">
        <v>23404</v>
      </c>
      <c r="AS981" t="s">
        <v>38</v>
      </c>
      <c r="AT981" s="2" t="s">
        <v>0</v>
      </c>
      <c r="AU981" s="1">
        <f t="shared" ref="AU981:AU1044" si="131">(Y981*0.7+AN981*0.3)*100</f>
        <v>3.1833329627024467</v>
      </c>
      <c r="AV981" s="1">
        <f t="shared" ref="AV981:AV1044" si="132">(Y981*0.5+AN981*0.5)*100</f>
        <v>2.8639045102816425</v>
      </c>
      <c r="AW981" s="1">
        <f t="shared" ref="AW981:AW1044" si="133">(Y981*0.3+AN981*0.7)*100</f>
        <v>2.5444760578608379</v>
      </c>
    </row>
    <row r="982" spans="1:49" x14ac:dyDescent="0.2">
      <c r="A982">
        <v>980</v>
      </c>
      <c r="B982" t="s">
        <v>23403</v>
      </c>
      <c r="C982" t="s">
        <v>23402</v>
      </c>
      <c r="F982" t="s">
        <v>23401</v>
      </c>
      <c r="G982" t="s">
        <v>17</v>
      </c>
      <c r="H982" t="s">
        <v>16</v>
      </c>
      <c r="I982" t="s">
        <v>17376</v>
      </c>
      <c r="J982">
        <v>60024350</v>
      </c>
      <c r="K982" t="s">
        <v>3156</v>
      </c>
      <c r="L982" t="s">
        <v>3155</v>
      </c>
      <c r="M982" t="s">
        <v>256</v>
      </c>
      <c r="N982">
        <v>3</v>
      </c>
      <c r="O982" t="s">
        <v>23400</v>
      </c>
      <c r="P982" t="s">
        <v>23399</v>
      </c>
      <c r="Q982" t="s">
        <v>23398</v>
      </c>
      <c r="R982" s="7">
        <v>40634</v>
      </c>
      <c r="S982" s="8">
        <f t="shared" si="128"/>
        <v>2011</v>
      </c>
      <c r="T982" s="8">
        <v>2011</v>
      </c>
      <c r="U982" s="8">
        <f t="shared" si="129"/>
        <v>11</v>
      </c>
      <c r="V982" s="7">
        <v>40634</v>
      </c>
      <c r="W982" t="s">
        <v>2365</v>
      </c>
      <c r="X982" s="2">
        <v>0.57099999999999995</v>
      </c>
      <c r="Y982" s="6">
        <f t="shared" si="126"/>
        <v>1.5242518886308426E-2</v>
      </c>
      <c r="AA982">
        <v>16747321</v>
      </c>
      <c r="AB982">
        <v>19700167024</v>
      </c>
      <c r="AC982" t="s">
        <v>2364</v>
      </c>
      <c r="AD982" t="s">
        <v>6</v>
      </c>
      <c r="AE982">
        <v>54</v>
      </c>
      <c r="AF982">
        <v>4</v>
      </c>
      <c r="AH982" t="s">
        <v>23397</v>
      </c>
      <c r="AI982" t="s">
        <v>23396</v>
      </c>
      <c r="AJ982" t="s">
        <v>23395</v>
      </c>
      <c r="AK982" t="s">
        <v>23394</v>
      </c>
      <c r="AL982">
        <v>2</v>
      </c>
      <c r="AM982" s="5">
        <f t="shared" si="130"/>
        <v>0.18181818181818182</v>
      </c>
      <c r="AN982" s="4">
        <f t="shared" si="127"/>
        <v>2.753777838972841E-4</v>
      </c>
      <c r="AO982" s="3"/>
      <c r="AP982">
        <v>0</v>
      </c>
      <c r="AQ982" t="s">
        <v>39</v>
      </c>
      <c r="AR982" t="s">
        <v>23393</v>
      </c>
      <c r="AS982" t="s">
        <v>38</v>
      </c>
      <c r="AT982" s="2" t="s">
        <v>0</v>
      </c>
      <c r="AU982" s="1">
        <f t="shared" si="131"/>
        <v>1.0752376555585081</v>
      </c>
      <c r="AV982" s="1">
        <f t="shared" si="132"/>
        <v>0.77589483351028554</v>
      </c>
      <c r="AW982" s="1">
        <f t="shared" si="133"/>
        <v>0.47655201146206261</v>
      </c>
    </row>
    <row r="983" spans="1:49" x14ac:dyDescent="0.2">
      <c r="A983">
        <v>981</v>
      </c>
      <c r="B983" t="s">
        <v>23392</v>
      </c>
      <c r="C983" t="s">
        <v>23391</v>
      </c>
      <c r="F983" t="s">
        <v>23390</v>
      </c>
      <c r="G983" t="s">
        <v>17</v>
      </c>
      <c r="H983" t="s">
        <v>16</v>
      </c>
      <c r="I983" t="s">
        <v>23389</v>
      </c>
      <c r="J983">
        <v>60023004</v>
      </c>
      <c r="K983" t="s">
        <v>23388</v>
      </c>
      <c r="L983" t="s">
        <v>22559</v>
      </c>
      <c r="M983" t="s">
        <v>95</v>
      </c>
      <c r="N983">
        <v>3</v>
      </c>
      <c r="O983" t="s">
        <v>23387</v>
      </c>
      <c r="P983" t="s">
        <v>23386</v>
      </c>
      <c r="Q983" t="s">
        <v>23385</v>
      </c>
      <c r="R983" s="7">
        <v>40634</v>
      </c>
      <c r="S983" s="8">
        <f t="shared" si="128"/>
        <v>2011</v>
      </c>
      <c r="T983" s="8">
        <v>2011</v>
      </c>
      <c r="U983" s="8">
        <f t="shared" si="129"/>
        <v>11</v>
      </c>
      <c r="V983" s="7">
        <v>40634</v>
      </c>
      <c r="W983" t="s">
        <v>1921</v>
      </c>
      <c r="X983" s="2">
        <v>1.3720000000000001</v>
      </c>
      <c r="Y983" s="6">
        <f t="shared" si="126"/>
        <v>3.662475641333654E-2</v>
      </c>
      <c r="AA983">
        <v>189480</v>
      </c>
      <c r="AB983">
        <v>17366</v>
      </c>
      <c r="AD983" t="s">
        <v>6</v>
      </c>
      <c r="AE983">
        <v>59</v>
      </c>
      <c r="AF983" t="s">
        <v>23240</v>
      </c>
      <c r="AG983">
        <v>5722056</v>
      </c>
      <c r="AH983" t="s">
        <v>23384</v>
      </c>
      <c r="AI983" t="s">
        <v>23383</v>
      </c>
      <c r="AJ983" t="s">
        <v>23382</v>
      </c>
      <c r="AK983" t="s">
        <v>23381</v>
      </c>
      <c r="AL983">
        <v>147</v>
      </c>
      <c r="AM983" s="5">
        <f t="shared" si="130"/>
        <v>13.363636363636363</v>
      </c>
      <c r="AN983" s="4">
        <f t="shared" si="127"/>
        <v>2.024026711645038E-2</v>
      </c>
      <c r="AO983" s="3"/>
      <c r="AP983">
        <v>0</v>
      </c>
      <c r="AQ983" t="s">
        <v>2204</v>
      </c>
      <c r="AR983" t="s">
        <v>23380</v>
      </c>
      <c r="AS983" t="s">
        <v>2202</v>
      </c>
      <c r="AT983" s="2" t="s">
        <v>0</v>
      </c>
      <c r="AU983" s="1">
        <f t="shared" si="131"/>
        <v>3.170940962427069</v>
      </c>
      <c r="AV983" s="1">
        <f t="shared" si="132"/>
        <v>2.8432511764893462</v>
      </c>
      <c r="AW983" s="1">
        <f t="shared" si="133"/>
        <v>2.5155613905516225</v>
      </c>
    </row>
    <row r="984" spans="1:49" x14ac:dyDescent="0.2">
      <c r="A984">
        <v>982</v>
      </c>
      <c r="B984" t="s">
        <v>23379</v>
      </c>
      <c r="C984" t="s">
        <v>23378</v>
      </c>
      <c r="F984" t="s">
        <v>23377</v>
      </c>
      <c r="G984" t="s">
        <v>17</v>
      </c>
      <c r="H984" t="s">
        <v>16</v>
      </c>
      <c r="I984" t="s">
        <v>23376</v>
      </c>
      <c r="J984" t="s">
        <v>23375</v>
      </c>
      <c r="K984" t="s">
        <v>23374</v>
      </c>
      <c r="L984" t="s">
        <v>23373</v>
      </c>
      <c r="M984" t="s">
        <v>23372</v>
      </c>
      <c r="N984">
        <v>5</v>
      </c>
      <c r="O984" t="s">
        <v>23371</v>
      </c>
      <c r="P984" t="s">
        <v>23370</v>
      </c>
      <c r="Q984" t="s">
        <v>23369</v>
      </c>
      <c r="R984" s="7">
        <v>40634</v>
      </c>
      <c r="S984" s="8">
        <f t="shared" si="128"/>
        <v>2011</v>
      </c>
      <c r="T984" s="8">
        <v>2011</v>
      </c>
      <c r="U984" s="8">
        <f t="shared" si="129"/>
        <v>11</v>
      </c>
      <c r="V984" s="7">
        <v>40634</v>
      </c>
      <c r="W984" t="s">
        <v>1921</v>
      </c>
      <c r="X984" s="2">
        <v>1.3720000000000001</v>
      </c>
      <c r="Y984" s="6">
        <f t="shared" si="126"/>
        <v>3.662475641333654E-2</v>
      </c>
      <c r="AA984">
        <v>189480</v>
      </c>
      <c r="AB984">
        <v>17366</v>
      </c>
      <c r="AD984" t="s">
        <v>6</v>
      </c>
      <c r="AE984">
        <v>59</v>
      </c>
      <c r="AF984" t="s">
        <v>23286</v>
      </c>
      <c r="AG984">
        <v>5724258</v>
      </c>
      <c r="AH984" t="s">
        <v>23368</v>
      </c>
      <c r="AI984" t="s">
        <v>23367</v>
      </c>
      <c r="AJ984" t="s">
        <v>23366</v>
      </c>
      <c r="AK984" t="s">
        <v>23365</v>
      </c>
      <c r="AL984">
        <v>2</v>
      </c>
      <c r="AM984" s="5">
        <f t="shared" si="130"/>
        <v>0.18181818181818182</v>
      </c>
      <c r="AN984" s="4">
        <f t="shared" si="127"/>
        <v>2.753777838972841E-4</v>
      </c>
      <c r="AO984" s="3"/>
      <c r="AP984">
        <v>0</v>
      </c>
      <c r="AR984" t="s">
        <v>1</v>
      </c>
      <c r="AT984" s="2" t="s">
        <v>0</v>
      </c>
      <c r="AU984" s="1">
        <f t="shared" si="131"/>
        <v>2.571994282450476</v>
      </c>
      <c r="AV984" s="1">
        <f t="shared" si="132"/>
        <v>1.8450067098616911</v>
      </c>
      <c r="AW984" s="1">
        <f t="shared" si="133"/>
        <v>1.1180191372729062</v>
      </c>
    </row>
    <row r="985" spans="1:49" x14ac:dyDescent="0.2">
      <c r="A985">
        <v>983</v>
      </c>
      <c r="B985" t="s">
        <v>23364</v>
      </c>
      <c r="C985" t="s">
        <v>23363</v>
      </c>
      <c r="F985" t="s">
        <v>23362</v>
      </c>
      <c r="G985" t="s">
        <v>17</v>
      </c>
      <c r="H985" t="s">
        <v>16</v>
      </c>
      <c r="I985" t="s">
        <v>23361</v>
      </c>
      <c r="J985" t="s">
        <v>23360</v>
      </c>
      <c r="K985" t="s">
        <v>23359</v>
      </c>
      <c r="L985" t="s">
        <v>23358</v>
      </c>
      <c r="M985" t="s">
        <v>23357</v>
      </c>
      <c r="N985">
        <v>5</v>
      </c>
      <c r="O985" t="s">
        <v>23356</v>
      </c>
      <c r="P985" t="s">
        <v>23355</v>
      </c>
      <c r="Q985" t="s">
        <v>23354</v>
      </c>
      <c r="R985" s="7">
        <v>40634</v>
      </c>
      <c r="S985" s="8">
        <f t="shared" si="128"/>
        <v>2011</v>
      </c>
      <c r="T985" s="8">
        <v>2011</v>
      </c>
      <c r="U985" s="8">
        <f t="shared" si="129"/>
        <v>11</v>
      </c>
      <c r="V985" s="7">
        <v>40634</v>
      </c>
      <c r="W985" t="s">
        <v>1921</v>
      </c>
      <c r="X985" s="2">
        <v>1.3720000000000001</v>
      </c>
      <c r="Y985" s="6">
        <f t="shared" si="126"/>
        <v>3.662475641333654E-2</v>
      </c>
      <c r="AA985">
        <v>189480</v>
      </c>
      <c r="AB985">
        <v>17366</v>
      </c>
      <c r="AD985" t="s">
        <v>6</v>
      </c>
      <c r="AE985">
        <v>59</v>
      </c>
      <c r="AF985" t="s">
        <v>23240</v>
      </c>
      <c r="AG985">
        <v>5732670</v>
      </c>
      <c r="AH985" t="s">
        <v>23353</v>
      </c>
      <c r="AI985" t="s">
        <v>23352</v>
      </c>
      <c r="AJ985" t="s">
        <v>23351</v>
      </c>
      <c r="AK985" t="s">
        <v>23350</v>
      </c>
      <c r="AL985">
        <v>23</v>
      </c>
      <c r="AM985" s="5">
        <f t="shared" si="130"/>
        <v>2.0909090909090908</v>
      </c>
      <c r="AN985" s="4">
        <f t="shared" si="127"/>
        <v>3.1668445148187669E-3</v>
      </c>
      <c r="AO985" s="3"/>
      <c r="AP985">
        <v>0</v>
      </c>
      <c r="AQ985" t="s">
        <v>2173</v>
      </c>
      <c r="AR985" t="s">
        <v>7230</v>
      </c>
      <c r="AS985" t="s">
        <v>19286</v>
      </c>
      <c r="AT985" s="2" t="s">
        <v>0</v>
      </c>
      <c r="AU985" s="1">
        <f t="shared" si="131"/>
        <v>2.6587382843781207</v>
      </c>
      <c r="AV985" s="1">
        <f t="shared" si="132"/>
        <v>1.9895800464077653</v>
      </c>
      <c r="AW985" s="1">
        <f t="shared" si="133"/>
        <v>1.3204218084374097</v>
      </c>
    </row>
    <row r="986" spans="1:49" x14ac:dyDescent="0.2">
      <c r="A986">
        <v>984</v>
      </c>
      <c r="B986" t="s">
        <v>23349</v>
      </c>
      <c r="C986" t="s">
        <v>23348</v>
      </c>
      <c r="F986" t="s">
        <v>23347</v>
      </c>
      <c r="G986" t="s">
        <v>17</v>
      </c>
      <c r="H986" t="s">
        <v>16</v>
      </c>
      <c r="I986" t="s">
        <v>23346</v>
      </c>
      <c r="J986" t="s">
        <v>23345</v>
      </c>
      <c r="K986" t="s">
        <v>23344</v>
      </c>
      <c r="L986" t="s">
        <v>23343</v>
      </c>
      <c r="M986" t="s">
        <v>23342</v>
      </c>
      <c r="N986">
        <v>10</v>
      </c>
      <c r="O986" t="s">
        <v>23341</v>
      </c>
      <c r="P986" t="s">
        <v>23340</v>
      </c>
      <c r="Q986" t="s">
        <v>23339</v>
      </c>
      <c r="R986" s="7">
        <v>40634</v>
      </c>
      <c r="S986" s="8">
        <f t="shared" si="128"/>
        <v>2011</v>
      </c>
      <c r="T986" s="8">
        <v>2011</v>
      </c>
      <c r="U986" s="8">
        <f t="shared" si="129"/>
        <v>11</v>
      </c>
      <c r="V986" s="7">
        <v>40634</v>
      </c>
      <c r="W986" t="s">
        <v>1921</v>
      </c>
      <c r="X986" s="2">
        <v>1.3720000000000001</v>
      </c>
      <c r="Y986" s="6">
        <f t="shared" si="126"/>
        <v>3.662475641333654E-2</v>
      </c>
      <c r="AA986">
        <v>189480</v>
      </c>
      <c r="AB986">
        <v>17366</v>
      </c>
      <c r="AD986" t="s">
        <v>6</v>
      </c>
      <c r="AE986">
        <v>59</v>
      </c>
      <c r="AF986" t="s">
        <v>23240</v>
      </c>
      <c r="AG986">
        <v>5727929</v>
      </c>
      <c r="AH986" t="s">
        <v>23338</v>
      </c>
      <c r="AI986" t="s">
        <v>23337</v>
      </c>
      <c r="AJ986" t="s">
        <v>23336</v>
      </c>
      <c r="AK986" t="s">
        <v>23335</v>
      </c>
      <c r="AL986">
        <v>36</v>
      </c>
      <c r="AM986" s="5">
        <f t="shared" si="130"/>
        <v>3.2727272727272729</v>
      </c>
      <c r="AN986" s="4">
        <f t="shared" si="127"/>
        <v>4.9568001101511138E-3</v>
      </c>
      <c r="AO986" s="3"/>
      <c r="AP986">
        <v>0</v>
      </c>
      <c r="AR986" t="s">
        <v>1</v>
      </c>
      <c r="AS986" t="s">
        <v>15245</v>
      </c>
      <c r="AT986" s="2" t="s">
        <v>0</v>
      </c>
      <c r="AU986" s="1">
        <f t="shared" si="131"/>
        <v>2.7124369522380913</v>
      </c>
      <c r="AV986" s="1">
        <f t="shared" si="132"/>
        <v>2.0790778261743825</v>
      </c>
      <c r="AW986" s="1">
        <f t="shared" si="133"/>
        <v>1.4457187001106742</v>
      </c>
    </row>
    <row r="987" spans="1:49" x14ac:dyDescent="0.2">
      <c r="A987">
        <v>985</v>
      </c>
      <c r="B987" t="s">
        <v>23334</v>
      </c>
      <c r="C987" t="s">
        <v>23333</v>
      </c>
      <c r="F987" t="s">
        <v>23332</v>
      </c>
      <c r="G987" t="s">
        <v>17</v>
      </c>
      <c r="H987" t="s">
        <v>16</v>
      </c>
      <c r="I987" t="s">
        <v>23331</v>
      </c>
      <c r="J987" t="s">
        <v>23330</v>
      </c>
      <c r="K987" t="s">
        <v>23329</v>
      </c>
      <c r="L987" t="s">
        <v>23328</v>
      </c>
      <c r="M987" t="s">
        <v>23327</v>
      </c>
      <c r="N987">
        <v>3</v>
      </c>
      <c r="O987" t="s">
        <v>23326</v>
      </c>
      <c r="P987" t="s">
        <v>23325</v>
      </c>
      <c r="Q987" t="s">
        <v>23324</v>
      </c>
      <c r="R987" s="7">
        <v>40634</v>
      </c>
      <c r="S987" s="8">
        <f t="shared" si="128"/>
        <v>2011</v>
      </c>
      <c r="T987" s="8">
        <v>2011</v>
      </c>
      <c r="U987" s="8">
        <f t="shared" si="129"/>
        <v>11</v>
      </c>
      <c r="V987" s="7">
        <v>40634</v>
      </c>
      <c r="W987" t="s">
        <v>1921</v>
      </c>
      <c r="X987" s="2">
        <v>1.3720000000000001</v>
      </c>
      <c r="Y987" s="6">
        <f t="shared" si="126"/>
        <v>3.662475641333654E-2</v>
      </c>
      <c r="AA987">
        <v>189480</v>
      </c>
      <c r="AB987">
        <v>17366</v>
      </c>
      <c r="AD987" t="s">
        <v>6</v>
      </c>
      <c r="AE987">
        <v>59</v>
      </c>
      <c r="AF987" t="s">
        <v>23240</v>
      </c>
      <c r="AG987">
        <v>5727927</v>
      </c>
      <c r="AH987" t="s">
        <v>23323</v>
      </c>
      <c r="AI987" t="s">
        <v>23322</v>
      </c>
      <c r="AJ987" t="s">
        <v>23321</v>
      </c>
      <c r="AK987" t="s">
        <v>23320</v>
      </c>
      <c r="AL987">
        <v>10</v>
      </c>
      <c r="AM987" s="5">
        <f t="shared" si="130"/>
        <v>0.90909090909090906</v>
      </c>
      <c r="AN987" s="4">
        <f t="shared" si="127"/>
        <v>1.3768889194864203E-3</v>
      </c>
      <c r="AO987" s="3"/>
      <c r="AP987">
        <v>0</v>
      </c>
      <c r="AQ987" t="s">
        <v>642</v>
      </c>
      <c r="AR987" t="s">
        <v>1</v>
      </c>
      <c r="AS987" t="s">
        <v>640</v>
      </c>
      <c r="AT987" s="2" t="s">
        <v>0</v>
      </c>
      <c r="AU987" s="1">
        <f t="shared" si="131"/>
        <v>2.60503961651815</v>
      </c>
      <c r="AV987" s="1">
        <f t="shared" si="132"/>
        <v>1.9000822666411479</v>
      </c>
      <c r="AW987" s="1">
        <f t="shared" si="133"/>
        <v>1.1951249167641458</v>
      </c>
    </row>
    <row r="988" spans="1:49" x14ac:dyDescent="0.2">
      <c r="A988">
        <v>986</v>
      </c>
      <c r="B988" t="s">
        <v>23319</v>
      </c>
      <c r="C988" t="s">
        <v>23318</v>
      </c>
      <c r="F988" t="s">
        <v>23317</v>
      </c>
      <c r="G988" t="s">
        <v>17</v>
      </c>
      <c r="H988" t="s">
        <v>16</v>
      </c>
      <c r="I988" t="s">
        <v>23316</v>
      </c>
      <c r="J988">
        <v>60005465</v>
      </c>
      <c r="K988" t="s">
        <v>2702</v>
      </c>
      <c r="L988" t="s">
        <v>960</v>
      </c>
      <c r="M988" t="s">
        <v>256</v>
      </c>
      <c r="N988">
        <v>2</v>
      </c>
      <c r="O988" t="s">
        <v>23315</v>
      </c>
      <c r="P988" t="s">
        <v>23314</v>
      </c>
      <c r="Q988" t="s">
        <v>23313</v>
      </c>
      <c r="R988" s="7">
        <v>40634</v>
      </c>
      <c r="S988" s="8">
        <f t="shared" si="128"/>
        <v>2011</v>
      </c>
      <c r="T988" s="8">
        <v>2011</v>
      </c>
      <c r="U988" s="8">
        <f t="shared" si="129"/>
        <v>11</v>
      </c>
      <c r="V988" s="7">
        <v>40634</v>
      </c>
      <c r="W988" t="s">
        <v>1921</v>
      </c>
      <c r="X988" s="2">
        <v>1.3720000000000001</v>
      </c>
      <c r="Y988" s="6">
        <f t="shared" si="126"/>
        <v>3.662475641333654E-2</v>
      </c>
      <c r="AA988">
        <v>189480</v>
      </c>
      <c r="AB988">
        <v>17366</v>
      </c>
      <c r="AD988" t="s">
        <v>6</v>
      </c>
      <c r="AE988">
        <v>59</v>
      </c>
      <c r="AF988" t="s">
        <v>23240</v>
      </c>
      <c r="AG988">
        <v>5727928</v>
      </c>
      <c r="AH988" t="s">
        <v>23312</v>
      </c>
      <c r="AI988" t="s">
        <v>23311</v>
      </c>
      <c r="AJ988" t="s">
        <v>23310</v>
      </c>
      <c r="AK988" t="s">
        <v>23309</v>
      </c>
      <c r="AL988">
        <v>161</v>
      </c>
      <c r="AM988" s="5">
        <f t="shared" si="130"/>
        <v>14.636363636363637</v>
      </c>
      <c r="AN988" s="4">
        <f t="shared" si="127"/>
        <v>2.2167911603731369E-2</v>
      </c>
      <c r="AO988" s="3"/>
      <c r="AP988">
        <v>0</v>
      </c>
      <c r="AR988" t="s">
        <v>23308</v>
      </c>
      <c r="AS988" t="s">
        <v>23307</v>
      </c>
      <c r="AT988" s="2" t="s">
        <v>0</v>
      </c>
      <c r="AU988" s="1">
        <f t="shared" si="131"/>
        <v>3.2287702970454988</v>
      </c>
      <c r="AV988" s="1">
        <f t="shared" si="132"/>
        <v>2.9396334008533955</v>
      </c>
      <c r="AW988" s="1">
        <f t="shared" si="133"/>
        <v>2.6504965046612918</v>
      </c>
    </row>
    <row r="989" spans="1:49" x14ac:dyDescent="0.2">
      <c r="A989">
        <v>987</v>
      </c>
      <c r="B989" t="s">
        <v>23306</v>
      </c>
      <c r="C989" t="s">
        <v>23305</v>
      </c>
      <c r="F989" t="s">
        <v>23304</v>
      </c>
      <c r="G989" t="s">
        <v>17</v>
      </c>
      <c r="H989" t="s">
        <v>16</v>
      </c>
      <c r="I989" t="s">
        <v>18804</v>
      </c>
      <c r="J989" t="s">
        <v>18798</v>
      </c>
      <c r="K989" t="s">
        <v>18803</v>
      </c>
      <c r="L989" t="s">
        <v>18802</v>
      </c>
      <c r="M989" t="s">
        <v>18801</v>
      </c>
      <c r="N989">
        <v>6</v>
      </c>
      <c r="O989" t="s">
        <v>23303</v>
      </c>
      <c r="P989" t="s">
        <v>23302</v>
      </c>
      <c r="Q989" t="s">
        <v>23301</v>
      </c>
      <c r="R989" s="7">
        <v>40634</v>
      </c>
      <c r="S989" s="8">
        <f t="shared" si="128"/>
        <v>2011</v>
      </c>
      <c r="T989" s="8">
        <v>2011</v>
      </c>
      <c r="U989" s="8">
        <f t="shared" si="129"/>
        <v>11</v>
      </c>
      <c r="V989" s="7">
        <v>40634</v>
      </c>
      <c r="W989" t="s">
        <v>1921</v>
      </c>
      <c r="X989" s="2">
        <v>1.3720000000000001</v>
      </c>
      <c r="Y989" s="6">
        <f t="shared" si="126"/>
        <v>3.662475641333654E-2</v>
      </c>
      <c r="AA989">
        <v>189480</v>
      </c>
      <c r="AB989">
        <v>17366</v>
      </c>
      <c r="AD989" t="s">
        <v>6</v>
      </c>
      <c r="AE989">
        <v>59</v>
      </c>
      <c r="AF989" t="s">
        <v>23286</v>
      </c>
      <c r="AG989">
        <v>5706388</v>
      </c>
      <c r="AH989" t="s">
        <v>23300</v>
      </c>
      <c r="AI989" t="s">
        <v>23299</v>
      </c>
      <c r="AJ989" t="s">
        <v>23298</v>
      </c>
      <c r="AK989" t="s">
        <v>23297</v>
      </c>
      <c r="AL989">
        <v>47</v>
      </c>
      <c r="AM989" s="5">
        <f t="shared" si="130"/>
        <v>4.2727272727272725</v>
      </c>
      <c r="AN989" s="4">
        <f t="shared" si="127"/>
        <v>6.4713779215861758E-3</v>
      </c>
      <c r="AO989" s="3"/>
      <c r="AP989">
        <v>0</v>
      </c>
      <c r="AR989" t="s">
        <v>1</v>
      </c>
      <c r="AT989" s="2" t="s">
        <v>0</v>
      </c>
      <c r="AU989" s="1">
        <f t="shared" si="131"/>
        <v>2.757874286581143</v>
      </c>
      <c r="AV989" s="1">
        <f t="shared" si="132"/>
        <v>2.154806716746136</v>
      </c>
      <c r="AW989" s="1">
        <f t="shared" si="133"/>
        <v>1.5517391469111286</v>
      </c>
    </row>
    <row r="990" spans="1:49" x14ac:dyDescent="0.2">
      <c r="A990">
        <v>988</v>
      </c>
      <c r="B990" t="s">
        <v>23296</v>
      </c>
      <c r="C990" t="s">
        <v>23295</v>
      </c>
      <c r="F990" t="s">
        <v>23294</v>
      </c>
      <c r="G990" t="s">
        <v>17</v>
      </c>
      <c r="H990" t="s">
        <v>16</v>
      </c>
      <c r="I990" t="s">
        <v>23293</v>
      </c>
      <c r="J990" t="s">
        <v>23292</v>
      </c>
      <c r="K990" t="s">
        <v>23291</v>
      </c>
      <c r="L990" t="s">
        <v>23290</v>
      </c>
      <c r="M990" t="s">
        <v>3962</v>
      </c>
      <c r="N990">
        <v>5</v>
      </c>
      <c r="O990" t="s">
        <v>23289</v>
      </c>
      <c r="P990" t="s">
        <v>23288</v>
      </c>
      <c r="Q990" t="s">
        <v>23287</v>
      </c>
      <c r="R990" s="7">
        <v>40634</v>
      </c>
      <c r="S990" s="8">
        <f t="shared" si="128"/>
        <v>2011</v>
      </c>
      <c r="T990" s="8">
        <v>2011</v>
      </c>
      <c r="U990" s="8">
        <f t="shared" si="129"/>
        <v>11</v>
      </c>
      <c r="V990" s="7">
        <v>40634</v>
      </c>
      <c r="W990" t="s">
        <v>1921</v>
      </c>
      <c r="X990" s="2">
        <v>1.3720000000000001</v>
      </c>
      <c r="Y990" s="6">
        <f t="shared" si="126"/>
        <v>3.662475641333654E-2</v>
      </c>
      <c r="AA990">
        <v>189480</v>
      </c>
      <c r="AB990">
        <v>17366</v>
      </c>
      <c r="AD990" t="s">
        <v>6</v>
      </c>
      <c r="AE990">
        <v>59</v>
      </c>
      <c r="AF990" t="s">
        <v>23286</v>
      </c>
      <c r="AG990">
        <v>5719536</v>
      </c>
      <c r="AH990" t="s">
        <v>23285</v>
      </c>
      <c r="AI990" t="s">
        <v>23284</v>
      </c>
      <c r="AJ990" t="s">
        <v>23283</v>
      </c>
      <c r="AK990" t="s">
        <v>23282</v>
      </c>
      <c r="AL990">
        <v>68</v>
      </c>
      <c r="AM990" s="5">
        <f t="shared" si="130"/>
        <v>6.1818181818181817</v>
      </c>
      <c r="AN990" s="4">
        <f t="shared" si="127"/>
        <v>9.3628446525076594E-3</v>
      </c>
      <c r="AO990" s="3"/>
      <c r="AP990">
        <v>0</v>
      </c>
      <c r="AQ990" t="s">
        <v>2580</v>
      </c>
      <c r="AR990" t="s">
        <v>1</v>
      </c>
      <c r="AS990" t="s">
        <v>2578</v>
      </c>
      <c r="AT990" s="2" t="s">
        <v>0</v>
      </c>
      <c r="AU990" s="1">
        <f t="shared" si="131"/>
        <v>2.8446182885087876</v>
      </c>
      <c r="AV990" s="1">
        <f t="shared" si="132"/>
        <v>2.29938005329221</v>
      </c>
      <c r="AW990" s="1">
        <f t="shared" si="133"/>
        <v>1.7541418180756323</v>
      </c>
    </row>
    <row r="991" spans="1:49" x14ac:dyDescent="0.2">
      <c r="A991">
        <v>989</v>
      </c>
      <c r="B991" t="s">
        <v>23281</v>
      </c>
      <c r="C991" t="s">
        <v>23280</v>
      </c>
      <c r="F991" t="s">
        <v>23279</v>
      </c>
      <c r="G991" t="s">
        <v>17</v>
      </c>
      <c r="H991" t="s">
        <v>16</v>
      </c>
      <c r="I991" t="s">
        <v>23278</v>
      </c>
      <c r="J991" t="s">
        <v>23277</v>
      </c>
      <c r="K991" t="s">
        <v>23276</v>
      </c>
      <c r="L991" t="s">
        <v>23275</v>
      </c>
      <c r="M991" t="s">
        <v>67</v>
      </c>
      <c r="N991">
        <v>8</v>
      </c>
      <c r="O991" t="s">
        <v>23274</v>
      </c>
      <c r="P991" t="s">
        <v>23273</v>
      </c>
      <c r="Q991" t="s">
        <v>23272</v>
      </c>
      <c r="R991" s="7">
        <v>40634</v>
      </c>
      <c r="S991" s="8">
        <f t="shared" si="128"/>
        <v>2011</v>
      </c>
      <c r="T991" s="8">
        <v>2011</v>
      </c>
      <c r="U991" s="8">
        <f t="shared" si="129"/>
        <v>11</v>
      </c>
      <c r="V991" s="7">
        <v>40634</v>
      </c>
      <c r="W991" t="s">
        <v>1921</v>
      </c>
      <c r="X991" s="2">
        <v>1.3720000000000001</v>
      </c>
      <c r="Y991" s="6">
        <f t="shared" si="126"/>
        <v>3.662475641333654E-2</v>
      </c>
      <c r="AA991">
        <v>189480</v>
      </c>
      <c r="AB991">
        <v>17366</v>
      </c>
      <c r="AD991" t="s">
        <v>6</v>
      </c>
      <c r="AE991">
        <v>59</v>
      </c>
      <c r="AF991" t="s">
        <v>23240</v>
      </c>
      <c r="AG991">
        <v>5723029</v>
      </c>
      <c r="AH991" t="s">
        <v>23271</v>
      </c>
      <c r="AI991" t="s">
        <v>23270</v>
      </c>
      <c r="AJ991" t="s">
        <v>23269</v>
      </c>
      <c r="AK991" t="s">
        <v>23268</v>
      </c>
      <c r="AL991">
        <v>36</v>
      </c>
      <c r="AM991" s="5">
        <f t="shared" si="130"/>
        <v>3.2727272727272729</v>
      </c>
      <c r="AN991" s="4">
        <f t="shared" si="127"/>
        <v>4.9568001101511138E-3</v>
      </c>
      <c r="AO991" s="3"/>
      <c r="AP991">
        <v>0</v>
      </c>
      <c r="AR991" t="s">
        <v>1</v>
      </c>
      <c r="AT991" s="2" t="s">
        <v>0</v>
      </c>
      <c r="AU991" s="1">
        <f t="shared" si="131"/>
        <v>2.7124369522380913</v>
      </c>
      <c r="AV991" s="1">
        <f t="shared" si="132"/>
        <v>2.0790778261743825</v>
      </c>
      <c r="AW991" s="1">
        <f t="shared" si="133"/>
        <v>1.4457187001106742</v>
      </c>
    </row>
    <row r="992" spans="1:49" x14ac:dyDescent="0.2">
      <c r="A992">
        <v>990</v>
      </c>
      <c r="B992" t="s">
        <v>23267</v>
      </c>
      <c r="C992" t="s">
        <v>23266</v>
      </c>
      <c r="F992" t="s">
        <v>23265</v>
      </c>
      <c r="G992" t="s">
        <v>17</v>
      </c>
      <c r="H992" t="s">
        <v>16</v>
      </c>
      <c r="I992" t="s">
        <v>23264</v>
      </c>
      <c r="J992" t="s">
        <v>23263</v>
      </c>
      <c r="K992" t="s">
        <v>23262</v>
      </c>
      <c r="L992" t="s">
        <v>23261</v>
      </c>
      <c r="M992" t="s">
        <v>23260</v>
      </c>
      <c r="N992">
        <v>6</v>
      </c>
      <c r="O992" t="s">
        <v>23259</v>
      </c>
      <c r="P992" t="s">
        <v>23258</v>
      </c>
      <c r="Q992" t="s">
        <v>23257</v>
      </c>
      <c r="R992" s="7">
        <v>40634</v>
      </c>
      <c r="S992" s="8">
        <f t="shared" si="128"/>
        <v>2011</v>
      </c>
      <c r="T992" s="8">
        <v>2011</v>
      </c>
      <c r="U992" s="8">
        <f t="shared" si="129"/>
        <v>11</v>
      </c>
      <c r="V992" s="7">
        <v>40634</v>
      </c>
      <c r="W992" t="s">
        <v>1921</v>
      </c>
      <c r="X992" s="2">
        <v>1.3720000000000001</v>
      </c>
      <c r="Y992" s="6">
        <f t="shared" si="126"/>
        <v>3.662475641333654E-2</v>
      </c>
      <c r="AA992">
        <v>189480</v>
      </c>
      <c r="AB992">
        <v>17366</v>
      </c>
      <c r="AD992" t="s">
        <v>6</v>
      </c>
      <c r="AE992">
        <v>59</v>
      </c>
      <c r="AF992" t="s">
        <v>23240</v>
      </c>
      <c r="AG992">
        <v>5727926</v>
      </c>
      <c r="AH992" t="s">
        <v>23256</v>
      </c>
      <c r="AI992" t="s">
        <v>23255</v>
      </c>
      <c r="AJ992" t="s">
        <v>23254</v>
      </c>
      <c r="AK992" t="s">
        <v>23253</v>
      </c>
      <c r="AL992">
        <v>36</v>
      </c>
      <c r="AM992" s="5">
        <f t="shared" si="130"/>
        <v>3.2727272727272729</v>
      </c>
      <c r="AN992" s="4">
        <f t="shared" si="127"/>
        <v>4.9568001101511138E-3</v>
      </c>
      <c r="AO992" s="3"/>
      <c r="AP992">
        <v>0</v>
      </c>
      <c r="AR992" t="s">
        <v>23252</v>
      </c>
      <c r="AT992" s="2" t="s">
        <v>0</v>
      </c>
      <c r="AU992" s="1">
        <f t="shared" si="131"/>
        <v>2.7124369522380913</v>
      </c>
      <c r="AV992" s="1">
        <f t="shared" si="132"/>
        <v>2.0790778261743825</v>
      </c>
      <c r="AW992" s="1">
        <f t="shared" si="133"/>
        <v>1.4457187001106742</v>
      </c>
    </row>
    <row r="993" spans="1:49" x14ac:dyDescent="0.2">
      <c r="A993">
        <v>991</v>
      </c>
      <c r="B993" t="s">
        <v>23251</v>
      </c>
      <c r="C993" t="s">
        <v>23250</v>
      </c>
      <c r="F993" t="s">
        <v>23249</v>
      </c>
      <c r="G993" t="s">
        <v>17</v>
      </c>
      <c r="H993" t="s">
        <v>16</v>
      </c>
      <c r="I993" t="s">
        <v>23248</v>
      </c>
      <c r="J993" t="s">
        <v>23247</v>
      </c>
      <c r="K993" t="s">
        <v>23246</v>
      </c>
      <c r="L993" t="s">
        <v>23245</v>
      </c>
      <c r="M993" t="s">
        <v>23244</v>
      </c>
      <c r="N993">
        <v>6</v>
      </c>
      <c r="O993" t="s">
        <v>23243</v>
      </c>
      <c r="P993" t="s">
        <v>23242</v>
      </c>
      <c r="Q993" t="s">
        <v>23241</v>
      </c>
      <c r="R993" s="7">
        <v>40634</v>
      </c>
      <c r="S993" s="8">
        <f t="shared" si="128"/>
        <v>2011</v>
      </c>
      <c r="T993" s="8">
        <v>2011</v>
      </c>
      <c r="U993" s="8">
        <f t="shared" si="129"/>
        <v>11</v>
      </c>
      <c r="V993" s="7">
        <v>40634</v>
      </c>
      <c r="W993" t="s">
        <v>1921</v>
      </c>
      <c r="X993" s="2">
        <v>1.3720000000000001</v>
      </c>
      <c r="Y993" s="6">
        <f t="shared" si="126"/>
        <v>3.662475641333654E-2</v>
      </c>
      <c r="AA993">
        <v>189480</v>
      </c>
      <c r="AB993">
        <v>17366</v>
      </c>
      <c r="AD993" t="s">
        <v>6</v>
      </c>
      <c r="AE993">
        <v>59</v>
      </c>
      <c r="AF993" t="s">
        <v>23240</v>
      </c>
      <c r="AG993">
        <v>5729849</v>
      </c>
      <c r="AH993" t="s">
        <v>23239</v>
      </c>
      <c r="AI993" t="s">
        <v>23238</v>
      </c>
      <c r="AJ993" t="s">
        <v>23237</v>
      </c>
      <c r="AK993" t="s">
        <v>23236</v>
      </c>
      <c r="AL993">
        <v>30</v>
      </c>
      <c r="AM993" s="5">
        <f t="shared" si="130"/>
        <v>2.7272727272727271</v>
      </c>
      <c r="AN993" s="4">
        <f t="shared" si="127"/>
        <v>4.1306667584592614E-3</v>
      </c>
      <c r="AO993" s="3"/>
      <c r="AP993">
        <v>0</v>
      </c>
      <c r="AQ993" t="s">
        <v>18486</v>
      </c>
      <c r="AR993" t="s">
        <v>23235</v>
      </c>
      <c r="AS993" t="s">
        <v>18484</v>
      </c>
      <c r="AT993" s="2" t="s">
        <v>0</v>
      </c>
      <c r="AU993" s="1">
        <f t="shared" si="131"/>
        <v>2.6876529516873351</v>
      </c>
      <c r="AV993" s="1">
        <f t="shared" si="132"/>
        <v>2.03777115858979</v>
      </c>
      <c r="AW993" s="1">
        <f t="shared" si="133"/>
        <v>1.3878893654922446</v>
      </c>
    </row>
    <row r="994" spans="1:49" x14ac:dyDescent="0.2">
      <c r="A994">
        <v>992</v>
      </c>
      <c r="B994" t="s">
        <v>23234</v>
      </c>
      <c r="C994" t="s">
        <v>23233</v>
      </c>
      <c r="F994" t="s">
        <v>23232</v>
      </c>
      <c r="G994" t="s">
        <v>17</v>
      </c>
      <c r="H994" t="s">
        <v>16</v>
      </c>
      <c r="I994" t="s">
        <v>23231</v>
      </c>
      <c r="J994" t="s">
        <v>23230</v>
      </c>
      <c r="K994" t="s">
        <v>23229</v>
      </c>
      <c r="L994" t="s">
        <v>23228</v>
      </c>
      <c r="M994" t="s">
        <v>1965</v>
      </c>
      <c r="N994">
        <v>4</v>
      </c>
      <c r="O994" t="s">
        <v>23227</v>
      </c>
      <c r="P994" t="s">
        <v>23226</v>
      </c>
      <c r="Q994" t="s">
        <v>23225</v>
      </c>
      <c r="R994" s="7">
        <v>40634</v>
      </c>
      <c r="S994" s="8">
        <f t="shared" si="128"/>
        <v>2011</v>
      </c>
      <c r="T994" s="8">
        <v>2011</v>
      </c>
      <c r="U994" s="8">
        <f t="shared" si="129"/>
        <v>11</v>
      </c>
      <c r="V994" s="7">
        <v>40634</v>
      </c>
      <c r="W994" t="s">
        <v>10804</v>
      </c>
      <c r="X994" s="2">
        <v>0.29499999999999998</v>
      </c>
      <c r="Y994" s="6">
        <f t="shared" si="126"/>
        <v>7.8748565174448087E-3</v>
      </c>
      <c r="AA994">
        <v>12256463</v>
      </c>
      <c r="AB994">
        <v>24783</v>
      </c>
      <c r="AD994" t="s">
        <v>6</v>
      </c>
      <c r="AE994">
        <v>33</v>
      </c>
      <c r="AF994">
        <v>2</v>
      </c>
      <c r="AH994" t="s">
        <v>23224</v>
      </c>
      <c r="AI994" t="s">
        <v>23223</v>
      </c>
      <c r="AJ994" t="s">
        <v>23222</v>
      </c>
      <c r="AK994" t="s">
        <v>23221</v>
      </c>
      <c r="AL994">
        <v>1</v>
      </c>
      <c r="AM994" s="5">
        <f t="shared" si="130"/>
        <v>9.0909090909090912E-2</v>
      </c>
      <c r="AN994" s="4">
        <f t="shared" si="127"/>
        <v>1.3768889194864205E-4</v>
      </c>
      <c r="AO994" s="3"/>
      <c r="AP994">
        <v>1</v>
      </c>
      <c r="AR994" t="s">
        <v>1</v>
      </c>
      <c r="AT994" s="2">
        <v>1.347</v>
      </c>
      <c r="AU994" s="1">
        <f t="shared" si="131"/>
        <v>0.55537062297959572</v>
      </c>
      <c r="AV994" s="1">
        <f t="shared" si="132"/>
        <v>0.40062727046967256</v>
      </c>
      <c r="AW994" s="1">
        <f t="shared" si="133"/>
        <v>0.24588391795974918</v>
      </c>
    </row>
    <row r="995" spans="1:49" x14ac:dyDescent="0.2">
      <c r="A995">
        <v>993</v>
      </c>
      <c r="B995" t="s">
        <v>23220</v>
      </c>
      <c r="C995" t="s">
        <v>23219</v>
      </c>
      <c r="F995" t="s">
        <v>23218</v>
      </c>
      <c r="G995" t="s">
        <v>17</v>
      </c>
      <c r="H995" t="s">
        <v>16</v>
      </c>
      <c r="I995" t="s">
        <v>13779</v>
      </c>
      <c r="J995" t="s">
        <v>23217</v>
      </c>
      <c r="K995" t="s">
        <v>23216</v>
      </c>
      <c r="L995" t="s">
        <v>9056</v>
      </c>
      <c r="M995" t="s">
        <v>467</v>
      </c>
      <c r="N995">
        <v>4</v>
      </c>
      <c r="O995" t="s">
        <v>23215</v>
      </c>
      <c r="P995" t="s">
        <v>23214</v>
      </c>
      <c r="Q995" t="s">
        <v>23213</v>
      </c>
      <c r="R995" s="7">
        <v>40634</v>
      </c>
      <c r="S995" s="8">
        <f t="shared" si="128"/>
        <v>2011</v>
      </c>
      <c r="T995" s="8">
        <v>2011</v>
      </c>
      <c r="U995" s="8">
        <f t="shared" si="129"/>
        <v>11</v>
      </c>
      <c r="V995" s="7">
        <v>40634</v>
      </c>
      <c r="W995" t="s">
        <v>10804</v>
      </c>
      <c r="X995" s="2">
        <v>0.29499999999999998</v>
      </c>
      <c r="Y995" s="6">
        <f t="shared" si="126"/>
        <v>7.8748565174448087E-3</v>
      </c>
      <c r="AA995">
        <v>12256463</v>
      </c>
      <c r="AB995">
        <v>24783</v>
      </c>
      <c r="AD995" t="s">
        <v>6</v>
      </c>
      <c r="AE995">
        <v>33</v>
      </c>
      <c r="AF995">
        <v>2</v>
      </c>
      <c r="AH995" t="s">
        <v>23212</v>
      </c>
      <c r="AI995" t="s">
        <v>23211</v>
      </c>
      <c r="AJ995" t="s">
        <v>23210</v>
      </c>
      <c r="AK995" t="s">
        <v>23209</v>
      </c>
      <c r="AL995">
        <v>27</v>
      </c>
      <c r="AM995" s="5">
        <f t="shared" si="130"/>
        <v>2.4545454545454546</v>
      </c>
      <c r="AN995" s="4">
        <f t="shared" si="127"/>
        <v>3.7176000826133352E-3</v>
      </c>
      <c r="AO995" s="3"/>
      <c r="AP995">
        <v>0</v>
      </c>
      <c r="AR995" t="s">
        <v>1</v>
      </c>
      <c r="AT995" s="2">
        <v>1.347</v>
      </c>
      <c r="AU995" s="1">
        <f t="shared" si="131"/>
        <v>0.66276795869953664</v>
      </c>
      <c r="AV995" s="1">
        <f t="shared" si="132"/>
        <v>0.57962283000290715</v>
      </c>
      <c r="AW995" s="1">
        <f t="shared" si="133"/>
        <v>0.49647770130627766</v>
      </c>
    </row>
    <row r="996" spans="1:49" x14ac:dyDescent="0.2">
      <c r="A996">
        <v>994</v>
      </c>
      <c r="B996" t="s">
        <v>23208</v>
      </c>
      <c r="C996" t="s">
        <v>23207</v>
      </c>
      <c r="F996" t="s">
        <v>23206</v>
      </c>
      <c r="G996" t="s">
        <v>17</v>
      </c>
      <c r="H996" t="s">
        <v>16</v>
      </c>
      <c r="I996" t="s">
        <v>23198</v>
      </c>
      <c r="J996" t="s">
        <v>23197</v>
      </c>
      <c r="K996" t="s">
        <v>23196</v>
      </c>
      <c r="L996" t="s">
        <v>23195</v>
      </c>
      <c r="M996" t="s">
        <v>23194</v>
      </c>
      <c r="N996">
        <v>8</v>
      </c>
      <c r="O996" t="s">
        <v>23193</v>
      </c>
      <c r="P996" t="s">
        <v>23192</v>
      </c>
      <c r="Q996" t="s">
        <v>23191</v>
      </c>
      <c r="R996" s="7">
        <v>40634</v>
      </c>
      <c r="S996" s="8">
        <f t="shared" si="128"/>
        <v>2011</v>
      </c>
      <c r="T996" s="8">
        <v>2011</v>
      </c>
      <c r="U996" s="8">
        <f t="shared" si="129"/>
        <v>11</v>
      </c>
      <c r="V996" s="7">
        <v>40634</v>
      </c>
      <c r="W996" t="s">
        <v>23132</v>
      </c>
      <c r="X996" s="2">
        <v>0.33800000000000002</v>
      </c>
      <c r="Y996" s="6">
        <f t="shared" si="126"/>
        <v>9.0227169589706634E-3</v>
      </c>
      <c r="AA996">
        <v>34347</v>
      </c>
      <c r="AB996">
        <v>17722</v>
      </c>
      <c r="AC996">
        <v>19589395</v>
      </c>
      <c r="AD996" t="s">
        <v>6</v>
      </c>
      <c r="AE996">
        <v>66</v>
      </c>
      <c r="AF996" s="9">
        <v>44289</v>
      </c>
      <c r="AH996" t="s">
        <v>23205</v>
      </c>
      <c r="AI996" t="s">
        <v>23204</v>
      </c>
      <c r="AJ996" t="s">
        <v>23203</v>
      </c>
      <c r="AK996" t="s">
        <v>23202</v>
      </c>
      <c r="AL996">
        <v>9</v>
      </c>
      <c r="AM996" s="5">
        <f t="shared" si="130"/>
        <v>0.81818181818181823</v>
      </c>
      <c r="AN996" s="4">
        <f t="shared" si="127"/>
        <v>1.2392000275377785E-3</v>
      </c>
      <c r="AO996" s="3"/>
      <c r="AP996">
        <v>0</v>
      </c>
      <c r="AR996" t="s">
        <v>1</v>
      </c>
      <c r="AT996" s="2" t="s">
        <v>0</v>
      </c>
      <c r="AU996" s="1">
        <f t="shared" si="131"/>
        <v>0.66876618795407972</v>
      </c>
      <c r="AV996" s="1">
        <f t="shared" si="132"/>
        <v>0.51309584932542207</v>
      </c>
      <c r="AW996" s="1">
        <f t="shared" si="133"/>
        <v>0.35742551069676437</v>
      </c>
    </row>
    <row r="997" spans="1:49" x14ac:dyDescent="0.2">
      <c r="A997">
        <v>995</v>
      </c>
      <c r="B997" t="s">
        <v>23201</v>
      </c>
      <c r="C997" t="s">
        <v>23200</v>
      </c>
      <c r="F997" t="s">
        <v>23199</v>
      </c>
      <c r="G997" t="s">
        <v>17</v>
      </c>
      <c r="H997" t="s">
        <v>16</v>
      </c>
      <c r="I997" t="s">
        <v>23198</v>
      </c>
      <c r="J997" t="s">
        <v>23197</v>
      </c>
      <c r="K997" t="s">
        <v>23196</v>
      </c>
      <c r="L997" t="s">
        <v>23195</v>
      </c>
      <c r="M997" t="s">
        <v>23194</v>
      </c>
      <c r="N997">
        <v>8</v>
      </c>
      <c r="O997" t="s">
        <v>23193</v>
      </c>
      <c r="P997" t="s">
        <v>23192</v>
      </c>
      <c r="Q997" t="s">
        <v>23191</v>
      </c>
      <c r="R997" s="7">
        <v>40634</v>
      </c>
      <c r="S997" s="8">
        <f t="shared" si="128"/>
        <v>2011</v>
      </c>
      <c r="T997" s="8">
        <v>2011</v>
      </c>
      <c r="U997" s="8">
        <f t="shared" si="129"/>
        <v>11</v>
      </c>
      <c r="V997" s="7">
        <v>40634</v>
      </c>
      <c r="W997" t="s">
        <v>23132</v>
      </c>
      <c r="X997" s="2">
        <v>0.33800000000000002</v>
      </c>
      <c r="Y997" s="6">
        <f t="shared" si="126"/>
        <v>9.0227169589706634E-3</v>
      </c>
      <c r="AA997">
        <v>34347</v>
      </c>
      <c r="AB997">
        <v>17722</v>
      </c>
      <c r="AC997">
        <v>19589395</v>
      </c>
      <c r="AD997" t="s">
        <v>6</v>
      </c>
      <c r="AE997">
        <v>66</v>
      </c>
      <c r="AF997" s="9">
        <v>44289</v>
      </c>
      <c r="AH997" t="s">
        <v>23190</v>
      </c>
      <c r="AI997" t="s">
        <v>23189</v>
      </c>
      <c r="AJ997" t="s">
        <v>23188</v>
      </c>
      <c r="AK997" t="s">
        <v>23187</v>
      </c>
      <c r="AL997">
        <v>32</v>
      </c>
      <c r="AM997" s="5">
        <f t="shared" si="130"/>
        <v>2.9090909090909092</v>
      </c>
      <c r="AN997" s="4">
        <f t="shared" si="127"/>
        <v>4.4060445423565455E-3</v>
      </c>
      <c r="AO997" s="3"/>
      <c r="AP997">
        <v>0</v>
      </c>
      <c r="AR997" t="s">
        <v>1</v>
      </c>
      <c r="AT997" s="2" t="s">
        <v>0</v>
      </c>
      <c r="AU997" s="1">
        <f t="shared" si="131"/>
        <v>0.76377152339864274</v>
      </c>
      <c r="AV997" s="1">
        <f t="shared" si="132"/>
        <v>0.67143807506636044</v>
      </c>
      <c r="AW997" s="1">
        <f t="shared" si="133"/>
        <v>0.57910462673407803</v>
      </c>
    </row>
    <row r="998" spans="1:49" x14ac:dyDescent="0.2">
      <c r="A998">
        <v>996</v>
      </c>
      <c r="B998" t="s">
        <v>23186</v>
      </c>
      <c r="C998" t="s">
        <v>23185</v>
      </c>
      <c r="F998" t="s">
        <v>23184</v>
      </c>
      <c r="G998" t="s">
        <v>17</v>
      </c>
      <c r="H998" t="s">
        <v>16</v>
      </c>
      <c r="I998" t="s">
        <v>23183</v>
      </c>
      <c r="J998">
        <v>60028868</v>
      </c>
      <c r="K998" t="s">
        <v>2503</v>
      </c>
      <c r="L998" t="s">
        <v>2502</v>
      </c>
      <c r="M998" t="s">
        <v>822</v>
      </c>
      <c r="N998">
        <v>4</v>
      </c>
      <c r="O998" t="s">
        <v>23182</v>
      </c>
      <c r="P998" t="s">
        <v>23181</v>
      </c>
      <c r="Q998" t="s">
        <v>4239</v>
      </c>
      <c r="R998" s="7">
        <v>40634</v>
      </c>
      <c r="S998" s="8">
        <f t="shared" si="128"/>
        <v>2011</v>
      </c>
      <c r="T998" s="8">
        <v>2011</v>
      </c>
      <c r="U998" s="8">
        <f t="shared" si="129"/>
        <v>11</v>
      </c>
      <c r="V998" s="7">
        <v>40634</v>
      </c>
      <c r="W998" t="s">
        <v>23132</v>
      </c>
      <c r="X998" s="2">
        <v>0.33800000000000002</v>
      </c>
      <c r="Y998" s="6">
        <f t="shared" si="126"/>
        <v>9.0227169589706634E-3</v>
      </c>
      <c r="AA998">
        <v>34347</v>
      </c>
      <c r="AB998">
        <v>17722</v>
      </c>
      <c r="AC998">
        <v>19589395</v>
      </c>
      <c r="AD998" t="s">
        <v>6</v>
      </c>
      <c r="AE998">
        <v>66</v>
      </c>
      <c r="AF998" s="9">
        <v>44289</v>
      </c>
      <c r="AH998" t="s">
        <v>23180</v>
      </c>
      <c r="AI998" t="s">
        <v>23179</v>
      </c>
      <c r="AJ998" t="s">
        <v>23178</v>
      </c>
      <c r="AK998" t="s">
        <v>23177</v>
      </c>
      <c r="AL998">
        <v>8</v>
      </c>
      <c r="AM998" s="5">
        <f t="shared" si="130"/>
        <v>0.72727272727272729</v>
      </c>
      <c r="AN998" s="4">
        <f t="shared" si="127"/>
        <v>1.1015111355891364E-3</v>
      </c>
      <c r="AO998" s="3"/>
      <c r="AP998">
        <v>0</v>
      </c>
      <c r="AR998" t="s">
        <v>1</v>
      </c>
      <c r="AT998" s="2" t="s">
        <v>0</v>
      </c>
      <c r="AU998" s="1">
        <f t="shared" si="131"/>
        <v>0.66463552119562053</v>
      </c>
      <c r="AV998" s="1">
        <f t="shared" si="132"/>
        <v>0.50621140472798998</v>
      </c>
      <c r="AW998" s="1">
        <f t="shared" si="133"/>
        <v>0.34778728826035943</v>
      </c>
    </row>
    <row r="999" spans="1:49" x14ac:dyDescent="0.2">
      <c r="A999">
        <v>997</v>
      </c>
      <c r="B999" t="s">
        <v>23176</v>
      </c>
      <c r="C999" t="s">
        <v>23175</v>
      </c>
      <c r="D999" t="s">
        <v>23174</v>
      </c>
      <c r="F999" t="s">
        <v>23173</v>
      </c>
      <c r="G999" t="s">
        <v>17</v>
      </c>
      <c r="H999" t="s">
        <v>16</v>
      </c>
      <c r="I999" t="s">
        <v>23172</v>
      </c>
      <c r="J999" t="s">
        <v>23171</v>
      </c>
      <c r="K999" t="s">
        <v>23170</v>
      </c>
      <c r="L999" t="s">
        <v>23169</v>
      </c>
      <c r="M999" t="s">
        <v>23168</v>
      </c>
      <c r="N999">
        <v>4</v>
      </c>
      <c r="O999" t="s">
        <v>23167</v>
      </c>
      <c r="P999" t="s">
        <v>23166</v>
      </c>
      <c r="Q999" t="s">
        <v>23165</v>
      </c>
      <c r="R999" s="7">
        <v>40634</v>
      </c>
      <c r="S999" s="8">
        <f t="shared" si="128"/>
        <v>2011</v>
      </c>
      <c r="T999" s="8">
        <v>2011</v>
      </c>
      <c r="U999" s="8">
        <f t="shared" si="129"/>
        <v>11</v>
      </c>
      <c r="V999" s="7">
        <v>40634</v>
      </c>
      <c r="W999" t="s">
        <v>23164</v>
      </c>
      <c r="X999" s="2" t="s">
        <v>0</v>
      </c>
      <c r="Y999" s="6" t="e">
        <f t="shared" si="126"/>
        <v>#VALUE!</v>
      </c>
      <c r="AA999">
        <v>18731988</v>
      </c>
      <c r="AB999">
        <v>5700191206</v>
      </c>
      <c r="AD999" t="s">
        <v>6</v>
      </c>
      <c r="AE999">
        <v>5</v>
      </c>
      <c r="AF999">
        <v>1</v>
      </c>
      <c r="AH999" t="s">
        <v>23163</v>
      </c>
      <c r="AI999" t="s">
        <v>23162</v>
      </c>
      <c r="AJ999" t="s">
        <v>23161</v>
      </c>
      <c r="AK999" t="s">
        <v>23160</v>
      </c>
      <c r="AL999">
        <v>7</v>
      </c>
      <c r="AM999" s="5">
        <f t="shared" si="130"/>
        <v>0.63636363636363635</v>
      </c>
      <c r="AN999" s="4">
        <f t="shared" si="127"/>
        <v>9.6382224364049431E-4</v>
      </c>
      <c r="AO999" s="3"/>
      <c r="AP999">
        <v>0</v>
      </c>
      <c r="AR999" t="s">
        <v>1</v>
      </c>
      <c r="AT999" s="2" t="s">
        <v>0</v>
      </c>
      <c r="AU999" s="1" t="e">
        <f t="shared" si="131"/>
        <v>#VALUE!</v>
      </c>
      <c r="AV999" s="1" t="e">
        <f t="shared" si="132"/>
        <v>#VALUE!</v>
      </c>
      <c r="AW999" s="1" t="e">
        <f t="shared" si="133"/>
        <v>#VALUE!</v>
      </c>
    </row>
    <row r="1000" spans="1:49" x14ac:dyDescent="0.2">
      <c r="A1000">
        <v>998</v>
      </c>
      <c r="B1000" t="s">
        <v>23159</v>
      </c>
      <c r="C1000" t="s">
        <v>23158</v>
      </c>
      <c r="F1000" t="s">
        <v>23157</v>
      </c>
      <c r="G1000" t="s">
        <v>17</v>
      </c>
      <c r="H1000" t="s">
        <v>16</v>
      </c>
      <c r="I1000" t="s">
        <v>23156</v>
      </c>
      <c r="J1000" t="s">
        <v>23155</v>
      </c>
      <c r="K1000" t="s">
        <v>23154</v>
      </c>
      <c r="L1000" t="s">
        <v>23153</v>
      </c>
      <c r="M1000" t="s">
        <v>3962</v>
      </c>
      <c r="N1000">
        <v>5</v>
      </c>
      <c r="O1000" t="s">
        <v>23152</v>
      </c>
      <c r="P1000" t="s">
        <v>23151</v>
      </c>
      <c r="Q1000" t="s">
        <v>23150</v>
      </c>
      <c r="R1000" s="7">
        <v>40634</v>
      </c>
      <c r="S1000" s="8">
        <f t="shared" si="128"/>
        <v>2011</v>
      </c>
      <c r="T1000" s="8">
        <v>2011</v>
      </c>
      <c r="U1000" s="8">
        <f t="shared" si="129"/>
        <v>11</v>
      </c>
      <c r="V1000" s="7">
        <v>40634</v>
      </c>
      <c r="W1000" t="s">
        <v>23149</v>
      </c>
      <c r="X1000" s="2">
        <v>0.749</v>
      </c>
      <c r="Y1000" s="6">
        <f t="shared" si="126"/>
        <v>1.9994127225648008E-2</v>
      </c>
      <c r="AA1000" t="s">
        <v>23148</v>
      </c>
      <c r="AB1000">
        <v>20311</v>
      </c>
      <c r="AD1000" t="s">
        <v>6</v>
      </c>
      <c r="AE1000">
        <v>40</v>
      </c>
      <c r="AF1000">
        <v>2</v>
      </c>
      <c r="AH1000" t="s">
        <v>23147</v>
      </c>
      <c r="AI1000" t="s">
        <v>23146</v>
      </c>
      <c r="AJ1000" t="s">
        <v>23145</v>
      </c>
      <c r="AK1000" t="s">
        <v>23144</v>
      </c>
      <c r="AL1000">
        <v>14</v>
      </c>
      <c r="AM1000" s="5">
        <f t="shared" si="130"/>
        <v>1.2727272727272727</v>
      </c>
      <c r="AN1000" s="4">
        <f t="shared" si="127"/>
        <v>1.9276444872809886E-3</v>
      </c>
      <c r="AO1000" s="3"/>
      <c r="AP1000">
        <v>0</v>
      </c>
      <c r="AR1000" t="s">
        <v>1</v>
      </c>
      <c r="AT1000" s="2">
        <v>2.3769999999999998</v>
      </c>
      <c r="AU1000" s="1">
        <f t="shared" si="131"/>
        <v>1.4574182404137901</v>
      </c>
      <c r="AV1000" s="1">
        <f t="shared" si="132"/>
        <v>1.0960885856464497</v>
      </c>
      <c r="AW1000" s="1">
        <f t="shared" si="133"/>
        <v>0.73475893087910937</v>
      </c>
    </row>
    <row r="1001" spans="1:49" x14ac:dyDescent="0.2">
      <c r="A1001">
        <v>999</v>
      </c>
      <c r="B1001" t="s">
        <v>23143</v>
      </c>
      <c r="C1001" t="s">
        <v>23142</v>
      </c>
      <c r="F1001" t="s">
        <v>23141</v>
      </c>
      <c r="G1001" t="s">
        <v>17</v>
      </c>
      <c r="H1001" t="s">
        <v>16</v>
      </c>
      <c r="I1001" t="s">
        <v>23140</v>
      </c>
      <c r="J1001" t="s">
        <v>23139</v>
      </c>
      <c r="K1001" t="s">
        <v>23138</v>
      </c>
      <c r="L1001" t="s">
        <v>23137</v>
      </c>
      <c r="M1001" t="s">
        <v>23136</v>
      </c>
      <c r="N1001">
        <v>5</v>
      </c>
      <c r="O1001" t="s">
        <v>23135</v>
      </c>
      <c r="P1001" t="s">
        <v>23134</v>
      </c>
      <c r="Q1001" t="s">
        <v>23133</v>
      </c>
      <c r="R1001" s="7">
        <v>40634</v>
      </c>
      <c r="S1001" s="8">
        <f t="shared" si="128"/>
        <v>2011</v>
      </c>
      <c r="T1001" s="8">
        <v>2011</v>
      </c>
      <c r="U1001" s="8">
        <f t="shared" si="129"/>
        <v>11</v>
      </c>
      <c r="V1001" s="7">
        <v>40634</v>
      </c>
      <c r="W1001" t="s">
        <v>23132</v>
      </c>
      <c r="X1001" s="2">
        <v>0.33800000000000002</v>
      </c>
      <c r="Y1001" s="6">
        <f t="shared" si="126"/>
        <v>9.0227169589706634E-3</v>
      </c>
      <c r="AA1001">
        <v>34347</v>
      </c>
      <c r="AB1001">
        <v>17722</v>
      </c>
      <c r="AC1001">
        <v>19589395</v>
      </c>
      <c r="AD1001" t="s">
        <v>6</v>
      </c>
      <c r="AE1001">
        <v>66</v>
      </c>
      <c r="AF1001" s="9">
        <v>44289</v>
      </c>
      <c r="AH1001" t="s">
        <v>23131</v>
      </c>
      <c r="AI1001" t="s">
        <v>23130</v>
      </c>
      <c r="AJ1001" t="s">
        <v>23129</v>
      </c>
      <c r="AK1001" t="s">
        <v>23128</v>
      </c>
      <c r="AL1001">
        <v>2</v>
      </c>
      <c r="AM1001" s="5">
        <f t="shared" si="130"/>
        <v>0.18181818181818182</v>
      </c>
      <c r="AN1001" s="4">
        <f t="shared" si="127"/>
        <v>2.753777838972841E-4</v>
      </c>
      <c r="AO1001" s="3"/>
      <c r="AP1001">
        <v>0</v>
      </c>
      <c r="AR1001" t="s">
        <v>1</v>
      </c>
      <c r="AT1001" s="2" t="s">
        <v>0</v>
      </c>
      <c r="AU1001" s="1">
        <f t="shared" si="131"/>
        <v>0.63985152064486495</v>
      </c>
      <c r="AV1001" s="1">
        <f t="shared" si="132"/>
        <v>0.46490473714339736</v>
      </c>
      <c r="AW1001" s="1">
        <f t="shared" si="133"/>
        <v>0.28995795364192978</v>
      </c>
    </row>
    <row r="1002" spans="1:49" x14ac:dyDescent="0.2">
      <c r="A1002">
        <v>1000</v>
      </c>
      <c r="B1002" t="s">
        <v>23127</v>
      </c>
      <c r="C1002" t="s">
        <v>23126</v>
      </c>
      <c r="F1002" t="s">
        <v>23125</v>
      </c>
      <c r="G1002" t="s">
        <v>17</v>
      </c>
      <c r="H1002" t="s">
        <v>16</v>
      </c>
      <c r="I1002" t="s">
        <v>1884</v>
      </c>
      <c r="J1002">
        <v>60031544</v>
      </c>
      <c r="K1002" t="s">
        <v>1883</v>
      </c>
      <c r="L1002" t="s">
        <v>1882</v>
      </c>
      <c r="M1002" t="s">
        <v>589</v>
      </c>
      <c r="N1002">
        <v>6</v>
      </c>
      <c r="O1002" t="s">
        <v>1881</v>
      </c>
      <c r="P1002" t="s">
        <v>1880</v>
      </c>
      <c r="Q1002" t="s">
        <v>1879</v>
      </c>
      <c r="R1002" s="7">
        <v>40634</v>
      </c>
      <c r="S1002" s="8">
        <f t="shared" si="128"/>
        <v>2011</v>
      </c>
      <c r="T1002" s="8">
        <v>2011</v>
      </c>
      <c r="U1002" s="8">
        <f t="shared" si="129"/>
        <v>11</v>
      </c>
      <c r="V1002" s="7">
        <v>40634</v>
      </c>
      <c r="W1002" t="s">
        <v>868</v>
      </c>
      <c r="X1002" s="2">
        <v>1.6519999999999999</v>
      </c>
      <c r="Y1002" s="6">
        <f t="shared" si="126"/>
        <v>4.409919649769093E-2</v>
      </c>
      <c r="AA1002" t="s">
        <v>867</v>
      </c>
      <c r="AB1002">
        <v>17337</v>
      </c>
      <c r="AD1002" t="s">
        <v>6</v>
      </c>
      <c r="AE1002">
        <v>59</v>
      </c>
      <c r="AF1002">
        <v>4</v>
      </c>
      <c r="AG1002">
        <v>5704558</v>
      </c>
      <c r="AH1002" t="s">
        <v>23124</v>
      </c>
      <c r="AI1002" t="s">
        <v>23123</v>
      </c>
      <c r="AJ1002" t="s">
        <v>23122</v>
      </c>
      <c r="AK1002" t="s">
        <v>23121</v>
      </c>
      <c r="AL1002">
        <v>41</v>
      </c>
      <c r="AM1002" s="5">
        <f t="shared" si="130"/>
        <v>3.7272727272727271</v>
      </c>
      <c r="AN1002" s="4">
        <f t="shared" si="127"/>
        <v>5.6452445698943234E-3</v>
      </c>
      <c r="AO1002" s="3"/>
      <c r="AP1002">
        <v>0</v>
      </c>
      <c r="AR1002" t="s">
        <v>1</v>
      </c>
      <c r="AT1002" s="2" t="s">
        <v>0</v>
      </c>
      <c r="AU1002" s="1">
        <f t="shared" si="131"/>
        <v>3.2563010919351947</v>
      </c>
      <c r="AV1002" s="1">
        <f t="shared" si="132"/>
        <v>2.4872220533792628</v>
      </c>
      <c r="AW1002" s="1">
        <f t="shared" si="133"/>
        <v>1.7181430148233305</v>
      </c>
    </row>
    <row r="1003" spans="1:49" x14ac:dyDescent="0.2">
      <c r="A1003">
        <v>1001</v>
      </c>
      <c r="B1003" t="s">
        <v>23120</v>
      </c>
      <c r="C1003" t="s">
        <v>23119</v>
      </c>
      <c r="F1003" t="s">
        <v>23118</v>
      </c>
      <c r="G1003" t="s">
        <v>17</v>
      </c>
      <c r="H1003" t="s">
        <v>16</v>
      </c>
      <c r="I1003" t="s">
        <v>23117</v>
      </c>
      <c r="J1003" t="s">
        <v>23116</v>
      </c>
      <c r="K1003" t="s">
        <v>23115</v>
      </c>
      <c r="L1003" t="s">
        <v>23114</v>
      </c>
      <c r="M1003" t="s">
        <v>23113</v>
      </c>
      <c r="N1003">
        <v>3</v>
      </c>
      <c r="O1003" t="s">
        <v>23112</v>
      </c>
      <c r="P1003" t="s">
        <v>23111</v>
      </c>
      <c r="Q1003" t="s">
        <v>23110</v>
      </c>
      <c r="R1003" s="7">
        <v>40634</v>
      </c>
      <c r="S1003" s="8">
        <f t="shared" si="128"/>
        <v>2011</v>
      </c>
      <c r="T1003" s="8">
        <v>2011</v>
      </c>
      <c r="U1003" s="8">
        <f t="shared" si="129"/>
        <v>11</v>
      </c>
      <c r="V1003" s="7">
        <v>40634</v>
      </c>
      <c r="W1003" t="s">
        <v>868</v>
      </c>
      <c r="X1003" s="2">
        <v>1.6519999999999999</v>
      </c>
      <c r="Y1003" s="6">
        <f t="shared" si="126"/>
        <v>4.409919649769093E-2</v>
      </c>
      <c r="AA1003" t="s">
        <v>867</v>
      </c>
      <c r="AB1003">
        <v>17337</v>
      </c>
      <c r="AD1003" t="s">
        <v>6</v>
      </c>
      <c r="AE1003">
        <v>59</v>
      </c>
      <c r="AF1003">
        <v>4</v>
      </c>
      <c r="AG1003">
        <v>5704178</v>
      </c>
      <c r="AH1003" t="s">
        <v>23109</v>
      </c>
      <c r="AI1003" t="s">
        <v>23108</v>
      </c>
      <c r="AJ1003" t="s">
        <v>23107</v>
      </c>
      <c r="AK1003" t="s">
        <v>23106</v>
      </c>
      <c r="AL1003">
        <v>6</v>
      </c>
      <c r="AM1003" s="5">
        <f t="shared" si="130"/>
        <v>0.54545454545454541</v>
      </c>
      <c r="AN1003" s="4">
        <f t="shared" si="127"/>
        <v>8.2613335169185224E-4</v>
      </c>
      <c r="AO1003" s="3"/>
      <c r="AP1003">
        <v>0</v>
      </c>
      <c r="AR1003" t="s">
        <v>23105</v>
      </c>
      <c r="AT1003" s="2" t="s">
        <v>0</v>
      </c>
      <c r="AU1003" s="1">
        <f t="shared" si="131"/>
        <v>3.1117277553891207</v>
      </c>
      <c r="AV1003" s="1">
        <f t="shared" si="132"/>
        <v>2.2462664924691391</v>
      </c>
      <c r="AW1003" s="1">
        <f t="shared" si="133"/>
        <v>1.3808052295491575</v>
      </c>
    </row>
    <row r="1004" spans="1:49" x14ac:dyDescent="0.2">
      <c r="A1004">
        <v>1002</v>
      </c>
      <c r="B1004" t="s">
        <v>23104</v>
      </c>
      <c r="C1004" t="s">
        <v>23103</v>
      </c>
      <c r="F1004" t="s">
        <v>23102</v>
      </c>
      <c r="G1004" t="s">
        <v>17</v>
      </c>
      <c r="H1004" t="s">
        <v>16</v>
      </c>
      <c r="I1004" t="s">
        <v>23101</v>
      </c>
      <c r="J1004" t="s">
        <v>23100</v>
      </c>
      <c r="K1004" t="s">
        <v>23099</v>
      </c>
      <c r="L1004" t="s">
        <v>23098</v>
      </c>
      <c r="M1004" t="s">
        <v>3812</v>
      </c>
      <c r="N1004">
        <v>4</v>
      </c>
      <c r="O1004" t="s">
        <v>23097</v>
      </c>
      <c r="P1004" t="s">
        <v>23096</v>
      </c>
      <c r="Q1004" t="s">
        <v>23095</v>
      </c>
      <c r="R1004" s="7">
        <v>40634</v>
      </c>
      <c r="S1004" s="8">
        <f t="shared" si="128"/>
        <v>2011</v>
      </c>
      <c r="T1004" s="8">
        <v>2011</v>
      </c>
      <c r="U1004" s="8">
        <f t="shared" si="129"/>
        <v>11</v>
      </c>
      <c r="V1004" s="7">
        <v>40634</v>
      </c>
      <c r="W1004" t="s">
        <v>868</v>
      </c>
      <c r="X1004" s="2">
        <v>1.6519999999999999</v>
      </c>
      <c r="Y1004" s="6">
        <f t="shared" si="126"/>
        <v>4.409919649769093E-2</v>
      </c>
      <c r="AA1004" t="s">
        <v>867</v>
      </c>
      <c r="AB1004">
        <v>17337</v>
      </c>
      <c r="AD1004" t="s">
        <v>6</v>
      </c>
      <c r="AE1004">
        <v>59</v>
      </c>
      <c r="AF1004">
        <v>4</v>
      </c>
      <c r="AG1004">
        <v>5704184</v>
      </c>
      <c r="AH1004" t="s">
        <v>23094</v>
      </c>
      <c r="AI1004" t="s">
        <v>23093</v>
      </c>
      <c r="AJ1004" t="s">
        <v>23092</v>
      </c>
      <c r="AK1004" t="s">
        <v>23091</v>
      </c>
      <c r="AL1004">
        <v>204</v>
      </c>
      <c r="AM1004" s="5">
        <f t="shared" si="130"/>
        <v>18.545454545454547</v>
      </c>
      <c r="AN1004" s="4">
        <f t="shared" si="127"/>
        <v>2.808853395752298E-2</v>
      </c>
      <c r="AO1004" s="3"/>
      <c r="AP1004">
        <v>0</v>
      </c>
      <c r="AQ1004" t="s">
        <v>4885</v>
      </c>
      <c r="AR1004" t="s">
        <v>23090</v>
      </c>
      <c r="AS1004" t="s">
        <v>4883</v>
      </c>
      <c r="AT1004" s="2" t="s">
        <v>0</v>
      </c>
      <c r="AU1004" s="1">
        <f t="shared" si="131"/>
        <v>3.9295997735640547</v>
      </c>
      <c r="AV1004" s="1">
        <f t="shared" si="132"/>
        <v>3.6093865227606958</v>
      </c>
      <c r="AW1004" s="1">
        <f t="shared" si="133"/>
        <v>3.2891732719573366</v>
      </c>
    </row>
    <row r="1005" spans="1:49" x14ac:dyDescent="0.2">
      <c r="A1005">
        <v>1003</v>
      </c>
      <c r="B1005" t="s">
        <v>23089</v>
      </c>
      <c r="C1005" t="s">
        <v>23088</v>
      </c>
      <c r="F1005" t="s">
        <v>23087</v>
      </c>
      <c r="G1005" t="s">
        <v>17</v>
      </c>
      <c r="H1005" t="s">
        <v>16</v>
      </c>
      <c r="I1005" t="s">
        <v>2215</v>
      </c>
      <c r="J1005" t="s">
        <v>2214</v>
      </c>
      <c r="K1005" t="s">
        <v>2213</v>
      </c>
      <c r="L1005" t="s">
        <v>2212</v>
      </c>
      <c r="M1005" t="s">
        <v>67</v>
      </c>
      <c r="N1005">
        <v>3</v>
      </c>
      <c r="O1005" t="s">
        <v>2211</v>
      </c>
      <c r="P1005" t="s">
        <v>2210</v>
      </c>
      <c r="Q1005" t="s">
        <v>2209</v>
      </c>
      <c r="R1005" s="7">
        <v>40634</v>
      </c>
      <c r="S1005" s="8">
        <f t="shared" si="128"/>
        <v>2011</v>
      </c>
      <c r="T1005" s="8">
        <v>2011</v>
      </c>
      <c r="U1005" s="8">
        <f t="shared" si="129"/>
        <v>11</v>
      </c>
      <c r="V1005" s="7">
        <v>40634</v>
      </c>
      <c r="W1005" t="s">
        <v>868</v>
      </c>
      <c r="X1005" s="2">
        <v>1.6519999999999999</v>
      </c>
      <c r="Y1005" s="6">
        <f t="shared" si="126"/>
        <v>4.409919649769093E-2</v>
      </c>
      <c r="AA1005" t="s">
        <v>867</v>
      </c>
      <c r="AB1005">
        <v>17337</v>
      </c>
      <c r="AD1005" t="s">
        <v>6</v>
      </c>
      <c r="AE1005">
        <v>59</v>
      </c>
      <c r="AF1005">
        <v>4</v>
      </c>
      <c r="AG1005">
        <v>5705552</v>
      </c>
      <c r="AH1005" t="s">
        <v>23086</v>
      </c>
      <c r="AI1005" t="s">
        <v>23085</v>
      </c>
      <c r="AJ1005" t="s">
        <v>23084</v>
      </c>
      <c r="AK1005" t="s">
        <v>23083</v>
      </c>
      <c r="AL1005">
        <v>37</v>
      </c>
      <c r="AM1005" s="5">
        <f t="shared" si="130"/>
        <v>3.3636363636363638</v>
      </c>
      <c r="AN1005" s="4">
        <f t="shared" si="127"/>
        <v>5.0944890020997559E-3</v>
      </c>
      <c r="AO1005" s="3"/>
      <c r="AP1005">
        <v>0</v>
      </c>
      <c r="AQ1005" t="s">
        <v>2204</v>
      </c>
      <c r="AR1005" t="s">
        <v>2203</v>
      </c>
      <c r="AS1005" t="s">
        <v>2202</v>
      </c>
      <c r="AT1005" s="2" t="s">
        <v>0</v>
      </c>
      <c r="AU1005" s="1">
        <f t="shared" si="131"/>
        <v>3.2397784249013579</v>
      </c>
      <c r="AV1005" s="1">
        <f t="shared" si="132"/>
        <v>2.4596842749895345</v>
      </c>
      <c r="AW1005" s="1">
        <f t="shared" si="133"/>
        <v>1.6795901250777105</v>
      </c>
    </row>
    <row r="1006" spans="1:49" x14ac:dyDescent="0.2">
      <c r="A1006">
        <v>1004</v>
      </c>
      <c r="B1006" t="s">
        <v>23082</v>
      </c>
      <c r="C1006" t="s">
        <v>23081</v>
      </c>
      <c r="F1006" t="s">
        <v>23080</v>
      </c>
      <c r="G1006" t="s">
        <v>17</v>
      </c>
      <c r="H1006" t="s">
        <v>16</v>
      </c>
      <c r="I1006" t="s">
        <v>23079</v>
      </c>
      <c r="J1006">
        <v>60030553</v>
      </c>
      <c r="K1006" t="s">
        <v>432</v>
      </c>
      <c r="L1006" t="s">
        <v>431</v>
      </c>
      <c r="M1006" t="s">
        <v>430</v>
      </c>
      <c r="N1006">
        <v>3</v>
      </c>
      <c r="O1006" t="s">
        <v>23078</v>
      </c>
      <c r="P1006" t="s">
        <v>23077</v>
      </c>
      <c r="Q1006" t="s">
        <v>23076</v>
      </c>
      <c r="R1006" s="7">
        <v>40634</v>
      </c>
      <c r="S1006" s="8">
        <f t="shared" si="128"/>
        <v>2011</v>
      </c>
      <c r="T1006" s="8">
        <v>2011</v>
      </c>
      <c r="U1006" s="8">
        <f t="shared" si="129"/>
        <v>11</v>
      </c>
      <c r="V1006" s="7">
        <v>40634</v>
      </c>
      <c r="W1006" t="s">
        <v>868</v>
      </c>
      <c r="X1006" s="2">
        <v>1.6519999999999999</v>
      </c>
      <c r="Y1006" s="6">
        <f t="shared" si="126"/>
        <v>4.409919649769093E-2</v>
      </c>
      <c r="AA1006" t="s">
        <v>867</v>
      </c>
      <c r="AB1006">
        <v>17337</v>
      </c>
      <c r="AD1006" t="s">
        <v>6</v>
      </c>
      <c r="AE1006">
        <v>59</v>
      </c>
      <c r="AF1006">
        <v>4</v>
      </c>
      <c r="AG1006">
        <v>5705554</v>
      </c>
      <c r="AH1006" t="s">
        <v>23075</v>
      </c>
      <c r="AI1006" t="s">
        <v>23074</v>
      </c>
      <c r="AJ1006" t="s">
        <v>23073</v>
      </c>
      <c r="AK1006" t="s">
        <v>23072</v>
      </c>
      <c r="AL1006">
        <v>151</v>
      </c>
      <c r="AM1006" s="5">
        <f t="shared" si="130"/>
        <v>13.727272727272727</v>
      </c>
      <c r="AN1006" s="4">
        <f t="shared" si="127"/>
        <v>2.0791022684244948E-2</v>
      </c>
      <c r="AO1006" s="3"/>
      <c r="AP1006">
        <v>0</v>
      </c>
      <c r="AR1006" t="s">
        <v>1</v>
      </c>
      <c r="AT1006" s="2" t="s">
        <v>0</v>
      </c>
      <c r="AU1006" s="1">
        <f t="shared" si="131"/>
        <v>3.7106744353657137</v>
      </c>
      <c r="AV1006" s="1">
        <f t="shared" si="132"/>
        <v>3.244510959096794</v>
      </c>
      <c r="AW1006" s="1">
        <f t="shared" si="133"/>
        <v>2.7783474828278738</v>
      </c>
    </row>
    <row r="1007" spans="1:49" x14ac:dyDescent="0.2">
      <c r="A1007">
        <v>1005</v>
      </c>
      <c r="B1007" t="s">
        <v>23071</v>
      </c>
      <c r="C1007" t="s">
        <v>23070</v>
      </c>
      <c r="F1007" t="s">
        <v>23069</v>
      </c>
      <c r="G1007" t="s">
        <v>17</v>
      </c>
      <c r="H1007" t="s">
        <v>16</v>
      </c>
      <c r="I1007" t="s">
        <v>23068</v>
      </c>
      <c r="J1007" t="s">
        <v>23067</v>
      </c>
      <c r="K1007" t="s">
        <v>23066</v>
      </c>
      <c r="L1007" t="s">
        <v>23065</v>
      </c>
      <c r="M1007" t="s">
        <v>23064</v>
      </c>
      <c r="N1007">
        <v>4</v>
      </c>
      <c r="O1007" t="s">
        <v>23063</v>
      </c>
      <c r="P1007" t="s">
        <v>23062</v>
      </c>
      <c r="Q1007" t="s">
        <v>23061</v>
      </c>
      <c r="R1007" s="7">
        <v>40634</v>
      </c>
      <c r="S1007" s="8">
        <f t="shared" si="128"/>
        <v>2011</v>
      </c>
      <c r="T1007" s="8">
        <v>2011</v>
      </c>
      <c r="U1007" s="8">
        <f t="shared" si="129"/>
        <v>11</v>
      </c>
      <c r="V1007" s="7">
        <v>40634</v>
      </c>
      <c r="W1007" t="s">
        <v>868</v>
      </c>
      <c r="X1007" s="2">
        <v>1.6519999999999999</v>
      </c>
      <c r="Y1007" s="6">
        <f t="shared" si="126"/>
        <v>4.409919649769093E-2</v>
      </c>
      <c r="AA1007" t="s">
        <v>867</v>
      </c>
      <c r="AB1007">
        <v>17337</v>
      </c>
      <c r="AD1007" t="s">
        <v>6</v>
      </c>
      <c r="AE1007">
        <v>59</v>
      </c>
      <c r="AF1007">
        <v>4</v>
      </c>
      <c r="AG1007">
        <v>5705556</v>
      </c>
      <c r="AH1007" t="s">
        <v>23060</v>
      </c>
      <c r="AI1007" t="s">
        <v>23059</v>
      </c>
      <c r="AJ1007" t="s">
        <v>23058</v>
      </c>
      <c r="AK1007" t="s">
        <v>23057</v>
      </c>
      <c r="AL1007">
        <v>17</v>
      </c>
      <c r="AM1007" s="5">
        <f t="shared" si="130"/>
        <v>1.5454545454545454</v>
      </c>
      <c r="AN1007" s="4">
        <f t="shared" si="127"/>
        <v>2.3407111631269148E-3</v>
      </c>
      <c r="AO1007" s="3"/>
      <c r="AP1007">
        <v>0</v>
      </c>
      <c r="AR1007" t="s">
        <v>1</v>
      </c>
      <c r="AT1007" s="2" t="s">
        <v>0</v>
      </c>
      <c r="AU1007" s="1">
        <f t="shared" si="131"/>
        <v>3.1571650897321724</v>
      </c>
      <c r="AV1007" s="1">
        <f t="shared" si="132"/>
        <v>2.3219953830408926</v>
      </c>
      <c r="AW1007" s="1">
        <f t="shared" si="133"/>
        <v>1.4868256763496119</v>
      </c>
    </row>
    <row r="1008" spans="1:49" x14ac:dyDescent="0.2">
      <c r="A1008">
        <v>1006</v>
      </c>
      <c r="B1008" t="s">
        <v>23056</v>
      </c>
      <c r="C1008" t="s">
        <v>23055</v>
      </c>
      <c r="F1008" t="s">
        <v>23054</v>
      </c>
      <c r="G1008" t="s">
        <v>17</v>
      </c>
      <c r="H1008" t="s">
        <v>16</v>
      </c>
      <c r="I1008" t="s">
        <v>23053</v>
      </c>
      <c r="J1008" t="s">
        <v>23052</v>
      </c>
      <c r="K1008" t="s">
        <v>23051</v>
      </c>
      <c r="L1008" t="s">
        <v>23050</v>
      </c>
      <c r="M1008" t="s">
        <v>467</v>
      </c>
      <c r="N1008">
        <v>4</v>
      </c>
      <c r="O1008" t="s">
        <v>23049</v>
      </c>
      <c r="P1008" t="s">
        <v>23048</v>
      </c>
      <c r="Q1008" t="s">
        <v>23047</v>
      </c>
      <c r="R1008" s="7">
        <v>40634</v>
      </c>
      <c r="S1008" s="8">
        <f t="shared" si="128"/>
        <v>2011</v>
      </c>
      <c r="T1008" s="8">
        <v>2011</v>
      </c>
      <c r="U1008" s="8">
        <f t="shared" si="129"/>
        <v>11</v>
      </c>
      <c r="V1008" s="7">
        <v>40634</v>
      </c>
      <c r="W1008" t="s">
        <v>868</v>
      </c>
      <c r="X1008" s="2">
        <v>1.6519999999999999</v>
      </c>
      <c r="Y1008" s="6">
        <f t="shared" si="126"/>
        <v>4.409919649769093E-2</v>
      </c>
      <c r="AA1008" t="s">
        <v>867</v>
      </c>
      <c r="AB1008">
        <v>17337</v>
      </c>
      <c r="AD1008" t="s">
        <v>6</v>
      </c>
      <c r="AE1008">
        <v>59</v>
      </c>
      <c r="AF1008">
        <v>4</v>
      </c>
      <c r="AG1008">
        <v>5704559</v>
      </c>
      <c r="AH1008" t="s">
        <v>23046</v>
      </c>
      <c r="AI1008" t="s">
        <v>23045</v>
      </c>
      <c r="AJ1008" t="s">
        <v>23044</v>
      </c>
      <c r="AK1008" t="s">
        <v>23043</v>
      </c>
      <c r="AL1008">
        <v>86</v>
      </c>
      <c r="AM1008" s="5">
        <f t="shared" si="130"/>
        <v>7.8181818181818183</v>
      </c>
      <c r="AN1008" s="4">
        <f t="shared" si="127"/>
        <v>1.1841244707583217E-2</v>
      </c>
      <c r="AO1008" s="3"/>
      <c r="AP1008">
        <v>0</v>
      </c>
      <c r="AQ1008" t="s">
        <v>23042</v>
      </c>
      <c r="AR1008" t="s">
        <v>1</v>
      </c>
      <c r="AS1008" t="s">
        <v>23041</v>
      </c>
      <c r="AT1008" s="2" t="s">
        <v>0</v>
      </c>
      <c r="AU1008" s="1">
        <f t="shared" si="131"/>
        <v>3.4421810960658612</v>
      </c>
      <c r="AV1008" s="1">
        <f t="shared" si="132"/>
        <v>2.7970220602637075</v>
      </c>
      <c r="AW1008" s="1">
        <f t="shared" si="133"/>
        <v>2.1518630244615529</v>
      </c>
    </row>
    <row r="1009" spans="1:49" x14ac:dyDescent="0.2">
      <c r="A1009">
        <v>1007</v>
      </c>
      <c r="B1009" t="s">
        <v>23040</v>
      </c>
      <c r="C1009" t="s">
        <v>23039</v>
      </c>
      <c r="F1009" t="s">
        <v>23038</v>
      </c>
      <c r="G1009" t="s">
        <v>17</v>
      </c>
      <c r="H1009" t="s">
        <v>16</v>
      </c>
      <c r="I1009" t="s">
        <v>23037</v>
      </c>
      <c r="J1009">
        <v>60085092</v>
      </c>
      <c r="K1009" t="s">
        <v>23036</v>
      </c>
      <c r="L1009" t="s">
        <v>23035</v>
      </c>
      <c r="M1009" t="s">
        <v>430</v>
      </c>
      <c r="N1009">
        <v>3</v>
      </c>
      <c r="O1009" t="s">
        <v>23034</v>
      </c>
      <c r="P1009" t="s">
        <v>23033</v>
      </c>
      <c r="Q1009" t="s">
        <v>23032</v>
      </c>
      <c r="R1009" s="7">
        <v>40634</v>
      </c>
      <c r="S1009" s="8">
        <f t="shared" si="128"/>
        <v>2011</v>
      </c>
      <c r="T1009" s="8">
        <v>2011</v>
      </c>
      <c r="U1009" s="8">
        <f t="shared" si="129"/>
        <v>11</v>
      </c>
      <c r="V1009" s="7">
        <v>40634</v>
      </c>
      <c r="W1009" t="s">
        <v>868</v>
      </c>
      <c r="X1009" s="2">
        <v>1.6519999999999999</v>
      </c>
      <c r="Y1009" s="6">
        <f t="shared" si="126"/>
        <v>4.409919649769093E-2</v>
      </c>
      <c r="AA1009" t="s">
        <v>867</v>
      </c>
      <c r="AB1009">
        <v>17337</v>
      </c>
      <c r="AD1009" t="s">
        <v>6</v>
      </c>
      <c r="AE1009">
        <v>59</v>
      </c>
      <c r="AF1009">
        <v>4</v>
      </c>
      <c r="AG1009">
        <v>5648754</v>
      </c>
      <c r="AH1009" t="s">
        <v>23031</v>
      </c>
      <c r="AI1009" t="s">
        <v>23030</v>
      </c>
      <c r="AJ1009" t="s">
        <v>23029</v>
      </c>
      <c r="AK1009" t="s">
        <v>23028</v>
      </c>
      <c r="AL1009">
        <v>95</v>
      </c>
      <c r="AM1009" s="5">
        <f t="shared" si="130"/>
        <v>8.6363636363636367</v>
      </c>
      <c r="AN1009" s="4">
        <f t="shared" si="127"/>
        <v>1.3080444735120995E-2</v>
      </c>
      <c r="AO1009" s="3"/>
      <c r="AP1009">
        <v>0</v>
      </c>
      <c r="AQ1009" t="s">
        <v>4885</v>
      </c>
      <c r="AR1009" t="s">
        <v>1</v>
      </c>
      <c r="AS1009" t="s">
        <v>4883</v>
      </c>
      <c r="AT1009" s="2" t="s">
        <v>0</v>
      </c>
      <c r="AU1009" s="1">
        <f t="shared" si="131"/>
        <v>3.4793570968919947</v>
      </c>
      <c r="AV1009" s="1">
        <f t="shared" si="132"/>
        <v>2.8589820616405963</v>
      </c>
      <c r="AW1009" s="1">
        <f t="shared" si="133"/>
        <v>2.2386070263891971</v>
      </c>
    </row>
    <row r="1010" spans="1:49" x14ac:dyDescent="0.2">
      <c r="A1010">
        <v>1008</v>
      </c>
      <c r="B1010" t="s">
        <v>23027</v>
      </c>
      <c r="C1010" t="s">
        <v>23026</v>
      </c>
      <c r="F1010" t="s">
        <v>23025</v>
      </c>
      <c r="G1010" t="s">
        <v>17</v>
      </c>
      <c r="H1010" t="s">
        <v>16</v>
      </c>
      <c r="I1010" t="s">
        <v>23024</v>
      </c>
      <c r="J1010" t="s">
        <v>23023</v>
      </c>
      <c r="K1010" t="s">
        <v>23022</v>
      </c>
      <c r="L1010" t="s">
        <v>10666</v>
      </c>
      <c r="M1010" t="s">
        <v>10665</v>
      </c>
      <c r="N1010">
        <v>4</v>
      </c>
      <c r="O1010" t="s">
        <v>23021</v>
      </c>
      <c r="P1010" t="s">
        <v>23020</v>
      </c>
      <c r="Q1010" t="s">
        <v>23019</v>
      </c>
      <c r="R1010" s="7">
        <v>40634</v>
      </c>
      <c r="S1010" s="8">
        <f t="shared" si="128"/>
        <v>2011</v>
      </c>
      <c r="T1010" s="8">
        <v>2011</v>
      </c>
      <c r="U1010" s="8">
        <f t="shared" si="129"/>
        <v>11</v>
      </c>
      <c r="V1010" s="7">
        <v>40634</v>
      </c>
      <c r="W1010" t="s">
        <v>868</v>
      </c>
      <c r="X1010" s="2">
        <v>1.6519999999999999</v>
      </c>
      <c r="Y1010" s="6">
        <f t="shared" si="126"/>
        <v>4.409919649769093E-2</v>
      </c>
      <c r="AA1010" t="s">
        <v>867</v>
      </c>
      <c r="AB1010">
        <v>17337</v>
      </c>
      <c r="AD1010" t="s">
        <v>6</v>
      </c>
      <c r="AE1010">
        <v>59</v>
      </c>
      <c r="AF1010">
        <v>4</v>
      </c>
      <c r="AG1010">
        <v>5704179</v>
      </c>
      <c r="AH1010" t="s">
        <v>23018</v>
      </c>
      <c r="AI1010" t="s">
        <v>23017</v>
      </c>
      <c r="AJ1010" t="s">
        <v>23016</v>
      </c>
      <c r="AK1010" t="s">
        <v>23015</v>
      </c>
      <c r="AL1010">
        <v>15</v>
      </c>
      <c r="AM1010" s="5">
        <f t="shared" si="130"/>
        <v>1.3636363636363635</v>
      </c>
      <c r="AN1010" s="4">
        <f t="shared" si="127"/>
        <v>2.0653333792296307E-3</v>
      </c>
      <c r="AO1010" s="3"/>
      <c r="AP1010">
        <v>0</v>
      </c>
      <c r="AR1010" t="s">
        <v>1</v>
      </c>
      <c r="AT1010" s="2" t="s">
        <v>0</v>
      </c>
      <c r="AU1010" s="1">
        <f t="shared" si="131"/>
        <v>3.1489037562152538</v>
      </c>
      <c r="AV1010" s="1">
        <f t="shared" si="132"/>
        <v>2.308226493846028</v>
      </c>
      <c r="AW1010" s="1">
        <f t="shared" si="133"/>
        <v>1.4675492314768019</v>
      </c>
    </row>
    <row r="1011" spans="1:49" x14ac:dyDescent="0.2">
      <c r="A1011">
        <v>1009</v>
      </c>
      <c r="B1011" t="s">
        <v>23014</v>
      </c>
      <c r="C1011" t="s">
        <v>23013</v>
      </c>
      <c r="F1011" t="s">
        <v>23012</v>
      </c>
      <c r="G1011" t="s">
        <v>17</v>
      </c>
      <c r="H1011" t="s">
        <v>16</v>
      </c>
      <c r="I1011" t="s">
        <v>23011</v>
      </c>
      <c r="J1011" t="s">
        <v>15712</v>
      </c>
      <c r="K1011" t="s">
        <v>15711</v>
      </c>
      <c r="L1011" t="s">
        <v>15710</v>
      </c>
      <c r="M1011" t="s">
        <v>8669</v>
      </c>
      <c r="N1011">
        <v>4</v>
      </c>
      <c r="O1011" t="s">
        <v>23010</v>
      </c>
      <c r="P1011" t="s">
        <v>23009</v>
      </c>
      <c r="Q1011" t="s">
        <v>23008</v>
      </c>
      <c r="R1011" s="7">
        <v>40634</v>
      </c>
      <c r="S1011" s="8">
        <f t="shared" si="128"/>
        <v>2011</v>
      </c>
      <c r="T1011" s="8">
        <v>2011</v>
      </c>
      <c r="U1011" s="8">
        <f t="shared" si="129"/>
        <v>11</v>
      </c>
      <c r="V1011" s="7">
        <v>40634</v>
      </c>
      <c r="W1011" t="s">
        <v>868</v>
      </c>
      <c r="X1011" s="2">
        <v>1.6519999999999999</v>
      </c>
      <c r="Y1011" s="6">
        <f t="shared" si="126"/>
        <v>4.409919649769093E-2</v>
      </c>
      <c r="AA1011" t="s">
        <v>867</v>
      </c>
      <c r="AB1011">
        <v>17337</v>
      </c>
      <c r="AD1011" t="s">
        <v>6</v>
      </c>
      <c r="AE1011">
        <v>59</v>
      </c>
      <c r="AF1011">
        <v>4</v>
      </c>
      <c r="AG1011">
        <v>5704182</v>
      </c>
      <c r="AH1011" t="s">
        <v>23007</v>
      </c>
      <c r="AI1011" t="s">
        <v>23006</v>
      </c>
      <c r="AJ1011" t="s">
        <v>23005</v>
      </c>
      <c r="AK1011" t="s">
        <v>23004</v>
      </c>
      <c r="AL1011">
        <v>3</v>
      </c>
      <c r="AM1011" s="5">
        <f t="shared" si="130"/>
        <v>0.27272727272727271</v>
      </c>
      <c r="AN1011" s="4">
        <f t="shared" si="127"/>
        <v>4.1306667584592612E-4</v>
      </c>
      <c r="AO1011" s="3"/>
      <c r="AP1011">
        <v>0</v>
      </c>
      <c r="AR1011" t="s">
        <v>1</v>
      </c>
      <c r="AT1011" s="2" t="s">
        <v>0</v>
      </c>
      <c r="AU1011" s="1">
        <f t="shared" si="131"/>
        <v>3.099335755113743</v>
      </c>
      <c r="AV1011" s="1">
        <f t="shared" si="132"/>
        <v>2.2256131586768428</v>
      </c>
      <c r="AW1011" s="1">
        <f t="shared" si="133"/>
        <v>1.3518905622399426</v>
      </c>
    </row>
    <row r="1012" spans="1:49" x14ac:dyDescent="0.2">
      <c r="A1012">
        <v>1010</v>
      </c>
      <c r="B1012" t="s">
        <v>23003</v>
      </c>
      <c r="C1012" t="s">
        <v>23002</v>
      </c>
      <c r="F1012" t="s">
        <v>23001</v>
      </c>
      <c r="G1012" t="s">
        <v>17</v>
      </c>
      <c r="H1012" t="s">
        <v>16</v>
      </c>
      <c r="I1012" t="s">
        <v>23000</v>
      </c>
      <c r="J1012">
        <v>60018363</v>
      </c>
      <c r="K1012" t="s">
        <v>22999</v>
      </c>
      <c r="L1012" t="s">
        <v>22998</v>
      </c>
      <c r="M1012" t="s">
        <v>822</v>
      </c>
      <c r="N1012">
        <v>2</v>
      </c>
      <c r="O1012" t="s">
        <v>22997</v>
      </c>
      <c r="P1012" t="s">
        <v>22996</v>
      </c>
      <c r="Q1012" t="s">
        <v>22995</v>
      </c>
      <c r="R1012" s="7">
        <v>40634</v>
      </c>
      <c r="S1012" s="8">
        <f t="shared" si="128"/>
        <v>2011</v>
      </c>
      <c r="T1012" s="8">
        <v>2011</v>
      </c>
      <c r="U1012" s="8">
        <f t="shared" si="129"/>
        <v>11</v>
      </c>
      <c r="V1012" s="7">
        <v>40634</v>
      </c>
      <c r="W1012" t="s">
        <v>868</v>
      </c>
      <c r="X1012" s="2">
        <v>1.6519999999999999</v>
      </c>
      <c r="Y1012" s="6">
        <f t="shared" si="126"/>
        <v>4.409919649769093E-2</v>
      </c>
      <c r="AA1012" t="s">
        <v>867</v>
      </c>
      <c r="AB1012">
        <v>17337</v>
      </c>
      <c r="AD1012" t="s">
        <v>6</v>
      </c>
      <c r="AE1012">
        <v>59</v>
      </c>
      <c r="AF1012">
        <v>4</v>
      </c>
      <c r="AG1012">
        <v>5704554</v>
      </c>
      <c r="AH1012" t="s">
        <v>22994</v>
      </c>
      <c r="AI1012" t="s">
        <v>22993</v>
      </c>
      <c r="AJ1012" t="s">
        <v>22992</v>
      </c>
      <c r="AK1012" t="s">
        <v>22991</v>
      </c>
      <c r="AL1012">
        <v>17</v>
      </c>
      <c r="AM1012" s="5">
        <f t="shared" si="130"/>
        <v>1.5454545454545454</v>
      </c>
      <c r="AN1012" s="4">
        <f t="shared" si="127"/>
        <v>2.3407111631269148E-3</v>
      </c>
      <c r="AO1012" s="3"/>
      <c r="AP1012">
        <v>0</v>
      </c>
      <c r="AR1012" t="s">
        <v>1</v>
      </c>
      <c r="AT1012" s="2" t="s">
        <v>0</v>
      </c>
      <c r="AU1012" s="1">
        <f t="shared" si="131"/>
        <v>3.1571650897321724</v>
      </c>
      <c r="AV1012" s="1">
        <f t="shared" si="132"/>
        <v>2.3219953830408926</v>
      </c>
      <c r="AW1012" s="1">
        <f t="shared" si="133"/>
        <v>1.4868256763496119</v>
      </c>
    </row>
    <row r="1013" spans="1:49" x14ac:dyDescent="0.2">
      <c r="A1013">
        <v>1011</v>
      </c>
      <c r="B1013" t="s">
        <v>22990</v>
      </c>
      <c r="C1013" t="s">
        <v>22989</v>
      </c>
      <c r="F1013" t="s">
        <v>22988</v>
      </c>
      <c r="G1013" t="s">
        <v>17</v>
      </c>
      <c r="H1013" t="s">
        <v>16</v>
      </c>
      <c r="I1013" t="s">
        <v>22987</v>
      </c>
      <c r="J1013" t="s">
        <v>22986</v>
      </c>
      <c r="K1013" t="s">
        <v>22985</v>
      </c>
      <c r="L1013" t="s">
        <v>22984</v>
      </c>
      <c r="M1013" t="s">
        <v>67</v>
      </c>
      <c r="N1013">
        <v>3</v>
      </c>
      <c r="O1013" t="s">
        <v>22983</v>
      </c>
      <c r="P1013" t="s">
        <v>22982</v>
      </c>
      <c r="Q1013" t="s">
        <v>22981</v>
      </c>
      <c r="R1013" s="7">
        <v>40634</v>
      </c>
      <c r="S1013" s="8">
        <f t="shared" si="128"/>
        <v>2011</v>
      </c>
      <c r="T1013" s="8">
        <v>2011</v>
      </c>
      <c r="U1013" s="8">
        <f t="shared" si="129"/>
        <v>11</v>
      </c>
      <c r="V1013" s="7">
        <v>40634</v>
      </c>
      <c r="W1013" t="s">
        <v>868</v>
      </c>
      <c r="X1013" s="2">
        <v>1.6519999999999999</v>
      </c>
      <c r="Y1013" s="6">
        <f t="shared" si="126"/>
        <v>4.409919649769093E-2</v>
      </c>
      <c r="AA1013" t="s">
        <v>867</v>
      </c>
      <c r="AB1013">
        <v>17337</v>
      </c>
      <c r="AD1013" t="s">
        <v>6</v>
      </c>
      <c r="AE1013">
        <v>59</v>
      </c>
      <c r="AF1013">
        <v>4</v>
      </c>
      <c r="AG1013">
        <v>5704552</v>
      </c>
      <c r="AH1013" t="s">
        <v>22980</v>
      </c>
      <c r="AI1013" t="s">
        <v>22979</v>
      </c>
      <c r="AJ1013" t="s">
        <v>22978</v>
      </c>
      <c r="AK1013" t="s">
        <v>22977</v>
      </c>
      <c r="AL1013">
        <v>61</v>
      </c>
      <c r="AM1013" s="5">
        <f t="shared" si="130"/>
        <v>5.5454545454545459</v>
      </c>
      <c r="AN1013" s="4">
        <f t="shared" si="127"/>
        <v>8.3990224088671649E-3</v>
      </c>
      <c r="AO1013" s="3"/>
      <c r="AP1013">
        <v>0</v>
      </c>
      <c r="AR1013" t="s">
        <v>1</v>
      </c>
      <c r="AT1013" s="2" t="s">
        <v>0</v>
      </c>
      <c r="AU1013" s="1">
        <f t="shared" si="131"/>
        <v>3.3389144271043802</v>
      </c>
      <c r="AV1013" s="1">
        <f t="shared" si="132"/>
        <v>2.6249109453279047</v>
      </c>
      <c r="AW1013" s="1">
        <f t="shared" si="133"/>
        <v>1.9109074635514294</v>
      </c>
    </row>
    <row r="1014" spans="1:49" x14ac:dyDescent="0.2">
      <c r="A1014">
        <v>1012</v>
      </c>
      <c r="B1014" t="s">
        <v>22976</v>
      </c>
      <c r="C1014" t="s">
        <v>22975</v>
      </c>
      <c r="F1014" t="s">
        <v>22974</v>
      </c>
      <c r="G1014" t="s">
        <v>17</v>
      </c>
      <c r="H1014" t="s">
        <v>16</v>
      </c>
      <c r="I1014" t="s">
        <v>22973</v>
      </c>
      <c r="J1014" t="s">
        <v>22972</v>
      </c>
      <c r="K1014" t="s">
        <v>22971</v>
      </c>
      <c r="L1014" t="s">
        <v>20737</v>
      </c>
      <c r="M1014" t="s">
        <v>20736</v>
      </c>
      <c r="N1014">
        <v>4</v>
      </c>
      <c r="O1014" t="s">
        <v>22970</v>
      </c>
      <c r="P1014" t="s">
        <v>22969</v>
      </c>
      <c r="Q1014" t="s">
        <v>22968</v>
      </c>
      <c r="R1014" s="7">
        <v>40634</v>
      </c>
      <c r="S1014" s="8">
        <f t="shared" si="128"/>
        <v>2011</v>
      </c>
      <c r="T1014" s="8">
        <v>2011</v>
      </c>
      <c r="U1014" s="8">
        <f t="shared" si="129"/>
        <v>11</v>
      </c>
      <c r="V1014" s="7">
        <v>40634</v>
      </c>
      <c r="W1014" t="s">
        <v>868</v>
      </c>
      <c r="X1014" s="2">
        <v>1.6519999999999999</v>
      </c>
      <c r="Y1014" s="6">
        <f t="shared" si="126"/>
        <v>4.409919649769093E-2</v>
      </c>
      <c r="AA1014" t="s">
        <v>867</v>
      </c>
      <c r="AB1014">
        <v>17337</v>
      </c>
      <c r="AD1014" t="s">
        <v>6</v>
      </c>
      <c r="AE1014">
        <v>59</v>
      </c>
      <c r="AF1014">
        <v>4</v>
      </c>
      <c r="AG1014">
        <v>5705553</v>
      </c>
      <c r="AH1014" t="s">
        <v>22967</v>
      </c>
      <c r="AI1014" t="s">
        <v>22966</v>
      </c>
      <c r="AJ1014" t="s">
        <v>22965</v>
      </c>
      <c r="AK1014" t="s">
        <v>22964</v>
      </c>
      <c r="AL1014">
        <v>48</v>
      </c>
      <c r="AM1014" s="5">
        <f t="shared" si="130"/>
        <v>4.3636363636363633</v>
      </c>
      <c r="AN1014" s="4">
        <f t="shared" si="127"/>
        <v>6.6090668135348179E-3</v>
      </c>
      <c r="AO1014" s="3"/>
      <c r="AP1014">
        <v>0</v>
      </c>
      <c r="AQ1014" t="s">
        <v>1153</v>
      </c>
      <c r="AR1014">
        <v>216715</v>
      </c>
      <c r="AS1014" t="s">
        <v>1152</v>
      </c>
      <c r="AT1014" s="2" t="s">
        <v>0</v>
      </c>
      <c r="AU1014" s="1">
        <f t="shared" si="131"/>
        <v>3.2852157592444096</v>
      </c>
      <c r="AV1014" s="1">
        <f t="shared" si="132"/>
        <v>2.5354131655612875</v>
      </c>
      <c r="AW1014" s="1">
        <f t="shared" si="133"/>
        <v>1.785610571878165</v>
      </c>
    </row>
    <row r="1015" spans="1:49" x14ac:dyDescent="0.2">
      <c r="A1015">
        <v>1013</v>
      </c>
      <c r="B1015" t="s">
        <v>22963</v>
      </c>
      <c r="C1015" t="s">
        <v>22962</v>
      </c>
      <c r="F1015" t="s">
        <v>22961</v>
      </c>
      <c r="G1015" t="s">
        <v>17</v>
      </c>
      <c r="H1015" t="s">
        <v>16</v>
      </c>
      <c r="I1015" t="s">
        <v>22960</v>
      </c>
      <c r="J1015">
        <v>60001439</v>
      </c>
      <c r="K1015" t="s">
        <v>7725</v>
      </c>
      <c r="L1015" t="s">
        <v>7724</v>
      </c>
      <c r="M1015" t="s">
        <v>95</v>
      </c>
      <c r="N1015">
        <v>3</v>
      </c>
      <c r="O1015" t="s">
        <v>22959</v>
      </c>
      <c r="P1015" t="s">
        <v>22958</v>
      </c>
      <c r="Q1015" t="s">
        <v>18869</v>
      </c>
      <c r="R1015" s="7">
        <v>40634</v>
      </c>
      <c r="S1015" s="8">
        <f t="shared" si="128"/>
        <v>2011</v>
      </c>
      <c r="T1015" s="8">
        <v>2011</v>
      </c>
      <c r="U1015" s="8">
        <f t="shared" si="129"/>
        <v>11</v>
      </c>
      <c r="V1015" s="7">
        <v>40634</v>
      </c>
      <c r="W1015" t="s">
        <v>868</v>
      </c>
      <c r="X1015" s="2">
        <v>1.6519999999999999</v>
      </c>
      <c r="Y1015" s="6">
        <f t="shared" si="126"/>
        <v>4.409919649769093E-2</v>
      </c>
      <c r="AA1015" t="s">
        <v>867</v>
      </c>
      <c r="AB1015">
        <v>17337</v>
      </c>
      <c r="AD1015" t="s">
        <v>6</v>
      </c>
      <c r="AE1015">
        <v>59</v>
      </c>
      <c r="AF1015">
        <v>4</v>
      </c>
      <c r="AG1015">
        <v>5704187</v>
      </c>
      <c r="AH1015" t="s">
        <v>22957</v>
      </c>
      <c r="AI1015" t="s">
        <v>22956</v>
      </c>
      <c r="AJ1015" t="s">
        <v>22955</v>
      </c>
      <c r="AK1015" t="s">
        <v>22954</v>
      </c>
      <c r="AL1015">
        <v>158</v>
      </c>
      <c r="AM1015" s="5">
        <f t="shared" si="130"/>
        <v>14.363636363636363</v>
      </c>
      <c r="AN1015" s="4">
        <f t="shared" si="127"/>
        <v>2.1754844927885441E-2</v>
      </c>
      <c r="AO1015" s="3"/>
      <c r="AP1015">
        <v>0</v>
      </c>
      <c r="AR1015" t="s">
        <v>1</v>
      </c>
      <c r="AT1015" s="2" t="s">
        <v>0</v>
      </c>
      <c r="AU1015" s="1">
        <f t="shared" si="131"/>
        <v>3.7395891026749286</v>
      </c>
      <c r="AV1015" s="1">
        <f t="shared" si="132"/>
        <v>3.2927020712788182</v>
      </c>
      <c r="AW1015" s="1">
        <f t="shared" si="133"/>
        <v>2.8458150398827082</v>
      </c>
    </row>
    <row r="1016" spans="1:49" x14ac:dyDescent="0.2">
      <c r="A1016">
        <v>1014</v>
      </c>
      <c r="B1016" t="s">
        <v>22953</v>
      </c>
      <c r="C1016" t="s">
        <v>22952</v>
      </c>
      <c r="F1016" t="s">
        <v>22951</v>
      </c>
      <c r="G1016" t="s">
        <v>17</v>
      </c>
      <c r="H1016" t="s">
        <v>16</v>
      </c>
      <c r="I1016" t="s">
        <v>22950</v>
      </c>
      <c r="J1016" t="s">
        <v>22949</v>
      </c>
      <c r="K1016" t="s">
        <v>22948</v>
      </c>
      <c r="L1016" t="s">
        <v>22947</v>
      </c>
      <c r="M1016" t="s">
        <v>109</v>
      </c>
      <c r="N1016">
        <v>3</v>
      </c>
      <c r="O1016" t="s">
        <v>22946</v>
      </c>
      <c r="P1016" t="s">
        <v>22945</v>
      </c>
      <c r="Q1016" t="s">
        <v>22944</v>
      </c>
      <c r="R1016" s="7">
        <v>40634</v>
      </c>
      <c r="S1016" s="8">
        <f t="shared" si="128"/>
        <v>2011</v>
      </c>
      <c r="T1016" s="8">
        <v>2011</v>
      </c>
      <c r="U1016" s="8">
        <f t="shared" si="129"/>
        <v>11</v>
      </c>
      <c r="V1016" s="7">
        <v>40634</v>
      </c>
      <c r="W1016" t="s">
        <v>868</v>
      </c>
      <c r="X1016" s="2">
        <v>1.6519999999999999</v>
      </c>
      <c r="Y1016" s="6">
        <f t="shared" si="126"/>
        <v>4.409919649769093E-2</v>
      </c>
      <c r="AA1016" t="s">
        <v>867</v>
      </c>
      <c r="AB1016">
        <v>17337</v>
      </c>
      <c r="AD1016" t="s">
        <v>6</v>
      </c>
      <c r="AE1016">
        <v>59</v>
      </c>
      <c r="AF1016">
        <v>4</v>
      </c>
      <c r="AG1016">
        <v>5704176</v>
      </c>
      <c r="AH1016" t="s">
        <v>22943</v>
      </c>
      <c r="AI1016" t="s">
        <v>22942</v>
      </c>
      <c r="AJ1016" t="s">
        <v>22941</v>
      </c>
      <c r="AK1016" t="s">
        <v>22940</v>
      </c>
      <c r="AL1016">
        <v>27</v>
      </c>
      <c r="AM1016" s="5">
        <f t="shared" si="130"/>
        <v>2.4545454545454546</v>
      </c>
      <c r="AN1016" s="4">
        <f t="shared" si="127"/>
        <v>3.7176000826133352E-3</v>
      </c>
      <c r="AO1016" s="3"/>
      <c r="AP1016">
        <v>0</v>
      </c>
      <c r="AQ1016" t="s">
        <v>2378</v>
      </c>
      <c r="AR1016" t="s">
        <v>22939</v>
      </c>
      <c r="AS1016" t="s">
        <v>2376</v>
      </c>
      <c r="AT1016" s="2" t="s">
        <v>0</v>
      </c>
      <c r="AU1016" s="1">
        <f t="shared" si="131"/>
        <v>3.1984717573167649</v>
      </c>
      <c r="AV1016" s="1">
        <f t="shared" si="132"/>
        <v>2.3908398290152131</v>
      </c>
      <c r="AW1016" s="1">
        <f t="shared" si="133"/>
        <v>1.5832079007136612</v>
      </c>
    </row>
    <row r="1017" spans="1:49" x14ac:dyDescent="0.2">
      <c r="A1017">
        <v>1015</v>
      </c>
      <c r="B1017" t="s">
        <v>22938</v>
      </c>
      <c r="C1017" t="s">
        <v>22937</v>
      </c>
      <c r="F1017" t="s">
        <v>22936</v>
      </c>
      <c r="G1017" t="s">
        <v>17</v>
      </c>
      <c r="H1017" t="s">
        <v>16</v>
      </c>
      <c r="I1017" t="s">
        <v>22935</v>
      </c>
      <c r="J1017">
        <v>60010491</v>
      </c>
      <c r="K1017" t="s">
        <v>4253</v>
      </c>
      <c r="L1017" t="s">
        <v>4252</v>
      </c>
      <c r="M1017" t="s">
        <v>95</v>
      </c>
      <c r="N1017">
        <v>2</v>
      </c>
      <c r="O1017" t="s">
        <v>22934</v>
      </c>
      <c r="P1017" t="s">
        <v>22933</v>
      </c>
      <c r="Q1017" t="s">
        <v>22932</v>
      </c>
      <c r="R1017" s="7">
        <v>40634</v>
      </c>
      <c r="S1017" s="8">
        <f t="shared" si="128"/>
        <v>2011</v>
      </c>
      <c r="T1017" s="8">
        <v>2011</v>
      </c>
      <c r="U1017" s="8">
        <f t="shared" si="129"/>
        <v>11</v>
      </c>
      <c r="V1017" s="7">
        <v>40634</v>
      </c>
      <c r="W1017" t="s">
        <v>868</v>
      </c>
      <c r="X1017" s="2">
        <v>1.6519999999999999</v>
      </c>
      <c r="Y1017" s="6">
        <f t="shared" si="126"/>
        <v>4.409919649769093E-2</v>
      </c>
      <c r="AA1017" t="s">
        <v>867</v>
      </c>
      <c r="AB1017">
        <v>17337</v>
      </c>
      <c r="AD1017" t="s">
        <v>6</v>
      </c>
      <c r="AE1017">
        <v>59</v>
      </c>
      <c r="AF1017">
        <v>4</v>
      </c>
      <c r="AG1017">
        <v>5704561</v>
      </c>
      <c r="AH1017" t="s">
        <v>22931</v>
      </c>
      <c r="AI1017" t="s">
        <v>22930</v>
      </c>
      <c r="AJ1017" t="s">
        <v>22929</v>
      </c>
      <c r="AK1017" t="s">
        <v>22928</v>
      </c>
      <c r="AL1017">
        <v>77</v>
      </c>
      <c r="AM1017" s="5">
        <f t="shared" si="130"/>
        <v>7</v>
      </c>
      <c r="AN1017" s="4">
        <f t="shared" si="127"/>
        <v>1.0602044680045438E-2</v>
      </c>
      <c r="AO1017" s="3"/>
      <c r="AP1017">
        <v>0</v>
      </c>
      <c r="AR1017" t="s">
        <v>1</v>
      </c>
      <c r="AT1017" s="2" t="s">
        <v>0</v>
      </c>
      <c r="AU1017" s="1">
        <f t="shared" si="131"/>
        <v>3.4050050952397286</v>
      </c>
      <c r="AV1017" s="1">
        <f t="shared" si="132"/>
        <v>2.7350620588868182</v>
      </c>
      <c r="AW1017" s="1">
        <f t="shared" si="133"/>
        <v>2.0651190225339082</v>
      </c>
    </row>
    <row r="1018" spans="1:49" x14ac:dyDescent="0.2">
      <c r="A1018">
        <v>1016</v>
      </c>
      <c r="B1018" t="s">
        <v>22927</v>
      </c>
      <c r="C1018" t="s">
        <v>22926</v>
      </c>
      <c r="F1018" t="s">
        <v>22925</v>
      </c>
      <c r="G1018" t="s">
        <v>17</v>
      </c>
      <c r="H1018" t="s">
        <v>16</v>
      </c>
      <c r="I1018" t="s">
        <v>22924</v>
      </c>
      <c r="J1018">
        <v>60015331</v>
      </c>
      <c r="K1018" t="s">
        <v>1002</v>
      </c>
      <c r="L1018" t="s">
        <v>1001</v>
      </c>
      <c r="M1018" t="s">
        <v>1000</v>
      </c>
      <c r="N1018">
        <v>5</v>
      </c>
      <c r="O1018" t="s">
        <v>22923</v>
      </c>
      <c r="P1018" t="s">
        <v>22922</v>
      </c>
      <c r="Q1018" t="s">
        <v>22921</v>
      </c>
      <c r="R1018" s="7">
        <v>40634</v>
      </c>
      <c r="S1018" s="8">
        <f t="shared" si="128"/>
        <v>2011</v>
      </c>
      <c r="T1018" s="8">
        <v>2011</v>
      </c>
      <c r="U1018" s="8">
        <f t="shared" si="129"/>
        <v>11</v>
      </c>
      <c r="V1018" s="7">
        <v>40634</v>
      </c>
      <c r="W1018" t="s">
        <v>868</v>
      </c>
      <c r="X1018" s="2">
        <v>1.6519999999999999</v>
      </c>
      <c r="Y1018" s="6">
        <f t="shared" si="126"/>
        <v>4.409919649769093E-2</v>
      </c>
      <c r="AA1018" t="s">
        <v>867</v>
      </c>
      <c r="AB1018">
        <v>17337</v>
      </c>
      <c r="AD1018" t="s">
        <v>6</v>
      </c>
      <c r="AE1018">
        <v>59</v>
      </c>
      <c r="AF1018">
        <v>4</v>
      </c>
      <c r="AG1018">
        <v>5705555</v>
      </c>
      <c r="AH1018" t="s">
        <v>22920</v>
      </c>
      <c r="AI1018" t="s">
        <v>22919</v>
      </c>
      <c r="AJ1018" t="s">
        <v>22918</v>
      </c>
      <c r="AK1018" t="s">
        <v>22917</v>
      </c>
      <c r="AL1018">
        <v>97</v>
      </c>
      <c r="AM1018" s="5">
        <f t="shared" si="130"/>
        <v>8.8181818181818183</v>
      </c>
      <c r="AN1018" s="4">
        <f t="shared" si="127"/>
        <v>1.3355822519018278E-2</v>
      </c>
      <c r="AO1018" s="3"/>
      <c r="AP1018">
        <v>0</v>
      </c>
      <c r="AR1018" t="s">
        <v>1</v>
      </c>
      <c r="AT1018" s="2" t="s">
        <v>0</v>
      </c>
      <c r="AU1018" s="1">
        <f t="shared" si="131"/>
        <v>3.4876184304089133</v>
      </c>
      <c r="AV1018" s="1">
        <f t="shared" si="132"/>
        <v>2.8727509508354605</v>
      </c>
      <c r="AW1018" s="1">
        <f t="shared" si="133"/>
        <v>2.2578834712620073</v>
      </c>
    </row>
    <row r="1019" spans="1:49" x14ac:dyDescent="0.2">
      <c r="A1019">
        <v>1017</v>
      </c>
      <c r="B1019" t="s">
        <v>22916</v>
      </c>
      <c r="C1019" t="s">
        <v>22915</v>
      </c>
      <c r="F1019" t="s">
        <v>22914</v>
      </c>
      <c r="G1019" t="s">
        <v>17</v>
      </c>
      <c r="H1019" t="s">
        <v>16</v>
      </c>
      <c r="I1019" t="s">
        <v>21267</v>
      </c>
      <c r="J1019">
        <v>60000745</v>
      </c>
      <c r="K1019" t="s">
        <v>2902</v>
      </c>
      <c r="L1019" t="s">
        <v>2901</v>
      </c>
      <c r="M1019" t="s">
        <v>95</v>
      </c>
      <c r="N1019">
        <v>2</v>
      </c>
      <c r="O1019" t="s">
        <v>22913</v>
      </c>
      <c r="P1019" t="s">
        <v>22912</v>
      </c>
      <c r="Q1019" t="s">
        <v>2900</v>
      </c>
      <c r="R1019" s="7">
        <v>40634</v>
      </c>
      <c r="S1019" s="8">
        <f t="shared" si="128"/>
        <v>2011</v>
      </c>
      <c r="T1019" s="8">
        <v>2011</v>
      </c>
      <c r="U1019" s="8">
        <f t="shared" si="129"/>
        <v>11</v>
      </c>
      <c r="V1019" s="7">
        <v>40634</v>
      </c>
      <c r="W1019" t="s">
        <v>868</v>
      </c>
      <c r="X1019" s="2">
        <v>1.6519999999999999</v>
      </c>
      <c r="Y1019" s="6">
        <f t="shared" si="126"/>
        <v>4.409919649769093E-2</v>
      </c>
      <c r="AA1019" t="s">
        <v>867</v>
      </c>
      <c r="AB1019">
        <v>17337</v>
      </c>
      <c r="AD1019" t="s">
        <v>6</v>
      </c>
      <c r="AE1019">
        <v>59</v>
      </c>
      <c r="AF1019">
        <v>4</v>
      </c>
      <c r="AG1019">
        <v>5722973</v>
      </c>
      <c r="AH1019" t="s">
        <v>22911</v>
      </c>
      <c r="AI1019" t="s">
        <v>22910</v>
      </c>
      <c r="AJ1019" t="s">
        <v>22909</v>
      </c>
      <c r="AK1019" t="s">
        <v>22908</v>
      </c>
      <c r="AL1019">
        <v>44</v>
      </c>
      <c r="AM1019" s="5">
        <f t="shared" si="130"/>
        <v>4</v>
      </c>
      <c r="AN1019" s="4">
        <f t="shared" si="127"/>
        <v>6.0583112457402496E-3</v>
      </c>
      <c r="AO1019" s="3"/>
      <c r="AP1019">
        <v>0</v>
      </c>
      <c r="AQ1019" t="s">
        <v>1170</v>
      </c>
      <c r="AR1019" t="s">
        <v>1</v>
      </c>
      <c r="AS1019" t="s">
        <v>1169</v>
      </c>
      <c r="AT1019" s="2" t="s">
        <v>0</v>
      </c>
      <c r="AU1019" s="1">
        <f t="shared" si="131"/>
        <v>3.2686930922105728</v>
      </c>
      <c r="AV1019" s="1">
        <f t="shared" si="132"/>
        <v>2.5078753871715591</v>
      </c>
      <c r="AW1019" s="1">
        <f t="shared" si="133"/>
        <v>1.7470576821325454</v>
      </c>
    </row>
    <row r="1020" spans="1:49" x14ac:dyDescent="0.2">
      <c r="A1020">
        <v>1018</v>
      </c>
      <c r="B1020" t="s">
        <v>22907</v>
      </c>
      <c r="C1020" t="s">
        <v>22906</v>
      </c>
      <c r="F1020" t="s">
        <v>22905</v>
      </c>
      <c r="G1020" t="s">
        <v>17</v>
      </c>
      <c r="H1020" t="s">
        <v>16</v>
      </c>
      <c r="I1020" t="s">
        <v>22904</v>
      </c>
      <c r="J1020" t="s">
        <v>22903</v>
      </c>
      <c r="K1020" t="s">
        <v>22902</v>
      </c>
      <c r="L1020" t="s">
        <v>22901</v>
      </c>
      <c r="M1020" t="s">
        <v>5221</v>
      </c>
      <c r="N1020">
        <v>3</v>
      </c>
      <c r="O1020" t="s">
        <v>22900</v>
      </c>
      <c r="P1020" t="s">
        <v>22899</v>
      </c>
      <c r="Q1020" t="s">
        <v>22898</v>
      </c>
      <c r="R1020" s="7">
        <v>40634</v>
      </c>
      <c r="S1020" s="8">
        <f t="shared" si="128"/>
        <v>2011</v>
      </c>
      <c r="T1020" s="8">
        <v>2011</v>
      </c>
      <c r="U1020" s="8">
        <f t="shared" si="129"/>
        <v>11</v>
      </c>
      <c r="V1020" s="7">
        <v>40634</v>
      </c>
      <c r="W1020" t="s">
        <v>868</v>
      </c>
      <c r="X1020" s="2">
        <v>1.6519999999999999</v>
      </c>
      <c r="Y1020" s="6">
        <f t="shared" si="126"/>
        <v>4.409919649769093E-2</v>
      </c>
      <c r="AA1020" t="s">
        <v>867</v>
      </c>
      <c r="AB1020">
        <v>17337</v>
      </c>
      <c r="AD1020" t="s">
        <v>6</v>
      </c>
      <c r="AE1020">
        <v>59</v>
      </c>
      <c r="AF1020">
        <v>4</v>
      </c>
      <c r="AG1020">
        <v>5704180</v>
      </c>
      <c r="AH1020" t="s">
        <v>22897</v>
      </c>
      <c r="AI1020" t="s">
        <v>22896</v>
      </c>
      <c r="AJ1020" t="s">
        <v>22895</v>
      </c>
      <c r="AK1020" t="s">
        <v>22894</v>
      </c>
      <c r="AL1020">
        <v>14</v>
      </c>
      <c r="AM1020" s="5">
        <f t="shared" si="130"/>
        <v>1.2727272727272727</v>
      </c>
      <c r="AN1020" s="4">
        <f t="shared" si="127"/>
        <v>1.9276444872809886E-3</v>
      </c>
      <c r="AO1020" s="3"/>
      <c r="AP1020">
        <v>0</v>
      </c>
      <c r="AQ1020" t="s">
        <v>168</v>
      </c>
      <c r="AR1020" t="s">
        <v>22893</v>
      </c>
      <c r="AS1020" t="s">
        <v>166</v>
      </c>
      <c r="AT1020" s="2" t="s">
        <v>0</v>
      </c>
      <c r="AU1020" s="1">
        <f t="shared" si="131"/>
        <v>3.1447730894567947</v>
      </c>
      <c r="AV1020" s="1">
        <f t="shared" si="132"/>
        <v>2.3013420492485959</v>
      </c>
      <c r="AW1020" s="1">
        <f t="shared" si="133"/>
        <v>1.4579110090403971</v>
      </c>
    </row>
    <row r="1021" spans="1:49" x14ac:dyDescent="0.2">
      <c r="A1021">
        <v>1019</v>
      </c>
      <c r="B1021" t="s">
        <v>22892</v>
      </c>
      <c r="C1021" t="s">
        <v>22891</v>
      </c>
      <c r="E1021">
        <v>21457072</v>
      </c>
      <c r="F1021" t="s">
        <v>22890</v>
      </c>
      <c r="G1021" t="s">
        <v>17</v>
      </c>
      <c r="H1021" t="s">
        <v>16</v>
      </c>
      <c r="I1021" t="s">
        <v>22889</v>
      </c>
      <c r="J1021">
        <v>60030162</v>
      </c>
      <c r="K1021" t="s">
        <v>14255</v>
      </c>
      <c r="L1021" t="s">
        <v>14254</v>
      </c>
      <c r="M1021" t="s">
        <v>95</v>
      </c>
      <c r="N1021">
        <v>2</v>
      </c>
      <c r="O1021" t="s">
        <v>22888</v>
      </c>
      <c r="P1021" t="s">
        <v>22887</v>
      </c>
      <c r="Q1021" t="s">
        <v>14251</v>
      </c>
      <c r="R1021" s="7">
        <v>40634</v>
      </c>
      <c r="S1021" s="8">
        <f t="shared" si="128"/>
        <v>2011</v>
      </c>
      <c r="T1021" s="8">
        <v>2011</v>
      </c>
      <c r="U1021" s="8">
        <f t="shared" si="129"/>
        <v>11</v>
      </c>
      <c r="V1021" s="7">
        <v>40634</v>
      </c>
      <c r="W1021" t="s">
        <v>22886</v>
      </c>
      <c r="X1021" s="2">
        <v>0.65400000000000003</v>
      </c>
      <c r="Y1021" s="6">
        <f t="shared" si="126"/>
        <v>1.7458156482742054E-2</v>
      </c>
      <c r="AA1021">
        <v>9553002</v>
      </c>
      <c r="AB1021">
        <v>29904</v>
      </c>
      <c r="AC1021">
        <v>13623095</v>
      </c>
      <c r="AD1021" t="s">
        <v>6</v>
      </c>
      <c r="AE1021">
        <v>87</v>
      </c>
      <c r="AF1021">
        <v>4</v>
      </c>
      <c r="AH1021" t="s">
        <v>22885</v>
      </c>
      <c r="AI1021" t="s">
        <v>22884</v>
      </c>
      <c r="AJ1021" t="s">
        <v>22883</v>
      </c>
      <c r="AK1021" t="s">
        <v>22882</v>
      </c>
      <c r="AL1021">
        <v>54</v>
      </c>
      <c r="AM1021" s="5">
        <f t="shared" si="130"/>
        <v>4.9090909090909092</v>
      </c>
      <c r="AN1021" s="4">
        <f t="shared" si="127"/>
        <v>7.4352001652266703E-3</v>
      </c>
      <c r="AO1021" s="3"/>
      <c r="AP1021">
        <v>0</v>
      </c>
      <c r="AR1021" t="s">
        <v>1</v>
      </c>
      <c r="AT1021" s="2" t="s">
        <v>0</v>
      </c>
      <c r="AU1021" s="1">
        <f t="shared" si="131"/>
        <v>1.4451269587487436</v>
      </c>
      <c r="AV1021" s="1">
        <f t="shared" si="132"/>
        <v>1.2446678323984364</v>
      </c>
      <c r="AW1021" s="1">
        <f t="shared" si="133"/>
        <v>1.0442087060481287</v>
      </c>
    </row>
    <row r="1022" spans="1:49" x14ac:dyDescent="0.2">
      <c r="A1022">
        <v>1020</v>
      </c>
      <c r="B1022" t="s">
        <v>22881</v>
      </c>
      <c r="C1022" t="s">
        <v>22880</v>
      </c>
      <c r="F1022" t="s">
        <v>22879</v>
      </c>
      <c r="G1022" t="s">
        <v>17</v>
      </c>
      <c r="H1022" t="s">
        <v>16</v>
      </c>
      <c r="I1022" t="s">
        <v>22878</v>
      </c>
      <c r="J1022">
        <v>60012162</v>
      </c>
      <c r="K1022" t="s">
        <v>22877</v>
      </c>
      <c r="L1022" t="s">
        <v>22876</v>
      </c>
      <c r="M1022" t="s">
        <v>822</v>
      </c>
      <c r="N1022">
        <v>3</v>
      </c>
      <c r="O1022" t="s">
        <v>22875</v>
      </c>
      <c r="P1022" t="s">
        <v>22874</v>
      </c>
      <c r="Q1022" t="s">
        <v>22873</v>
      </c>
      <c r="R1022" s="7">
        <v>40634</v>
      </c>
      <c r="S1022" s="8">
        <f t="shared" si="128"/>
        <v>2011</v>
      </c>
      <c r="T1022" s="8">
        <v>2011</v>
      </c>
      <c r="U1022" s="8">
        <f t="shared" si="129"/>
        <v>11</v>
      </c>
      <c r="V1022" s="7">
        <v>40634</v>
      </c>
      <c r="W1022" t="s">
        <v>22872</v>
      </c>
      <c r="X1022" s="2">
        <v>0.73399999999999999</v>
      </c>
      <c r="Y1022" s="6">
        <f t="shared" si="126"/>
        <v>1.9593710792557593E-2</v>
      </c>
      <c r="AA1022">
        <v>10775463</v>
      </c>
      <c r="AB1022">
        <v>13034</v>
      </c>
      <c r="AC1022">
        <v>17412986</v>
      </c>
      <c r="AD1022" t="s">
        <v>6</v>
      </c>
      <c r="AE1022">
        <v>17</v>
      </c>
      <c r="AF1022">
        <v>5</v>
      </c>
      <c r="AH1022" t="s">
        <v>22871</v>
      </c>
      <c r="AI1022" t="s">
        <v>22870</v>
      </c>
      <c r="AJ1022" t="s">
        <v>22869</v>
      </c>
      <c r="AK1022" t="s">
        <v>22868</v>
      </c>
      <c r="AL1022">
        <v>4</v>
      </c>
      <c r="AM1022" s="5">
        <f t="shared" si="130"/>
        <v>0.36363636363636365</v>
      </c>
      <c r="AN1022" s="4">
        <f t="shared" si="127"/>
        <v>5.5075556779456819E-4</v>
      </c>
      <c r="AO1022" s="3"/>
      <c r="AP1022">
        <v>0</v>
      </c>
      <c r="AR1022" t="s">
        <v>1</v>
      </c>
      <c r="AT1022" s="2" t="s">
        <v>0</v>
      </c>
      <c r="AU1022" s="1">
        <f t="shared" si="131"/>
        <v>1.3880824225128685</v>
      </c>
      <c r="AV1022" s="1">
        <f t="shared" si="132"/>
        <v>1.007223318017608</v>
      </c>
      <c r="AW1022" s="1">
        <f t="shared" si="133"/>
        <v>0.6263642135223475</v>
      </c>
    </row>
    <row r="1023" spans="1:49" x14ac:dyDescent="0.2">
      <c r="A1023">
        <v>1021</v>
      </c>
      <c r="B1023" t="s">
        <v>22867</v>
      </c>
      <c r="C1023" t="s">
        <v>22866</v>
      </c>
      <c r="F1023" t="s">
        <v>22865</v>
      </c>
      <c r="G1023" t="s">
        <v>17</v>
      </c>
      <c r="H1023" t="s">
        <v>16</v>
      </c>
      <c r="I1023" t="s">
        <v>6977</v>
      </c>
      <c r="J1023">
        <v>60017991</v>
      </c>
      <c r="K1023" t="s">
        <v>9977</v>
      </c>
      <c r="L1023" t="s">
        <v>1712</v>
      </c>
      <c r="M1023" t="s">
        <v>242</v>
      </c>
      <c r="N1023">
        <v>2</v>
      </c>
      <c r="O1023" t="s">
        <v>22864</v>
      </c>
      <c r="P1023" t="s">
        <v>22863</v>
      </c>
      <c r="Q1023" t="s">
        <v>9974</v>
      </c>
      <c r="R1023" s="7">
        <v>40634</v>
      </c>
      <c r="S1023" s="8">
        <f t="shared" si="128"/>
        <v>2011</v>
      </c>
      <c r="T1023" s="8">
        <v>2011</v>
      </c>
      <c r="U1023" s="8">
        <f t="shared" si="129"/>
        <v>11</v>
      </c>
      <c r="V1023" s="7">
        <v>40634</v>
      </c>
      <c r="W1023" t="s">
        <v>868</v>
      </c>
      <c r="X1023" s="2">
        <v>1.6519999999999999</v>
      </c>
      <c r="Y1023" s="6">
        <f t="shared" si="126"/>
        <v>4.409919649769093E-2</v>
      </c>
      <c r="AA1023" t="s">
        <v>867</v>
      </c>
      <c r="AB1023">
        <v>17337</v>
      </c>
      <c r="AD1023" t="s">
        <v>6</v>
      </c>
      <c r="AE1023">
        <v>59</v>
      </c>
      <c r="AF1023">
        <v>4</v>
      </c>
      <c r="AG1023">
        <v>5704562</v>
      </c>
      <c r="AH1023" t="s">
        <v>22862</v>
      </c>
      <c r="AI1023" t="s">
        <v>22861</v>
      </c>
      <c r="AJ1023" t="s">
        <v>22860</v>
      </c>
      <c r="AK1023" t="s">
        <v>22859</v>
      </c>
      <c r="AL1023">
        <v>16</v>
      </c>
      <c r="AM1023" s="5">
        <f t="shared" si="130"/>
        <v>1.4545454545454546</v>
      </c>
      <c r="AN1023" s="4">
        <f t="shared" si="127"/>
        <v>2.2030222711782728E-3</v>
      </c>
      <c r="AO1023" s="3"/>
      <c r="AP1023">
        <v>0</v>
      </c>
      <c r="AQ1023" t="s">
        <v>2378</v>
      </c>
      <c r="AR1023" t="s">
        <v>22858</v>
      </c>
      <c r="AS1023" t="s">
        <v>2376</v>
      </c>
      <c r="AT1023" s="2" t="s">
        <v>0</v>
      </c>
      <c r="AU1023" s="1">
        <f t="shared" si="131"/>
        <v>3.1530344229737133</v>
      </c>
      <c r="AV1023" s="1">
        <f t="shared" si="132"/>
        <v>2.3151109384434601</v>
      </c>
      <c r="AW1023" s="1">
        <f t="shared" si="133"/>
        <v>1.477187453913207</v>
      </c>
    </row>
    <row r="1024" spans="1:49" x14ac:dyDescent="0.2">
      <c r="A1024">
        <v>1022</v>
      </c>
      <c r="B1024" t="s">
        <v>22857</v>
      </c>
      <c r="C1024" t="s">
        <v>22856</v>
      </c>
      <c r="F1024" t="s">
        <v>22855</v>
      </c>
      <c r="G1024" t="s">
        <v>17</v>
      </c>
      <c r="H1024" t="s">
        <v>16</v>
      </c>
      <c r="I1024" t="s">
        <v>22854</v>
      </c>
      <c r="J1024">
        <v>60002306</v>
      </c>
      <c r="K1024" t="s">
        <v>2197</v>
      </c>
      <c r="L1024" t="s">
        <v>2196</v>
      </c>
      <c r="M1024" t="s">
        <v>520</v>
      </c>
      <c r="N1024">
        <v>2</v>
      </c>
      <c r="O1024" t="s">
        <v>22853</v>
      </c>
      <c r="P1024" t="s">
        <v>22852</v>
      </c>
      <c r="Q1024" t="s">
        <v>2193</v>
      </c>
      <c r="R1024" s="7">
        <v>40634</v>
      </c>
      <c r="S1024" s="8">
        <f t="shared" si="128"/>
        <v>2011</v>
      </c>
      <c r="T1024" s="8">
        <v>2011</v>
      </c>
      <c r="U1024" s="8">
        <f t="shared" si="129"/>
        <v>11</v>
      </c>
      <c r="V1024" s="7">
        <v>40634</v>
      </c>
      <c r="W1024" t="s">
        <v>868</v>
      </c>
      <c r="X1024" s="2">
        <v>1.6519999999999999</v>
      </c>
      <c r="Y1024" s="6">
        <f t="shared" si="126"/>
        <v>4.409919649769093E-2</v>
      </c>
      <c r="AA1024" t="s">
        <v>867</v>
      </c>
      <c r="AB1024">
        <v>17337</v>
      </c>
      <c r="AD1024" t="s">
        <v>6</v>
      </c>
      <c r="AE1024">
        <v>59</v>
      </c>
      <c r="AF1024">
        <v>4</v>
      </c>
      <c r="AG1024">
        <v>5705559</v>
      </c>
      <c r="AH1024" t="s">
        <v>22851</v>
      </c>
      <c r="AI1024" t="s">
        <v>22850</v>
      </c>
      <c r="AJ1024" t="s">
        <v>22849</v>
      </c>
      <c r="AK1024" t="s">
        <v>22848</v>
      </c>
      <c r="AL1024">
        <v>106</v>
      </c>
      <c r="AM1024" s="5">
        <f t="shared" si="130"/>
        <v>9.6363636363636367</v>
      </c>
      <c r="AN1024" s="4">
        <f t="shared" si="127"/>
        <v>1.4595022546556057E-2</v>
      </c>
      <c r="AO1024" s="3"/>
      <c r="AP1024">
        <v>0</v>
      </c>
      <c r="AQ1024" t="s">
        <v>862</v>
      </c>
      <c r="AR1024" t="s">
        <v>1</v>
      </c>
      <c r="AS1024" t="s">
        <v>861</v>
      </c>
      <c r="AT1024" s="2" t="s">
        <v>0</v>
      </c>
      <c r="AU1024" s="1">
        <f t="shared" si="131"/>
        <v>3.5247944312350468</v>
      </c>
      <c r="AV1024" s="1">
        <f t="shared" si="132"/>
        <v>2.9347109522123493</v>
      </c>
      <c r="AW1024" s="1">
        <f t="shared" si="133"/>
        <v>2.3446274731896519</v>
      </c>
    </row>
    <row r="1025" spans="1:49" x14ac:dyDescent="0.2">
      <c r="A1025">
        <v>1023</v>
      </c>
      <c r="B1025" t="s">
        <v>22847</v>
      </c>
      <c r="C1025" t="s">
        <v>22846</v>
      </c>
      <c r="F1025" t="s">
        <v>22845</v>
      </c>
      <c r="G1025" t="s">
        <v>17</v>
      </c>
      <c r="H1025" t="s">
        <v>16</v>
      </c>
      <c r="I1025" t="s">
        <v>3667</v>
      </c>
      <c r="J1025">
        <v>60005510</v>
      </c>
      <c r="K1025" t="s">
        <v>1515</v>
      </c>
      <c r="L1025" t="s">
        <v>1514</v>
      </c>
      <c r="M1025" t="s">
        <v>1513</v>
      </c>
      <c r="N1025">
        <v>1</v>
      </c>
      <c r="O1025" t="s">
        <v>22844</v>
      </c>
      <c r="P1025">
        <v>33167854700</v>
      </c>
      <c r="Q1025">
        <v>60005510</v>
      </c>
      <c r="R1025" s="7">
        <v>40634</v>
      </c>
      <c r="S1025" s="8">
        <f t="shared" si="128"/>
        <v>2011</v>
      </c>
      <c r="T1025" s="8">
        <v>2011</v>
      </c>
      <c r="U1025" s="8">
        <f t="shared" si="129"/>
        <v>11</v>
      </c>
      <c r="V1025" s="7">
        <v>40634</v>
      </c>
      <c r="W1025" t="s">
        <v>868</v>
      </c>
      <c r="X1025" s="2">
        <v>1.6519999999999999</v>
      </c>
      <c r="Y1025" s="6">
        <f t="shared" si="126"/>
        <v>4.409919649769093E-2</v>
      </c>
      <c r="AA1025" t="s">
        <v>867</v>
      </c>
      <c r="AB1025">
        <v>17337</v>
      </c>
      <c r="AD1025" t="s">
        <v>6</v>
      </c>
      <c r="AE1025">
        <v>59</v>
      </c>
      <c r="AF1025">
        <v>4</v>
      </c>
      <c r="AG1025">
        <v>5704563</v>
      </c>
      <c r="AH1025" t="s">
        <v>22843</v>
      </c>
      <c r="AI1025" t="s">
        <v>22842</v>
      </c>
      <c r="AJ1025" t="s">
        <v>22841</v>
      </c>
      <c r="AK1025" t="s">
        <v>22840</v>
      </c>
      <c r="AL1025">
        <v>18</v>
      </c>
      <c r="AM1025" s="5">
        <f t="shared" si="130"/>
        <v>1.6363636363636365</v>
      </c>
      <c r="AN1025" s="4">
        <f t="shared" si="127"/>
        <v>2.4784000550755569E-3</v>
      </c>
      <c r="AO1025" s="3"/>
      <c r="AP1025">
        <v>0</v>
      </c>
      <c r="AR1025" t="s">
        <v>1</v>
      </c>
      <c r="AT1025" s="2" t="s">
        <v>0</v>
      </c>
      <c r="AU1025" s="1">
        <f t="shared" si="131"/>
        <v>3.1612957564906319</v>
      </c>
      <c r="AV1025" s="1">
        <f t="shared" si="132"/>
        <v>2.3288798276383242</v>
      </c>
      <c r="AW1025" s="1">
        <f t="shared" si="133"/>
        <v>1.4964638987860168</v>
      </c>
    </row>
    <row r="1026" spans="1:49" x14ac:dyDescent="0.2">
      <c r="A1026">
        <v>1024</v>
      </c>
      <c r="B1026" t="s">
        <v>22839</v>
      </c>
      <c r="C1026" t="s">
        <v>22838</v>
      </c>
      <c r="F1026" t="s">
        <v>22837</v>
      </c>
      <c r="G1026" t="s">
        <v>17</v>
      </c>
      <c r="H1026" t="s">
        <v>16</v>
      </c>
      <c r="I1026" t="s">
        <v>2842</v>
      </c>
      <c r="J1026">
        <v>60005465</v>
      </c>
      <c r="K1026" t="s">
        <v>2702</v>
      </c>
      <c r="L1026" t="s">
        <v>960</v>
      </c>
      <c r="M1026" t="s">
        <v>256</v>
      </c>
      <c r="N1026">
        <v>7</v>
      </c>
      <c r="O1026" t="s">
        <v>22836</v>
      </c>
      <c r="P1026" t="s">
        <v>22835</v>
      </c>
      <c r="Q1026" t="s">
        <v>22834</v>
      </c>
      <c r="R1026" s="7">
        <v>40634</v>
      </c>
      <c r="S1026" s="8">
        <f t="shared" si="128"/>
        <v>2011</v>
      </c>
      <c r="T1026" s="8">
        <v>2011</v>
      </c>
      <c r="U1026" s="8">
        <f t="shared" si="129"/>
        <v>11</v>
      </c>
      <c r="V1026" s="7">
        <v>40634</v>
      </c>
      <c r="W1026" t="s">
        <v>868</v>
      </c>
      <c r="X1026" s="2">
        <v>1.6519999999999999</v>
      </c>
      <c r="Y1026" s="6">
        <f t="shared" ref="Y1026:Y1089" si="134">(X1026-$Z$4)/($Z$3-$Z$4)</f>
        <v>4.409919649769093E-2</v>
      </c>
      <c r="AA1026" t="s">
        <v>867</v>
      </c>
      <c r="AB1026">
        <v>17337</v>
      </c>
      <c r="AD1026" t="s">
        <v>6</v>
      </c>
      <c r="AE1026">
        <v>59</v>
      </c>
      <c r="AF1026">
        <v>4</v>
      </c>
      <c r="AG1026">
        <v>5710967</v>
      </c>
      <c r="AH1026" t="s">
        <v>22833</v>
      </c>
      <c r="AI1026" t="s">
        <v>22832</v>
      </c>
      <c r="AJ1026" t="s">
        <v>22831</v>
      </c>
      <c r="AK1026" t="s">
        <v>22830</v>
      </c>
      <c r="AL1026">
        <v>136</v>
      </c>
      <c r="AM1026" s="5">
        <f t="shared" si="130"/>
        <v>12.363636363636363</v>
      </c>
      <c r="AN1026" s="4">
        <f t="shared" ref="AN1026:AN1089" si="135">(AM1026-$AO$4)/($AO$3-$AO$4)</f>
        <v>1.8725689305015319E-2</v>
      </c>
      <c r="AO1026" s="3"/>
      <c r="AP1026">
        <v>0</v>
      </c>
      <c r="AQ1026" t="s">
        <v>39</v>
      </c>
      <c r="AR1026" t="s">
        <v>22829</v>
      </c>
      <c r="AS1026" t="s">
        <v>38</v>
      </c>
      <c r="AT1026" s="2" t="s">
        <v>0</v>
      </c>
      <c r="AU1026" s="1">
        <f t="shared" si="131"/>
        <v>3.6487144339888249</v>
      </c>
      <c r="AV1026" s="1">
        <f t="shared" si="132"/>
        <v>3.1412442901353121</v>
      </c>
      <c r="AW1026" s="1">
        <f t="shared" si="133"/>
        <v>2.6337741462817998</v>
      </c>
    </row>
    <row r="1027" spans="1:49" x14ac:dyDescent="0.2">
      <c r="A1027">
        <v>1025</v>
      </c>
      <c r="B1027" t="s">
        <v>22828</v>
      </c>
      <c r="C1027" t="s">
        <v>22827</v>
      </c>
      <c r="F1027" t="s">
        <v>22826</v>
      </c>
      <c r="G1027" t="s">
        <v>17</v>
      </c>
      <c r="H1027" t="s">
        <v>16</v>
      </c>
      <c r="I1027" t="s">
        <v>3667</v>
      </c>
      <c r="J1027" t="s">
        <v>22825</v>
      </c>
      <c r="K1027" t="s">
        <v>22824</v>
      </c>
      <c r="L1027" t="s">
        <v>22823</v>
      </c>
      <c r="M1027" t="s">
        <v>22822</v>
      </c>
      <c r="N1027">
        <v>4</v>
      </c>
      <c r="O1027" t="s">
        <v>22821</v>
      </c>
      <c r="P1027" t="s">
        <v>22820</v>
      </c>
      <c r="Q1027" t="s">
        <v>22819</v>
      </c>
      <c r="R1027" s="7">
        <v>40634</v>
      </c>
      <c r="S1027" s="8">
        <f t="shared" si="128"/>
        <v>2011</v>
      </c>
      <c r="T1027" s="8">
        <v>2011</v>
      </c>
      <c r="U1027" s="8">
        <f t="shared" si="129"/>
        <v>11</v>
      </c>
      <c r="V1027" s="7">
        <v>40634</v>
      </c>
      <c r="W1027" t="s">
        <v>868</v>
      </c>
      <c r="X1027" s="2">
        <v>1.6519999999999999</v>
      </c>
      <c r="Y1027" s="6">
        <f t="shared" si="134"/>
        <v>4.409919649769093E-2</v>
      </c>
      <c r="AA1027" t="s">
        <v>867</v>
      </c>
      <c r="AB1027">
        <v>17337</v>
      </c>
      <c r="AD1027" t="s">
        <v>6</v>
      </c>
      <c r="AE1027">
        <v>59</v>
      </c>
      <c r="AF1027">
        <v>4</v>
      </c>
      <c r="AG1027">
        <v>5704189</v>
      </c>
      <c r="AH1027" t="s">
        <v>22818</v>
      </c>
      <c r="AI1027" t="s">
        <v>22817</v>
      </c>
      <c r="AJ1027" t="s">
        <v>22816</v>
      </c>
      <c r="AK1027" t="s">
        <v>22815</v>
      </c>
      <c r="AL1027">
        <v>52</v>
      </c>
      <c r="AM1027" s="5">
        <f t="shared" si="130"/>
        <v>4.7272727272727275</v>
      </c>
      <c r="AN1027" s="4">
        <f t="shared" si="135"/>
        <v>7.1598223813293871E-3</v>
      </c>
      <c r="AO1027" s="3"/>
      <c r="AP1027">
        <v>0</v>
      </c>
      <c r="AR1027" t="s">
        <v>1</v>
      </c>
      <c r="AT1027" s="2" t="s">
        <v>0</v>
      </c>
      <c r="AU1027" s="1">
        <f t="shared" si="131"/>
        <v>3.3017384262782468</v>
      </c>
      <c r="AV1027" s="1">
        <f t="shared" si="132"/>
        <v>2.5629509439510159</v>
      </c>
      <c r="AW1027" s="1">
        <f t="shared" si="133"/>
        <v>1.824163461623785</v>
      </c>
    </row>
    <row r="1028" spans="1:49" x14ac:dyDescent="0.2">
      <c r="A1028">
        <v>1026</v>
      </c>
      <c r="B1028" t="s">
        <v>22814</v>
      </c>
      <c r="C1028" t="s">
        <v>22813</v>
      </c>
      <c r="F1028" t="s">
        <v>22812</v>
      </c>
      <c r="G1028" t="s">
        <v>17</v>
      </c>
      <c r="H1028" t="s">
        <v>16</v>
      </c>
      <c r="I1028" t="s">
        <v>16699</v>
      </c>
      <c r="J1028" t="s">
        <v>16698</v>
      </c>
      <c r="K1028" t="s">
        <v>16697</v>
      </c>
      <c r="L1028" t="s">
        <v>16696</v>
      </c>
      <c r="M1028" t="s">
        <v>16695</v>
      </c>
      <c r="N1028">
        <v>4</v>
      </c>
      <c r="O1028" t="s">
        <v>22811</v>
      </c>
      <c r="P1028" t="s">
        <v>22810</v>
      </c>
      <c r="Q1028" t="s">
        <v>22809</v>
      </c>
      <c r="R1028" s="7">
        <v>40634</v>
      </c>
      <c r="S1028" s="8">
        <f t="shared" si="128"/>
        <v>2011</v>
      </c>
      <c r="T1028" s="8">
        <v>2011</v>
      </c>
      <c r="U1028" s="8">
        <f t="shared" si="129"/>
        <v>11</v>
      </c>
      <c r="V1028" s="7">
        <v>40634</v>
      </c>
      <c r="W1028" t="s">
        <v>868</v>
      </c>
      <c r="X1028" s="2">
        <v>1.6519999999999999</v>
      </c>
      <c r="Y1028" s="6">
        <f t="shared" si="134"/>
        <v>4.409919649769093E-2</v>
      </c>
      <c r="AA1028" t="s">
        <v>867</v>
      </c>
      <c r="AB1028">
        <v>17337</v>
      </c>
      <c r="AD1028" t="s">
        <v>6</v>
      </c>
      <c r="AE1028">
        <v>59</v>
      </c>
      <c r="AF1028">
        <v>4</v>
      </c>
      <c r="AG1028">
        <v>5705558</v>
      </c>
      <c r="AH1028" t="s">
        <v>22808</v>
      </c>
      <c r="AI1028" t="s">
        <v>22807</v>
      </c>
      <c r="AJ1028" t="s">
        <v>22806</v>
      </c>
      <c r="AK1028" t="s">
        <v>22805</v>
      </c>
      <c r="AL1028">
        <v>51</v>
      </c>
      <c r="AM1028" s="5">
        <f t="shared" si="130"/>
        <v>4.6363636363636367</v>
      </c>
      <c r="AN1028" s="4">
        <f t="shared" si="135"/>
        <v>7.022133489380745E-3</v>
      </c>
      <c r="AO1028" s="3"/>
      <c r="AP1028">
        <v>0</v>
      </c>
      <c r="AR1028" t="s">
        <v>1</v>
      </c>
      <c r="AT1028" s="2" t="s">
        <v>0</v>
      </c>
      <c r="AU1028" s="1">
        <f t="shared" si="131"/>
        <v>3.2976077595197877</v>
      </c>
      <c r="AV1028" s="1">
        <f t="shared" si="132"/>
        <v>2.5560664993535838</v>
      </c>
      <c r="AW1028" s="1">
        <f t="shared" si="133"/>
        <v>1.8145252391873798</v>
      </c>
    </row>
    <row r="1029" spans="1:49" x14ac:dyDescent="0.2">
      <c r="A1029">
        <v>1027</v>
      </c>
      <c r="B1029" t="s">
        <v>22804</v>
      </c>
      <c r="C1029" t="s">
        <v>22803</v>
      </c>
      <c r="F1029" t="s">
        <v>22802</v>
      </c>
      <c r="G1029" t="s">
        <v>17</v>
      </c>
      <c r="H1029" t="s">
        <v>16</v>
      </c>
      <c r="I1029" t="s">
        <v>22801</v>
      </c>
      <c r="J1029">
        <v>60020261</v>
      </c>
      <c r="K1029" t="s">
        <v>22800</v>
      </c>
      <c r="L1029" t="s">
        <v>22799</v>
      </c>
      <c r="M1029" t="s">
        <v>822</v>
      </c>
      <c r="N1029">
        <v>2</v>
      </c>
      <c r="O1029" t="s">
        <v>22798</v>
      </c>
      <c r="P1029" t="s">
        <v>22797</v>
      </c>
      <c r="Q1029" t="s">
        <v>22796</v>
      </c>
      <c r="R1029" s="7">
        <v>40634</v>
      </c>
      <c r="S1029" s="8">
        <f t="shared" si="128"/>
        <v>2011</v>
      </c>
      <c r="T1029" s="8">
        <v>2011</v>
      </c>
      <c r="U1029" s="8">
        <f t="shared" si="129"/>
        <v>11</v>
      </c>
      <c r="V1029" s="7">
        <v>40634</v>
      </c>
      <c r="W1029" t="s">
        <v>868</v>
      </c>
      <c r="X1029" s="2">
        <v>1.6519999999999999</v>
      </c>
      <c r="Y1029" s="6">
        <f t="shared" si="134"/>
        <v>4.409919649769093E-2</v>
      </c>
      <c r="AA1029" t="s">
        <v>867</v>
      </c>
      <c r="AB1029">
        <v>17337</v>
      </c>
      <c r="AD1029" t="s">
        <v>6</v>
      </c>
      <c r="AE1029">
        <v>59</v>
      </c>
      <c r="AF1029">
        <v>4</v>
      </c>
      <c r="AG1029">
        <v>5704174</v>
      </c>
      <c r="AH1029" t="s">
        <v>22795</v>
      </c>
      <c r="AI1029" t="s">
        <v>22794</v>
      </c>
      <c r="AJ1029" t="s">
        <v>22793</v>
      </c>
      <c r="AK1029" t="s">
        <v>22792</v>
      </c>
      <c r="AL1029">
        <v>31</v>
      </c>
      <c r="AM1029" s="5">
        <f t="shared" si="130"/>
        <v>2.8181818181818183</v>
      </c>
      <c r="AN1029" s="4">
        <f t="shared" si="135"/>
        <v>4.2683556504079035E-3</v>
      </c>
      <c r="AO1029" s="3"/>
      <c r="AP1029">
        <v>0</v>
      </c>
      <c r="AR1029" t="s">
        <v>1</v>
      </c>
      <c r="AT1029" s="2" t="s">
        <v>0</v>
      </c>
      <c r="AU1029" s="1">
        <f t="shared" si="131"/>
        <v>3.2149944243506021</v>
      </c>
      <c r="AV1029" s="1">
        <f t="shared" si="132"/>
        <v>2.4183776074049415</v>
      </c>
      <c r="AW1029" s="1">
        <f t="shared" si="133"/>
        <v>1.6217607904592808</v>
      </c>
    </row>
    <row r="1030" spans="1:49" x14ac:dyDescent="0.2">
      <c r="A1030">
        <v>1028</v>
      </c>
      <c r="B1030" t="s">
        <v>22791</v>
      </c>
      <c r="C1030" t="s">
        <v>22790</v>
      </c>
      <c r="F1030" t="s">
        <v>22789</v>
      </c>
      <c r="G1030" t="s">
        <v>17</v>
      </c>
      <c r="H1030" t="s">
        <v>16</v>
      </c>
      <c r="I1030" t="s">
        <v>22788</v>
      </c>
      <c r="J1030">
        <v>60013983</v>
      </c>
      <c r="K1030" t="s">
        <v>745</v>
      </c>
      <c r="L1030" t="s">
        <v>744</v>
      </c>
      <c r="M1030" t="s">
        <v>743</v>
      </c>
      <c r="N1030">
        <v>2</v>
      </c>
      <c r="O1030" t="s">
        <v>22787</v>
      </c>
      <c r="P1030" t="s">
        <v>22786</v>
      </c>
      <c r="Q1030" t="s">
        <v>740</v>
      </c>
      <c r="R1030" s="7">
        <v>40634</v>
      </c>
      <c r="S1030" s="8">
        <f t="shared" si="128"/>
        <v>2011</v>
      </c>
      <c r="T1030" s="8">
        <v>2011</v>
      </c>
      <c r="U1030" s="8">
        <f t="shared" si="129"/>
        <v>11</v>
      </c>
      <c r="V1030" s="7">
        <v>40634</v>
      </c>
      <c r="W1030" t="s">
        <v>868</v>
      </c>
      <c r="X1030" s="2">
        <v>1.6519999999999999</v>
      </c>
      <c r="Y1030" s="6">
        <f t="shared" si="134"/>
        <v>4.409919649769093E-2</v>
      </c>
      <c r="AA1030" t="s">
        <v>867</v>
      </c>
      <c r="AB1030">
        <v>17337</v>
      </c>
      <c r="AD1030" t="s">
        <v>6</v>
      </c>
      <c r="AE1030">
        <v>59</v>
      </c>
      <c r="AF1030">
        <v>4</v>
      </c>
      <c r="AG1030">
        <v>5704177</v>
      </c>
      <c r="AH1030" t="s">
        <v>22785</v>
      </c>
      <c r="AI1030" t="s">
        <v>22784</v>
      </c>
      <c r="AJ1030" t="s">
        <v>22783</v>
      </c>
      <c r="AK1030" t="s">
        <v>22782</v>
      </c>
      <c r="AL1030">
        <v>91</v>
      </c>
      <c r="AM1030" s="5">
        <f t="shared" si="130"/>
        <v>8.2727272727272734</v>
      </c>
      <c r="AN1030" s="4">
        <f t="shared" si="135"/>
        <v>1.2529689167326427E-2</v>
      </c>
      <c r="AO1030" s="3"/>
      <c r="AP1030">
        <v>0</v>
      </c>
      <c r="AR1030" t="s">
        <v>1</v>
      </c>
      <c r="AT1030" s="2" t="s">
        <v>0</v>
      </c>
      <c r="AU1030" s="1">
        <f t="shared" si="131"/>
        <v>3.4628344298581579</v>
      </c>
      <c r="AV1030" s="1">
        <f t="shared" si="132"/>
        <v>2.8314442832508679</v>
      </c>
      <c r="AW1030" s="1">
        <f t="shared" si="133"/>
        <v>2.2000541366435775</v>
      </c>
    </row>
    <row r="1031" spans="1:49" x14ac:dyDescent="0.2">
      <c r="A1031">
        <v>1029</v>
      </c>
      <c r="B1031" t="s">
        <v>22781</v>
      </c>
      <c r="C1031" t="s">
        <v>22780</v>
      </c>
      <c r="F1031" t="s">
        <v>22779</v>
      </c>
      <c r="G1031" t="s">
        <v>17</v>
      </c>
      <c r="H1031" t="s">
        <v>16</v>
      </c>
      <c r="I1031" t="s">
        <v>22778</v>
      </c>
      <c r="J1031">
        <v>60018714</v>
      </c>
      <c r="K1031" t="s">
        <v>22777</v>
      </c>
      <c r="L1031" t="s">
        <v>12169</v>
      </c>
      <c r="M1031" t="s">
        <v>520</v>
      </c>
      <c r="N1031">
        <v>2</v>
      </c>
      <c r="O1031" t="s">
        <v>22776</v>
      </c>
      <c r="P1031" t="s">
        <v>22775</v>
      </c>
      <c r="Q1031" t="s">
        <v>22774</v>
      </c>
      <c r="R1031" s="7">
        <v>40634</v>
      </c>
      <c r="S1031" s="8">
        <f t="shared" si="128"/>
        <v>2011</v>
      </c>
      <c r="T1031" s="8">
        <v>2011</v>
      </c>
      <c r="U1031" s="8">
        <f t="shared" si="129"/>
        <v>11</v>
      </c>
      <c r="V1031" s="7">
        <v>40634</v>
      </c>
      <c r="W1031" t="s">
        <v>868</v>
      </c>
      <c r="X1031" s="2">
        <v>1.6519999999999999</v>
      </c>
      <c r="Y1031" s="6">
        <f t="shared" si="134"/>
        <v>4.409919649769093E-2</v>
      </c>
      <c r="AA1031" t="s">
        <v>867</v>
      </c>
      <c r="AB1031">
        <v>17337</v>
      </c>
      <c r="AD1031" t="s">
        <v>6</v>
      </c>
      <c r="AE1031">
        <v>59</v>
      </c>
      <c r="AF1031">
        <v>4</v>
      </c>
      <c r="AG1031">
        <v>5706359</v>
      </c>
      <c r="AH1031" t="s">
        <v>22773</v>
      </c>
      <c r="AI1031" t="s">
        <v>22772</v>
      </c>
      <c r="AJ1031" t="s">
        <v>22771</v>
      </c>
      <c r="AK1031" t="s">
        <v>22770</v>
      </c>
      <c r="AL1031">
        <v>104</v>
      </c>
      <c r="AM1031" s="5">
        <f t="shared" si="130"/>
        <v>9.454545454545455</v>
      </c>
      <c r="AN1031" s="4">
        <f t="shared" si="135"/>
        <v>1.4319644762658774E-2</v>
      </c>
      <c r="AO1031" s="3"/>
      <c r="AP1031">
        <v>0</v>
      </c>
      <c r="AR1031" t="s">
        <v>1</v>
      </c>
      <c r="AT1031" s="2" t="s">
        <v>0</v>
      </c>
      <c r="AU1031" s="1">
        <f t="shared" si="131"/>
        <v>3.5165330977181282</v>
      </c>
      <c r="AV1031" s="1">
        <f t="shared" si="132"/>
        <v>2.9209420630174852</v>
      </c>
      <c r="AW1031" s="1">
        <f t="shared" si="133"/>
        <v>2.3253510283168417</v>
      </c>
    </row>
    <row r="1032" spans="1:49" x14ac:dyDescent="0.2">
      <c r="A1032">
        <v>1030</v>
      </c>
      <c r="B1032" t="s">
        <v>22769</v>
      </c>
      <c r="C1032" t="s">
        <v>22768</v>
      </c>
      <c r="F1032" t="s">
        <v>22767</v>
      </c>
      <c r="G1032" t="s">
        <v>17</v>
      </c>
      <c r="H1032" t="s">
        <v>16</v>
      </c>
      <c r="I1032" t="s">
        <v>22766</v>
      </c>
      <c r="J1032" t="s">
        <v>22765</v>
      </c>
      <c r="K1032" t="s">
        <v>22764</v>
      </c>
      <c r="L1032" t="s">
        <v>9056</v>
      </c>
      <c r="M1032" t="s">
        <v>467</v>
      </c>
      <c r="N1032">
        <v>10</v>
      </c>
      <c r="O1032" t="s">
        <v>22763</v>
      </c>
      <c r="P1032" t="s">
        <v>22762</v>
      </c>
      <c r="Q1032" t="s">
        <v>22761</v>
      </c>
      <c r="R1032" s="7">
        <v>40634</v>
      </c>
      <c r="S1032" s="8">
        <f t="shared" si="128"/>
        <v>2011</v>
      </c>
      <c r="T1032" s="8">
        <v>2011</v>
      </c>
      <c r="U1032" s="8">
        <f t="shared" si="129"/>
        <v>11</v>
      </c>
      <c r="V1032" s="7">
        <v>40634</v>
      </c>
      <c r="W1032" t="s">
        <v>2474</v>
      </c>
      <c r="X1032" s="2" t="s">
        <v>0</v>
      </c>
      <c r="Y1032" s="6" t="e">
        <f t="shared" si="134"/>
        <v>#VALUE!</v>
      </c>
      <c r="AA1032">
        <v>18626351</v>
      </c>
      <c r="AB1032">
        <v>4700152710</v>
      </c>
      <c r="AC1032">
        <v>16101642</v>
      </c>
      <c r="AD1032" t="s">
        <v>6</v>
      </c>
      <c r="AE1032">
        <v>8</v>
      </c>
      <c r="AF1032">
        <v>4</v>
      </c>
      <c r="AH1032" t="s">
        <v>22760</v>
      </c>
      <c r="AI1032" t="s">
        <v>22759</v>
      </c>
      <c r="AJ1032" t="s">
        <v>22758</v>
      </c>
      <c r="AK1032" t="s">
        <v>22757</v>
      </c>
      <c r="AL1032">
        <v>14</v>
      </c>
      <c r="AM1032" s="5">
        <f t="shared" si="130"/>
        <v>1.2727272727272727</v>
      </c>
      <c r="AN1032" s="4">
        <f t="shared" si="135"/>
        <v>1.9276444872809886E-3</v>
      </c>
      <c r="AO1032" s="3"/>
      <c r="AP1032">
        <v>0</v>
      </c>
      <c r="AR1032" t="s">
        <v>1</v>
      </c>
      <c r="AT1032" s="2" t="s">
        <v>0</v>
      </c>
      <c r="AU1032" s="1" t="e">
        <f t="shared" si="131"/>
        <v>#VALUE!</v>
      </c>
      <c r="AV1032" s="1" t="e">
        <f t="shared" si="132"/>
        <v>#VALUE!</v>
      </c>
      <c r="AW1032" s="1" t="e">
        <f t="shared" si="133"/>
        <v>#VALUE!</v>
      </c>
    </row>
    <row r="1033" spans="1:49" x14ac:dyDescent="0.2">
      <c r="A1033">
        <v>1031</v>
      </c>
      <c r="B1033" t="s">
        <v>22756</v>
      </c>
      <c r="C1033" t="s">
        <v>22755</v>
      </c>
      <c r="D1033" t="s">
        <v>22754</v>
      </c>
      <c r="F1033" t="s">
        <v>22753</v>
      </c>
      <c r="G1033" t="s">
        <v>17</v>
      </c>
      <c r="H1033" t="s">
        <v>16</v>
      </c>
      <c r="I1033" t="s">
        <v>5471</v>
      </c>
      <c r="J1033">
        <v>60016835</v>
      </c>
      <c r="K1033" t="s">
        <v>16116</v>
      </c>
      <c r="L1033" t="s">
        <v>576</v>
      </c>
      <c r="M1033" t="s">
        <v>256</v>
      </c>
      <c r="N1033">
        <v>5</v>
      </c>
      <c r="O1033" t="s">
        <v>22752</v>
      </c>
      <c r="P1033" t="s">
        <v>22751</v>
      </c>
      <c r="Q1033" t="s">
        <v>21339</v>
      </c>
      <c r="R1033" s="7">
        <v>40634</v>
      </c>
      <c r="S1033" s="8">
        <f t="shared" si="128"/>
        <v>2011</v>
      </c>
      <c r="T1033" s="8">
        <v>2011</v>
      </c>
      <c r="U1033" s="8">
        <f t="shared" si="129"/>
        <v>11</v>
      </c>
      <c r="V1033" s="7">
        <v>40634</v>
      </c>
      <c r="W1033" t="s">
        <v>22750</v>
      </c>
      <c r="X1033" s="2">
        <v>1.079</v>
      </c>
      <c r="Y1033" s="6">
        <f t="shared" si="134"/>
        <v>2.8803288753637114E-2</v>
      </c>
      <c r="AA1033">
        <v>8981221</v>
      </c>
      <c r="AB1033">
        <v>28468</v>
      </c>
      <c r="AD1033" t="s">
        <v>6</v>
      </c>
      <c r="AE1033">
        <v>61</v>
      </c>
      <c r="AF1033">
        <v>8</v>
      </c>
      <c r="AH1033" t="s">
        <v>22749</v>
      </c>
      <c r="AI1033" t="s">
        <v>22748</v>
      </c>
      <c r="AJ1033" t="s">
        <v>22747</v>
      </c>
      <c r="AK1033" t="s">
        <v>22746</v>
      </c>
      <c r="AL1033">
        <v>5</v>
      </c>
      <c r="AM1033" s="5">
        <f t="shared" si="130"/>
        <v>0.45454545454545453</v>
      </c>
      <c r="AN1033" s="4">
        <f t="shared" si="135"/>
        <v>6.8844445974321016E-4</v>
      </c>
      <c r="AO1033" s="3"/>
      <c r="AP1033">
        <v>1</v>
      </c>
      <c r="AR1033" t="s">
        <v>1</v>
      </c>
      <c r="AT1033" s="2" t="s">
        <v>0</v>
      </c>
      <c r="AU1033" s="1">
        <f t="shared" si="131"/>
        <v>2.036883546546894</v>
      </c>
      <c r="AV1033" s="1">
        <f t="shared" si="132"/>
        <v>1.4745866606690161</v>
      </c>
      <c r="AW1033" s="1">
        <f t="shared" si="133"/>
        <v>0.91228977479113804</v>
      </c>
    </row>
    <row r="1034" spans="1:49" x14ac:dyDescent="0.2">
      <c r="A1034">
        <v>1032</v>
      </c>
      <c r="B1034" t="s">
        <v>22745</v>
      </c>
      <c r="C1034" t="s">
        <v>22744</v>
      </c>
      <c r="D1034">
        <v>935858108</v>
      </c>
      <c r="F1034" t="s">
        <v>22743</v>
      </c>
      <c r="G1034" t="s">
        <v>17</v>
      </c>
      <c r="H1034" t="s">
        <v>16</v>
      </c>
      <c r="I1034" t="s">
        <v>22742</v>
      </c>
      <c r="J1034" t="s">
        <v>22741</v>
      </c>
      <c r="K1034" t="s">
        <v>22740</v>
      </c>
      <c r="L1034" t="s">
        <v>22739</v>
      </c>
      <c r="M1034" t="s">
        <v>67</v>
      </c>
      <c r="N1034">
        <v>6</v>
      </c>
      <c r="O1034" t="s">
        <v>22738</v>
      </c>
      <c r="P1034" t="s">
        <v>22737</v>
      </c>
      <c r="Q1034" t="s">
        <v>22736</v>
      </c>
      <c r="R1034" s="7">
        <v>40634</v>
      </c>
      <c r="S1034" s="8">
        <f t="shared" si="128"/>
        <v>2011</v>
      </c>
      <c r="T1034" s="8">
        <v>2011</v>
      </c>
      <c r="U1034" s="8">
        <f t="shared" si="129"/>
        <v>11</v>
      </c>
      <c r="V1034" s="7">
        <v>40634</v>
      </c>
      <c r="W1034" t="s">
        <v>3637</v>
      </c>
      <c r="X1034" s="2">
        <v>0.22500000000000001</v>
      </c>
      <c r="Y1034" s="6">
        <f t="shared" si="134"/>
        <v>6.0062464963562111E-3</v>
      </c>
      <c r="AA1034">
        <v>2726343</v>
      </c>
      <c r="AB1034">
        <v>16128</v>
      </c>
      <c r="AC1034" t="s">
        <v>3636</v>
      </c>
      <c r="AD1034" t="s">
        <v>6</v>
      </c>
      <c r="AE1034">
        <v>31</v>
      </c>
      <c r="AF1034">
        <v>3</v>
      </c>
      <c r="AH1034" t="s">
        <v>22735</v>
      </c>
      <c r="AI1034" t="s">
        <v>22734</v>
      </c>
      <c r="AJ1034" t="s">
        <v>22733</v>
      </c>
      <c r="AK1034" t="s">
        <v>22732</v>
      </c>
      <c r="AL1034">
        <v>0</v>
      </c>
      <c r="AM1034" s="5">
        <f t="shared" si="130"/>
        <v>0</v>
      </c>
      <c r="AN1034" s="4">
        <f t="shared" si="135"/>
        <v>0</v>
      </c>
      <c r="AO1034" s="3"/>
      <c r="AP1034">
        <v>0</v>
      </c>
      <c r="AQ1034" t="s">
        <v>58</v>
      </c>
      <c r="AR1034" t="s">
        <v>22731</v>
      </c>
      <c r="AS1034" t="s">
        <v>56</v>
      </c>
      <c r="AT1034" s="2">
        <v>1.099</v>
      </c>
      <c r="AU1034" s="1">
        <f t="shared" si="131"/>
        <v>0.42043725474493476</v>
      </c>
      <c r="AV1034" s="1">
        <f t="shared" si="132"/>
        <v>0.30031232481781056</v>
      </c>
      <c r="AW1034" s="1">
        <f t="shared" si="133"/>
        <v>0.18018739489068633</v>
      </c>
    </row>
    <row r="1035" spans="1:49" x14ac:dyDescent="0.2">
      <c r="A1035">
        <v>1033</v>
      </c>
      <c r="B1035" t="s">
        <v>22730</v>
      </c>
      <c r="C1035" t="s">
        <v>22729</v>
      </c>
      <c r="D1035">
        <v>935858721</v>
      </c>
      <c r="F1035" t="s">
        <v>22728</v>
      </c>
      <c r="G1035" t="s">
        <v>17</v>
      </c>
      <c r="H1035" t="s">
        <v>16</v>
      </c>
      <c r="I1035" t="s">
        <v>20111</v>
      </c>
      <c r="J1035">
        <v>60001821</v>
      </c>
      <c r="K1035" t="s">
        <v>5582</v>
      </c>
      <c r="L1035" t="s">
        <v>5581</v>
      </c>
      <c r="M1035" t="s">
        <v>1237</v>
      </c>
      <c r="N1035">
        <v>3</v>
      </c>
      <c r="O1035" t="s">
        <v>22727</v>
      </c>
      <c r="P1035" t="s">
        <v>20109</v>
      </c>
      <c r="Q1035" t="s">
        <v>12864</v>
      </c>
      <c r="R1035" s="7">
        <v>40634</v>
      </c>
      <c r="S1035" s="8">
        <f t="shared" si="128"/>
        <v>2011</v>
      </c>
      <c r="T1035" s="8">
        <v>2011</v>
      </c>
      <c r="U1035" s="8">
        <f t="shared" si="129"/>
        <v>11</v>
      </c>
      <c r="V1035" s="7">
        <v>40634</v>
      </c>
      <c r="W1035" t="s">
        <v>3637</v>
      </c>
      <c r="X1035" s="2">
        <v>0.22500000000000001</v>
      </c>
      <c r="Y1035" s="6">
        <f t="shared" si="134"/>
        <v>6.0062464963562111E-3</v>
      </c>
      <c r="AA1035">
        <v>2726343</v>
      </c>
      <c r="AB1035">
        <v>16128</v>
      </c>
      <c r="AC1035" t="s">
        <v>3636</v>
      </c>
      <c r="AD1035" t="s">
        <v>6</v>
      </c>
      <c r="AE1035">
        <v>31</v>
      </c>
      <c r="AF1035">
        <v>3</v>
      </c>
      <c r="AH1035" t="s">
        <v>22726</v>
      </c>
      <c r="AI1035" t="s">
        <v>22725</v>
      </c>
      <c r="AJ1035" t="s">
        <v>22724</v>
      </c>
      <c r="AK1035" t="s">
        <v>22723</v>
      </c>
      <c r="AL1035">
        <v>63</v>
      </c>
      <c r="AM1035" s="5">
        <f t="shared" si="130"/>
        <v>5.7272727272727275</v>
      </c>
      <c r="AN1035" s="4">
        <f t="shared" si="135"/>
        <v>8.674400192764449E-3</v>
      </c>
      <c r="AO1035" s="3"/>
      <c r="AP1035">
        <v>0</v>
      </c>
      <c r="AR1035" t="s">
        <v>22722</v>
      </c>
      <c r="AT1035" s="2">
        <v>1.099</v>
      </c>
      <c r="AU1035" s="1">
        <f t="shared" si="131"/>
        <v>0.68066926052786825</v>
      </c>
      <c r="AV1035" s="1">
        <f t="shared" si="132"/>
        <v>0.734032334456033</v>
      </c>
      <c r="AW1035" s="1">
        <f t="shared" si="133"/>
        <v>0.78739540838419775</v>
      </c>
    </row>
    <row r="1036" spans="1:49" x14ac:dyDescent="0.2">
      <c r="A1036">
        <v>1034</v>
      </c>
      <c r="B1036" t="s">
        <v>22721</v>
      </c>
      <c r="C1036" t="s">
        <v>22720</v>
      </c>
      <c r="D1036" t="s">
        <v>22719</v>
      </c>
      <c r="F1036" t="s">
        <v>22718</v>
      </c>
      <c r="G1036" t="s">
        <v>17</v>
      </c>
      <c r="H1036" t="s">
        <v>16</v>
      </c>
      <c r="I1036" t="s">
        <v>22717</v>
      </c>
      <c r="J1036" t="s">
        <v>22716</v>
      </c>
      <c r="K1036" t="s">
        <v>22715</v>
      </c>
      <c r="L1036" t="s">
        <v>22714</v>
      </c>
      <c r="M1036" t="s">
        <v>22713</v>
      </c>
      <c r="N1036">
        <v>5</v>
      </c>
      <c r="O1036" t="s">
        <v>22712</v>
      </c>
      <c r="P1036" t="s">
        <v>22711</v>
      </c>
      <c r="Q1036" t="s">
        <v>22710</v>
      </c>
      <c r="R1036" s="7">
        <v>40634</v>
      </c>
      <c r="S1036" s="8">
        <f t="shared" si="128"/>
        <v>2011</v>
      </c>
      <c r="T1036" s="8">
        <v>2011</v>
      </c>
      <c r="U1036" s="8">
        <f t="shared" si="129"/>
        <v>11</v>
      </c>
      <c r="V1036" s="7">
        <v>40634</v>
      </c>
      <c r="W1036" t="s">
        <v>15100</v>
      </c>
      <c r="X1036" s="2">
        <v>1.774</v>
      </c>
      <c r="Y1036" s="6">
        <f t="shared" si="134"/>
        <v>4.7355916820159633E-2</v>
      </c>
      <c r="AA1036">
        <v>295515</v>
      </c>
      <c r="AB1036">
        <v>29066</v>
      </c>
      <c r="AC1036">
        <v>17414326</v>
      </c>
      <c r="AD1036" t="s">
        <v>6</v>
      </c>
      <c r="AE1036">
        <v>51</v>
      </c>
      <c r="AF1036">
        <v>4</v>
      </c>
      <c r="AG1036">
        <v>43009</v>
      </c>
      <c r="AI1036" t="s">
        <v>22709</v>
      </c>
      <c r="AK1036" t="s">
        <v>22708</v>
      </c>
      <c r="AL1036">
        <v>11</v>
      </c>
      <c r="AM1036" s="5">
        <f t="shared" si="130"/>
        <v>1</v>
      </c>
      <c r="AN1036" s="4">
        <f t="shared" si="135"/>
        <v>1.5145778114350624E-3</v>
      </c>
      <c r="AO1036" s="3"/>
      <c r="AP1036">
        <v>0</v>
      </c>
      <c r="AR1036" t="s">
        <v>1</v>
      </c>
      <c r="AT1036" s="2">
        <v>3.1789999999999998</v>
      </c>
      <c r="AU1036" s="1">
        <f t="shared" si="131"/>
        <v>3.3603515117542262</v>
      </c>
      <c r="AV1036" s="1">
        <f t="shared" si="132"/>
        <v>2.4435247315797346</v>
      </c>
      <c r="AW1036" s="1">
        <f t="shared" si="133"/>
        <v>1.5266979514052432</v>
      </c>
    </row>
    <row r="1037" spans="1:49" x14ac:dyDescent="0.2">
      <c r="A1037">
        <v>1035</v>
      </c>
      <c r="B1037" t="s">
        <v>22707</v>
      </c>
      <c r="C1037" t="s">
        <v>22706</v>
      </c>
      <c r="D1037">
        <v>935856705</v>
      </c>
      <c r="F1037" t="s">
        <v>22705</v>
      </c>
      <c r="G1037" t="s">
        <v>17</v>
      </c>
      <c r="H1037" t="s">
        <v>16</v>
      </c>
      <c r="I1037" t="s">
        <v>22704</v>
      </c>
      <c r="J1037" t="s">
        <v>22703</v>
      </c>
      <c r="K1037" t="s">
        <v>22702</v>
      </c>
      <c r="L1037" t="s">
        <v>22701</v>
      </c>
      <c r="M1037" t="s">
        <v>22700</v>
      </c>
      <c r="N1037">
        <v>5</v>
      </c>
      <c r="O1037" t="s">
        <v>22699</v>
      </c>
      <c r="P1037" t="s">
        <v>22698</v>
      </c>
      <c r="Q1037" t="s">
        <v>22697</v>
      </c>
      <c r="R1037" s="7">
        <v>40634</v>
      </c>
      <c r="S1037" s="8">
        <f t="shared" si="128"/>
        <v>2011</v>
      </c>
      <c r="T1037" s="8">
        <v>2011</v>
      </c>
      <c r="U1037" s="8">
        <f t="shared" si="129"/>
        <v>11</v>
      </c>
      <c r="V1037" s="7">
        <v>40634</v>
      </c>
      <c r="W1037" t="s">
        <v>3637</v>
      </c>
      <c r="X1037" s="2">
        <v>0.22500000000000001</v>
      </c>
      <c r="Y1037" s="6">
        <f t="shared" si="134"/>
        <v>6.0062464963562111E-3</v>
      </c>
      <c r="AA1037">
        <v>2726343</v>
      </c>
      <c r="AB1037">
        <v>16128</v>
      </c>
      <c r="AC1037" t="s">
        <v>3636</v>
      </c>
      <c r="AD1037" t="s">
        <v>6</v>
      </c>
      <c r="AE1037">
        <v>31</v>
      </c>
      <c r="AF1037">
        <v>3</v>
      </c>
      <c r="AH1037" t="s">
        <v>16309</v>
      </c>
      <c r="AI1037" t="s">
        <v>22696</v>
      </c>
      <c r="AJ1037" t="s">
        <v>22695</v>
      </c>
      <c r="AK1037" t="s">
        <v>22694</v>
      </c>
      <c r="AL1037">
        <v>3</v>
      </c>
      <c r="AM1037" s="5">
        <f t="shared" si="130"/>
        <v>0.27272727272727271</v>
      </c>
      <c r="AN1037" s="4">
        <f t="shared" si="135"/>
        <v>4.1306667584592612E-4</v>
      </c>
      <c r="AO1037" s="3"/>
      <c r="AP1037">
        <v>0</v>
      </c>
      <c r="AR1037" t="s">
        <v>1</v>
      </c>
      <c r="AT1037" s="2">
        <v>1.099</v>
      </c>
      <c r="AU1037" s="1">
        <f t="shared" si="131"/>
        <v>0.43282925502031255</v>
      </c>
      <c r="AV1037" s="1">
        <f t="shared" si="132"/>
        <v>0.32096565861010684</v>
      </c>
      <c r="AW1037" s="1">
        <f t="shared" si="133"/>
        <v>0.20910206219990116</v>
      </c>
    </row>
    <row r="1038" spans="1:49" x14ac:dyDescent="0.2">
      <c r="A1038">
        <v>1036</v>
      </c>
      <c r="B1038" t="s">
        <v>22693</v>
      </c>
      <c r="C1038" t="s">
        <v>22692</v>
      </c>
      <c r="D1038" t="s">
        <v>22691</v>
      </c>
      <c r="F1038" t="s">
        <v>22690</v>
      </c>
      <c r="G1038" t="s">
        <v>17</v>
      </c>
      <c r="H1038" t="s">
        <v>16</v>
      </c>
      <c r="I1038" t="s">
        <v>22689</v>
      </c>
      <c r="J1038">
        <v>101694688</v>
      </c>
      <c r="K1038" t="s">
        <v>22688</v>
      </c>
      <c r="L1038" t="s">
        <v>22687</v>
      </c>
      <c r="M1038" t="s">
        <v>95</v>
      </c>
      <c r="N1038">
        <v>1</v>
      </c>
      <c r="O1038" t="s">
        <v>22686</v>
      </c>
      <c r="P1038">
        <v>7007130579</v>
      </c>
      <c r="Q1038">
        <v>101694688</v>
      </c>
      <c r="R1038" s="7">
        <v>40634</v>
      </c>
      <c r="S1038" s="8">
        <f t="shared" si="128"/>
        <v>2011</v>
      </c>
      <c r="T1038" s="8">
        <v>2011</v>
      </c>
      <c r="U1038" s="8">
        <f t="shared" si="129"/>
        <v>11</v>
      </c>
      <c r="V1038" s="7">
        <v>40634</v>
      </c>
      <c r="W1038" t="s">
        <v>22685</v>
      </c>
      <c r="X1038" s="2">
        <v>0.9</v>
      </c>
      <c r="Y1038" s="6">
        <f t="shared" si="134"/>
        <v>2.4024985985424845E-2</v>
      </c>
      <c r="AA1038">
        <v>9630252</v>
      </c>
      <c r="AB1038">
        <v>29614</v>
      </c>
      <c r="AC1038">
        <v>13616595</v>
      </c>
      <c r="AD1038" t="s">
        <v>6</v>
      </c>
      <c r="AE1038">
        <v>20</v>
      </c>
      <c r="AF1038">
        <v>2</v>
      </c>
      <c r="AG1038">
        <v>25004</v>
      </c>
      <c r="AI1038" t="s">
        <v>22684</v>
      </c>
      <c r="AK1038" t="s">
        <v>22683</v>
      </c>
      <c r="AL1038">
        <v>68</v>
      </c>
      <c r="AM1038" s="5">
        <f t="shared" si="130"/>
        <v>6.1818181818181817</v>
      </c>
      <c r="AN1038" s="4">
        <f t="shared" si="135"/>
        <v>9.3628446525076594E-3</v>
      </c>
      <c r="AO1038" s="3"/>
      <c r="AP1038">
        <v>0</v>
      </c>
      <c r="AQ1038" t="s">
        <v>1170</v>
      </c>
      <c r="AR1038">
        <v>903635</v>
      </c>
      <c r="AS1038" t="s">
        <v>1169</v>
      </c>
      <c r="AT1038" s="2" t="s">
        <v>0</v>
      </c>
      <c r="AU1038" s="1">
        <f t="shared" si="131"/>
        <v>1.962634358554969</v>
      </c>
      <c r="AV1038" s="1">
        <f t="shared" si="132"/>
        <v>1.6693915318966253</v>
      </c>
      <c r="AW1038" s="1">
        <f t="shared" si="133"/>
        <v>1.3761487052382815</v>
      </c>
    </row>
    <row r="1039" spans="1:49" x14ac:dyDescent="0.2">
      <c r="A1039">
        <v>1037</v>
      </c>
      <c r="B1039" t="s">
        <v>22682</v>
      </c>
      <c r="C1039" t="s">
        <v>22681</v>
      </c>
      <c r="F1039" t="s">
        <v>22680</v>
      </c>
      <c r="G1039" t="s">
        <v>17</v>
      </c>
      <c r="H1039" t="s">
        <v>16</v>
      </c>
      <c r="I1039" t="s">
        <v>22679</v>
      </c>
      <c r="J1039" t="s">
        <v>22678</v>
      </c>
      <c r="K1039" t="s">
        <v>22677</v>
      </c>
      <c r="L1039" t="s">
        <v>22676</v>
      </c>
      <c r="M1039" t="s">
        <v>16695</v>
      </c>
      <c r="N1039">
        <v>2</v>
      </c>
      <c r="O1039" t="s">
        <v>22675</v>
      </c>
      <c r="P1039" t="s">
        <v>22674</v>
      </c>
      <c r="Q1039" t="s">
        <v>22673</v>
      </c>
      <c r="R1039" s="7">
        <v>40634</v>
      </c>
      <c r="S1039" s="8">
        <f t="shared" si="128"/>
        <v>2011</v>
      </c>
      <c r="T1039" s="8">
        <v>2011</v>
      </c>
      <c r="U1039" s="8">
        <f t="shared" si="129"/>
        <v>11</v>
      </c>
      <c r="V1039" s="7">
        <v>40634</v>
      </c>
      <c r="W1039" t="s">
        <v>14542</v>
      </c>
      <c r="X1039" s="2">
        <v>0.34399999999999997</v>
      </c>
      <c r="Y1039" s="6">
        <f t="shared" si="134"/>
        <v>9.1828835322068283E-3</v>
      </c>
      <c r="AA1039">
        <v>10745351</v>
      </c>
      <c r="AB1039">
        <v>17964</v>
      </c>
      <c r="AC1039">
        <v>10991131</v>
      </c>
      <c r="AD1039" t="s">
        <v>6</v>
      </c>
      <c r="AE1039">
        <v>24</v>
      </c>
      <c r="AF1039">
        <v>4</v>
      </c>
      <c r="AH1039" t="s">
        <v>22672</v>
      </c>
      <c r="AI1039" t="s">
        <v>22671</v>
      </c>
      <c r="AJ1039" t="s">
        <v>22670</v>
      </c>
      <c r="AK1039" t="s">
        <v>22669</v>
      </c>
      <c r="AL1039">
        <v>9</v>
      </c>
      <c r="AM1039" s="5">
        <f t="shared" si="130"/>
        <v>0.81818181818181823</v>
      </c>
      <c r="AN1039" s="4">
        <f t="shared" si="135"/>
        <v>1.2392000275377785E-3</v>
      </c>
      <c r="AO1039" s="3"/>
      <c r="AP1039">
        <v>0</v>
      </c>
      <c r="AR1039" t="s">
        <v>1</v>
      </c>
      <c r="AT1039" s="2" t="s">
        <v>0</v>
      </c>
      <c r="AU1039" s="1">
        <f t="shared" si="131"/>
        <v>0.67997784808061135</v>
      </c>
      <c r="AV1039" s="1">
        <f t="shared" si="132"/>
        <v>0.5211041779872303</v>
      </c>
      <c r="AW1039" s="1">
        <f t="shared" si="133"/>
        <v>0.36223050789384931</v>
      </c>
    </row>
    <row r="1040" spans="1:49" x14ac:dyDescent="0.2">
      <c r="A1040">
        <v>1038</v>
      </c>
      <c r="B1040" t="s">
        <v>22668</v>
      </c>
      <c r="C1040" t="s">
        <v>22667</v>
      </c>
      <c r="D1040" t="s">
        <v>22666</v>
      </c>
      <c r="E1040">
        <v>21394081</v>
      </c>
      <c r="F1040" t="s">
        <v>22665</v>
      </c>
      <c r="G1040" t="s">
        <v>17</v>
      </c>
      <c r="H1040" t="s">
        <v>16</v>
      </c>
      <c r="I1040" t="s">
        <v>9663</v>
      </c>
      <c r="J1040" t="s">
        <v>22664</v>
      </c>
      <c r="K1040" t="s">
        <v>22663</v>
      </c>
      <c r="L1040" t="s">
        <v>22662</v>
      </c>
      <c r="M1040" t="s">
        <v>3286</v>
      </c>
      <c r="N1040">
        <v>8</v>
      </c>
      <c r="O1040" t="s">
        <v>22661</v>
      </c>
      <c r="P1040" t="s">
        <v>22660</v>
      </c>
      <c r="Q1040" t="s">
        <v>22659</v>
      </c>
      <c r="R1040" s="7">
        <v>40634</v>
      </c>
      <c r="S1040" s="8">
        <f t="shared" si="128"/>
        <v>2011</v>
      </c>
      <c r="T1040" s="8">
        <v>2011</v>
      </c>
      <c r="U1040" s="8">
        <f t="shared" si="129"/>
        <v>11</v>
      </c>
      <c r="V1040" s="7">
        <v>40634</v>
      </c>
      <c r="W1040" t="s">
        <v>22658</v>
      </c>
      <c r="X1040" s="2">
        <v>11.38</v>
      </c>
      <c r="Y1040" s="6">
        <f t="shared" si="134"/>
        <v>0.30378260057126083</v>
      </c>
      <c r="AA1040">
        <v>14657392</v>
      </c>
      <c r="AB1040">
        <v>19014</v>
      </c>
      <c r="AD1040" t="s">
        <v>6</v>
      </c>
      <c r="AE1040">
        <v>13</v>
      </c>
      <c r="AF1040">
        <v>4</v>
      </c>
      <c r="AH1040" t="s">
        <v>22657</v>
      </c>
      <c r="AI1040" t="s">
        <v>22656</v>
      </c>
      <c r="AK1040" t="s">
        <v>22655</v>
      </c>
      <c r="AL1040">
        <v>160</v>
      </c>
      <c r="AM1040" s="5">
        <f t="shared" si="130"/>
        <v>14.545454545454545</v>
      </c>
      <c r="AN1040" s="4">
        <f t="shared" si="135"/>
        <v>2.2030222711782725E-2</v>
      </c>
      <c r="AO1040" s="3"/>
      <c r="AP1040">
        <v>0</v>
      </c>
      <c r="AQ1040" t="s">
        <v>22654</v>
      </c>
      <c r="AR1040" t="s">
        <v>22653</v>
      </c>
      <c r="AS1040" t="s">
        <v>22652</v>
      </c>
      <c r="AT1040" s="2">
        <v>28.824000000000002</v>
      </c>
      <c r="AU1040" s="1">
        <f t="shared" si="131"/>
        <v>21.925688721341739</v>
      </c>
      <c r="AV1040" s="1">
        <f t="shared" si="132"/>
        <v>16.290641164152177</v>
      </c>
      <c r="AW1040" s="1">
        <f t="shared" si="133"/>
        <v>10.655593606962615</v>
      </c>
    </row>
    <row r="1041" spans="1:49" x14ac:dyDescent="0.2">
      <c r="A1041">
        <v>1039</v>
      </c>
      <c r="B1041" t="s">
        <v>22651</v>
      </c>
      <c r="C1041" t="s">
        <v>22650</v>
      </c>
      <c r="F1041" t="s">
        <v>22649</v>
      </c>
      <c r="G1041" t="s">
        <v>17</v>
      </c>
      <c r="H1041" t="s">
        <v>16</v>
      </c>
      <c r="I1041" t="s">
        <v>22648</v>
      </c>
      <c r="J1041">
        <v>60028900</v>
      </c>
      <c r="K1041" t="s">
        <v>22647</v>
      </c>
      <c r="L1041" t="s">
        <v>5736</v>
      </c>
      <c r="M1041" t="s">
        <v>1000</v>
      </c>
      <c r="N1041">
        <v>5</v>
      </c>
      <c r="O1041" t="s">
        <v>22646</v>
      </c>
      <c r="P1041" t="s">
        <v>22645</v>
      </c>
      <c r="Q1041" t="s">
        <v>22644</v>
      </c>
      <c r="R1041" s="7">
        <v>40634</v>
      </c>
      <c r="S1041" s="8">
        <f t="shared" si="128"/>
        <v>2011</v>
      </c>
      <c r="T1041" s="8">
        <v>2011</v>
      </c>
      <c r="U1041" s="8">
        <f t="shared" si="129"/>
        <v>11</v>
      </c>
      <c r="V1041" s="7">
        <v>40634</v>
      </c>
      <c r="W1041" t="s">
        <v>14542</v>
      </c>
      <c r="X1041" s="2">
        <v>0.34399999999999997</v>
      </c>
      <c r="Y1041" s="6">
        <f t="shared" si="134"/>
        <v>9.1828835322068283E-3</v>
      </c>
      <c r="AA1041">
        <v>10745351</v>
      </c>
      <c r="AB1041">
        <v>17964</v>
      </c>
      <c r="AC1041">
        <v>10991131</v>
      </c>
      <c r="AD1041" t="s">
        <v>6</v>
      </c>
      <c r="AE1041">
        <v>24</v>
      </c>
      <c r="AF1041">
        <v>4</v>
      </c>
      <c r="AH1041" t="s">
        <v>22643</v>
      </c>
      <c r="AI1041" t="s">
        <v>22642</v>
      </c>
      <c r="AJ1041" t="s">
        <v>22641</v>
      </c>
      <c r="AK1041" t="s">
        <v>22640</v>
      </c>
      <c r="AL1041">
        <v>6</v>
      </c>
      <c r="AM1041" s="5">
        <f t="shared" si="130"/>
        <v>0.54545454545454541</v>
      </c>
      <c r="AN1041" s="4">
        <f t="shared" si="135"/>
        <v>8.2613335169185224E-4</v>
      </c>
      <c r="AO1041" s="3"/>
      <c r="AP1041">
        <v>0</v>
      </c>
      <c r="AR1041" t="s">
        <v>1</v>
      </c>
      <c r="AT1041" s="2" t="s">
        <v>0</v>
      </c>
      <c r="AU1041" s="1">
        <f t="shared" si="131"/>
        <v>0.66758584780523345</v>
      </c>
      <c r="AV1041" s="1">
        <f t="shared" si="132"/>
        <v>0.50045084419493402</v>
      </c>
      <c r="AW1041" s="1">
        <f t="shared" si="133"/>
        <v>0.33331584058463448</v>
      </c>
    </row>
    <row r="1042" spans="1:49" x14ac:dyDescent="0.2">
      <c r="A1042">
        <v>1040</v>
      </c>
      <c r="B1042" t="s">
        <v>22639</v>
      </c>
      <c r="C1042" t="s">
        <v>22638</v>
      </c>
      <c r="F1042" t="s">
        <v>22637</v>
      </c>
      <c r="G1042" t="s">
        <v>17</v>
      </c>
      <c r="H1042" t="s">
        <v>16</v>
      </c>
      <c r="I1042" t="s">
        <v>22636</v>
      </c>
      <c r="J1042" t="s">
        <v>22635</v>
      </c>
      <c r="K1042" t="s">
        <v>22634</v>
      </c>
      <c r="L1042" t="s">
        <v>22633</v>
      </c>
      <c r="M1042" t="s">
        <v>8216</v>
      </c>
      <c r="N1042">
        <v>4</v>
      </c>
      <c r="O1042" t="s">
        <v>22632</v>
      </c>
      <c r="P1042" t="s">
        <v>22631</v>
      </c>
      <c r="Q1042" t="s">
        <v>22630</v>
      </c>
      <c r="R1042" s="7">
        <v>40634</v>
      </c>
      <c r="S1042" s="8">
        <f t="shared" si="128"/>
        <v>2011</v>
      </c>
      <c r="T1042" s="8">
        <v>2011</v>
      </c>
      <c r="U1042" s="8">
        <f t="shared" si="129"/>
        <v>11</v>
      </c>
      <c r="V1042" s="7">
        <v>40634</v>
      </c>
      <c r="W1042" t="s">
        <v>14542</v>
      </c>
      <c r="X1042" s="2">
        <v>0.34399999999999997</v>
      </c>
      <c r="Y1042" s="6">
        <f t="shared" si="134"/>
        <v>9.1828835322068283E-3</v>
      </c>
      <c r="AA1042">
        <v>10745351</v>
      </c>
      <c r="AB1042">
        <v>17964</v>
      </c>
      <c r="AC1042">
        <v>10991131</v>
      </c>
      <c r="AD1042" t="s">
        <v>6</v>
      </c>
      <c r="AE1042">
        <v>24</v>
      </c>
      <c r="AF1042">
        <v>4</v>
      </c>
      <c r="AH1042" t="s">
        <v>22629</v>
      </c>
      <c r="AI1042" t="s">
        <v>22628</v>
      </c>
      <c r="AJ1042" t="s">
        <v>22627</v>
      </c>
      <c r="AK1042" t="s">
        <v>22626</v>
      </c>
      <c r="AL1042">
        <v>5</v>
      </c>
      <c r="AM1042" s="5">
        <f t="shared" si="130"/>
        <v>0.45454545454545453</v>
      </c>
      <c r="AN1042" s="4">
        <f t="shared" si="135"/>
        <v>6.8844445974321016E-4</v>
      </c>
      <c r="AO1042" s="3"/>
      <c r="AP1042">
        <v>0</v>
      </c>
      <c r="AR1042" t="s">
        <v>1</v>
      </c>
      <c r="AT1042" s="2" t="s">
        <v>0</v>
      </c>
      <c r="AU1042" s="1">
        <f t="shared" si="131"/>
        <v>0.66345518104677426</v>
      </c>
      <c r="AV1042" s="1">
        <f t="shared" si="132"/>
        <v>0.49356639959750193</v>
      </c>
      <c r="AW1042" s="1">
        <f t="shared" si="133"/>
        <v>0.32367761814822954</v>
      </c>
    </row>
    <row r="1043" spans="1:49" x14ac:dyDescent="0.2">
      <c r="A1043">
        <v>1041</v>
      </c>
      <c r="B1043" t="s">
        <v>22625</v>
      </c>
      <c r="C1043" t="s">
        <v>22624</v>
      </c>
      <c r="F1043" t="s">
        <v>22623</v>
      </c>
      <c r="G1043" t="s">
        <v>17</v>
      </c>
      <c r="H1043" t="s">
        <v>16</v>
      </c>
      <c r="I1043" t="s">
        <v>22622</v>
      </c>
      <c r="J1043">
        <v>60024350</v>
      </c>
      <c r="K1043" t="s">
        <v>3156</v>
      </c>
      <c r="L1043" t="s">
        <v>3155</v>
      </c>
      <c r="M1043" t="s">
        <v>256</v>
      </c>
      <c r="N1043">
        <v>5</v>
      </c>
      <c r="O1043" t="s">
        <v>22621</v>
      </c>
      <c r="P1043" t="s">
        <v>22620</v>
      </c>
      <c r="Q1043" t="s">
        <v>6347</v>
      </c>
      <c r="R1043" s="7">
        <v>40634</v>
      </c>
      <c r="S1043" s="8">
        <f t="shared" si="128"/>
        <v>2011</v>
      </c>
      <c r="T1043" s="8">
        <v>2011</v>
      </c>
      <c r="U1043" s="8">
        <f t="shared" si="129"/>
        <v>11</v>
      </c>
      <c r="V1043" s="7">
        <v>40634</v>
      </c>
      <c r="W1043" t="s">
        <v>1422</v>
      </c>
      <c r="X1043" s="2">
        <v>2.141</v>
      </c>
      <c r="Y1043" s="6">
        <f t="shared" si="134"/>
        <v>5.7152772216438434E-2</v>
      </c>
      <c r="AA1043">
        <v>1962892</v>
      </c>
      <c r="AB1043">
        <v>17360</v>
      </c>
      <c r="AD1043" t="s">
        <v>6</v>
      </c>
      <c r="AE1043">
        <v>49</v>
      </c>
      <c r="AF1043">
        <v>4</v>
      </c>
      <c r="AG1043">
        <v>5611593</v>
      </c>
      <c r="AH1043" t="s">
        <v>22619</v>
      </c>
      <c r="AI1043" t="s">
        <v>22618</v>
      </c>
      <c r="AJ1043" t="s">
        <v>22617</v>
      </c>
      <c r="AK1043" t="s">
        <v>22616</v>
      </c>
      <c r="AL1043">
        <v>21</v>
      </c>
      <c r="AM1043" s="5">
        <f t="shared" si="130"/>
        <v>1.9090909090909092</v>
      </c>
      <c r="AN1043" s="4">
        <f t="shared" si="135"/>
        <v>2.8914667309214831E-3</v>
      </c>
      <c r="AO1043" s="3"/>
      <c r="AP1043">
        <v>0</v>
      </c>
      <c r="AQ1043" t="s">
        <v>39</v>
      </c>
      <c r="AR1043">
        <v>60872134</v>
      </c>
      <c r="AS1043" t="s">
        <v>38</v>
      </c>
      <c r="AT1043" s="2" t="s">
        <v>0</v>
      </c>
      <c r="AU1043" s="1">
        <f t="shared" si="131"/>
        <v>4.0874380570783346</v>
      </c>
      <c r="AV1043" s="1">
        <f t="shared" si="132"/>
        <v>3.002211947367996</v>
      </c>
      <c r="AW1043" s="1">
        <f t="shared" si="133"/>
        <v>1.9169858376576567</v>
      </c>
    </row>
    <row r="1044" spans="1:49" x14ac:dyDescent="0.2">
      <c r="A1044">
        <v>1042</v>
      </c>
      <c r="B1044" t="s">
        <v>22615</v>
      </c>
      <c r="C1044" t="s">
        <v>22614</v>
      </c>
      <c r="F1044" t="s">
        <v>22613</v>
      </c>
      <c r="G1044" t="s">
        <v>17</v>
      </c>
      <c r="H1044" t="s">
        <v>16</v>
      </c>
      <c r="I1044" t="s">
        <v>22612</v>
      </c>
      <c r="J1044">
        <v>60110605</v>
      </c>
      <c r="K1044" t="s">
        <v>22611</v>
      </c>
      <c r="L1044" t="s">
        <v>22610</v>
      </c>
      <c r="M1044" t="s">
        <v>95</v>
      </c>
      <c r="N1044">
        <v>38</v>
      </c>
      <c r="O1044" t="s">
        <v>22609</v>
      </c>
      <c r="P1044" t="s">
        <v>22608</v>
      </c>
      <c r="Q1044" t="s">
        <v>22607</v>
      </c>
      <c r="R1044" s="7">
        <v>40634</v>
      </c>
      <c r="S1044" s="8">
        <f t="shared" si="128"/>
        <v>2011</v>
      </c>
      <c r="T1044" s="8">
        <v>2011</v>
      </c>
      <c r="U1044" s="8">
        <f t="shared" si="129"/>
        <v>11</v>
      </c>
      <c r="V1044" s="7">
        <v>40634</v>
      </c>
      <c r="W1044" t="s">
        <v>14517</v>
      </c>
      <c r="X1044" s="2">
        <v>2.5710000000000002</v>
      </c>
      <c r="Y1044" s="6">
        <f t="shared" si="134"/>
        <v>6.8631376631696966E-2</v>
      </c>
      <c r="AA1044">
        <v>189200</v>
      </c>
      <c r="AB1044">
        <v>17278</v>
      </c>
      <c r="AD1044" t="s">
        <v>6</v>
      </c>
      <c r="AE1044">
        <v>46</v>
      </c>
      <c r="AF1044">
        <v>4</v>
      </c>
      <c r="AG1044">
        <v>5723020</v>
      </c>
      <c r="AH1044" t="s">
        <v>22606</v>
      </c>
      <c r="AI1044" t="s">
        <v>22605</v>
      </c>
      <c r="AJ1044" t="s">
        <v>22604</v>
      </c>
      <c r="AK1044" t="s">
        <v>22603</v>
      </c>
      <c r="AL1044">
        <v>30</v>
      </c>
      <c r="AM1044" s="5">
        <f t="shared" si="130"/>
        <v>2.7272727272727271</v>
      </c>
      <c r="AN1044" s="4">
        <f t="shared" si="135"/>
        <v>4.1306667584592614E-3</v>
      </c>
      <c r="AO1044" s="3"/>
      <c r="AP1044">
        <v>0</v>
      </c>
      <c r="AR1044" t="s">
        <v>1</v>
      </c>
      <c r="AT1044" s="2">
        <v>5.0129999999999999</v>
      </c>
      <c r="AU1044" s="1">
        <f t="shared" si="131"/>
        <v>4.9281163669725654</v>
      </c>
      <c r="AV1044" s="1">
        <f t="shared" si="132"/>
        <v>3.6381021695078113</v>
      </c>
      <c r="AW1044" s="1">
        <f t="shared" si="133"/>
        <v>2.3480879720430572</v>
      </c>
    </row>
    <row r="1045" spans="1:49" x14ac:dyDescent="0.2">
      <c r="A1045">
        <v>1043</v>
      </c>
      <c r="B1045" t="s">
        <v>22602</v>
      </c>
      <c r="C1045" t="s">
        <v>22601</v>
      </c>
      <c r="F1045" t="s">
        <v>22600</v>
      </c>
      <c r="G1045" t="s">
        <v>17</v>
      </c>
      <c r="H1045" t="s">
        <v>16</v>
      </c>
      <c r="I1045" t="s">
        <v>22599</v>
      </c>
      <c r="J1045">
        <v>60113324</v>
      </c>
      <c r="K1045" t="s">
        <v>22598</v>
      </c>
      <c r="L1045" t="s">
        <v>4621</v>
      </c>
      <c r="M1045" t="s">
        <v>141</v>
      </c>
      <c r="N1045">
        <v>3</v>
      </c>
      <c r="O1045" t="s">
        <v>22597</v>
      </c>
      <c r="P1045" t="s">
        <v>22596</v>
      </c>
      <c r="Q1045" t="s">
        <v>22595</v>
      </c>
      <c r="R1045" s="7">
        <v>40634</v>
      </c>
      <c r="S1045" s="8">
        <f t="shared" ref="S1045:S1108" si="136">YEAR(R1045)</f>
        <v>2011</v>
      </c>
      <c r="T1045" s="8">
        <v>2011</v>
      </c>
      <c r="U1045" s="8">
        <f t="shared" ref="U1045:U1108" si="137">2022-T1045</f>
        <v>11</v>
      </c>
      <c r="V1045" s="7">
        <v>40634</v>
      </c>
      <c r="W1045" t="s">
        <v>1708</v>
      </c>
      <c r="X1045" s="2">
        <v>1.4950000000000001</v>
      </c>
      <c r="Y1045" s="6">
        <f t="shared" si="134"/>
        <v>3.9908171164677937E-2</v>
      </c>
      <c r="AA1045">
        <v>10805370</v>
      </c>
      <c r="AB1045">
        <v>144827</v>
      </c>
      <c r="AC1045">
        <v>15211886</v>
      </c>
      <c r="AD1045" t="s">
        <v>6</v>
      </c>
      <c r="AE1045">
        <v>15</v>
      </c>
      <c r="AF1045">
        <v>2</v>
      </c>
      <c r="AH1045" t="s">
        <v>11995</v>
      </c>
      <c r="AI1045" t="s">
        <v>22594</v>
      </c>
      <c r="AJ1045" t="s">
        <v>22593</v>
      </c>
      <c r="AK1045" t="s">
        <v>22592</v>
      </c>
      <c r="AL1045">
        <v>7</v>
      </c>
      <c r="AM1045" s="5">
        <f t="shared" ref="AM1045:AM1108" si="138">AL1045/U1045</f>
        <v>0.63636363636363635</v>
      </c>
      <c r="AN1045" s="4">
        <f t="shared" si="135"/>
        <v>9.6382224364049431E-4</v>
      </c>
      <c r="AO1045" s="3"/>
      <c r="AP1045">
        <v>0</v>
      </c>
      <c r="AR1045" t="s">
        <v>1</v>
      </c>
      <c r="AT1045" s="2">
        <v>4.0659999999999998</v>
      </c>
      <c r="AU1045" s="1">
        <f t="shared" ref="AU1045:AU1108" si="139">(Y1045*0.7+AN1045*0.3)*100</f>
        <v>2.8224866488366702</v>
      </c>
      <c r="AV1045" s="1">
        <f t="shared" ref="AV1045:AV1108" si="140">(Y1045*0.5+AN1045*0.5)*100</f>
        <v>2.0435996704159214</v>
      </c>
      <c r="AW1045" s="1">
        <f t="shared" ref="AW1045:AW1108" si="141">(Y1045*0.3+AN1045*0.7)*100</f>
        <v>1.2647126919951728</v>
      </c>
    </row>
    <row r="1046" spans="1:49" x14ac:dyDescent="0.2">
      <c r="A1046">
        <v>1044</v>
      </c>
      <c r="B1046" t="s">
        <v>22591</v>
      </c>
      <c r="C1046" t="s">
        <v>22590</v>
      </c>
      <c r="F1046" t="s">
        <v>22589</v>
      </c>
      <c r="G1046" t="s">
        <v>17</v>
      </c>
      <c r="H1046" t="s">
        <v>16</v>
      </c>
      <c r="I1046" t="s">
        <v>22588</v>
      </c>
      <c r="J1046">
        <v>60005429</v>
      </c>
      <c r="K1046" t="s">
        <v>1193</v>
      </c>
      <c r="L1046" t="s">
        <v>243</v>
      </c>
      <c r="M1046" t="s">
        <v>242</v>
      </c>
      <c r="N1046">
        <v>4</v>
      </c>
      <c r="O1046" t="s">
        <v>22587</v>
      </c>
      <c r="P1046" t="s">
        <v>22586</v>
      </c>
      <c r="Q1046" t="s">
        <v>22585</v>
      </c>
      <c r="R1046" s="7">
        <v>40634</v>
      </c>
      <c r="S1046" s="8">
        <f t="shared" si="136"/>
        <v>2011</v>
      </c>
      <c r="T1046" s="8">
        <v>2011</v>
      </c>
      <c r="U1046" s="8">
        <f t="shared" si="137"/>
        <v>11</v>
      </c>
      <c r="V1046" s="7">
        <v>40634</v>
      </c>
      <c r="W1046" t="s">
        <v>22584</v>
      </c>
      <c r="X1046" s="2">
        <v>0.50600000000000001</v>
      </c>
      <c r="Y1046" s="6">
        <f t="shared" si="134"/>
        <v>1.35073810095833E-2</v>
      </c>
      <c r="AA1046">
        <v>10638210</v>
      </c>
      <c r="AB1046">
        <v>12300</v>
      </c>
      <c r="AD1046" t="s">
        <v>6</v>
      </c>
      <c r="AE1046">
        <v>19</v>
      </c>
      <c r="AF1046">
        <v>4</v>
      </c>
      <c r="AG1046">
        <v>5373903</v>
      </c>
      <c r="AH1046" t="s">
        <v>22583</v>
      </c>
      <c r="AI1046" t="s">
        <v>22582</v>
      </c>
      <c r="AJ1046" t="s">
        <v>22581</v>
      </c>
      <c r="AK1046" t="s">
        <v>22580</v>
      </c>
      <c r="AL1046">
        <v>11</v>
      </c>
      <c r="AM1046" s="5">
        <f t="shared" si="138"/>
        <v>1</v>
      </c>
      <c r="AN1046" s="4">
        <f t="shared" si="135"/>
        <v>1.5145778114350624E-3</v>
      </c>
      <c r="AO1046" s="3"/>
      <c r="AP1046">
        <v>0</v>
      </c>
      <c r="AQ1046" t="s">
        <v>2378</v>
      </c>
      <c r="AR1046" t="s">
        <v>1</v>
      </c>
      <c r="AS1046" t="s">
        <v>2376</v>
      </c>
      <c r="AT1046" s="2" t="s">
        <v>0</v>
      </c>
      <c r="AU1046" s="1">
        <f t="shared" si="139"/>
        <v>0.99095400501388287</v>
      </c>
      <c r="AV1046" s="1">
        <f t="shared" si="140"/>
        <v>0.75109794105091809</v>
      </c>
      <c r="AW1046" s="1">
        <f t="shared" si="141"/>
        <v>0.51124187708795332</v>
      </c>
    </row>
    <row r="1047" spans="1:49" x14ac:dyDescent="0.2">
      <c r="A1047">
        <v>1045</v>
      </c>
      <c r="B1047" t="s">
        <v>22579</v>
      </c>
      <c r="C1047" t="s">
        <v>22578</v>
      </c>
      <c r="D1047">
        <v>1.9052201104E+18</v>
      </c>
      <c r="E1047">
        <v>21386674</v>
      </c>
      <c r="F1047" t="s">
        <v>22577</v>
      </c>
      <c r="G1047" t="s">
        <v>17</v>
      </c>
      <c r="H1047" t="s">
        <v>16</v>
      </c>
      <c r="I1047" t="s">
        <v>5456</v>
      </c>
      <c r="J1047">
        <v>60121548</v>
      </c>
      <c r="K1047" t="s">
        <v>22576</v>
      </c>
      <c r="L1047" t="s">
        <v>15619</v>
      </c>
      <c r="M1047" t="s">
        <v>95</v>
      </c>
      <c r="N1047">
        <v>2</v>
      </c>
      <c r="O1047" t="s">
        <v>22575</v>
      </c>
      <c r="P1047" t="s">
        <v>22574</v>
      </c>
      <c r="Q1047" t="s">
        <v>22573</v>
      </c>
      <c r="R1047" s="7">
        <v>40634</v>
      </c>
      <c r="S1047" s="8">
        <f t="shared" si="136"/>
        <v>2011</v>
      </c>
      <c r="T1047" s="8">
        <v>2011</v>
      </c>
      <c r="U1047" s="8">
        <f t="shared" si="137"/>
        <v>11</v>
      </c>
      <c r="V1047" s="7">
        <v>40634</v>
      </c>
      <c r="W1047" t="s">
        <v>22572</v>
      </c>
      <c r="X1047" s="2">
        <v>1.9410000000000001</v>
      </c>
      <c r="Y1047" s="6">
        <f t="shared" si="134"/>
        <v>5.1813886441899576E-2</v>
      </c>
      <c r="AA1047">
        <v>13507540</v>
      </c>
      <c r="AB1047">
        <v>14993</v>
      </c>
      <c r="AD1047" t="s">
        <v>6</v>
      </c>
      <c r="AE1047">
        <v>24</v>
      </c>
      <c r="AF1047">
        <v>2</v>
      </c>
      <c r="AH1047" t="s">
        <v>22571</v>
      </c>
      <c r="AI1047" t="s">
        <v>22570</v>
      </c>
      <c r="AJ1047" t="s">
        <v>22569</v>
      </c>
      <c r="AK1047" t="s">
        <v>22568</v>
      </c>
      <c r="AL1047">
        <v>106</v>
      </c>
      <c r="AM1047" s="5">
        <f t="shared" si="138"/>
        <v>9.6363636363636367</v>
      </c>
      <c r="AN1047" s="4">
        <f t="shared" si="135"/>
        <v>1.4595022546556057E-2</v>
      </c>
      <c r="AO1047" s="3"/>
      <c r="AP1047">
        <v>0</v>
      </c>
      <c r="AQ1047" t="s">
        <v>22567</v>
      </c>
      <c r="AR1047" t="s">
        <v>22566</v>
      </c>
      <c r="AS1047" t="s">
        <v>22565</v>
      </c>
      <c r="AT1047" s="2">
        <v>5.71</v>
      </c>
      <c r="AU1047" s="1">
        <f t="shared" si="139"/>
        <v>4.064822727329652</v>
      </c>
      <c r="AV1047" s="1">
        <f t="shared" si="140"/>
        <v>3.320445449422782</v>
      </c>
      <c r="AW1047" s="1">
        <f t="shared" si="141"/>
        <v>2.5760681715159115</v>
      </c>
    </row>
    <row r="1048" spans="1:49" x14ac:dyDescent="0.2">
      <c r="A1048">
        <v>1046</v>
      </c>
      <c r="B1048" t="s">
        <v>22564</v>
      </c>
      <c r="C1048" t="s">
        <v>22563</v>
      </c>
      <c r="F1048" t="s">
        <v>22562</v>
      </c>
      <c r="G1048" t="s">
        <v>17</v>
      </c>
      <c r="H1048" t="s">
        <v>16</v>
      </c>
      <c r="I1048" t="s">
        <v>22561</v>
      </c>
      <c r="J1048">
        <v>60022904</v>
      </c>
      <c r="K1048" t="s">
        <v>22560</v>
      </c>
      <c r="L1048" t="s">
        <v>22559</v>
      </c>
      <c r="M1048" t="s">
        <v>95</v>
      </c>
      <c r="N1048">
        <v>2</v>
      </c>
      <c r="O1048" t="s">
        <v>22558</v>
      </c>
      <c r="P1048" t="s">
        <v>22557</v>
      </c>
      <c r="Q1048" t="s">
        <v>22556</v>
      </c>
      <c r="R1048" s="7">
        <v>40634</v>
      </c>
      <c r="S1048" s="8">
        <f t="shared" si="136"/>
        <v>2011</v>
      </c>
      <c r="T1048" s="8">
        <v>2011</v>
      </c>
      <c r="U1048" s="8">
        <f t="shared" si="137"/>
        <v>11</v>
      </c>
      <c r="V1048" s="7">
        <v>40634</v>
      </c>
      <c r="W1048" t="s">
        <v>1204</v>
      </c>
      <c r="X1048" s="2">
        <v>0.30199999999999999</v>
      </c>
      <c r="Y1048" s="6">
        <f t="shared" si="134"/>
        <v>8.0617175195536687E-3</v>
      </c>
      <c r="AA1048">
        <v>9296212</v>
      </c>
      <c r="AB1048">
        <v>20725</v>
      </c>
      <c r="AD1048" t="s">
        <v>6</v>
      </c>
      <c r="AE1048">
        <v>57</v>
      </c>
      <c r="AF1048">
        <v>3</v>
      </c>
      <c r="AH1048" t="s">
        <v>22555</v>
      </c>
      <c r="AI1048" t="s">
        <v>22554</v>
      </c>
      <c r="AJ1048" t="s">
        <v>22553</v>
      </c>
      <c r="AK1048" t="s">
        <v>22552</v>
      </c>
      <c r="AL1048">
        <v>0</v>
      </c>
      <c r="AM1048" s="5">
        <f t="shared" si="138"/>
        <v>0</v>
      </c>
      <c r="AN1048" s="4">
        <f t="shared" si="135"/>
        <v>0</v>
      </c>
      <c r="AO1048" s="3"/>
      <c r="AP1048">
        <v>0</v>
      </c>
      <c r="AR1048" t="s">
        <v>1</v>
      </c>
      <c r="AT1048" s="2">
        <v>1.671</v>
      </c>
      <c r="AU1048" s="1">
        <f t="shared" si="139"/>
        <v>0.56432022636875678</v>
      </c>
      <c r="AV1048" s="1">
        <f t="shared" si="140"/>
        <v>0.40308587597768342</v>
      </c>
      <c r="AW1048" s="1">
        <f t="shared" si="141"/>
        <v>0.24185152558661005</v>
      </c>
    </row>
    <row r="1049" spans="1:49" x14ac:dyDescent="0.2">
      <c r="A1049">
        <v>1047</v>
      </c>
      <c r="B1049" t="s">
        <v>22551</v>
      </c>
      <c r="C1049" t="s">
        <v>22550</v>
      </c>
      <c r="E1049">
        <v>21172749</v>
      </c>
      <c r="F1049" t="s">
        <v>22549</v>
      </c>
      <c r="G1049" t="s">
        <v>17</v>
      </c>
      <c r="H1049" t="s">
        <v>16</v>
      </c>
      <c r="I1049" t="s">
        <v>22548</v>
      </c>
      <c r="J1049" t="s">
        <v>22547</v>
      </c>
      <c r="K1049" t="s">
        <v>22546</v>
      </c>
      <c r="L1049" t="s">
        <v>22545</v>
      </c>
      <c r="M1049" t="s">
        <v>2888</v>
      </c>
      <c r="N1049">
        <v>5</v>
      </c>
      <c r="O1049" t="s">
        <v>22544</v>
      </c>
      <c r="P1049" t="s">
        <v>22543</v>
      </c>
      <c r="Q1049" t="s">
        <v>22542</v>
      </c>
      <c r="R1049" s="7">
        <v>40634</v>
      </c>
      <c r="S1049" s="8">
        <f t="shared" si="136"/>
        <v>2011</v>
      </c>
      <c r="T1049" s="8">
        <v>2011</v>
      </c>
      <c r="U1049" s="8">
        <f t="shared" si="137"/>
        <v>11</v>
      </c>
      <c r="V1049" s="7">
        <v>40634</v>
      </c>
      <c r="W1049" t="s">
        <v>18519</v>
      </c>
      <c r="X1049" s="2">
        <v>1.1479999999999999</v>
      </c>
      <c r="Y1049" s="6">
        <f t="shared" si="134"/>
        <v>3.0645204345853019E-2</v>
      </c>
      <c r="AA1049">
        <v>189294</v>
      </c>
      <c r="AB1049">
        <v>16318</v>
      </c>
      <c r="AD1049" t="s">
        <v>6</v>
      </c>
      <c r="AE1049">
        <v>58</v>
      </c>
      <c r="AF1049">
        <v>4</v>
      </c>
      <c r="AG1049">
        <v>5668498</v>
      </c>
      <c r="AH1049" t="s">
        <v>22541</v>
      </c>
      <c r="AI1049" t="s">
        <v>22540</v>
      </c>
      <c r="AJ1049" t="s">
        <v>22539</v>
      </c>
      <c r="AK1049" t="s">
        <v>22538</v>
      </c>
      <c r="AL1049">
        <v>107</v>
      </c>
      <c r="AM1049" s="5">
        <f t="shared" si="138"/>
        <v>9.7272727272727266</v>
      </c>
      <c r="AN1049" s="4">
        <f t="shared" si="135"/>
        <v>1.4732711438504697E-2</v>
      </c>
      <c r="AO1049" s="3"/>
      <c r="AP1049">
        <v>0</v>
      </c>
      <c r="AQ1049" t="s">
        <v>22537</v>
      </c>
      <c r="AR1049" t="s">
        <v>1</v>
      </c>
      <c r="AS1049" t="s">
        <v>22536</v>
      </c>
      <c r="AT1049" s="2" t="s">
        <v>0</v>
      </c>
      <c r="AU1049" s="1">
        <f t="shared" si="139"/>
        <v>2.5871456473648524</v>
      </c>
      <c r="AV1049" s="1">
        <f t="shared" si="140"/>
        <v>2.2688957892178858</v>
      </c>
      <c r="AW1049" s="1">
        <f t="shared" si="141"/>
        <v>1.9506459310709192</v>
      </c>
    </row>
    <row r="1050" spans="1:49" x14ac:dyDescent="0.2">
      <c r="A1050">
        <v>1048</v>
      </c>
      <c r="B1050" t="s">
        <v>22535</v>
      </c>
      <c r="C1050" t="s">
        <v>22534</v>
      </c>
      <c r="F1050" t="s">
        <v>22533</v>
      </c>
      <c r="G1050" t="s">
        <v>17</v>
      </c>
      <c r="H1050" t="s">
        <v>16</v>
      </c>
      <c r="I1050" t="s">
        <v>22532</v>
      </c>
      <c r="J1050" t="s">
        <v>22531</v>
      </c>
      <c r="K1050" t="s">
        <v>22530</v>
      </c>
      <c r="L1050" t="s">
        <v>22529</v>
      </c>
      <c r="M1050" t="s">
        <v>603</v>
      </c>
      <c r="N1050">
        <v>3</v>
      </c>
      <c r="O1050" t="s">
        <v>22528</v>
      </c>
      <c r="P1050" t="s">
        <v>22527</v>
      </c>
      <c r="Q1050" t="s">
        <v>22526</v>
      </c>
      <c r="R1050" s="7">
        <v>40634</v>
      </c>
      <c r="S1050" s="8">
        <f t="shared" si="136"/>
        <v>2011</v>
      </c>
      <c r="T1050" s="8">
        <v>2011</v>
      </c>
      <c r="U1050" s="8">
        <f t="shared" si="137"/>
        <v>11</v>
      </c>
      <c r="V1050" s="7">
        <v>40634</v>
      </c>
      <c r="W1050" t="s">
        <v>1451</v>
      </c>
      <c r="X1050" s="2">
        <v>1.218</v>
      </c>
      <c r="Y1050" s="6">
        <f t="shared" si="134"/>
        <v>3.2513814366941618E-2</v>
      </c>
      <c r="AA1050">
        <v>189448</v>
      </c>
      <c r="AB1050">
        <v>15107</v>
      </c>
      <c r="AD1050" t="s">
        <v>6</v>
      </c>
      <c r="AE1050">
        <v>57</v>
      </c>
      <c r="AF1050">
        <v>4</v>
      </c>
      <c r="AG1050">
        <v>5730587</v>
      </c>
      <c r="AH1050" t="s">
        <v>22525</v>
      </c>
      <c r="AI1050" t="s">
        <v>22524</v>
      </c>
      <c r="AJ1050" t="s">
        <v>22523</v>
      </c>
      <c r="AK1050" t="s">
        <v>22522</v>
      </c>
      <c r="AL1050">
        <v>254</v>
      </c>
      <c r="AM1050" s="5">
        <f t="shared" si="138"/>
        <v>23.09090909090909</v>
      </c>
      <c r="AN1050" s="4">
        <f t="shared" si="135"/>
        <v>3.4972978554955077E-2</v>
      </c>
      <c r="AO1050" s="3"/>
      <c r="AP1050">
        <v>0</v>
      </c>
      <c r="AQ1050" t="s">
        <v>1170</v>
      </c>
      <c r="AR1050" t="s">
        <v>22521</v>
      </c>
      <c r="AS1050" t="s">
        <v>1169</v>
      </c>
      <c r="AT1050" s="2" t="s">
        <v>0</v>
      </c>
      <c r="AU1050" s="1">
        <f t="shared" si="139"/>
        <v>3.3251563623345652</v>
      </c>
      <c r="AV1050" s="1">
        <f t="shared" si="140"/>
        <v>3.3743396460948345</v>
      </c>
      <c r="AW1050" s="1">
        <f t="shared" si="141"/>
        <v>3.4235229298551038</v>
      </c>
    </row>
    <row r="1051" spans="1:49" x14ac:dyDescent="0.2">
      <c r="A1051">
        <v>1049</v>
      </c>
      <c r="B1051" t="s">
        <v>22520</v>
      </c>
      <c r="C1051" t="s">
        <v>22519</v>
      </c>
      <c r="F1051" t="s">
        <v>22518</v>
      </c>
      <c r="G1051" t="s">
        <v>17</v>
      </c>
      <c r="H1051" t="s">
        <v>16</v>
      </c>
      <c r="I1051" t="s">
        <v>22517</v>
      </c>
      <c r="J1051">
        <v>60078684</v>
      </c>
      <c r="K1051" t="s">
        <v>1685</v>
      </c>
      <c r="L1051" t="s">
        <v>1684</v>
      </c>
      <c r="M1051" t="s">
        <v>95</v>
      </c>
      <c r="N1051">
        <v>2</v>
      </c>
      <c r="O1051" t="s">
        <v>22516</v>
      </c>
      <c r="P1051" t="s">
        <v>22515</v>
      </c>
      <c r="Q1051" t="s">
        <v>1681</v>
      </c>
      <c r="R1051" s="7">
        <v>40634</v>
      </c>
      <c r="S1051" s="8">
        <f t="shared" si="136"/>
        <v>2011</v>
      </c>
      <c r="T1051" s="8">
        <v>2011</v>
      </c>
      <c r="U1051" s="8">
        <f t="shared" si="137"/>
        <v>11</v>
      </c>
      <c r="V1051" s="7">
        <v>40634</v>
      </c>
      <c r="W1051" t="s">
        <v>1451</v>
      </c>
      <c r="X1051" s="2">
        <v>1.218</v>
      </c>
      <c r="Y1051" s="6">
        <f t="shared" si="134"/>
        <v>3.2513814366941618E-2</v>
      </c>
      <c r="AA1051">
        <v>189448</v>
      </c>
      <c r="AB1051">
        <v>15107</v>
      </c>
      <c r="AD1051" t="s">
        <v>6</v>
      </c>
      <c r="AE1051">
        <v>57</v>
      </c>
      <c r="AF1051">
        <v>4</v>
      </c>
      <c r="AG1051">
        <v>5730586</v>
      </c>
      <c r="AH1051" t="s">
        <v>22514</v>
      </c>
      <c r="AI1051" t="s">
        <v>22513</v>
      </c>
      <c r="AJ1051" t="s">
        <v>22512</v>
      </c>
      <c r="AK1051" t="s">
        <v>22511</v>
      </c>
      <c r="AL1051">
        <v>153</v>
      </c>
      <c r="AM1051" s="5">
        <f t="shared" si="138"/>
        <v>13.909090909090908</v>
      </c>
      <c r="AN1051" s="4">
        <f t="shared" si="135"/>
        <v>2.1066400468142232E-2</v>
      </c>
      <c r="AO1051" s="3"/>
      <c r="AP1051">
        <v>0</v>
      </c>
      <c r="AQ1051" t="s">
        <v>1170</v>
      </c>
      <c r="AR1051" t="s">
        <v>22510</v>
      </c>
      <c r="AS1051" t="s">
        <v>1169</v>
      </c>
      <c r="AT1051" s="2" t="s">
        <v>0</v>
      </c>
      <c r="AU1051" s="1">
        <f t="shared" si="139"/>
        <v>2.9079590197301801</v>
      </c>
      <c r="AV1051" s="1">
        <f t="shared" si="140"/>
        <v>2.6790107417541926</v>
      </c>
      <c r="AW1051" s="1">
        <f t="shared" si="141"/>
        <v>2.4500624637782047</v>
      </c>
    </row>
    <row r="1052" spans="1:49" x14ac:dyDescent="0.2">
      <c r="A1052">
        <v>1050</v>
      </c>
      <c r="B1052" t="s">
        <v>22509</v>
      </c>
      <c r="C1052" t="s">
        <v>22508</v>
      </c>
      <c r="F1052" t="s">
        <v>22507</v>
      </c>
      <c r="G1052" t="s">
        <v>17</v>
      </c>
      <c r="H1052" t="s">
        <v>16</v>
      </c>
      <c r="I1052" t="s">
        <v>22506</v>
      </c>
      <c r="J1052" t="s">
        <v>22505</v>
      </c>
      <c r="K1052" t="s">
        <v>22504</v>
      </c>
      <c r="L1052" t="s">
        <v>22503</v>
      </c>
      <c r="M1052" t="s">
        <v>1770</v>
      </c>
      <c r="N1052">
        <v>2</v>
      </c>
      <c r="O1052" t="s">
        <v>22502</v>
      </c>
      <c r="P1052" t="s">
        <v>22501</v>
      </c>
      <c r="Q1052" t="s">
        <v>22500</v>
      </c>
      <c r="R1052" s="7">
        <v>40634</v>
      </c>
      <c r="S1052" s="8">
        <f t="shared" si="136"/>
        <v>2011</v>
      </c>
      <c r="T1052" s="8">
        <v>2011</v>
      </c>
      <c r="U1052" s="8">
        <f t="shared" si="137"/>
        <v>11</v>
      </c>
      <c r="V1052" s="7">
        <v>40634</v>
      </c>
      <c r="W1052" t="s">
        <v>1451</v>
      </c>
      <c r="X1052" s="2">
        <v>1.218</v>
      </c>
      <c r="Y1052" s="6">
        <f t="shared" si="134"/>
        <v>3.2513814366941618E-2</v>
      </c>
      <c r="AA1052">
        <v>189448</v>
      </c>
      <c r="AB1052">
        <v>15107</v>
      </c>
      <c r="AD1052" t="s">
        <v>6</v>
      </c>
      <c r="AE1052">
        <v>57</v>
      </c>
      <c r="AF1052">
        <v>4</v>
      </c>
      <c r="AG1052">
        <v>5730593</v>
      </c>
      <c r="AH1052" t="s">
        <v>22499</v>
      </c>
      <c r="AI1052" t="s">
        <v>22498</v>
      </c>
      <c r="AJ1052" t="s">
        <v>22497</v>
      </c>
      <c r="AK1052" t="s">
        <v>22496</v>
      </c>
      <c r="AL1052">
        <v>23</v>
      </c>
      <c r="AM1052" s="5">
        <f t="shared" si="138"/>
        <v>2.0909090909090908</v>
      </c>
      <c r="AN1052" s="4">
        <f t="shared" si="135"/>
        <v>3.1668445148187669E-3</v>
      </c>
      <c r="AO1052" s="3"/>
      <c r="AP1052">
        <v>0</v>
      </c>
      <c r="AR1052" t="s">
        <v>1</v>
      </c>
      <c r="AT1052" s="2" t="s">
        <v>0</v>
      </c>
      <c r="AU1052" s="1">
        <f t="shared" si="139"/>
        <v>2.3709723411304759</v>
      </c>
      <c r="AV1052" s="1">
        <f t="shared" si="140"/>
        <v>1.7840329440880192</v>
      </c>
      <c r="AW1052" s="1">
        <f t="shared" si="141"/>
        <v>1.1970935470455621</v>
      </c>
    </row>
    <row r="1053" spans="1:49" x14ac:dyDescent="0.2">
      <c r="A1053">
        <v>1051</v>
      </c>
      <c r="B1053" t="s">
        <v>22495</v>
      </c>
      <c r="C1053" t="s">
        <v>22494</v>
      </c>
      <c r="F1053" t="s">
        <v>22493</v>
      </c>
      <c r="G1053" t="s">
        <v>17</v>
      </c>
      <c r="H1053" t="s">
        <v>16</v>
      </c>
      <c r="I1053" t="s">
        <v>22492</v>
      </c>
      <c r="J1053" t="s">
        <v>22491</v>
      </c>
      <c r="K1053" t="s">
        <v>22490</v>
      </c>
      <c r="L1053" t="s">
        <v>22489</v>
      </c>
      <c r="M1053" t="s">
        <v>22488</v>
      </c>
      <c r="N1053">
        <v>4</v>
      </c>
      <c r="O1053" t="s">
        <v>22487</v>
      </c>
      <c r="P1053" t="s">
        <v>22486</v>
      </c>
      <c r="Q1053" t="s">
        <v>22485</v>
      </c>
      <c r="R1053" s="7">
        <v>40634</v>
      </c>
      <c r="S1053" s="8">
        <f t="shared" si="136"/>
        <v>2011</v>
      </c>
      <c r="T1053" s="8">
        <v>2011</v>
      </c>
      <c r="U1053" s="8">
        <f t="shared" si="137"/>
        <v>11</v>
      </c>
      <c r="V1053" s="7">
        <v>40634</v>
      </c>
      <c r="W1053" t="s">
        <v>1451</v>
      </c>
      <c r="X1053" s="2">
        <v>1.218</v>
      </c>
      <c r="Y1053" s="6">
        <f t="shared" si="134"/>
        <v>3.2513814366941618E-2</v>
      </c>
      <c r="AA1053">
        <v>189448</v>
      </c>
      <c r="AB1053">
        <v>15107</v>
      </c>
      <c r="AD1053" t="s">
        <v>6</v>
      </c>
      <c r="AE1053">
        <v>57</v>
      </c>
      <c r="AF1053">
        <v>4</v>
      </c>
      <c r="AG1053">
        <v>5730574</v>
      </c>
      <c r="AH1053" t="s">
        <v>22484</v>
      </c>
      <c r="AI1053" t="s">
        <v>22483</v>
      </c>
      <c r="AJ1053" t="s">
        <v>22482</v>
      </c>
      <c r="AK1053" t="s">
        <v>22481</v>
      </c>
      <c r="AL1053">
        <v>31</v>
      </c>
      <c r="AM1053" s="5">
        <f t="shared" si="138"/>
        <v>2.8181818181818183</v>
      </c>
      <c r="AN1053" s="4">
        <f t="shared" si="135"/>
        <v>4.2683556504079035E-3</v>
      </c>
      <c r="AO1053" s="3"/>
      <c r="AP1053">
        <v>0</v>
      </c>
      <c r="AQ1053" t="s">
        <v>22480</v>
      </c>
      <c r="AR1053" t="s">
        <v>22479</v>
      </c>
      <c r="AS1053" t="s">
        <v>22478</v>
      </c>
      <c r="AT1053" s="2" t="s">
        <v>0</v>
      </c>
      <c r="AU1053" s="1">
        <f t="shared" si="139"/>
        <v>2.4040176751981504</v>
      </c>
      <c r="AV1053" s="1">
        <f t="shared" si="140"/>
        <v>1.8391085008674761</v>
      </c>
      <c r="AW1053" s="1">
        <f t="shared" si="141"/>
        <v>1.2741993265368017</v>
      </c>
    </row>
    <row r="1054" spans="1:49" x14ac:dyDescent="0.2">
      <c r="A1054">
        <v>1052</v>
      </c>
      <c r="B1054" t="s">
        <v>22477</v>
      </c>
      <c r="C1054" t="s">
        <v>22476</v>
      </c>
      <c r="F1054" t="s">
        <v>22475</v>
      </c>
      <c r="G1054" t="s">
        <v>17</v>
      </c>
      <c r="H1054" t="s">
        <v>16</v>
      </c>
      <c r="I1054" t="s">
        <v>22474</v>
      </c>
      <c r="J1054">
        <v>60007278</v>
      </c>
      <c r="K1054" t="s">
        <v>2339</v>
      </c>
      <c r="L1054" t="s">
        <v>2338</v>
      </c>
      <c r="M1054" t="s">
        <v>95</v>
      </c>
      <c r="N1054">
        <v>2</v>
      </c>
      <c r="O1054" t="s">
        <v>22473</v>
      </c>
      <c r="P1054" t="s">
        <v>22472</v>
      </c>
      <c r="Q1054" t="s">
        <v>2335</v>
      </c>
      <c r="R1054" s="7">
        <v>40634</v>
      </c>
      <c r="S1054" s="8">
        <f t="shared" si="136"/>
        <v>2011</v>
      </c>
      <c r="T1054" s="8">
        <v>2011</v>
      </c>
      <c r="U1054" s="8">
        <f t="shared" si="137"/>
        <v>11</v>
      </c>
      <c r="V1054" s="7">
        <v>40634</v>
      </c>
      <c r="W1054" t="s">
        <v>1451</v>
      </c>
      <c r="X1054" s="2">
        <v>1.218</v>
      </c>
      <c r="Y1054" s="6">
        <f t="shared" si="134"/>
        <v>3.2513814366941618E-2</v>
      </c>
      <c r="AA1054">
        <v>189448</v>
      </c>
      <c r="AB1054">
        <v>15107</v>
      </c>
      <c r="AD1054" t="s">
        <v>6</v>
      </c>
      <c r="AE1054">
        <v>57</v>
      </c>
      <c r="AF1054">
        <v>4</v>
      </c>
      <c r="AG1054">
        <v>5730570</v>
      </c>
      <c r="AH1054" t="s">
        <v>22471</v>
      </c>
      <c r="AI1054" t="s">
        <v>22470</v>
      </c>
      <c r="AJ1054" t="s">
        <v>22469</v>
      </c>
      <c r="AK1054" t="s">
        <v>22468</v>
      </c>
      <c r="AL1054">
        <v>21</v>
      </c>
      <c r="AM1054" s="5">
        <f t="shared" si="138"/>
        <v>1.9090909090909092</v>
      </c>
      <c r="AN1054" s="4">
        <f t="shared" si="135"/>
        <v>2.8914667309214831E-3</v>
      </c>
      <c r="AO1054" s="3"/>
      <c r="AP1054">
        <v>0</v>
      </c>
      <c r="AQ1054" t="s">
        <v>1170</v>
      </c>
      <c r="AR1054" t="s">
        <v>22467</v>
      </c>
      <c r="AS1054" t="s">
        <v>1169</v>
      </c>
      <c r="AT1054" s="2" t="s">
        <v>0</v>
      </c>
      <c r="AU1054" s="1">
        <f t="shared" si="139"/>
        <v>2.3627110076135578</v>
      </c>
      <c r="AV1054" s="1">
        <f t="shared" si="140"/>
        <v>1.7702640548931552</v>
      </c>
      <c r="AW1054" s="1">
        <f t="shared" si="141"/>
        <v>1.1778171021727524</v>
      </c>
    </row>
    <row r="1055" spans="1:49" x14ac:dyDescent="0.2">
      <c r="A1055">
        <v>1053</v>
      </c>
      <c r="B1055" t="s">
        <v>22466</v>
      </c>
      <c r="C1055" t="s">
        <v>22465</v>
      </c>
      <c r="F1055" t="s">
        <v>22464</v>
      </c>
      <c r="G1055" t="s">
        <v>17</v>
      </c>
      <c r="H1055" t="s">
        <v>16</v>
      </c>
      <c r="I1055" t="s">
        <v>22463</v>
      </c>
      <c r="J1055" t="s">
        <v>22462</v>
      </c>
      <c r="K1055" t="s">
        <v>22461</v>
      </c>
      <c r="L1055" t="s">
        <v>22460</v>
      </c>
      <c r="M1055" t="s">
        <v>22459</v>
      </c>
      <c r="N1055">
        <v>7</v>
      </c>
      <c r="O1055" t="s">
        <v>22458</v>
      </c>
      <c r="P1055" t="s">
        <v>22457</v>
      </c>
      <c r="Q1055" t="s">
        <v>22456</v>
      </c>
      <c r="R1055" s="7">
        <v>40634</v>
      </c>
      <c r="S1055" s="8">
        <f t="shared" si="136"/>
        <v>2011</v>
      </c>
      <c r="T1055" s="8">
        <v>2011</v>
      </c>
      <c r="U1055" s="8">
        <f t="shared" si="137"/>
        <v>11</v>
      </c>
      <c r="V1055" s="7">
        <v>40634</v>
      </c>
      <c r="W1055" t="s">
        <v>1451</v>
      </c>
      <c r="X1055" s="2">
        <v>1.218</v>
      </c>
      <c r="Y1055" s="6">
        <f t="shared" si="134"/>
        <v>3.2513814366941618E-2</v>
      </c>
      <c r="AA1055">
        <v>189448</v>
      </c>
      <c r="AB1055">
        <v>15107</v>
      </c>
      <c r="AD1055" t="s">
        <v>6</v>
      </c>
      <c r="AE1055">
        <v>57</v>
      </c>
      <c r="AF1055">
        <v>4</v>
      </c>
      <c r="AG1055">
        <v>5730552</v>
      </c>
      <c r="AH1055" t="s">
        <v>10101</v>
      </c>
      <c r="AI1055" t="s">
        <v>22455</v>
      </c>
      <c r="AJ1055" t="s">
        <v>22454</v>
      </c>
      <c r="AK1055" t="s">
        <v>22453</v>
      </c>
      <c r="AL1055">
        <v>10</v>
      </c>
      <c r="AM1055" s="5">
        <f t="shared" si="138"/>
        <v>0.90909090909090906</v>
      </c>
      <c r="AN1055" s="4">
        <f t="shared" si="135"/>
        <v>1.3768889194864203E-3</v>
      </c>
      <c r="AO1055" s="3"/>
      <c r="AP1055">
        <v>0</v>
      </c>
      <c r="AQ1055" t="s">
        <v>1170</v>
      </c>
      <c r="AR1055" t="s">
        <v>22452</v>
      </c>
      <c r="AS1055" t="s">
        <v>1169</v>
      </c>
      <c r="AT1055" s="2" t="s">
        <v>0</v>
      </c>
      <c r="AU1055" s="1">
        <f t="shared" si="139"/>
        <v>2.3172736732705057</v>
      </c>
      <c r="AV1055" s="1">
        <f t="shared" si="140"/>
        <v>1.6945351643214017</v>
      </c>
      <c r="AW1055" s="1">
        <f t="shared" si="141"/>
        <v>1.071796655372298</v>
      </c>
    </row>
    <row r="1056" spans="1:49" x14ac:dyDescent="0.2">
      <c r="A1056">
        <v>1054</v>
      </c>
      <c r="B1056" t="s">
        <v>22451</v>
      </c>
      <c r="C1056" t="s">
        <v>22450</v>
      </c>
      <c r="F1056" t="s">
        <v>22449</v>
      </c>
      <c r="G1056" t="s">
        <v>17</v>
      </c>
      <c r="H1056" t="s">
        <v>16</v>
      </c>
      <c r="I1056" t="s">
        <v>22448</v>
      </c>
      <c r="J1056">
        <v>60014171</v>
      </c>
      <c r="K1056" t="s">
        <v>22447</v>
      </c>
      <c r="L1056" t="s">
        <v>22446</v>
      </c>
      <c r="M1056" t="s">
        <v>520</v>
      </c>
      <c r="N1056">
        <v>3</v>
      </c>
      <c r="O1056" t="s">
        <v>22445</v>
      </c>
      <c r="P1056" t="s">
        <v>22444</v>
      </c>
      <c r="Q1056" t="s">
        <v>22443</v>
      </c>
      <c r="R1056" s="7">
        <v>40634</v>
      </c>
      <c r="S1056" s="8">
        <f t="shared" si="136"/>
        <v>2011</v>
      </c>
      <c r="T1056" s="8">
        <v>2011</v>
      </c>
      <c r="U1056" s="8">
        <f t="shared" si="137"/>
        <v>11</v>
      </c>
      <c r="V1056" s="7">
        <v>40634</v>
      </c>
      <c r="W1056" t="s">
        <v>1451</v>
      </c>
      <c r="X1056" s="2">
        <v>1.218</v>
      </c>
      <c r="Y1056" s="6">
        <f t="shared" si="134"/>
        <v>3.2513814366941618E-2</v>
      </c>
      <c r="AA1056">
        <v>189448</v>
      </c>
      <c r="AB1056">
        <v>15107</v>
      </c>
      <c r="AD1056" t="s">
        <v>6</v>
      </c>
      <c r="AE1056">
        <v>57</v>
      </c>
      <c r="AF1056">
        <v>4</v>
      </c>
      <c r="AG1056">
        <v>5730599</v>
      </c>
      <c r="AH1056" t="s">
        <v>22442</v>
      </c>
      <c r="AI1056" t="s">
        <v>22441</v>
      </c>
      <c r="AJ1056" t="s">
        <v>22440</v>
      </c>
      <c r="AK1056" t="s">
        <v>22439</v>
      </c>
      <c r="AL1056">
        <v>15</v>
      </c>
      <c r="AM1056" s="5">
        <f t="shared" si="138"/>
        <v>1.3636363636363635</v>
      </c>
      <c r="AN1056" s="4">
        <f t="shared" si="135"/>
        <v>2.0653333792296307E-3</v>
      </c>
      <c r="AO1056" s="3"/>
      <c r="AP1056">
        <v>0</v>
      </c>
      <c r="AQ1056" t="s">
        <v>22438</v>
      </c>
      <c r="AR1056" t="s">
        <v>1</v>
      </c>
      <c r="AS1056" t="s">
        <v>22437</v>
      </c>
      <c r="AT1056" s="2" t="s">
        <v>0</v>
      </c>
      <c r="AU1056" s="1">
        <f t="shared" si="139"/>
        <v>2.337927007062802</v>
      </c>
      <c r="AV1056" s="1">
        <f t="shared" si="140"/>
        <v>1.7289573873085624</v>
      </c>
      <c r="AW1056" s="1">
        <f t="shared" si="141"/>
        <v>1.1199877675543226</v>
      </c>
    </row>
    <row r="1057" spans="1:49" x14ac:dyDescent="0.2">
      <c r="A1057">
        <v>1055</v>
      </c>
      <c r="B1057" t="s">
        <v>22436</v>
      </c>
      <c r="C1057" t="s">
        <v>22435</v>
      </c>
      <c r="F1057" t="s">
        <v>22434</v>
      </c>
      <c r="G1057" t="s">
        <v>17</v>
      </c>
      <c r="H1057" t="s">
        <v>16</v>
      </c>
      <c r="I1057" t="s">
        <v>22433</v>
      </c>
      <c r="J1057" t="s">
        <v>22432</v>
      </c>
      <c r="K1057" t="s">
        <v>22431</v>
      </c>
      <c r="L1057" t="s">
        <v>22430</v>
      </c>
      <c r="M1057" t="s">
        <v>67</v>
      </c>
      <c r="N1057">
        <v>3</v>
      </c>
      <c r="O1057" t="s">
        <v>22429</v>
      </c>
      <c r="P1057" t="s">
        <v>22428</v>
      </c>
      <c r="Q1057" t="s">
        <v>22427</v>
      </c>
      <c r="R1057" s="7">
        <v>40634</v>
      </c>
      <c r="S1057" s="8">
        <f t="shared" si="136"/>
        <v>2011</v>
      </c>
      <c r="T1057" s="8">
        <v>2011</v>
      </c>
      <c r="U1057" s="8">
        <f t="shared" si="137"/>
        <v>11</v>
      </c>
      <c r="V1057" s="7">
        <v>40634</v>
      </c>
      <c r="W1057" t="s">
        <v>1451</v>
      </c>
      <c r="X1057" s="2">
        <v>1.218</v>
      </c>
      <c r="Y1057" s="6">
        <f t="shared" si="134"/>
        <v>3.2513814366941618E-2</v>
      </c>
      <c r="AA1057">
        <v>189448</v>
      </c>
      <c r="AB1057">
        <v>15107</v>
      </c>
      <c r="AD1057" t="s">
        <v>6</v>
      </c>
      <c r="AE1057">
        <v>57</v>
      </c>
      <c r="AF1057">
        <v>4</v>
      </c>
      <c r="AG1057">
        <v>5730562</v>
      </c>
      <c r="AH1057" t="s">
        <v>22426</v>
      </c>
      <c r="AI1057" t="s">
        <v>22425</v>
      </c>
      <c r="AJ1057" t="s">
        <v>22424</v>
      </c>
      <c r="AK1057" t="s">
        <v>22423</v>
      </c>
      <c r="AL1057">
        <v>0</v>
      </c>
      <c r="AM1057" s="5">
        <f t="shared" si="138"/>
        <v>0</v>
      </c>
      <c r="AN1057" s="4">
        <f t="shared" si="135"/>
        <v>0</v>
      </c>
      <c r="AO1057" s="3"/>
      <c r="AP1057">
        <v>0</v>
      </c>
      <c r="AR1057" t="s">
        <v>1</v>
      </c>
      <c r="AT1057" s="2" t="s">
        <v>0</v>
      </c>
      <c r="AU1057" s="1">
        <f t="shared" si="139"/>
        <v>2.2759670056859131</v>
      </c>
      <c r="AV1057" s="1">
        <f t="shared" si="140"/>
        <v>1.625690718347081</v>
      </c>
      <c r="AW1057" s="1">
        <f t="shared" si="141"/>
        <v>0.97541443100824854</v>
      </c>
    </row>
    <row r="1058" spans="1:49" x14ac:dyDescent="0.2">
      <c r="A1058">
        <v>1056</v>
      </c>
      <c r="B1058" t="s">
        <v>22422</v>
      </c>
      <c r="C1058" t="s">
        <v>22421</v>
      </c>
      <c r="F1058" t="s">
        <v>22420</v>
      </c>
      <c r="G1058" t="s">
        <v>17</v>
      </c>
      <c r="H1058" t="s">
        <v>16</v>
      </c>
      <c r="I1058" t="s">
        <v>22419</v>
      </c>
      <c r="J1058">
        <v>60015150</v>
      </c>
      <c r="K1058" t="s">
        <v>22418</v>
      </c>
      <c r="L1058" t="s">
        <v>1058</v>
      </c>
      <c r="M1058" t="s">
        <v>1057</v>
      </c>
      <c r="N1058">
        <v>3</v>
      </c>
      <c r="O1058" t="s">
        <v>22417</v>
      </c>
      <c r="P1058" t="s">
        <v>22416</v>
      </c>
      <c r="Q1058" t="s">
        <v>22415</v>
      </c>
      <c r="R1058" s="7">
        <v>40634</v>
      </c>
      <c r="S1058" s="8">
        <f t="shared" si="136"/>
        <v>2011</v>
      </c>
      <c r="T1058" s="8">
        <v>2011</v>
      </c>
      <c r="U1058" s="8">
        <f t="shared" si="137"/>
        <v>11</v>
      </c>
      <c r="V1058" s="7">
        <v>40634</v>
      </c>
      <c r="W1058" t="s">
        <v>1451</v>
      </c>
      <c r="X1058" s="2">
        <v>1.218</v>
      </c>
      <c r="Y1058" s="6">
        <f t="shared" si="134"/>
        <v>3.2513814366941618E-2</v>
      </c>
      <c r="AA1058">
        <v>189448</v>
      </c>
      <c r="AB1058">
        <v>15107</v>
      </c>
      <c r="AD1058" t="s">
        <v>6</v>
      </c>
      <c r="AE1058">
        <v>57</v>
      </c>
      <c r="AF1058">
        <v>4</v>
      </c>
      <c r="AG1058">
        <v>5730576</v>
      </c>
      <c r="AH1058" t="s">
        <v>22414</v>
      </c>
      <c r="AI1058" t="s">
        <v>22413</v>
      </c>
      <c r="AJ1058" t="s">
        <v>22412</v>
      </c>
      <c r="AK1058" t="s">
        <v>22411</v>
      </c>
      <c r="AL1058">
        <v>1</v>
      </c>
      <c r="AM1058" s="5">
        <f t="shared" si="138"/>
        <v>9.0909090909090912E-2</v>
      </c>
      <c r="AN1058" s="4">
        <f t="shared" si="135"/>
        <v>1.3768889194864205E-4</v>
      </c>
      <c r="AO1058" s="3"/>
      <c r="AP1058">
        <v>0</v>
      </c>
      <c r="AQ1058" t="s">
        <v>15301</v>
      </c>
      <c r="AR1058" t="s">
        <v>15300</v>
      </c>
      <c r="AS1058" t="s">
        <v>15299</v>
      </c>
      <c r="AT1058" s="2" t="s">
        <v>0</v>
      </c>
      <c r="AU1058" s="1">
        <f t="shared" si="139"/>
        <v>2.2800976724443722</v>
      </c>
      <c r="AV1058" s="1">
        <f t="shared" si="140"/>
        <v>1.6325751629445131</v>
      </c>
      <c r="AW1058" s="1">
        <f t="shared" si="141"/>
        <v>0.98505265344465343</v>
      </c>
    </row>
    <row r="1059" spans="1:49" x14ac:dyDescent="0.2">
      <c r="A1059">
        <v>1057</v>
      </c>
      <c r="B1059" t="s">
        <v>22410</v>
      </c>
      <c r="C1059" t="s">
        <v>22409</v>
      </c>
      <c r="F1059" t="s">
        <v>22408</v>
      </c>
      <c r="G1059" t="s">
        <v>17</v>
      </c>
      <c r="H1059" t="s">
        <v>16</v>
      </c>
      <c r="I1059" t="s">
        <v>22407</v>
      </c>
      <c r="J1059" t="s">
        <v>22406</v>
      </c>
      <c r="K1059" t="s">
        <v>22405</v>
      </c>
      <c r="L1059" t="s">
        <v>22404</v>
      </c>
      <c r="M1059" t="s">
        <v>22403</v>
      </c>
      <c r="N1059">
        <v>4</v>
      </c>
      <c r="O1059" t="s">
        <v>22402</v>
      </c>
      <c r="P1059" t="s">
        <v>22401</v>
      </c>
      <c r="Q1059" t="s">
        <v>22400</v>
      </c>
      <c r="R1059" s="7">
        <v>40634</v>
      </c>
      <c r="S1059" s="8">
        <f t="shared" si="136"/>
        <v>2011</v>
      </c>
      <c r="T1059" s="8">
        <v>2011</v>
      </c>
      <c r="U1059" s="8">
        <f t="shared" si="137"/>
        <v>11</v>
      </c>
      <c r="V1059" s="7">
        <v>40634</v>
      </c>
      <c r="W1059" t="s">
        <v>22399</v>
      </c>
      <c r="X1059" s="2">
        <v>1.2030000000000001</v>
      </c>
      <c r="Y1059" s="6">
        <f t="shared" si="134"/>
        <v>3.2113397933851207E-2</v>
      </c>
      <c r="AA1059">
        <v>3405443</v>
      </c>
      <c r="AB1059">
        <v>22803</v>
      </c>
      <c r="AD1059" t="s">
        <v>6</v>
      </c>
      <c r="AE1059">
        <v>65</v>
      </c>
      <c r="AF1059">
        <v>4</v>
      </c>
      <c r="AH1059" t="s">
        <v>22398</v>
      </c>
      <c r="AI1059" t="s">
        <v>22397</v>
      </c>
      <c r="AJ1059" t="s">
        <v>22396</v>
      </c>
      <c r="AK1059" t="s">
        <v>22395</v>
      </c>
      <c r="AL1059">
        <v>16</v>
      </c>
      <c r="AM1059" s="5">
        <f t="shared" si="138"/>
        <v>1.4545454545454546</v>
      </c>
      <c r="AN1059" s="4">
        <f t="shared" si="135"/>
        <v>2.2030222711782728E-3</v>
      </c>
      <c r="AO1059" s="3"/>
      <c r="AP1059">
        <v>0</v>
      </c>
      <c r="AR1059" t="s">
        <v>1</v>
      </c>
      <c r="AT1059" s="2">
        <v>2.98</v>
      </c>
      <c r="AU1059" s="1">
        <f t="shared" si="139"/>
        <v>2.3140285235049327</v>
      </c>
      <c r="AV1059" s="1">
        <f t="shared" si="140"/>
        <v>1.7158210102514739</v>
      </c>
      <c r="AW1059" s="1">
        <f t="shared" si="141"/>
        <v>1.1176134969980152</v>
      </c>
    </row>
    <row r="1060" spans="1:49" x14ac:dyDescent="0.2">
      <c r="A1060">
        <v>1058</v>
      </c>
      <c r="B1060" t="s">
        <v>22394</v>
      </c>
      <c r="C1060" t="s">
        <v>22393</v>
      </c>
      <c r="F1060" t="s">
        <v>22392</v>
      </c>
      <c r="G1060" t="s">
        <v>17</v>
      </c>
      <c r="H1060" t="s">
        <v>16</v>
      </c>
      <c r="I1060" t="s">
        <v>1473</v>
      </c>
      <c r="J1060" t="s">
        <v>22391</v>
      </c>
      <c r="K1060" t="s">
        <v>22390</v>
      </c>
      <c r="L1060" t="s">
        <v>22389</v>
      </c>
      <c r="M1060" t="s">
        <v>374</v>
      </c>
      <c r="N1060">
        <v>3</v>
      </c>
      <c r="O1060" t="s">
        <v>22388</v>
      </c>
      <c r="P1060" t="s">
        <v>22387</v>
      </c>
      <c r="Q1060" t="s">
        <v>22386</v>
      </c>
      <c r="R1060" s="7">
        <v>40634</v>
      </c>
      <c r="S1060" s="8">
        <f t="shared" si="136"/>
        <v>2011</v>
      </c>
      <c r="T1060" s="8">
        <v>2011</v>
      </c>
      <c r="U1060" s="8">
        <f t="shared" si="137"/>
        <v>11</v>
      </c>
      <c r="V1060" s="7">
        <v>40634</v>
      </c>
      <c r="W1060" t="s">
        <v>6360</v>
      </c>
      <c r="X1060" s="2">
        <v>1.6379999999999999</v>
      </c>
      <c r="Y1060" s="6">
        <f t="shared" si="134"/>
        <v>4.3725474493473214E-2</v>
      </c>
      <c r="AA1060" t="s">
        <v>6359</v>
      </c>
      <c r="AB1060">
        <v>17391</v>
      </c>
      <c r="AD1060" t="s">
        <v>6</v>
      </c>
      <c r="AE1060">
        <v>59</v>
      </c>
      <c r="AF1060">
        <v>4</v>
      </c>
      <c r="AG1060">
        <v>5667063</v>
      </c>
      <c r="AH1060" t="s">
        <v>22385</v>
      </c>
      <c r="AI1060" t="s">
        <v>22384</v>
      </c>
      <c r="AJ1060" t="s">
        <v>22383</v>
      </c>
      <c r="AK1060" t="s">
        <v>22382</v>
      </c>
      <c r="AL1060">
        <v>41</v>
      </c>
      <c r="AM1060" s="5">
        <f t="shared" si="138"/>
        <v>3.7272727272727271</v>
      </c>
      <c r="AN1060" s="4">
        <f t="shared" si="135"/>
        <v>5.6452445698943234E-3</v>
      </c>
      <c r="AO1060" s="3"/>
      <c r="AP1060">
        <v>0</v>
      </c>
      <c r="AR1060" t="s">
        <v>1</v>
      </c>
      <c r="AS1060" t="s">
        <v>22381</v>
      </c>
      <c r="AT1060" s="2">
        <v>4.931</v>
      </c>
      <c r="AU1060" s="1">
        <f t="shared" si="139"/>
        <v>3.2301405516399546</v>
      </c>
      <c r="AV1060" s="1">
        <f t="shared" si="140"/>
        <v>2.4685359531683773</v>
      </c>
      <c r="AW1060" s="1">
        <f t="shared" si="141"/>
        <v>1.706931354696799</v>
      </c>
    </row>
    <row r="1061" spans="1:49" x14ac:dyDescent="0.2">
      <c r="A1061">
        <v>1059</v>
      </c>
      <c r="B1061" t="s">
        <v>22380</v>
      </c>
      <c r="C1061" t="s">
        <v>22379</v>
      </c>
      <c r="F1061" t="s">
        <v>22378</v>
      </c>
      <c r="G1061" t="s">
        <v>17</v>
      </c>
      <c r="H1061" t="s">
        <v>16</v>
      </c>
      <c r="I1061" t="s">
        <v>22377</v>
      </c>
      <c r="J1061" t="s">
        <v>16300</v>
      </c>
      <c r="K1061" t="s">
        <v>16299</v>
      </c>
      <c r="L1061" t="s">
        <v>1868</v>
      </c>
      <c r="M1061" t="s">
        <v>1867</v>
      </c>
      <c r="N1061">
        <v>4</v>
      </c>
      <c r="O1061" t="s">
        <v>22376</v>
      </c>
      <c r="P1061" t="s">
        <v>22375</v>
      </c>
      <c r="Q1061" t="s">
        <v>22374</v>
      </c>
      <c r="R1061" s="7">
        <v>40634</v>
      </c>
      <c r="S1061" s="8">
        <f t="shared" si="136"/>
        <v>2011</v>
      </c>
      <c r="T1061" s="8">
        <v>2011</v>
      </c>
      <c r="U1061" s="8">
        <f t="shared" si="137"/>
        <v>11</v>
      </c>
      <c r="V1061" s="7">
        <v>40634</v>
      </c>
      <c r="W1061" t="s">
        <v>6360</v>
      </c>
      <c r="X1061" s="2">
        <v>1.6379999999999999</v>
      </c>
      <c r="Y1061" s="6">
        <f t="shared" si="134"/>
        <v>4.3725474493473214E-2</v>
      </c>
      <c r="AA1061" t="s">
        <v>6359</v>
      </c>
      <c r="AB1061">
        <v>17391</v>
      </c>
      <c r="AD1061" t="s">
        <v>6</v>
      </c>
      <c r="AE1061">
        <v>59</v>
      </c>
      <c r="AF1061">
        <v>4</v>
      </c>
      <c r="AG1061">
        <v>5713271</v>
      </c>
      <c r="AH1061" t="s">
        <v>22373</v>
      </c>
      <c r="AI1061" t="s">
        <v>22372</v>
      </c>
      <c r="AJ1061" t="s">
        <v>22371</v>
      </c>
      <c r="AK1061" t="s">
        <v>22370</v>
      </c>
      <c r="AL1061">
        <v>107</v>
      </c>
      <c r="AM1061" s="5">
        <f t="shared" si="138"/>
        <v>9.7272727272727266</v>
      </c>
      <c r="AN1061" s="4">
        <f t="shared" si="135"/>
        <v>1.4732711438504697E-2</v>
      </c>
      <c r="AO1061" s="3"/>
      <c r="AP1061">
        <v>0</v>
      </c>
      <c r="AR1061" t="s">
        <v>1</v>
      </c>
      <c r="AT1061" s="2">
        <v>4.931</v>
      </c>
      <c r="AU1061" s="1">
        <f t="shared" si="139"/>
        <v>3.5027645576982658</v>
      </c>
      <c r="AV1061" s="1">
        <f t="shared" si="140"/>
        <v>2.9229092965988954</v>
      </c>
      <c r="AW1061" s="1">
        <f t="shared" si="141"/>
        <v>2.3430540354995251</v>
      </c>
    </row>
    <row r="1062" spans="1:49" x14ac:dyDescent="0.2">
      <c r="A1062">
        <v>1060</v>
      </c>
      <c r="B1062" t="s">
        <v>22369</v>
      </c>
      <c r="C1062" t="s">
        <v>22368</v>
      </c>
      <c r="F1062" t="s">
        <v>22367</v>
      </c>
      <c r="G1062" t="s">
        <v>17</v>
      </c>
      <c r="H1062" t="s">
        <v>16</v>
      </c>
      <c r="I1062" t="s">
        <v>6580</v>
      </c>
      <c r="J1062" t="s">
        <v>22361</v>
      </c>
      <c r="K1062" t="s">
        <v>22366</v>
      </c>
      <c r="L1062" t="s">
        <v>22365</v>
      </c>
      <c r="M1062" t="s">
        <v>22364</v>
      </c>
      <c r="N1062">
        <v>3</v>
      </c>
      <c r="O1062" t="s">
        <v>22363</v>
      </c>
      <c r="P1062" t="s">
        <v>22362</v>
      </c>
      <c r="Q1062" t="s">
        <v>22361</v>
      </c>
      <c r="R1062" s="7">
        <v>40634</v>
      </c>
      <c r="S1062" s="8">
        <f t="shared" si="136"/>
        <v>2011</v>
      </c>
      <c r="T1062" s="8">
        <v>2011</v>
      </c>
      <c r="U1062" s="8">
        <f t="shared" si="137"/>
        <v>11</v>
      </c>
      <c r="V1062" s="7">
        <v>40634</v>
      </c>
      <c r="W1062" t="s">
        <v>6360</v>
      </c>
      <c r="X1062" s="2">
        <v>1.6379999999999999</v>
      </c>
      <c r="Y1062" s="6">
        <f t="shared" si="134"/>
        <v>4.3725474493473214E-2</v>
      </c>
      <c r="AA1062" t="s">
        <v>6359</v>
      </c>
      <c r="AB1062">
        <v>17391</v>
      </c>
      <c r="AD1062" t="s">
        <v>6</v>
      </c>
      <c r="AE1062">
        <v>59</v>
      </c>
      <c r="AF1062">
        <v>4</v>
      </c>
      <c r="AG1062">
        <v>5667064</v>
      </c>
      <c r="AH1062" t="s">
        <v>22360</v>
      </c>
      <c r="AI1062" t="s">
        <v>22359</v>
      </c>
      <c r="AJ1062" t="s">
        <v>22358</v>
      </c>
      <c r="AK1062" t="s">
        <v>22357</v>
      </c>
      <c r="AL1062">
        <v>21</v>
      </c>
      <c r="AM1062" s="5">
        <f t="shared" si="138"/>
        <v>1.9090909090909092</v>
      </c>
      <c r="AN1062" s="4">
        <f t="shared" si="135"/>
        <v>2.8914667309214831E-3</v>
      </c>
      <c r="AO1062" s="3"/>
      <c r="AP1062">
        <v>0</v>
      </c>
      <c r="AQ1062" t="s">
        <v>2378</v>
      </c>
      <c r="AR1062" t="s">
        <v>22356</v>
      </c>
      <c r="AS1062" t="s">
        <v>2376</v>
      </c>
      <c r="AT1062" s="2">
        <v>4.931</v>
      </c>
      <c r="AU1062" s="1">
        <f t="shared" si="139"/>
        <v>3.1475272164707691</v>
      </c>
      <c r="AV1062" s="1">
        <f t="shared" si="140"/>
        <v>2.330847061219735</v>
      </c>
      <c r="AW1062" s="1">
        <f t="shared" si="141"/>
        <v>1.5141669059687002</v>
      </c>
    </row>
    <row r="1063" spans="1:49" x14ac:dyDescent="0.2">
      <c r="A1063">
        <v>1061</v>
      </c>
      <c r="B1063" t="s">
        <v>22355</v>
      </c>
      <c r="C1063" t="s">
        <v>22354</v>
      </c>
      <c r="F1063" t="s">
        <v>22353</v>
      </c>
      <c r="G1063" t="s">
        <v>17</v>
      </c>
      <c r="H1063" t="s">
        <v>16</v>
      </c>
      <c r="I1063" t="s">
        <v>22352</v>
      </c>
      <c r="J1063">
        <v>60106017</v>
      </c>
      <c r="K1063" t="s">
        <v>18079</v>
      </c>
      <c r="L1063" t="s">
        <v>18078</v>
      </c>
      <c r="M1063" t="s">
        <v>430</v>
      </c>
      <c r="N1063">
        <v>1</v>
      </c>
      <c r="O1063" t="s">
        <v>22351</v>
      </c>
      <c r="P1063">
        <v>8568997200</v>
      </c>
      <c r="Q1063">
        <v>60106017</v>
      </c>
      <c r="R1063" s="7">
        <v>40634</v>
      </c>
      <c r="S1063" s="8">
        <f t="shared" si="136"/>
        <v>2011</v>
      </c>
      <c r="T1063" s="8">
        <v>2011</v>
      </c>
      <c r="U1063" s="8">
        <f t="shared" si="137"/>
        <v>11</v>
      </c>
      <c r="V1063" s="7">
        <v>40634</v>
      </c>
      <c r="W1063" t="s">
        <v>6360</v>
      </c>
      <c r="X1063" s="2">
        <v>1.6379999999999999</v>
      </c>
      <c r="Y1063" s="6">
        <f t="shared" si="134"/>
        <v>4.3725474493473214E-2</v>
      </c>
      <c r="AA1063" t="s">
        <v>6359</v>
      </c>
      <c r="AB1063">
        <v>17391</v>
      </c>
      <c r="AD1063" t="s">
        <v>6</v>
      </c>
      <c r="AE1063">
        <v>59</v>
      </c>
      <c r="AF1063">
        <v>4</v>
      </c>
      <c r="AG1063">
        <v>5672411</v>
      </c>
      <c r="AH1063" t="s">
        <v>22350</v>
      </c>
      <c r="AI1063" t="s">
        <v>22349</v>
      </c>
      <c r="AJ1063" t="s">
        <v>22348</v>
      </c>
      <c r="AK1063" t="s">
        <v>22347</v>
      </c>
      <c r="AL1063">
        <v>68</v>
      </c>
      <c r="AM1063" s="5">
        <f t="shared" si="138"/>
        <v>6.1818181818181817</v>
      </c>
      <c r="AN1063" s="4">
        <f t="shared" si="135"/>
        <v>9.3628446525076594E-3</v>
      </c>
      <c r="AO1063" s="3"/>
      <c r="AP1063">
        <v>0</v>
      </c>
      <c r="AR1063" t="s">
        <v>1</v>
      </c>
      <c r="AT1063" s="2">
        <v>4.931</v>
      </c>
      <c r="AU1063" s="1">
        <f t="shared" si="139"/>
        <v>3.3416685541183542</v>
      </c>
      <c r="AV1063" s="1">
        <f t="shared" si="140"/>
        <v>2.6544159572990438</v>
      </c>
      <c r="AW1063" s="1">
        <f t="shared" si="141"/>
        <v>1.9671633604797325</v>
      </c>
    </row>
    <row r="1064" spans="1:49" x14ac:dyDescent="0.2">
      <c r="A1064">
        <v>1062</v>
      </c>
      <c r="B1064" t="s">
        <v>22346</v>
      </c>
      <c r="C1064" t="s">
        <v>22345</v>
      </c>
      <c r="F1064" t="s">
        <v>22344</v>
      </c>
      <c r="G1064" t="s">
        <v>17</v>
      </c>
      <c r="H1064" t="s">
        <v>16</v>
      </c>
      <c r="I1064" t="s">
        <v>22343</v>
      </c>
      <c r="J1064">
        <v>60012345</v>
      </c>
      <c r="K1064" t="s">
        <v>22342</v>
      </c>
      <c r="L1064" t="s">
        <v>22341</v>
      </c>
      <c r="M1064" t="s">
        <v>651</v>
      </c>
      <c r="N1064">
        <v>4</v>
      </c>
      <c r="O1064" t="s">
        <v>22340</v>
      </c>
      <c r="P1064" t="s">
        <v>22339</v>
      </c>
      <c r="Q1064" t="s">
        <v>22338</v>
      </c>
      <c r="R1064" s="7">
        <v>40634</v>
      </c>
      <c r="S1064" s="8">
        <f t="shared" si="136"/>
        <v>2011</v>
      </c>
      <c r="T1064" s="8">
        <v>2011</v>
      </c>
      <c r="U1064" s="8">
        <f t="shared" si="137"/>
        <v>11</v>
      </c>
      <c r="V1064" s="7">
        <v>40634</v>
      </c>
      <c r="W1064" t="s">
        <v>18293</v>
      </c>
      <c r="X1064" s="2">
        <v>0.82</v>
      </c>
      <c r="Y1064" s="6">
        <f t="shared" si="134"/>
        <v>2.1889431675609299E-2</v>
      </c>
      <c r="AA1064">
        <v>189456</v>
      </c>
      <c r="AB1064">
        <v>15361</v>
      </c>
      <c r="AD1064" t="s">
        <v>6</v>
      </c>
      <c r="AE1064">
        <v>60</v>
      </c>
      <c r="AF1064">
        <v>4</v>
      </c>
      <c r="AG1064">
        <v>5624631</v>
      </c>
      <c r="AH1064" t="s">
        <v>22337</v>
      </c>
      <c r="AI1064" t="s">
        <v>22336</v>
      </c>
      <c r="AJ1064" t="s">
        <v>22335</v>
      </c>
      <c r="AK1064" t="s">
        <v>22334</v>
      </c>
      <c r="AL1064">
        <v>10</v>
      </c>
      <c r="AM1064" s="5">
        <f t="shared" si="138"/>
        <v>0.90909090909090906</v>
      </c>
      <c r="AN1064" s="4">
        <f t="shared" si="135"/>
        <v>1.3768889194864203E-3</v>
      </c>
      <c r="AO1064" s="3"/>
      <c r="AP1064">
        <v>0</v>
      </c>
      <c r="AR1064" t="s">
        <v>22333</v>
      </c>
      <c r="AT1064" s="2" t="s">
        <v>0</v>
      </c>
      <c r="AU1064" s="1">
        <f t="shared" si="139"/>
        <v>1.5735668848772433</v>
      </c>
      <c r="AV1064" s="1">
        <f t="shared" si="140"/>
        <v>1.163316029754786</v>
      </c>
      <c r="AW1064" s="1">
        <f t="shared" si="141"/>
        <v>0.75306517463232836</v>
      </c>
    </row>
    <row r="1065" spans="1:49" x14ac:dyDescent="0.2">
      <c r="A1065">
        <v>1063</v>
      </c>
      <c r="B1065" t="s">
        <v>22332</v>
      </c>
      <c r="C1065" t="s">
        <v>22331</v>
      </c>
      <c r="F1065" t="s">
        <v>22330</v>
      </c>
      <c r="G1065" t="s">
        <v>17</v>
      </c>
      <c r="H1065" t="s">
        <v>16</v>
      </c>
      <c r="I1065" t="s">
        <v>22329</v>
      </c>
      <c r="J1065" t="s">
        <v>22328</v>
      </c>
      <c r="K1065" t="s">
        <v>22327</v>
      </c>
      <c r="L1065" t="s">
        <v>22326</v>
      </c>
      <c r="M1065" t="s">
        <v>10709</v>
      </c>
      <c r="N1065">
        <v>4</v>
      </c>
      <c r="O1065" t="s">
        <v>22325</v>
      </c>
      <c r="P1065" t="s">
        <v>22324</v>
      </c>
      <c r="Q1065" t="s">
        <v>22323</v>
      </c>
      <c r="R1065" s="7">
        <v>40634</v>
      </c>
      <c r="S1065" s="8">
        <f t="shared" si="136"/>
        <v>2011</v>
      </c>
      <c r="T1065" s="8">
        <v>2011</v>
      </c>
      <c r="U1065" s="8">
        <f t="shared" si="137"/>
        <v>11</v>
      </c>
      <c r="V1065" s="7">
        <v>40634</v>
      </c>
      <c r="W1065" t="s">
        <v>22322</v>
      </c>
      <c r="X1065" s="2">
        <v>1.552</v>
      </c>
      <c r="Y1065" s="6">
        <f t="shared" si="134"/>
        <v>4.1429753610421505E-2</v>
      </c>
      <c r="AA1065">
        <v>3076970</v>
      </c>
      <c r="AB1065">
        <v>21594</v>
      </c>
      <c r="AC1065">
        <v>13653113</v>
      </c>
      <c r="AD1065" t="s">
        <v>6</v>
      </c>
      <c r="AE1065">
        <v>36</v>
      </c>
      <c r="AF1065">
        <v>2</v>
      </c>
      <c r="AH1065" t="s">
        <v>22321</v>
      </c>
      <c r="AI1065" t="s">
        <v>22320</v>
      </c>
      <c r="AK1065" t="s">
        <v>22319</v>
      </c>
      <c r="AL1065">
        <v>102</v>
      </c>
      <c r="AM1065" s="5">
        <f t="shared" si="138"/>
        <v>9.2727272727272734</v>
      </c>
      <c r="AN1065" s="4">
        <f t="shared" si="135"/>
        <v>1.404426697876149E-2</v>
      </c>
      <c r="AO1065" s="3"/>
      <c r="AP1065">
        <v>0</v>
      </c>
      <c r="AR1065" t="s">
        <v>1</v>
      </c>
      <c r="AT1065" s="2">
        <v>3.8439999999999999</v>
      </c>
      <c r="AU1065" s="1">
        <f t="shared" si="139"/>
        <v>3.3214107620923499</v>
      </c>
      <c r="AV1065" s="1">
        <f t="shared" si="140"/>
        <v>2.7737010294591498</v>
      </c>
      <c r="AW1065" s="1">
        <f t="shared" si="141"/>
        <v>2.2259912968259492</v>
      </c>
    </row>
    <row r="1066" spans="1:49" x14ac:dyDescent="0.2">
      <c r="A1066">
        <v>1064</v>
      </c>
      <c r="B1066" t="s">
        <v>22318</v>
      </c>
      <c r="C1066" t="s">
        <v>22317</v>
      </c>
      <c r="E1066">
        <v>21106559</v>
      </c>
      <c r="F1066" t="s">
        <v>22316</v>
      </c>
      <c r="G1066" t="s">
        <v>17</v>
      </c>
      <c r="H1066" t="s">
        <v>16</v>
      </c>
      <c r="I1066" t="s">
        <v>22315</v>
      </c>
      <c r="J1066" t="s">
        <v>22314</v>
      </c>
      <c r="K1066" t="s">
        <v>22313</v>
      </c>
      <c r="L1066" t="s">
        <v>8490</v>
      </c>
      <c r="M1066" t="s">
        <v>109</v>
      </c>
      <c r="N1066">
        <v>6</v>
      </c>
      <c r="O1066" t="s">
        <v>22312</v>
      </c>
      <c r="P1066" t="s">
        <v>22311</v>
      </c>
      <c r="Q1066" t="s">
        <v>22310</v>
      </c>
      <c r="R1066" s="7">
        <v>40634</v>
      </c>
      <c r="S1066" s="8">
        <f t="shared" si="136"/>
        <v>2011</v>
      </c>
      <c r="T1066" s="8">
        <v>2011</v>
      </c>
      <c r="U1066" s="8">
        <f t="shared" si="137"/>
        <v>11</v>
      </c>
      <c r="V1066" s="7">
        <v>40634</v>
      </c>
      <c r="W1066" t="s">
        <v>4429</v>
      </c>
      <c r="X1066" s="2">
        <v>1.7569999999999999</v>
      </c>
      <c r="Y1066" s="6">
        <f t="shared" si="134"/>
        <v>4.6902111529323831E-2</v>
      </c>
      <c r="AA1066">
        <v>9596658</v>
      </c>
      <c r="AB1066">
        <v>17511</v>
      </c>
      <c r="AC1066">
        <v>14602423</v>
      </c>
      <c r="AD1066" t="s">
        <v>6</v>
      </c>
      <c r="AE1066">
        <v>21</v>
      </c>
      <c r="AF1066">
        <v>4</v>
      </c>
      <c r="AH1066" t="s">
        <v>22309</v>
      </c>
      <c r="AI1066" t="s">
        <v>22308</v>
      </c>
      <c r="AJ1066" t="s">
        <v>22307</v>
      </c>
      <c r="AK1066" t="s">
        <v>22306</v>
      </c>
      <c r="AL1066">
        <v>18</v>
      </c>
      <c r="AM1066" s="5">
        <f t="shared" si="138"/>
        <v>1.6363636363636365</v>
      </c>
      <c r="AN1066" s="4">
        <f t="shared" si="135"/>
        <v>2.4784000550755569E-3</v>
      </c>
      <c r="AO1066" s="3"/>
      <c r="AP1066">
        <v>1</v>
      </c>
      <c r="AQ1066" t="s">
        <v>2378</v>
      </c>
      <c r="AR1066" t="s">
        <v>1</v>
      </c>
      <c r="AS1066" t="s">
        <v>2376</v>
      </c>
      <c r="AT1066" s="2">
        <v>4.3129999999999997</v>
      </c>
      <c r="AU1066" s="1">
        <f t="shared" si="139"/>
        <v>3.3574998087049348</v>
      </c>
      <c r="AV1066" s="1">
        <f t="shared" si="140"/>
        <v>2.4690255792199691</v>
      </c>
      <c r="AW1066" s="1">
        <f t="shared" si="141"/>
        <v>1.5805513497350039</v>
      </c>
    </row>
    <row r="1067" spans="1:49" x14ac:dyDescent="0.2">
      <c r="A1067">
        <v>1065</v>
      </c>
      <c r="B1067" t="s">
        <v>22305</v>
      </c>
      <c r="C1067" t="s">
        <v>22304</v>
      </c>
      <c r="D1067" t="s">
        <v>22303</v>
      </c>
      <c r="E1067">
        <v>21288766</v>
      </c>
      <c r="F1067" t="s">
        <v>22302</v>
      </c>
      <c r="G1067" t="s">
        <v>17</v>
      </c>
      <c r="H1067" t="s">
        <v>16</v>
      </c>
      <c r="I1067" t="s">
        <v>22301</v>
      </c>
      <c r="J1067" t="s">
        <v>22300</v>
      </c>
      <c r="K1067" t="s">
        <v>22299</v>
      </c>
      <c r="L1067" t="s">
        <v>22298</v>
      </c>
      <c r="M1067" t="s">
        <v>22297</v>
      </c>
      <c r="N1067">
        <v>5</v>
      </c>
      <c r="O1067" t="s">
        <v>22296</v>
      </c>
      <c r="P1067" t="s">
        <v>22295</v>
      </c>
      <c r="Q1067" t="s">
        <v>22294</v>
      </c>
      <c r="R1067" s="7">
        <v>40634</v>
      </c>
      <c r="S1067" s="8">
        <f t="shared" si="136"/>
        <v>2011</v>
      </c>
      <c r="T1067" s="8">
        <v>2011</v>
      </c>
      <c r="U1067" s="8">
        <f t="shared" si="137"/>
        <v>11</v>
      </c>
      <c r="V1067" s="7">
        <v>40634</v>
      </c>
      <c r="W1067" t="s">
        <v>22293</v>
      </c>
      <c r="X1067" s="2">
        <v>1.1240000000000001</v>
      </c>
      <c r="Y1067" s="6">
        <f t="shared" si="134"/>
        <v>3.0004538052908362E-2</v>
      </c>
      <c r="AA1067">
        <v>13865056</v>
      </c>
      <c r="AB1067">
        <v>23689</v>
      </c>
      <c r="AD1067" t="s">
        <v>6</v>
      </c>
      <c r="AE1067">
        <v>80</v>
      </c>
      <c r="AF1067">
        <v>4</v>
      </c>
      <c r="AH1067" t="s">
        <v>22292</v>
      </c>
      <c r="AI1067" t="s">
        <v>22291</v>
      </c>
      <c r="AJ1067" t="s">
        <v>22290</v>
      </c>
      <c r="AK1067" t="s">
        <v>22289</v>
      </c>
      <c r="AL1067">
        <v>20</v>
      </c>
      <c r="AM1067" s="5">
        <f t="shared" si="138"/>
        <v>1.8181818181818181</v>
      </c>
      <c r="AN1067" s="4">
        <f t="shared" si="135"/>
        <v>2.7537778389728406E-3</v>
      </c>
      <c r="AO1067" s="3"/>
      <c r="AP1067">
        <v>0</v>
      </c>
      <c r="AR1067" t="s">
        <v>1</v>
      </c>
      <c r="AT1067" s="2" t="s">
        <v>0</v>
      </c>
      <c r="AU1067" s="1">
        <f t="shared" si="139"/>
        <v>2.1829309988727705</v>
      </c>
      <c r="AV1067" s="1">
        <f t="shared" si="140"/>
        <v>1.6379157945940601</v>
      </c>
      <c r="AW1067" s="1">
        <f t="shared" si="141"/>
        <v>1.0929005903153497</v>
      </c>
    </row>
    <row r="1068" spans="1:49" x14ac:dyDescent="0.2">
      <c r="A1068">
        <v>1066</v>
      </c>
      <c r="B1068" t="s">
        <v>22288</v>
      </c>
      <c r="C1068" t="s">
        <v>22287</v>
      </c>
      <c r="E1068">
        <v>21263331</v>
      </c>
      <c r="F1068" t="s">
        <v>22286</v>
      </c>
      <c r="G1068" t="s">
        <v>17</v>
      </c>
      <c r="H1068" t="s">
        <v>16</v>
      </c>
      <c r="I1068" t="s">
        <v>22285</v>
      </c>
      <c r="J1068" t="s">
        <v>22284</v>
      </c>
      <c r="K1068" t="s">
        <v>22283</v>
      </c>
      <c r="L1068" t="s">
        <v>22282</v>
      </c>
      <c r="M1068" t="s">
        <v>7254</v>
      </c>
      <c r="N1068">
        <v>9</v>
      </c>
      <c r="O1068" t="s">
        <v>22281</v>
      </c>
      <c r="P1068" t="s">
        <v>22280</v>
      </c>
      <c r="Q1068" t="s">
        <v>22279</v>
      </c>
      <c r="R1068" s="7">
        <v>40634</v>
      </c>
      <c r="S1068" s="8">
        <f t="shared" si="136"/>
        <v>2011</v>
      </c>
      <c r="T1068" s="8">
        <v>2011</v>
      </c>
      <c r="U1068" s="8">
        <f t="shared" si="137"/>
        <v>11</v>
      </c>
      <c r="V1068" s="7">
        <v>40634</v>
      </c>
      <c r="W1068" t="s">
        <v>22278</v>
      </c>
      <c r="X1068" s="2">
        <v>2.33</v>
      </c>
      <c r="Y1068" s="6">
        <f t="shared" si="134"/>
        <v>6.2198019273377647E-2</v>
      </c>
      <c r="AA1068">
        <v>209996</v>
      </c>
      <c r="AB1068">
        <v>17194</v>
      </c>
      <c r="AC1068">
        <v>15360210</v>
      </c>
      <c r="AD1068" t="s">
        <v>6</v>
      </c>
      <c r="AE1068">
        <v>46</v>
      </c>
      <c r="AF1068">
        <v>4</v>
      </c>
      <c r="AH1068" t="s">
        <v>22277</v>
      </c>
      <c r="AI1068" t="s">
        <v>22276</v>
      </c>
      <c r="AJ1068" t="s">
        <v>22275</v>
      </c>
      <c r="AK1068" t="s">
        <v>22274</v>
      </c>
      <c r="AL1068">
        <v>17</v>
      </c>
      <c r="AM1068" s="5">
        <f t="shared" si="138"/>
        <v>1.5454545454545454</v>
      </c>
      <c r="AN1068" s="4">
        <f t="shared" si="135"/>
        <v>2.3407111631269148E-3</v>
      </c>
      <c r="AO1068" s="3"/>
      <c r="AP1068">
        <v>0</v>
      </c>
      <c r="AR1068" t="s">
        <v>1</v>
      </c>
      <c r="AT1068" s="2">
        <v>6.016</v>
      </c>
      <c r="AU1068" s="1">
        <f t="shared" si="139"/>
        <v>4.4240826840302425</v>
      </c>
      <c r="AV1068" s="1">
        <f t="shared" si="140"/>
        <v>3.2269365218252277</v>
      </c>
      <c r="AW1068" s="1">
        <f t="shared" si="141"/>
        <v>2.0297903596202134</v>
      </c>
    </row>
    <row r="1069" spans="1:49" x14ac:dyDescent="0.2">
      <c r="A1069">
        <v>1067</v>
      </c>
      <c r="B1069" t="s">
        <v>22273</v>
      </c>
      <c r="F1069" t="s">
        <v>22272</v>
      </c>
      <c r="G1069" t="s">
        <v>17</v>
      </c>
      <c r="H1069" t="s">
        <v>16</v>
      </c>
      <c r="I1069" t="s">
        <v>18369</v>
      </c>
      <c r="J1069" t="s">
        <v>22271</v>
      </c>
      <c r="K1069" t="s">
        <v>22270</v>
      </c>
      <c r="L1069" t="s">
        <v>22269</v>
      </c>
      <c r="M1069" t="s">
        <v>6960</v>
      </c>
      <c r="N1069">
        <v>6</v>
      </c>
      <c r="O1069" t="s">
        <v>22268</v>
      </c>
      <c r="P1069" t="s">
        <v>22267</v>
      </c>
      <c r="Q1069" t="s">
        <v>22266</v>
      </c>
      <c r="R1069" s="7">
        <v>40634</v>
      </c>
      <c r="S1069" s="8">
        <f t="shared" si="136"/>
        <v>2011</v>
      </c>
      <c r="T1069" s="8">
        <v>2011</v>
      </c>
      <c r="U1069" s="8">
        <f t="shared" si="137"/>
        <v>11</v>
      </c>
      <c r="V1069" s="7">
        <v>40634</v>
      </c>
      <c r="W1069" t="s">
        <v>22265</v>
      </c>
      <c r="X1069" s="2">
        <v>0.17100000000000001</v>
      </c>
      <c r="Y1069" s="6">
        <f t="shared" si="134"/>
        <v>4.5647473372307209E-3</v>
      </c>
      <c r="AA1069">
        <v>21852766</v>
      </c>
      <c r="AB1069">
        <v>19700181115</v>
      </c>
      <c r="AD1069" t="s">
        <v>6</v>
      </c>
      <c r="AE1069">
        <v>2</v>
      </c>
      <c r="AF1069">
        <v>2</v>
      </c>
      <c r="AH1069" t="s">
        <v>22264</v>
      </c>
      <c r="AI1069" t="s">
        <v>22263</v>
      </c>
      <c r="AJ1069" t="s">
        <v>22262</v>
      </c>
      <c r="AK1069" t="s">
        <v>22261</v>
      </c>
      <c r="AL1069">
        <v>1</v>
      </c>
      <c r="AM1069" s="5">
        <f t="shared" si="138"/>
        <v>9.0909090909090912E-2</v>
      </c>
      <c r="AN1069" s="4">
        <f t="shared" si="135"/>
        <v>1.3768889194864205E-4</v>
      </c>
      <c r="AO1069" s="3"/>
      <c r="AP1069">
        <v>0</v>
      </c>
      <c r="AR1069" t="s">
        <v>1</v>
      </c>
      <c r="AT1069" s="2" t="s">
        <v>0</v>
      </c>
      <c r="AU1069" s="1">
        <f t="shared" si="139"/>
        <v>0.32366298036460972</v>
      </c>
      <c r="AV1069" s="1">
        <f t="shared" si="140"/>
        <v>0.23512181145896816</v>
      </c>
      <c r="AW1069" s="1">
        <f t="shared" si="141"/>
        <v>0.14658064255332656</v>
      </c>
    </row>
    <row r="1070" spans="1:49" x14ac:dyDescent="0.2">
      <c r="A1070">
        <v>1068</v>
      </c>
      <c r="B1070" t="s">
        <v>22260</v>
      </c>
      <c r="C1070" t="s">
        <v>22259</v>
      </c>
      <c r="D1070" t="s">
        <v>22258</v>
      </c>
      <c r="F1070" t="s">
        <v>22257</v>
      </c>
      <c r="G1070" t="s">
        <v>17</v>
      </c>
      <c r="H1070" t="s">
        <v>16</v>
      </c>
      <c r="I1070" t="s">
        <v>22256</v>
      </c>
      <c r="J1070">
        <v>60014168</v>
      </c>
      <c r="K1070" t="s">
        <v>22255</v>
      </c>
      <c r="L1070" t="s">
        <v>22254</v>
      </c>
      <c r="M1070" t="s">
        <v>82</v>
      </c>
      <c r="N1070">
        <v>1</v>
      </c>
      <c r="O1070" t="s">
        <v>22253</v>
      </c>
      <c r="P1070">
        <v>14014427000</v>
      </c>
      <c r="Q1070">
        <v>60014168</v>
      </c>
      <c r="R1070" s="7">
        <v>40634</v>
      </c>
      <c r="S1070" s="8">
        <f t="shared" si="136"/>
        <v>2011</v>
      </c>
      <c r="T1070" s="8">
        <v>2011</v>
      </c>
      <c r="U1070" s="8">
        <f t="shared" si="137"/>
        <v>11</v>
      </c>
      <c r="V1070" s="7">
        <v>40634</v>
      </c>
      <c r="W1070" t="s">
        <v>22252</v>
      </c>
      <c r="X1070" s="2">
        <v>1.165</v>
      </c>
      <c r="Y1070" s="6">
        <f t="shared" si="134"/>
        <v>3.1099009636688824E-2</v>
      </c>
      <c r="AA1070">
        <v>1436228</v>
      </c>
      <c r="AB1070">
        <v>27471</v>
      </c>
      <c r="AD1070" t="s">
        <v>6</v>
      </c>
      <c r="AE1070">
        <v>31</v>
      </c>
      <c r="AF1070">
        <v>2</v>
      </c>
      <c r="AH1070" t="s">
        <v>22251</v>
      </c>
      <c r="AI1070" t="s">
        <v>22250</v>
      </c>
      <c r="AJ1070" t="s">
        <v>22249</v>
      </c>
      <c r="AK1070" t="s">
        <v>22248</v>
      </c>
      <c r="AL1070">
        <v>24</v>
      </c>
      <c r="AM1070" s="5">
        <f t="shared" si="138"/>
        <v>2.1818181818181817</v>
      </c>
      <c r="AN1070" s="4">
        <f t="shared" si="135"/>
        <v>3.3045334067674089E-3</v>
      </c>
      <c r="AO1070" s="3"/>
      <c r="AP1070">
        <v>0</v>
      </c>
      <c r="AR1070" t="s">
        <v>1</v>
      </c>
      <c r="AT1070" s="2">
        <v>4.24</v>
      </c>
      <c r="AU1070" s="1">
        <f t="shared" si="139"/>
        <v>2.2760666767712396</v>
      </c>
      <c r="AV1070" s="1">
        <f t="shared" si="140"/>
        <v>1.7201771521728118</v>
      </c>
      <c r="AW1070" s="1">
        <f t="shared" si="141"/>
        <v>1.1642876275743834</v>
      </c>
    </row>
    <row r="1071" spans="1:49" x14ac:dyDescent="0.2">
      <c r="A1071">
        <v>1069</v>
      </c>
      <c r="B1071" t="s">
        <v>22247</v>
      </c>
      <c r="C1071" t="s">
        <v>22246</v>
      </c>
      <c r="D1071" t="s">
        <v>22245</v>
      </c>
      <c r="E1071">
        <v>21333275</v>
      </c>
      <c r="F1071" t="s">
        <v>22244</v>
      </c>
      <c r="G1071" t="s">
        <v>17</v>
      </c>
      <c r="H1071" t="s">
        <v>16</v>
      </c>
      <c r="I1071" t="s">
        <v>22243</v>
      </c>
      <c r="J1071">
        <v>60025422</v>
      </c>
      <c r="K1071" t="s">
        <v>22242</v>
      </c>
      <c r="L1071" t="s">
        <v>22241</v>
      </c>
      <c r="M1071" t="s">
        <v>589</v>
      </c>
      <c r="N1071">
        <v>5</v>
      </c>
      <c r="O1071" t="s">
        <v>22240</v>
      </c>
      <c r="P1071" t="s">
        <v>22239</v>
      </c>
      <c r="Q1071" t="s">
        <v>22238</v>
      </c>
      <c r="R1071" s="7">
        <v>40634</v>
      </c>
      <c r="S1071" s="8">
        <f t="shared" si="136"/>
        <v>2011</v>
      </c>
      <c r="T1071" s="8">
        <v>2011</v>
      </c>
      <c r="U1071" s="8">
        <f t="shared" si="137"/>
        <v>11</v>
      </c>
      <c r="V1071" s="7">
        <v>40634</v>
      </c>
      <c r="W1071" t="s">
        <v>22237</v>
      </c>
      <c r="X1071" s="2">
        <v>0.46500000000000002</v>
      </c>
      <c r="Y1071" s="6">
        <f t="shared" si="134"/>
        <v>1.2412909425802835E-2</v>
      </c>
      <c r="AA1071">
        <v>86215</v>
      </c>
      <c r="AB1071">
        <v>25803</v>
      </c>
      <c r="AD1071" t="s">
        <v>6</v>
      </c>
      <c r="AE1071">
        <v>346</v>
      </c>
      <c r="AF1071">
        <v>5</v>
      </c>
      <c r="AH1071" t="s">
        <v>7318</v>
      </c>
      <c r="AI1071" t="s">
        <v>22236</v>
      </c>
      <c r="AJ1071" t="s">
        <v>22235</v>
      </c>
      <c r="AK1071" t="s">
        <v>22234</v>
      </c>
      <c r="AL1071">
        <v>31</v>
      </c>
      <c r="AM1071" s="5">
        <f t="shared" si="138"/>
        <v>2.8181818181818183</v>
      </c>
      <c r="AN1071" s="4">
        <f t="shared" si="135"/>
        <v>4.2683556504079035E-3</v>
      </c>
      <c r="AO1071" s="3"/>
      <c r="AP1071">
        <v>0</v>
      </c>
      <c r="AQ1071" t="s">
        <v>3839</v>
      </c>
      <c r="AR1071" t="s">
        <v>22233</v>
      </c>
      <c r="AS1071" t="s">
        <v>3838</v>
      </c>
      <c r="AT1071" s="2">
        <v>2.1040000000000001</v>
      </c>
      <c r="AU1071" s="1">
        <f t="shared" si="139"/>
        <v>0.99695432931843564</v>
      </c>
      <c r="AV1071" s="1">
        <f t="shared" si="140"/>
        <v>0.83406325381053703</v>
      </c>
      <c r="AW1071" s="1">
        <f t="shared" si="141"/>
        <v>0.6711721783026382</v>
      </c>
    </row>
    <row r="1072" spans="1:49" x14ac:dyDescent="0.2">
      <c r="A1072">
        <v>1070</v>
      </c>
      <c r="B1072" t="s">
        <v>22232</v>
      </c>
      <c r="C1072" t="s">
        <v>22231</v>
      </c>
      <c r="D1072" t="s">
        <v>22230</v>
      </c>
      <c r="E1072">
        <v>21232599</v>
      </c>
      <c r="F1072" t="s">
        <v>22229</v>
      </c>
      <c r="G1072" t="s">
        <v>17</v>
      </c>
      <c r="H1072" t="s">
        <v>16</v>
      </c>
      <c r="I1072" t="s">
        <v>22228</v>
      </c>
      <c r="J1072" t="s">
        <v>22227</v>
      </c>
      <c r="K1072" t="s">
        <v>22226</v>
      </c>
      <c r="L1072" t="s">
        <v>22225</v>
      </c>
      <c r="M1072" t="s">
        <v>22224</v>
      </c>
      <c r="N1072">
        <v>7</v>
      </c>
      <c r="O1072" t="s">
        <v>22223</v>
      </c>
      <c r="P1072" t="s">
        <v>22222</v>
      </c>
      <c r="Q1072" t="s">
        <v>22221</v>
      </c>
      <c r="R1072" s="7">
        <v>40634</v>
      </c>
      <c r="S1072" s="8">
        <f t="shared" si="136"/>
        <v>2011</v>
      </c>
      <c r="T1072" s="8">
        <v>2011</v>
      </c>
      <c r="U1072" s="8">
        <f t="shared" si="137"/>
        <v>11</v>
      </c>
      <c r="V1072" s="7">
        <v>40634</v>
      </c>
      <c r="W1072" t="s">
        <v>18151</v>
      </c>
      <c r="X1072" s="2">
        <v>1.718</v>
      </c>
      <c r="Y1072" s="6">
        <f t="shared" si="134"/>
        <v>4.5861028803288753E-2</v>
      </c>
      <c r="AA1072">
        <v>9651748</v>
      </c>
      <c r="AB1072">
        <v>20384</v>
      </c>
      <c r="AD1072" t="s">
        <v>6</v>
      </c>
      <c r="AE1072">
        <v>41</v>
      </c>
      <c r="AF1072">
        <v>4</v>
      </c>
      <c r="AH1072" t="s">
        <v>22220</v>
      </c>
      <c r="AI1072" t="s">
        <v>22219</v>
      </c>
      <c r="AJ1072" t="s">
        <v>22218</v>
      </c>
      <c r="AK1072" t="s">
        <v>22217</v>
      </c>
      <c r="AL1072">
        <v>100</v>
      </c>
      <c r="AM1072" s="5">
        <f t="shared" si="138"/>
        <v>9.0909090909090917</v>
      </c>
      <c r="AN1072" s="4">
        <f t="shared" si="135"/>
        <v>1.3768889194864206E-2</v>
      </c>
      <c r="AO1072" s="3"/>
      <c r="AP1072">
        <v>0</v>
      </c>
      <c r="AQ1072" t="s">
        <v>39</v>
      </c>
      <c r="AR1072" t="s">
        <v>22216</v>
      </c>
      <c r="AS1072" t="s">
        <v>38</v>
      </c>
      <c r="AT1072" s="2" t="s">
        <v>0</v>
      </c>
      <c r="AU1072" s="1">
        <f t="shared" si="139"/>
        <v>3.6233386920761381</v>
      </c>
      <c r="AV1072" s="1">
        <f t="shared" si="140"/>
        <v>2.9814958999076482</v>
      </c>
      <c r="AW1072" s="1">
        <f t="shared" si="141"/>
        <v>2.3396531077391569</v>
      </c>
    </row>
    <row r="1073" spans="1:49" x14ac:dyDescent="0.2">
      <c r="A1073">
        <v>1071</v>
      </c>
      <c r="B1073" t="s">
        <v>22215</v>
      </c>
      <c r="C1073" t="s">
        <v>22214</v>
      </c>
      <c r="E1073">
        <v>21365667</v>
      </c>
      <c r="F1073" t="s">
        <v>22213</v>
      </c>
      <c r="G1073" t="s">
        <v>17</v>
      </c>
      <c r="H1073" t="s">
        <v>16</v>
      </c>
      <c r="I1073" t="s">
        <v>22212</v>
      </c>
      <c r="J1073" t="s">
        <v>22211</v>
      </c>
      <c r="K1073" t="s">
        <v>22210</v>
      </c>
      <c r="L1073" t="s">
        <v>22209</v>
      </c>
      <c r="M1073" t="s">
        <v>22208</v>
      </c>
      <c r="N1073">
        <v>4</v>
      </c>
      <c r="O1073" t="s">
        <v>22207</v>
      </c>
      <c r="P1073" t="s">
        <v>22206</v>
      </c>
      <c r="Q1073" t="s">
        <v>22205</v>
      </c>
      <c r="R1073" s="7">
        <v>40634</v>
      </c>
      <c r="S1073" s="8">
        <f t="shared" si="136"/>
        <v>2011</v>
      </c>
      <c r="T1073" s="8">
        <v>2011</v>
      </c>
      <c r="U1073" s="8">
        <f t="shared" si="137"/>
        <v>11</v>
      </c>
      <c r="V1073" s="7">
        <v>40634</v>
      </c>
      <c r="W1073" t="s">
        <v>22204</v>
      </c>
      <c r="X1073" s="2">
        <v>0.435</v>
      </c>
      <c r="Y1073" s="6">
        <f t="shared" si="134"/>
        <v>1.1612076559622007E-2</v>
      </c>
      <c r="AA1073">
        <v>1978462</v>
      </c>
      <c r="AB1073">
        <v>14839</v>
      </c>
      <c r="AC1073" t="s">
        <v>22203</v>
      </c>
      <c r="AD1073" t="s">
        <v>6</v>
      </c>
      <c r="AE1073">
        <v>32</v>
      </c>
      <c r="AF1073">
        <v>3</v>
      </c>
      <c r="AH1073" t="s">
        <v>22202</v>
      </c>
      <c r="AI1073" t="s">
        <v>22201</v>
      </c>
      <c r="AJ1073" t="s">
        <v>22200</v>
      </c>
      <c r="AK1073" t="s">
        <v>22199</v>
      </c>
      <c r="AL1073">
        <v>9</v>
      </c>
      <c r="AM1073" s="5">
        <f t="shared" si="138"/>
        <v>0.81818181818181823</v>
      </c>
      <c r="AN1073" s="4">
        <f t="shared" si="135"/>
        <v>1.2392000275377785E-3</v>
      </c>
      <c r="AO1073" s="3"/>
      <c r="AP1073">
        <v>0</v>
      </c>
      <c r="AR1073" t="s">
        <v>1</v>
      </c>
      <c r="AT1073" s="2">
        <v>2.0099999999999998</v>
      </c>
      <c r="AU1073" s="1">
        <f t="shared" si="139"/>
        <v>0.85002135999967376</v>
      </c>
      <c r="AV1073" s="1">
        <f t="shared" si="140"/>
        <v>0.64256382935798928</v>
      </c>
      <c r="AW1073" s="1">
        <f t="shared" si="141"/>
        <v>0.43510629871630468</v>
      </c>
    </row>
    <row r="1074" spans="1:49" x14ac:dyDescent="0.2">
      <c r="A1074">
        <v>1072</v>
      </c>
      <c r="B1074" t="s">
        <v>22198</v>
      </c>
      <c r="C1074" t="s">
        <v>22197</v>
      </c>
      <c r="F1074" t="s">
        <v>22196</v>
      </c>
      <c r="G1074" t="s">
        <v>17</v>
      </c>
      <c r="H1074" t="s">
        <v>16</v>
      </c>
      <c r="I1074" t="s">
        <v>22195</v>
      </c>
      <c r="J1074">
        <v>60007061</v>
      </c>
      <c r="K1074" t="s">
        <v>4103</v>
      </c>
      <c r="L1074" t="s">
        <v>4102</v>
      </c>
      <c r="M1074" t="s">
        <v>822</v>
      </c>
      <c r="N1074">
        <v>4</v>
      </c>
      <c r="O1074" t="s">
        <v>22194</v>
      </c>
      <c r="P1074" t="s">
        <v>22193</v>
      </c>
      <c r="Q1074" t="s">
        <v>22192</v>
      </c>
      <c r="R1074" s="7">
        <v>40634</v>
      </c>
      <c r="S1074" s="8">
        <f t="shared" si="136"/>
        <v>2011</v>
      </c>
      <c r="T1074" s="8">
        <v>2011</v>
      </c>
      <c r="U1074" s="8">
        <f t="shared" si="137"/>
        <v>11</v>
      </c>
      <c r="V1074" s="7">
        <v>40634</v>
      </c>
      <c r="W1074" t="s">
        <v>238</v>
      </c>
      <c r="X1074" s="2">
        <v>0.30399999999999999</v>
      </c>
      <c r="Y1074" s="6">
        <f t="shared" si="134"/>
        <v>8.115106377299057E-3</v>
      </c>
      <c r="AA1074">
        <v>8952477</v>
      </c>
      <c r="AB1074">
        <v>12250</v>
      </c>
      <c r="AC1074">
        <v>10982760</v>
      </c>
      <c r="AD1074" t="s">
        <v>6</v>
      </c>
      <c r="AE1074">
        <v>53</v>
      </c>
      <c r="AF1074">
        <v>4</v>
      </c>
      <c r="AH1074" t="s">
        <v>22191</v>
      </c>
      <c r="AI1074" t="s">
        <v>22190</v>
      </c>
      <c r="AJ1074" t="s">
        <v>22189</v>
      </c>
      <c r="AK1074" t="s">
        <v>22188</v>
      </c>
      <c r="AL1074">
        <v>5</v>
      </c>
      <c r="AM1074" s="5">
        <f t="shared" si="138"/>
        <v>0.45454545454545453</v>
      </c>
      <c r="AN1074" s="4">
        <f t="shared" si="135"/>
        <v>6.8844445974321016E-4</v>
      </c>
      <c r="AO1074" s="3"/>
      <c r="AP1074">
        <v>0</v>
      </c>
      <c r="AR1074" t="s">
        <v>1</v>
      </c>
      <c r="AT1074" s="2" t="s">
        <v>0</v>
      </c>
      <c r="AU1074" s="1">
        <f t="shared" si="139"/>
        <v>0.5887107802032302</v>
      </c>
      <c r="AV1074" s="1">
        <f t="shared" si="140"/>
        <v>0.44017754185211339</v>
      </c>
      <c r="AW1074" s="1">
        <f t="shared" si="141"/>
        <v>0.29164430350099646</v>
      </c>
    </row>
    <row r="1075" spans="1:49" x14ac:dyDescent="0.2">
      <c r="A1075">
        <v>1073</v>
      </c>
      <c r="B1075" t="s">
        <v>22187</v>
      </c>
      <c r="C1075" t="s">
        <v>22186</v>
      </c>
      <c r="F1075" t="s">
        <v>22185</v>
      </c>
      <c r="G1075" t="s">
        <v>17</v>
      </c>
      <c r="H1075" t="s">
        <v>16</v>
      </c>
      <c r="I1075" t="s">
        <v>22147</v>
      </c>
      <c r="J1075">
        <v>60011357</v>
      </c>
      <c r="K1075" t="s">
        <v>13803</v>
      </c>
      <c r="L1075" t="s">
        <v>4397</v>
      </c>
      <c r="M1075" t="s">
        <v>242</v>
      </c>
      <c r="N1075">
        <v>2</v>
      </c>
      <c r="O1075" t="s">
        <v>22146</v>
      </c>
      <c r="P1075" t="s">
        <v>22145</v>
      </c>
      <c r="Q1075" t="s">
        <v>13800</v>
      </c>
      <c r="R1075" s="7">
        <v>40634</v>
      </c>
      <c r="S1075" s="8">
        <f t="shared" si="136"/>
        <v>2011</v>
      </c>
      <c r="T1075" s="8">
        <v>2011</v>
      </c>
      <c r="U1075" s="8">
        <f t="shared" si="137"/>
        <v>11</v>
      </c>
      <c r="V1075" s="7">
        <v>40634</v>
      </c>
      <c r="W1075" t="s">
        <v>238</v>
      </c>
      <c r="X1075" s="2">
        <v>0.30399999999999999</v>
      </c>
      <c r="Y1075" s="6">
        <f t="shared" si="134"/>
        <v>8.115106377299057E-3</v>
      </c>
      <c r="AA1075">
        <v>8952477</v>
      </c>
      <c r="AB1075">
        <v>12250</v>
      </c>
      <c r="AC1075">
        <v>10982760</v>
      </c>
      <c r="AD1075" t="s">
        <v>6</v>
      </c>
      <c r="AE1075">
        <v>53</v>
      </c>
      <c r="AF1075">
        <v>4</v>
      </c>
      <c r="AH1075" t="s">
        <v>22184</v>
      </c>
      <c r="AI1075" t="s">
        <v>22183</v>
      </c>
      <c r="AJ1075" t="s">
        <v>22182</v>
      </c>
      <c r="AK1075" t="s">
        <v>22181</v>
      </c>
      <c r="AL1075">
        <v>20</v>
      </c>
      <c r="AM1075" s="5">
        <f t="shared" si="138"/>
        <v>1.8181818181818181</v>
      </c>
      <c r="AN1075" s="4">
        <f t="shared" si="135"/>
        <v>2.7537778389728406E-3</v>
      </c>
      <c r="AO1075" s="3"/>
      <c r="AP1075">
        <v>0</v>
      </c>
      <c r="AR1075" t="s">
        <v>1</v>
      </c>
      <c r="AT1075" s="2" t="s">
        <v>0</v>
      </c>
      <c r="AU1075" s="1">
        <f t="shared" si="139"/>
        <v>0.65067078158011915</v>
      </c>
      <c r="AV1075" s="1">
        <f t="shared" si="140"/>
        <v>0.54344421081359495</v>
      </c>
      <c r="AW1075" s="1">
        <f t="shared" si="141"/>
        <v>0.43621764004707059</v>
      </c>
    </row>
    <row r="1076" spans="1:49" x14ac:dyDescent="0.2">
      <c r="A1076">
        <v>1074</v>
      </c>
      <c r="B1076" t="s">
        <v>22180</v>
      </c>
      <c r="C1076" t="s">
        <v>22179</v>
      </c>
      <c r="F1076" t="s">
        <v>22178</v>
      </c>
      <c r="G1076" t="s">
        <v>17</v>
      </c>
      <c r="H1076" t="s">
        <v>16</v>
      </c>
      <c r="I1076" t="s">
        <v>7225</v>
      </c>
      <c r="J1076">
        <v>60031004</v>
      </c>
      <c r="K1076" t="s">
        <v>11220</v>
      </c>
      <c r="L1076" t="s">
        <v>11219</v>
      </c>
      <c r="M1076" t="s">
        <v>2024</v>
      </c>
      <c r="N1076">
        <v>3</v>
      </c>
      <c r="O1076" t="s">
        <v>22177</v>
      </c>
      <c r="P1076" t="s">
        <v>22176</v>
      </c>
      <c r="Q1076" t="s">
        <v>22175</v>
      </c>
      <c r="R1076" s="7">
        <v>40634</v>
      </c>
      <c r="S1076" s="8">
        <f t="shared" si="136"/>
        <v>2011</v>
      </c>
      <c r="T1076" s="8">
        <v>2011</v>
      </c>
      <c r="U1076" s="8">
        <f t="shared" si="137"/>
        <v>11</v>
      </c>
      <c r="V1076" s="7">
        <v>40634</v>
      </c>
      <c r="W1076" t="s">
        <v>238</v>
      </c>
      <c r="X1076" s="2">
        <v>0.30399999999999999</v>
      </c>
      <c r="Y1076" s="6">
        <f t="shared" si="134"/>
        <v>8.115106377299057E-3</v>
      </c>
      <c r="AA1076">
        <v>8952477</v>
      </c>
      <c r="AB1076">
        <v>12250</v>
      </c>
      <c r="AC1076">
        <v>10982760</v>
      </c>
      <c r="AD1076" t="s">
        <v>6</v>
      </c>
      <c r="AE1076">
        <v>53</v>
      </c>
      <c r="AF1076">
        <v>4</v>
      </c>
      <c r="AH1076" t="s">
        <v>22174</v>
      </c>
      <c r="AI1076" t="s">
        <v>22173</v>
      </c>
      <c r="AJ1076" t="s">
        <v>22172</v>
      </c>
      <c r="AK1076" t="s">
        <v>22171</v>
      </c>
      <c r="AL1076">
        <v>8</v>
      </c>
      <c r="AM1076" s="5">
        <f t="shared" si="138"/>
        <v>0.72727272727272729</v>
      </c>
      <c r="AN1076" s="4">
        <f t="shared" si="135"/>
        <v>1.1015111355891364E-3</v>
      </c>
      <c r="AO1076" s="3"/>
      <c r="AP1076">
        <v>0</v>
      </c>
      <c r="AR1076" t="s">
        <v>1</v>
      </c>
      <c r="AT1076" s="2" t="s">
        <v>0</v>
      </c>
      <c r="AU1076" s="1">
        <f t="shared" si="139"/>
        <v>0.60110278047860799</v>
      </c>
      <c r="AV1076" s="1">
        <f t="shared" si="140"/>
        <v>0.46083087564440967</v>
      </c>
      <c r="AW1076" s="1">
        <f t="shared" si="141"/>
        <v>0.32055897081021123</v>
      </c>
    </row>
    <row r="1077" spans="1:49" x14ac:dyDescent="0.2">
      <c r="A1077">
        <v>1075</v>
      </c>
      <c r="B1077" t="s">
        <v>22170</v>
      </c>
      <c r="C1077" t="s">
        <v>22169</v>
      </c>
      <c r="F1077" t="s">
        <v>22168</v>
      </c>
      <c r="G1077" t="s">
        <v>17</v>
      </c>
      <c r="H1077" t="s">
        <v>16</v>
      </c>
      <c r="I1077" t="s">
        <v>483</v>
      </c>
      <c r="J1077">
        <v>60068689</v>
      </c>
      <c r="K1077" t="s">
        <v>482</v>
      </c>
      <c r="L1077" t="s">
        <v>481</v>
      </c>
      <c r="M1077" t="s">
        <v>339</v>
      </c>
      <c r="N1077">
        <v>2</v>
      </c>
      <c r="O1077" t="s">
        <v>13909</v>
      </c>
      <c r="P1077" t="s">
        <v>479</v>
      </c>
      <c r="Q1077" t="s">
        <v>478</v>
      </c>
      <c r="R1077" s="7">
        <v>40634</v>
      </c>
      <c r="S1077" s="8">
        <f t="shared" si="136"/>
        <v>2011</v>
      </c>
      <c r="T1077" s="8">
        <v>2011</v>
      </c>
      <c r="U1077" s="8">
        <f t="shared" si="137"/>
        <v>11</v>
      </c>
      <c r="V1077" s="7">
        <v>40634</v>
      </c>
      <c r="W1077" t="s">
        <v>238</v>
      </c>
      <c r="X1077" s="2">
        <v>0.30399999999999999</v>
      </c>
      <c r="Y1077" s="6">
        <f t="shared" si="134"/>
        <v>8.115106377299057E-3</v>
      </c>
      <c r="AA1077">
        <v>8952477</v>
      </c>
      <c r="AB1077">
        <v>12250</v>
      </c>
      <c r="AC1077">
        <v>10982760</v>
      </c>
      <c r="AD1077" t="s">
        <v>6</v>
      </c>
      <c r="AE1077">
        <v>53</v>
      </c>
      <c r="AF1077">
        <v>4</v>
      </c>
      <c r="AH1077" t="s">
        <v>22167</v>
      </c>
      <c r="AI1077" t="s">
        <v>22166</v>
      </c>
      <c r="AJ1077" t="s">
        <v>22165</v>
      </c>
      <c r="AK1077" t="s">
        <v>22164</v>
      </c>
      <c r="AL1077">
        <v>1</v>
      </c>
      <c r="AM1077" s="5">
        <f t="shared" si="138"/>
        <v>9.0909090909090912E-2</v>
      </c>
      <c r="AN1077" s="4">
        <f t="shared" si="135"/>
        <v>1.3768889194864205E-4</v>
      </c>
      <c r="AO1077" s="3"/>
      <c r="AP1077">
        <v>0</v>
      </c>
      <c r="AR1077" t="s">
        <v>1</v>
      </c>
      <c r="AT1077" s="2" t="s">
        <v>0</v>
      </c>
      <c r="AU1077" s="1">
        <f t="shared" si="139"/>
        <v>0.57218811316939311</v>
      </c>
      <c r="AV1077" s="1">
        <f t="shared" si="140"/>
        <v>0.41263976346238496</v>
      </c>
      <c r="AW1077" s="1">
        <f t="shared" si="141"/>
        <v>0.25309141375537664</v>
      </c>
    </row>
    <row r="1078" spans="1:49" x14ac:dyDescent="0.2">
      <c r="A1078">
        <v>1076</v>
      </c>
      <c r="B1078" t="s">
        <v>22163</v>
      </c>
      <c r="C1078" t="s">
        <v>22162</v>
      </c>
      <c r="F1078" t="s">
        <v>22161</v>
      </c>
      <c r="G1078" t="s">
        <v>17</v>
      </c>
      <c r="H1078" t="s">
        <v>16</v>
      </c>
      <c r="I1078" t="s">
        <v>22160</v>
      </c>
      <c r="J1078" t="s">
        <v>22155</v>
      </c>
      <c r="K1078" t="s">
        <v>22159</v>
      </c>
      <c r="L1078" t="s">
        <v>22158</v>
      </c>
      <c r="M1078" t="s">
        <v>324</v>
      </c>
      <c r="N1078">
        <v>2</v>
      </c>
      <c r="O1078" t="s">
        <v>22157</v>
      </c>
      <c r="P1078" t="s">
        <v>22156</v>
      </c>
      <c r="Q1078" t="s">
        <v>22155</v>
      </c>
      <c r="R1078" s="7">
        <v>40634</v>
      </c>
      <c r="S1078" s="8">
        <f t="shared" si="136"/>
        <v>2011</v>
      </c>
      <c r="T1078" s="8">
        <v>2011</v>
      </c>
      <c r="U1078" s="8">
        <f t="shared" si="137"/>
        <v>11</v>
      </c>
      <c r="V1078" s="7">
        <v>40634</v>
      </c>
      <c r="W1078" t="s">
        <v>238</v>
      </c>
      <c r="X1078" s="2">
        <v>0.30399999999999999</v>
      </c>
      <c r="Y1078" s="6">
        <f t="shared" si="134"/>
        <v>8.115106377299057E-3</v>
      </c>
      <c r="AA1078">
        <v>8952477</v>
      </c>
      <c r="AB1078">
        <v>12250</v>
      </c>
      <c r="AC1078">
        <v>10982760</v>
      </c>
      <c r="AD1078" t="s">
        <v>6</v>
      </c>
      <c r="AE1078">
        <v>53</v>
      </c>
      <c r="AF1078">
        <v>4</v>
      </c>
      <c r="AH1078" t="s">
        <v>22154</v>
      </c>
      <c r="AI1078" t="s">
        <v>22153</v>
      </c>
      <c r="AJ1078" t="s">
        <v>22152</v>
      </c>
      <c r="AK1078" t="s">
        <v>22151</v>
      </c>
      <c r="AL1078">
        <v>0</v>
      </c>
      <c r="AM1078" s="5">
        <f t="shared" si="138"/>
        <v>0</v>
      </c>
      <c r="AN1078" s="4">
        <f t="shared" si="135"/>
        <v>0</v>
      </c>
      <c r="AO1078" s="3"/>
      <c r="AP1078">
        <v>0</v>
      </c>
      <c r="AR1078" t="s">
        <v>1</v>
      </c>
      <c r="AT1078" s="2" t="s">
        <v>0</v>
      </c>
      <c r="AU1078" s="1">
        <f t="shared" si="139"/>
        <v>0.56805744641093392</v>
      </c>
      <c r="AV1078" s="1">
        <f t="shared" si="140"/>
        <v>0.40575531886495286</v>
      </c>
      <c r="AW1078" s="1">
        <f t="shared" si="141"/>
        <v>0.24345319131897172</v>
      </c>
    </row>
    <row r="1079" spans="1:49" x14ac:dyDescent="0.2">
      <c r="A1079">
        <v>1077</v>
      </c>
      <c r="B1079" t="s">
        <v>22150</v>
      </c>
      <c r="C1079" t="s">
        <v>22149</v>
      </c>
      <c r="F1079" t="s">
        <v>22148</v>
      </c>
      <c r="G1079" t="s">
        <v>17</v>
      </c>
      <c r="H1079" t="s">
        <v>16</v>
      </c>
      <c r="I1079" t="s">
        <v>22147</v>
      </c>
      <c r="J1079">
        <v>60011357</v>
      </c>
      <c r="K1079" t="s">
        <v>13803</v>
      </c>
      <c r="L1079" t="s">
        <v>4397</v>
      </c>
      <c r="M1079" t="s">
        <v>242</v>
      </c>
      <c r="N1079">
        <v>2</v>
      </c>
      <c r="O1079" t="s">
        <v>22146</v>
      </c>
      <c r="P1079" t="s">
        <v>22145</v>
      </c>
      <c r="Q1079" t="s">
        <v>13800</v>
      </c>
      <c r="R1079" s="7">
        <v>40634</v>
      </c>
      <c r="S1079" s="8">
        <f t="shared" si="136"/>
        <v>2011</v>
      </c>
      <c r="T1079" s="8">
        <v>2011</v>
      </c>
      <c r="U1079" s="8">
        <f t="shared" si="137"/>
        <v>11</v>
      </c>
      <c r="V1079" s="7">
        <v>40634</v>
      </c>
      <c r="W1079" t="s">
        <v>238</v>
      </c>
      <c r="X1079" s="2">
        <v>0.30399999999999999</v>
      </c>
      <c r="Y1079" s="6">
        <f t="shared" si="134"/>
        <v>8.115106377299057E-3</v>
      </c>
      <c r="AA1079">
        <v>8952477</v>
      </c>
      <c r="AB1079">
        <v>12250</v>
      </c>
      <c r="AC1079">
        <v>10982760</v>
      </c>
      <c r="AD1079" t="s">
        <v>6</v>
      </c>
      <c r="AE1079">
        <v>53</v>
      </c>
      <c r="AF1079">
        <v>4</v>
      </c>
      <c r="AH1079" t="s">
        <v>22144</v>
      </c>
      <c r="AI1079" t="s">
        <v>22143</v>
      </c>
      <c r="AJ1079" t="s">
        <v>22142</v>
      </c>
      <c r="AK1079" t="s">
        <v>22141</v>
      </c>
      <c r="AL1079">
        <v>15</v>
      </c>
      <c r="AM1079" s="5">
        <f t="shared" si="138"/>
        <v>1.3636363636363635</v>
      </c>
      <c r="AN1079" s="4">
        <f t="shared" si="135"/>
        <v>2.0653333792296307E-3</v>
      </c>
      <c r="AO1079" s="3"/>
      <c r="AP1079">
        <v>0</v>
      </c>
      <c r="AR1079" t="s">
        <v>1</v>
      </c>
      <c r="AT1079" s="2" t="s">
        <v>0</v>
      </c>
      <c r="AU1079" s="1">
        <f t="shared" si="139"/>
        <v>0.63001744778782287</v>
      </c>
      <c r="AV1079" s="1">
        <f t="shared" si="140"/>
        <v>0.50902198782643437</v>
      </c>
      <c r="AW1079" s="1">
        <f t="shared" si="141"/>
        <v>0.38802652786504588</v>
      </c>
    </row>
    <row r="1080" spans="1:49" x14ac:dyDescent="0.2">
      <c r="A1080">
        <v>1078</v>
      </c>
      <c r="B1080" t="s">
        <v>22140</v>
      </c>
      <c r="C1080" t="s">
        <v>22139</v>
      </c>
      <c r="F1080" t="s">
        <v>22138</v>
      </c>
      <c r="G1080" t="s">
        <v>17</v>
      </c>
      <c r="H1080" t="s">
        <v>16</v>
      </c>
      <c r="I1080" t="s">
        <v>22137</v>
      </c>
      <c r="J1080" t="s">
        <v>22132</v>
      </c>
      <c r="K1080" t="s">
        <v>22136</v>
      </c>
      <c r="L1080" t="s">
        <v>22135</v>
      </c>
      <c r="M1080" t="s">
        <v>324</v>
      </c>
      <c r="N1080">
        <v>2</v>
      </c>
      <c r="O1080" t="s">
        <v>22134</v>
      </c>
      <c r="P1080" t="s">
        <v>22133</v>
      </c>
      <c r="Q1080" t="s">
        <v>22132</v>
      </c>
      <c r="R1080" s="7">
        <v>40634</v>
      </c>
      <c r="S1080" s="8">
        <f t="shared" si="136"/>
        <v>2011</v>
      </c>
      <c r="T1080" s="8">
        <v>2011</v>
      </c>
      <c r="U1080" s="8">
        <f t="shared" si="137"/>
        <v>11</v>
      </c>
      <c r="V1080" s="7">
        <v>40634</v>
      </c>
      <c r="W1080" t="s">
        <v>238</v>
      </c>
      <c r="X1080" s="2">
        <v>0.30399999999999999</v>
      </c>
      <c r="Y1080" s="6">
        <f t="shared" si="134"/>
        <v>8.115106377299057E-3</v>
      </c>
      <c r="AA1080">
        <v>8952477</v>
      </c>
      <c r="AB1080">
        <v>12250</v>
      </c>
      <c r="AC1080">
        <v>10982760</v>
      </c>
      <c r="AD1080" t="s">
        <v>6</v>
      </c>
      <c r="AE1080">
        <v>53</v>
      </c>
      <c r="AF1080">
        <v>4</v>
      </c>
      <c r="AH1080" t="s">
        <v>22131</v>
      </c>
      <c r="AI1080" t="s">
        <v>22130</v>
      </c>
      <c r="AJ1080" t="s">
        <v>22129</v>
      </c>
      <c r="AK1080" t="s">
        <v>22128</v>
      </c>
      <c r="AL1080">
        <v>12</v>
      </c>
      <c r="AM1080" s="5">
        <f t="shared" si="138"/>
        <v>1.0909090909090908</v>
      </c>
      <c r="AN1080" s="4">
        <f t="shared" si="135"/>
        <v>1.6522667033837045E-3</v>
      </c>
      <c r="AO1080" s="3"/>
      <c r="AP1080">
        <v>0</v>
      </c>
      <c r="AR1080" t="s">
        <v>1</v>
      </c>
      <c r="AT1080" s="2" t="s">
        <v>0</v>
      </c>
      <c r="AU1080" s="1">
        <f t="shared" si="139"/>
        <v>0.61762544751244508</v>
      </c>
      <c r="AV1080" s="1">
        <f t="shared" si="140"/>
        <v>0.48836865403413809</v>
      </c>
      <c r="AW1080" s="1">
        <f t="shared" si="141"/>
        <v>0.359111860555831</v>
      </c>
    </row>
    <row r="1081" spans="1:49" x14ac:dyDescent="0.2">
      <c r="A1081">
        <v>1079</v>
      </c>
      <c r="B1081" t="s">
        <v>22127</v>
      </c>
      <c r="C1081" t="s">
        <v>22126</v>
      </c>
      <c r="F1081" t="s">
        <v>22125</v>
      </c>
      <c r="G1081" t="s">
        <v>17</v>
      </c>
      <c r="H1081" t="s">
        <v>16</v>
      </c>
      <c r="I1081" t="s">
        <v>4595</v>
      </c>
      <c r="J1081">
        <v>60025084</v>
      </c>
      <c r="K1081" t="s">
        <v>7163</v>
      </c>
      <c r="L1081" t="s">
        <v>7122</v>
      </c>
      <c r="M1081" t="s">
        <v>256</v>
      </c>
      <c r="N1081">
        <v>4</v>
      </c>
      <c r="O1081" t="s">
        <v>22124</v>
      </c>
      <c r="P1081" t="s">
        <v>22123</v>
      </c>
      <c r="Q1081" t="s">
        <v>13736</v>
      </c>
      <c r="R1081" s="7">
        <v>40634</v>
      </c>
      <c r="S1081" s="8">
        <f t="shared" si="136"/>
        <v>2011</v>
      </c>
      <c r="T1081" s="8">
        <v>2011</v>
      </c>
      <c r="U1081" s="8">
        <f t="shared" si="137"/>
        <v>11</v>
      </c>
      <c r="V1081" s="7">
        <v>40634</v>
      </c>
      <c r="W1081" t="s">
        <v>238</v>
      </c>
      <c r="X1081" s="2">
        <v>0.30399999999999999</v>
      </c>
      <c r="Y1081" s="6">
        <f t="shared" si="134"/>
        <v>8.115106377299057E-3</v>
      </c>
      <c r="AA1081">
        <v>8952477</v>
      </c>
      <c r="AB1081">
        <v>12250</v>
      </c>
      <c r="AC1081">
        <v>10982760</v>
      </c>
      <c r="AD1081" t="s">
        <v>6</v>
      </c>
      <c r="AE1081">
        <v>53</v>
      </c>
      <c r="AF1081">
        <v>4</v>
      </c>
      <c r="AH1081" t="s">
        <v>22122</v>
      </c>
      <c r="AI1081" t="s">
        <v>22121</v>
      </c>
      <c r="AJ1081" t="s">
        <v>22120</v>
      </c>
      <c r="AK1081" t="s">
        <v>22119</v>
      </c>
      <c r="AL1081">
        <v>3</v>
      </c>
      <c r="AM1081" s="5">
        <f t="shared" si="138"/>
        <v>0.27272727272727271</v>
      </c>
      <c r="AN1081" s="4">
        <f t="shared" si="135"/>
        <v>4.1306667584592612E-4</v>
      </c>
      <c r="AO1081" s="3"/>
      <c r="AP1081">
        <v>0</v>
      </c>
      <c r="AR1081" t="s">
        <v>1</v>
      </c>
      <c r="AT1081" s="2" t="s">
        <v>0</v>
      </c>
      <c r="AU1081" s="1">
        <f t="shared" si="139"/>
        <v>0.58044944668631171</v>
      </c>
      <c r="AV1081" s="1">
        <f t="shared" si="140"/>
        <v>0.42640865265724914</v>
      </c>
      <c r="AW1081" s="1">
        <f t="shared" si="141"/>
        <v>0.27236785862818652</v>
      </c>
    </row>
    <row r="1082" spans="1:49" x14ac:dyDescent="0.2">
      <c r="A1082">
        <v>1080</v>
      </c>
      <c r="B1082" t="s">
        <v>22118</v>
      </c>
      <c r="C1082" t="s">
        <v>22117</v>
      </c>
      <c r="F1082" t="s">
        <v>22116</v>
      </c>
      <c r="G1082" t="s">
        <v>17</v>
      </c>
      <c r="H1082" t="s">
        <v>16</v>
      </c>
      <c r="I1082" t="s">
        <v>22115</v>
      </c>
      <c r="J1082" t="s">
        <v>22114</v>
      </c>
      <c r="K1082" t="s">
        <v>22113</v>
      </c>
      <c r="L1082" t="s">
        <v>22112</v>
      </c>
      <c r="M1082" t="s">
        <v>11</v>
      </c>
      <c r="N1082">
        <v>3</v>
      </c>
      <c r="O1082" t="s">
        <v>22111</v>
      </c>
      <c r="P1082" t="s">
        <v>22110</v>
      </c>
      <c r="Q1082" t="s">
        <v>22109</v>
      </c>
      <c r="R1082" s="7">
        <v>40634</v>
      </c>
      <c r="S1082" s="8">
        <f t="shared" si="136"/>
        <v>2011</v>
      </c>
      <c r="T1082" s="8">
        <v>2011</v>
      </c>
      <c r="U1082" s="8">
        <f t="shared" si="137"/>
        <v>11</v>
      </c>
      <c r="V1082" s="7">
        <v>40634</v>
      </c>
      <c r="W1082" t="s">
        <v>238</v>
      </c>
      <c r="X1082" s="2">
        <v>0.30399999999999999</v>
      </c>
      <c r="Y1082" s="6">
        <f t="shared" si="134"/>
        <v>8.115106377299057E-3</v>
      </c>
      <c r="AA1082">
        <v>8952477</v>
      </c>
      <c r="AB1082">
        <v>12250</v>
      </c>
      <c r="AC1082">
        <v>10982760</v>
      </c>
      <c r="AD1082" t="s">
        <v>6</v>
      </c>
      <c r="AE1082">
        <v>53</v>
      </c>
      <c r="AF1082">
        <v>4</v>
      </c>
      <c r="AH1082" t="s">
        <v>22108</v>
      </c>
      <c r="AI1082" t="s">
        <v>22107</v>
      </c>
      <c r="AJ1082" t="s">
        <v>22106</v>
      </c>
      <c r="AK1082" t="s">
        <v>22105</v>
      </c>
      <c r="AL1082">
        <v>6</v>
      </c>
      <c r="AM1082" s="5">
        <f t="shared" si="138"/>
        <v>0.54545454545454541</v>
      </c>
      <c r="AN1082" s="4">
        <f t="shared" si="135"/>
        <v>8.2613335169185224E-4</v>
      </c>
      <c r="AO1082" s="3"/>
      <c r="AP1082">
        <v>0</v>
      </c>
      <c r="AR1082" t="s">
        <v>1</v>
      </c>
      <c r="AT1082" s="2" t="s">
        <v>0</v>
      </c>
      <c r="AU1082" s="1">
        <f t="shared" si="139"/>
        <v>0.5928414469616895</v>
      </c>
      <c r="AV1082" s="1">
        <f t="shared" si="140"/>
        <v>0.44706198644954548</v>
      </c>
      <c r="AW1082" s="1">
        <f t="shared" si="141"/>
        <v>0.3012825259374014</v>
      </c>
    </row>
    <row r="1083" spans="1:49" x14ac:dyDescent="0.2">
      <c r="A1083">
        <v>1081</v>
      </c>
      <c r="B1083" t="s">
        <v>22104</v>
      </c>
      <c r="C1083" t="s">
        <v>22103</v>
      </c>
      <c r="F1083" t="s">
        <v>22102</v>
      </c>
      <c r="G1083" t="s">
        <v>17</v>
      </c>
      <c r="H1083" t="s">
        <v>16</v>
      </c>
      <c r="I1083" t="s">
        <v>22101</v>
      </c>
      <c r="J1083">
        <v>60017592</v>
      </c>
      <c r="K1083" t="s">
        <v>22100</v>
      </c>
      <c r="L1083" t="s">
        <v>12169</v>
      </c>
      <c r="M1083" t="s">
        <v>520</v>
      </c>
      <c r="N1083">
        <v>1</v>
      </c>
      <c r="O1083" t="s">
        <v>22099</v>
      </c>
      <c r="P1083">
        <v>16642200400</v>
      </c>
      <c r="Q1083">
        <v>60017592</v>
      </c>
      <c r="R1083" s="7">
        <v>40634</v>
      </c>
      <c r="S1083" s="8">
        <f t="shared" si="136"/>
        <v>2011</v>
      </c>
      <c r="T1083" s="8">
        <v>2011</v>
      </c>
      <c r="U1083" s="8">
        <f t="shared" si="137"/>
        <v>11</v>
      </c>
      <c r="V1083" s="7">
        <v>40634</v>
      </c>
      <c r="W1083" t="s">
        <v>238</v>
      </c>
      <c r="X1083" s="2">
        <v>0.30399999999999999</v>
      </c>
      <c r="Y1083" s="6">
        <f t="shared" si="134"/>
        <v>8.115106377299057E-3</v>
      </c>
      <c r="AA1083">
        <v>8952477</v>
      </c>
      <c r="AB1083">
        <v>12250</v>
      </c>
      <c r="AC1083">
        <v>10982760</v>
      </c>
      <c r="AD1083" t="s">
        <v>6</v>
      </c>
      <c r="AE1083">
        <v>53</v>
      </c>
      <c r="AF1083">
        <v>4</v>
      </c>
      <c r="AH1083" t="s">
        <v>22098</v>
      </c>
      <c r="AI1083" t="s">
        <v>22097</v>
      </c>
      <c r="AJ1083" t="s">
        <v>22096</v>
      </c>
      <c r="AK1083" t="s">
        <v>22095</v>
      </c>
      <c r="AL1083">
        <v>1</v>
      </c>
      <c r="AM1083" s="5">
        <f t="shared" si="138"/>
        <v>9.0909090909090912E-2</v>
      </c>
      <c r="AN1083" s="4">
        <f t="shared" si="135"/>
        <v>1.3768889194864205E-4</v>
      </c>
      <c r="AO1083" s="3"/>
      <c r="AP1083">
        <v>0</v>
      </c>
      <c r="AR1083" t="s">
        <v>1</v>
      </c>
      <c r="AT1083" s="2" t="s">
        <v>0</v>
      </c>
      <c r="AU1083" s="1">
        <f t="shared" si="139"/>
        <v>0.57218811316939311</v>
      </c>
      <c r="AV1083" s="1">
        <f t="shared" si="140"/>
        <v>0.41263976346238496</v>
      </c>
      <c r="AW1083" s="1">
        <f t="shared" si="141"/>
        <v>0.25309141375537664</v>
      </c>
    </row>
    <row r="1084" spans="1:49" x14ac:dyDescent="0.2">
      <c r="A1084">
        <v>1082</v>
      </c>
      <c r="B1084" t="s">
        <v>22094</v>
      </c>
      <c r="C1084" t="s">
        <v>22093</v>
      </c>
      <c r="F1084" t="s">
        <v>22092</v>
      </c>
      <c r="G1084" t="s">
        <v>17</v>
      </c>
      <c r="H1084" t="s">
        <v>16</v>
      </c>
      <c r="I1084" t="s">
        <v>71</v>
      </c>
      <c r="J1084">
        <v>60025278</v>
      </c>
      <c r="K1084" t="s">
        <v>577</v>
      </c>
      <c r="L1084" t="s">
        <v>576</v>
      </c>
      <c r="M1084" t="s">
        <v>256</v>
      </c>
      <c r="N1084">
        <v>3</v>
      </c>
      <c r="O1084" t="s">
        <v>22091</v>
      </c>
      <c r="P1084" t="s">
        <v>22090</v>
      </c>
      <c r="Q1084" t="s">
        <v>22089</v>
      </c>
      <c r="R1084" s="7">
        <v>40634</v>
      </c>
      <c r="S1084" s="8">
        <f t="shared" si="136"/>
        <v>2011</v>
      </c>
      <c r="T1084" s="8">
        <v>2011</v>
      </c>
      <c r="U1084" s="8">
        <f t="shared" si="137"/>
        <v>11</v>
      </c>
      <c r="V1084" s="7">
        <v>40634</v>
      </c>
      <c r="W1084" t="s">
        <v>238</v>
      </c>
      <c r="X1084" s="2">
        <v>0.30399999999999999</v>
      </c>
      <c r="Y1084" s="6">
        <f t="shared" si="134"/>
        <v>8.115106377299057E-3</v>
      </c>
      <c r="AA1084">
        <v>8952477</v>
      </c>
      <c r="AB1084">
        <v>12250</v>
      </c>
      <c r="AC1084">
        <v>10982760</v>
      </c>
      <c r="AD1084" t="s">
        <v>6</v>
      </c>
      <c r="AE1084">
        <v>53</v>
      </c>
      <c r="AF1084">
        <v>4</v>
      </c>
      <c r="AH1084" t="s">
        <v>22088</v>
      </c>
      <c r="AI1084" t="s">
        <v>22087</v>
      </c>
      <c r="AJ1084" t="s">
        <v>22086</v>
      </c>
      <c r="AK1084" t="s">
        <v>22085</v>
      </c>
      <c r="AL1084">
        <v>3</v>
      </c>
      <c r="AM1084" s="5">
        <f t="shared" si="138"/>
        <v>0.27272727272727271</v>
      </c>
      <c r="AN1084" s="4">
        <f t="shared" si="135"/>
        <v>4.1306667584592612E-4</v>
      </c>
      <c r="AO1084" s="3"/>
      <c r="AP1084">
        <v>0</v>
      </c>
      <c r="AR1084" t="s">
        <v>1</v>
      </c>
      <c r="AT1084" s="2" t="s">
        <v>0</v>
      </c>
      <c r="AU1084" s="1">
        <f t="shared" si="139"/>
        <v>0.58044944668631171</v>
      </c>
      <c r="AV1084" s="1">
        <f t="shared" si="140"/>
        <v>0.42640865265724914</v>
      </c>
      <c r="AW1084" s="1">
        <f t="shared" si="141"/>
        <v>0.27236785862818652</v>
      </c>
    </row>
    <row r="1085" spans="1:49" x14ac:dyDescent="0.2">
      <c r="A1085">
        <v>1083</v>
      </c>
      <c r="B1085" t="s">
        <v>22084</v>
      </c>
      <c r="C1085" t="s">
        <v>22083</v>
      </c>
      <c r="F1085" t="s">
        <v>22082</v>
      </c>
      <c r="G1085" t="s">
        <v>17</v>
      </c>
      <c r="H1085" t="s">
        <v>16</v>
      </c>
      <c r="I1085" t="s">
        <v>22081</v>
      </c>
      <c r="J1085">
        <v>60024872</v>
      </c>
      <c r="K1085" t="s">
        <v>5380</v>
      </c>
      <c r="L1085" t="s">
        <v>340</v>
      </c>
      <c r="M1085" t="s">
        <v>339</v>
      </c>
      <c r="N1085">
        <v>2</v>
      </c>
      <c r="O1085" t="s">
        <v>22080</v>
      </c>
      <c r="P1085" t="s">
        <v>22079</v>
      </c>
      <c r="Q1085" t="s">
        <v>5377</v>
      </c>
      <c r="R1085" s="7">
        <v>40634</v>
      </c>
      <c r="S1085" s="8">
        <f t="shared" si="136"/>
        <v>2011</v>
      </c>
      <c r="T1085" s="8">
        <v>2011</v>
      </c>
      <c r="U1085" s="8">
        <f t="shared" si="137"/>
        <v>11</v>
      </c>
      <c r="V1085" s="7">
        <v>40634</v>
      </c>
      <c r="W1085" t="s">
        <v>238</v>
      </c>
      <c r="X1085" s="2">
        <v>0.30399999999999999</v>
      </c>
      <c r="Y1085" s="6">
        <f t="shared" si="134"/>
        <v>8.115106377299057E-3</v>
      </c>
      <c r="AA1085">
        <v>8952477</v>
      </c>
      <c r="AB1085">
        <v>12250</v>
      </c>
      <c r="AC1085">
        <v>10982760</v>
      </c>
      <c r="AD1085" t="s">
        <v>6</v>
      </c>
      <c r="AE1085">
        <v>53</v>
      </c>
      <c r="AF1085">
        <v>4</v>
      </c>
      <c r="AH1085" t="s">
        <v>22078</v>
      </c>
      <c r="AI1085" t="s">
        <v>22077</v>
      </c>
      <c r="AJ1085" t="s">
        <v>22076</v>
      </c>
      <c r="AK1085" t="s">
        <v>22075</v>
      </c>
      <c r="AL1085">
        <v>1</v>
      </c>
      <c r="AM1085" s="5">
        <f t="shared" si="138"/>
        <v>9.0909090909090912E-2</v>
      </c>
      <c r="AN1085" s="4">
        <f t="shared" si="135"/>
        <v>1.3768889194864205E-4</v>
      </c>
      <c r="AO1085" s="3"/>
      <c r="AP1085">
        <v>0</v>
      </c>
      <c r="AR1085" t="s">
        <v>1</v>
      </c>
      <c r="AT1085" s="2" t="s">
        <v>0</v>
      </c>
      <c r="AU1085" s="1">
        <f t="shared" si="139"/>
        <v>0.57218811316939311</v>
      </c>
      <c r="AV1085" s="1">
        <f t="shared" si="140"/>
        <v>0.41263976346238496</v>
      </c>
      <c r="AW1085" s="1">
        <f t="shared" si="141"/>
        <v>0.25309141375537664</v>
      </c>
    </row>
    <row r="1086" spans="1:49" x14ac:dyDescent="0.2">
      <c r="A1086">
        <v>1084</v>
      </c>
      <c r="B1086" t="s">
        <v>22074</v>
      </c>
      <c r="C1086" t="s">
        <v>22073</v>
      </c>
      <c r="F1086" t="s">
        <v>22072</v>
      </c>
      <c r="G1086" t="s">
        <v>17</v>
      </c>
      <c r="H1086" t="s">
        <v>16</v>
      </c>
      <c r="I1086" t="s">
        <v>22071</v>
      </c>
      <c r="J1086">
        <v>60008504</v>
      </c>
      <c r="K1086" t="s">
        <v>244</v>
      </c>
      <c r="L1086" t="s">
        <v>243</v>
      </c>
      <c r="M1086" t="s">
        <v>242</v>
      </c>
      <c r="N1086">
        <v>5</v>
      </c>
      <c r="O1086" t="s">
        <v>22070</v>
      </c>
      <c r="P1086" t="s">
        <v>22069</v>
      </c>
      <c r="Q1086" t="s">
        <v>22068</v>
      </c>
      <c r="R1086" s="7">
        <v>40634</v>
      </c>
      <c r="S1086" s="8">
        <f t="shared" si="136"/>
        <v>2011</v>
      </c>
      <c r="T1086" s="8">
        <v>2011</v>
      </c>
      <c r="U1086" s="8">
        <f t="shared" si="137"/>
        <v>11</v>
      </c>
      <c r="V1086" s="7">
        <v>40634</v>
      </c>
      <c r="W1086" t="s">
        <v>238</v>
      </c>
      <c r="X1086" s="2">
        <v>0.30399999999999999</v>
      </c>
      <c r="Y1086" s="6">
        <f t="shared" si="134"/>
        <v>8.115106377299057E-3</v>
      </c>
      <c r="AA1086">
        <v>8952477</v>
      </c>
      <c r="AB1086">
        <v>12250</v>
      </c>
      <c r="AC1086">
        <v>10982760</v>
      </c>
      <c r="AD1086" t="s">
        <v>6</v>
      </c>
      <c r="AE1086">
        <v>53</v>
      </c>
      <c r="AF1086">
        <v>4</v>
      </c>
      <c r="AH1086" t="s">
        <v>22067</v>
      </c>
      <c r="AI1086" t="s">
        <v>22066</v>
      </c>
      <c r="AJ1086" t="s">
        <v>22065</v>
      </c>
      <c r="AK1086" t="s">
        <v>22064</v>
      </c>
      <c r="AL1086">
        <v>0</v>
      </c>
      <c r="AM1086" s="5">
        <f t="shared" si="138"/>
        <v>0</v>
      </c>
      <c r="AN1086" s="4">
        <f t="shared" si="135"/>
        <v>0</v>
      </c>
      <c r="AO1086" s="3"/>
      <c r="AP1086">
        <v>0</v>
      </c>
      <c r="AR1086" t="s">
        <v>1</v>
      </c>
      <c r="AT1086" s="2" t="s">
        <v>0</v>
      </c>
      <c r="AU1086" s="1">
        <f t="shared" si="139"/>
        <v>0.56805744641093392</v>
      </c>
      <c r="AV1086" s="1">
        <f t="shared" si="140"/>
        <v>0.40575531886495286</v>
      </c>
      <c r="AW1086" s="1">
        <f t="shared" si="141"/>
        <v>0.24345319131897172</v>
      </c>
    </row>
    <row r="1087" spans="1:49" x14ac:dyDescent="0.2">
      <c r="A1087">
        <v>1085</v>
      </c>
      <c r="B1087" t="s">
        <v>22063</v>
      </c>
      <c r="C1087" t="s">
        <v>22062</v>
      </c>
      <c r="F1087" t="s">
        <v>22061</v>
      </c>
      <c r="G1087" t="s">
        <v>17</v>
      </c>
      <c r="H1087" t="s">
        <v>16</v>
      </c>
      <c r="I1087" t="s">
        <v>14927</v>
      </c>
      <c r="J1087">
        <v>60011357</v>
      </c>
      <c r="K1087" t="s">
        <v>13803</v>
      </c>
      <c r="L1087" t="s">
        <v>4397</v>
      </c>
      <c r="M1087" t="s">
        <v>242</v>
      </c>
      <c r="N1087">
        <v>2</v>
      </c>
      <c r="O1087" t="s">
        <v>22060</v>
      </c>
      <c r="P1087" t="s">
        <v>22059</v>
      </c>
      <c r="Q1087" t="s">
        <v>13800</v>
      </c>
      <c r="R1087" s="7">
        <v>40634</v>
      </c>
      <c r="S1087" s="8">
        <f t="shared" si="136"/>
        <v>2011</v>
      </c>
      <c r="T1087" s="8">
        <v>2011</v>
      </c>
      <c r="U1087" s="8">
        <f t="shared" si="137"/>
        <v>11</v>
      </c>
      <c r="V1087" s="7">
        <v>40634</v>
      </c>
      <c r="W1087" t="s">
        <v>238</v>
      </c>
      <c r="X1087" s="2">
        <v>0.30399999999999999</v>
      </c>
      <c r="Y1087" s="6">
        <f t="shared" si="134"/>
        <v>8.115106377299057E-3</v>
      </c>
      <c r="AA1087">
        <v>8952477</v>
      </c>
      <c r="AB1087">
        <v>12250</v>
      </c>
      <c r="AC1087">
        <v>10982760</v>
      </c>
      <c r="AD1087" t="s">
        <v>6</v>
      </c>
      <c r="AE1087">
        <v>53</v>
      </c>
      <c r="AF1087">
        <v>4</v>
      </c>
      <c r="AH1087" t="s">
        <v>22058</v>
      </c>
      <c r="AI1087" t="s">
        <v>22057</v>
      </c>
      <c r="AJ1087" t="s">
        <v>22056</v>
      </c>
      <c r="AK1087" t="s">
        <v>22055</v>
      </c>
      <c r="AL1087">
        <v>28</v>
      </c>
      <c r="AM1087" s="5">
        <f t="shared" si="138"/>
        <v>2.5454545454545454</v>
      </c>
      <c r="AN1087" s="4">
        <f t="shared" si="135"/>
        <v>3.8552889745619772E-3</v>
      </c>
      <c r="AO1087" s="3"/>
      <c r="AP1087">
        <v>0</v>
      </c>
      <c r="AR1087" t="s">
        <v>1</v>
      </c>
      <c r="AT1087" s="2" t="s">
        <v>0</v>
      </c>
      <c r="AU1087" s="1">
        <f t="shared" si="139"/>
        <v>0.68371611564779322</v>
      </c>
      <c r="AV1087" s="1">
        <f t="shared" si="140"/>
        <v>0.59851976759305181</v>
      </c>
      <c r="AW1087" s="1">
        <f t="shared" si="141"/>
        <v>0.51332341953831007</v>
      </c>
    </row>
    <row r="1088" spans="1:49" x14ac:dyDescent="0.2">
      <c r="A1088">
        <v>1086</v>
      </c>
      <c r="B1088" t="s">
        <v>22054</v>
      </c>
      <c r="C1088" t="s">
        <v>22053</v>
      </c>
      <c r="F1088" t="s">
        <v>22052</v>
      </c>
      <c r="G1088" t="s">
        <v>17</v>
      </c>
      <c r="H1088" t="s">
        <v>16</v>
      </c>
      <c r="I1088" t="s">
        <v>19242</v>
      </c>
      <c r="J1088">
        <v>60024542</v>
      </c>
      <c r="K1088" t="s">
        <v>508</v>
      </c>
      <c r="L1088" t="s">
        <v>507</v>
      </c>
      <c r="M1088" t="s">
        <v>256</v>
      </c>
      <c r="N1088">
        <v>2</v>
      </c>
      <c r="O1088" t="s">
        <v>22051</v>
      </c>
      <c r="P1088" t="s">
        <v>22050</v>
      </c>
      <c r="Q1088" t="s">
        <v>5077</v>
      </c>
      <c r="R1088" s="7">
        <v>40634</v>
      </c>
      <c r="S1088" s="8">
        <f t="shared" si="136"/>
        <v>2011</v>
      </c>
      <c r="T1088" s="8">
        <v>2011</v>
      </c>
      <c r="U1088" s="8">
        <f t="shared" si="137"/>
        <v>11</v>
      </c>
      <c r="V1088" s="7">
        <v>40634</v>
      </c>
      <c r="W1088" t="s">
        <v>238</v>
      </c>
      <c r="X1088" s="2">
        <v>0.30399999999999999</v>
      </c>
      <c r="Y1088" s="6">
        <f t="shared" si="134"/>
        <v>8.115106377299057E-3</v>
      </c>
      <c r="AA1088">
        <v>8952477</v>
      </c>
      <c r="AB1088">
        <v>12250</v>
      </c>
      <c r="AC1088">
        <v>10982760</v>
      </c>
      <c r="AD1088" t="s">
        <v>6</v>
      </c>
      <c r="AE1088">
        <v>53</v>
      </c>
      <c r="AF1088">
        <v>4</v>
      </c>
      <c r="AH1088" t="s">
        <v>22049</v>
      </c>
      <c r="AI1088" t="s">
        <v>22048</v>
      </c>
      <c r="AJ1088" t="s">
        <v>22047</v>
      </c>
      <c r="AK1088" t="s">
        <v>22046</v>
      </c>
      <c r="AL1088">
        <v>6</v>
      </c>
      <c r="AM1088" s="5">
        <f t="shared" si="138"/>
        <v>0.54545454545454541</v>
      </c>
      <c r="AN1088" s="4">
        <f t="shared" si="135"/>
        <v>8.2613335169185224E-4</v>
      </c>
      <c r="AO1088" s="3"/>
      <c r="AP1088">
        <v>0</v>
      </c>
      <c r="AR1088" t="s">
        <v>1</v>
      </c>
      <c r="AT1088" s="2" t="s">
        <v>0</v>
      </c>
      <c r="AU1088" s="1">
        <f t="shared" si="139"/>
        <v>0.5928414469616895</v>
      </c>
      <c r="AV1088" s="1">
        <f t="shared" si="140"/>
        <v>0.44706198644954548</v>
      </c>
      <c r="AW1088" s="1">
        <f t="shared" si="141"/>
        <v>0.3012825259374014</v>
      </c>
    </row>
    <row r="1089" spans="1:49" x14ac:dyDescent="0.2">
      <c r="A1089">
        <v>1087</v>
      </c>
      <c r="B1089" t="s">
        <v>22045</v>
      </c>
      <c r="C1089" t="s">
        <v>22044</v>
      </c>
      <c r="F1089" t="s">
        <v>22043</v>
      </c>
      <c r="G1089" t="s">
        <v>17</v>
      </c>
      <c r="H1089" t="s">
        <v>16</v>
      </c>
      <c r="I1089" t="s">
        <v>22042</v>
      </c>
      <c r="J1089" t="s">
        <v>22041</v>
      </c>
      <c r="K1089" t="s">
        <v>22040</v>
      </c>
      <c r="L1089" t="s">
        <v>22039</v>
      </c>
      <c r="M1089" t="s">
        <v>109</v>
      </c>
      <c r="N1089">
        <v>3</v>
      </c>
      <c r="O1089" t="s">
        <v>22038</v>
      </c>
      <c r="P1089" t="s">
        <v>22037</v>
      </c>
      <c r="Q1089" t="s">
        <v>22036</v>
      </c>
      <c r="R1089" s="7">
        <v>40634</v>
      </c>
      <c r="S1089" s="8">
        <f t="shared" si="136"/>
        <v>2011</v>
      </c>
      <c r="T1089" s="8">
        <v>2011</v>
      </c>
      <c r="U1089" s="8">
        <f t="shared" si="137"/>
        <v>11</v>
      </c>
      <c r="V1089" s="7">
        <v>40634</v>
      </c>
      <c r="W1089" t="s">
        <v>238</v>
      </c>
      <c r="X1089" s="2">
        <v>0.30399999999999999</v>
      </c>
      <c r="Y1089" s="6">
        <f t="shared" si="134"/>
        <v>8.115106377299057E-3</v>
      </c>
      <c r="AA1089">
        <v>8952477</v>
      </c>
      <c r="AB1089">
        <v>12250</v>
      </c>
      <c r="AC1089">
        <v>10982760</v>
      </c>
      <c r="AD1089" t="s">
        <v>6</v>
      </c>
      <c r="AE1089">
        <v>53</v>
      </c>
      <c r="AF1089">
        <v>4</v>
      </c>
      <c r="AH1089" t="s">
        <v>22035</v>
      </c>
      <c r="AI1089" t="s">
        <v>22034</v>
      </c>
      <c r="AJ1089" t="s">
        <v>22033</v>
      </c>
      <c r="AK1089" t="s">
        <v>22032</v>
      </c>
      <c r="AL1089">
        <v>2</v>
      </c>
      <c r="AM1089" s="5">
        <f t="shared" si="138"/>
        <v>0.18181818181818182</v>
      </c>
      <c r="AN1089" s="4">
        <f t="shared" si="135"/>
        <v>2.753777838972841E-4</v>
      </c>
      <c r="AO1089" s="3"/>
      <c r="AP1089">
        <v>0</v>
      </c>
      <c r="AR1089" t="s">
        <v>1</v>
      </c>
      <c r="AT1089" s="2" t="s">
        <v>0</v>
      </c>
      <c r="AU1089" s="1">
        <f t="shared" si="139"/>
        <v>0.57631877992785252</v>
      </c>
      <c r="AV1089" s="1">
        <f t="shared" si="140"/>
        <v>0.41952420805981705</v>
      </c>
      <c r="AW1089" s="1">
        <f t="shared" si="141"/>
        <v>0.26272963619178158</v>
      </c>
    </row>
    <row r="1090" spans="1:49" x14ac:dyDescent="0.2">
      <c r="A1090">
        <v>1088</v>
      </c>
      <c r="B1090" t="s">
        <v>22031</v>
      </c>
      <c r="C1090" t="s">
        <v>22030</v>
      </c>
      <c r="F1090" t="s">
        <v>22029</v>
      </c>
      <c r="G1090" t="s">
        <v>17</v>
      </c>
      <c r="H1090" t="s">
        <v>16</v>
      </c>
      <c r="I1090" t="s">
        <v>22028</v>
      </c>
      <c r="J1090">
        <v>60029934</v>
      </c>
      <c r="K1090" t="s">
        <v>22027</v>
      </c>
      <c r="L1090" t="s">
        <v>22026</v>
      </c>
      <c r="M1090" t="s">
        <v>589</v>
      </c>
      <c r="N1090">
        <v>5</v>
      </c>
      <c r="O1090" t="s">
        <v>22025</v>
      </c>
      <c r="P1090" t="s">
        <v>22024</v>
      </c>
      <c r="Q1090" t="s">
        <v>22023</v>
      </c>
      <c r="R1090" s="7">
        <v>40634</v>
      </c>
      <c r="S1090" s="8">
        <f t="shared" si="136"/>
        <v>2011</v>
      </c>
      <c r="T1090" s="8">
        <v>2011</v>
      </c>
      <c r="U1090" s="8">
        <f t="shared" si="137"/>
        <v>11</v>
      </c>
      <c r="V1090" s="7">
        <v>40634</v>
      </c>
      <c r="W1090" t="s">
        <v>238</v>
      </c>
      <c r="X1090" s="2">
        <v>0.30399999999999999</v>
      </c>
      <c r="Y1090" s="6">
        <f t="shared" ref="Y1090:Y1153" si="142">(X1090-$Z$4)/($Z$3-$Z$4)</f>
        <v>8.115106377299057E-3</v>
      </c>
      <c r="AA1090">
        <v>8952477</v>
      </c>
      <c r="AB1090">
        <v>12250</v>
      </c>
      <c r="AC1090">
        <v>10982760</v>
      </c>
      <c r="AD1090" t="s">
        <v>6</v>
      </c>
      <c r="AE1090">
        <v>53</v>
      </c>
      <c r="AF1090">
        <v>4</v>
      </c>
      <c r="AH1090" t="s">
        <v>22022</v>
      </c>
      <c r="AI1090" t="s">
        <v>22021</v>
      </c>
      <c r="AJ1090" t="s">
        <v>22020</v>
      </c>
      <c r="AK1090" t="s">
        <v>22019</v>
      </c>
      <c r="AL1090">
        <v>1</v>
      </c>
      <c r="AM1090" s="5">
        <f t="shared" si="138"/>
        <v>9.0909090909090912E-2</v>
      </c>
      <c r="AN1090" s="4">
        <f t="shared" ref="AN1090:AN1153" si="143">(AM1090-$AO$4)/($AO$3-$AO$4)</f>
        <v>1.3768889194864205E-4</v>
      </c>
      <c r="AO1090" s="3"/>
      <c r="AP1090">
        <v>0</v>
      </c>
      <c r="AR1090" t="s">
        <v>1</v>
      </c>
      <c r="AT1090" s="2" t="s">
        <v>0</v>
      </c>
      <c r="AU1090" s="1">
        <f t="shared" si="139"/>
        <v>0.57218811316939311</v>
      </c>
      <c r="AV1090" s="1">
        <f t="shared" si="140"/>
        <v>0.41263976346238496</v>
      </c>
      <c r="AW1090" s="1">
        <f t="shared" si="141"/>
        <v>0.25309141375537664</v>
      </c>
    </row>
    <row r="1091" spans="1:49" x14ac:dyDescent="0.2">
      <c r="A1091">
        <v>1089</v>
      </c>
      <c r="B1091" t="s">
        <v>22018</v>
      </c>
      <c r="C1091" t="s">
        <v>22017</v>
      </c>
      <c r="F1091" t="s">
        <v>22016</v>
      </c>
      <c r="G1091" t="s">
        <v>17</v>
      </c>
      <c r="H1091" t="s">
        <v>16</v>
      </c>
      <c r="I1091" t="s">
        <v>22015</v>
      </c>
      <c r="J1091">
        <v>60017818</v>
      </c>
      <c r="K1091" t="s">
        <v>22014</v>
      </c>
      <c r="L1091" t="s">
        <v>15280</v>
      </c>
      <c r="M1091" t="s">
        <v>339</v>
      </c>
      <c r="N1091">
        <v>1</v>
      </c>
      <c r="O1091" t="s">
        <v>22013</v>
      </c>
      <c r="P1091">
        <v>55222365500</v>
      </c>
      <c r="Q1091">
        <v>60017818</v>
      </c>
      <c r="R1091" s="7">
        <v>40634</v>
      </c>
      <c r="S1091" s="8">
        <f t="shared" si="136"/>
        <v>2011</v>
      </c>
      <c r="T1091" s="8">
        <v>2011</v>
      </c>
      <c r="U1091" s="8">
        <f t="shared" si="137"/>
        <v>11</v>
      </c>
      <c r="V1091" s="7">
        <v>40634</v>
      </c>
      <c r="W1091" t="s">
        <v>238</v>
      </c>
      <c r="X1091" s="2">
        <v>0.30399999999999999</v>
      </c>
      <c r="Y1091" s="6">
        <f t="shared" si="142"/>
        <v>8.115106377299057E-3</v>
      </c>
      <c r="AA1091">
        <v>8952477</v>
      </c>
      <c r="AB1091">
        <v>12250</v>
      </c>
      <c r="AC1091">
        <v>10982760</v>
      </c>
      <c r="AD1091" t="s">
        <v>6</v>
      </c>
      <c r="AE1091">
        <v>53</v>
      </c>
      <c r="AF1091">
        <v>4</v>
      </c>
      <c r="AH1091" t="s">
        <v>22012</v>
      </c>
      <c r="AI1091" t="s">
        <v>22011</v>
      </c>
      <c r="AJ1091" t="s">
        <v>22010</v>
      </c>
      <c r="AK1091" t="s">
        <v>22009</v>
      </c>
      <c r="AL1091">
        <v>1</v>
      </c>
      <c r="AM1091" s="5">
        <f t="shared" si="138"/>
        <v>9.0909090909090912E-2</v>
      </c>
      <c r="AN1091" s="4">
        <f t="shared" si="143"/>
        <v>1.3768889194864205E-4</v>
      </c>
      <c r="AO1091" s="3"/>
      <c r="AP1091">
        <v>0</v>
      </c>
      <c r="AR1091" t="s">
        <v>1</v>
      </c>
      <c r="AT1091" s="2" t="s">
        <v>0</v>
      </c>
      <c r="AU1091" s="1">
        <f t="shared" si="139"/>
        <v>0.57218811316939311</v>
      </c>
      <c r="AV1091" s="1">
        <f t="shared" si="140"/>
        <v>0.41263976346238496</v>
      </c>
      <c r="AW1091" s="1">
        <f t="shared" si="141"/>
        <v>0.25309141375537664</v>
      </c>
    </row>
    <row r="1092" spans="1:49" x14ac:dyDescent="0.2">
      <c r="A1092">
        <v>1090</v>
      </c>
      <c r="B1092" t="s">
        <v>22008</v>
      </c>
      <c r="C1092" t="s">
        <v>22007</v>
      </c>
      <c r="F1092" t="s">
        <v>22006</v>
      </c>
      <c r="G1092" t="s">
        <v>17</v>
      </c>
      <c r="H1092" t="s">
        <v>16</v>
      </c>
      <c r="I1092" t="s">
        <v>22005</v>
      </c>
      <c r="J1092">
        <v>60020825</v>
      </c>
      <c r="K1092" t="s">
        <v>5355</v>
      </c>
      <c r="L1092" t="s">
        <v>5354</v>
      </c>
      <c r="M1092" t="s">
        <v>589</v>
      </c>
      <c r="N1092">
        <v>2</v>
      </c>
      <c r="O1092" t="s">
        <v>22004</v>
      </c>
      <c r="P1092" t="s">
        <v>22003</v>
      </c>
      <c r="Q1092" t="s">
        <v>5351</v>
      </c>
      <c r="R1092" s="7">
        <v>40634</v>
      </c>
      <c r="S1092" s="8">
        <f t="shared" si="136"/>
        <v>2011</v>
      </c>
      <c r="T1092" s="8">
        <v>2011</v>
      </c>
      <c r="U1092" s="8">
        <f t="shared" si="137"/>
        <v>11</v>
      </c>
      <c r="V1092" s="7">
        <v>40634</v>
      </c>
      <c r="W1092" t="s">
        <v>238</v>
      </c>
      <c r="X1092" s="2">
        <v>0.30399999999999999</v>
      </c>
      <c r="Y1092" s="6">
        <f t="shared" si="142"/>
        <v>8.115106377299057E-3</v>
      </c>
      <c r="AA1092">
        <v>8952477</v>
      </c>
      <c r="AB1092">
        <v>12250</v>
      </c>
      <c r="AC1092">
        <v>10982760</v>
      </c>
      <c r="AD1092" t="s">
        <v>6</v>
      </c>
      <c r="AE1092">
        <v>53</v>
      </c>
      <c r="AF1092">
        <v>4</v>
      </c>
      <c r="AH1092" t="s">
        <v>22002</v>
      </c>
      <c r="AI1092" t="s">
        <v>22001</v>
      </c>
      <c r="AJ1092" t="s">
        <v>22000</v>
      </c>
      <c r="AK1092" t="s">
        <v>21999</v>
      </c>
      <c r="AL1092">
        <v>4</v>
      </c>
      <c r="AM1092" s="5">
        <f t="shared" si="138"/>
        <v>0.36363636363636365</v>
      </c>
      <c r="AN1092" s="4">
        <f t="shared" si="143"/>
        <v>5.5075556779456819E-4</v>
      </c>
      <c r="AO1092" s="3"/>
      <c r="AP1092">
        <v>0</v>
      </c>
      <c r="AR1092" t="s">
        <v>1</v>
      </c>
      <c r="AT1092" s="2" t="s">
        <v>0</v>
      </c>
      <c r="AU1092" s="1">
        <f t="shared" si="139"/>
        <v>0.58458011344477101</v>
      </c>
      <c r="AV1092" s="1">
        <f t="shared" si="140"/>
        <v>0.43329309725468124</v>
      </c>
      <c r="AW1092" s="1">
        <f t="shared" si="141"/>
        <v>0.28200608106459152</v>
      </c>
    </row>
    <row r="1093" spans="1:49" x14ac:dyDescent="0.2">
      <c r="A1093">
        <v>1091</v>
      </c>
      <c r="B1093" t="s">
        <v>21998</v>
      </c>
      <c r="C1093" t="s">
        <v>21997</v>
      </c>
      <c r="F1093" t="s">
        <v>21996</v>
      </c>
      <c r="G1093" t="s">
        <v>17</v>
      </c>
      <c r="H1093" t="s">
        <v>16</v>
      </c>
      <c r="I1093" t="s">
        <v>21995</v>
      </c>
      <c r="J1093" t="s">
        <v>21994</v>
      </c>
      <c r="K1093" t="s">
        <v>21993</v>
      </c>
      <c r="L1093" t="s">
        <v>21992</v>
      </c>
      <c r="M1093" t="s">
        <v>467</v>
      </c>
      <c r="N1093">
        <v>5</v>
      </c>
      <c r="O1093" t="s">
        <v>21991</v>
      </c>
      <c r="P1093" t="s">
        <v>21990</v>
      </c>
      <c r="Q1093" t="s">
        <v>21989</v>
      </c>
      <c r="R1093" s="7">
        <v>40634</v>
      </c>
      <c r="S1093" s="8">
        <f t="shared" si="136"/>
        <v>2011</v>
      </c>
      <c r="T1093" s="8">
        <v>2011</v>
      </c>
      <c r="U1093" s="8">
        <f t="shared" si="137"/>
        <v>11</v>
      </c>
      <c r="V1093" s="7">
        <v>40634</v>
      </c>
      <c r="W1093" t="s">
        <v>238</v>
      </c>
      <c r="X1093" s="2">
        <v>0.30399999999999999</v>
      </c>
      <c r="Y1093" s="6">
        <f t="shared" si="142"/>
        <v>8.115106377299057E-3</v>
      </c>
      <c r="AA1093">
        <v>8952477</v>
      </c>
      <c r="AB1093">
        <v>12250</v>
      </c>
      <c r="AC1093">
        <v>10982760</v>
      </c>
      <c r="AD1093" t="s">
        <v>6</v>
      </c>
      <c r="AE1093">
        <v>53</v>
      </c>
      <c r="AF1093">
        <v>4</v>
      </c>
      <c r="AH1093" t="s">
        <v>21988</v>
      </c>
      <c r="AI1093" t="s">
        <v>21987</v>
      </c>
      <c r="AJ1093" t="s">
        <v>21986</v>
      </c>
      <c r="AK1093" t="s">
        <v>21985</v>
      </c>
      <c r="AL1093">
        <v>28</v>
      </c>
      <c r="AM1093" s="5">
        <f t="shared" si="138"/>
        <v>2.5454545454545454</v>
      </c>
      <c r="AN1093" s="4">
        <f t="shared" si="143"/>
        <v>3.8552889745619772E-3</v>
      </c>
      <c r="AO1093" s="3"/>
      <c r="AP1093">
        <v>0</v>
      </c>
      <c r="AR1093" t="s">
        <v>1</v>
      </c>
      <c r="AT1093" s="2" t="s">
        <v>0</v>
      </c>
      <c r="AU1093" s="1">
        <f t="shared" si="139"/>
        <v>0.68371611564779322</v>
      </c>
      <c r="AV1093" s="1">
        <f t="shared" si="140"/>
        <v>0.59851976759305181</v>
      </c>
      <c r="AW1093" s="1">
        <f t="shared" si="141"/>
        <v>0.51332341953831007</v>
      </c>
    </row>
    <row r="1094" spans="1:49" x14ac:dyDescent="0.2">
      <c r="A1094">
        <v>1092</v>
      </c>
      <c r="B1094" t="s">
        <v>21984</v>
      </c>
      <c r="C1094" t="s">
        <v>21983</v>
      </c>
      <c r="F1094" t="s">
        <v>21982</v>
      </c>
      <c r="G1094" t="s">
        <v>17</v>
      </c>
      <c r="H1094" t="s">
        <v>16</v>
      </c>
      <c r="I1094" t="s">
        <v>21981</v>
      </c>
      <c r="J1094">
        <v>60009387</v>
      </c>
      <c r="K1094" t="s">
        <v>3639</v>
      </c>
      <c r="L1094" t="s">
        <v>340</v>
      </c>
      <c r="M1094" t="s">
        <v>339</v>
      </c>
      <c r="N1094">
        <v>3</v>
      </c>
      <c r="O1094" t="s">
        <v>21980</v>
      </c>
      <c r="P1094" t="s">
        <v>21979</v>
      </c>
      <c r="Q1094" t="s">
        <v>21978</v>
      </c>
      <c r="R1094" s="7">
        <v>40634</v>
      </c>
      <c r="S1094" s="8">
        <f t="shared" si="136"/>
        <v>2011</v>
      </c>
      <c r="T1094" s="8">
        <v>2011</v>
      </c>
      <c r="U1094" s="8">
        <f t="shared" si="137"/>
        <v>11</v>
      </c>
      <c r="V1094" s="7">
        <v>40634</v>
      </c>
      <c r="W1094" t="s">
        <v>238</v>
      </c>
      <c r="X1094" s="2">
        <v>0.30399999999999999</v>
      </c>
      <c r="Y1094" s="6">
        <f t="shared" si="142"/>
        <v>8.115106377299057E-3</v>
      </c>
      <c r="AA1094">
        <v>8952477</v>
      </c>
      <c r="AB1094">
        <v>12250</v>
      </c>
      <c r="AC1094">
        <v>10982760</v>
      </c>
      <c r="AD1094" t="s">
        <v>6</v>
      </c>
      <c r="AE1094">
        <v>53</v>
      </c>
      <c r="AF1094">
        <v>4</v>
      </c>
      <c r="AH1094" t="s">
        <v>21977</v>
      </c>
      <c r="AI1094" t="s">
        <v>21976</v>
      </c>
      <c r="AJ1094" t="s">
        <v>21975</v>
      </c>
      <c r="AK1094" t="s">
        <v>21974</v>
      </c>
      <c r="AL1094">
        <v>9</v>
      </c>
      <c r="AM1094" s="5">
        <f t="shared" si="138"/>
        <v>0.81818181818181823</v>
      </c>
      <c r="AN1094" s="4">
        <f t="shared" si="143"/>
        <v>1.2392000275377785E-3</v>
      </c>
      <c r="AO1094" s="3"/>
      <c r="AP1094">
        <v>0</v>
      </c>
      <c r="AR1094" t="s">
        <v>1</v>
      </c>
      <c r="AT1094" s="2" t="s">
        <v>0</v>
      </c>
      <c r="AU1094" s="1">
        <f t="shared" si="139"/>
        <v>0.60523344723706729</v>
      </c>
      <c r="AV1094" s="1">
        <f t="shared" si="140"/>
        <v>0.46771532024184176</v>
      </c>
      <c r="AW1094" s="1">
        <f t="shared" si="141"/>
        <v>0.33019719324661617</v>
      </c>
    </row>
    <row r="1095" spans="1:49" x14ac:dyDescent="0.2">
      <c r="A1095">
        <v>1093</v>
      </c>
      <c r="B1095" t="s">
        <v>21973</v>
      </c>
      <c r="C1095" t="s">
        <v>21972</v>
      </c>
      <c r="F1095" t="s">
        <v>21971</v>
      </c>
      <c r="G1095" t="s">
        <v>17</v>
      </c>
      <c r="H1095" t="s">
        <v>16</v>
      </c>
      <c r="I1095" t="s">
        <v>21970</v>
      </c>
      <c r="J1095" t="s">
        <v>21969</v>
      </c>
      <c r="K1095" t="s">
        <v>21968</v>
      </c>
      <c r="L1095" t="s">
        <v>21967</v>
      </c>
      <c r="M1095" t="s">
        <v>11</v>
      </c>
      <c r="N1095">
        <v>2</v>
      </c>
      <c r="O1095" t="s">
        <v>21966</v>
      </c>
      <c r="P1095" t="s">
        <v>21965</v>
      </c>
      <c r="Q1095" t="s">
        <v>21964</v>
      </c>
      <c r="R1095" s="7">
        <v>40634</v>
      </c>
      <c r="S1095" s="8">
        <f t="shared" si="136"/>
        <v>2011</v>
      </c>
      <c r="T1095" s="8">
        <v>2011</v>
      </c>
      <c r="U1095" s="8">
        <f t="shared" si="137"/>
        <v>11</v>
      </c>
      <c r="V1095" s="7">
        <v>40634</v>
      </c>
      <c r="W1095" t="s">
        <v>238</v>
      </c>
      <c r="X1095" s="2">
        <v>0.30399999999999999</v>
      </c>
      <c r="Y1095" s="6">
        <f t="shared" si="142"/>
        <v>8.115106377299057E-3</v>
      </c>
      <c r="AA1095">
        <v>8952477</v>
      </c>
      <c r="AB1095">
        <v>12250</v>
      </c>
      <c r="AC1095">
        <v>10982760</v>
      </c>
      <c r="AD1095" t="s">
        <v>6</v>
      </c>
      <c r="AE1095">
        <v>53</v>
      </c>
      <c r="AF1095">
        <v>4</v>
      </c>
      <c r="AH1095" t="s">
        <v>21963</v>
      </c>
      <c r="AI1095" t="s">
        <v>21962</v>
      </c>
      <c r="AJ1095" t="s">
        <v>21961</v>
      </c>
      <c r="AK1095" t="s">
        <v>21960</v>
      </c>
      <c r="AL1095">
        <v>3</v>
      </c>
      <c r="AM1095" s="5">
        <f t="shared" si="138"/>
        <v>0.27272727272727271</v>
      </c>
      <c r="AN1095" s="4">
        <f t="shared" si="143"/>
        <v>4.1306667584592612E-4</v>
      </c>
      <c r="AO1095" s="3"/>
      <c r="AP1095">
        <v>0</v>
      </c>
      <c r="AR1095" t="s">
        <v>1</v>
      </c>
      <c r="AT1095" s="2" t="s">
        <v>0</v>
      </c>
      <c r="AU1095" s="1">
        <f t="shared" si="139"/>
        <v>0.58044944668631171</v>
      </c>
      <c r="AV1095" s="1">
        <f t="shared" si="140"/>
        <v>0.42640865265724914</v>
      </c>
      <c r="AW1095" s="1">
        <f t="shared" si="141"/>
        <v>0.27236785862818652</v>
      </c>
    </row>
    <row r="1096" spans="1:49" x14ac:dyDescent="0.2">
      <c r="A1096">
        <v>1094</v>
      </c>
      <c r="B1096" t="s">
        <v>21959</v>
      </c>
      <c r="C1096" t="s">
        <v>21958</v>
      </c>
      <c r="F1096" t="s">
        <v>21957</v>
      </c>
      <c r="G1096" t="s">
        <v>17</v>
      </c>
      <c r="H1096" t="s">
        <v>16</v>
      </c>
      <c r="I1096" t="s">
        <v>5089</v>
      </c>
      <c r="J1096">
        <v>60025578</v>
      </c>
      <c r="K1096" t="s">
        <v>258</v>
      </c>
      <c r="L1096" t="s">
        <v>257</v>
      </c>
      <c r="M1096" t="s">
        <v>256</v>
      </c>
      <c r="N1096">
        <v>4</v>
      </c>
      <c r="O1096" t="s">
        <v>21956</v>
      </c>
      <c r="P1096" t="s">
        <v>21955</v>
      </c>
      <c r="Q1096" t="s">
        <v>401</v>
      </c>
      <c r="R1096" s="7">
        <v>40634</v>
      </c>
      <c r="S1096" s="8">
        <f t="shared" si="136"/>
        <v>2011</v>
      </c>
      <c r="T1096" s="8">
        <v>2011</v>
      </c>
      <c r="U1096" s="8">
        <f t="shared" si="137"/>
        <v>11</v>
      </c>
      <c r="V1096" s="7">
        <v>40634</v>
      </c>
      <c r="W1096" t="s">
        <v>238</v>
      </c>
      <c r="X1096" s="2">
        <v>0.30399999999999999</v>
      </c>
      <c r="Y1096" s="6">
        <f t="shared" si="142"/>
        <v>8.115106377299057E-3</v>
      </c>
      <c r="AA1096">
        <v>8952477</v>
      </c>
      <c r="AB1096">
        <v>12250</v>
      </c>
      <c r="AC1096">
        <v>10982760</v>
      </c>
      <c r="AD1096" t="s">
        <v>6</v>
      </c>
      <c r="AE1096">
        <v>53</v>
      </c>
      <c r="AF1096">
        <v>4</v>
      </c>
      <c r="AH1096" t="s">
        <v>21954</v>
      </c>
      <c r="AI1096" t="s">
        <v>21953</v>
      </c>
      <c r="AJ1096" t="s">
        <v>21952</v>
      </c>
      <c r="AK1096" t="s">
        <v>21951</v>
      </c>
      <c r="AL1096">
        <v>4</v>
      </c>
      <c r="AM1096" s="5">
        <f t="shared" si="138"/>
        <v>0.36363636363636365</v>
      </c>
      <c r="AN1096" s="4">
        <f t="shared" si="143"/>
        <v>5.5075556779456819E-4</v>
      </c>
      <c r="AO1096" s="3"/>
      <c r="AP1096">
        <v>0</v>
      </c>
      <c r="AR1096" t="s">
        <v>1</v>
      </c>
      <c r="AT1096" s="2" t="s">
        <v>0</v>
      </c>
      <c r="AU1096" s="1">
        <f t="shared" si="139"/>
        <v>0.58458011344477101</v>
      </c>
      <c r="AV1096" s="1">
        <f t="shared" si="140"/>
        <v>0.43329309725468124</v>
      </c>
      <c r="AW1096" s="1">
        <f t="shared" si="141"/>
        <v>0.28200608106459152</v>
      </c>
    </row>
    <row r="1097" spans="1:49" x14ac:dyDescent="0.2">
      <c r="A1097">
        <v>1095</v>
      </c>
      <c r="B1097" t="s">
        <v>21950</v>
      </c>
      <c r="C1097" t="s">
        <v>21949</v>
      </c>
      <c r="F1097" t="s">
        <v>21948</v>
      </c>
      <c r="G1097" t="s">
        <v>17</v>
      </c>
      <c r="H1097" t="s">
        <v>16</v>
      </c>
      <c r="I1097" t="s">
        <v>21726</v>
      </c>
      <c r="J1097">
        <v>60025578</v>
      </c>
      <c r="K1097" t="s">
        <v>258</v>
      </c>
      <c r="L1097" t="s">
        <v>257</v>
      </c>
      <c r="M1097" t="s">
        <v>256</v>
      </c>
      <c r="N1097">
        <v>5</v>
      </c>
      <c r="O1097" t="s">
        <v>21947</v>
      </c>
      <c r="P1097" t="s">
        <v>21724</v>
      </c>
      <c r="Q1097" t="s">
        <v>282</v>
      </c>
      <c r="R1097" s="7">
        <v>40634</v>
      </c>
      <c r="S1097" s="8">
        <f t="shared" si="136"/>
        <v>2011</v>
      </c>
      <c r="T1097" s="8">
        <v>2011</v>
      </c>
      <c r="U1097" s="8">
        <f t="shared" si="137"/>
        <v>11</v>
      </c>
      <c r="V1097" s="7">
        <v>40634</v>
      </c>
      <c r="W1097" t="s">
        <v>238</v>
      </c>
      <c r="X1097" s="2">
        <v>0.30399999999999999</v>
      </c>
      <c r="Y1097" s="6">
        <f t="shared" si="142"/>
        <v>8.115106377299057E-3</v>
      </c>
      <c r="AA1097">
        <v>8952477</v>
      </c>
      <c r="AB1097">
        <v>12250</v>
      </c>
      <c r="AC1097">
        <v>10982760</v>
      </c>
      <c r="AD1097" t="s">
        <v>6</v>
      </c>
      <c r="AE1097">
        <v>53</v>
      </c>
      <c r="AF1097">
        <v>4</v>
      </c>
      <c r="AH1097" t="s">
        <v>21946</v>
      </c>
      <c r="AI1097" t="s">
        <v>21945</v>
      </c>
      <c r="AJ1097" t="s">
        <v>21944</v>
      </c>
      <c r="AK1097" t="s">
        <v>21943</v>
      </c>
      <c r="AL1097">
        <v>4</v>
      </c>
      <c r="AM1097" s="5">
        <f t="shared" si="138"/>
        <v>0.36363636363636365</v>
      </c>
      <c r="AN1097" s="4">
        <f t="shared" si="143"/>
        <v>5.5075556779456819E-4</v>
      </c>
      <c r="AO1097" s="3"/>
      <c r="AP1097">
        <v>0</v>
      </c>
      <c r="AR1097" t="s">
        <v>1</v>
      </c>
      <c r="AT1097" s="2" t="s">
        <v>0</v>
      </c>
      <c r="AU1097" s="1">
        <f t="shared" si="139"/>
        <v>0.58458011344477101</v>
      </c>
      <c r="AV1097" s="1">
        <f t="shared" si="140"/>
        <v>0.43329309725468124</v>
      </c>
      <c r="AW1097" s="1">
        <f t="shared" si="141"/>
        <v>0.28200608106459152</v>
      </c>
    </row>
    <row r="1098" spans="1:49" x14ac:dyDescent="0.2">
      <c r="A1098">
        <v>1096</v>
      </c>
      <c r="B1098" t="s">
        <v>21942</v>
      </c>
      <c r="C1098" t="s">
        <v>21941</v>
      </c>
      <c r="F1098" t="s">
        <v>21940</v>
      </c>
      <c r="G1098" t="s">
        <v>17</v>
      </c>
      <c r="H1098" t="s">
        <v>16</v>
      </c>
      <c r="I1098" t="s">
        <v>21939</v>
      </c>
      <c r="J1098">
        <v>60031004</v>
      </c>
      <c r="K1098" t="s">
        <v>11220</v>
      </c>
      <c r="L1098" t="s">
        <v>11219</v>
      </c>
      <c r="M1098" t="s">
        <v>2024</v>
      </c>
      <c r="N1098">
        <v>2</v>
      </c>
      <c r="O1098" t="s">
        <v>21938</v>
      </c>
      <c r="P1098" t="s">
        <v>21937</v>
      </c>
      <c r="Q1098" t="s">
        <v>11216</v>
      </c>
      <c r="R1098" s="7">
        <v>40634</v>
      </c>
      <c r="S1098" s="8">
        <f t="shared" si="136"/>
        <v>2011</v>
      </c>
      <c r="T1098" s="8">
        <v>2011</v>
      </c>
      <c r="U1098" s="8">
        <f t="shared" si="137"/>
        <v>11</v>
      </c>
      <c r="V1098" s="7">
        <v>40634</v>
      </c>
      <c r="W1098" t="s">
        <v>238</v>
      </c>
      <c r="X1098" s="2">
        <v>0.30399999999999999</v>
      </c>
      <c r="Y1098" s="6">
        <f t="shared" si="142"/>
        <v>8.115106377299057E-3</v>
      </c>
      <c r="AA1098">
        <v>8952477</v>
      </c>
      <c r="AB1098">
        <v>12250</v>
      </c>
      <c r="AC1098">
        <v>10982760</v>
      </c>
      <c r="AD1098" t="s">
        <v>6</v>
      </c>
      <c r="AE1098">
        <v>53</v>
      </c>
      <c r="AF1098">
        <v>4</v>
      </c>
      <c r="AH1098" t="s">
        <v>21936</v>
      </c>
      <c r="AI1098" t="s">
        <v>21935</v>
      </c>
      <c r="AJ1098" t="s">
        <v>21934</v>
      </c>
      <c r="AK1098" t="s">
        <v>21933</v>
      </c>
      <c r="AL1098">
        <v>3</v>
      </c>
      <c r="AM1098" s="5">
        <f t="shared" si="138"/>
        <v>0.27272727272727271</v>
      </c>
      <c r="AN1098" s="4">
        <f t="shared" si="143"/>
        <v>4.1306667584592612E-4</v>
      </c>
      <c r="AO1098" s="3"/>
      <c r="AP1098">
        <v>0</v>
      </c>
      <c r="AR1098" t="s">
        <v>1</v>
      </c>
      <c r="AT1098" s="2" t="s">
        <v>0</v>
      </c>
      <c r="AU1098" s="1">
        <f t="shared" si="139"/>
        <v>0.58044944668631171</v>
      </c>
      <c r="AV1098" s="1">
        <f t="shared" si="140"/>
        <v>0.42640865265724914</v>
      </c>
      <c r="AW1098" s="1">
        <f t="shared" si="141"/>
        <v>0.27236785862818652</v>
      </c>
    </row>
    <row r="1099" spans="1:49" x14ac:dyDescent="0.2">
      <c r="A1099">
        <v>1097</v>
      </c>
      <c r="B1099" t="s">
        <v>21932</v>
      </c>
      <c r="C1099" t="s">
        <v>21931</v>
      </c>
      <c r="F1099" t="s">
        <v>21930</v>
      </c>
      <c r="G1099" t="s">
        <v>17</v>
      </c>
      <c r="H1099" t="s">
        <v>16</v>
      </c>
      <c r="I1099" t="s">
        <v>21929</v>
      </c>
      <c r="J1099" t="s">
        <v>21928</v>
      </c>
      <c r="K1099" t="s">
        <v>21927</v>
      </c>
      <c r="L1099" t="s">
        <v>21926</v>
      </c>
      <c r="M1099" t="s">
        <v>21925</v>
      </c>
      <c r="N1099">
        <v>2</v>
      </c>
      <c r="O1099" t="s">
        <v>21924</v>
      </c>
      <c r="P1099" t="s">
        <v>21923</v>
      </c>
      <c r="Q1099" t="s">
        <v>21922</v>
      </c>
      <c r="R1099" s="7">
        <v>40634</v>
      </c>
      <c r="S1099" s="8">
        <f t="shared" si="136"/>
        <v>2011</v>
      </c>
      <c r="T1099" s="8">
        <v>2011</v>
      </c>
      <c r="U1099" s="8">
        <f t="shared" si="137"/>
        <v>11</v>
      </c>
      <c r="V1099" s="7">
        <v>40634</v>
      </c>
      <c r="W1099" t="s">
        <v>238</v>
      </c>
      <c r="X1099" s="2">
        <v>0.30399999999999999</v>
      </c>
      <c r="Y1099" s="6">
        <f t="shared" si="142"/>
        <v>8.115106377299057E-3</v>
      </c>
      <c r="AA1099">
        <v>8952477</v>
      </c>
      <c r="AB1099">
        <v>12250</v>
      </c>
      <c r="AC1099">
        <v>10982760</v>
      </c>
      <c r="AD1099" t="s">
        <v>6</v>
      </c>
      <c r="AE1099">
        <v>53</v>
      </c>
      <c r="AF1099">
        <v>4</v>
      </c>
      <c r="AH1099" t="s">
        <v>21921</v>
      </c>
      <c r="AI1099" t="s">
        <v>21920</v>
      </c>
      <c r="AJ1099" t="s">
        <v>21919</v>
      </c>
      <c r="AK1099" t="s">
        <v>21918</v>
      </c>
      <c r="AL1099">
        <v>5</v>
      </c>
      <c r="AM1099" s="5">
        <f t="shared" si="138"/>
        <v>0.45454545454545453</v>
      </c>
      <c r="AN1099" s="4">
        <f t="shared" si="143"/>
        <v>6.8844445974321016E-4</v>
      </c>
      <c r="AO1099" s="3"/>
      <c r="AP1099">
        <v>0</v>
      </c>
      <c r="AR1099" t="s">
        <v>1</v>
      </c>
      <c r="AT1099" s="2" t="s">
        <v>0</v>
      </c>
      <c r="AU1099" s="1">
        <f t="shared" si="139"/>
        <v>0.5887107802032302</v>
      </c>
      <c r="AV1099" s="1">
        <f t="shared" si="140"/>
        <v>0.44017754185211339</v>
      </c>
      <c r="AW1099" s="1">
        <f t="shared" si="141"/>
        <v>0.29164430350099646</v>
      </c>
    </row>
    <row r="1100" spans="1:49" x14ac:dyDescent="0.2">
      <c r="A1100">
        <v>1098</v>
      </c>
      <c r="B1100" t="s">
        <v>21917</v>
      </c>
      <c r="C1100" t="s">
        <v>21916</v>
      </c>
      <c r="F1100" t="s">
        <v>21915</v>
      </c>
      <c r="G1100" t="s">
        <v>17</v>
      </c>
      <c r="H1100" t="s">
        <v>16</v>
      </c>
      <c r="I1100" t="s">
        <v>21914</v>
      </c>
      <c r="J1100">
        <v>60006834</v>
      </c>
      <c r="K1100" t="s">
        <v>21913</v>
      </c>
      <c r="L1100" t="s">
        <v>18367</v>
      </c>
      <c r="M1100" t="s">
        <v>242</v>
      </c>
      <c r="N1100">
        <v>2</v>
      </c>
      <c r="O1100" t="s">
        <v>21912</v>
      </c>
      <c r="P1100" t="s">
        <v>21911</v>
      </c>
      <c r="Q1100" t="s">
        <v>21910</v>
      </c>
      <c r="R1100" s="7">
        <v>40634</v>
      </c>
      <c r="S1100" s="8">
        <f t="shared" si="136"/>
        <v>2011</v>
      </c>
      <c r="T1100" s="8">
        <v>2011</v>
      </c>
      <c r="U1100" s="8">
        <f t="shared" si="137"/>
        <v>11</v>
      </c>
      <c r="V1100" s="7">
        <v>40634</v>
      </c>
      <c r="W1100" t="s">
        <v>238</v>
      </c>
      <c r="X1100" s="2">
        <v>0.30399999999999999</v>
      </c>
      <c r="Y1100" s="6">
        <f t="shared" si="142"/>
        <v>8.115106377299057E-3</v>
      </c>
      <c r="AA1100">
        <v>8952477</v>
      </c>
      <c r="AB1100">
        <v>12250</v>
      </c>
      <c r="AC1100">
        <v>10982760</v>
      </c>
      <c r="AD1100" t="s">
        <v>6</v>
      </c>
      <c r="AE1100">
        <v>53</v>
      </c>
      <c r="AF1100">
        <v>4</v>
      </c>
      <c r="AH1100" t="s">
        <v>21909</v>
      </c>
      <c r="AI1100" t="s">
        <v>21908</v>
      </c>
      <c r="AJ1100" t="s">
        <v>21907</v>
      </c>
      <c r="AK1100" t="s">
        <v>21906</v>
      </c>
      <c r="AL1100">
        <v>7</v>
      </c>
      <c r="AM1100" s="5">
        <f t="shared" si="138"/>
        <v>0.63636363636363635</v>
      </c>
      <c r="AN1100" s="4">
        <f t="shared" si="143"/>
        <v>9.6382224364049431E-4</v>
      </c>
      <c r="AO1100" s="3"/>
      <c r="AP1100">
        <v>0</v>
      </c>
      <c r="AR1100" t="s">
        <v>1</v>
      </c>
      <c r="AT1100" s="2" t="s">
        <v>0</v>
      </c>
      <c r="AU1100" s="1">
        <f t="shared" si="139"/>
        <v>0.5969721137201488</v>
      </c>
      <c r="AV1100" s="1">
        <f t="shared" si="140"/>
        <v>0.45394643104697757</v>
      </c>
      <c r="AW1100" s="1">
        <f t="shared" si="141"/>
        <v>0.31092074837380634</v>
      </c>
    </row>
    <row r="1101" spans="1:49" x14ac:dyDescent="0.2">
      <c r="A1101">
        <v>1099</v>
      </c>
      <c r="B1101" t="s">
        <v>21905</v>
      </c>
      <c r="C1101" t="s">
        <v>21904</v>
      </c>
      <c r="D1101" t="s">
        <v>21903</v>
      </c>
      <c r="F1101" t="s">
        <v>21902</v>
      </c>
      <c r="G1101" t="s">
        <v>17</v>
      </c>
      <c r="H1101" t="s">
        <v>16</v>
      </c>
      <c r="I1101" t="s">
        <v>21901</v>
      </c>
      <c r="J1101" t="s">
        <v>21900</v>
      </c>
      <c r="K1101" t="s">
        <v>21899</v>
      </c>
      <c r="L1101" t="s">
        <v>21898</v>
      </c>
      <c r="M1101" t="s">
        <v>21897</v>
      </c>
      <c r="N1101">
        <v>16</v>
      </c>
      <c r="O1101" t="s">
        <v>21896</v>
      </c>
      <c r="P1101" t="s">
        <v>21895</v>
      </c>
      <c r="Q1101" t="s">
        <v>21894</v>
      </c>
      <c r="R1101" s="7">
        <v>40634</v>
      </c>
      <c r="S1101" s="8">
        <f t="shared" si="136"/>
        <v>2011</v>
      </c>
      <c r="T1101" s="8">
        <v>2011</v>
      </c>
      <c r="U1101" s="8">
        <f t="shared" si="137"/>
        <v>11</v>
      </c>
      <c r="V1101" s="7">
        <v>40634</v>
      </c>
      <c r="W1101" t="s">
        <v>1139</v>
      </c>
      <c r="X1101" s="2">
        <v>1.129</v>
      </c>
      <c r="Y1101" s="6">
        <f t="shared" si="142"/>
        <v>3.0138010197271831E-2</v>
      </c>
      <c r="AA1101">
        <v>9276505</v>
      </c>
      <c r="AB1101">
        <v>26764</v>
      </c>
      <c r="AD1101" t="s">
        <v>6</v>
      </c>
      <c r="AE1101">
        <v>34</v>
      </c>
      <c r="AF1101">
        <v>9</v>
      </c>
      <c r="AH1101" t="s">
        <v>21893</v>
      </c>
      <c r="AI1101" t="s">
        <v>21892</v>
      </c>
      <c r="AJ1101" t="s">
        <v>21891</v>
      </c>
      <c r="AK1101" t="s">
        <v>21890</v>
      </c>
      <c r="AL1101">
        <v>36</v>
      </c>
      <c r="AM1101" s="5">
        <f t="shared" si="138"/>
        <v>3.2727272727272729</v>
      </c>
      <c r="AN1101" s="4">
        <f t="shared" si="143"/>
        <v>4.9568001101511138E-3</v>
      </c>
      <c r="AO1101" s="3"/>
      <c r="AP1101">
        <v>0</v>
      </c>
      <c r="AQ1101" t="s">
        <v>39</v>
      </c>
      <c r="AR1101">
        <v>10725524</v>
      </c>
      <c r="AS1101" t="s">
        <v>38</v>
      </c>
      <c r="AT1101" s="2">
        <v>2.7240000000000002</v>
      </c>
      <c r="AU1101" s="1">
        <f t="shared" si="139"/>
        <v>2.2583647171135612</v>
      </c>
      <c r="AV1101" s="1">
        <f t="shared" si="140"/>
        <v>1.7547405153711473</v>
      </c>
      <c r="AW1101" s="1">
        <f t="shared" si="141"/>
        <v>1.2511163136287327</v>
      </c>
    </row>
    <row r="1102" spans="1:49" x14ac:dyDescent="0.2">
      <c r="A1102">
        <v>1100</v>
      </c>
      <c r="B1102" t="s">
        <v>21889</v>
      </c>
      <c r="C1102" t="s">
        <v>21888</v>
      </c>
      <c r="D1102" t="s">
        <v>21887</v>
      </c>
      <c r="F1102" t="s">
        <v>21886</v>
      </c>
      <c r="G1102" t="s">
        <v>17</v>
      </c>
      <c r="H1102" t="s">
        <v>16</v>
      </c>
      <c r="I1102" t="s">
        <v>21885</v>
      </c>
      <c r="J1102">
        <v>60016248</v>
      </c>
      <c r="K1102" t="s">
        <v>5128</v>
      </c>
      <c r="L1102" t="s">
        <v>5127</v>
      </c>
      <c r="M1102" t="s">
        <v>2463</v>
      </c>
      <c r="N1102">
        <v>2</v>
      </c>
      <c r="O1102" t="s">
        <v>21884</v>
      </c>
      <c r="P1102" t="s">
        <v>21883</v>
      </c>
      <c r="Q1102" t="s">
        <v>11099</v>
      </c>
      <c r="R1102" s="7">
        <v>40634</v>
      </c>
      <c r="S1102" s="8">
        <f t="shared" si="136"/>
        <v>2011</v>
      </c>
      <c r="T1102" s="8">
        <v>2011</v>
      </c>
      <c r="U1102" s="8">
        <f t="shared" si="137"/>
        <v>11</v>
      </c>
      <c r="V1102" s="7">
        <v>40634</v>
      </c>
      <c r="W1102" t="s">
        <v>189</v>
      </c>
      <c r="X1102" s="2">
        <v>0.54700000000000004</v>
      </c>
      <c r="Y1102" s="6">
        <f t="shared" si="142"/>
        <v>1.4601852593363766E-2</v>
      </c>
      <c r="AA1102">
        <v>14348411</v>
      </c>
      <c r="AB1102">
        <v>17683</v>
      </c>
      <c r="AC1102">
        <v>16180399</v>
      </c>
      <c r="AD1102" t="s">
        <v>6</v>
      </c>
      <c r="AE1102">
        <v>65</v>
      </c>
      <c r="AF1102">
        <v>4</v>
      </c>
      <c r="AH1102" t="s">
        <v>14617</v>
      </c>
      <c r="AI1102" t="s">
        <v>21882</v>
      </c>
      <c r="AJ1102" t="s">
        <v>21881</v>
      </c>
      <c r="AK1102" t="s">
        <v>21880</v>
      </c>
      <c r="AL1102">
        <v>3</v>
      </c>
      <c r="AM1102" s="5">
        <f t="shared" si="138"/>
        <v>0.27272727272727271</v>
      </c>
      <c r="AN1102" s="4">
        <f t="shared" si="143"/>
        <v>4.1306667584592612E-4</v>
      </c>
      <c r="AO1102" s="3"/>
      <c r="AP1102">
        <v>0</v>
      </c>
      <c r="AR1102" t="s">
        <v>1</v>
      </c>
      <c r="AT1102" s="2" t="s">
        <v>0</v>
      </c>
      <c r="AU1102" s="1">
        <f t="shared" si="139"/>
        <v>1.0345216818108414</v>
      </c>
      <c r="AV1102" s="1">
        <f t="shared" si="140"/>
        <v>0.75074596346048461</v>
      </c>
      <c r="AW1102" s="1">
        <f t="shared" si="141"/>
        <v>0.4669702451101278</v>
      </c>
    </row>
    <row r="1103" spans="1:49" x14ac:dyDescent="0.2">
      <c r="A1103">
        <v>1101</v>
      </c>
      <c r="B1103" t="s">
        <v>21879</v>
      </c>
      <c r="C1103" t="s">
        <v>21878</v>
      </c>
      <c r="D1103" t="s">
        <v>21877</v>
      </c>
      <c r="F1103" t="s">
        <v>21876</v>
      </c>
      <c r="G1103" t="s">
        <v>17</v>
      </c>
      <c r="H1103" t="s">
        <v>16</v>
      </c>
      <c r="I1103" t="s">
        <v>21875</v>
      </c>
      <c r="J1103" t="s">
        <v>21874</v>
      </c>
      <c r="K1103" t="s">
        <v>21873</v>
      </c>
      <c r="L1103" t="s">
        <v>21872</v>
      </c>
      <c r="M1103" t="s">
        <v>727</v>
      </c>
      <c r="N1103">
        <v>4</v>
      </c>
      <c r="O1103" t="s">
        <v>21871</v>
      </c>
      <c r="P1103" t="s">
        <v>21870</v>
      </c>
      <c r="Q1103" t="s">
        <v>21869</v>
      </c>
      <c r="R1103" s="7">
        <v>40634</v>
      </c>
      <c r="S1103" s="8">
        <f t="shared" si="136"/>
        <v>2011</v>
      </c>
      <c r="T1103" s="8">
        <v>2011</v>
      </c>
      <c r="U1103" s="8">
        <f t="shared" si="137"/>
        <v>11</v>
      </c>
      <c r="V1103" s="7">
        <v>40634</v>
      </c>
      <c r="W1103" t="s">
        <v>189</v>
      </c>
      <c r="X1103" s="2">
        <v>0.54700000000000004</v>
      </c>
      <c r="Y1103" s="6">
        <f t="shared" si="142"/>
        <v>1.4601852593363766E-2</v>
      </c>
      <c r="AA1103">
        <v>14348411</v>
      </c>
      <c r="AB1103">
        <v>17683</v>
      </c>
      <c r="AC1103">
        <v>16180399</v>
      </c>
      <c r="AD1103" t="s">
        <v>6</v>
      </c>
      <c r="AE1103">
        <v>65</v>
      </c>
      <c r="AF1103">
        <v>4</v>
      </c>
      <c r="AH1103" t="s">
        <v>21868</v>
      </c>
      <c r="AI1103" t="s">
        <v>21867</v>
      </c>
      <c r="AJ1103" t="s">
        <v>21866</v>
      </c>
      <c r="AK1103" t="s">
        <v>21865</v>
      </c>
      <c r="AL1103">
        <v>3</v>
      </c>
      <c r="AM1103" s="5">
        <f t="shared" si="138"/>
        <v>0.27272727272727271</v>
      </c>
      <c r="AN1103" s="4">
        <f t="shared" si="143"/>
        <v>4.1306667584592612E-4</v>
      </c>
      <c r="AO1103" s="3"/>
      <c r="AP1103">
        <v>0</v>
      </c>
      <c r="AR1103" t="s">
        <v>1</v>
      </c>
      <c r="AT1103" s="2" t="s">
        <v>0</v>
      </c>
      <c r="AU1103" s="1">
        <f t="shared" si="139"/>
        <v>1.0345216818108414</v>
      </c>
      <c r="AV1103" s="1">
        <f t="shared" si="140"/>
        <v>0.75074596346048461</v>
      </c>
      <c r="AW1103" s="1">
        <f t="shared" si="141"/>
        <v>0.4669702451101278</v>
      </c>
    </row>
    <row r="1104" spans="1:49" x14ac:dyDescent="0.2">
      <c r="A1104">
        <v>1102</v>
      </c>
      <c r="B1104" t="s">
        <v>21864</v>
      </c>
      <c r="C1104" t="s">
        <v>21863</v>
      </c>
      <c r="D1104" t="s">
        <v>21862</v>
      </c>
      <c r="F1104" t="s">
        <v>21861</v>
      </c>
      <c r="G1104" t="s">
        <v>17</v>
      </c>
      <c r="H1104" t="s">
        <v>16</v>
      </c>
      <c r="I1104" t="s">
        <v>21860</v>
      </c>
      <c r="J1104">
        <v>60003615</v>
      </c>
      <c r="K1104" t="s">
        <v>653</v>
      </c>
      <c r="L1104" t="s">
        <v>652</v>
      </c>
      <c r="M1104" t="s">
        <v>651</v>
      </c>
      <c r="N1104">
        <v>2</v>
      </c>
      <c r="O1104" t="s">
        <v>21859</v>
      </c>
      <c r="P1104" t="s">
        <v>21858</v>
      </c>
      <c r="Q1104" t="s">
        <v>648</v>
      </c>
      <c r="R1104" s="7">
        <v>40634</v>
      </c>
      <c r="S1104" s="8">
        <f t="shared" si="136"/>
        <v>2011</v>
      </c>
      <c r="T1104" s="8">
        <v>2011</v>
      </c>
      <c r="U1104" s="8">
        <f t="shared" si="137"/>
        <v>11</v>
      </c>
      <c r="V1104" s="7">
        <v>40634</v>
      </c>
      <c r="W1104" t="s">
        <v>189</v>
      </c>
      <c r="X1104" s="2">
        <v>0.54700000000000004</v>
      </c>
      <c r="Y1104" s="6">
        <f t="shared" si="142"/>
        <v>1.4601852593363766E-2</v>
      </c>
      <c r="AA1104">
        <v>14348411</v>
      </c>
      <c r="AB1104">
        <v>17683</v>
      </c>
      <c r="AC1104">
        <v>16180399</v>
      </c>
      <c r="AD1104" t="s">
        <v>6</v>
      </c>
      <c r="AE1104">
        <v>65</v>
      </c>
      <c r="AF1104">
        <v>4</v>
      </c>
      <c r="AH1104" t="s">
        <v>21857</v>
      </c>
      <c r="AI1104" t="s">
        <v>21856</v>
      </c>
      <c r="AJ1104" t="s">
        <v>21855</v>
      </c>
      <c r="AK1104" t="s">
        <v>21854</v>
      </c>
      <c r="AL1104">
        <v>4</v>
      </c>
      <c r="AM1104" s="5">
        <f t="shared" si="138"/>
        <v>0.36363636363636365</v>
      </c>
      <c r="AN1104" s="4">
        <f t="shared" si="143"/>
        <v>5.5075556779456819E-4</v>
      </c>
      <c r="AO1104" s="3"/>
      <c r="AP1104">
        <v>0</v>
      </c>
      <c r="AQ1104" t="s">
        <v>642</v>
      </c>
      <c r="AR1104" t="s">
        <v>1</v>
      </c>
      <c r="AS1104" t="s">
        <v>640</v>
      </c>
      <c r="AT1104" s="2" t="s">
        <v>0</v>
      </c>
      <c r="AU1104" s="1">
        <f t="shared" si="139"/>
        <v>1.0386523485693007</v>
      </c>
      <c r="AV1104" s="1">
        <f t="shared" si="140"/>
        <v>0.7576304080579167</v>
      </c>
      <c r="AW1104" s="1">
        <f t="shared" si="141"/>
        <v>0.47660846754653274</v>
      </c>
    </row>
    <row r="1105" spans="1:49" x14ac:dyDescent="0.2">
      <c r="A1105">
        <v>1103</v>
      </c>
      <c r="B1105" t="s">
        <v>21853</v>
      </c>
      <c r="C1105" t="s">
        <v>21852</v>
      </c>
      <c r="D1105" t="s">
        <v>21851</v>
      </c>
      <c r="E1105">
        <v>21276419</v>
      </c>
      <c r="F1105" t="s">
        <v>21850</v>
      </c>
      <c r="G1105" t="s">
        <v>17</v>
      </c>
      <c r="H1105" t="s">
        <v>16</v>
      </c>
      <c r="I1105" t="s">
        <v>21849</v>
      </c>
      <c r="J1105" t="s">
        <v>21848</v>
      </c>
      <c r="K1105" t="s">
        <v>21847</v>
      </c>
      <c r="L1105" t="s">
        <v>21846</v>
      </c>
      <c r="M1105" t="s">
        <v>21845</v>
      </c>
      <c r="N1105">
        <v>6</v>
      </c>
      <c r="O1105" t="s">
        <v>21844</v>
      </c>
      <c r="P1105" t="s">
        <v>21843</v>
      </c>
      <c r="Q1105" t="s">
        <v>21842</v>
      </c>
      <c r="R1105" s="7">
        <v>40634</v>
      </c>
      <c r="S1105" s="8">
        <f t="shared" si="136"/>
        <v>2011</v>
      </c>
      <c r="T1105" s="8">
        <v>2011</v>
      </c>
      <c r="U1105" s="8">
        <f t="shared" si="137"/>
        <v>11</v>
      </c>
      <c r="V1105" s="7">
        <v>40634</v>
      </c>
      <c r="W1105" t="s">
        <v>123</v>
      </c>
      <c r="X1105" s="2">
        <v>1.59</v>
      </c>
      <c r="Y1105" s="6">
        <f t="shared" si="142"/>
        <v>4.2444141907583888E-2</v>
      </c>
      <c r="AA1105">
        <v>52728</v>
      </c>
      <c r="AB1105">
        <v>16791</v>
      </c>
      <c r="AD1105" t="s">
        <v>6</v>
      </c>
      <c r="AE1105">
        <v>1807</v>
      </c>
      <c r="AF1105">
        <v>4</v>
      </c>
      <c r="AH1105" t="s">
        <v>21841</v>
      </c>
      <c r="AI1105" t="s">
        <v>21840</v>
      </c>
      <c r="AJ1105" t="s">
        <v>21839</v>
      </c>
      <c r="AK1105" t="s">
        <v>21838</v>
      </c>
      <c r="AL1105">
        <v>14</v>
      </c>
      <c r="AM1105" s="5">
        <f t="shared" si="138"/>
        <v>1.2727272727272727</v>
      </c>
      <c r="AN1105" s="4">
        <f t="shared" si="143"/>
        <v>1.9276444872809886E-3</v>
      </c>
      <c r="AO1105" s="3"/>
      <c r="AP1105">
        <v>1</v>
      </c>
      <c r="AR1105" t="s">
        <v>1</v>
      </c>
      <c r="AT1105" s="2" t="s">
        <v>0</v>
      </c>
      <c r="AU1105" s="1">
        <f t="shared" si="139"/>
        <v>3.0289192681493016</v>
      </c>
      <c r="AV1105" s="1">
        <f t="shared" si="140"/>
        <v>2.2185893197432436</v>
      </c>
      <c r="AW1105" s="1">
        <f t="shared" si="141"/>
        <v>1.4082593713371858</v>
      </c>
    </row>
    <row r="1106" spans="1:49" x14ac:dyDescent="0.2">
      <c r="A1106">
        <v>1104</v>
      </c>
      <c r="B1106" t="s">
        <v>21837</v>
      </c>
      <c r="C1106" t="s">
        <v>21836</v>
      </c>
      <c r="D1106" t="s">
        <v>21835</v>
      </c>
      <c r="F1106" t="s">
        <v>21834</v>
      </c>
      <c r="G1106" t="s">
        <v>17</v>
      </c>
      <c r="H1106" t="s">
        <v>16</v>
      </c>
      <c r="I1106" t="s">
        <v>21833</v>
      </c>
      <c r="J1106">
        <v>60020304</v>
      </c>
      <c r="K1106" t="s">
        <v>1937</v>
      </c>
      <c r="L1106" t="s">
        <v>1684</v>
      </c>
      <c r="M1106" t="s">
        <v>95</v>
      </c>
      <c r="N1106">
        <v>5</v>
      </c>
      <c r="O1106" t="s">
        <v>21832</v>
      </c>
      <c r="P1106" t="s">
        <v>21831</v>
      </c>
      <c r="Q1106" t="s">
        <v>5534</v>
      </c>
      <c r="R1106" s="7">
        <v>40634</v>
      </c>
      <c r="S1106" s="8">
        <f t="shared" si="136"/>
        <v>2011</v>
      </c>
      <c r="T1106" s="8">
        <v>2011</v>
      </c>
      <c r="U1106" s="8">
        <f t="shared" si="137"/>
        <v>11</v>
      </c>
      <c r="V1106" s="7">
        <v>40634</v>
      </c>
      <c r="W1106" t="s">
        <v>21830</v>
      </c>
      <c r="X1106" s="2">
        <v>1.8819999999999999</v>
      </c>
      <c r="Y1106" s="6">
        <f t="shared" si="142"/>
        <v>5.0238915138410611E-2</v>
      </c>
      <c r="AA1106">
        <v>219991</v>
      </c>
      <c r="AB1106">
        <v>13191</v>
      </c>
      <c r="AC1106">
        <v>10902716</v>
      </c>
      <c r="AD1106" t="s">
        <v>6</v>
      </c>
      <c r="AE1106">
        <v>230</v>
      </c>
      <c r="AF1106">
        <v>7</v>
      </c>
      <c r="AH1106" t="s">
        <v>21829</v>
      </c>
      <c r="AI1106" t="s">
        <v>21828</v>
      </c>
      <c r="AJ1106" t="s">
        <v>21827</v>
      </c>
      <c r="AK1106" t="s">
        <v>21826</v>
      </c>
      <c r="AL1106">
        <v>5</v>
      </c>
      <c r="AM1106" s="5">
        <f t="shared" si="138"/>
        <v>0.45454545454545453</v>
      </c>
      <c r="AN1106" s="4">
        <f t="shared" si="143"/>
        <v>6.8844445974321016E-4</v>
      </c>
      <c r="AO1106" s="3"/>
      <c r="AP1106">
        <v>0</v>
      </c>
      <c r="AR1106" t="s">
        <v>21825</v>
      </c>
      <c r="AT1106" s="2">
        <v>3.5529999999999999</v>
      </c>
      <c r="AU1106" s="1">
        <f t="shared" si="139"/>
        <v>3.5373773934810386</v>
      </c>
      <c r="AV1106" s="1">
        <f t="shared" si="140"/>
        <v>2.546367979907691</v>
      </c>
      <c r="AW1106" s="1">
        <f t="shared" si="141"/>
        <v>1.5553585663343428</v>
      </c>
    </row>
    <row r="1107" spans="1:49" x14ac:dyDescent="0.2">
      <c r="A1107">
        <v>1105</v>
      </c>
      <c r="B1107" t="s">
        <v>21824</v>
      </c>
      <c r="C1107" t="s">
        <v>21823</v>
      </c>
      <c r="D1107" t="s">
        <v>21822</v>
      </c>
      <c r="F1107" t="s">
        <v>21821</v>
      </c>
      <c r="G1107" t="s">
        <v>17</v>
      </c>
      <c r="H1107" t="s">
        <v>16</v>
      </c>
      <c r="I1107" t="s">
        <v>21820</v>
      </c>
      <c r="J1107">
        <v>60007798</v>
      </c>
      <c r="K1107" t="s">
        <v>1318</v>
      </c>
      <c r="L1107" t="s">
        <v>1317</v>
      </c>
      <c r="M1107" t="s">
        <v>651</v>
      </c>
      <c r="N1107">
        <v>3</v>
      </c>
      <c r="O1107" t="s">
        <v>21819</v>
      </c>
      <c r="P1107" t="s">
        <v>21818</v>
      </c>
      <c r="Q1107" t="s">
        <v>21817</v>
      </c>
      <c r="R1107" s="7">
        <v>40634</v>
      </c>
      <c r="S1107" s="8">
        <f t="shared" si="136"/>
        <v>2011</v>
      </c>
      <c r="T1107" s="8">
        <v>2011</v>
      </c>
      <c r="U1107" s="8">
        <f t="shared" si="137"/>
        <v>11</v>
      </c>
      <c r="V1107" s="7">
        <v>40634</v>
      </c>
      <c r="W1107" t="s">
        <v>26</v>
      </c>
      <c r="X1107" s="2">
        <v>1.1339999999999999</v>
      </c>
      <c r="Y1107" s="6">
        <f t="shared" si="142"/>
        <v>3.0271482341635299E-2</v>
      </c>
      <c r="AA1107">
        <v>945765</v>
      </c>
      <c r="AB1107">
        <v>12372</v>
      </c>
      <c r="AD1107" t="s">
        <v>6</v>
      </c>
      <c r="AE1107">
        <v>68</v>
      </c>
      <c r="AF1107" s="9">
        <v>44415</v>
      </c>
      <c r="AH1107" t="s">
        <v>21816</v>
      </c>
      <c r="AI1107" t="s">
        <v>21815</v>
      </c>
      <c r="AJ1107" t="s">
        <v>21814</v>
      </c>
      <c r="AK1107" t="s">
        <v>21813</v>
      </c>
      <c r="AL1107">
        <v>104</v>
      </c>
      <c r="AM1107" s="5">
        <f t="shared" si="138"/>
        <v>9.454545454545455</v>
      </c>
      <c r="AN1107" s="4">
        <f t="shared" si="143"/>
        <v>1.4319644762658774E-2</v>
      </c>
      <c r="AO1107" s="3"/>
      <c r="AP1107">
        <v>0</v>
      </c>
      <c r="AR1107" t="s">
        <v>1</v>
      </c>
      <c r="AT1107" s="2">
        <v>2.4129999999999998</v>
      </c>
      <c r="AU1107" s="1">
        <f t="shared" si="139"/>
        <v>2.5485931067942338</v>
      </c>
      <c r="AV1107" s="1">
        <f t="shared" si="140"/>
        <v>2.2295563552147035</v>
      </c>
      <c r="AW1107" s="1">
        <f t="shared" si="141"/>
        <v>1.9105196036351733</v>
      </c>
    </row>
    <row r="1108" spans="1:49" x14ac:dyDescent="0.2">
      <c r="A1108">
        <v>1106</v>
      </c>
      <c r="B1108" t="s">
        <v>21812</v>
      </c>
      <c r="C1108" t="s">
        <v>21811</v>
      </c>
      <c r="D1108" t="s">
        <v>21810</v>
      </c>
      <c r="F1108" t="s">
        <v>21809</v>
      </c>
      <c r="G1108" t="s">
        <v>17</v>
      </c>
      <c r="H1108" t="s">
        <v>16</v>
      </c>
      <c r="I1108" t="s">
        <v>9119</v>
      </c>
      <c r="J1108" t="s">
        <v>18401</v>
      </c>
      <c r="K1108" t="s">
        <v>18400</v>
      </c>
      <c r="L1108" t="s">
        <v>18399</v>
      </c>
      <c r="M1108" t="s">
        <v>18398</v>
      </c>
      <c r="N1108">
        <v>4</v>
      </c>
      <c r="O1108" t="s">
        <v>21808</v>
      </c>
      <c r="P1108" t="s">
        <v>21807</v>
      </c>
      <c r="Q1108" t="s">
        <v>21806</v>
      </c>
      <c r="R1108" s="7">
        <v>40634</v>
      </c>
      <c r="S1108" s="8">
        <f t="shared" si="136"/>
        <v>2011</v>
      </c>
      <c r="T1108" s="8">
        <v>2011</v>
      </c>
      <c r="U1108" s="8">
        <f t="shared" si="137"/>
        <v>11</v>
      </c>
      <c r="V1108" s="7">
        <v>40634</v>
      </c>
      <c r="W1108" t="s">
        <v>26</v>
      </c>
      <c r="X1108" s="2">
        <v>1.1339999999999999</v>
      </c>
      <c r="Y1108" s="6">
        <f t="shared" si="142"/>
        <v>3.0271482341635299E-2</v>
      </c>
      <c r="AA1108">
        <v>945765</v>
      </c>
      <c r="AB1108">
        <v>12372</v>
      </c>
      <c r="AD1108" t="s">
        <v>6</v>
      </c>
      <c r="AE1108">
        <v>68</v>
      </c>
      <c r="AF1108" s="9">
        <v>44415</v>
      </c>
      <c r="AH1108" t="s">
        <v>21805</v>
      </c>
      <c r="AI1108" t="s">
        <v>21804</v>
      </c>
      <c r="AJ1108" t="s">
        <v>21803</v>
      </c>
      <c r="AK1108" t="s">
        <v>21802</v>
      </c>
      <c r="AL1108">
        <v>16</v>
      </c>
      <c r="AM1108" s="5">
        <f t="shared" si="138"/>
        <v>1.4545454545454546</v>
      </c>
      <c r="AN1108" s="4">
        <f t="shared" si="143"/>
        <v>2.2030222711782728E-3</v>
      </c>
      <c r="AO1108" s="3"/>
      <c r="AP1108">
        <v>0</v>
      </c>
      <c r="AQ1108" t="s">
        <v>3486</v>
      </c>
      <c r="AR1108" t="s">
        <v>18390</v>
      </c>
      <c r="AS1108" t="s">
        <v>3484</v>
      </c>
      <c r="AT1108" s="2">
        <v>2.4129999999999998</v>
      </c>
      <c r="AU1108" s="1">
        <f t="shared" si="139"/>
        <v>2.1850944320498189</v>
      </c>
      <c r="AV1108" s="1">
        <f t="shared" si="140"/>
        <v>1.6237252306406786</v>
      </c>
      <c r="AW1108" s="1">
        <f t="shared" si="141"/>
        <v>1.0623560292315382</v>
      </c>
    </row>
    <row r="1109" spans="1:49" x14ac:dyDescent="0.2">
      <c r="A1109">
        <v>1107</v>
      </c>
      <c r="B1109" t="s">
        <v>21801</v>
      </c>
      <c r="C1109" t="s">
        <v>21800</v>
      </c>
      <c r="D1109" t="s">
        <v>21799</v>
      </c>
      <c r="F1109" t="s">
        <v>21798</v>
      </c>
      <c r="G1109" t="s">
        <v>17</v>
      </c>
      <c r="H1109" t="s">
        <v>16</v>
      </c>
      <c r="I1109" t="s">
        <v>21797</v>
      </c>
      <c r="J1109">
        <v>60008107</v>
      </c>
      <c r="K1109" t="s">
        <v>14387</v>
      </c>
      <c r="L1109" t="s">
        <v>14386</v>
      </c>
      <c r="M1109" t="s">
        <v>141</v>
      </c>
      <c r="N1109">
        <v>3</v>
      </c>
      <c r="O1109" t="s">
        <v>21796</v>
      </c>
      <c r="P1109" t="s">
        <v>21795</v>
      </c>
      <c r="Q1109" t="s">
        <v>14383</v>
      </c>
      <c r="R1109" s="7">
        <v>40634</v>
      </c>
      <c r="S1109" s="8">
        <f t="shared" ref="S1109:S1172" si="144">YEAR(R1109)</f>
        <v>2011</v>
      </c>
      <c r="T1109" s="8">
        <v>2011</v>
      </c>
      <c r="U1109" s="8">
        <f t="shared" ref="U1109:U1172" si="145">2022-T1109</f>
        <v>11</v>
      </c>
      <c r="V1109" s="7">
        <v>40634</v>
      </c>
      <c r="W1109" t="s">
        <v>26</v>
      </c>
      <c r="X1109" s="2">
        <v>1.1339999999999999</v>
      </c>
      <c r="Y1109" s="6">
        <f t="shared" si="142"/>
        <v>3.0271482341635299E-2</v>
      </c>
      <c r="AA1109">
        <v>945765</v>
      </c>
      <c r="AB1109">
        <v>12372</v>
      </c>
      <c r="AD1109" t="s">
        <v>6</v>
      </c>
      <c r="AE1109">
        <v>68</v>
      </c>
      <c r="AF1109" s="9">
        <v>44415</v>
      </c>
      <c r="AH1109" t="s">
        <v>21794</v>
      </c>
      <c r="AI1109" t="s">
        <v>21793</v>
      </c>
      <c r="AJ1109" t="s">
        <v>21792</v>
      </c>
      <c r="AK1109" t="s">
        <v>21791</v>
      </c>
      <c r="AL1109">
        <v>49</v>
      </c>
      <c r="AM1109" s="5">
        <f t="shared" ref="AM1109:AM1172" si="146">AL1109/U1109</f>
        <v>4.4545454545454541</v>
      </c>
      <c r="AN1109" s="4">
        <f t="shared" si="143"/>
        <v>6.7467557054834591E-3</v>
      </c>
      <c r="AO1109" s="3"/>
      <c r="AP1109">
        <v>0</v>
      </c>
      <c r="AR1109" t="s">
        <v>1</v>
      </c>
      <c r="AT1109" s="2">
        <v>2.4129999999999998</v>
      </c>
      <c r="AU1109" s="1">
        <f t="shared" ref="AU1109:AU1172" si="147">(Y1109*0.7+AN1109*0.3)*100</f>
        <v>2.3214064350789743</v>
      </c>
      <c r="AV1109" s="1">
        <f t="shared" ref="AV1109:AV1172" si="148">(Y1109*0.5+AN1109*0.5)*100</f>
        <v>1.8509119023559377</v>
      </c>
      <c r="AW1109" s="1">
        <f t="shared" ref="AW1109:AW1172" si="149">(Y1109*0.3+AN1109*0.7)*100</f>
        <v>1.3804173696329012</v>
      </c>
    </row>
    <row r="1110" spans="1:49" x14ac:dyDescent="0.2">
      <c r="A1110">
        <v>1108</v>
      </c>
      <c r="B1110" t="s">
        <v>21790</v>
      </c>
      <c r="C1110" t="s">
        <v>21789</v>
      </c>
      <c r="D1110" t="s">
        <v>21788</v>
      </c>
      <c r="F1110" t="s">
        <v>21787</v>
      </c>
      <c r="G1110" t="s">
        <v>17</v>
      </c>
      <c r="H1110" t="s">
        <v>16</v>
      </c>
      <c r="I1110" t="s">
        <v>21786</v>
      </c>
      <c r="J1110">
        <v>60004176</v>
      </c>
      <c r="K1110" t="s">
        <v>7136</v>
      </c>
      <c r="L1110" t="s">
        <v>7135</v>
      </c>
      <c r="M1110" t="s">
        <v>141</v>
      </c>
      <c r="N1110">
        <v>1</v>
      </c>
      <c r="O1110" t="s">
        <v>21785</v>
      </c>
      <c r="P1110">
        <v>55628563232</v>
      </c>
      <c r="Q1110">
        <v>60004176</v>
      </c>
      <c r="R1110" s="7">
        <v>40634</v>
      </c>
      <c r="S1110" s="8">
        <f t="shared" si="144"/>
        <v>2011</v>
      </c>
      <c r="T1110" s="8">
        <v>2011</v>
      </c>
      <c r="U1110" s="8">
        <f t="shared" si="145"/>
        <v>11</v>
      </c>
      <c r="V1110" s="7">
        <v>40634</v>
      </c>
      <c r="W1110" t="s">
        <v>26</v>
      </c>
      <c r="X1110" s="2">
        <v>1.1339999999999999</v>
      </c>
      <c r="Y1110" s="6">
        <f t="shared" si="142"/>
        <v>3.0271482341635299E-2</v>
      </c>
      <c r="AA1110">
        <v>945765</v>
      </c>
      <c r="AB1110">
        <v>12372</v>
      </c>
      <c r="AD1110" t="s">
        <v>6</v>
      </c>
      <c r="AE1110">
        <v>68</v>
      </c>
      <c r="AF1110" s="9">
        <v>44415</v>
      </c>
      <c r="AH1110" t="s">
        <v>21784</v>
      </c>
      <c r="AI1110" t="s">
        <v>21783</v>
      </c>
      <c r="AJ1110" t="s">
        <v>21782</v>
      </c>
      <c r="AK1110" t="s">
        <v>21781</v>
      </c>
      <c r="AL1110">
        <v>50</v>
      </c>
      <c r="AM1110" s="5">
        <f t="shared" si="146"/>
        <v>4.5454545454545459</v>
      </c>
      <c r="AN1110" s="4">
        <f t="shared" si="143"/>
        <v>6.8844445974321029E-3</v>
      </c>
      <c r="AO1110" s="3"/>
      <c r="AP1110">
        <v>0</v>
      </c>
      <c r="AR1110" t="s">
        <v>1</v>
      </c>
      <c r="AT1110" s="2">
        <v>2.4129999999999998</v>
      </c>
      <c r="AU1110" s="1">
        <f t="shared" si="147"/>
        <v>2.3255371018374338</v>
      </c>
      <c r="AV1110" s="1">
        <f t="shared" si="148"/>
        <v>1.85779634695337</v>
      </c>
      <c r="AW1110" s="1">
        <f t="shared" si="149"/>
        <v>1.3900555920693063</v>
      </c>
    </row>
    <row r="1111" spans="1:49" x14ac:dyDescent="0.2">
      <c r="A1111">
        <v>1109</v>
      </c>
      <c r="B1111" t="s">
        <v>21780</v>
      </c>
      <c r="C1111" t="s">
        <v>21779</v>
      </c>
      <c r="D1111" t="s">
        <v>21778</v>
      </c>
      <c r="F1111" t="s">
        <v>21777</v>
      </c>
      <c r="G1111" t="s">
        <v>17</v>
      </c>
      <c r="H1111" t="s">
        <v>16</v>
      </c>
      <c r="I1111" t="s">
        <v>21776</v>
      </c>
      <c r="J1111">
        <v>60025225</v>
      </c>
      <c r="K1111" t="s">
        <v>15651</v>
      </c>
      <c r="L1111" t="s">
        <v>15650</v>
      </c>
      <c r="M1111" t="s">
        <v>1057</v>
      </c>
      <c r="N1111">
        <v>4</v>
      </c>
      <c r="O1111" t="s">
        <v>21775</v>
      </c>
      <c r="P1111" t="s">
        <v>21774</v>
      </c>
      <c r="Q1111" t="s">
        <v>21773</v>
      </c>
      <c r="R1111" s="7">
        <v>40634</v>
      </c>
      <c r="S1111" s="8">
        <f t="shared" si="144"/>
        <v>2011</v>
      </c>
      <c r="T1111" s="8">
        <v>2011</v>
      </c>
      <c r="U1111" s="8">
        <f t="shared" si="145"/>
        <v>11</v>
      </c>
      <c r="V1111" s="7">
        <v>40634</v>
      </c>
      <c r="W1111" t="s">
        <v>26</v>
      </c>
      <c r="X1111" s="2">
        <v>1.1339999999999999</v>
      </c>
      <c r="Y1111" s="6">
        <f t="shared" si="142"/>
        <v>3.0271482341635299E-2</v>
      </c>
      <c r="AA1111">
        <v>945765</v>
      </c>
      <c r="AB1111">
        <v>12372</v>
      </c>
      <c r="AD1111" t="s">
        <v>6</v>
      </c>
      <c r="AE1111">
        <v>68</v>
      </c>
      <c r="AF1111" s="9">
        <v>44415</v>
      </c>
      <c r="AH1111" t="s">
        <v>21772</v>
      </c>
      <c r="AI1111" t="s">
        <v>21771</v>
      </c>
      <c r="AJ1111" t="s">
        <v>21770</v>
      </c>
      <c r="AK1111" t="s">
        <v>21769</v>
      </c>
      <c r="AL1111">
        <v>9</v>
      </c>
      <c r="AM1111" s="5">
        <f t="shared" si="146"/>
        <v>0.81818181818181823</v>
      </c>
      <c r="AN1111" s="4">
        <f t="shared" si="143"/>
        <v>1.2392000275377785E-3</v>
      </c>
      <c r="AO1111" s="3"/>
      <c r="AP1111">
        <v>0</v>
      </c>
      <c r="AR1111" t="s">
        <v>1</v>
      </c>
      <c r="AT1111" s="2">
        <v>2.4129999999999998</v>
      </c>
      <c r="AU1111" s="1">
        <f t="shared" si="147"/>
        <v>2.1561797647406045</v>
      </c>
      <c r="AV1111" s="1">
        <f t="shared" si="148"/>
        <v>1.575534118458654</v>
      </c>
      <c r="AW1111" s="1">
        <f t="shared" si="149"/>
        <v>0.99488847217670351</v>
      </c>
    </row>
    <row r="1112" spans="1:49" x14ac:dyDescent="0.2">
      <c r="A1112">
        <v>1110</v>
      </c>
      <c r="B1112" t="s">
        <v>21768</v>
      </c>
      <c r="C1112" t="s">
        <v>21767</v>
      </c>
      <c r="D1112" t="s">
        <v>21766</v>
      </c>
      <c r="F1112" t="s">
        <v>21765</v>
      </c>
      <c r="G1112" t="s">
        <v>17</v>
      </c>
      <c r="H1112" t="s">
        <v>16</v>
      </c>
      <c r="I1112" t="s">
        <v>21764</v>
      </c>
      <c r="J1112">
        <v>60028868</v>
      </c>
      <c r="K1112" t="s">
        <v>2503</v>
      </c>
      <c r="L1112" t="s">
        <v>2502</v>
      </c>
      <c r="M1112" t="s">
        <v>822</v>
      </c>
      <c r="N1112">
        <v>2</v>
      </c>
      <c r="O1112" t="s">
        <v>21763</v>
      </c>
      <c r="P1112" t="s">
        <v>21762</v>
      </c>
      <c r="Q1112" t="s">
        <v>2499</v>
      </c>
      <c r="R1112" s="7">
        <v>40634</v>
      </c>
      <c r="S1112" s="8">
        <f t="shared" si="144"/>
        <v>2011</v>
      </c>
      <c r="T1112" s="8">
        <v>2011</v>
      </c>
      <c r="U1112" s="8">
        <f t="shared" si="145"/>
        <v>11</v>
      </c>
      <c r="V1112" s="7">
        <v>40634</v>
      </c>
      <c r="W1112" t="s">
        <v>21761</v>
      </c>
      <c r="X1112" s="2">
        <v>1.3069999999999999</v>
      </c>
      <c r="Y1112" s="6">
        <f t="shared" si="142"/>
        <v>3.4889618536611412E-2</v>
      </c>
      <c r="AA1112">
        <v>8941777</v>
      </c>
      <c r="AB1112">
        <v>29220</v>
      </c>
      <c r="AD1112" t="s">
        <v>6</v>
      </c>
      <c r="AE1112">
        <v>35</v>
      </c>
      <c r="AF1112">
        <v>3</v>
      </c>
      <c r="AH1112" t="s">
        <v>3843</v>
      </c>
      <c r="AI1112" t="s">
        <v>21760</v>
      </c>
      <c r="AJ1112" t="s">
        <v>21759</v>
      </c>
      <c r="AK1112" t="s">
        <v>21758</v>
      </c>
      <c r="AL1112">
        <v>52</v>
      </c>
      <c r="AM1112" s="5">
        <f t="shared" si="146"/>
        <v>4.7272727272727275</v>
      </c>
      <c r="AN1112" s="4">
        <f t="shared" si="143"/>
        <v>7.1598223813293871E-3</v>
      </c>
      <c r="AO1112" s="3"/>
      <c r="AP1112">
        <v>0</v>
      </c>
      <c r="AR1112" t="s">
        <v>1</v>
      </c>
      <c r="AT1112" s="2">
        <v>3.2320000000000002</v>
      </c>
      <c r="AU1112" s="1">
        <f t="shared" si="147"/>
        <v>2.6570679690026804</v>
      </c>
      <c r="AV1112" s="1">
        <f t="shared" si="148"/>
        <v>2.1024720458970401</v>
      </c>
      <c r="AW1112" s="1">
        <f t="shared" si="149"/>
        <v>1.5478761227913993</v>
      </c>
    </row>
    <row r="1113" spans="1:49" x14ac:dyDescent="0.2">
      <c r="A1113">
        <v>1111</v>
      </c>
      <c r="B1113" t="s">
        <v>21757</v>
      </c>
      <c r="C1113" t="s">
        <v>21756</v>
      </c>
      <c r="D1113" t="s">
        <v>21755</v>
      </c>
      <c r="F1113" t="s">
        <v>21754</v>
      </c>
      <c r="G1113" t="s">
        <v>17</v>
      </c>
      <c r="H1113" t="s">
        <v>16</v>
      </c>
      <c r="I1113" t="s">
        <v>21753</v>
      </c>
      <c r="J1113">
        <v>60103561</v>
      </c>
      <c r="K1113" t="s">
        <v>21752</v>
      </c>
      <c r="L1113" t="s">
        <v>21751</v>
      </c>
      <c r="M1113" t="s">
        <v>589</v>
      </c>
      <c r="N1113">
        <v>3</v>
      </c>
      <c r="O1113" t="s">
        <v>21750</v>
      </c>
      <c r="P1113" t="s">
        <v>21749</v>
      </c>
      <c r="Q1113" t="s">
        <v>21748</v>
      </c>
      <c r="R1113" s="7">
        <v>40634</v>
      </c>
      <c r="S1113" s="8">
        <f t="shared" si="144"/>
        <v>2011</v>
      </c>
      <c r="T1113" s="8">
        <v>2011</v>
      </c>
      <c r="U1113" s="8">
        <f t="shared" si="145"/>
        <v>11</v>
      </c>
      <c r="V1113" s="7">
        <v>40634</v>
      </c>
      <c r="W1113" t="s">
        <v>17551</v>
      </c>
      <c r="X1113" s="2">
        <v>1.3680000000000001</v>
      </c>
      <c r="Y1113" s="6">
        <f t="shared" si="142"/>
        <v>3.6517978697845767E-2</v>
      </c>
      <c r="AA1113">
        <v>9574174</v>
      </c>
      <c r="AB1113">
        <v>24201</v>
      </c>
      <c r="AD1113" t="s">
        <v>6</v>
      </c>
      <c r="AE1113">
        <v>38</v>
      </c>
      <c r="AF1113">
        <v>4</v>
      </c>
      <c r="AH1113" t="s">
        <v>21747</v>
      </c>
      <c r="AI1113" t="s">
        <v>21746</v>
      </c>
      <c r="AJ1113" t="s">
        <v>21745</v>
      </c>
      <c r="AK1113" t="s">
        <v>21744</v>
      </c>
      <c r="AL1113">
        <v>45</v>
      </c>
      <c r="AM1113" s="5">
        <f t="shared" si="146"/>
        <v>4.0909090909090908</v>
      </c>
      <c r="AN1113" s="4">
        <f t="shared" si="143"/>
        <v>6.1960001376888917E-3</v>
      </c>
      <c r="AO1113" s="3"/>
      <c r="AP1113">
        <v>0</v>
      </c>
      <c r="AR1113" t="s">
        <v>1</v>
      </c>
      <c r="AT1113" s="2">
        <v>6.9539999999999997</v>
      </c>
      <c r="AU1113" s="1">
        <f t="shared" si="147"/>
        <v>2.7421385129798703</v>
      </c>
      <c r="AV1113" s="1">
        <f t="shared" si="148"/>
        <v>2.1356989417767327</v>
      </c>
      <c r="AW1113" s="1">
        <f t="shared" si="149"/>
        <v>1.5292593705735953</v>
      </c>
    </row>
    <row r="1114" spans="1:49" x14ac:dyDescent="0.2">
      <c r="A1114">
        <v>1112</v>
      </c>
      <c r="B1114" t="s">
        <v>21743</v>
      </c>
      <c r="C1114" t="s">
        <v>21742</v>
      </c>
      <c r="F1114" t="s">
        <v>21741</v>
      </c>
      <c r="G1114" t="s">
        <v>17</v>
      </c>
      <c r="H1114" t="s">
        <v>16</v>
      </c>
      <c r="I1114" t="s">
        <v>21740</v>
      </c>
      <c r="J1114">
        <v>60073663</v>
      </c>
      <c r="K1114" t="s">
        <v>21739</v>
      </c>
      <c r="L1114" t="s">
        <v>6279</v>
      </c>
      <c r="M1114" t="s">
        <v>256</v>
      </c>
      <c r="N1114">
        <v>2</v>
      </c>
      <c r="O1114" t="s">
        <v>21738</v>
      </c>
      <c r="P1114" t="s">
        <v>21737</v>
      </c>
      <c r="Q1114" t="s">
        <v>21736</v>
      </c>
      <c r="R1114" s="7">
        <v>40633</v>
      </c>
      <c r="S1114" s="8">
        <f t="shared" si="144"/>
        <v>2011</v>
      </c>
      <c r="T1114" s="8">
        <v>2011</v>
      </c>
      <c r="U1114" s="8">
        <f t="shared" si="145"/>
        <v>11</v>
      </c>
      <c r="V1114" s="7">
        <v>40633</v>
      </c>
      <c r="W1114" t="s">
        <v>21735</v>
      </c>
      <c r="X1114" s="2">
        <v>0.187</v>
      </c>
      <c r="Y1114" s="6">
        <f t="shared" si="142"/>
        <v>4.9918581991938282E-3</v>
      </c>
      <c r="AA1114" t="s">
        <v>21734</v>
      </c>
      <c r="AB1114">
        <v>21100199790</v>
      </c>
      <c r="AC1114">
        <v>21853118</v>
      </c>
      <c r="AD1114" t="s">
        <v>6</v>
      </c>
      <c r="AE1114">
        <v>4</v>
      </c>
      <c r="AF1114">
        <v>1</v>
      </c>
      <c r="AH1114" t="s">
        <v>21733</v>
      </c>
      <c r="AI1114" t="s">
        <v>21732</v>
      </c>
      <c r="AJ1114" t="s">
        <v>21731</v>
      </c>
      <c r="AK1114" t="s">
        <v>21730</v>
      </c>
      <c r="AL1114">
        <v>0</v>
      </c>
      <c r="AM1114" s="5">
        <f t="shared" si="146"/>
        <v>0</v>
      </c>
      <c r="AN1114" s="4">
        <f t="shared" si="143"/>
        <v>0</v>
      </c>
      <c r="AO1114" s="3"/>
      <c r="AP1114">
        <v>1</v>
      </c>
      <c r="AR1114" t="s">
        <v>1</v>
      </c>
      <c r="AT1114" s="2" t="s">
        <v>0</v>
      </c>
      <c r="AU1114" s="1">
        <f t="shared" si="147"/>
        <v>0.34943007394356795</v>
      </c>
      <c r="AV1114" s="1">
        <f t="shared" si="148"/>
        <v>0.24959290995969141</v>
      </c>
      <c r="AW1114" s="1">
        <f t="shared" si="149"/>
        <v>0.14975574597581484</v>
      </c>
    </row>
    <row r="1115" spans="1:49" x14ac:dyDescent="0.2">
      <c r="A1115">
        <v>1113</v>
      </c>
      <c r="B1115" t="s">
        <v>21729</v>
      </c>
      <c r="C1115" t="s">
        <v>21728</v>
      </c>
      <c r="F1115" t="s">
        <v>21727</v>
      </c>
      <c r="G1115" t="s">
        <v>17</v>
      </c>
      <c r="H1115" t="s">
        <v>16</v>
      </c>
      <c r="I1115" t="s">
        <v>21726</v>
      </c>
      <c r="J1115">
        <v>60025578</v>
      </c>
      <c r="K1115" t="s">
        <v>258</v>
      </c>
      <c r="L1115" t="s">
        <v>257</v>
      </c>
      <c r="M1115" t="s">
        <v>256</v>
      </c>
      <c r="N1115">
        <v>5</v>
      </c>
      <c r="O1115" t="s">
        <v>21725</v>
      </c>
      <c r="P1115" t="s">
        <v>21724</v>
      </c>
      <c r="Q1115" t="s">
        <v>282</v>
      </c>
      <c r="R1115" s="7">
        <v>40633</v>
      </c>
      <c r="S1115" s="8">
        <f t="shared" si="144"/>
        <v>2011</v>
      </c>
      <c r="T1115" s="8">
        <v>2011</v>
      </c>
      <c r="U1115" s="8">
        <f t="shared" si="145"/>
        <v>11</v>
      </c>
      <c r="V1115" s="7">
        <v>40633</v>
      </c>
      <c r="W1115" t="s">
        <v>12855</v>
      </c>
      <c r="X1115" s="2">
        <v>0.375</v>
      </c>
      <c r="Y1115" s="6">
        <f t="shared" si="142"/>
        <v>1.0010410827260351E-2</v>
      </c>
      <c r="AA1115">
        <v>135194</v>
      </c>
      <c r="AB1115">
        <v>24918</v>
      </c>
      <c r="AD1115" t="s">
        <v>6</v>
      </c>
      <c r="AE1115">
        <v>47</v>
      </c>
      <c r="AF1115">
        <v>7</v>
      </c>
      <c r="AH1115" t="s">
        <v>21723</v>
      </c>
      <c r="AI1115" t="s">
        <v>21722</v>
      </c>
      <c r="AK1115" t="s">
        <v>21721</v>
      </c>
      <c r="AL1115">
        <v>9</v>
      </c>
      <c r="AM1115" s="5">
        <f t="shared" si="146"/>
        <v>0.81818181818181823</v>
      </c>
      <c r="AN1115" s="4">
        <f t="shared" si="143"/>
        <v>1.2392000275377785E-3</v>
      </c>
      <c r="AO1115" s="3"/>
      <c r="AP1115">
        <v>0</v>
      </c>
      <c r="AR1115" t="s">
        <v>1</v>
      </c>
      <c r="AT1115" s="2">
        <v>1.3140000000000001</v>
      </c>
      <c r="AU1115" s="1">
        <f t="shared" si="147"/>
        <v>0.73790475873435801</v>
      </c>
      <c r="AV1115" s="1">
        <f t="shared" si="148"/>
        <v>0.56248054273990655</v>
      </c>
      <c r="AW1115" s="1">
        <f t="shared" si="149"/>
        <v>0.38705632674545498</v>
      </c>
    </row>
    <row r="1116" spans="1:49" x14ac:dyDescent="0.2">
      <c r="A1116">
        <v>1114</v>
      </c>
      <c r="B1116" t="s">
        <v>21720</v>
      </c>
      <c r="C1116" t="s">
        <v>21719</v>
      </c>
      <c r="F1116" t="s">
        <v>21718</v>
      </c>
      <c r="G1116" t="s">
        <v>17</v>
      </c>
      <c r="H1116" t="s">
        <v>16</v>
      </c>
      <c r="I1116" t="s">
        <v>5456</v>
      </c>
      <c r="J1116" t="s">
        <v>21717</v>
      </c>
      <c r="K1116" t="s">
        <v>21716</v>
      </c>
      <c r="L1116" t="s">
        <v>9056</v>
      </c>
      <c r="M1116" t="s">
        <v>467</v>
      </c>
      <c r="N1116">
        <v>3</v>
      </c>
      <c r="O1116" t="s">
        <v>21715</v>
      </c>
      <c r="P1116" t="s">
        <v>21714</v>
      </c>
      <c r="Q1116" t="s">
        <v>21713</v>
      </c>
      <c r="R1116" s="7">
        <v>40633</v>
      </c>
      <c r="S1116" s="8">
        <f t="shared" si="144"/>
        <v>2011</v>
      </c>
      <c r="T1116" s="8">
        <v>2011</v>
      </c>
      <c r="U1116" s="8">
        <f t="shared" si="145"/>
        <v>11</v>
      </c>
      <c r="V1116" s="7">
        <v>40633</v>
      </c>
      <c r="W1116" t="s">
        <v>12855</v>
      </c>
      <c r="X1116" s="2">
        <v>0.375</v>
      </c>
      <c r="Y1116" s="6">
        <f t="shared" si="142"/>
        <v>1.0010410827260351E-2</v>
      </c>
      <c r="AA1116">
        <v>135194</v>
      </c>
      <c r="AB1116">
        <v>24918</v>
      </c>
      <c r="AD1116" t="s">
        <v>6</v>
      </c>
      <c r="AE1116">
        <v>47</v>
      </c>
      <c r="AF1116">
        <v>7</v>
      </c>
      <c r="AH1116" t="s">
        <v>10972</v>
      </c>
      <c r="AI1116" t="s">
        <v>21712</v>
      </c>
      <c r="AK1116" t="s">
        <v>21711</v>
      </c>
      <c r="AL1116">
        <v>27</v>
      </c>
      <c r="AM1116" s="5">
        <f t="shared" si="146"/>
        <v>2.4545454545454546</v>
      </c>
      <c r="AN1116" s="4">
        <f t="shared" si="143"/>
        <v>3.7176000826133352E-3</v>
      </c>
      <c r="AO1116" s="3"/>
      <c r="AP1116">
        <v>0</v>
      </c>
      <c r="AR1116" t="s">
        <v>1</v>
      </c>
      <c r="AT1116" s="2">
        <v>1.3140000000000001</v>
      </c>
      <c r="AU1116" s="1">
        <f t="shared" si="147"/>
        <v>0.81225676038662464</v>
      </c>
      <c r="AV1116" s="1">
        <f t="shared" si="148"/>
        <v>0.68640054549368423</v>
      </c>
      <c r="AW1116" s="1">
        <f t="shared" si="149"/>
        <v>0.56054433060074393</v>
      </c>
    </row>
    <row r="1117" spans="1:49" x14ac:dyDescent="0.2">
      <c r="A1117">
        <v>1115</v>
      </c>
      <c r="B1117" t="s">
        <v>21710</v>
      </c>
      <c r="C1117" t="s">
        <v>21709</v>
      </c>
      <c r="F1117" t="s">
        <v>21708</v>
      </c>
      <c r="G1117" t="s">
        <v>17</v>
      </c>
      <c r="H1117" t="s">
        <v>16</v>
      </c>
      <c r="I1117" t="s">
        <v>21707</v>
      </c>
      <c r="J1117" t="s">
        <v>21706</v>
      </c>
      <c r="K1117" t="s">
        <v>21705</v>
      </c>
      <c r="L1117" t="s">
        <v>4178</v>
      </c>
      <c r="M1117" t="s">
        <v>467</v>
      </c>
      <c r="N1117">
        <v>3</v>
      </c>
      <c r="O1117" t="s">
        <v>21704</v>
      </c>
      <c r="P1117" t="s">
        <v>21703</v>
      </c>
      <c r="Q1117" t="s">
        <v>21702</v>
      </c>
      <c r="R1117" s="7">
        <v>40633</v>
      </c>
      <c r="S1117" s="8">
        <f t="shared" si="144"/>
        <v>2011</v>
      </c>
      <c r="T1117" s="8">
        <v>2011</v>
      </c>
      <c r="U1117" s="8">
        <f t="shared" si="145"/>
        <v>11</v>
      </c>
      <c r="V1117" s="7">
        <v>40633</v>
      </c>
      <c r="W1117" t="s">
        <v>12855</v>
      </c>
      <c r="X1117" s="2">
        <v>0.375</v>
      </c>
      <c r="Y1117" s="6">
        <f t="shared" si="142"/>
        <v>1.0010410827260351E-2</v>
      </c>
      <c r="AA1117">
        <v>135194</v>
      </c>
      <c r="AB1117">
        <v>24918</v>
      </c>
      <c r="AD1117" t="s">
        <v>6</v>
      </c>
      <c r="AE1117">
        <v>47</v>
      </c>
      <c r="AF1117">
        <v>7</v>
      </c>
      <c r="AH1117" t="s">
        <v>21701</v>
      </c>
      <c r="AI1117" t="s">
        <v>21700</v>
      </c>
      <c r="AK1117" t="s">
        <v>21699</v>
      </c>
      <c r="AL1117">
        <v>16</v>
      </c>
      <c r="AM1117" s="5">
        <f t="shared" si="146"/>
        <v>1.4545454545454546</v>
      </c>
      <c r="AN1117" s="4">
        <f t="shared" si="143"/>
        <v>2.2030222711782728E-3</v>
      </c>
      <c r="AO1117" s="3"/>
      <c r="AP1117">
        <v>0</v>
      </c>
      <c r="AR1117" t="s">
        <v>1</v>
      </c>
      <c r="AT1117" s="2">
        <v>1.3140000000000001</v>
      </c>
      <c r="AU1117" s="1">
        <f t="shared" si="147"/>
        <v>0.76681942604357278</v>
      </c>
      <c r="AV1117" s="1">
        <f t="shared" si="148"/>
        <v>0.61067165492193121</v>
      </c>
      <c r="AW1117" s="1">
        <f t="shared" si="149"/>
        <v>0.45452388380028963</v>
      </c>
    </row>
    <row r="1118" spans="1:49" x14ac:dyDescent="0.2">
      <c r="A1118">
        <v>1116</v>
      </c>
      <c r="B1118" t="s">
        <v>21698</v>
      </c>
      <c r="C1118" t="s">
        <v>21697</v>
      </c>
      <c r="F1118" t="s">
        <v>21696</v>
      </c>
      <c r="G1118" t="s">
        <v>17</v>
      </c>
      <c r="H1118" t="s">
        <v>16</v>
      </c>
      <c r="I1118" t="s">
        <v>21695</v>
      </c>
      <c r="J1118">
        <v>60029170</v>
      </c>
      <c r="K1118" t="s">
        <v>21694</v>
      </c>
      <c r="L1118" t="s">
        <v>21693</v>
      </c>
      <c r="M1118" t="s">
        <v>6337</v>
      </c>
      <c r="N1118">
        <v>5</v>
      </c>
      <c r="O1118" t="s">
        <v>21692</v>
      </c>
      <c r="P1118" t="s">
        <v>21691</v>
      </c>
      <c r="Q1118" t="s">
        <v>21690</v>
      </c>
      <c r="R1118" s="7">
        <v>40633</v>
      </c>
      <c r="S1118" s="8">
        <f t="shared" si="144"/>
        <v>2011</v>
      </c>
      <c r="T1118" s="8">
        <v>2011</v>
      </c>
      <c r="U1118" s="8">
        <f t="shared" si="145"/>
        <v>11</v>
      </c>
      <c r="V1118" s="7">
        <v>40633</v>
      </c>
      <c r="W1118" t="s">
        <v>12855</v>
      </c>
      <c r="X1118" s="2">
        <v>0.375</v>
      </c>
      <c r="Y1118" s="6">
        <f t="shared" si="142"/>
        <v>1.0010410827260351E-2</v>
      </c>
      <c r="AA1118">
        <v>135194</v>
      </c>
      <c r="AB1118">
        <v>24918</v>
      </c>
      <c r="AD1118" t="s">
        <v>6</v>
      </c>
      <c r="AE1118">
        <v>47</v>
      </c>
      <c r="AF1118">
        <v>7</v>
      </c>
      <c r="AH1118" t="s">
        <v>21689</v>
      </c>
      <c r="AI1118" t="s">
        <v>21688</v>
      </c>
      <c r="AK1118" t="s">
        <v>21687</v>
      </c>
      <c r="AL1118">
        <v>10</v>
      </c>
      <c r="AM1118" s="5">
        <f t="shared" si="146"/>
        <v>0.90909090909090906</v>
      </c>
      <c r="AN1118" s="4">
        <f t="shared" si="143"/>
        <v>1.3768889194864203E-3</v>
      </c>
      <c r="AO1118" s="3"/>
      <c r="AP1118">
        <v>0</v>
      </c>
      <c r="AR1118" t="s">
        <v>1</v>
      </c>
      <c r="AT1118" s="2">
        <v>1.3140000000000001</v>
      </c>
      <c r="AU1118" s="1">
        <f t="shared" si="147"/>
        <v>0.7420354254928172</v>
      </c>
      <c r="AV1118" s="1">
        <f t="shared" si="148"/>
        <v>0.56936498733733865</v>
      </c>
      <c r="AW1118" s="1">
        <f t="shared" si="149"/>
        <v>0.39669454918185992</v>
      </c>
    </row>
    <row r="1119" spans="1:49" x14ac:dyDescent="0.2">
      <c r="A1119">
        <v>1117</v>
      </c>
      <c r="B1119" t="s">
        <v>21686</v>
      </c>
      <c r="C1119" t="s">
        <v>21685</v>
      </c>
      <c r="F1119" t="s">
        <v>21684</v>
      </c>
      <c r="G1119" t="s">
        <v>17</v>
      </c>
      <c r="H1119" t="s">
        <v>16</v>
      </c>
      <c r="I1119" t="s">
        <v>5471</v>
      </c>
      <c r="J1119">
        <v>60024872</v>
      </c>
      <c r="K1119" t="s">
        <v>5380</v>
      </c>
      <c r="L1119" t="s">
        <v>340</v>
      </c>
      <c r="M1119" t="s">
        <v>339</v>
      </c>
      <c r="N1119">
        <v>6</v>
      </c>
      <c r="O1119" t="s">
        <v>21683</v>
      </c>
      <c r="P1119" t="s">
        <v>21682</v>
      </c>
      <c r="Q1119" t="s">
        <v>21681</v>
      </c>
      <c r="R1119" s="7">
        <v>40633</v>
      </c>
      <c r="S1119" s="8">
        <f t="shared" si="144"/>
        <v>2011</v>
      </c>
      <c r="T1119" s="8">
        <v>2011</v>
      </c>
      <c r="U1119" s="8">
        <f t="shared" si="145"/>
        <v>11</v>
      </c>
      <c r="V1119" s="7">
        <v>40633</v>
      </c>
      <c r="W1119" t="s">
        <v>12855</v>
      </c>
      <c r="X1119" s="2">
        <v>0.375</v>
      </c>
      <c r="Y1119" s="6">
        <f t="shared" si="142"/>
        <v>1.0010410827260351E-2</v>
      </c>
      <c r="AA1119">
        <v>135194</v>
      </c>
      <c r="AB1119">
        <v>24918</v>
      </c>
      <c r="AD1119" t="s">
        <v>6</v>
      </c>
      <c r="AE1119">
        <v>47</v>
      </c>
      <c r="AF1119">
        <v>7</v>
      </c>
      <c r="AH1119" t="s">
        <v>21680</v>
      </c>
      <c r="AI1119" t="s">
        <v>21679</v>
      </c>
      <c r="AK1119" t="s">
        <v>21678</v>
      </c>
      <c r="AL1119">
        <v>38</v>
      </c>
      <c r="AM1119" s="5">
        <f t="shared" si="146"/>
        <v>3.4545454545454546</v>
      </c>
      <c r="AN1119" s="4">
        <f t="shared" si="143"/>
        <v>5.232177894048398E-3</v>
      </c>
      <c r="AO1119" s="3"/>
      <c r="AP1119">
        <v>0</v>
      </c>
      <c r="AR1119" t="s">
        <v>1</v>
      </c>
      <c r="AT1119" s="2">
        <v>1.3140000000000001</v>
      </c>
      <c r="AU1119" s="1">
        <f t="shared" si="147"/>
        <v>0.8576940947296765</v>
      </c>
      <c r="AV1119" s="1">
        <f t="shared" si="148"/>
        <v>0.76212943606543748</v>
      </c>
      <c r="AW1119" s="1">
        <f t="shared" si="149"/>
        <v>0.66656477740119835</v>
      </c>
    </row>
    <row r="1120" spans="1:49" x14ac:dyDescent="0.2">
      <c r="A1120">
        <v>1118</v>
      </c>
      <c r="B1120" t="s">
        <v>21677</v>
      </c>
      <c r="C1120" t="s">
        <v>21676</v>
      </c>
      <c r="E1120">
        <v>21381708</v>
      </c>
      <c r="F1120" t="s">
        <v>21675</v>
      </c>
      <c r="G1120" t="s">
        <v>17</v>
      </c>
      <c r="H1120" t="s">
        <v>16</v>
      </c>
      <c r="I1120" t="s">
        <v>21674</v>
      </c>
      <c r="J1120">
        <v>60025111</v>
      </c>
      <c r="K1120" t="s">
        <v>21673</v>
      </c>
      <c r="L1120" t="s">
        <v>21672</v>
      </c>
      <c r="M1120" t="s">
        <v>95</v>
      </c>
      <c r="N1120">
        <v>3</v>
      </c>
      <c r="O1120" t="s">
        <v>21671</v>
      </c>
      <c r="P1120" t="s">
        <v>21670</v>
      </c>
      <c r="Q1120" t="s">
        <v>21669</v>
      </c>
      <c r="R1120" s="7">
        <v>40633</v>
      </c>
      <c r="S1120" s="8">
        <f t="shared" si="144"/>
        <v>2011</v>
      </c>
      <c r="T1120" s="8">
        <v>2011</v>
      </c>
      <c r="U1120" s="8">
        <f t="shared" si="145"/>
        <v>11</v>
      </c>
      <c r="V1120" s="7">
        <v>40633</v>
      </c>
      <c r="W1120" t="s">
        <v>13266</v>
      </c>
      <c r="X1120" s="2">
        <v>0.75600000000000001</v>
      </c>
      <c r="Y1120" s="6">
        <f t="shared" si="142"/>
        <v>2.0180988227756869E-2</v>
      </c>
      <c r="AA1120">
        <v>10895639</v>
      </c>
      <c r="AB1120">
        <v>26969</v>
      </c>
      <c r="AC1120">
        <v>15205215</v>
      </c>
      <c r="AD1120" t="s">
        <v>6</v>
      </c>
      <c r="AE1120">
        <v>115</v>
      </c>
      <c r="AF1120">
        <v>12</v>
      </c>
      <c r="AH1120" t="s">
        <v>21668</v>
      </c>
      <c r="AI1120" t="s">
        <v>21667</v>
      </c>
      <c r="AK1120" t="s">
        <v>21666</v>
      </c>
      <c r="AL1120">
        <v>8</v>
      </c>
      <c r="AM1120" s="5">
        <f t="shared" si="146"/>
        <v>0.72727272727272729</v>
      </c>
      <c r="AN1120" s="4">
        <f t="shared" si="143"/>
        <v>1.1015111355891364E-3</v>
      </c>
      <c r="AO1120" s="3"/>
      <c r="AP1120">
        <v>0</v>
      </c>
      <c r="AR1120" t="s">
        <v>1</v>
      </c>
      <c r="AT1120" s="2">
        <v>2.7810000000000001</v>
      </c>
      <c r="AU1120" s="1">
        <f t="shared" si="147"/>
        <v>1.445714510010655</v>
      </c>
      <c r="AV1120" s="1">
        <f t="shared" si="148"/>
        <v>1.0641249681673004</v>
      </c>
      <c r="AW1120" s="1">
        <f t="shared" si="149"/>
        <v>0.6825354263239457</v>
      </c>
    </row>
    <row r="1121" spans="1:49" x14ac:dyDescent="0.2">
      <c r="A1121">
        <v>1119</v>
      </c>
      <c r="B1121" t="s">
        <v>21665</v>
      </c>
      <c r="C1121" t="s">
        <v>21664</v>
      </c>
      <c r="F1121" t="s">
        <v>21663</v>
      </c>
      <c r="G1121" t="s">
        <v>17</v>
      </c>
      <c r="H1121" t="s">
        <v>16</v>
      </c>
      <c r="I1121" t="s">
        <v>21662</v>
      </c>
      <c r="J1121" t="s">
        <v>21661</v>
      </c>
      <c r="K1121" t="s">
        <v>21660</v>
      </c>
      <c r="L1121" t="s">
        <v>21659</v>
      </c>
      <c r="M1121" t="s">
        <v>21658</v>
      </c>
      <c r="N1121">
        <v>5</v>
      </c>
      <c r="O1121" t="s">
        <v>21657</v>
      </c>
      <c r="P1121" t="s">
        <v>21656</v>
      </c>
      <c r="Q1121" t="s">
        <v>21655</v>
      </c>
      <c r="R1121" s="7">
        <v>40633</v>
      </c>
      <c r="S1121" s="8">
        <f t="shared" si="144"/>
        <v>2011</v>
      </c>
      <c r="T1121" s="8">
        <v>2011</v>
      </c>
      <c r="U1121" s="8">
        <f t="shared" si="145"/>
        <v>11</v>
      </c>
      <c r="V1121" s="7">
        <v>40633</v>
      </c>
      <c r="W1121" t="s">
        <v>21640</v>
      </c>
      <c r="X1121" s="2">
        <v>0.86399999999999999</v>
      </c>
      <c r="Y1121" s="6">
        <f t="shared" si="142"/>
        <v>2.3063986546007848E-2</v>
      </c>
      <c r="AA1121">
        <v>15206106</v>
      </c>
      <c r="AB1121">
        <v>26970</v>
      </c>
      <c r="AC1121">
        <v>15205207</v>
      </c>
      <c r="AD1121" t="s">
        <v>6</v>
      </c>
      <c r="AE1121">
        <v>115</v>
      </c>
      <c r="AF1121">
        <v>12</v>
      </c>
      <c r="AH1121" t="s">
        <v>21654</v>
      </c>
      <c r="AI1121" t="s">
        <v>21653</v>
      </c>
      <c r="AK1121" t="s">
        <v>21652</v>
      </c>
      <c r="AL1121">
        <v>13</v>
      </c>
      <c r="AM1121" s="5">
        <f t="shared" si="146"/>
        <v>1.1818181818181819</v>
      </c>
      <c r="AN1121" s="4">
        <f t="shared" si="143"/>
        <v>1.7899555953323468E-3</v>
      </c>
      <c r="AO1121" s="3"/>
      <c r="AP1121">
        <v>0</v>
      </c>
      <c r="AR1121" t="s">
        <v>1</v>
      </c>
      <c r="AT1121" s="2">
        <v>2.9910000000000001</v>
      </c>
      <c r="AU1121" s="1">
        <f t="shared" si="147"/>
        <v>1.6681777260805195</v>
      </c>
      <c r="AV1121" s="1">
        <f t="shared" si="148"/>
        <v>1.2426971070670096</v>
      </c>
      <c r="AW1121" s="1">
        <f t="shared" si="149"/>
        <v>0.81721648805349967</v>
      </c>
    </row>
    <row r="1122" spans="1:49" x14ac:dyDescent="0.2">
      <c r="A1122">
        <v>1120</v>
      </c>
      <c r="B1122" t="s">
        <v>21651</v>
      </c>
      <c r="C1122" t="s">
        <v>21650</v>
      </c>
      <c r="F1122" t="s">
        <v>21649</v>
      </c>
      <c r="G1122" t="s">
        <v>17</v>
      </c>
      <c r="H1122" t="s">
        <v>16</v>
      </c>
      <c r="I1122" t="s">
        <v>21648</v>
      </c>
      <c r="J1122" t="s">
        <v>21647</v>
      </c>
      <c r="K1122" t="s">
        <v>21646</v>
      </c>
      <c r="L1122" t="s">
        <v>21645</v>
      </c>
      <c r="M1122" t="s">
        <v>21644</v>
      </c>
      <c r="N1122">
        <v>8</v>
      </c>
      <c r="O1122" t="s">
        <v>21643</v>
      </c>
      <c r="P1122" t="s">
        <v>21642</v>
      </c>
      <c r="Q1122" t="s">
        <v>21641</v>
      </c>
      <c r="R1122" s="7">
        <v>40633</v>
      </c>
      <c r="S1122" s="8">
        <f t="shared" si="144"/>
        <v>2011</v>
      </c>
      <c r="T1122" s="8">
        <v>2011</v>
      </c>
      <c r="U1122" s="8">
        <f t="shared" si="145"/>
        <v>11</v>
      </c>
      <c r="V1122" s="7">
        <v>40633</v>
      </c>
      <c r="W1122" t="s">
        <v>21640</v>
      </c>
      <c r="X1122" s="2">
        <v>0.86399999999999999</v>
      </c>
      <c r="Y1122" s="6">
        <f t="shared" si="142"/>
        <v>2.3063986546007848E-2</v>
      </c>
      <c r="AA1122">
        <v>15206106</v>
      </c>
      <c r="AB1122">
        <v>26970</v>
      </c>
      <c r="AC1122">
        <v>15205207</v>
      </c>
      <c r="AD1122" t="s">
        <v>6</v>
      </c>
      <c r="AE1122">
        <v>115</v>
      </c>
      <c r="AF1122">
        <v>12</v>
      </c>
      <c r="AH1122" t="s">
        <v>21639</v>
      </c>
      <c r="AI1122" t="s">
        <v>21638</v>
      </c>
      <c r="AK1122" t="s">
        <v>21637</v>
      </c>
      <c r="AL1122">
        <v>16</v>
      </c>
      <c r="AM1122" s="5">
        <f t="shared" si="146"/>
        <v>1.4545454545454546</v>
      </c>
      <c r="AN1122" s="4">
        <f t="shared" si="143"/>
        <v>2.2030222711782728E-3</v>
      </c>
      <c r="AO1122" s="3"/>
      <c r="AP1122">
        <v>0</v>
      </c>
      <c r="AQ1122" t="s">
        <v>3296</v>
      </c>
      <c r="AR1122" t="s">
        <v>21636</v>
      </c>
      <c r="AS1122" t="s">
        <v>3294</v>
      </c>
      <c r="AT1122" s="2">
        <v>2.9910000000000001</v>
      </c>
      <c r="AU1122" s="1">
        <f t="shared" si="147"/>
        <v>1.6805697263558974</v>
      </c>
      <c r="AV1122" s="1">
        <f t="shared" si="148"/>
        <v>1.2633504408593061</v>
      </c>
      <c r="AW1122" s="1">
        <f t="shared" si="149"/>
        <v>0.84613115536271455</v>
      </c>
    </row>
    <row r="1123" spans="1:49" x14ac:dyDescent="0.2">
      <c r="A1123">
        <v>1121</v>
      </c>
      <c r="B1123" t="s">
        <v>21635</v>
      </c>
      <c r="C1123" t="s">
        <v>21634</v>
      </c>
      <c r="F1123" t="s">
        <v>21633</v>
      </c>
      <c r="G1123" t="s">
        <v>17</v>
      </c>
      <c r="H1123" t="s">
        <v>16</v>
      </c>
      <c r="I1123" t="s">
        <v>21632</v>
      </c>
      <c r="J1123" t="s">
        <v>21631</v>
      </c>
      <c r="K1123" t="s">
        <v>21630</v>
      </c>
      <c r="L1123" t="s">
        <v>21629</v>
      </c>
      <c r="M1123" t="s">
        <v>467</v>
      </c>
      <c r="N1123">
        <v>5</v>
      </c>
      <c r="O1123" t="s">
        <v>21628</v>
      </c>
      <c r="P1123" t="s">
        <v>21627</v>
      </c>
      <c r="Q1123" t="s">
        <v>21626</v>
      </c>
      <c r="R1123" s="7">
        <v>40632</v>
      </c>
      <c r="S1123" s="8">
        <f t="shared" si="144"/>
        <v>2011</v>
      </c>
      <c r="T1123" s="8">
        <v>2011</v>
      </c>
      <c r="U1123" s="8">
        <f t="shared" si="145"/>
        <v>11</v>
      </c>
      <c r="V1123" s="7">
        <v>2011</v>
      </c>
      <c r="W1123" t="s">
        <v>16821</v>
      </c>
      <c r="X1123" s="2" t="s">
        <v>0</v>
      </c>
      <c r="Y1123" s="6" t="e">
        <f t="shared" si="142"/>
        <v>#VALUE!</v>
      </c>
      <c r="AA1123">
        <v>17962056</v>
      </c>
      <c r="AB1123">
        <v>19700186825</v>
      </c>
      <c r="AD1123" t="s">
        <v>6</v>
      </c>
      <c r="AE1123">
        <v>6</v>
      </c>
      <c r="AF1123">
        <v>3</v>
      </c>
      <c r="AH1123" t="s">
        <v>21625</v>
      </c>
      <c r="AI1123" t="s">
        <v>21624</v>
      </c>
      <c r="AJ1123" t="s">
        <v>21623</v>
      </c>
      <c r="AK1123" t="s">
        <v>21622</v>
      </c>
      <c r="AL1123">
        <v>7</v>
      </c>
      <c r="AM1123" s="5">
        <f t="shared" si="146"/>
        <v>0.63636363636363635</v>
      </c>
      <c r="AN1123" s="4">
        <f t="shared" si="143"/>
        <v>9.6382224364049431E-4</v>
      </c>
      <c r="AO1123" s="3"/>
      <c r="AP1123">
        <v>0</v>
      </c>
      <c r="AR1123" t="s">
        <v>1</v>
      </c>
      <c r="AT1123" s="2" t="s">
        <v>0</v>
      </c>
      <c r="AU1123" s="1" t="e">
        <f t="shared" si="147"/>
        <v>#VALUE!</v>
      </c>
      <c r="AV1123" s="1" t="e">
        <f t="shared" si="148"/>
        <v>#VALUE!</v>
      </c>
      <c r="AW1123" s="1" t="e">
        <f t="shared" si="149"/>
        <v>#VALUE!</v>
      </c>
    </row>
    <row r="1124" spans="1:49" x14ac:dyDescent="0.2">
      <c r="A1124">
        <v>1122</v>
      </c>
      <c r="B1124" t="s">
        <v>21621</v>
      </c>
      <c r="C1124" t="s">
        <v>21620</v>
      </c>
      <c r="F1124" t="s">
        <v>21619</v>
      </c>
      <c r="G1124" t="s">
        <v>17</v>
      </c>
      <c r="H1124" t="s">
        <v>16</v>
      </c>
      <c r="I1124" t="s">
        <v>21618</v>
      </c>
      <c r="J1124" t="s">
        <v>21617</v>
      </c>
      <c r="K1124" t="s">
        <v>21616</v>
      </c>
      <c r="L1124" t="s">
        <v>21615</v>
      </c>
      <c r="M1124" t="s">
        <v>21614</v>
      </c>
      <c r="N1124">
        <v>5</v>
      </c>
      <c r="O1124" t="s">
        <v>21613</v>
      </c>
      <c r="P1124" t="s">
        <v>21612</v>
      </c>
      <c r="Q1124" t="s">
        <v>21611</v>
      </c>
      <c r="R1124" s="7">
        <v>40632</v>
      </c>
      <c r="S1124" s="8">
        <f t="shared" si="144"/>
        <v>2011</v>
      </c>
      <c r="T1124" s="8">
        <v>2011</v>
      </c>
      <c r="U1124" s="8">
        <f t="shared" si="145"/>
        <v>11</v>
      </c>
      <c r="V1124" s="7">
        <v>2011</v>
      </c>
      <c r="W1124" t="s">
        <v>8679</v>
      </c>
      <c r="X1124" s="2">
        <v>0.371</v>
      </c>
      <c r="Y1124" s="6">
        <f t="shared" si="142"/>
        <v>9.9036331117695747E-3</v>
      </c>
      <c r="AA1124">
        <v>486604</v>
      </c>
      <c r="AB1124">
        <v>28580</v>
      </c>
      <c r="AD1124" t="s">
        <v>6</v>
      </c>
      <c r="AE1124">
        <v>46</v>
      </c>
      <c r="AF1124">
        <v>2</v>
      </c>
      <c r="AG1124" t="s">
        <v>21610</v>
      </c>
      <c r="AI1124" t="s">
        <v>21609</v>
      </c>
      <c r="AK1124" t="s">
        <v>21608</v>
      </c>
      <c r="AL1124">
        <v>16</v>
      </c>
      <c r="AM1124" s="5">
        <f t="shared" si="146"/>
        <v>1.4545454545454546</v>
      </c>
      <c r="AN1124" s="4">
        <f t="shared" si="143"/>
        <v>2.2030222711782728E-3</v>
      </c>
      <c r="AO1124" s="3"/>
      <c r="AP1124">
        <v>1</v>
      </c>
      <c r="AR1124" t="s">
        <v>1</v>
      </c>
      <c r="AT1124" s="2">
        <v>1.431</v>
      </c>
      <c r="AU1124" s="1">
        <f t="shared" si="147"/>
        <v>0.75934498595921829</v>
      </c>
      <c r="AV1124" s="1">
        <f t="shared" si="148"/>
        <v>0.60533276914739242</v>
      </c>
      <c r="AW1124" s="1">
        <f t="shared" si="149"/>
        <v>0.45132055233556634</v>
      </c>
    </row>
    <row r="1125" spans="1:49" x14ac:dyDescent="0.2">
      <c r="A1125">
        <v>1123</v>
      </c>
      <c r="B1125" t="s">
        <v>21607</v>
      </c>
      <c r="C1125" t="s">
        <v>21606</v>
      </c>
      <c r="F1125" t="s">
        <v>21605</v>
      </c>
      <c r="G1125" t="s">
        <v>17</v>
      </c>
      <c r="H1125" t="s">
        <v>16</v>
      </c>
      <c r="I1125" t="s">
        <v>21604</v>
      </c>
      <c r="J1125">
        <v>60006225</v>
      </c>
      <c r="K1125" t="s">
        <v>21603</v>
      </c>
      <c r="L1125" t="s">
        <v>21602</v>
      </c>
      <c r="M1125" t="s">
        <v>82</v>
      </c>
      <c r="N1125">
        <v>1</v>
      </c>
      <c r="O1125" t="s">
        <v>21601</v>
      </c>
      <c r="P1125">
        <v>37060664300</v>
      </c>
      <c r="Q1125">
        <v>60006225</v>
      </c>
      <c r="R1125" s="7">
        <v>40631</v>
      </c>
      <c r="S1125" s="8">
        <f t="shared" si="144"/>
        <v>2011</v>
      </c>
      <c r="T1125" s="8">
        <v>2011</v>
      </c>
      <c r="U1125" s="8">
        <f t="shared" si="145"/>
        <v>11</v>
      </c>
      <c r="V1125" s="7">
        <v>40631</v>
      </c>
      <c r="W1125" t="s">
        <v>12842</v>
      </c>
      <c r="X1125" s="2">
        <v>0.621</v>
      </c>
      <c r="Y1125" s="6">
        <f t="shared" si="142"/>
        <v>1.6577240329943142E-2</v>
      </c>
      <c r="AA1125">
        <v>11755326</v>
      </c>
      <c r="AB1125">
        <v>4700151916</v>
      </c>
      <c r="AC1125">
        <v>11755334</v>
      </c>
      <c r="AD1125" t="s">
        <v>6</v>
      </c>
      <c r="AF1125">
        <v>2803</v>
      </c>
      <c r="AH1125" t="s">
        <v>21600</v>
      </c>
      <c r="AI1125" t="s">
        <v>21599</v>
      </c>
      <c r="AJ1125" t="s">
        <v>21598</v>
      </c>
      <c r="AK1125" t="s">
        <v>21597</v>
      </c>
      <c r="AL1125">
        <v>2</v>
      </c>
      <c r="AM1125" s="5">
        <f t="shared" si="146"/>
        <v>0.18181818181818182</v>
      </c>
      <c r="AN1125" s="4">
        <f t="shared" si="143"/>
        <v>2.753777838972841E-4</v>
      </c>
      <c r="AO1125" s="3"/>
      <c r="AP1125">
        <v>0</v>
      </c>
      <c r="AR1125" t="s">
        <v>1</v>
      </c>
      <c r="AT1125" s="2">
        <v>1.091</v>
      </c>
      <c r="AU1125" s="1">
        <f t="shared" si="147"/>
        <v>1.1686681566129384</v>
      </c>
      <c r="AV1125" s="1">
        <f t="shared" si="148"/>
        <v>0.84263090569202137</v>
      </c>
      <c r="AW1125" s="1">
        <f t="shared" si="149"/>
        <v>0.51659365477110408</v>
      </c>
    </row>
    <row r="1126" spans="1:49" x14ac:dyDescent="0.2">
      <c r="A1126">
        <v>1124</v>
      </c>
      <c r="B1126" t="s">
        <v>21596</v>
      </c>
      <c r="C1126" t="s">
        <v>21595</v>
      </c>
      <c r="F1126" t="s">
        <v>21594</v>
      </c>
      <c r="G1126" t="s">
        <v>17</v>
      </c>
      <c r="H1126" t="s">
        <v>16</v>
      </c>
      <c r="I1126" t="s">
        <v>21593</v>
      </c>
      <c r="J1126">
        <v>60006164</v>
      </c>
      <c r="K1126" t="s">
        <v>21592</v>
      </c>
      <c r="L1126" t="s">
        <v>21591</v>
      </c>
      <c r="M1126" t="s">
        <v>95</v>
      </c>
      <c r="N1126">
        <v>6</v>
      </c>
      <c r="O1126" t="s">
        <v>21590</v>
      </c>
      <c r="P1126" t="s">
        <v>21589</v>
      </c>
      <c r="Q1126" t="s">
        <v>21588</v>
      </c>
      <c r="R1126" s="7">
        <v>40630</v>
      </c>
      <c r="S1126" s="8">
        <f t="shared" si="144"/>
        <v>2011</v>
      </c>
      <c r="T1126" s="8">
        <v>2011</v>
      </c>
      <c r="U1126" s="8">
        <f t="shared" si="145"/>
        <v>11</v>
      </c>
      <c r="V1126" s="7">
        <v>40630</v>
      </c>
      <c r="W1126" t="s">
        <v>12971</v>
      </c>
      <c r="X1126" s="2">
        <v>1.1819999999999999</v>
      </c>
      <c r="Y1126" s="6">
        <f t="shared" si="142"/>
        <v>3.1552814927524625E-2</v>
      </c>
      <c r="AA1126">
        <v>36951</v>
      </c>
      <c r="AB1126">
        <v>27030</v>
      </c>
      <c r="AD1126" t="s">
        <v>6</v>
      </c>
      <c r="AE1126">
        <v>98</v>
      </c>
      <c r="AF1126">
        <v>13</v>
      </c>
      <c r="AG1126">
        <v>131105</v>
      </c>
      <c r="AI1126" t="s">
        <v>21587</v>
      </c>
      <c r="AK1126" t="s">
        <v>21586</v>
      </c>
      <c r="AL1126">
        <v>34</v>
      </c>
      <c r="AM1126" s="5">
        <f t="shared" si="146"/>
        <v>3.0909090909090908</v>
      </c>
      <c r="AN1126" s="4">
        <f t="shared" si="143"/>
        <v>4.6814223262538297E-3</v>
      </c>
      <c r="AO1126" s="3"/>
      <c r="AP1126">
        <v>0</v>
      </c>
      <c r="AQ1126" t="s">
        <v>3889</v>
      </c>
      <c r="AR1126" t="s">
        <v>21585</v>
      </c>
      <c r="AS1126" t="s">
        <v>3887</v>
      </c>
      <c r="AT1126" s="2">
        <v>3.7909999999999999</v>
      </c>
      <c r="AU1126" s="1">
        <f t="shared" si="147"/>
        <v>2.3491397147143385</v>
      </c>
      <c r="AV1126" s="1">
        <f t="shared" si="148"/>
        <v>1.8117118626889226</v>
      </c>
      <c r="AW1126" s="1">
        <f t="shared" si="149"/>
        <v>1.2742840106635069</v>
      </c>
    </row>
    <row r="1127" spans="1:49" x14ac:dyDescent="0.2">
      <c r="A1127">
        <v>1125</v>
      </c>
      <c r="B1127" t="s">
        <v>21584</v>
      </c>
      <c r="C1127" t="s">
        <v>21583</v>
      </c>
      <c r="E1127">
        <v>21451598</v>
      </c>
      <c r="F1127" t="s">
        <v>21582</v>
      </c>
      <c r="G1127" t="s">
        <v>17</v>
      </c>
      <c r="H1127" t="s">
        <v>16</v>
      </c>
      <c r="I1127" t="s">
        <v>21581</v>
      </c>
      <c r="J1127" t="s">
        <v>21576</v>
      </c>
      <c r="K1127" t="s">
        <v>21580</v>
      </c>
      <c r="L1127" t="s">
        <v>21579</v>
      </c>
      <c r="M1127" t="s">
        <v>109</v>
      </c>
      <c r="N1127">
        <v>2</v>
      </c>
      <c r="O1127" t="s">
        <v>21578</v>
      </c>
      <c r="P1127" t="s">
        <v>21577</v>
      </c>
      <c r="Q1127" t="s">
        <v>21576</v>
      </c>
      <c r="R1127" s="7">
        <v>40630</v>
      </c>
      <c r="S1127" s="8">
        <f t="shared" si="144"/>
        <v>2011</v>
      </c>
      <c r="T1127" s="8">
        <v>2011</v>
      </c>
      <c r="U1127" s="8">
        <f t="shared" si="145"/>
        <v>11</v>
      </c>
      <c r="V1127" s="7">
        <v>40630</v>
      </c>
      <c r="W1127" t="s">
        <v>12738</v>
      </c>
      <c r="X1127" s="2">
        <v>1.3939999999999999</v>
      </c>
      <c r="Y1127" s="6">
        <f t="shared" si="142"/>
        <v>3.721203384853581E-2</v>
      </c>
      <c r="AB1127">
        <v>12862</v>
      </c>
      <c r="AC1127">
        <v>10944087</v>
      </c>
      <c r="AD1127" t="s">
        <v>6</v>
      </c>
      <c r="AE1127">
        <v>19</v>
      </c>
      <c r="AF1127">
        <v>7</v>
      </c>
      <c r="AH1127" t="s">
        <v>21575</v>
      </c>
      <c r="AI1127" t="s">
        <v>21574</v>
      </c>
      <c r="AK1127" t="s">
        <v>21573</v>
      </c>
      <c r="AL1127">
        <v>14</v>
      </c>
      <c r="AM1127" s="5">
        <f t="shared" si="146"/>
        <v>1.2727272727272727</v>
      </c>
      <c r="AN1127" s="4">
        <f t="shared" si="143"/>
        <v>1.9276444872809886E-3</v>
      </c>
      <c r="AO1127" s="3"/>
      <c r="AP1127">
        <v>1</v>
      </c>
      <c r="AR1127" t="s">
        <v>1</v>
      </c>
      <c r="AT1127" s="2">
        <v>3.8940000000000001</v>
      </c>
      <c r="AU1127" s="1">
        <f t="shared" si="147"/>
        <v>2.6626717040159362</v>
      </c>
      <c r="AV1127" s="1">
        <f t="shared" si="148"/>
        <v>1.9569839167908398</v>
      </c>
      <c r="AW1127" s="1">
        <f t="shared" si="149"/>
        <v>1.2512961295657434</v>
      </c>
    </row>
    <row r="1128" spans="1:49" x14ac:dyDescent="0.2">
      <c r="A1128">
        <v>1126</v>
      </c>
      <c r="B1128" t="s">
        <v>21572</v>
      </c>
      <c r="C1128" t="s">
        <v>21571</v>
      </c>
      <c r="E1128">
        <v>21451617</v>
      </c>
      <c r="F1128" t="s">
        <v>21570</v>
      </c>
      <c r="G1128" t="s">
        <v>17</v>
      </c>
      <c r="H1128" t="s">
        <v>16</v>
      </c>
      <c r="I1128" t="s">
        <v>21569</v>
      </c>
      <c r="J1128">
        <v>60022144</v>
      </c>
      <c r="K1128" t="s">
        <v>13034</v>
      </c>
      <c r="L1128" t="s">
        <v>13033</v>
      </c>
      <c r="M1128" t="s">
        <v>95</v>
      </c>
      <c r="N1128">
        <v>5</v>
      </c>
      <c r="O1128" t="s">
        <v>21568</v>
      </c>
      <c r="P1128" t="s">
        <v>21567</v>
      </c>
      <c r="Q1128" t="s">
        <v>21566</v>
      </c>
      <c r="R1128" s="7">
        <v>40630</v>
      </c>
      <c r="S1128" s="8">
        <f t="shared" si="144"/>
        <v>2011</v>
      </c>
      <c r="T1128" s="8">
        <v>2011</v>
      </c>
      <c r="U1128" s="8">
        <f t="shared" si="145"/>
        <v>11</v>
      </c>
      <c r="V1128" s="7">
        <v>40630</v>
      </c>
      <c r="W1128" t="s">
        <v>12738</v>
      </c>
      <c r="X1128" s="2">
        <v>1.3939999999999999</v>
      </c>
      <c r="Y1128" s="6">
        <f t="shared" si="142"/>
        <v>3.721203384853581E-2</v>
      </c>
      <c r="AB1128">
        <v>12862</v>
      </c>
      <c r="AC1128">
        <v>10944087</v>
      </c>
      <c r="AD1128" t="s">
        <v>6</v>
      </c>
      <c r="AE1128">
        <v>19</v>
      </c>
      <c r="AF1128">
        <v>7</v>
      </c>
      <c r="AH1128" t="s">
        <v>21565</v>
      </c>
      <c r="AI1128" t="s">
        <v>21564</v>
      </c>
      <c r="AK1128" t="s">
        <v>21563</v>
      </c>
      <c r="AL1128">
        <v>2</v>
      </c>
      <c r="AM1128" s="5">
        <f t="shared" si="146"/>
        <v>0.18181818181818182</v>
      </c>
      <c r="AN1128" s="4">
        <f t="shared" si="143"/>
        <v>2.753777838972841E-4</v>
      </c>
      <c r="AO1128" s="3"/>
      <c r="AP1128">
        <v>1</v>
      </c>
      <c r="AR1128" t="s">
        <v>1</v>
      </c>
      <c r="AT1128" s="2">
        <v>3.8940000000000001</v>
      </c>
      <c r="AU1128" s="1">
        <f t="shared" si="147"/>
        <v>2.6131037029144251</v>
      </c>
      <c r="AV1128" s="1">
        <f t="shared" si="148"/>
        <v>1.8743705816216545</v>
      </c>
      <c r="AW1128" s="1">
        <f t="shared" si="149"/>
        <v>1.1356374603288841</v>
      </c>
    </row>
    <row r="1129" spans="1:49" x14ac:dyDescent="0.2">
      <c r="A1129">
        <v>1127</v>
      </c>
      <c r="B1129" t="s">
        <v>21562</v>
      </c>
      <c r="C1129" t="s">
        <v>21561</v>
      </c>
      <c r="E1129">
        <v>21451613</v>
      </c>
      <c r="F1129" t="s">
        <v>21560</v>
      </c>
      <c r="G1129" t="s">
        <v>17</v>
      </c>
      <c r="H1129" t="s">
        <v>16</v>
      </c>
      <c r="I1129" t="s">
        <v>21559</v>
      </c>
      <c r="J1129">
        <v>60008950</v>
      </c>
      <c r="K1129" t="s">
        <v>16812</v>
      </c>
      <c r="L1129" t="s">
        <v>16811</v>
      </c>
      <c r="M1129" t="s">
        <v>2024</v>
      </c>
      <c r="N1129">
        <v>2</v>
      </c>
      <c r="O1129" t="s">
        <v>21558</v>
      </c>
      <c r="P1129" t="s">
        <v>21557</v>
      </c>
      <c r="Q1129" t="s">
        <v>21556</v>
      </c>
      <c r="R1129" s="7">
        <v>40630</v>
      </c>
      <c r="S1129" s="8">
        <f t="shared" si="144"/>
        <v>2011</v>
      </c>
      <c r="T1129" s="8">
        <v>2011</v>
      </c>
      <c r="U1129" s="8">
        <f t="shared" si="145"/>
        <v>11</v>
      </c>
      <c r="V1129" s="7">
        <v>40630</v>
      </c>
      <c r="W1129" t="s">
        <v>12738</v>
      </c>
      <c r="X1129" s="2">
        <v>1.3939999999999999</v>
      </c>
      <c r="Y1129" s="6">
        <f t="shared" si="142"/>
        <v>3.721203384853581E-2</v>
      </c>
      <c r="AB1129">
        <v>12862</v>
      </c>
      <c r="AC1129">
        <v>10944087</v>
      </c>
      <c r="AD1129" t="s">
        <v>6</v>
      </c>
      <c r="AE1129">
        <v>19</v>
      </c>
      <c r="AF1129">
        <v>7</v>
      </c>
      <c r="AH1129" t="s">
        <v>21555</v>
      </c>
      <c r="AI1129" t="s">
        <v>21554</v>
      </c>
      <c r="AK1129" t="s">
        <v>21553</v>
      </c>
      <c r="AL1129">
        <v>30</v>
      </c>
      <c r="AM1129" s="5">
        <f t="shared" si="146"/>
        <v>2.7272727272727271</v>
      </c>
      <c r="AN1129" s="4">
        <f t="shared" si="143"/>
        <v>4.1306667584592614E-3</v>
      </c>
      <c r="AO1129" s="3"/>
      <c r="AP1129">
        <v>1</v>
      </c>
      <c r="AR1129" t="s">
        <v>1</v>
      </c>
      <c r="AT1129" s="2">
        <v>3.8940000000000001</v>
      </c>
      <c r="AU1129" s="1">
        <f t="shared" si="147"/>
        <v>2.7287623721512841</v>
      </c>
      <c r="AV1129" s="1">
        <f t="shared" si="148"/>
        <v>2.0671350303497533</v>
      </c>
      <c r="AW1129" s="1">
        <f t="shared" si="149"/>
        <v>1.4055076885482225</v>
      </c>
    </row>
    <row r="1130" spans="1:49" x14ac:dyDescent="0.2">
      <c r="A1130">
        <v>1128</v>
      </c>
      <c r="B1130" t="s">
        <v>21552</v>
      </c>
      <c r="F1130" t="s">
        <v>21551</v>
      </c>
      <c r="G1130" t="s">
        <v>17</v>
      </c>
      <c r="H1130" t="s">
        <v>16</v>
      </c>
      <c r="I1130" t="s">
        <v>21550</v>
      </c>
      <c r="J1130">
        <v>60018870</v>
      </c>
      <c r="K1130" t="s">
        <v>21549</v>
      </c>
      <c r="L1130" t="s">
        <v>21548</v>
      </c>
      <c r="M1130" t="s">
        <v>2463</v>
      </c>
      <c r="N1130">
        <v>2</v>
      </c>
      <c r="O1130" t="s">
        <v>21547</v>
      </c>
      <c r="P1130" t="s">
        <v>21546</v>
      </c>
      <c r="Q1130" t="s">
        <v>21545</v>
      </c>
      <c r="R1130" s="7">
        <v>40630</v>
      </c>
      <c r="S1130" s="8">
        <f t="shared" si="144"/>
        <v>2011</v>
      </c>
      <c r="T1130" s="8">
        <v>2011</v>
      </c>
      <c r="U1130" s="8">
        <f t="shared" si="145"/>
        <v>11</v>
      </c>
      <c r="V1130" s="7">
        <v>2011</v>
      </c>
      <c r="W1130" t="s">
        <v>21544</v>
      </c>
      <c r="X1130" s="2">
        <v>0.25600000000000001</v>
      </c>
      <c r="Y1130" s="6">
        <f t="shared" si="142"/>
        <v>6.8337737914097333E-3</v>
      </c>
      <c r="AB1130">
        <v>19200156941</v>
      </c>
      <c r="AC1130">
        <v>18423582</v>
      </c>
      <c r="AD1130" t="s">
        <v>6</v>
      </c>
      <c r="AE1130">
        <v>6</v>
      </c>
      <c r="AF1130">
        <v>2</v>
      </c>
      <c r="AH1130" t="s">
        <v>21543</v>
      </c>
      <c r="AI1130" t="s">
        <v>21542</v>
      </c>
      <c r="AJ1130" t="s">
        <v>21541</v>
      </c>
      <c r="AK1130" t="s">
        <v>21540</v>
      </c>
      <c r="AL1130">
        <v>13</v>
      </c>
      <c r="AM1130" s="5">
        <f t="shared" si="146"/>
        <v>1.1818181818181819</v>
      </c>
      <c r="AN1130" s="4">
        <f t="shared" si="143"/>
        <v>1.7899555953323468E-3</v>
      </c>
      <c r="AO1130" s="3"/>
      <c r="AP1130">
        <v>0</v>
      </c>
      <c r="AR1130" t="s">
        <v>1</v>
      </c>
      <c r="AT1130" s="2">
        <v>0.96299999999999997</v>
      </c>
      <c r="AU1130" s="1">
        <f t="shared" si="147"/>
        <v>0.53206283325865178</v>
      </c>
      <c r="AV1130" s="1">
        <f t="shared" si="148"/>
        <v>0.43118646933710397</v>
      </c>
      <c r="AW1130" s="1">
        <f t="shared" si="149"/>
        <v>0.33031010541555628</v>
      </c>
    </row>
    <row r="1131" spans="1:49" x14ac:dyDescent="0.2">
      <c r="A1131">
        <v>1129</v>
      </c>
      <c r="B1131" t="s">
        <v>21539</v>
      </c>
      <c r="C1131" t="s">
        <v>21538</v>
      </c>
      <c r="F1131" t="s">
        <v>21537</v>
      </c>
      <c r="G1131" t="s">
        <v>17</v>
      </c>
      <c r="H1131" t="s">
        <v>16</v>
      </c>
      <c r="I1131" t="s">
        <v>8347</v>
      </c>
      <c r="J1131">
        <v>60032624</v>
      </c>
      <c r="K1131" t="s">
        <v>10538</v>
      </c>
      <c r="L1131" t="s">
        <v>21536</v>
      </c>
      <c r="M1131" t="s">
        <v>339</v>
      </c>
      <c r="N1131">
        <v>2</v>
      </c>
      <c r="O1131" t="s">
        <v>21535</v>
      </c>
      <c r="P1131" t="s">
        <v>8341</v>
      </c>
      <c r="Q1131" t="s">
        <v>21534</v>
      </c>
      <c r="R1131" s="7">
        <v>40627</v>
      </c>
      <c r="S1131" s="8">
        <f t="shared" si="144"/>
        <v>2011</v>
      </c>
      <c r="T1131" s="8">
        <v>2011</v>
      </c>
      <c r="U1131" s="8">
        <f t="shared" si="145"/>
        <v>11</v>
      </c>
      <c r="V1131" s="7">
        <v>40627</v>
      </c>
      <c r="W1131" t="s">
        <v>12773</v>
      </c>
      <c r="X1131" s="2">
        <v>0.35499999999999998</v>
      </c>
      <c r="Y1131" s="6">
        <f t="shared" si="142"/>
        <v>9.4765222498064648E-3</v>
      </c>
      <c r="AA1131">
        <v>17518628</v>
      </c>
      <c r="AB1131">
        <v>5300152202</v>
      </c>
      <c r="AD1131" t="s">
        <v>6</v>
      </c>
      <c r="AE1131">
        <v>5</v>
      </c>
      <c r="AF1131">
        <v>5</v>
      </c>
      <c r="AH1131" t="s">
        <v>5521</v>
      </c>
      <c r="AI1131" t="s">
        <v>21533</v>
      </c>
      <c r="AK1131" t="s">
        <v>21532</v>
      </c>
      <c r="AL1131">
        <v>29</v>
      </c>
      <c r="AM1131" s="5">
        <f t="shared" si="146"/>
        <v>2.6363636363636362</v>
      </c>
      <c r="AN1131" s="4">
        <f t="shared" si="143"/>
        <v>3.9929778665106193E-3</v>
      </c>
      <c r="AO1131" s="3"/>
      <c r="AP1131">
        <v>0</v>
      </c>
      <c r="AR1131" t="s">
        <v>1</v>
      </c>
      <c r="AT1131" s="2">
        <v>1.542</v>
      </c>
      <c r="AU1131" s="1">
        <f t="shared" si="147"/>
        <v>0.7831458934817711</v>
      </c>
      <c r="AV1131" s="1">
        <f t="shared" si="148"/>
        <v>0.67347500581585418</v>
      </c>
      <c r="AW1131" s="1">
        <f t="shared" si="149"/>
        <v>0.56380411814993725</v>
      </c>
    </row>
    <row r="1132" spans="1:49" x14ac:dyDescent="0.2">
      <c r="A1132">
        <v>1130</v>
      </c>
      <c r="B1132" t="s">
        <v>21531</v>
      </c>
      <c r="C1132" t="s">
        <v>21530</v>
      </c>
      <c r="F1132" t="s">
        <v>21529</v>
      </c>
      <c r="G1132" t="s">
        <v>17</v>
      </c>
      <c r="H1132" t="s">
        <v>16</v>
      </c>
      <c r="I1132" t="s">
        <v>17498</v>
      </c>
      <c r="J1132" t="s">
        <v>21528</v>
      </c>
      <c r="K1132" t="s">
        <v>21527</v>
      </c>
      <c r="L1132" t="s">
        <v>21526</v>
      </c>
      <c r="M1132" t="s">
        <v>2297</v>
      </c>
      <c r="N1132">
        <v>3</v>
      </c>
      <c r="O1132" t="s">
        <v>21525</v>
      </c>
      <c r="P1132" t="s">
        <v>21524</v>
      </c>
      <c r="Q1132" t="s">
        <v>21523</v>
      </c>
      <c r="R1132" s="7">
        <v>40627</v>
      </c>
      <c r="S1132" s="8">
        <f t="shared" si="144"/>
        <v>2011</v>
      </c>
      <c r="T1132" s="8">
        <v>2011</v>
      </c>
      <c r="U1132" s="8">
        <f t="shared" si="145"/>
        <v>11</v>
      </c>
      <c r="V1132" s="7">
        <v>40627</v>
      </c>
      <c r="W1132" t="s">
        <v>12773</v>
      </c>
      <c r="X1132" s="2">
        <v>0.35499999999999998</v>
      </c>
      <c r="Y1132" s="6">
        <f t="shared" si="142"/>
        <v>9.4765222498064648E-3</v>
      </c>
      <c r="AA1132">
        <v>17518628</v>
      </c>
      <c r="AB1132">
        <v>5300152202</v>
      </c>
      <c r="AD1132" t="s">
        <v>6</v>
      </c>
      <c r="AE1132">
        <v>5</v>
      </c>
      <c r="AF1132">
        <v>5</v>
      </c>
      <c r="AH1132" t="s">
        <v>21522</v>
      </c>
      <c r="AI1132" t="s">
        <v>21521</v>
      </c>
      <c r="AK1132" t="s">
        <v>21520</v>
      </c>
      <c r="AL1132">
        <v>9</v>
      </c>
      <c r="AM1132" s="5">
        <f t="shared" si="146"/>
        <v>0.81818181818181823</v>
      </c>
      <c r="AN1132" s="4">
        <f t="shared" si="143"/>
        <v>1.2392000275377785E-3</v>
      </c>
      <c r="AO1132" s="3"/>
      <c r="AP1132">
        <v>0</v>
      </c>
      <c r="AR1132" t="s">
        <v>1</v>
      </c>
      <c r="AT1132" s="2">
        <v>1.542</v>
      </c>
      <c r="AU1132" s="1">
        <f t="shared" si="147"/>
        <v>0.70053255831258576</v>
      </c>
      <c r="AV1132" s="1">
        <f t="shared" si="148"/>
        <v>0.5357861138672122</v>
      </c>
      <c r="AW1132" s="1">
        <f t="shared" si="149"/>
        <v>0.37103966942183841</v>
      </c>
    </row>
    <row r="1133" spans="1:49" x14ac:dyDescent="0.2">
      <c r="A1133">
        <v>1131</v>
      </c>
      <c r="B1133" t="s">
        <v>21519</v>
      </c>
      <c r="C1133" t="s">
        <v>21518</v>
      </c>
      <c r="F1133" t="s">
        <v>21517</v>
      </c>
      <c r="G1133" t="s">
        <v>17</v>
      </c>
      <c r="H1133" t="s">
        <v>16</v>
      </c>
      <c r="I1133" t="s">
        <v>21516</v>
      </c>
      <c r="J1133" t="s">
        <v>21511</v>
      </c>
      <c r="K1133" t="s">
        <v>21515</v>
      </c>
      <c r="L1133" t="s">
        <v>21514</v>
      </c>
      <c r="M1133" t="s">
        <v>67</v>
      </c>
      <c r="N1133">
        <v>2</v>
      </c>
      <c r="O1133" t="s">
        <v>21513</v>
      </c>
      <c r="P1133" t="s">
        <v>21512</v>
      </c>
      <c r="Q1133" t="s">
        <v>21511</v>
      </c>
      <c r="R1133" s="7">
        <v>40627</v>
      </c>
      <c r="S1133" s="8">
        <f t="shared" si="144"/>
        <v>2011</v>
      </c>
      <c r="T1133" s="8">
        <v>2011</v>
      </c>
      <c r="U1133" s="8">
        <f t="shared" si="145"/>
        <v>11</v>
      </c>
      <c r="V1133" s="7">
        <v>40627</v>
      </c>
      <c r="W1133" t="s">
        <v>12773</v>
      </c>
      <c r="X1133" s="2">
        <v>0.35499999999999998</v>
      </c>
      <c r="Y1133" s="6">
        <f t="shared" si="142"/>
        <v>9.4765222498064648E-3</v>
      </c>
      <c r="AA1133">
        <v>17518628</v>
      </c>
      <c r="AB1133">
        <v>5300152202</v>
      </c>
      <c r="AD1133" t="s">
        <v>6</v>
      </c>
      <c r="AE1133">
        <v>5</v>
      </c>
      <c r="AF1133">
        <v>5</v>
      </c>
      <c r="AH1133" t="s">
        <v>21510</v>
      </c>
      <c r="AI1133" t="s">
        <v>21509</v>
      </c>
      <c r="AK1133" t="s">
        <v>21508</v>
      </c>
      <c r="AL1133">
        <v>2</v>
      </c>
      <c r="AM1133" s="5">
        <f t="shared" si="146"/>
        <v>0.18181818181818182</v>
      </c>
      <c r="AN1133" s="4">
        <f t="shared" si="143"/>
        <v>2.753777838972841E-4</v>
      </c>
      <c r="AO1133" s="3"/>
      <c r="AP1133">
        <v>0</v>
      </c>
      <c r="AR1133" t="s">
        <v>1</v>
      </c>
      <c r="AT1133" s="2">
        <v>1.542</v>
      </c>
      <c r="AU1133" s="1">
        <f t="shared" si="147"/>
        <v>0.67161789100337099</v>
      </c>
      <c r="AV1133" s="1">
        <f t="shared" si="148"/>
        <v>0.48759500168518743</v>
      </c>
      <c r="AW1133" s="1">
        <f t="shared" si="149"/>
        <v>0.30357211236700382</v>
      </c>
    </row>
    <row r="1134" spans="1:49" x14ac:dyDescent="0.2">
      <c r="A1134">
        <v>1132</v>
      </c>
      <c r="B1134" t="s">
        <v>21507</v>
      </c>
      <c r="C1134" t="s">
        <v>21506</v>
      </c>
      <c r="F1134" t="s">
        <v>21505</v>
      </c>
      <c r="G1134" t="s">
        <v>17</v>
      </c>
      <c r="H1134" t="s">
        <v>16</v>
      </c>
      <c r="I1134" t="s">
        <v>2325</v>
      </c>
      <c r="J1134" t="s">
        <v>21504</v>
      </c>
      <c r="K1134" t="s">
        <v>21503</v>
      </c>
      <c r="L1134" t="s">
        <v>21502</v>
      </c>
      <c r="M1134" t="s">
        <v>10494</v>
      </c>
      <c r="N1134">
        <v>3</v>
      </c>
      <c r="O1134" t="s">
        <v>21501</v>
      </c>
      <c r="P1134" t="s">
        <v>21500</v>
      </c>
      <c r="Q1134" t="s">
        <v>21499</v>
      </c>
      <c r="R1134" s="7">
        <v>40627</v>
      </c>
      <c r="S1134" s="8">
        <f t="shared" si="144"/>
        <v>2011</v>
      </c>
      <c r="T1134" s="8">
        <v>2011</v>
      </c>
      <c r="U1134" s="8">
        <f t="shared" si="145"/>
        <v>11</v>
      </c>
      <c r="V1134" s="7">
        <v>40627</v>
      </c>
      <c r="W1134" t="s">
        <v>12773</v>
      </c>
      <c r="X1134" s="2">
        <v>0.35499999999999998</v>
      </c>
      <c r="Y1134" s="6">
        <f t="shared" si="142"/>
        <v>9.4765222498064648E-3</v>
      </c>
      <c r="AA1134">
        <v>17518628</v>
      </c>
      <c r="AB1134">
        <v>5300152202</v>
      </c>
      <c r="AD1134" t="s">
        <v>6</v>
      </c>
      <c r="AE1134">
        <v>5</v>
      </c>
      <c r="AF1134">
        <v>5</v>
      </c>
      <c r="AH1134" t="s">
        <v>21498</v>
      </c>
      <c r="AI1134" t="s">
        <v>21497</v>
      </c>
      <c r="AK1134" t="s">
        <v>21496</v>
      </c>
      <c r="AL1134">
        <v>6</v>
      </c>
      <c r="AM1134" s="5">
        <f t="shared" si="146"/>
        <v>0.54545454545454541</v>
      </c>
      <c r="AN1134" s="4">
        <f t="shared" si="143"/>
        <v>8.2613335169185224E-4</v>
      </c>
      <c r="AO1134" s="3"/>
      <c r="AP1134">
        <v>0</v>
      </c>
      <c r="AR1134" t="s">
        <v>1</v>
      </c>
      <c r="AT1134" s="2">
        <v>1.542</v>
      </c>
      <c r="AU1134" s="1">
        <f t="shared" si="147"/>
        <v>0.68814055803720808</v>
      </c>
      <c r="AV1134" s="1">
        <f t="shared" si="148"/>
        <v>0.51513278007491592</v>
      </c>
      <c r="AW1134" s="1">
        <f t="shared" si="149"/>
        <v>0.34212500211262359</v>
      </c>
    </row>
    <row r="1135" spans="1:49" x14ac:dyDescent="0.2">
      <c r="A1135">
        <v>1133</v>
      </c>
      <c r="B1135" t="s">
        <v>21495</v>
      </c>
      <c r="C1135" t="s">
        <v>21494</v>
      </c>
      <c r="F1135" t="s">
        <v>21493</v>
      </c>
      <c r="G1135" t="s">
        <v>17</v>
      </c>
      <c r="H1135" t="s">
        <v>16</v>
      </c>
      <c r="I1135" t="s">
        <v>21492</v>
      </c>
      <c r="J1135">
        <v>60005273</v>
      </c>
      <c r="K1135" t="s">
        <v>13767</v>
      </c>
      <c r="L1135" t="s">
        <v>340</v>
      </c>
      <c r="M1135" t="s">
        <v>339</v>
      </c>
      <c r="N1135">
        <v>2</v>
      </c>
      <c r="O1135" t="s">
        <v>21491</v>
      </c>
      <c r="P1135" t="s">
        <v>21490</v>
      </c>
      <c r="Q1135" t="s">
        <v>14022</v>
      </c>
      <c r="R1135" s="7">
        <v>40627</v>
      </c>
      <c r="S1135" s="8">
        <f t="shared" si="144"/>
        <v>2011</v>
      </c>
      <c r="T1135" s="8">
        <v>2011</v>
      </c>
      <c r="U1135" s="8">
        <f t="shared" si="145"/>
        <v>11</v>
      </c>
      <c r="V1135" s="7">
        <v>40627</v>
      </c>
      <c r="W1135" t="s">
        <v>13396</v>
      </c>
      <c r="X1135" s="2">
        <v>0.17799999999999999</v>
      </c>
      <c r="Y1135" s="6">
        <f t="shared" si="142"/>
        <v>4.7516083393395799E-3</v>
      </c>
      <c r="AB1135">
        <v>5300152204</v>
      </c>
      <c r="AC1135">
        <v>13492543</v>
      </c>
      <c r="AD1135" t="s">
        <v>6</v>
      </c>
      <c r="AE1135">
        <v>8</v>
      </c>
      <c r="AF1135">
        <v>6</v>
      </c>
      <c r="AH1135" t="s">
        <v>21489</v>
      </c>
      <c r="AI1135" t="s">
        <v>21488</v>
      </c>
      <c r="AJ1135" t="s">
        <v>21487</v>
      </c>
      <c r="AK1135" t="s">
        <v>21486</v>
      </c>
      <c r="AL1135">
        <v>9</v>
      </c>
      <c r="AM1135" s="5">
        <f t="shared" si="146"/>
        <v>0.81818181818181823</v>
      </c>
      <c r="AN1135" s="4">
        <f t="shared" si="143"/>
        <v>1.2392000275377785E-3</v>
      </c>
      <c r="AO1135" s="3"/>
      <c r="AP1135">
        <v>1</v>
      </c>
      <c r="AR1135" t="s">
        <v>1</v>
      </c>
      <c r="AT1135" s="2">
        <v>0.57799999999999996</v>
      </c>
      <c r="AU1135" s="1">
        <f t="shared" si="147"/>
        <v>0.36978858457990393</v>
      </c>
      <c r="AV1135" s="1">
        <f t="shared" si="148"/>
        <v>0.29954041834386791</v>
      </c>
      <c r="AW1135" s="1">
        <f t="shared" si="149"/>
        <v>0.22929225210783188</v>
      </c>
    </row>
    <row r="1136" spans="1:49" x14ac:dyDescent="0.2">
      <c r="A1136">
        <v>1134</v>
      </c>
      <c r="B1136" t="s">
        <v>21485</v>
      </c>
      <c r="F1136" t="s">
        <v>21484</v>
      </c>
      <c r="G1136" t="s">
        <v>17</v>
      </c>
      <c r="H1136" t="s">
        <v>16</v>
      </c>
      <c r="I1136" t="s">
        <v>21483</v>
      </c>
      <c r="J1136">
        <v>60027468</v>
      </c>
      <c r="K1136" t="s">
        <v>21482</v>
      </c>
      <c r="L1136" t="s">
        <v>2025</v>
      </c>
      <c r="M1136" t="s">
        <v>2024</v>
      </c>
      <c r="N1136">
        <v>2</v>
      </c>
      <c r="O1136" t="s">
        <v>21481</v>
      </c>
      <c r="P1136" t="s">
        <v>21480</v>
      </c>
      <c r="Q1136" t="s">
        <v>21479</v>
      </c>
      <c r="R1136" s="7">
        <v>40627</v>
      </c>
      <c r="S1136" s="8">
        <f t="shared" si="144"/>
        <v>2011</v>
      </c>
      <c r="T1136" s="8">
        <v>2011</v>
      </c>
      <c r="U1136" s="8">
        <f t="shared" si="145"/>
        <v>11</v>
      </c>
      <c r="V1136" s="7">
        <v>40627</v>
      </c>
      <c r="W1136" t="s">
        <v>21478</v>
      </c>
      <c r="X1136" s="2" t="s">
        <v>0</v>
      </c>
      <c r="Y1136" s="6" t="e">
        <f t="shared" si="142"/>
        <v>#VALUE!</v>
      </c>
      <c r="AA1136">
        <v>13206133</v>
      </c>
      <c r="AB1136">
        <v>11300153722</v>
      </c>
      <c r="AD1136" t="s">
        <v>6</v>
      </c>
      <c r="AE1136">
        <v>38</v>
      </c>
      <c r="AF1136">
        <v>1</v>
      </c>
      <c r="AH1136" t="s">
        <v>21477</v>
      </c>
      <c r="AI1136" t="s">
        <v>21476</v>
      </c>
      <c r="AK1136" t="s">
        <v>21475</v>
      </c>
      <c r="AL1136">
        <v>1</v>
      </c>
      <c r="AM1136" s="5">
        <f t="shared" si="146"/>
        <v>9.0909090909090912E-2</v>
      </c>
      <c r="AN1136" s="4">
        <f t="shared" si="143"/>
        <v>1.3768889194864205E-4</v>
      </c>
      <c r="AO1136" s="3"/>
      <c r="AP1136">
        <v>0</v>
      </c>
      <c r="AR1136" t="s">
        <v>1</v>
      </c>
      <c r="AT1136" s="2" t="s">
        <v>0</v>
      </c>
      <c r="AU1136" s="1" t="e">
        <f t="shared" si="147"/>
        <v>#VALUE!</v>
      </c>
      <c r="AV1136" s="1" t="e">
        <f t="shared" si="148"/>
        <v>#VALUE!</v>
      </c>
      <c r="AW1136" s="1" t="e">
        <f t="shared" si="149"/>
        <v>#VALUE!</v>
      </c>
    </row>
    <row r="1137" spans="1:49" x14ac:dyDescent="0.2">
      <c r="A1137">
        <v>1135</v>
      </c>
      <c r="B1137" t="s">
        <v>21474</v>
      </c>
      <c r="C1137" t="s">
        <v>21473</v>
      </c>
      <c r="F1137" t="s">
        <v>21472</v>
      </c>
      <c r="G1137" t="s">
        <v>17</v>
      </c>
      <c r="H1137" t="s">
        <v>16</v>
      </c>
      <c r="I1137" t="s">
        <v>21471</v>
      </c>
      <c r="J1137" t="s">
        <v>21470</v>
      </c>
      <c r="K1137" t="s">
        <v>21469</v>
      </c>
      <c r="L1137" t="s">
        <v>21468</v>
      </c>
      <c r="M1137" t="s">
        <v>17680</v>
      </c>
      <c r="N1137">
        <v>3</v>
      </c>
      <c r="O1137" t="s">
        <v>21467</v>
      </c>
      <c r="P1137" t="s">
        <v>21466</v>
      </c>
      <c r="Q1137" t="s">
        <v>21465</v>
      </c>
      <c r="R1137" s="7">
        <v>40627</v>
      </c>
      <c r="S1137" s="8">
        <f t="shared" si="144"/>
        <v>2011</v>
      </c>
      <c r="T1137" s="8">
        <v>2011</v>
      </c>
      <c r="U1137" s="8">
        <f t="shared" si="145"/>
        <v>11</v>
      </c>
      <c r="V1137" s="7">
        <v>40627</v>
      </c>
      <c r="W1137" t="s">
        <v>12842</v>
      </c>
      <c r="X1137" s="2">
        <v>0.621</v>
      </c>
      <c r="Y1137" s="6">
        <f t="shared" si="142"/>
        <v>1.6577240329943142E-2</v>
      </c>
      <c r="AA1137">
        <v>11755326</v>
      </c>
      <c r="AB1137">
        <v>4700151916</v>
      </c>
      <c r="AC1137">
        <v>11755334</v>
      </c>
      <c r="AD1137" t="s">
        <v>6</v>
      </c>
      <c r="AF1137">
        <v>2800</v>
      </c>
      <c r="AH1137" t="s">
        <v>21464</v>
      </c>
      <c r="AI1137" t="s">
        <v>21463</v>
      </c>
      <c r="AJ1137" t="s">
        <v>21462</v>
      </c>
      <c r="AK1137" t="s">
        <v>21461</v>
      </c>
      <c r="AL1137">
        <v>3</v>
      </c>
      <c r="AM1137" s="5">
        <f t="shared" si="146"/>
        <v>0.27272727272727271</v>
      </c>
      <c r="AN1137" s="4">
        <f t="shared" si="143"/>
        <v>4.1306667584592612E-4</v>
      </c>
      <c r="AO1137" s="3"/>
      <c r="AP1137">
        <v>0</v>
      </c>
      <c r="AR1137" t="s">
        <v>1</v>
      </c>
      <c r="AT1137" s="2">
        <v>1.091</v>
      </c>
      <c r="AU1137" s="1">
        <f t="shared" si="147"/>
        <v>1.1727988233713977</v>
      </c>
      <c r="AV1137" s="1">
        <f t="shared" si="148"/>
        <v>0.84951535028945335</v>
      </c>
      <c r="AW1137" s="1">
        <f t="shared" si="149"/>
        <v>0.52623187720750908</v>
      </c>
    </row>
    <row r="1138" spans="1:49" x14ac:dyDescent="0.2">
      <c r="A1138">
        <v>1136</v>
      </c>
      <c r="B1138" t="s">
        <v>21460</v>
      </c>
      <c r="C1138" t="s">
        <v>21459</v>
      </c>
      <c r="F1138" t="s">
        <v>21458</v>
      </c>
      <c r="G1138" t="s">
        <v>17</v>
      </c>
      <c r="H1138" t="s">
        <v>16</v>
      </c>
      <c r="I1138" t="s">
        <v>21457</v>
      </c>
      <c r="J1138" t="s">
        <v>21456</v>
      </c>
      <c r="K1138" t="s">
        <v>21455</v>
      </c>
      <c r="L1138" t="s">
        <v>21454</v>
      </c>
      <c r="M1138" t="s">
        <v>561</v>
      </c>
      <c r="N1138">
        <v>5</v>
      </c>
      <c r="O1138" t="s">
        <v>21453</v>
      </c>
      <c r="P1138" t="s">
        <v>21452</v>
      </c>
      <c r="Q1138" t="s">
        <v>21451</v>
      </c>
      <c r="R1138" s="7">
        <v>40627</v>
      </c>
      <c r="S1138" s="8">
        <f t="shared" si="144"/>
        <v>2011</v>
      </c>
      <c r="T1138" s="8">
        <v>2011</v>
      </c>
      <c r="U1138" s="8">
        <f t="shared" si="145"/>
        <v>11</v>
      </c>
      <c r="V1138" s="7">
        <v>2011</v>
      </c>
      <c r="W1138" t="s">
        <v>21450</v>
      </c>
      <c r="X1138" s="2">
        <v>0.53900000000000003</v>
      </c>
      <c r="Y1138" s="6">
        <f t="shared" si="142"/>
        <v>1.4388297162382213E-2</v>
      </c>
      <c r="AA1138">
        <v>4652746</v>
      </c>
      <c r="AB1138">
        <v>17135</v>
      </c>
      <c r="AC1138">
        <v>19883226</v>
      </c>
      <c r="AD1138" t="s">
        <v>6</v>
      </c>
      <c r="AE1138">
        <v>61</v>
      </c>
      <c r="AF1138">
        <v>301</v>
      </c>
      <c r="AH1138" t="s">
        <v>21449</v>
      </c>
      <c r="AI1138" t="s">
        <v>21448</v>
      </c>
      <c r="AJ1138" t="s">
        <v>21447</v>
      </c>
      <c r="AK1138" t="s">
        <v>21446</v>
      </c>
      <c r="AL1138">
        <v>18</v>
      </c>
      <c r="AM1138" s="5">
        <f t="shared" si="146"/>
        <v>1.6363636363636365</v>
      </c>
      <c r="AN1138" s="4">
        <f t="shared" si="143"/>
        <v>2.4784000550755569E-3</v>
      </c>
      <c r="AO1138" s="3"/>
      <c r="AP1138">
        <v>1</v>
      </c>
      <c r="AR1138" t="s">
        <v>1</v>
      </c>
      <c r="AT1138" s="2">
        <v>1.619</v>
      </c>
      <c r="AU1138" s="1">
        <f t="shared" si="147"/>
        <v>1.0815328030190214</v>
      </c>
      <c r="AV1138" s="1">
        <f t="shared" si="148"/>
        <v>0.84333486087288856</v>
      </c>
      <c r="AW1138" s="1">
        <f t="shared" si="149"/>
        <v>0.60513691872675535</v>
      </c>
    </row>
    <row r="1139" spans="1:49" x14ac:dyDescent="0.2">
      <c r="A1139">
        <v>1137</v>
      </c>
      <c r="B1139" t="s">
        <v>21445</v>
      </c>
      <c r="C1139" t="s">
        <v>21444</v>
      </c>
      <c r="F1139" t="s">
        <v>21443</v>
      </c>
      <c r="G1139" t="s">
        <v>17</v>
      </c>
      <c r="H1139" t="s">
        <v>16</v>
      </c>
      <c r="I1139" t="s">
        <v>21442</v>
      </c>
      <c r="J1139">
        <v>60004855</v>
      </c>
      <c r="K1139" t="s">
        <v>21441</v>
      </c>
      <c r="L1139" t="s">
        <v>21440</v>
      </c>
      <c r="M1139" t="s">
        <v>6337</v>
      </c>
      <c r="N1139">
        <v>3</v>
      </c>
      <c r="O1139" t="s">
        <v>21439</v>
      </c>
      <c r="P1139" t="s">
        <v>21438</v>
      </c>
      <c r="Q1139" t="s">
        <v>21437</v>
      </c>
      <c r="R1139" s="7">
        <v>40626</v>
      </c>
      <c r="S1139" s="8">
        <f t="shared" si="144"/>
        <v>2011</v>
      </c>
      <c r="T1139" s="8">
        <v>2011</v>
      </c>
      <c r="U1139" s="8">
        <f t="shared" si="145"/>
        <v>11</v>
      </c>
      <c r="V1139" s="7">
        <v>2011</v>
      </c>
      <c r="W1139" t="s">
        <v>21436</v>
      </c>
      <c r="X1139" s="2">
        <v>0.52200000000000002</v>
      </c>
      <c r="Y1139" s="6">
        <f t="shared" si="142"/>
        <v>1.393449187154641E-2</v>
      </c>
      <c r="AA1139">
        <v>9927689</v>
      </c>
      <c r="AB1139">
        <v>27424</v>
      </c>
      <c r="AC1139">
        <v>14320576</v>
      </c>
      <c r="AD1139" t="s">
        <v>6</v>
      </c>
      <c r="AE1139">
        <v>29</v>
      </c>
      <c r="AF1139">
        <v>3</v>
      </c>
      <c r="AH1139" t="s">
        <v>21435</v>
      </c>
      <c r="AI1139" t="s">
        <v>21434</v>
      </c>
      <c r="AJ1139" t="s">
        <v>21433</v>
      </c>
      <c r="AK1139" t="s">
        <v>21432</v>
      </c>
      <c r="AL1139">
        <v>12</v>
      </c>
      <c r="AM1139" s="5">
        <f t="shared" si="146"/>
        <v>1.0909090909090908</v>
      </c>
      <c r="AN1139" s="4">
        <f t="shared" si="143"/>
        <v>1.6522667033837045E-3</v>
      </c>
      <c r="AO1139" s="3"/>
      <c r="AP1139">
        <v>1</v>
      </c>
      <c r="AR1139" t="s">
        <v>1</v>
      </c>
      <c r="AT1139" s="2">
        <v>1.88</v>
      </c>
      <c r="AU1139" s="1">
        <f t="shared" si="147"/>
        <v>1.0249824321097598</v>
      </c>
      <c r="AV1139" s="1">
        <f t="shared" si="148"/>
        <v>0.77933792874650576</v>
      </c>
      <c r="AW1139" s="1">
        <f t="shared" si="149"/>
        <v>0.5336934253832516</v>
      </c>
    </row>
    <row r="1140" spans="1:49" x14ac:dyDescent="0.2">
      <c r="A1140">
        <v>1138</v>
      </c>
      <c r="B1140" t="s">
        <v>21431</v>
      </c>
      <c r="C1140" t="s">
        <v>21430</v>
      </c>
      <c r="F1140" t="s">
        <v>21429</v>
      </c>
      <c r="G1140" t="s">
        <v>17</v>
      </c>
      <c r="H1140" t="s">
        <v>16</v>
      </c>
      <c r="I1140" t="s">
        <v>21428</v>
      </c>
      <c r="J1140">
        <v>60028419</v>
      </c>
      <c r="K1140" t="s">
        <v>21427</v>
      </c>
      <c r="L1140" t="s">
        <v>21426</v>
      </c>
      <c r="M1140" t="s">
        <v>176</v>
      </c>
      <c r="N1140">
        <v>3</v>
      </c>
      <c r="O1140" t="s">
        <v>21425</v>
      </c>
      <c r="P1140" t="s">
        <v>21424</v>
      </c>
      <c r="Q1140" t="s">
        <v>21423</v>
      </c>
      <c r="R1140" s="7">
        <v>40625</v>
      </c>
      <c r="S1140" s="8">
        <f t="shared" si="144"/>
        <v>2011</v>
      </c>
      <c r="T1140" s="8">
        <v>2011</v>
      </c>
      <c r="U1140" s="8">
        <f t="shared" si="145"/>
        <v>11</v>
      </c>
      <c r="V1140" s="7">
        <v>40625</v>
      </c>
      <c r="W1140" t="s">
        <v>13225</v>
      </c>
      <c r="X1140" s="2">
        <v>3.6880000000000002</v>
      </c>
      <c r="Y1140" s="6">
        <f t="shared" si="142"/>
        <v>9.8449053682496471E-2</v>
      </c>
      <c r="AA1140">
        <v>319007</v>
      </c>
      <c r="AB1140">
        <v>29150</v>
      </c>
      <c r="AC1140">
        <v>10797114</v>
      </c>
      <c r="AD1140" t="s">
        <v>6</v>
      </c>
      <c r="AE1140">
        <v>106</v>
      </c>
      <c r="AF1140">
        <v>12</v>
      </c>
      <c r="AG1140">
        <v>122002</v>
      </c>
      <c r="AI1140" t="s">
        <v>21422</v>
      </c>
      <c r="AK1140" t="s">
        <v>21421</v>
      </c>
      <c r="AL1140">
        <v>117</v>
      </c>
      <c r="AM1140" s="5">
        <f t="shared" si="146"/>
        <v>10.636363636363637</v>
      </c>
      <c r="AN1140" s="4">
        <f t="shared" si="143"/>
        <v>1.6109600357991121E-2</v>
      </c>
      <c r="AO1140" s="3"/>
      <c r="AP1140">
        <v>0</v>
      </c>
      <c r="AR1140" t="s">
        <v>1</v>
      </c>
      <c r="AT1140" s="2">
        <v>9.1609999999999996</v>
      </c>
      <c r="AU1140" s="1">
        <f t="shared" si="147"/>
        <v>7.3747217685144859</v>
      </c>
      <c r="AV1140" s="1">
        <f t="shared" si="148"/>
        <v>5.72793270202438</v>
      </c>
      <c r="AW1140" s="1">
        <f t="shared" si="149"/>
        <v>4.0811436355342723</v>
      </c>
    </row>
    <row r="1141" spans="1:49" x14ac:dyDescent="0.2">
      <c r="A1141">
        <v>1139</v>
      </c>
      <c r="B1141" t="s">
        <v>21420</v>
      </c>
      <c r="C1141" t="s">
        <v>21419</v>
      </c>
      <c r="E1141">
        <v>21436880</v>
      </c>
      <c r="F1141" t="s">
        <v>21418</v>
      </c>
      <c r="G1141" t="s">
        <v>17</v>
      </c>
      <c r="H1141" t="s">
        <v>16</v>
      </c>
      <c r="I1141" t="s">
        <v>10199</v>
      </c>
      <c r="J1141">
        <v>60014439</v>
      </c>
      <c r="K1141" t="s">
        <v>8420</v>
      </c>
      <c r="L1141" t="s">
        <v>8419</v>
      </c>
      <c r="M1141" t="s">
        <v>95</v>
      </c>
      <c r="N1141">
        <v>5</v>
      </c>
      <c r="O1141" t="s">
        <v>21417</v>
      </c>
      <c r="P1141" t="s">
        <v>21416</v>
      </c>
      <c r="Q1141" t="s">
        <v>21415</v>
      </c>
      <c r="R1141" s="7">
        <v>40625</v>
      </c>
      <c r="S1141" s="8">
        <f t="shared" si="144"/>
        <v>2011</v>
      </c>
      <c r="T1141" s="8">
        <v>2011</v>
      </c>
      <c r="U1141" s="8">
        <f t="shared" si="145"/>
        <v>11</v>
      </c>
      <c r="V1141" s="7">
        <v>2011</v>
      </c>
      <c r="W1141" t="s">
        <v>7354</v>
      </c>
      <c r="X1141" s="2">
        <v>0.99</v>
      </c>
      <c r="Y1141" s="6">
        <f t="shared" si="142"/>
        <v>2.6427484583967327E-2</v>
      </c>
      <c r="AB1141">
        <v>10600153309</v>
      </c>
      <c r="AC1141">
        <v>19326203</v>
      </c>
      <c r="AD1141" t="s">
        <v>6</v>
      </c>
      <c r="AE1141">
        <v>6</v>
      </c>
      <c r="AF1141">
        <v>3</v>
      </c>
      <c r="AG1141" t="s">
        <v>21414</v>
      </c>
      <c r="AI1141" t="s">
        <v>21413</v>
      </c>
      <c r="AK1141" t="s">
        <v>21412</v>
      </c>
      <c r="AL1141">
        <v>22</v>
      </c>
      <c r="AM1141" s="5">
        <f t="shared" si="146"/>
        <v>2</v>
      </c>
      <c r="AN1141" s="4">
        <f t="shared" si="143"/>
        <v>3.0291556228701248E-3</v>
      </c>
      <c r="AO1141" s="3"/>
      <c r="AP1141">
        <v>1</v>
      </c>
      <c r="AQ1141" t="s">
        <v>1170</v>
      </c>
      <c r="AR1141">
        <v>918177</v>
      </c>
      <c r="AS1141" t="s">
        <v>1169</v>
      </c>
      <c r="AT1141" s="2">
        <v>3.24</v>
      </c>
      <c r="AU1141" s="1">
        <f t="shared" si="147"/>
        <v>1.9407985895638167</v>
      </c>
      <c r="AV1141" s="1">
        <f t="shared" si="148"/>
        <v>1.4728320103418726</v>
      </c>
      <c r="AW1141" s="1">
        <f t="shared" si="149"/>
        <v>1.0048654311199283</v>
      </c>
    </row>
    <row r="1142" spans="1:49" x14ac:dyDescent="0.2">
      <c r="A1142">
        <v>1140</v>
      </c>
      <c r="B1142" t="s">
        <v>21411</v>
      </c>
      <c r="C1142" t="s">
        <v>21410</v>
      </c>
      <c r="E1142">
        <v>21323329</v>
      </c>
      <c r="F1142" t="s">
        <v>21409</v>
      </c>
      <c r="G1142" t="s">
        <v>17</v>
      </c>
      <c r="H1142" t="s">
        <v>16</v>
      </c>
      <c r="I1142" t="s">
        <v>16869</v>
      </c>
      <c r="J1142">
        <v>60000990</v>
      </c>
      <c r="K1142" t="s">
        <v>6339</v>
      </c>
      <c r="L1142" t="s">
        <v>6338</v>
      </c>
      <c r="M1142" t="s">
        <v>6337</v>
      </c>
      <c r="N1142">
        <v>4</v>
      </c>
      <c r="O1142" t="s">
        <v>21408</v>
      </c>
      <c r="P1142" t="s">
        <v>21407</v>
      </c>
      <c r="Q1142" t="s">
        <v>6334</v>
      </c>
      <c r="R1142" s="7">
        <v>40624</v>
      </c>
      <c r="S1142" s="8">
        <f t="shared" si="144"/>
        <v>2011</v>
      </c>
      <c r="T1142" s="8">
        <v>2011</v>
      </c>
      <c r="U1142" s="8">
        <f t="shared" si="145"/>
        <v>11</v>
      </c>
      <c r="V1142" s="7">
        <v>40624</v>
      </c>
      <c r="W1142" t="s">
        <v>17330</v>
      </c>
      <c r="X1142" s="2">
        <v>5.5540000000000003</v>
      </c>
      <c r="Y1142" s="6">
        <f t="shared" si="142"/>
        <v>0.14826085795894398</v>
      </c>
      <c r="AA1142">
        <v>19360851</v>
      </c>
      <c r="AB1142">
        <v>11500153511</v>
      </c>
      <c r="AC1142" t="s">
        <v>17329</v>
      </c>
      <c r="AD1142" t="s">
        <v>6</v>
      </c>
      <c r="AE1142">
        <v>5</v>
      </c>
      <c r="AF1142">
        <v>3</v>
      </c>
      <c r="AH1142" t="s">
        <v>21406</v>
      </c>
      <c r="AI1142" t="s">
        <v>21405</v>
      </c>
      <c r="AJ1142" t="s">
        <v>21404</v>
      </c>
      <c r="AK1142" t="s">
        <v>21403</v>
      </c>
      <c r="AL1142">
        <v>73</v>
      </c>
      <c r="AM1142" s="5">
        <f t="shared" si="146"/>
        <v>6.6363636363636367</v>
      </c>
      <c r="AN1142" s="4">
        <f t="shared" si="143"/>
        <v>1.005128911225087E-2</v>
      </c>
      <c r="AO1142" s="3"/>
      <c r="AP1142">
        <v>0</v>
      </c>
      <c r="AR1142" t="s">
        <v>1</v>
      </c>
      <c r="AT1142" s="2">
        <v>15.881</v>
      </c>
      <c r="AU1142" s="1">
        <f t="shared" si="147"/>
        <v>10.679798730493603</v>
      </c>
      <c r="AV1142" s="1">
        <f t="shared" si="148"/>
        <v>7.915607353559742</v>
      </c>
      <c r="AW1142" s="1">
        <f t="shared" si="149"/>
        <v>5.1514159766258798</v>
      </c>
    </row>
    <row r="1143" spans="1:49" x14ac:dyDescent="0.2">
      <c r="A1143">
        <v>1141</v>
      </c>
      <c r="B1143" t="s">
        <v>21402</v>
      </c>
      <c r="C1143" t="s">
        <v>21401</v>
      </c>
      <c r="F1143" t="s">
        <v>21400</v>
      </c>
      <c r="G1143" t="s">
        <v>17</v>
      </c>
      <c r="H1143" t="s">
        <v>16</v>
      </c>
      <c r="I1143" t="s">
        <v>21399</v>
      </c>
      <c r="J1143">
        <v>60009697</v>
      </c>
      <c r="K1143" t="s">
        <v>522</v>
      </c>
      <c r="L1143" t="s">
        <v>521</v>
      </c>
      <c r="M1143" t="s">
        <v>520</v>
      </c>
      <c r="N1143">
        <v>3</v>
      </c>
      <c r="O1143" t="s">
        <v>21398</v>
      </c>
      <c r="P1143" t="s">
        <v>21397</v>
      </c>
      <c r="Q1143" t="s">
        <v>21396</v>
      </c>
      <c r="R1143" s="7">
        <v>40623</v>
      </c>
      <c r="S1143" s="8">
        <f t="shared" si="144"/>
        <v>2011</v>
      </c>
      <c r="T1143" s="8">
        <v>2011</v>
      </c>
      <c r="U1143" s="8">
        <f t="shared" si="145"/>
        <v>11</v>
      </c>
      <c r="V1143" s="7">
        <v>40623</v>
      </c>
      <c r="W1143" t="s">
        <v>1480</v>
      </c>
      <c r="X1143" s="2">
        <v>0.55500000000000005</v>
      </c>
      <c r="Y1143" s="6">
        <f t="shared" si="142"/>
        <v>1.4815408024345321E-2</v>
      </c>
      <c r="AA1143">
        <v>17518725</v>
      </c>
      <c r="AB1143">
        <v>6100153023</v>
      </c>
      <c r="AC1143">
        <v>17518733</v>
      </c>
      <c r="AD1143" t="s">
        <v>6</v>
      </c>
      <c r="AE1143">
        <v>5</v>
      </c>
      <c r="AF1143">
        <v>4</v>
      </c>
      <c r="AH1143" t="s">
        <v>21395</v>
      </c>
      <c r="AI1143" t="s">
        <v>21394</v>
      </c>
      <c r="AK1143" t="s">
        <v>21393</v>
      </c>
      <c r="AL1143">
        <v>30</v>
      </c>
      <c r="AM1143" s="5">
        <f t="shared" si="146"/>
        <v>2.7272727272727271</v>
      </c>
      <c r="AN1143" s="4">
        <f t="shared" si="143"/>
        <v>4.1306667584592614E-3</v>
      </c>
      <c r="AO1143" s="3"/>
      <c r="AP1143">
        <v>0</v>
      </c>
      <c r="AR1143" t="s">
        <v>1</v>
      </c>
      <c r="AT1143" s="2" t="s">
        <v>0</v>
      </c>
      <c r="AU1143" s="1">
        <f t="shared" si="147"/>
        <v>1.1609985644579501</v>
      </c>
      <c r="AV1143" s="1">
        <f t="shared" si="148"/>
        <v>0.94730373914022914</v>
      </c>
      <c r="AW1143" s="1">
        <f t="shared" si="149"/>
        <v>0.73360891382250781</v>
      </c>
    </row>
    <row r="1144" spans="1:49" x14ac:dyDescent="0.2">
      <c r="A1144">
        <v>1142</v>
      </c>
      <c r="B1144" t="s">
        <v>21392</v>
      </c>
      <c r="C1144" t="s">
        <v>21391</v>
      </c>
      <c r="F1144" t="s">
        <v>21390</v>
      </c>
      <c r="G1144" t="s">
        <v>17</v>
      </c>
      <c r="H1144" t="s">
        <v>16</v>
      </c>
      <c r="I1144" t="s">
        <v>21389</v>
      </c>
      <c r="J1144">
        <v>60027863</v>
      </c>
      <c r="K1144" t="s">
        <v>16260</v>
      </c>
      <c r="L1144" t="s">
        <v>905</v>
      </c>
      <c r="M1144" t="s">
        <v>520</v>
      </c>
      <c r="N1144">
        <v>2</v>
      </c>
      <c r="O1144" t="s">
        <v>21388</v>
      </c>
      <c r="P1144" t="s">
        <v>21387</v>
      </c>
      <c r="Q1144" t="s">
        <v>21386</v>
      </c>
      <c r="R1144" s="7">
        <v>40623</v>
      </c>
      <c r="S1144" s="8">
        <f t="shared" si="144"/>
        <v>2011</v>
      </c>
      <c r="T1144" s="8">
        <v>2011</v>
      </c>
      <c r="U1144" s="8">
        <f t="shared" si="145"/>
        <v>11</v>
      </c>
      <c r="V1144" s="7">
        <v>40623</v>
      </c>
      <c r="W1144" t="s">
        <v>1480</v>
      </c>
      <c r="X1144" s="2">
        <v>0.55500000000000005</v>
      </c>
      <c r="Y1144" s="6">
        <f t="shared" si="142"/>
        <v>1.4815408024345321E-2</v>
      </c>
      <c r="AA1144">
        <v>17518725</v>
      </c>
      <c r="AB1144">
        <v>6100153023</v>
      </c>
      <c r="AC1144">
        <v>17518733</v>
      </c>
      <c r="AD1144" t="s">
        <v>6</v>
      </c>
      <c r="AE1144">
        <v>5</v>
      </c>
      <c r="AF1144">
        <v>4</v>
      </c>
      <c r="AH1144" t="s">
        <v>21385</v>
      </c>
      <c r="AI1144" t="s">
        <v>21384</v>
      </c>
      <c r="AK1144" t="s">
        <v>21383</v>
      </c>
      <c r="AL1144">
        <v>70</v>
      </c>
      <c r="AM1144" s="5">
        <f t="shared" si="146"/>
        <v>6.3636363636363633</v>
      </c>
      <c r="AN1144" s="4">
        <f t="shared" si="143"/>
        <v>9.6382224364049418E-3</v>
      </c>
      <c r="AO1144" s="3"/>
      <c r="AP1144">
        <v>0</v>
      </c>
      <c r="AR1144" t="s">
        <v>1</v>
      </c>
      <c r="AT1144" s="2" t="s">
        <v>0</v>
      </c>
      <c r="AU1144" s="1">
        <f t="shared" si="147"/>
        <v>1.3262252347963206</v>
      </c>
      <c r="AV1144" s="1">
        <f t="shared" si="148"/>
        <v>1.222681523037513</v>
      </c>
      <c r="AW1144" s="1">
        <f t="shared" si="149"/>
        <v>1.1191378112787056</v>
      </c>
    </row>
    <row r="1145" spans="1:49" x14ac:dyDescent="0.2">
      <c r="A1145">
        <v>1143</v>
      </c>
      <c r="B1145" t="s">
        <v>21382</v>
      </c>
      <c r="C1145" t="s">
        <v>21381</v>
      </c>
      <c r="F1145" t="s">
        <v>21380</v>
      </c>
      <c r="G1145" t="s">
        <v>17</v>
      </c>
      <c r="H1145" t="s">
        <v>16</v>
      </c>
      <c r="I1145" t="s">
        <v>21379</v>
      </c>
      <c r="J1145">
        <v>60069720</v>
      </c>
      <c r="K1145" t="s">
        <v>7416</v>
      </c>
      <c r="L1145" t="s">
        <v>257</v>
      </c>
      <c r="M1145" t="s">
        <v>256</v>
      </c>
      <c r="N1145">
        <v>3</v>
      </c>
      <c r="O1145" t="s">
        <v>21378</v>
      </c>
      <c r="P1145" t="s">
        <v>21377</v>
      </c>
      <c r="Q1145" t="s">
        <v>21376</v>
      </c>
      <c r="R1145" s="7">
        <v>40623</v>
      </c>
      <c r="S1145" s="8">
        <f t="shared" si="144"/>
        <v>2011</v>
      </c>
      <c r="T1145" s="8">
        <v>2011</v>
      </c>
      <c r="U1145" s="8">
        <f t="shared" si="145"/>
        <v>11</v>
      </c>
      <c r="V1145" s="7">
        <v>40623</v>
      </c>
      <c r="W1145" t="s">
        <v>1480</v>
      </c>
      <c r="X1145" s="2">
        <v>0.55500000000000005</v>
      </c>
      <c r="Y1145" s="6">
        <f t="shared" si="142"/>
        <v>1.4815408024345321E-2</v>
      </c>
      <c r="AA1145">
        <v>17518725</v>
      </c>
      <c r="AB1145">
        <v>6100153023</v>
      </c>
      <c r="AC1145">
        <v>17518733</v>
      </c>
      <c r="AD1145" t="s">
        <v>6</v>
      </c>
      <c r="AE1145">
        <v>5</v>
      </c>
      <c r="AF1145">
        <v>4</v>
      </c>
      <c r="AH1145" t="s">
        <v>21375</v>
      </c>
      <c r="AI1145" t="s">
        <v>21374</v>
      </c>
      <c r="AK1145" t="s">
        <v>21373</v>
      </c>
      <c r="AL1145">
        <v>26</v>
      </c>
      <c r="AM1145" s="5">
        <f t="shared" si="146"/>
        <v>2.3636363636363638</v>
      </c>
      <c r="AN1145" s="4">
        <f t="shared" si="143"/>
        <v>3.5799111906646935E-3</v>
      </c>
      <c r="AO1145" s="3"/>
      <c r="AP1145">
        <v>0</v>
      </c>
      <c r="AR1145" t="s">
        <v>1</v>
      </c>
      <c r="AT1145" s="2" t="s">
        <v>0</v>
      </c>
      <c r="AU1145" s="1">
        <f t="shared" si="147"/>
        <v>1.1444758974241132</v>
      </c>
      <c r="AV1145" s="1">
        <f t="shared" si="148"/>
        <v>0.91976596075050066</v>
      </c>
      <c r="AW1145" s="1">
        <f t="shared" si="149"/>
        <v>0.69505602407688816</v>
      </c>
    </row>
    <row r="1146" spans="1:49" x14ac:dyDescent="0.2">
      <c r="A1146">
        <v>1144</v>
      </c>
      <c r="B1146" t="s">
        <v>21372</v>
      </c>
      <c r="C1146" t="s">
        <v>21371</v>
      </c>
      <c r="F1146" t="s">
        <v>21370</v>
      </c>
      <c r="G1146" t="s">
        <v>17</v>
      </c>
      <c r="H1146" t="s">
        <v>16</v>
      </c>
      <c r="I1146" t="s">
        <v>21369</v>
      </c>
      <c r="J1146" t="s">
        <v>21368</v>
      </c>
      <c r="K1146" t="s">
        <v>21367</v>
      </c>
      <c r="L1146" t="s">
        <v>21366</v>
      </c>
      <c r="M1146" t="s">
        <v>21365</v>
      </c>
      <c r="N1146">
        <v>8</v>
      </c>
      <c r="O1146" t="s">
        <v>21364</v>
      </c>
      <c r="P1146" t="s">
        <v>21363</v>
      </c>
      <c r="Q1146" t="s">
        <v>21362</v>
      </c>
      <c r="R1146" s="7">
        <v>40623</v>
      </c>
      <c r="S1146" s="8">
        <f t="shared" si="144"/>
        <v>2011</v>
      </c>
      <c r="T1146" s="8">
        <v>2011</v>
      </c>
      <c r="U1146" s="8">
        <f t="shared" si="145"/>
        <v>11</v>
      </c>
      <c r="V1146" s="7">
        <v>40623</v>
      </c>
      <c r="W1146" t="s">
        <v>1480</v>
      </c>
      <c r="X1146" s="2">
        <v>0.55500000000000005</v>
      </c>
      <c r="Y1146" s="6">
        <f t="shared" si="142"/>
        <v>1.4815408024345321E-2</v>
      </c>
      <c r="AA1146">
        <v>17518725</v>
      </c>
      <c r="AB1146">
        <v>6100153023</v>
      </c>
      <c r="AC1146">
        <v>17518733</v>
      </c>
      <c r="AD1146" t="s">
        <v>6</v>
      </c>
      <c r="AE1146">
        <v>5</v>
      </c>
      <c r="AF1146">
        <v>4</v>
      </c>
      <c r="AH1146" t="s">
        <v>21361</v>
      </c>
      <c r="AI1146" t="s">
        <v>21360</v>
      </c>
      <c r="AK1146" t="s">
        <v>21359</v>
      </c>
      <c r="AL1146">
        <v>39</v>
      </c>
      <c r="AM1146" s="5">
        <f t="shared" si="146"/>
        <v>3.5454545454545454</v>
      </c>
      <c r="AN1146" s="4">
        <f t="shared" si="143"/>
        <v>5.3698667859970392E-3</v>
      </c>
      <c r="AO1146" s="3"/>
      <c r="AP1146">
        <v>0</v>
      </c>
      <c r="AR1146" t="s">
        <v>1</v>
      </c>
      <c r="AT1146" s="2" t="s">
        <v>0</v>
      </c>
      <c r="AU1146" s="1">
        <f t="shared" si="147"/>
        <v>1.1981745652840836</v>
      </c>
      <c r="AV1146" s="1">
        <f t="shared" si="148"/>
        <v>1.0092637405171179</v>
      </c>
      <c r="AW1146" s="1">
        <f t="shared" si="149"/>
        <v>0.82035291575015234</v>
      </c>
    </row>
    <row r="1147" spans="1:49" x14ac:dyDescent="0.2">
      <c r="A1147">
        <v>1145</v>
      </c>
      <c r="B1147" t="s">
        <v>21358</v>
      </c>
      <c r="C1147" t="s">
        <v>21357</v>
      </c>
      <c r="F1147" t="s">
        <v>21356</v>
      </c>
      <c r="G1147" t="s">
        <v>17</v>
      </c>
      <c r="H1147" t="s">
        <v>16</v>
      </c>
      <c r="I1147" t="s">
        <v>21355</v>
      </c>
      <c r="J1147" t="s">
        <v>21354</v>
      </c>
      <c r="K1147" t="s">
        <v>21353</v>
      </c>
      <c r="L1147" t="s">
        <v>21352</v>
      </c>
      <c r="M1147" t="s">
        <v>6916</v>
      </c>
      <c r="N1147">
        <v>3</v>
      </c>
      <c r="O1147" t="s">
        <v>21351</v>
      </c>
      <c r="P1147" t="s">
        <v>21350</v>
      </c>
      <c r="Q1147" t="s">
        <v>21349</v>
      </c>
      <c r="R1147" s="7">
        <v>40623</v>
      </c>
      <c r="S1147" s="8">
        <f t="shared" si="144"/>
        <v>2011</v>
      </c>
      <c r="T1147" s="8">
        <v>2011</v>
      </c>
      <c r="U1147" s="8">
        <f t="shared" si="145"/>
        <v>11</v>
      </c>
      <c r="V1147" s="7">
        <v>40623</v>
      </c>
      <c r="W1147" t="s">
        <v>1480</v>
      </c>
      <c r="X1147" s="2">
        <v>0.55500000000000005</v>
      </c>
      <c r="Y1147" s="6">
        <f t="shared" si="142"/>
        <v>1.4815408024345321E-2</v>
      </c>
      <c r="AA1147">
        <v>17518725</v>
      </c>
      <c r="AB1147">
        <v>6100153023</v>
      </c>
      <c r="AC1147">
        <v>17518733</v>
      </c>
      <c r="AD1147" t="s">
        <v>6</v>
      </c>
      <c r="AE1147">
        <v>5</v>
      </c>
      <c r="AF1147">
        <v>4</v>
      </c>
      <c r="AH1147" t="s">
        <v>21348</v>
      </c>
      <c r="AI1147" t="s">
        <v>21347</v>
      </c>
      <c r="AK1147" t="s">
        <v>21346</v>
      </c>
      <c r="AL1147">
        <v>6</v>
      </c>
      <c r="AM1147" s="5">
        <f t="shared" si="146"/>
        <v>0.54545454545454541</v>
      </c>
      <c r="AN1147" s="4">
        <f t="shared" si="143"/>
        <v>8.2613335169185224E-4</v>
      </c>
      <c r="AO1147" s="3"/>
      <c r="AP1147">
        <v>0</v>
      </c>
      <c r="AR1147" t="s">
        <v>1</v>
      </c>
      <c r="AT1147" s="2" t="s">
        <v>0</v>
      </c>
      <c r="AU1147" s="1">
        <f t="shared" si="147"/>
        <v>1.0618625622549278</v>
      </c>
      <c r="AV1147" s="1">
        <f t="shared" si="148"/>
        <v>0.78207706880185857</v>
      </c>
      <c r="AW1147" s="1">
        <f t="shared" si="149"/>
        <v>0.50229157534878921</v>
      </c>
    </row>
    <row r="1148" spans="1:49" x14ac:dyDescent="0.2">
      <c r="A1148">
        <v>1146</v>
      </c>
      <c r="B1148" t="s">
        <v>21345</v>
      </c>
      <c r="C1148" t="s">
        <v>21344</v>
      </c>
      <c r="F1148" t="s">
        <v>21343</v>
      </c>
      <c r="G1148" t="s">
        <v>17</v>
      </c>
      <c r="H1148" t="s">
        <v>16</v>
      </c>
      <c r="I1148" t="s">
        <v>21342</v>
      </c>
      <c r="J1148">
        <v>60016835</v>
      </c>
      <c r="K1148" t="s">
        <v>16116</v>
      </c>
      <c r="L1148" t="s">
        <v>576</v>
      </c>
      <c r="M1148" t="s">
        <v>256</v>
      </c>
      <c r="N1148">
        <v>5</v>
      </c>
      <c r="O1148" t="s">
        <v>21341</v>
      </c>
      <c r="P1148" t="s">
        <v>21340</v>
      </c>
      <c r="Q1148" t="s">
        <v>21339</v>
      </c>
      <c r="R1148" s="7">
        <v>40623</v>
      </c>
      <c r="S1148" s="8">
        <f t="shared" si="144"/>
        <v>2011</v>
      </c>
      <c r="T1148" s="8">
        <v>2011</v>
      </c>
      <c r="U1148" s="8">
        <f t="shared" si="145"/>
        <v>11</v>
      </c>
      <c r="V1148" s="7">
        <v>40623</v>
      </c>
      <c r="W1148" t="s">
        <v>12971</v>
      </c>
      <c r="X1148" s="2">
        <v>1.1819999999999999</v>
      </c>
      <c r="Y1148" s="6">
        <f t="shared" si="142"/>
        <v>3.1552814927524625E-2</v>
      </c>
      <c r="AA1148">
        <v>36951</v>
      </c>
      <c r="AB1148">
        <v>27030</v>
      </c>
      <c r="AD1148" t="s">
        <v>6</v>
      </c>
      <c r="AE1148">
        <v>98</v>
      </c>
      <c r="AF1148">
        <v>12</v>
      </c>
      <c r="AG1148">
        <v>121904</v>
      </c>
      <c r="AI1148" t="s">
        <v>21338</v>
      </c>
      <c r="AK1148" t="s">
        <v>21337</v>
      </c>
      <c r="AL1148">
        <v>44</v>
      </c>
      <c r="AM1148" s="5">
        <f t="shared" si="146"/>
        <v>4</v>
      </c>
      <c r="AN1148" s="4">
        <f t="shared" si="143"/>
        <v>6.0583112457402496E-3</v>
      </c>
      <c r="AO1148" s="3"/>
      <c r="AP1148">
        <v>0</v>
      </c>
      <c r="AQ1148" t="s">
        <v>39</v>
      </c>
      <c r="AR1148">
        <v>10832002</v>
      </c>
      <c r="AS1148" t="s">
        <v>38</v>
      </c>
      <c r="AT1148" s="2">
        <v>3.7909999999999999</v>
      </c>
      <c r="AU1148" s="1">
        <f t="shared" si="147"/>
        <v>2.390446382298931</v>
      </c>
      <c r="AV1148" s="1">
        <f t="shared" si="148"/>
        <v>1.8805563086632437</v>
      </c>
      <c r="AW1148" s="1">
        <f t="shared" si="149"/>
        <v>1.3706662350275562</v>
      </c>
    </row>
    <row r="1149" spans="1:49" x14ac:dyDescent="0.2">
      <c r="A1149">
        <v>1147</v>
      </c>
      <c r="B1149" t="s">
        <v>21336</v>
      </c>
      <c r="C1149" t="s">
        <v>21335</v>
      </c>
      <c r="F1149" t="s">
        <v>21334</v>
      </c>
      <c r="G1149" t="s">
        <v>17</v>
      </c>
      <c r="H1149" t="s">
        <v>16</v>
      </c>
      <c r="I1149" t="s">
        <v>21333</v>
      </c>
      <c r="J1149" t="s">
        <v>21332</v>
      </c>
      <c r="K1149" t="s">
        <v>21331</v>
      </c>
      <c r="L1149" t="s">
        <v>21330</v>
      </c>
      <c r="M1149" t="s">
        <v>3304</v>
      </c>
      <c r="N1149">
        <v>8</v>
      </c>
      <c r="O1149" t="s">
        <v>21329</v>
      </c>
      <c r="P1149" t="s">
        <v>21328</v>
      </c>
      <c r="Q1149" t="s">
        <v>21327</v>
      </c>
      <c r="R1149" s="7">
        <v>40623</v>
      </c>
      <c r="S1149" s="8">
        <f t="shared" si="144"/>
        <v>2011</v>
      </c>
      <c r="T1149" s="8">
        <v>2011</v>
      </c>
      <c r="U1149" s="8">
        <f t="shared" si="145"/>
        <v>11</v>
      </c>
      <c r="V1149" s="7">
        <v>40623</v>
      </c>
      <c r="W1149" t="s">
        <v>12971</v>
      </c>
      <c r="X1149" s="2">
        <v>1.1819999999999999</v>
      </c>
      <c r="Y1149" s="6">
        <f t="shared" si="142"/>
        <v>3.1552814927524625E-2</v>
      </c>
      <c r="AA1149">
        <v>36951</v>
      </c>
      <c r="AB1149">
        <v>27030</v>
      </c>
      <c r="AD1149" t="s">
        <v>6</v>
      </c>
      <c r="AE1149">
        <v>98</v>
      </c>
      <c r="AF1149">
        <v>12</v>
      </c>
      <c r="AG1149">
        <v>121107</v>
      </c>
      <c r="AI1149" t="s">
        <v>21326</v>
      </c>
      <c r="AK1149" t="s">
        <v>21325</v>
      </c>
      <c r="AL1149">
        <v>28</v>
      </c>
      <c r="AM1149" s="5">
        <f t="shared" si="146"/>
        <v>2.5454545454545454</v>
      </c>
      <c r="AN1149" s="4">
        <f t="shared" si="143"/>
        <v>3.8552889745619772E-3</v>
      </c>
      <c r="AO1149" s="3"/>
      <c r="AP1149">
        <v>0</v>
      </c>
      <c r="AQ1149" t="s">
        <v>3871</v>
      </c>
      <c r="AR1149" t="s">
        <v>21324</v>
      </c>
      <c r="AS1149" t="s">
        <v>3869</v>
      </c>
      <c r="AT1149" s="2">
        <v>3.7909999999999999</v>
      </c>
      <c r="AU1149" s="1">
        <f t="shared" si="147"/>
        <v>2.3243557141635831</v>
      </c>
      <c r="AV1149" s="1">
        <f t="shared" si="148"/>
        <v>1.7704051951043303</v>
      </c>
      <c r="AW1149" s="1">
        <f t="shared" si="149"/>
        <v>1.2164546760450772</v>
      </c>
    </row>
    <row r="1150" spans="1:49" x14ac:dyDescent="0.2">
      <c r="A1150">
        <v>1148</v>
      </c>
      <c r="B1150" t="s">
        <v>21323</v>
      </c>
      <c r="C1150" t="s">
        <v>21322</v>
      </c>
      <c r="F1150" t="s">
        <v>21321</v>
      </c>
      <c r="G1150" t="s">
        <v>17</v>
      </c>
      <c r="H1150" t="s">
        <v>16</v>
      </c>
      <c r="I1150" t="s">
        <v>21320</v>
      </c>
      <c r="J1150">
        <v>60026479</v>
      </c>
      <c r="K1150" t="s">
        <v>21319</v>
      </c>
      <c r="L1150" t="s">
        <v>21318</v>
      </c>
      <c r="M1150" t="s">
        <v>1057</v>
      </c>
      <c r="N1150">
        <v>6</v>
      </c>
      <c r="O1150" t="s">
        <v>21317</v>
      </c>
      <c r="P1150" t="s">
        <v>21316</v>
      </c>
      <c r="Q1150" t="s">
        <v>21315</v>
      </c>
      <c r="R1150" s="7">
        <v>40623</v>
      </c>
      <c r="S1150" s="8">
        <f t="shared" si="144"/>
        <v>2011</v>
      </c>
      <c r="T1150" s="8">
        <v>2011</v>
      </c>
      <c r="U1150" s="8">
        <f t="shared" si="145"/>
        <v>11</v>
      </c>
      <c r="V1150" s="7">
        <v>40623</v>
      </c>
      <c r="W1150" t="s">
        <v>12971</v>
      </c>
      <c r="X1150" s="2">
        <v>1.1819999999999999</v>
      </c>
      <c r="Y1150" s="6">
        <f t="shared" si="142"/>
        <v>3.1552814927524625E-2</v>
      </c>
      <c r="AA1150">
        <v>36951</v>
      </c>
      <c r="AB1150">
        <v>27030</v>
      </c>
      <c r="AD1150" t="s">
        <v>6</v>
      </c>
      <c r="AE1150">
        <v>98</v>
      </c>
      <c r="AF1150">
        <v>12</v>
      </c>
      <c r="AG1150">
        <v>122506</v>
      </c>
      <c r="AI1150" t="s">
        <v>21314</v>
      </c>
      <c r="AK1150" t="s">
        <v>21313</v>
      </c>
      <c r="AL1150">
        <v>42</v>
      </c>
      <c r="AM1150" s="5">
        <f t="shared" si="146"/>
        <v>3.8181818181818183</v>
      </c>
      <c r="AN1150" s="4">
        <f t="shared" si="143"/>
        <v>5.7829334618429663E-3</v>
      </c>
      <c r="AO1150" s="3"/>
      <c r="AP1150">
        <v>0</v>
      </c>
      <c r="AQ1150" t="s">
        <v>1153</v>
      </c>
      <c r="AR1150">
        <v>228673</v>
      </c>
      <c r="AS1150" t="s">
        <v>1152</v>
      </c>
      <c r="AT1150" s="2">
        <v>3.7909999999999999</v>
      </c>
      <c r="AU1150" s="1">
        <f t="shared" si="147"/>
        <v>2.3821850487820129</v>
      </c>
      <c r="AV1150" s="1">
        <f t="shared" si="148"/>
        <v>1.8667874194683793</v>
      </c>
      <c r="AW1150" s="1">
        <f t="shared" si="149"/>
        <v>1.3513897901547465</v>
      </c>
    </row>
    <row r="1151" spans="1:49" x14ac:dyDescent="0.2">
      <c r="A1151">
        <v>1149</v>
      </c>
      <c r="B1151" t="s">
        <v>21312</v>
      </c>
      <c r="C1151" t="s">
        <v>21311</v>
      </c>
      <c r="F1151" t="s">
        <v>21310</v>
      </c>
      <c r="G1151" t="s">
        <v>17</v>
      </c>
      <c r="H1151" t="s">
        <v>16</v>
      </c>
      <c r="I1151" t="s">
        <v>21309</v>
      </c>
      <c r="J1151" t="s">
        <v>21308</v>
      </c>
      <c r="K1151" t="s">
        <v>21307</v>
      </c>
      <c r="L1151" t="s">
        <v>21306</v>
      </c>
      <c r="M1151" t="s">
        <v>21305</v>
      </c>
      <c r="N1151">
        <v>7</v>
      </c>
      <c r="O1151" t="s">
        <v>21304</v>
      </c>
      <c r="P1151" t="s">
        <v>21303</v>
      </c>
      <c r="Q1151" t="s">
        <v>21302</v>
      </c>
      <c r="R1151" s="7">
        <v>40623</v>
      </c>
      <c r="S1151" s="8">
        <f t="shared" si="144"/>
        <v>2011</v>
      </c>
      <c r="T1151" s="8">
        <v>2011</v>
      </c>
      <c r="U1151" s="8">
        <f t="shared" si="145"/>
        <v>11</v>
      </c>
      <c r="V1151" s="7">
        <v>2011</v>
      </c>
      <c r="W1151" t="s">
        <v>21301</v>
      </c>
      <c r="X1151" s="2">
        <v>2.0009999999999999</v>
      </c>
      <c r="Y1151" s="6">
        <f t="shared" si="142"/>
        <v>5.3415552174261229E-2</v>
      </c>
      <c r="AA1151">
        <v>10275606</v>
      </c>
      <c r="AB1151">
        <v>29472</v>
      </c>
      <c r="AC1151">
        <v>16077938</v>
      </c>
      <c r="AD1151" t="s">
        <v>6</v>
      </c>
      <c r="AE1151">
        <v>15</v>
      </c>
      <c r="AF1151">
        <v>3</v>
      </c>
      <c r="AH1151" t="s">
        <v>21300</v>
      </c>
      <c r="AI1151" t="s">
        <v>21299</v>
      </c>
      <c r="AK1151" t="s">
        <v>21298</v>
      </c>
      <c r="AL1151">
        <v>32</v>
      </c>
      <c r="AM1151" s="5">
        <f t="shared" si="146"/>
        <v>2.9090909090909092</v>
      </c>
      <c r="AN1151" s="4">
        <f t="shared" si="143"/>
        <v>4.4060445423565455E-3</v>
      </c>
      <c r="AO1151" s="3"/>
      <c r="AP1151">
        <v>1</v>
      </c>
      <c r="AR1151" t="s">
        <v>1</v>
      </c>
      <c r="AT1151" s="2">
        <v>5.7480000000000002</v>
      </c>
      <c r="AU1151" s="1">
        <f t="shared" si="147"/>
        <v>3.8712699884689825</v>
      </c>
      <c r="AV1151" s="1">
        <f t="shared" si="148"/>
        <v>2.8910798358308889</v>
      </c>
      <c r="AW1151" s="1">
        <f t="shared" si="149"/>
        <v>1.9108896831927951</v>
      </c>
    </row>
    <row r="1152" spans="1:49" x14ac:dyDescent="0.2">
      <c r="A1152">
        <v>1150</v>
      </c>
      <c r="B1152" t="s">
        <v>21297</v>
      </c>
      <c r="C1152" t="s">
        <v>21296</v>
      </c>
      <c r="F1152" t="s">
        <v>21295</v>
      </c>
      <c r="G1152" t="s">
        <v>17</v>
      </c>
      <c r="H1152" t="s">
        <v>16</v>
      </c>
      <c r="I1152" t="s">
        <v>21294</v>
      </c>
      <c r="J1152" t="s">
        <v>21289</v>
      </c>
      <c r="K1152" t="s">
        <v>21293</v>
      </c>
      <c r="L1152" t="s">
        <v>21292</v>
      </c>
      <c r="M1152" t="s">
        <v>67</v>
      </c>
      <c r="N1152">
        <v>2</v>
      </c>
      <c r="O1152" t="s">
        <v>21291</v>
      </c>
      <c r="P1152" t="s">
        <v>21290</v>
      </c>
      <c r="Q1152" t="s">
        <v>21289</v>
      </c>
      <c r="R1152" s="7">
        <v>40622</v>
      </c>
      <c r="S1152" s="8">
        <f t="shared" si="144"/>
        <v>2011</v>
      </c>
      <c r="T1152" s="8">
        <v>2011</v>
      </c>
      <c r="U1152" s="8">
        <f t="shared" si="145"/>
        <v>11</v>
      </c>
      <c r="V1152" s="7">
        <v>40622</v>
      </c>
      <c r="W1152" t="s">
        <v>17224</v>
      </c>
      <c r="X1152" s="2">
        <v>3.6389999999999998</v>
      </c>
      <c r="Y1152" s="6">
        <f t="shared" si="142"/>
        <v>9.7141026667734443E-2</v>
      </c>
      <c r="AA1152">
        <v>20418205</v>
      </c>
      <c r="AB1152">
        <v>19900192103</v>
      </c>
      <c r="AC1152">
        <v>20418213</v>
      </c>
      <c r="AD1152" t="s">
        <v>6</v>
      </c>
      <c r="AE1152">
        <v>730</v>
      </c>
      <c r="AF1152" t="s">
        <v>21288</v>
      </c>
      <c r="AG1152" t="s">
        <v>21287</v>
      </c>
      <c r="AI1152" t="s">
        <v>21286</v>
      </c>
      <c r="AJ1152" t="s">
        <v>21285</v>
      </c>
      <c r="AK1152" t="s">
        <v>21284</v>
      </c>
      <c r="AL1152">
        <v>14</v>
      </c>
      <c r="AM1152" s="5">
        <f t="shared" si="146"/>
        <v>1.2727272727272727</v>
      </c>
      <c r="AN1152" s="4">
        <f t="shared" si="143"/>
        <v>1.9276444872809886E-3</v>
      </c>
      <c r="AO1152" s="3"/>
      <c r="AP1152">
        <v>1</v>
      </c>
      <c r="AR1152" t="s">
        <v>1</v>
      </c>
      <c r="AT1152" s="2">
        <v>7.4130000000000003</v>
      </c>
      <c r="AU1152" s="1">
        <f t="shared" si="147"/>
        <v>6.8577012013598404</v>
      </c>
      <c r="AV1152" s="1">
        <f t="shared" si="148"/>
        <v>4.9534335577507713</v>
      </c>
      <c r="AW1152" s="1">
        <f t="shared" si="149"/>
        <v>3.0491659141417027</v>
      </c>
    </row>
    <row r="1153" spans="1:49" x14ac:dyDescent="0.2">
      <c r="A1153">
        <v>1151</v>
      </c>
      <c r="B1153" t="s">
        <v>21283</v>
      </c>
      <c r="C1153" t="s">
        <v>21282</v>
      </c>
      <c r="F1153" t="s">
        <v>21281</v>
      </c>
      <c r="G1153" t="s">
        <v>17</v>
      </c>
      <c r="H1153" t="s">
        <v>16</v>
      </c>
      <c r="I1153" t="s">
        <v>21280</v>
      </c>
      <c r="J1153" t="s">
        <v>21279</v>
      </c>
      <c r="K1153" t="s">
        <v>21278</v>
      </c>
      <c r="L1153" t="s">
        <v>21277</v>
      </c>
      <c r="M1153" t="s">
        <v>1208</v>
      </c>
      <c r="N1153">
        <v>6</v>
      </c>
      <c r="O1153" t="s">
        <v>21276</v>
      </c>
      <c r="P1153" t="s">
        <v>21275</v>
      </c>
      <c r="Q1153" t="s">
        <v>21274</v>
      </c>
      <c r="R1153" s="7">
        <v>40620</v>
      </c>
      <c r="S1153" s="8">
        <f t="shared" si="144"/>
        <v>2011</v>
      </c>
      <c r="T1153" s="8">
        <v>2011</v>
      </c>
      <c r="U1153" s="8">
        <f t="shared" si="145"/>
        <v>11</v>
      </c>
      <c r="V1153" s="7">
        <v>40620</v>
      </c>
      <c r="W1153" t="s">
        <v>12927</v>
      </c>
      <c r="X1153" s="2">
        <v>2.3610000000000002</v>
      </c>
      <c r="Y1153" s="6">
        <f t="shared" si="142"/>
        <v>6.3025546568431179E-2</v>
      </c>
      <c r="AA1153">
        <v>219258</v>
      </c>
      <c r="AB1153">
        <v>17592</v>
      </c>
      <c r="AC1153" t="s">
        <v>12926</v>
      </c>
      <c r="AD1153" t="s">
        <v>6</v>
      </c>
      <c r="AE1153">
        <v>286</v>
      </c>
      <c r="AF1153">
        <v>11</v>
      </c>
      <c r="AH1153" t="s">
        <v>21273</v>
      </c>
      <c r="AI1153" t="s">
        <v>21272</v>
      </c>
      <c r="AK1153" t="s">
        <v>21271</v>
      </c>
      <c r="AL1153">
        <v>33</v>
      </c>
      <c r="AM1153" s="5">
        <f t="shared" si="146"/>
        <v>3</v>
      </c>
      <c r="AN1153" s="4">
        <f t="shared" si="143"/>
        <v>4.5437334343051876E-3</v>
      </c>
      <c r="AO1153" s="3"/>
      <c r="AP1153">
        <v>1</v>
      </c>
      <c r="AQ1153" t="s">
        <v>1153</v>
      </c>
      <c r="AR1153">
        <v>223431</v>
      </c>
      <c r="AS1153" t="s">
        <v>1152</v>
      </c>
      <c r="AT1153" s="2">
        <v>5.157</v>
      </c>
      <c r="AU1153" s="1">
        <f t="shared" si="147"/>
        <v>4.5481002628193377</v>
      </c>
      <c r="AV1153" s="1">
        <f t="shared" si="148"/>
        <v>3.3784640001368182</v>
      </c>
      <c r="AW1153" s="1">
        <f t="shared" si="149"/>
        <v>2.2088277374542984</v>
      </c>
    </row>
    <row r="1154" spans="1:49" x14ac:dyDescent="0.2">
      <c r="A1154">
        <v>1152</v>
      </c>
      <c r="B1154" t="s">
        <v>21270</v>
      </c>
      <c r="C1154" t="s">
        <v>21269</v>
      </c>
      <c r="E1154">
        <v>21400592</v>
      </c>
      <c r="F1154" t="s">
        <v>21268</v>
      </c>
      <c r="G1154" t="s">
        <v>17</v>
      </c>
      <c r="H1154" t="s">
        <v>16</v>
      </c>
      <c r="I1154" t="s">
        <v>21267</v>
      </c>
      <c r="J1154" t="s">
        <v>21266</v>
      </c>
      <c r="K1154" t="s">
        <v>21265</v>
      </c>
      <c r="L1154" t="s">
        <v>21264</v>
      </c>
      <c r="M1154" t="s">
        <v>67</v>
      </c>
      <c r="N1154">
        <v>8</v>
      </c>
      <c r="O1154" t="s">
        <v>21263</v>
      </c>
      <c r="P1154" t="s">
        <v>21262</v>
      </c>
      <c r="Q1154" t="s">
        <v>21261</v>
      </c>
      <c r="R1154" s="7">
        <v>40620</v>
      </c>
      <c r="S1154" s="8">
        <f t="shared" si="144"/>
        <v>2011</v>
      </c>
      <c r="T1154" s="8">
        <v>2011</v>
      </c>
      <c r="U1154" s="8">
        <f t="shared" si="145"/>
        <v>11</v>
      </c>
      <c r="V1154" s="7">
        <v>40620</v>
      </c>
      <c r="W1154" t="s">
        <v>21260</v>
      </c>
      <c r="X1154" s="2">
        <v>10.707000000000001</v>
      </c>
      <c r="Y1154" s="6">
        <f t="shared" ref="Y1154:Y1217" si="150">(X1154-$Z$4)/($Z$3-$Z$4)</f>
        <v>0.28581724993993757</v>
      </c>
      <c r="AA1154">
        <v>9359648</v>
      </c>
      <c r="AB1154">
        <v>19881</v>
      </c>
      <c r="AC1154">
        <v>15214095</v>
      </c>
      <c r="AD1154" t="s">
        <v>6</v>
      </c>
      <c r="AE1154">
        <v>23</v>
      </c>
      <c r="AF1154">
        <v>11</v>
      </c>
      <c r="AH1154" t="s">
        <v>21259</v>
      </c>
      <c r="AI1154" t="s">
        <v>21258</v>
      </c>
      <c r="AJ1154" t="s">
        <v>21257</v>
      </c>
      <c r="AK1154" t="s">
        <v>21256</v>
      </c>
      <c r="AL1154">
        <v>396</v>
      </c>
      <c r="AM1154" s="5">
        <f t="shared" si="146"/>
        <v>36</v>
      </c>
      <c r="AN1154" s="4">
        <f t="shared" ref="AN1154:AN1217" si="151">(AM1154-$AO$4)/($AO$3-$AO$4)</f>
        <v>5.4524801211662248E-2</v>
      </c>
      <c r="AO1154" s="3"/>
      <c r="AP1154">
        <v>0</v>
      </c>
      <c r="AR1154" t="s">
        <v>1</v>
      </c>
      <c r="AT1154" s="2">
        <v>30.849</v>
      </c>
      <c r="AU1154" s="1">
        <f t="shared" si="147"/>
        <v>21.642951532145496</v>
      </c>
      <c r="AV1154" s="1">
        <f t="shared" si="148"/>
        <v>17.017102557579992</v>
      </c>
      <c r="AW1154" s="1">
        <f t="shared" si="149"/>
        <v>12.391253583014484</v>
      </c>
    </row>
    <row r="1155" spans="1:49" x14ac:dyDescent="0.2">
      <c r="A1155">
        <v>1153</v>
      </c>
      <c r="B1155" t="s">
        <v>21255</v>
      </c>
      <c r="C1155" t="s">
        <v>21254</v>
      </c>
      <c r="F1155" t="s">
        <v>21253</v>
      </c>
      <c r="G1155" t="s">
        <v>17</v>
      </c>
      <c r="H1155" t="s">
        <v>16</v>
      </c>
      <c r="I1155" t="s">
        <v>21252</v>
      </c>
      <c r="J1155" t="s">
        <v>21251</v>
      </c>
      <c r="K1155" t="s">
        <v>21250</v>
      </c>
      <c r="L1155" t="s">
        <v>21249</v>
      </c>
      <c r="M1155" t="s">
        <v>21248</v>
      </c>
      <c r="N1155">
        <v>4</v>
      </c>
      <c r="O1155" t="s">
        <v>21247</v>
      </c>
      <c r="P1155" t="s">
        <v>21246</v>
      </c>
      <c r="Q1155" t="s">
        <v>21245</v>
      </c>
      <c r="R1155" s="7">
        <v>40619</v>
      </c>
      <c r="S1155" s="8">
        <f t="shared" si="144"/>
        <v>2011</v>
      </c>
      <c r="T1155" s="8">
        <v>2011</v>
      </c>
      <c r="U1155" s="8">
        <f t="shared" si="145"/>
        <v>11</v>
      </c>
      <c r="V1155" s="7">
        <v>40619</v>
      </c>
      <c r="W1155" t="s">
        <v>12855</v>
      </c>
      <c r="X1155" s="2">
        <v>0.375</v>
      </c>
      <c r="Y1155" s="6">
        <f t="shared" si="150"/>
        <v>1.0010410827260351E-2</v>
      </c>
      <c r="AA1155">
        <v>135194</v>
      </c>
      <c r="AB1155">
        <v>24918</v>
      </c>
      <c r="AD1155" t="s">
        <v>6</v>
      </c>
      <c r="AE1155">
        <v>47</v>
      </c>
      <c r="AF1155">
        <v>6</v>
      </c>
      <c r="AH1155" t="s">
        <v>21244</v>
      </c>
      <c r="AI1155" t="s">
        <v>21243</v>
      </c>
      <c r="AK1155" t="s">
        <v>21242</v>
      </c>
      <c r="AL1155">
        <v>82</v>
      </c>
      <c r="AM1155" s="5">
        <f t="shared" si="146"/>
        <v>7.4545454545454541</v>
      </c>
      <c r="AN1155" s="4">
        <f t="shared" si="151"/>
        <v>1.1290489139788647E-2</v>
      </c>
      <c r="AO1155" s="3"/>
      <c r="AP1155">
        <v>0</v>
      </c>
      <c r="AR1155" t="s">
        <v>1</v>
      </c>
      <c r="AT1155" s="2">
        <v>1.3140000000000001</v>
      </c>
      <c r="AU1155" s="1">
        <f t="shared" si="147"/>
        <v>1.0394434321018839</v>
      </c>
      <c r="AV1155" s="1">
        <f t="shared" si="148"/>
        <v>1.0650449983524499</v>
      </c>
      <c r="AW1155" s="1">
        <f t="shared" si="149"/>
        <v>1.0906465646030157</v>
      </c>
    </row>
    <row r="1156" spans="1:49" x14ac:dyDescent="0.2">
      <c r="A1156">
        <v>1154</v>
      </c>
      <c r="B1156" t="s">
        <v>21241</v>
      </c>
      <c r="C1156" t="s">
        <v>21240</v>
      </c>
      <c r="F1156" t="s">
        <v>21239</v>
      </c>
      <c r="G1156" t="s">
        <v>17</v>
      </c>
      <c r="H1156" t="s">
        <v>16</v>
      </c>
      <c r="I1156" t="s">
        <v>21238</v>
      </c>
      <c r="J1156" t="s">
        <v>21237</v>
      </c>
      <c r="K1156" t="s">
        <v>21236</v>
      </c>
      <c r="L1156" t="s">
        <v>21235</v>
      </c>
      <c r="M1156" t="s">
        <v>21234</v>
      </c>
      <c r="N1156">
        <v>7</v>
      </c>
      <c r="O1156" t="s">
        <v>21233</v>
      </c>
      <c r="P1156" t="s">
        <v>21232</v>
      </c>
      <c r="Q1156" t="s">
        <v>21231</v>
      </c>
      <c r="R1156" s="7">
        <v>40619</v>
      </c>
      <c r="S1156" s="8">
        <f t="shared" si="144"/>
        <v>2011</v>
      </c>
      <c r="T1156" s="8">
        <v>2011</v>
      </c>
      <c r="U1156" s="8">
        <f t="shared" si="145"/>
        <v>11</v>
      </c>
      <c r="V1156" s="7">
        <v>40619</v>
      </c>
      <c r="W1156" t="s">
        <v>12855</v>
      </c>
      <c r="X1156" s="2">
        <v>0.375</v>
      </c>
      <c r="Y1156" s="6">
        <f t="shared" si="150"/>
        <v>1.0010410827260351E-2</v>
      </c>
      <c r="AA1156">
        <v>135194</v>
      </c>
      <c r="AB1156">
        <v>24918</v>
      </c>
      <c r="AD1156" t="s">
        <v>6</v>
      </c>
      <c r="AE1156">
        <v>47</v>
      </c>
      <c r="AF1156">
        <v>6</v>
      </c>
      <c r="AH1156" t="s">
        <v>21230</v>
      </c>
      <c r="AI1156" t="s">
        <v>21229</v>
      </c>
      <c r="AK1156" t="s">
        <v>21228</v>
      </c>
      <c r="AL1156">
        <v>16</v>
      </c>
      <c r="AM1156" s="5">
        <f t="shared" si="146"/>
        <v>1.4545454545454546</v>
      </c>
      <c r="AN1156" s="4">
        <f t="shared" si="151"/>
        <v>2.2030222711782728E-3</v>
      </c>
      <c r="AO1156" s="3"/>
      <c r="AP1156">
        <v>0</v>
      </c>
      <c r="AR1156" t="s">
        <v>1</v>
      </c>
      <c r="AT1156" s="2">
        <v>1.3140000000000001</v>
      </c>
      <c r="AU1156" s="1">
        <f t="shared" si="147"/>
        <v>0.76681942604357278</v>
      </c>
      <c r="AV1156" s="1">
        <f t="shared" si="148"/>
        <v>0.61067165492193121</v>
      </c>
      <c r="AW1156" s="1">
        <f t="shared" si="149"/>
        <v>0.45452388380028963</v>
      </c>
    </row>
    <row r="1157" spans="1:49" x14ac:dyDescent="0.2">
      <c r="A1157">
        <v>1155</v>
      </c>
      <c r="B1157" t="s">
        <v>21227</v>
      </c>
      <c r="C1157" t="s">
        <v>21226</v>
      </c>
      <c r="F1157" t="s">
        <v>21225</v>
      </c>
      <c r="G1157" t="s">
        <v>17</v>
      </c>
      <c r="H1157" t="s">
        <v>16</v>
      </c>
      <c r="I1157" t="s">
        <v>21224</v>
      </c>
      <c r="J1157">
        <v>60025578</v>
      </c>
      <c r="K1157" t="s">
        <v>258</v>
      </c>
      <c r="L1157" t="s">
        <v>257</v>
      </c>
      <c r="M1157" t="s">
        <v>256</v>
      </c>
      <c r="N1157">
        <v>5</v>
      </c>
      <c r="O1157" t="s">
        <v>21223</v>
      </c>
      <c r="P1157" t="s">
        <v>21222</v>
      </c>
      <c r="Q1157" t="s">
        <v>282</v>
      </c>
      <c r="R1157" s="7">
        <v>40619</v>
      </c>
      <c r="S1157" s="8">
        <f t="shared" si="144"/>
        <v>2011</v>
      </c>
      <c r="T1157" s="8">
        <v>2011</v>
      </c>
      <c r="U1157" s="8">
        <f t="shared" si="145"/>
        <v>11</v>
      </c>
      <c r="V1157" s="7">
        <v>40619</v>
      </c>
      <c r="W1157" t="s">
        <v>12855</v>
      </c>
      <c r="X1157" s="2">
        <v>0.375</v>
      </c>
      <c r="Y1157" s="6">
        <f t="shared" si="150"/>
        <v>1.0010410827260351E-2</v>
      </c>
      <c r="AA1157">
        <v>135194</v>
      </c>
      <c r="AB1157">
        <v>24918</v>
      </c>
      <c r="AD1157" t="s">
        <v>6</v>
      </c>
      <c r="AE1157">
        <v>47</v>
      </c>
      <c r="AF1157">
        <v>6</v>
      </c>
      <c r="AH1157" t="s">
        <v>21221</v>
      </c>
      <c r="AI1157" t="s">
        <v>21220</v>
      </c>
      <c r="AK1157" t="s">
        <v>21219</v>
      </c>
      <c r="AL1157">
        <v>19</v>
      </c>
      <c r="AM1157" s="5">
        <f t="shared" si="146"/>
        <v>1.7272727272727273</v>
      </c>
      <c r="AN1157" s="4">
        <f t="shared" si="151"/>
        <v>2.616088947024199E-3</v>
      </c>
      <c r="AO1157" s="3"/>
      <c r="AP1157">
        <v>0</v>
      </c>
      <c r="AR1157" t="s">
        <v>1</v>
      </c>
      <c r="AT1157" s="2">
        <v>1.3140000000000001</v>
      </c>
      <c r="AU1157" s="1">
        <f t="shared" si="147"/>
        <v>0.77921142631895046</v>
      </c>
      <c r="AV1157" s="1">
        <f t="shared" si="148"/>
        <v>0.63132498871422749</v>
      </c>
      <c r="AW1157" s="1">
        <f t="shared" si="149"/>
        <v>0.48343855110950451</v>
      </c>
    </row>
    <row r="1158" spans="1:49" x14ac:dyDescent="0.2">
      <c r="A1158">
        <v>1156</v>
      </c>
      <c r="B1158" t="s">
        <v>21218</v>
      </c>
      <c r="C1158" t="s">
        <v>21217</v>
      </c>
      <c r="F1158" t="s">
        <v>21216</v>
      </c>
      <c r="G1158" t="s">
        <v>17</v>
      </c>
      <c r="H1158" t="s">
        <v>16</v>
      </c>
      <c r="I1158" t="s">
        <v>21215</v>
      </c>
      <c r="J1158">
        <v>60025578</v>
      </c>
      <c r="K1158" t="s">
        <v>258</v>
      </c>
      <c r="L1158" t="s">
        <v>257</v>
      </c>
      <c r="M1158" t="s">
        <v>256</v>
      </c>
      <c r="N1158">
        <v>3</v>
      </c>
      <c r="O1158" t="s">
        <v>21214</v>
      </c>
      <c r="P1158" t="s">
        <v>21213</v>
      </c>
      <c r="Q1158" t="s">
        <v>1948</v>
      </c>
      <c r="R1158" s="7">
        <v>40619</v>
      </c>
      <c r="S1158" s="8">
        <f t="shared" si="144"/>
        <v>2011</v>
      </c>
      <c r="T1158" s="8">
        <v>2011</v>
      </c>
      <c r="U1158" s="8">
        <f t="shared" si="145"/>
        <v>11</v>
      </c>
      <c r="V1158" s="7">
        <v>40619</v>
      </c>
      <c r="W1158" t="s">
        <v>12855</v>
      </c>
      <c r="X1158" s="2">
        <v>0.375</v>
      </c>
      <c r="Y1158" s="6">
        <f t="shared" si="150"/>
        <v>1.0010410827260351E-2</v>
      </c>
      <c r="AA1158">
        <v>135194</v>
      </c>
      <c r="AB1158">
        <v>24918</v>
      </c>
      <c r="AD1158" t="s">
        <v>6</v>
      </c>
      <c r="AE1158">
        <v>47</v>
      </c>
      <c r="AF1158">
        <v>6</v>
      </c>
      <c r="AH1158" t="s">
        <v>21212</v>
      </c>
      <c r="AI1158" t="s">
        <v>21211</v>
      </c>
      <c r="AK1158" t="s">
        <v>21210</v>
      </c>
      <c r="AL1158">
        <v>54</v>
      </c>
      <c r="AM1158" s="5">
        <f t="shared" si="146"/>
        <v>4.9090909090909092</v>
      </c>
      <c r="AN1158" s="4">
        <f t="shared" si="151"/>
        <v>7.4352001652266703E-3</v>
      </c>
      <c r="AO1158" s="3"/>
      <c r="AP1158">
        <v>0</v>
      </c>
      <c r="AR1158" t="s">
        <v>1</v>
      </c>
      <c r="AT1158" s="2">
        <v>1.3140000000000001</v>
      </c>
      <c r="AU1158" s="1">
        <f t="shared" si="147"/>
        <v>0.92378476286502464</v>
      </c>
      <c r="AV1158" s="1">
        <f t="shared" si="148"/>
        <v>0.8722805496243512</v>
      </c>
      <c r="AW1158" s="1">
        <f t="shared" si="149"/>
        <v>0.82077633638367753</v>
      </c>
    </row>
    <row r="1159" spans="1:49" x14ac:dyDescent="0.2">
      <c r="A1159">
        <v>1157</v>
      </c>
      <c r="B1159" t="s">
        <v>21209</v>
      </c>
      <c r="C1159" t="s">
        <v>21208</v>
      </c>
      <c r="F1159" t="s">
        <v>21207</v>
      </c>
      <c r="G1159" t="s">
        <v>17</v>
      </c>
      <c r="H1159" t="s">
        <v>16</v>
      </c>
      <c r="I1159" t="s">
        <v>21206</v>
      </c>
      <c r="J1159">
        <v>60016248</v>
      </c>
      <c r="K1159" t="s">
        <v>5128</v>
      </c>
      <c r="L1159" t="s">
        <v>5127</v>
      </c>
      <c r="M1159" t="s">
        <v>2463</v>
      </c>
      <c r="N1159">
        <v>4</v>
      </c>
      <c r="O1159" t="s">
        <v>21205</v>
      </c>
      <c r="P1159" t="s">
        <v>21204</v>
      </c>
      <c r="Q1159" t="s">
        <v>5124</v>
      </c>
      <c r="R1159" s="7">
        <v>40619</v>
      </c>
      <c r="S1159" s="8">
        <f t="shared" si="144"/>
        <v>2011</v>
      </c>
      <c r="T1159" s="8">
        <v>2011</v>
      </c>
      <c r="U1159" s="8">
        <f t="shared" si="145"/>
        <v>11</v>
      </c>
      <c r="V1159" s="7">
        <v>40619</v>
      </c>
      <c r="W1159" t="s">
        <v>12855</v>
      </c>
      <c r="X1159" s="2">
        <v>0.375</v>
      </c>
      <c r="Y1159" s="6">
        <f t="shared" si="150"/>
        <v>1.0010410827260351E-2</v>
      </c>
      <c r="AA1159">
        <v>135194</v>
      </c>
      <c r="AB1159">
        <v>24918</v>
      </c>
      <c r="AD1159" t="s">
        <v>6</v>
      </c>
      <c r="AE1159">
        <v>47</v>
      </c>
      <c r="AF1159">
        <v>6</v>
      </c>
      <c r="AH1159" t="s">
        <v>21203</v>
      </c>
      <c r="AI1159" t="s">
        <v>21202</v>
      </c>
      <c r="AK1159" t="s">
        <v>21201</v>
      </c>
      <c r="AL1159">
        <v>2</v>
      </c>
      <c r="AM1159" s="5">
        <f t="shared" si="146"/>
        <v>0.18181818181818182</v>
      </c>
      <c r="AN1159" s="4">
        <f t="shared" si="151"/>
        <v>2.753777838972841E-4</v>
      </c>
      <c r="AO1159" s="3"/>
      <c r="AP1159">
        <v>0</v>
      </c>
      <c r="AR1159" t="s">
        <v>1</v>
      </c>
      <c r="AT1159" s="2">
        <v>1.3140000000000001</v>
      </c>
      <c r="AU1159" s="1">
        <f t="shared" si="147"/>
        <v>0.70899009142514313</v>
      </c>
      <c r="AV1159" s="1">
        <f t="shared" si="148"/>
        <v>0.51428943055788179</v>
      </c>
      <c r="AW1159" s="1">
        <f t="shared" si="149"/>
        <v>0.31958876969062039</v>
      </c>
    </row>
    <row r="1160" spans="1:49" x14ac:dyDescent="0.2">
      <c r="A1160">
        <v>1158</v>
      </c>
      <c r="B1160" t="s">
        <v>21200</v>
      </c>
      <c r="C1160" t="s">
        <v>21199</v>
      </c>
      <c r="F1160" t="s">
        <v>21198</v>
      </c>
      <c r="G1160" t="s">
        <v>17</v>
      </c>
      <c r="H1160" t="s">
        <v>16</v>
      </c>
      <c r="I1160" t="s">
        <v>21197</v>
      </c>
      <c r="J1160">
        <v>60027294</v>
      </c>
      <c r="K1160" t="s">
        <v>21196</v>
      </c>
      <c r="L1160" t="s">
        <v>21195</v>
      </c>
      <c r="M1160" t="s">
        <v>11352</v>
      </c>
      <c r="N1160">
        <v>1</v>
      </c>
      <c r="O1160" t="s">
        <v>21194</v>
      </c>
      <c r="P1160">
        <v>7102113656</v>
      </c>
      <c r="Q1160">
        <v>60027294</v>
      </c>
      <c r="R1160" s="7">
        <v>40619</v>
      </c>
      <c r="S1160" s="8">
        <f t="shared" si="144"/>
        <v>2011</v>
      </c>
      <c r="T1160" s="8">
        <v>2011</v>
      </c>
      <c r="U1160" s="8">
        <f t="shared" si="145"/>
        <v>11</v>
      </c>
      <c r="V1160" s="7">
        <v>40619</v>
      </c>
      <c r="W1160" t="s">
        <v>12855</v>
      </c>
      <c r="X1160" s="2">
        <v>0.375</v>
      </c>
      <c r="Y1160" s="6">
        <f t="shared" si="150"/>
        <v>1.0010410827260351E-2</v>
      </c>
      <c r="AA1160">
        <v>135194</v>
      </c>
      <c r="AB1160">
        <v>24918</v>
      </c>
      <c r="AD1160" t="s">
        <v>6</v>
      </c>
      <c r="AE1160">
        <v>47</v>
      </c>
      <c r="AF1160">
        <v>6</v>
      </c>
      <c r="AH1160" t="s">
        <v>21193</v>
      </c>
      <c r="AI1160" t="s">
        <v>21192</v>
      </c>
      <c r="AK1160" t="s">
        <v>21191</v>
      </c>
      <c r="AL1160">
        <v>5</v>
      </c>
      <c r="AM1160" s="5">
        <f t="shared" si="146"/>
        <v>0.45454545454545453</v>
      </c>
      <c r="AN1160" s="4">
        <f t="shared" si="151"/>
        <v>6.8844445974321016E-4</v>
      </c>
      <c r="AO1160" s="3"/>
      <c r="AP1160">
        <v>0</v>
      </c>
      <c r="AR1160" t="s">
        <v>1</v>
      </c>
      <c r="AT1160" s="2">
        <v>1.3140000000000001</v>
      </c>
      <c r="AU1160" s="1">
        <f t="shared" si="147"/>
        <v>0.72138209170052092</v>
      </c>
      <c r="AV1160" s="1">
        <f t="shared" si="148"/>
        <v>0.53494276435017807</v>
      </c>
      <c r="AW1160" s="1">
        <f t="shared" si="149"/>
        <v>0.34850343699983521</v>
      </c>
    </row>
    <row r="1161" spans="1:49" x14ac:dyDescent="0.2">
      <c r="A1161">
        <v>1159</v>
      </c>
      <c r="B1161" t="s">
        <v>21190</v>
      </c>
      <c r="C1161" t="s">
        <v>21189</v>
      </c>
      <c r="F1161" t="s">
        <v>21188</v>
      </c>
      <c r="G1161" t="s">
        <v>17</v>
      </c>
      <c r="H1161" t="s">
        <v>16</v>
      </c>
      <c r="I1161" t="s">
        <v>21187</v>
      </c>
      <c r="J1161">
        <v>60080979</v>
      </c>
      <c r="K1161" t="s">
        <v>21186</v>
      </c>
      <c r="L1161" t="s">
        <v>21185</v>
      </c>
      <c r="M1161" t="s">
        <v>256</v>
      </c>
      <c r="N1161">
        <v>4</v>
      </c>
      <c r="O1161" t="s">
        <v>21184</v>
      </c>
      <c r="P1161" t="s">
        <v>21183</v>
      </c>
      <c r="Q1161" t="s">
        <v>21182</v>
      </c>
      <c r="R1161" s="7">
        <v>40619</v>
      </c>
      <c r="S1161" s="8">
        <f t="shared" si="144"/>
        <v>2011</v>
      </c>
      <c r="T1161" s="8">
        <v>2011</v>
      </c>
      <c r="U1161" s="8">
        <f t="shared" si="145"/>
        <v>11</v>
      </c>
      <c r="V1161" s="7">
        <v>40619</v>
      </c>
      <c r="W1161" t="s">
        <v>12855</v>
      </c>
      <c r="X1161" s="2">
        <v>0.375</v>
      </c>
      <c r="Y1161" s="6">
        <f t="shared" si="150"/>
        <v>1.0010410827260351E-2</v>
      </c>
      <c r="AA1161">
        <v>135194</v>
      </c>
      <c r="AB1161">
        <v>24918</v>
      </c>
      <c r="AD1161" t="s">
        <v>6</v>
      </c>
      <c r="AE1161">
        <v>47</v>
      </c>
      <c r="AF1161">
        <v>6</v>
      </c>
      <c r="AH1161" t="s">
        <v>21181</v>
      </c>
      <c r="AI1161" t="s">
        <v>21180</v>
      </c>
      <c r="AK1161" t="s">
        <v>21179</v>
      </c>
      <c r="AL1161">
        <v>4</v>
      </c>
      <c r="AM1161" s="5">
        <f t="shared" si="146"/>
        <v>0.36363636363636365</v>
      </c>
      <c r="AN1161" s="4">
        <f t="shared" si="151"/>
        <v>5.5075556779456819E-4</v>
      </c>
      <c r="AO1161" s="3"/>
      <c r="AP1161">
        <v>0</v>
      </c>
      <c r="AR1161" t="s">
        <v>1</v>
      </c>
      <c r="AT1161" s="2">
        <v>1.3140000000000001</v>
      </c>
      <c r="AU1161" s="1">
        <f t="shared" si="147"/>
        <v>0.71725142494206162</v>
      </c>
      <c r="AV1161" s="1">
        <f t="shared" si="148"/>
        <v>0.52805831975274597</v>
      </c>
      <c r="AW1161" s="1">
        <f t="shared" si="149"/>
        <v>0.33886521456343033</v>
      </c>
    </row>
    <row r="1162" spans="1:49" x14ac:dyDescent="0.2">
      <c r="A1162">
        <v>1160</v>
      </c>
      <c r="B1162" t="s">
        <v>21178</v>
      </c>
      <c r="C1162" t="s">
        <v>21177</v>
      </c>
      <c r="F1162" t="s">
        <v>21176</v>
      </c>
      <c r="G1162" t="s">
        <v>17</v>
      </c>
      <c r="H1162" t="s">
        <v>16</v>
      </c>
      <c r="I1162" t="s">
        <v>21175</v>
      </c>
      <c r="J1162">
        <v>60007751</v>
      </c>
      <c r="K1162" t="s">
        <v>21174</v>
      </c>
      <c r="L1162" t="s">
        <v>5127</v>
      </c>
      <c r="M1162" t="s">
        <v>2463</v>
      </c>
      <c r="N1162">
        <v>2</v>
      </c>
      <c r="O1162" t="s">
        <v>21173</v>
      </c>
      <c r="P1162" t="s">
        <v>21172</v>
      </c>
      <c r="Q1162" t="s">
        <v>21171</v>
      </c>
      <c r="R1162" s="7">
        <v>40619</v>
      </c>
      <c r="S1162" s="8">
        <f t="shared" si="144"/>
        <v>2011</v>
      </c>
      <c r="T1162" s="8">
        <v>2011</v>
      </c>
      <c r="U1162" s="8">
        <f t="shared" si="145"/>
        <v>11</v>
      </c>
      <c r="V1162" s="7">
        <v>40619</v>
      </c>
      <c r="W1162" t="s">
        <v>12855</v>
      </c>
      <c r="X1162" s="2">
        <v>0.375</v>
      </c>
      <c r="Y1162" s="6">
        <f t="shared" si="150"/>
        <v>1.0010410827260351E-2</v>
      </c>
      <c r="AA1162">
        <v>135194</v>
      </c>
      <c r="AB1162">
        <v>24918</v>
      </c>
      <c r="AD1162" t="s">
        <v>6</v>
      </c>
      <c r="AE1162">
        <v>47</v>
      </c>
      <c r="AF1162">
        <v>6</v>
      </c>
      <c r="AH1162" t="s">
        <v>21170</v>
      </c>
      <c r="AI1162" t="s">
        <v>21169</v>
      </c>
      <c r="AK1162" t="s">
        <v>21168</v>
      </c>
      <c r="AL1162">
        <v>15</v>
      </c>
      <c r="AM1162" s="5">
        <f t="shared" si="146"/>
        <v>1.3636363636363635</v>
      </c>
      <c r="AN1162" s="4">
        <f t="shared" si="151"/>
        <v>2.0653333792296307E-3</v>
      </c>
      <c r="AO1162" s="3"/>
      <c r="AP1162">
        <v>0</v>
      </c>
      <c r="AR1162" t="s">
        <v>1</v>
      </c>
      <c r="AT1162" s="2">
        <v>1.3140000000000001</v>
      </c>
      <c r="AU1162" s="1">
        <f t="shared" si="147"/>
        <v>0.76268875928511348</v>
      </c>
      <c r="AV1162" s="1">
        <f t="shared" si="148"/>
        <v>0.60378721032449911</v>
      </c>
      <c r="AW1162" s="1">
        <f t="shared" si="149"/>
        <v>0.44488566136388463</v>
      </c>
    </row>
    <row r="1163" spans="1:49" x14ac:dyDescent="0.2">
      <c r="A1163">
        <v>1161</v>
      </c>
      <c r="B1163" t="s">
        <v>21167</v>
      </c>
      <c r="C1163" t="s">
        <v>21166</v>
      </c>
      <c r="F1163" t="s">
        <v>21165</v>
      </c>
      <c r="G1163" t="s">
        <v>17</v>
      </c>
      <c r="H1163" t="s">
        <v>16</v>
      </c>
      <c r="I1163" t="s">
        <v>21164</v>
      </c>
      <c r="J1163" t="s">
        <v>21163</v>
      </c>
      <c r="K1163" t="s">
        <v>21162</v>
      </c>
      <c r="L1163" t="s">
        <v>5937</v>
      </c>
      <c r="M1163" t="s">
        <v>67</v>
      </c>
      <c r="N1163">
        <v>5</v>
      </c>
      <c r="O1163" t="s">
        <v>21161</v>
      </c>
      <c r="P1163" t="s">
        <v>21160</v>
      </c>
      <c r="Q1163" t="s">
        <v>21159</v>
      </c>
      <c r="R1163" s="7">
        <v>40619</v>
      </c>
      <c r="S1163" s="8">
        <f t="shared" si="144"/>
        <v>2011</v>
      </c>
      <c r="T1163" s="8">
        <v>2011</v>
      </c>
      <c r="U1163" s="8">
        <f t="shared" si="145"/>
        <v>11</v>
      </c>
      <c r="V1163" s="7">
        <v>40619</v>
      </c>
      <c r="W1163" t="s">
        <v>12855</v>
      </c>
      <c r="X1163" s="2">
        <v>0.375</v>
      </c>
      <c r="Y1163" s="6">
        <f t="shared" si="150"/>
        <v>1.0010410827260351E-2</v>
      </c>
      <c r="AA1163">
        <v>135194</v>
      </c>
      <c r="AB1163">
        <v>24918</v>
      </c>
      <c r="AD1163" t="s">
        <v>6</v>
      </c>
      <c r="AE1163">
        <v>47</v>
      </c>
      <c r="AF1163">
        <v>6</v>
      </c>
      <c r="AH1163" t="s">
        <v>21158</v>
      </c>
      <c r="AI1163" t="s">
        <v>21157</v>
      </c>
      <c r="AK1163" t="s">
        <v>21156</v>
      </c>
      <c r="AL1163">
        <v>7</v>
      </c>
      <c r="AM1163" s="5">
        <f t="shared" si="146"/>
        <v>0.63636363636363635</v>
      </c>
      <c r="AN1163" s="4">
        <f t="shared" si="151"/>
        <v>9.6382224364049431E-4</v>
      </c>
      <c r="AO1163" s="3"/>
      <c r="AP1163">
        <v>0</v>
      </c>
      <c r="AR1163" t="s">
        <v>1</v>
      </c>
      <c r="AT1163" s="2">
        <v>1.3140000000000001</v>
      </c>
      <c r="AU1163" s="1">
        <f t="shared" si="147"/>
        <v>0.72964342521743941</v>
      </c>
      <c r="AV1163" s="1">
        <f t="shared" si="148"/>
        <v>0.54871165354504225</v>
      </c>
      <c r="AW1163" s="1">
        <f t="shared" si="149"/>
        <v>0.3677798818726451</v>
      </c>
    </row>
    <row r="1164" spans="1:49" x14ac:dyDescent="0.2">
      <c r="A1164">
        <v>1162</v>
      </c>
      <c r="B1164" t="s">
        <v>21155</v>
      </c>
      <c r="C1164" t="s">
        <v>21154</v>
      </c>
      <c r="F1164" t="s">
        <v>21153</v>
      </c>
      <c r="G1164" t="s">
        <v>17</v>
      </c>
      <c r="H1164" t="s">
        <v>16</v>
      </c>
      <c r="I1164" t="s">
        <v>21152</v>
      </c>
      <c r="J1164">
        <v>60011362</v>
      </c>
      <c r="K1164" t="s">
        <v>2026</v>
      </c>
      <c r="L1164" t="s">
        <v>2025</v>
      </c>
      <c r="M1164" t="s">
        <v>2024</v>
      </c>
      <c r="N1164">
        <v>3</v>
      </c>
      <c r="O1164" t="s">
        <v>21151</v>
      </c>
      <c r="P1164" t="s">
        <v>21150</v>
      </c>
      <c r="Q1164" t="s">
        <v>2021</v>
      </c>
      <c r="R1164" s="7">
        <v>40619</v>
      </c>
      <c r="S1164" s="8">
        <f t="shared" si="144"/>
        <v>2011</v>
      </c>
      <c r="T1164" s="8">
        <v>2011</v>
      </c>
      <c r="U1164" s="8">
        <f t="shared" si="145"/>
        <v>11</v>
      </c>
      <c r="V1164" s="7">
        <v>40619</v>
      </c>
      <c r="W1164" t="s">
        <v>12855</v>
      </c>
      <c r="X1164" s="2">
        <v>0.375</v>
      </c>
      <c r="Y1164" s="6">
        <f t="shared" si="150"/>
        <v>1.0010410827260351E-2</v>
      </c>
      <c r="AA1164">
        <v>135194</v>
      </c>
      <c r="AB1164">
        <v>24918</v>
      </c>
      <c r="AD1164" t="s">
        <v>6</v>
      </c>
      <c r="AE1164">
        <v>47</v>
      </c>
      <c r="AF1164">
        <v>6</v>
      </c>
      <c r="AH1164" t="s">
        <v>21149</v>
      </c>
      <c r="AI1164" t="s">
        <v>21148</v>
      </c>
      <c r="AK1164" t="s">
        <v>21147</v>
      </c>
      <c r="AL1164">
        <v>2</v>
      </c>
      <c r="AM1164" s="5">
        <f t="shared" si="146"/>
        <v>0.18181818181818182</v>
      </c>
      <c r="AN1164" s="4">
        <f t="shared" si="151"/>
        <v>2.753777838972841E-4</v>
      </c>
      <c r="AO1164" s="3"/>
      <c r="AP1164">
        <v>0</v>
      </c>
      <c r="AR1164" t="s">
        <v>1</v>
      </c>
      <c r="AT1164" s="2">
        <v>1.3140000000000001</v>
      </c>
      <c r="AU1164" s="1">
        <f t="shared" si="147"/>
        <v>0.70899009142514313</v>
      </c>
      <c r="AV1164" s="1">
        <f t="shared" si="148"/>
        <v>0.51428943055788179</v>
      </c>
      <c r="AW1164" s="1">
        <f t="shared" si="149"/>
        <v>0.31958876969062039</v>
      </c>
    </row>
    <row r="1165" spans="1:49" x14ac:dyDescent="0.2">
      <c r="A1165">
        <v>1163</v>
      </c>
      <c r="B1165" t="s">
        <v>21146</v>
      </c>
      <c r="C1165" t="s">
        <v>21145</v>
      </c>
      <c r="F1165" t="s">
        <v>21144</v>
      </c>
      <c r="G1165" t="s">
        <v>17</v>
      </c>
      <c r="H1165" t="s">
        <v>16</v>
      </c>
      <c r="I1165" t="s">
        <v>21143</v>
      </c>
      <c r="J1165">
        <v>122602874</v>
      </c>
      <c r="K1165" t="s">
        <v>12752</v>
      </c>
      <c r="L1165" t="s">
        <v>4949</v>
      </c>
      <c r="M1165" t="s">
        <v>4948</v>
      </c>
      <c r="N1165">
        <v>2</v>
      </c>
      <c r="O1165" t="s">
        <v>21142</v>
      </c>
      <c r="P1165" t="s">
        <v>21141</v>
      </c>
      <c r="Q1165" t="s">
        <v>21140</v>
      </c>
      <c r="R1165" s="7">
        <v>40617</v>
      </c>
      <c r="S1165" s="8">
        <f t="shared" si="144"/>
        <v>2011</v>
      </c>
      <c r="T1165" s="8">
        <v>2011</v>
      </c>
      <c r="U1165" s="8">
        <f t="shared" si="145"/>
        <v>11</v>
      </c>
      <c r="V1165" s="7">
        <v>40617</v>
      </c>
      <c r="W1165" t="s">
        <v>2449</v>
      </c>
      <c r="X1165" s="2">
        <v>0.69899999999999995</v>
      </c>
      <c r="Y1165" s="6">
        <f t="shared" si="150"/>
        <v>1.8659405782013295E-2</v>
      </c>
      <c r="AA1165">
        <v>218979</v>
      </c>
      <c r="AB1165">
        <v>28132</v>
      </c>
      <c r="AD1165" t="s">
        <v>6</v>
      </c>
      <c r="AE1165">
        <v>109</v>
      </c>
      <c r="AF1165">
        <v>6</v>
      </c>
      <c r="AG1165">
        <v>63301</v>
      </c>
      <c r="AI1165" t="s">
        <v>21139</v>
      </c>
      <c r="AK1165" t="s">
        <v>21138</v>
      </c>
      <c r="AL1165">
        <v>15</v>
      </c>
      <c r="AM1165" s="5">
        <f t="shared" si="146"/>
        <v>1.3636363636363635</v>
      </c>
      <c r="AN1165" s="4">
        <f t="shared" si="151"/>
        <v>2.0653333792296307E-3</v>
      </c>
      <c r="AO1165" s="3"/>
      <c r="AP1165">
        <v>0</v>
      </c>
      <c r="AR1165">
        <v>2010209</v>
      </c>
      <c r="AS1165" t="s">
        <v>21137</v>
      </c>
      <c r="AT1165" s="2">
        <v>2.5459999999999998</v>
      </c>
      <c r="AU1165" s="1">
        <f t="shared" si="147"/>
        <v>1.3681184061178193</v>
      </c>
      <c r="AV1165" s="1">
        <f t="shared" si="148"/>
        <v>1.0362369580621462</v>
      </c>
      <c r="AW1165" s="1">
        <f t="shared" si="149"/>
        <v>0.7043555100064729</v>
      </c>
    </row>
    <row r="1166" spans="1:49" x14ac:dyDescent="0.2">
      <c r="A1166">
        <v>1164</v>
      </c>
      <c r="B1166" t="s">
        <v>21136</v>
      </c>
      <c r="C1166" t="s">
        <v>21135</v>
      </c>
      <c r="F1166" t="s">
        <v>21134</v>
      </c>
      <c r="G1166" t="s">
        <v>17</v>
      </c>
      <c r="H1166" t="s">
        <v>16</v>
      </c>
      <c r="I1166" t="s">
        <v>592</v>
      </c>
      <c r="J1166" t="s">
        <v>21128</v>
      </c>
      <c r="K1166" t="s">
        <v>21133</v>
      </c>
      <c r="L1166" t="s">
        <v>21132</v>
      </c>
      <c r="M1166" t="s">
        <v>21131</v>
      </c>
      <c r="N1166">
        <v>2</v>
      </c>
      <c r="O1166" t="s">
        <v>21130</v>
      </c>
      <c r="P1166" t="s">
        <v>21129</v>
      </c>
      <c r="Q1166" t="s">
        <v>21128</v>
      </c>
      <c r="R1166" s="7">
        <v>40617</v>
      </c>
      <c r="S1166" s="8">
        <f t="shared" si="144"/>
        <v>2011</v>
      </c>
      <c r="T1166" s="8">
        <v>2011</v>
      </c>
      <c r="U1166" s="8">
        <f t="shared" si="145"/>
        <v>11</v>
      </c>
      <c r="V1166" s="7">
        <v>40617</v>
      </c>
      <c r="W1166" t="s">
        <v>2449</v>
      </c>
      <c r="X1166" s="2">
        <v>0.69899999999999995</v>
      </c>
      <c r="Y1166" s="6">
        <f t="shared" si="150"/>
        <v>1.8659405782013295E-2</v>
      </c>
      <c r="AA1166">
        <v>218979</v>
      </c>
      <c r="AB1166">
        <v>28132</v>
      </c>
      <c r="AD1166" t="s">
        <v>6</v>
      </c>
      <c r="AE1166">
        <v>109</v>
      </c>
      <c r="AF1166">
        <v>6</v>
      </c>
      <c r="AG1166">
        <v>63303</v>
      </c>
      <c r="AI1166" t="s">
        <v>21127</v>
      </c>
      <c r="AK1166" t="s">
        <v>21126</v>
      </c>
      <c r="AL1166">
        <v>44</v>
      </c>
      <c r="AM1166" s="5">
        <f t="shared" si="146"/>
        <v>4</v>
      </c>
      <c r="AN1166" s="4">
        <f t="shared" si="151"/>
        <v>6.0583112457402496E-3</v>
      </c>
      <c r="AO1166" s="3"/>
      <c r="AP1166">
        <v>0</v>
      </c>
      <c r="AR1166" t="s">
        <v>1</v>
      </c>
      <c r="AT1166" s="2">
        <v>2.5459999999999998</v>
      </c>
      <c r="AU1166" s="1">
        <f t="shared" si="147"/>
        <v>1.4879077421131381</v>
      </c>
      <c r="AV1166" s="1">
        <f t="shared" si="148"/>
        <v>1.2358858513876771</v>
      </c>
      <c r="AW1166" s="1">
        <f t="shared" si="149"/>
        <v>0.98386396066221615</v>
      </c>
    </row>
    <row r="1167" spans="1:49" x14ac:dyDescent="0.2">
      <c r="A1167">
        <v>1165</v>
      </c>
      <c r="B1167" t="s">
        <v>21125</v>
      </c>
      <c r="C1167" t="s">
        <v>21124</v>
      </c>
      <c r="F1167" t="s">
        <v>21123</v>
      </c>
      <c r="G1167" t="s">
        <v>17</v>
      </c>
      <c r="H1167" t="s">
        <v>16</v>
      </c>
      <c r="I1167" t="s">
        <v>21122</v>
      </c>
      <c r="J1167">
        <v>60027161</v>
      </c>
      <c r="K1167" t="s">
        <v>6053</v>
      </c>
      <c r="L1167" t="s">
        <v>6052</v>
      </c>
      <c r="M1167" t="s">
        <v>4948</v>
      </c>
      <c r="N1167">
        <v>2</v>
      </c>
      <c r="O1167" t="s">
        <v>21121</v>
      </c>
      <c r="P1167" t="s">
        <v>21120</v>
      </c>
      <c r="Q1167" t="s">
        <v>21119</v>
      </c>
      <c r="R1167" s="7">
        <v>40617</v>
      </c>
      <c r="S1167" s="8">
        <f t="shared" si="144"/>
        <v>2011</v>
      </c>
      <c r="T1167" s="8">
        <v>2011</v>
      </c>
      <c r="U1167" s="8">
        <f t="shared" si="145"/>
        <v>11</v>
      </c>
      <c r="V1167" s="7">
        <v>40617</v>
      </c>
      <c r="W1167" t="s">
        <v>21097</v>
      </c>
      <c r="X1167" s="2">
        <v>1.524</v>
      </c>
      <c r="Y1167" s="6">
        <f t="shared" si="150"/>
        <v>4.0682309601986065E-2</v>
      </c>
      <c r="AA1167">
        <v>1469592</v>
      </c>
      <c r="AB1167">
        <v>12863</v>
      </c>
      <c r="AC1167">
        <v>15394794</v>
      </c>
      <c r="AD1167" t="s">
        <v>6</v>
      </c>
      <c r="AE1167">
        <v>36</v>
      </c>
      <c r="AF1167">
        <v>6</v>
      </c>
      <c r="AH1167" t="s">
        <v>21118</v>
      </c>
      <c r="AI1167" t="s">
        <v>21117</v>
      </c>
      <c r="AK1167" t="s">
        <v>21116</v>
      </c>
      <c r="AL1167">
        <v>38</v>
      </c>
      <c r="AM1167" s="5">
        <f t="shared" si="146"/>
        <v>3.4545454545454546</v>
      </c>
      <c r="AN1167" s="4">
        <f t="shared" si="151"/>
        <v>5.232177894048398E-3</v>
      </c>
      <c r="AO1167" s="3"/>
      <c r="AP1167">
        <v>0</v>
      </c>
      <c r="AR1167" t="s">
        <v>1</v>
      </c>
      <c r="AT1167" s="2">
        <v>3.7759999999999998</v>
      </c>
      <c r="AU1167" s="1">
        <f t="shared" si="147"/>
        <v>3.0047270089604763</v>
      </c>
      <c r="AV1167" s="1">
        <f t="shared" si="148"/>
        <v>2.2957243748017229</v>
      </c>
      <c r="AW1167" s="1">
        <f t="shared" si="149"/>
        <v>1.5867217406429699</v>
      </c>
    </row>
    <row r="1168" spans="1:49" x14ac:dyDescent="0.2">
      <c r="A1168">
        <v>1166</v>
      </c>
      <c r="B1168" t="s">
        <v>21115</v>
      </c>
      <c r="C1168" t="s">
        <v>21114</v>
      </c>
      <c r="E1168">
        <v>21233284</v>
      </c>
      <c r="F1168" t="s">
        <v>21113</v>
      </c>
      <c r="G1168" t="s">
        <v>17</v>
      </c>
      <c r="H1168" t="s">
        <v>16</v>
      </c>
      <c r="I1168" t="s">
        <v>21112</v>
      </c>
      <c r="J1168">
        <v>60031855</v>
      </c>
      <c r="K1168" t="s">
        <v>21111</v>
      </c>
      <c r="L1168" t="s">
        <v>17760</v>
      </c>
      <c r="M1168" t="s">
        <v>589</v>
      </c>
      <c r="N1168">
        <v>3</v>
      </c>
      <c r="O1168" t="s">
        <v>21110</v>
      </c>
      <c r="P1168" t="s">
        <v>21109</v>
      </c>
      <c r="Q1168" t="s">
        <v>21108</v>
      </c>
      <c r="R1168" s="7">
        <v>40617</v>
      </c>
      <c r="S1168" s="8">
        <f t="shared" si="144"/>
        <v>2011</v>
      </c>
      <c r="T1168" s="8">
        <v>2011</v>
      </c>
      <c r="U1168" s="8">
        <f t="shared" si="145"/>
        <v>11</v>
      </c>
      <c r="V1168" s="7">
        <v>40617</v>
      </c>
      <c r="W1168" t="s">
        <v>21107</v>
      </c>
      <c r="X1168" s="2">
        <v>2.4630000000000001</v>
      </c>
      <c r="Y1168" s="6">
        <f t="shared" si="150"/>
        <v>6.5748378313445988E-2</v>
      </c>
      <c r="AA1168">
        <v>10591524</v>
      </c>
      <c r="AB1168">
        <v>18605</v>
      </c>
      <c r="AC1168">
        <v>19394586</v>
      </c>
      <c r="AD1168" t="s">
        <v>6</v>
      </c>
      <c r="AE1168">
        <v>22</v>
      </c>
      <c r="AF1168">
        <v>6</v>
      </c>
      <c r="AH1168" t="s">
        <v>21106</v>
      </c>
      <c r="AI1168" t="s">
        <v>21105</v>
      </c>
      <c r="AK1168" t="s">
        <v>21104</v>
      </c>
      <c r="AL1168">
        <v>17</v>
      </c>
      <c r="AM1168" s="5">
        <f t="shared" si="146"/>
        <v>1.5454545454545454</v>
      </c>
      <c r="AN1168" s="4">
        <f t="shared" si="151"/>
        <v>2.3407111631269148E-3</v>
      </c>
      <c r="AO1168" s="3"/>
      <c r="AP1168">
        <v>1</v>
      </c>
      <c r="AR1168" t="s">
        <v>1</v>
      </c>
      <c r="AT1168" s="2">
        <v>4.1379999999999999</v>
      </c>
      <c r="AU1168" s="1">
        <f t="shared" si="147"/>
        <v>4.6726078168350265</v>
      </c>
      <c r="AV1168" s="1">
        <f t="shared" si="148"/>
        <v>3.4044544738286451</v>
      </c>
      <c r="AW1168" s="1">
        <f t="shared" si="149"/>
        <v>2.1363011308222637</v>
      </c>
    </row>
    <row r="1169" spans="1:49" x14ac:dyDescent="0.2">
      <c r="A1169">
        <v>1167</v>
      </c>
      <c r="B1169" t="s">
        <v>21103</v>
      </c>
      <c r="C1169" t="s">
        <v>21102</v>
      </c>
      <c r="F1169" t="s">
        <v>21101</v>
      </c>
      <c r="G1169" t="s">
        <v>17</v>
      </c>
      <c r="H1169" t="s">
        <v>16</v>
      </c>
      <c r="I1169" t="s">
        <v>9374</v>
      </c>
      <c r="J1169">
        <v>60025084</v>
      </c>
      <c r="K1169" t="s">
        <v>7163</v>
      </c>
      <c r="L1169" t="s">
        <v>7122</v>
      </c>
      <c r="M1169" t="s">
        <v>256</v>
      </c>
      <c r="N1169">
        <v>6</v>
      </c>
      <c r="O1169" t="s">
        <v>21100</v>
      </c>
      <c r="P1169" t="s">
        <v>21099</v>
      </c>
      <c r="Q1169" t="s">
        <v>21098</v>
      </c>
      <c r="R1169" s="7">
        <v>40617</v>
      </c>
      <c r="S1169" s="8">
        <f t="shared" si="144"/>
        <v>2011</v>
      </c>
      <c r="T1169" s="8">
        <v>2011</v>
      </c>
      <c r="U1169" s="8">
        <f t="shared" si="145"/>
        <v>11</v>
      </c>
      <c r="V1169" s="7">
        <v>40617</v>
      </c>
      <c r="W1169" t="s">
        <v>21097</v>
      </c>
      <c r="X1169" s="2">
        <v>1.524</v>
      </c>
      <c r="Y1169" s="6">
        <f t="shared" si="150"/>
        <v>4.0682309601986065E-2</v>
      </c>
      <c r="AA1169">
        <v>1469592</v>
      </c>
      <c r="AB1169">
        <v>12863</v>
      </c>
      <c r="AC1169">
        <v>15394794</v>
      </c>
      <c r="AD1169" t="s">
        <v>6</v>
      </c>
      <c r="AE1169">
        <v>36</v>
      </c>
      <c r="AF1169">
        <v>6</v>
      </c>
      <c r="AH1169" t="s">
        <v>21096</v>
      </c>
      <c r="AI1169" t="s">
        <v>21095</v>
      </c>
      <c r="AK1169" t="s">
        <v>21094</v>
      </c>
      <c r="AL1169">
        <v>45</v>
      </c>
      <c r="AM1169" s="5">
        <f t="shared" si="146"/>
        <v>4.0909090909090908</v>
      </c>
      <c r="AN1169" s="4">
        <f t="shared" si="151"/>
        <v>6.1960001376888917E-3</v>
      </c>
      <c r="AO1169" s="3"/>
      <c r="AP1169">
        <v>0</v>
      </c>
      <c r="AR1169" t="s">
        <v>1</v>
      </c>
      <c r="AT1169" s="2">
        <v>3.7759999999999998</v>
      </c>
      <c r="AU1169" s="1">
        <f t="shared" si="147"/>
        <v>3.0336416762696912</v>
      </c>
      <c r="AV1169" s="1">
        <f t="shared" si="148"/>
        <v>2.3439154869837475</v>
      </c>
      <c r="AW1169" s="1">
        <f t="shared" si="149"/>
        <v>1.6541892976978043</v>
      </c>
    </row>
    <row r="1170" spans="1:49" x14ac:dyDescent="0.2">
      <c r="A1170">
        <v>1168</v>
      </c>
      <c r="B1170" t="s">
        <v>21093</v>
      </c>
      <c r="F1170" t="s">
        <v>21092</v>
      </c>
      <c r="G1170" t="s">
        <v>17</v>
      </c>
      <c r="H1170" t="s">
        <v>16</v>
      </c>
      <c r="I1170" t="s">
        <v>21091</v>
      </c>
      <c r="J1170" t="s">
        <v>21090</v>
      </c>
      <c r="K1170" t="s">
        <v>21089</v>
      </c>
      <c r="L1170" t="s">
        <v>21088</v>
      </c>
      <c r="M1170" t="s">
        <v>21087</v>
      </c>
      <c r="N1170">
        <v>5</v>
      </c>
      <c r="O1170" t="s">
        <v>21086</v>
      </c>
      <c r="P1170" t="s">
        <v>21085</v>
      </c>
      <c r="Q1170" t="s">
        <v>21084</v>
      </c>
      <c r="R1170" s="7">
        <v>40617</v>
      </c>
      <c r="S1170" s="8">
        <f t="shared" si="144"/>
        <v>2011</v>
      </c>
      <c r="T1170" s="8">
        <v>2011</v>
      </c>
      <c r="U1170" s="8">
        <f t="shared" si="145"/>
        <v>11</v>
      </c>
      <c r="V1170" s="7">
        <v>2011</v>
      </c>
      <c r="W1170" t="s">
        <v>21065</v>
      </c>
      <c r="X1170" s="2">
        <v>0.216</v>
      </c>
      <c r="Y1170" s="6">
        <f t="shared" si="150"/>
        <v>5.765996636501962E-3</v>
      </c>
      <c r="AA1170">
        <v>16829344</v>
      </c>
      <c r="AB1170">
        <v>19700182270</v>
      </c>
      <c r="AD1170" t="s">
        <v>6</v>
      </c>
      <c r="AF1170">
        <v>1</v>
      </c>
      <c r="AH1170" t="s">
        <v>4916</v>
      </c>
      <c r="AI1170" t="s">
        <v>21083</v>
      </c>
      <c r="AK1170" t="s">
        <v>21082</v>
      </c>
      <c r="AL1170">
        <v>1</v>
      </c>
      <c r="AM1170" s="5">
        <f t="shared" si="146"/>
        <v>9.0909090909090912E-2</v>
      </c>
      <c r="AN1170" s="4">
        <f t="shared" si="151"/>
        <v>1.3768889194864205E-4</v>
      </c>
      <c r="AO1170" s="3"/>
      <c r="AP1170">
        <v>0</v>
      </c>
      <c r="AR1170" t="s">
        <v>1</v>
      </c>
      <c r="AT1170" s="2" t="s">
        <v>0</v>
      </c>
      <c r="AU1170" s="1">
        <f t="shared" si="147"/>
        <v>0.40775043131359651</v>
      </c>
      <c r="AV1170" s="1">
        <f t="shared" si="148"/>
        <v>0.2951842764225302</v>
      </c>
      <c r="AW1170" s="1">
        <f t="shared" si="149"/>
        <v>0.18261812153146378</v>
      </c>
    </row>
    <row r="1171" spans="1:49" x14ac:dyDescent="0.2">
      <c r="A1171">
        <v>1169</v>
      </c>
      <c r="B1171" t="s">
        <v>21081</v>
      </c>
      <c r="F1171" t="s">
        <v>21080</v>
      </c>
      <c r="G1171" t="s">
        <v>17</v>
      </c>
      <c r="H1171" t="s">
        <v>16</v>
      </c>
      <c r="I1171" t="s">
        <v>21079</v>
      </c>
      <c r="J1171">
        <v>60068524</v>
      </c>
      <c r="K1171" t="s">
        <v>21069</v>
      </c>
      <c r="L1171" t="s">
        <v>7932</v>
      </c>
      <c r="M1171" t="s">
        <v>7931</v>
      </c>
      <c r="N1171">
        <v>5</v>
      </c>
      <c r="O1171" t="s">
        <v>21078</v>
      </c>
      <c r="P1171" t="s">
        <v>21077</v>
      </c>
      <c r="Q1171" t="s">
        <v>21076</v>
      </c>
      <c r="R1171" s="7">
        <v>40617</v>
      </c>
      <c r="S1171" s="8">
        <f t="shared" si="144"/>
        <v>2011</v>
      </c>
      <c r="T1171" s="8">
        <v>2011</v>
      </c>
      <c r="U1171" s="8">
        <f t="shared" si="145"/>
        <v>11</v>
      </c>
      <c r="V1171" s="7">
        <v>2011</v>
      </c>
      <c r="W1171" t="s">
        <v>21065</v>
      </c>
      <c r="X1171" s="2">
        <v>0.216</v>
      </c>
      <c r="Y1171" s="6">
        <f t="shared" si="150"/>
        <v>5.765996636501962E-3</v>
      </c>
      <c r="AA1171">
        <v>16829344</v>
      </c>
      <c r="AB1171">
        <v>19700182270</v>
      </c>
      <c r="AD1171" t="s">
        <v>6</v>
      </c>
      <c r="AF1171">
        <v>1</v>
      </c>
      <c r="AH1171" t="s">
        <v>21075</v>
      </c>
      <c r="AI1171" t="s">
        <v>21074</v>
      </c>
      <c r="AK1171" t="s">
        <v>21073</v>
      </c>
      <c r="AL1171">
        <v>3</v>
      </c>
      <c r="AM1171" s="5">
        <f t="shared" si="146"/>
        <v>0.27272727272727271</v>
      </c>
      <c r="AN1171" s="4">
        <f t="shared" si="151"/>
        <v>4.1306667584592612E-4</v>
      </c>
      <c r="AO1171" s="3"/>
      <c r="AP1171">
        <v>0</v>
      </c>
      <c r="AR1171" t="s">
        <v>1</v>
      </c>
      <c r="AT1171" s="2" t="s">
        <v>0</v>
      </c>
      <c r="AU1171" s="1">
        <f t="shared" si="147"/>
        <v>0.41601176483051505</v>
      </c>
      <c r="AV1171" s="1">
        <f t="shared" si="148"/>
        <v>0.30895316561739439</v>
      </c>
      <c r="AW1171" s="1">
        <f t="shared" si="149"/>
        <v>0.2018945664042737</v>
      </c>
    </row>
    <row r="1172" spans="1:49" x14ac:dyDescent="0.2">
      <c r="A1172">
        <v>1170</v>
      </c>
      <c r="B1172" t="s">
        <v>21072</v>
      </c>
      <c r="F1172" t="s">
        <v>21071</v>
      </c>
      <c r="G1172" t="s">
        <v>17</v>
      </c>
      <c r="H1172" t="s">
        <v>16</v>
      </c>
      <c r="I1172" t="s">
        <v>21070</v>
      </c>
      <c r="J1172">
        <v>60068524</v>
      </c>
      <c r="K1172" t="s">
        <v>21069</v>
      </c>
      <c r="L1172" t="s">
        <v>7932</v>
      </c>
      <c r="M1172" t="s">
        <v>7931</v>
      </c>
      <c r="N1172">
        <v>3</v>
      </c>
      <c r="O1172" t="s">
        <v>21068</v>
      </c>
      <c r="P1172" t="s">
        <v>21067</v>
      </c>
      <c r="Q1172" t="s">
        <v>21066</v>
      </c>
      <c r="R1172" s="7">
        <v>40617</v>
      </c>
      <c r="S1172" s="8">
        <f t="shared" si="144"/>
        <v>2011</v>
      </c>
      <c r="T1172" s="8">
        <v>2011</v>
      </c>
      <c r="U1172" s="8">
        <f t="shared" si="145"/>
        <v>11</v>
      </c>
      <c r="V1172" s="7">
        <v>2011</v>
      </c>
      <c r="W1172" t="s">
        <v>21065</v>
      </c>
      <c r="X1172" s="2">
        <v>0.216</v>
      </c>
      <c r="Y1172" s="6">
        <f t="shared" si="150"/>
        <v>5.765996636501962E-3</v>
      </c>
      <c r="AA1172">
        <v>16829344</v>
      </c>
      <c r="AB1172">
        <v>19700182270</v>
      </c>
      <c r="AD1172" t="s">
        <v>6</v>
      </c>
      <c r="AF1172">
        <v>1</v>
      </c>
      <c r="AH1172" t="s">
        <v>21064</v>
      </c>
      <c r="AI1172" t="s">
        <v>21063</v>
      </c>
      <c r="AK1172" t="s">
        <v>21062</v>
      </c>
      <c r="AL1172">
        <v>0</v>
      </c>
      <c r="AM1172" s="5">
        <f t="shared" si="146"/>
        <v>0</v>
      </c>
      <c r="AN1172" s="4">
        <f t="shared" si="151"/>
        <v>0</v>
      </c>
      <c r="AO1172" s="3"/>
      <c r="AP1172">
        <v>0</v>
      </c>
      <c r="AR1172" t="s">
        <v>1</v>
      </c>
      <c r="AT1172" s="2" t="s">
        <v>0</v>
      </c>
      <c r="AU1172" s="1">
        <f t="shared" si="147"/>
        <v>0.40361976455513726</v>
      </c>
      <c r="AV1172" s="1">
        <f t="shared" si="148"/>
        <v>0.28829983182509811</v>
      </c>
      <c r="AW1172" s="1">
        <f t="shared" si="149"/>
        <v>0.17297989909505887</v>
      </c>
    </row>
    <row r="1173" spans="1:49" x14ac:dyDescent="0.2">
      <c r="A1173">
        <v>1171</v>
      </c>
      <c r="B1173" t="s">
        <v>21061</v>
      </c>
      <c r="C1173" t="s">
        <v>21060</v>
      </c>
      <c r="D1173" t="s">
        <v>21059</v>
      </c>
      <c r="F1173" t="s">
        <v>21058</v>
      </c>
      <c r="G1173" t="s">
        <v>17</v>
      </c>
      <c r="H1173" t="s">
        <v>16</v>
      </c>
      <c r="I1173" t="s">
        <v>21057</v>
      </c>
      <c r="J1173">
        <v>60020486</v>
      </c>
      <c r="K1173" t="s">
        <v>21056</v>
      </c>
      <c r="L1173" t="s">
        <v>21055</v>
      </c>
      <c r="M1173" t="s">
        <v>4051</v>
      </c>
      <c r="N1173">
        <v>5</v>
      </c>
      <c r="O1173" t="s">
        <v>21054</v>
      </c>
      <c r="P1173" t="s">
        <v>21053</v>
      </c>
      <c r="Q1173" t="s">
        <v>21052</v>
      </c>
      <c r="R1173" s="7">
        <v>40617</v>
      </c>
      <c r="S1173" s="8">
        <f t="shared" ref="S1173:S1236" si="152">YEAR(R1173)</f>
        <v>2011</v>
      </c>
      <c r="T1173" s="8">
        <v>2011</v>
      </c>
      <c r="U1173" s="8">
        <f t="shared" ref="U1173:U1236" si="153">2022-T1173</f>
        <v>11</v>
      </c>
      <c r="V1173" s="7">
        <v>40617</v>
      </c>
      <c r="W1173" t="s">
        <v>12803</v>
      </c>
      <c r="X1173" s="2">
        <v>0.68200000000000005</v>
      </c>
      <c r="Y1173" s="6">
        <f t="shared" si="150"/>
        <v>1.8205600491177493E-2</v>
      </c>
      <c r="AA1173">
        <v>2731177</v>
      </c>
      <c r="AB1173">
        <v>12375</v>
      </c>
      <c r="AD1173" t="s">
        <v>6</v>
      </c>
      <c r="AE1173">
        <v>47</v>
      </c>
      <c r="AF1173">
        <v>6</v>
      </c>
      <c r="AH1173" t="s">
        <v>21051</v>
      </c>
      <c r="AI1173" t="s">
        <v>21050</v>
      </c>
      <c r="AJ1173" t="s">
        <v>21049</v>
      </c>
      <c r="AK1173" t="s">
        <v>21048</v>
      </c>
      <c r="AL1173">
        <v>39</v>
      </c>
      <c r="AM1173" s="5">
        <f t="shared" ref="AM1173:AM1236" si="154">AL1173/U1173</f>
        <v>3.5454545454545454</v>
      </c>
      <c r="AN1173" s="4">
        <f t="shared" si="151"/>
        <v>5.3698667859970392E-3</v>
      </c>
      <c r="AO1173" s="3"/>
      <c r="AP1173">
        <v>0</v>
      </c>
      <c r="AQ1173" t="s">
        <v>21047</v>
      </c>
      <c r="AR1173" t="s">
        <v>1</v>
      </c>
      <c r="AS1173" t="s">
        <v>21046</v>
      </c>
      <c r="AT1173" s="2">
        <v>2.1520000000000001</v>
      </c>
      <c r="AU1173" s="1">
        <f t="shared" ref="AU1173:AU1236" si="155">(Y1173*0.7+AN1173*0.3)*100</f>
        <v>1.4354880379623356</v>
      </c>
      <c r="AV1173" s="1">
        <f t="shared" ref="AV1173:AV1236" si="156">(Y1173*0.5+AN1173*0.5)*100</f>
        <v>1.1787733638587266</v>
      </c>
      <c r="AW1173" s="1">
        <f t="shared" ref="AW1173:AW1236" si="157">(Y1173*0.3+AN1173*0.7)*100</f>
        <v>0.92205868975511751</v>
      </c>
    </row>
    <row r="1174" spans="1:49" x14ac:dyDescent="0.2">
      <c r="A1174">
        <v>1172</v>
      </c>
      <c r="B1174" t="s">
        <v>21045</v>
      </c>
      <c r="C1174" t="s">
        <v>21044</v>
      </c>
      <c r="D1174" t="s">
        <v>21043</v>
      </c>
      <c r="F1174" t="s">
        <v>21042</v>
      </c>
      <c r="G1174" t="s">
        <v>17</v>
      </c>
      <c r="H1174" t="s">
        <v>16</v>
      </c>
      <c r="I1174" t="s">
        <v>21041</v>
      </c>
      <c r="J1174" t="s">
        <v>21040</v>
      </c>
      <c r="K1174" t="s">
        <v>21039</v>
      </c>
      <c r="L1174" t="s">
        <v>21038</v>
      </c>
      <c r="M1174" t="s">
        <v>21037</v>
      </c>
      <c r="N1174">
        <v>5</v>
      </c>
      <c r="O1174" t="s">
        <v>21036</v>
      </c>
      <c r="P1174" t="s">
        <v>21035</v>
      </c>
      <c r="Q1174" t="s">
        <v>21034</v>
      </c>
      <c r="R1174" s="7">
        <v>40617</v>
      </c>
      <c r="S1174" s="8">
        <f t="shared" si="152"/>
        <v>2011</v>
      </c>
      <c r="T1174" s="8">
        <v>2011</v>
      </c>
      <c r="U1174" s="8">
        <f t="shared" si="153"/>
        <v>11</v>
      </c>
      <c r="V1174" s="7">
        <v>40617</v>
      </c>
      <c r="W1174" t="s">
        <v>21033</v>
      </c>
      <c r="X1174" s="2">
        <v>1.8460000000000001</v>
      </c>
      <c r="Y1174" s="6">
        <f t="shared" si="150"/>
        <v>4.9277915698993625E-2</v>
      </c>
      <c r="AA1174">
        <v>167061</v>
      </c>
      <c r="AB1174">
        <v>39112</v>
      </c>
      <c r="AD1174" t="s">
        <v>6</v>
      </c>
      <c r="AE1174">
        <v>161</v>
      </c>
      <c r="AF1174" s="9">
        <v>44289</v>
      </c>
      <c r="AH1174" t="s">
        <v>21032</v>
      </c>
      <c r="AI1174" t="s">
        <v>21031</v>
      </c>
      <c r="AJ1174" t="s">
        <v>21030</v>
      </c>
      <c r="AK1174" t="s">
        <v>21029</v>
      </c>
      <c r="AL1174">
        <v>58</v>
      </c>
      <c r="AM1174" s="5">
        <f t="shared" si="154"/>
        <v>5.2727272727272725</v>
      </c>
      <c r="AN1174" s="4">
        <f t="shared" si="151"/>
        <v>7.9859557330212386E-3</v>
      </c>
      <c r="AO1174" s="3"/>
      <c r="AP1174">
        <v>0</v>
      </c>
      <c r="AQ1174" t="s">
        <v>1153</v>
      </c>
      <c r="AR1174">
        <v>213161</v>
      </c>
      <c r="AS1174" t="s">
        <v>1152</v>
      </c>
      <c r="AT1174" s="2">
        <v>6.1139999999999999</v>
      </c>
      <c r="AU1174" s="1">
        <f t="shared" si="155"/>
        <v>3.6890327709201913</v>
      </c>
      <c r="AV1174" s="1">
        <f t="shared" si="156"/>
        <v>2.8631935716007431</v>
      </c>
      <c r="AW1174" s="1">
        <f t="shared" si="157"/>
        <v>2.0373543722812952</v>
      </c>
    </row>
    <row r="1175" spans="1:49" x14ac:dyDescent="0.2">
      <c r="A1175">
        <v>1173</v>
      </c>
      <c r="B1175" t="s">
        <v>21028</v>
      </c>
      <c r="C1175" t="s">
        <v>21027</v>
      </c>
      <c r="D1175" t="s">
        <v>21026</v>
      </c>
      <c r="E1175">
        <v>20950892</v>
      </c>
      <c r="F1175" t="s">
        <v>21025</v>
      </c>
      <c r="G1175" t="s">
        <v>17</v>
      </c>
      <c r="H1175" t="s">
        <v>16</v>
      </c>
      <c r="I1175" t="s">
        <v>21024</v>
      </c>
      <c r="J1175" t="s">
        <v>21023</v>
      </c>
      <c r="K1175" t="s">
        <v>21022</v>
      </c>
      <c r="L1175" t="s">
        <v>21021</v>
      </c>
      <c r="M1175" t="s">
        <v>21020</v>
      </c>
      <c r="N1175">
        <v>8</v>
      </c>
      <c r="O1175" t="s">
        <v>21019</v>
      </c>
      <c r="P1175" t="s">
        <v>21018</v>
      </c>
      <c r="Q1175" t="s">
        <v>21017</v>
      </c>
      <c r="R1175" s="7">
        <v>40617</v>
      </c>
      <c r="S1175" s="8">
        <f t="shared" si="152"/>
        <v>2011</v>
      </c>
      <c r="T1175" s="8">
        <v>2011</v>
      </c>
      <c r="U1175" s="8">
        <f t="shared" si="153"/>
        <v>11</v>
      </c>
      <c r="V1175" s="7">
        <v>40617</v>
      </c>
      <c r="W1175" t="s">
        <v>7288</v>
      </c>
      <c r="X1175" s="2">
        <v>1.032</v>
      </c>
      <c r="Y1175" s="6">
        <f t="shared" si="150"/>
        <v>2.7548650596620487E-2</v>
      </c>
      <c r="AA1175">
        <v>1761617</v>
      </c>
      <c r="AB1175">
        <v>19257</v>
      </c>
      <c r="AD1175" t="s">
        <v>6</v>
      </c>
      <c r="AE1175">
        <v>168</v>
      </c>
      <c r="AF1175">
        <v>5</v>
      </c>
      <c r="AH1175" t="s">
        <v>21016</v>
      </c>
      <c r="AI1175" t="s">
        <v>21015</v>
      </c>
      <c r="AJ1175" t="s">
        <v>21014</v>
      </c>
      <c r="AK1175" t="s">
        <v>21013</v>
      </c>
      <c r="AL1175">
        <v>7</v>
      </c>
      <c r="AM1175" s="5">
        <f t="shared" si="154"/>
        <v>0.63636363636363635</v>
      </c>
      <c r="AN1175" s="4">
        <f t="shared" si="151"/>
        <v>9.6382224364049431E-4</v>
      </c>
      <c r="AO1175" s="3"/>
      <c r="AP1175">
        <v>0</v>
      </c>
      <c r="AQ1175" t="s">
        <v>21012</v>
      </c>
      <c r="AR1175" t="s">
        <v>21011</v>
      </c>
      <c r="AS1175" t="s">
        <v>21010</v>
      </c>
      <c r="AT1175" s="2">
        <v>3.5489999999999999</v>
      </c>
      <c r="AU1175" s="1">
        <f t="shared" si="155"/>
        <v>1.9573202090726487</v>
      </c>
      <c r="AV1175" s="1">
        <f t="shared" si="156"/>
        <v>1.425623642013049</v>
      </c>
      <c r="AW1175" s="1">
        <f t="shared" si="157"/>
        <v>0.89392707495344914</v>
      </c>
    </row>
    <row r="1176" spans="1:49" x14ac:dyDescent="0.2">
      <c r="A1176">
        <v>1174</v>
      </c>
      <c r="B1176" t="s">
        <v>21009</v>
      </c>
      <c r="C1176" t="s">
        <v>21008</v>
      </c>
      <c r="F1176" t="s">
        <v>21007</v>
      </c>
      <c r="G1176" t="s">
        <v>17</v>
      </c>
      <c r="H1176" t="s">
        <v>16</v>
      </c>
      <c r="I1176" t="s">
        <v>21006</v>
      </c>
      <c r="J1176" t="s">
        <v>21005</v>
      </c>
      <c r="K1176" t="s">
        <v>21004</v>
      </c>
      <c r="L1176" t="s">
        <v>21003</v>
      </c>
      <c r="M1176" t="s">
        <v>67</v>
      </c>
      <c r="N1176">
        <v>3</v>
      </c>
      <c r="O1176" t="s">
        <v>21002</v>
      </c>
      <c r="P1176" t="s">
        <v>21001</v>
      </c>
      <c r="Q1176" t="s">
        <v>21000</v>
      </c>
      <c r="R1176" s="7">
        <v>40616</v>
      </c>
      <c r="S1176" s="8">
        <f t="shared" si="152"/>
        <v>2011</v>
      </c>
      <c r="T1176" s="8">
        <v>2011</v>
      </c>
      <c r="U1176" s="8">
        <f t="shared" si="153"/>
        <v>11</v>
      </c>
      <c r="V1176" s="7">
        <v>40616</v>
      </c>
      <c r="W1176" t="s">
        <v>20999</v>
      </c>
      <c r="X1176" s="2">
        <v>1.5029999999999999</v>
      </c>
      <c r="Y1176" s="6">
        <f t="shared" si="150"/>
        <v>4.0121726595659483E-2</v>
      </c>
      <c r="AA1176">
        <v>10980121</v>
      </c>
      <c r="AB1176">
        <v>11000153773</v>
      </c>
      <c r="AC1176" t="s">
        <v>20998</v>
      </c>
      <c r="AD1176" t="s">
        <v>6</v>
      </c>
      <c r="AE1176">
        <v>83</v>
      </c>
      <c r="AF1176">
        <v>11</v>
      </c>
      <c r="AG1176">
        <v>115428</v>
      </c>
      <c r="AI1176" t="s">
        <v>20997</v>
      </c>
      <c r="AK1176" t="s">
        <v>20996</v>
      </c>
      <c r="AL1176">
        <v>35</v>
      </c>
      <c r="AM1176" s="5">
        <f t="shared" si="154"/>
        <v>3.1818181818181817</v>
      </c>
      <c r="AN1176" s="4">
        <f t="shared" si="151"/>
        <v>4.8191112182024709E-3</v>
      </c>
      <c r="AO1176" s="3"/>
      <c r="AP1176">
        <v>1</v>
      </c>
      <c r="AR1176" t="s">
        <v>1</v>
      </c>
      <c r="AT1176" s="2" t="s">
        <v>0</v>
      </c>
      <c r="AU1176" s="1">
        <f t="shared" si="155"/>
        <v>2.9530941982422378</v>
      </c>
      <c r="AV1176" s="1">
        <f t="shared" si="156"/>
        <v>2.2470418906930978</v>
      </c>
      <c r="AW1176" s="1">
        <f t="shared" si="157"/>
        <v>1.5409895831439575</v>
      </c>
    </row>
    <row r="1177" spans="1:49" x14ac:dyDescent="0.2">
      <c r="A1177">
        <v>1175</v>
      </c>
      <c r="B1177" t="s">
        <v>20995</v>
      </c>
      <c r="C1177" t="s">
        <v>20994</v>
      </c>
      <c r="F1177" t="s">
        <v>20993</v>
      </c>
      <c r="G1177" t="s">
        <v>17</v>
      </c>
      <c r="H1177" t="s">
        <v>16</v>
      </c>
      <c r="I1177" t="s">
        <v>20992</v>
      </c>
      <c r="J1177" t="s">
        <v>20991</v>
      </c>
      <c r="K1177" t="s">
        <v>20990</v>
      </c>
      <c r="L1177" t="s">
        <v>20989</v>
      </c>
      <c r="M1177" t="s">
        <v>20988</v>
      </c>
      <c r="N1177">
        <v>7</v>
      </c>
      <c r="O1177" t="s">
        <v>20987</v>
      </c>
      <c r="P1177" t="s">
        <v>20986</v>
      </c>
      <c r="Q1177" t="s">
        <v>20985</v>
      </c>
      <c r="R1177" s="7">
        <v>40616</v>
      </c>
      <c r="S1177" s="8">
        <f t="shared" si="152"/>
        <v>2011</v>
      </c>
      <c r="T1177" s="8">
        <v>2011</v>
      </c>
      <c r="U1177" s="8">
        <f t="shared" si="153"/>
        <v>11</v>
      </c>
      <c r="V1177" s="7">
        <v>40616</v>
      </c>
      <c r="W1177" t="s">
        <v>12971</v>
      </c>
      <c r="X1177" s="2">
        <v>1.1819999999999999</v>
      </c>
      <c r="Y1177" s="6">
        <f t="shared" si="150"/>
        <v>3.1552814927524625E-2</v>
      </c>
      <c r="AA1177">
        <v>36951</v>
      </c>
      <c r="AB1177">
        <v>27030</v>
      </c>
      <c r="AD1177" t="s">
        <v>6</v>
      </c>
      <c r="AE1177">
        <v>98</v>
      </c>
      <c r="AF1177">
        <v>11</v>
      </c>
      <c r="AG1177">
        <v>113302</v>
      </c>
      <c r="AI1177" t="s">
        <v>20984</v>
      </c>
      <c r="AK1177" t="s">
        <v>20983</v>
      </c>
      <c r="AL1177">
        <v>9</v>
      </c>
      <c r="AM1177" s="5">
        <f t="shared" si="154"/>
        <v>0.81818181818181823</v>
      </c>
      <c r="AN1177" s="4">
        <f t="shared" si="151"/>
        <v>1.2392000275377785E-3</v>
      </c>
      <c r="AO1177" s="3"/>
      <c r="AP1177">
        <v>0</v>
      </c>
      <c r="AQ1177" t="s">
        <v>201</v>
      </c>
      <c r="AR1177">
        <v>23340106</v>
      </c>
      <c r="AS1177" t="s">
        <v>200</v>
      </c>
      <c r="AT1177" s="2">
        <v>3.7909999999999999</v>
      </c>
      <c r="AU1177" s="1">
        <f t="shared" si="155"/>
        <v>2.2458730457528571</v>
      </c>
      <c r="AV1177" s="1">
        <f t="shared" si="156"/>
        <v>1.6396007477531203</v>
      </c>
      <c r="AW1177" s="1">
        <f t="shared" si="157"/>
        <v>1.0333284497533834</v>
      </c>
    </row>
    <row r="1178" spans="1:49" x14ac:dyDescent="0.2">
      <c r="A1178">
        <v>1176</v>
      </c>
      <c r="B1178" t="s">
        <v>20982</v>
      </c>
      <c r="C1178" t="s">
        <v>20981</v>
      </c>
      <c r="F1178" t="s">
        <v>20980</v>
      </c>
      <c r="G1178" t="s">
        <v>17</v>
      </c>
      <c r="H1178" t="s">
        <v>16</v>
      </c>
      <c r="I1178" t="s">
        <v>20979</v>
      </c>
      <c r="J1178" t="s">
        <v>20978</v>
      </c>
      <c r="K1178" t="s">
        <v>20977</v>
      </c>
      <c r="L1178" t="s">
        <v>20976</v>
      </c>
      <c r="M1178" t="s">
        <v>603</v>
      </c>
      <c r="N1178">
        <v>6</v>
      </c>
      <c r="O1178" t="s">
        <v>20975</v>
      </c>
      <c r="P1178" t="s">
        <v>20974</v>
      </c>
      <c r="Q1178" t="s">
        <v>20973</v>
      </c>
      <c r="R1178" s="7">
        <v>40616</v>
      </c>
      <c r="S1178" s="8">
        <f t="shared" si="152"/>
        <v>2011</v>
      </c>
      <c r="T1178" s="8">
        <v>2011</v>
      </c>
      <c r="U1178" s="8">
        <f t="shared" si="153"/>
        <v>11</v>
      </c>
      <c r="V1178" s="7">
        <v>40616</v>
      </c>
      <c r="W1178" t="s">
        <v>12971</v>
      </c>
      <c r="X1178" s="2">
        <v>1.1819999999999999</v>
      </c>
      <c r="Y1178" s="6">
        <f t="shared" si="150"/>
        <v>3.1552814927524625E-2</v>
      </c>
      <c r="AA1178">
        <v>36951</v>
      </c>
      <c r="AB1178">
        <v>27030</v>
      </c>
      <c r="AD1178" t="s">
        <v>6</v>
      </c>
      <c r="AE1178">
        <v>98</v>
      </c>
      <c r="AF1178">
        <v>11</v>
      </c>
      <c r="AG1178">
        <v>111110</v>
      </c>
      <c r="AI1178" t="s">
        <v>20972</v>
      </c>
      <c r="AK1178" t="s">
        <v>20971</v>
      </c>
      <c r="AL1178">
        <v>62</v>
      </c>
      <c r="AM1178" s="5">
        <f t="shared" si="154"/>
        <v>5.6363636363636367</v>
      </c>
      <c r="AN1178" s="4">
        <f t="shared" si="151"/>
        <v>8.5367113008158069E-3</v>
      </c>
      <c r="AO1178" s="3"/>
      <c r="AP1178">
        <v>0</v>
      </c>
      <c r="AQ1178" t="s">
        <v>1170</v>
      </c>
      <c r="AR1178">
        <v>832785</v>
      </c>
      <c r="AS1178" t="s">
        <v>1169</v>
      </c>
      <c r="AT1178" s="2">
        <v>3.7909999999999999</v>
      </c>
      <c r="AU1178" s="1">
        <f t="shared" si="155"/>
        <v>2.464798383951198</v>
      </c>
      <c r="AV1178" s="1">
        <f t="shared" si="156"/>
        <v>2.0044763114170214</v>
      </c>
      <c r="AW1178" s="1">
        <f t="shared" si="157"/>
        <v>1.5441542388828451</v>
      </c>
    </row>
    <row r="1179" spans="1:49" x14ac:dyDescent="0.2">
      <c r="A1179">
        <v>1177</v>
      </c>
      <c r="B1179" t="s">
        <v>20970</v>
      </c>
      <c r="C1179" t="s">
        <v>20969</v>
      </c>
      <c r="F1179" t="s">
        <v>20968</v>
      </c>
      <c r="G1179" t="s">
        <v>17</v>
      </c>
      <c r="H1179" t="s">
        <v>16</v>
      </c>
      <c r="I1179" t="s">
        <v>20967</v>
      </c>
      <c r="J1179" t="s">
        <v>20966</v>
      </c>
      <c r="K1179" t="s">
        <v>20965</v>
      </c>
      <c r="L1179" t="s">
        <v>20964</v>
      </c>
      <c r="M1179" t="s">
        <v>7002</v>
      </c>
      <c r="N1179">
        <v>5</v>
      </c>
      <c r="O1179" t="s">
        <v>20963</v>
      </c>
      <c r="P1179" t="s">
        <v>20962</v>
      </c>
      <c r="Q1179" t="s">
        <v>20961</v>
      </c>
      <c r="R1179" s="7">
        <v>40616</v>
      </c>
      <c r="S1179" s="8">
        <f t="shared" si="152"/>
        <v>2011</v>
      </c>
      <c r="T1179" s="8">
        <v>2011</v>
      </c>
      <c r="U1179" s="8">
        <f t="shared" si="153"/>
        <v>11</v>
      </c>
      <c r="V1179" s="7">
        <v>40616</v>
      </c>
      <c r="W1179" t="s">
        <v>12738</v>
      </c>
      <c r="X1179" s="2">
        <v>1.3939999999999999</v>
      </c>
      <c r="Y1179" s="6">
        <f t="shared" si="150"/>
        <v>3.721203384853581E-2</v>
      </c>
      <c r="AB1179">
        <v>12862</v>
      </c>
      <c r="AC1179">
        <v>10944087</v>
      </c>
      <c r="AD1179" t="s">
        <v>6</v>
      </c>
      <c r="AE1179">
        <v>19</v>
      </c>
      <c r="AF1179">
        <v>6</v>
      </c>
      <c r="AH1179" t="s">
        <v>20960</v>
      </c>
      <c r="AI1179" t="s">
        <v>20959</v>
      </c>
      <c r="AK1179" t="s">
        <v>20958</v>
      </c>
      <c r="AL1179">
        <v>17</v>
      </c>
      <c r="AM1179" s="5">
        <f t="shared" si="154"/>
        <v>1.5454545454545454</v>
      </c>
      <c r="AN1179" s="4">
        <f t="shared" si="151"/>
        <v>2.3407111631269148E-3</v>
      </c>
      <c r="AO1179" s="3"/>
      <c r="AP1179">
        <v>1</v>
      </c>
      <c r="AR1179" t="s">
        <v>1</v>
      </c>
      <c r="AT1179" s="2">
        <v>3.8940000000000001</v>
      </c>
      <c r="AU1179" s="1">
        <f t="shared" si="155"/>
        <v>2.6750637042913139</v>
      </c>
      <c r="AV1179" s="1">
        <f t="shared" si="156"/>
        <v>1.9776372505831363</v>
      </c>
      <c r="AW1179" s="1">
        <f t="shared" si="157"/>
        <v>1.2802107968749583</v>
      </c>
    </row>
    <row r="1180" spans="1:49" x14ac:dyDescent="0.2">
      <c r="A1180">
        <v>1178</v>
      </c>
      <c r="B1180" t="s">
        <v>20957</v>
      </c>
      <c r="C1180" t="s">
        <v>20956</v>
      </c>
      <c r="F1180" t="s">
        <v>20955</v>
      </c>
      <c r="G1180" t="s">
        <v>17</v>
      </c>
      <c r="H1180" t="s">
        <v>16</v>
      </c>
      <c r="I1180" t="s">
        <v>20954</v>
      </c>
      <c r="J1180">
        <v>60012708</v>
      </c>
      <c r="K1180" t="s">
        <v>20953</v>
      </c>
      <c r="L1180" t="s">
        <v>20952</v>
      </c>
      <c r="M1180" t="s">
        <v>95</v>
      </c>
      <c r="N1180">
        <v>6</v>
      </c>
      <c r="O1180" t="s">
        <v>20951</v>
      </c>
      <c r="P1180" t="s">
        <v>20950</v>
      </c>
      <c r="Q1180" t="s">
        <v>20949</v>
      </c>
      <c r="R1180" s="7">
        <v>40616</v>
      </c>
      <c r="S1180" s="8">
        <f t="shared" si="152"/>
        <v>2011</v>
      </c>
      <c r="T1180" s="8">
        <v>2011</v>
      </c>
      <c r="U1180" s="8">
        <f t="shared" si="153"/>
        <v>11</v>
      </c>
      <c r="V1180" s="7">
        <v>40616</v>
      </c>
      <c r="W1180" t="s">
        <v>12738</v>
      </c>
      <c r="X1180" s="2">
        <v>1.3939999999999999</v>
      </c>
      <c r="Y1180" s="6">
        <f t="shared" si="150"/>
        <v>3.721203384853581E-2</v>
      </c>
      <c r="AB1180">
        <v>12862</v>
      </c>
      <c r="AC1180">
        <v>10944087</v>
      </c>
      <c r="AD1180" t="s">
        <v>6</v>
      </c>
      <c r="AE1180">
        <v>19</v>
      </c>
      <c r="AF1180">
        <v>6</v>
      </c>
      <c r="AH1180" t="s">
        <v>20948</v>
      </c>
      <c r="AI1180" t="s">
        <v>20947</v>
      </c>
      <c r="AK1180" t="s">
        <v>20946</v>
      </c>
      <c r="AL1180">
        <v>6</v>
      </c>
      <c r="AM1180" s="5">
        <f t="shared" si="154"/>
        <v>0.54545454545454541</v>
      </c>
      <c r="AN1180" s="4">
        <f t="shared" si="151"/>
        <v>8.2613335169185224E-4</v>
      </c>
      <c r="AO1180" s="3"/>
      <c r="AP1180">
        <v>1</v>
      </c>
      <c r="AR1180" t="s">
        <v>1</v>
      </c>
      <c r="AT1180" s="2">
        <v>3.8940000000000001</v>
      </c>
      <c r="AU1180" s="1">
        <f t="shared" si="155"/>
        <v>2.6296263699482623</v>
      </c>
      <c r="AV1180" s="1">
        <f t="shared" si="156"/>
        <v>1.9019083600113829</v>
      </c>
      <c r="AW1180" s="1">
        <f t="shared" si="157"/>
        <v>1.1741903500745039</v>
      </c>
    </row>
    <row r="1181" spans="1:49" x14ac:dyDescent="0.2">
      <c r="A1181">
        <v>1179</v>
      </c>
      <c r="B1181" t="s">
        <v>20945</v>
      </c>
      <c r="C1181" t="s">
        <v>20944</v>
      </c>
      <c r="F1181" t="s">
        <v>20943</v>
      </c>
      <c r="G1181" t="s">
        <v>17</v>
      </c>
      <c r="H1181" t="s">
        <v>16</v>
      </c>
      <c r="I1181" t="s">
        <v>20942</v>
      </c>
      <c r="J1181" t="s">
        <v>20941</v>
      </c>
      <c r="K1181" t="s">
        <v>20940</v>
      </c>
      <c r="L1181" t="s">
        <v>20939</v>
      </c>
      <c r="M1181" t="s">
        <v>20938</v>
      </c>
      <c r="N1181">
        <v>4</v>
      </c>
      <c r="O1181" t="s">
        <v>20937</v>
      </c>
      <c r="P1181" t="s">
        <v>20936</v>
      </c>
      <c r="Q1181" t="s">
        <v>20935</v>
      </c>
      <c r="R1181" s="7">
        <v>40616</v>
      </c>
      <c r="S1181" s="8">
        <f t="shared" si="152"/>
        <v>2011</v>
      </c>
      <c r="T1181" s="8">
        <v>2011</v>
      </c>
      <c r="U1181" s="8">
        <f t="shared" si="153"/>
        <v>11</v>
      </c>
      <c r="V1181" s="7">
        <v>2011</v>
      </c>
      <c r="W1181" t="s">
        <v>20934</v>
      </c>
      <c r="X1181" s="2">
        <v>0.255</v>
      </c>
      <c r="Y1181" s="6">
        <f t="shared" si="150"/>
        <v>6.8070793625370392E-3</v>
      </c>
      <c r="AA1181">
        <v>3321649</v>
      </c>
      <c r="AB1181">
        <v>28454</v>
      </c>
      <c r="AD1181" t="s">
        <v>6</v>
      </c>
      <c r="AE1181">
        <v>30</v>
      </c>
      <c r="AF1181">
        <v>2</v>
      </c>
      <c r="AH1181" t="s">
        <v>20933</v>
      </c>
      <c r="AI1181" t="s">
        <v>20932</v>
      </c>
      <c r="AJ1181" t="s">
        <v>20931</v>
      </c>
      <c r="AK1181" t="s">
        <v>20930</v>
      </c>
      <c r="AL1181">
        <v>4</v>
      </c>
      <c r="AM1181" s="5">
        <f t="shared" si="154"/>
        <v>0.36363636363636365</v>
      </c>
      <c r="AN1181" s="4">
        <f t="shared" si="151"/>
        <v>5.5075556779456819E-4</v>
      </c>
      <c r="AO1181" s="3"/>
      <c r="AP1181">
        <v>0</v>
      </c>
      <c r="AR1181" t="s">
        <v>1</v>
      </c>
      <c r="AT1181" s="2" t="s">
        <v>0</v>
      </c>
      <c r="AU1181" s="1">
        <f t="shared" si="155"/>
        <v>0.49301822241142984</v>
      </c>
      <c r="AV1181" s="1">
        <f t="shared" si="156"/>
        <v>0.36789174651658035</v>
      </c>
      <c r="AW1181" s="1">
        <f t="shared" si="157"/>
        <v>0.24276527062173098</v>
      </c>
    </row>
    <row r="1182" spans="1:49" x14ac:dyDescent="0.2">
      <c r="A1182">
        <v>1180</v>
      </c>
      <c r="B1182" t="s">
        <v>20929</v>
      </c>
      <c r="C1182" t="s">
        <v>20928</v>
      </c>
      <c r="F1182" t="s">
        <v>20927</v>
      </c>
      <c r="G1182" t="s">
        <v>17</v>
      </c>
      <c r="H1182" t="s">
        <v>16</v>
      </c>
      <c r="I1182" t="s">
        <v>20926</v>
      </c>
      <c r="J1182" t="s">
        <v>20925</v>
      </c>
      <c r="K1182" t="s">
        <v>20924</v>
      </c>
      <c r="L1182" t="s">
        <v>20923</v>
      </c>
      <c r="M1182" t="s">
        <v>2297</v>
      </c>
      <c r="N1182">
        <v>4</v>
      </c>
      <c r="O1182" t="s">
        <v>20922</v>
      </c>
      <c r="P1182" t="s">
        <v>20921</v>
      </c>
      <c r="Q1182" t="s">
        <v>20920</v>
      </c>
      <c r="R1182" s="7">
        <v>40616</v>
      </c>
      <c r="S1182" s="8">
        <f t="shared" si="152"/>
        <v>2011</v>
      </c>
      <c r="T1182" s="8">
        <v>2011</v>
      </c>
      <c r="U1182" s="8">
        <f t="shared" si="153"/>
        <v>11</v>
      </c>
      <c r="V1182" s="7">
        <v>2011</v>
      </c>
      <c r="W1182" t="s">
        <v>12503</v>
      </c>
      <c r="X1182" s="2">
        <v>0.72499999999999998</v>
      </c>
      <c r="Y1182" s="6">
        <f t="shared" si="150"/>
        <v>1.9353460932703345E-2</v>
      </c>
      <c r="AA1182">
        <v>19430655</v>
      </c>
      <c r="AB1182">
        <v>19700176215</v>
      </c>
      <c r="AD1182" t="s">
        <v>6</v>
      </c>
      <c r="AE1182">
        <v>3</v>
      </c>
      <c r="AF1182">
        <v>2</v>
      </c>
      <c r="AG1182">
        <v>5714708</v>
      </c>
      <c r="AH1182" t="s">
        <v>20919</v>
      </c>
      <c r="AI1182" t="s">
        <v>20918</v>
      </c>
      <c r="AJ1182" t="s">
        <v>20917</v>
      </c>
      <c r="AK1182" t="s">
        <v>20916</v>
      </c>
      <c r="AL1182">
        <v>24</v>
      </c>
      <c r="AM1182" s="5">
        <f t="shared" si="154"/>
        <v>2.1818181818181817</v>
      </c>
      <c r="AN1182" s="4">
        <f t="shared" si="151"/>
        <v>3.3045334067674089E-3</v>
      </c>
      <c r="AO1182" s="3"/>
      <c r="AP1182">
        <v>1</v>
      </c>
      <c r="AQ1182" t="s">
        <v>862</v>
      </c>
      <c r="AR1182" t="s">
        <v>1</v>
      </c>
      <c r="AS1182" t="s">
        <v>861</v>
      </c>
      <c r="AT1182" s="2">
        <v>2.4430000000000001</v>
      </c>
      <c r="AU1182" s="1">
        <f t="shared" si="155"/>
        <v>1.4538782674922563</v>
      </c>
      <c r="AV1182" s="1">
        <f t="shared" si="156"/>
        <v>1.1328997169735378</v>
      </c>
      <c r="AW1182" s="1">
        <f t="shared" si="157"/>
        <v>0.81192116645481882</v>
      </c>
    </row>
    <row r="1183" spans="1:49" x14ac:dyDescent="0.2">
      <c r="A1183">
        <v>1181</v>
      </c>
      <c r="B1183" t="s">
        <v>20915</v>
      </c>
      <c r="C1183" t="s">
        <v>20914</v>
      </c>
      <c r="D1183" t="s">
        <v>20913</v>
      </c>
      <c r="F1183" t="s">
        <v>20912</v>
      </c>
      <c r="G1183" t="s">
        <v>17</v>
      </c>
      <c r="H1183" t="s">
        <v>16</v>
      </c>
      <c r="I1183" t="s">
        <v>20911</v>
      </c>
      <c r="J1183" t="s">
        <v>20910</v>
      </c>
      <c r="K1183" t="s">
        <v>20909</v>
      </c>
      <c r="L1183" t="s">
        <v>20908</v>
      </c>
      <c r="M1183" t="s">
        <v>20907</v>
      </c>
      <c r="N1183">
        <v>5</v>
      </c>
      <c r="O1183" t="s">
        <v>20906</v>
      </c>
      <c r="P1183" t="s">
        <v>20905</v>
      </c>
      <c r="Q1183" t="s">
        <v>20904</v>
      </c>
      <c r="R1183" s="7">
        <v>40612</v>
      </c>
      <c r="S1183" s="8">
        <f t="shared" si="152"/>
        <v>2011</v>
      </c>
      <c r="T1183" s="8">
        <v>2011</v>
      </c>
      <c r="U1183" s="8">
        <f t="shared" si="153"/>
        <v>11</v>
      </c>
      <c r="V1183" s="7">
        <v>40612</v>
      </c>
      <c r="W1183" t="s">
        <v>20903</v>
      </c>
      <c r="X1183" s="2">
        <v>15.993</v>
      </c>
      <c r="Y1183" s="6">
        <f t="shared" si="150"/>
        <v>0.42692400096099947</v>
      </c>
      <c r="AA1183">
        <v>280836</v>
      </c>
      <c r="AB1183">
        <v>21206</v>
      </c>
      <c r="AC1183">
        <v>14764687</v>
      </c>
      <c r="AD1183" t="s">
        <v>6</v>
      </c>
      <c r="AE1183">
        <v>471</v>
      </c>
      <c r="AF1183">
        <v>7337</v>
      </c>
      <c r="AH1183" t="s">
        <v>20902</v>
      </c>
      <c r="AI1183" t="s">
        <v>20901</v>
      </c>
      <c r="AK1183" t="s">
        <v>20900</v>
      </c>
      <c r="AL1183">
        <v>107</v>
      </c>
      <c r="AM1183" s="5">
        <f t="shared" si="154"/>
        <v>9.7272727272727266</v>
      </c>
      <c r="AN1183" s="4">
        <f t="shared" si="151"/>
        <v>1.4732711438504697E-2</v>
      </c>
      <c r="AO1183" s="3"/>
      <c r="AP1183">
        <v>0</v>
      </c>
      <c r="AQ1183" t="s">
        <v>1153</v>
      </c>
      <c r="AR1183">
        <v>227959</v>
      </c>
      <c r="AS1183" t="s">
        <v>1152</v>
      </c>
      <c r="AT1183" s="2">
        <v>49.962000000000003</v>
      </c>
      <c r="AU1183" s="1">
        <f t="shared" si="155"/>
        <v>30.3266614104251</v>
      </c>
      <c r="AV1183" s="1">
        <f t="shared" si="156"/>
        <v>22.082835619975206</v>
      </c>
      <c r="AW1183" s="1">
        <f t="shared" si="157"/>
        <v>13.839009829525311</v>
      </c>
    </row>
    <row r="1184" spans="1:49" x14ac:dyDescent="0.2">
      <c r="A1184">
        <v>1182</v>
      </c>
      <c r="B1184" t="s">
        <v>20899</v>
      </c>
      <c r="C1184" t="s">
        <v>20898</v>
      </c>
      <c r="F1184" t="s">
        <v>20897</v>
      </c>
      <c r="G1184" t="s">
        <v>17</v>
      </c>
      <c r="H1184" t="s">
        <v>16</v>
      </c>
      <c r="I1184" t="s">
        <v>20896</v>
      </c>
      <c r="J1184" t="s">
        <v>20895</v>
      </c>
      <c r="K1184" t="s">
        <v>20894</v>
      </c>
      <c r="L1184" t="s">
        <v>20893</v>
      </c>
      <c r="M1184" t="s">
        <v>467</v>
      </c>
      <c r="N1184">
        <v>6</v>
      </c>
      <c r="O1184" t="s">
        <v>20892</v>
      </c>
      <c r="P1184" t="s">
        <v>20891</v>
      </c>
      <c r="Q1184" t="s">
        <v>20890</v>
      </c>
      <c r="R1184" s="7">
        <v>40612</v>
      </c>
      <c r="S1184" s="8">
        <f t="shared" si="152"/>
        <v>2011</v>
      </c>
      <c r="T1184" s="8">
        <v>2011</v>
      </c>
      <c r="U1184" s="8">
        <f t="shared" si="153"/>
        <v>11</v>
      </c>
      <c r="V1184" s="7">
        <v>2011</v>
      </c>
      <c r="W1184" t="s">
        <v>13396</v>
      </c>
      <c r="X1184" s="2">
        <v>0.17799999999999999</v>
      </c>
      <c r="Y1184" s="6">
        <f t="shared" si="150"/>
        <v>4.7516083393395799E-3</v>
      </c>
      <c r="AB1184">
        <v>5300152204</v>
      </c>
      <c r="AC1184">
        <v>13492543</v>
      </c>
      <c r="AD1184" t="s">
        <v>6</v>
      </c>
      <c r="AE1184">
        <v>8</v>
      </c>
      <c r="AF1184">
        <v>4</v>
      </c>
      <c r="AH1184" t="s">
        <v>9469</v>
      </c>
      <c r="AI1184" t="s">
        <v>20889</v>
      </c>
      <c r="AJ1184" t="s">
        <v>20888</v>
      </c>
      <c r="AK1184" t="s">
        <v>20887</v>
      </c>
      <c r="AL1184">
        <v>3</v>
      </c>
      <c r="AM1184" s="5">
        <f t="shared" si="154"/>
        <v>0.27272727272727271</v>
      </c>
      <c r="AN1184" s="4">
        <f t="shared" si="151"/>
        <v>4.1306667584592612E-4</v>
      </c>
      <c r="AO1184" s="3"/>
      <c r="AP1184">
        <v>0</v>
      </c>
      <c r="AR1184" t="s">
        <v>1</v>
      </c>
      <c r="AT1184" s="2">
        <v>0.57799999999999996</v>
      </c>
      <c r="AU1184" s="1">
        <f t="shared" si="155"/>
        <v>0.34500458402914835</v>
      </c>
      <c r="AV1184" s="1">
        <f t="shared" si="156"/>
        <v>0.25823375075927529</v>
      </c>
      <c r="AW1184" s="1">
        <f t="shared" si="157"/>
        <v>0.17146291748940223</v>
      </c>
    </row>
    <row r="1185" spans="1:49" x14ac:dyDescent="0.2">
      <c r="A1185">
        <v>1183</v>
      </c>
      <c r="B1185" t="s">
        <v>20886</v>
      </c>
      <c r="C1185" t="s">
        <v>20885</v>
      </c>
      <c r="F1185" t="s">
        <v>20884</v>
      </c>
      <c r="G1185" t="s">
        <v>17</v>
      </c>
      <c r="H1185" t="s">
        <v>16</v>
      </c>
      <c r="I1185" t="s">
        <v>20883</v>
      </c>
      <c r="J1185" t="s">
        <v>20882</v>
      </c>
      <c r="K1185" t="s">
        <v>20881</v>
      </c>
      <c r="L1185" t="s">
        <v>20880</v>
      </c>
      <c r="M1185" t="s">
        <v>20879</v>
      </c>
      <c r="N1185">
        <v>7</v>
      </c>
      <c r="O1185" t="s">
        <v>20878</v>
      </c>
      <c r="P1185" t="s">
        <v>20877</v>
      </c>
      <c r="Q1185" t="s">
        <v>20876</v>
      </c>
      <c r="R1185" s="7">
        <v>40612</v>
      </c>
      <c r="S1185" s="8">
        <f t="shared" si="152"/>
        <v>2011</v>
      </c>
      <c r="T1185" s="8">
        <v>2011</v>
      </c>
      <c r="U1185" s="8">
        <f t="shared" si="153"/>
        <v>11</v>
      </c>
      <c r="V1185" s="7">
        <v>40612</v>
      </c>
      <c r="W1185" t="s">
        <v>16921</v>
      </c>
      <c r="X1185" s="2">
        <v>2.3759999999999999</v>
      </c>
      <c r="Y1185" s="6">
        <f t="shared" si="150"/>
        <v>6.3425963001521576E-2</v>
      </c>
      <c r="AA1185" t="s">
        <v>16920</v>
      </c>
      <c r="AB1185">
        <v>26765</v>
      </c>
      <c r="AC1185">
        <v>15384357</v>
      </c>
      <c r="AD1185" t="s">
        <v>6</v>
      </c>
      <c r="AE1185">
        <v>729</v>
      </c>
      <c r="AF1185">
        <v>2</v>
      </c>
      <c r="AG1185">
        <v>85</v>
      </c>
      <c r="AI1185" t="s">
        <v>20875</v>
      </c>
      <c r="AJ1185" t="s">
        <v>20874</v>
      </c>
      <c r="AK1185" t="s">
        <v>20873</v>
      </c>
      <c r="AL1185">
        <v>73</v>
      </c>
      <c r="AM1185" s="5">
        <f t="shared" si="154"/>
        <v>6.6363636363636367</v>
      </c>
      <c r="AN1185" s="4">
        <f t="shared" si="151"/>
        <v>1.005128911225087E-2</v>
      </c>
      <c r="AO1185" s="3"/>
      <c r="AP1185">
        <v>1</v>
      </c>
      <c r="AR1185" t="s">
        <v>1</v>
      </c>
      <c r="AT1185" s="2">
        <v>5.8739999999999997</v>
      </c>
      <c r="AU1185" s="1">
        <f t="shared" si="155"/>
        <v>4.7413560834740363</v>
      </c>
      <c r="AV1185" s="1">
        <f t="shared" si="156"/>
        <v>3.6738626056886221</v>
      </c>
      <c r="AW1185" s="1">
        <f t="shared" si="157"/>
        <v>2.6063691279032084</v>
      </c>
    </row>
    <row r="1186" spans="1:49" x14ac:dyDescent="0.2">
      <c r="A1186">
        <v>1184</v>
      </c>
      <c r="B1186" t="s">
        <v>20872</v>
      </c>
      <c r="C1186" t="s">
        <v>20871</v>
      </c>
      <c r="F1186" t="s">
        <v>20870</v>
      </c>
      <c r="G1186" t="s">
        <v>17</v>
      </c>
      <c r="H1186" t="s">
        <v>16</v>
      </c>
      <c r="I1186" t="s">
        <v>20869</v>
      </c>
      <c r="J1186" t="s">
        <v>20868</v>
      </c>
      <c r="K1186" t="s">
        <v>20867</v>
      </c>
      <c r="L1186" t="s">
        <v>20866</v>
      </c>
      <c r="M1186" t="s">
        <v>20865</v>
      </c>
      <c r="N1186">
        <v>13</v>
      </c>
      <c r="O1186" t="s">
        <v>20864</v>
      </c>
      <c r="P1186" t="s">
        <v>20863</v>
      </c>
      <c r="Q1186" t="s">
        <v>20862</v>
      </c>
      <c r="R1186" s="7">
        <v>40611</v>
      </c>
      <c r="S1186" s="8">
        <f t="shared" si="152"/>
        <v>2011</v>
      </c>
      <c r="T1186" s="8">
        <v>2011</v>
      </c>
      <c r="U1186" s="8">
        <f t="shared" si="153"/>
        <v>11</v>
      </c>
      <c r="V1186" s="7">
        <v>40611</v>
      </c>
      <c r="W1186" t="s">
        <v>13059</v>
      </c>
      <c r="X1186" s="2">
        <v>4.8529999999999998</v>
      </c>
      <c r="Y1186" s="6">
        <f t="shared" si="150"/>
        <v>0.12954806331918528</v>
      </c>
      <c r="AA1186">
        <v>15306984</v>
      </c>
      <c r="AB1186">
        <v>17853</v>
      </c>
      <c r="AC1186">
        <v>15306992</v>
      </c>
      <c r="AD1186" t="s">
        <v>6</v>
      </c>
      <c r="AE1186">
        <v>11</v>
      </c>
      <c r="AF1186">
        <v>3</v>
      </c>
      <c r="AH1186" t="s">
        <v>20861</v>
      </c>
      <c r="AI1186" t="s">
        <v>20860</v>
      </c>
      <c r="AJ1186" t="s">
        <v>20859</v>
      </c>
      <c r="AK1186" t="s">
        <v>20858</v>
      </c>
      <c r="AL1186">
        <v>99</v>
      </c>
      <c r="AM1186" s="5">
        <f t="shared" si="154"/>
        <v>9</v>
      </c>
      <c r="AN1186" s="4">
        <f t="shared" si="151"/>
        <v>1.3631200302915562E-2</v>
      </c>
      <c r="AO1186" s="3"/>
      <c r="AP1186">
        <v>0</v>
      </c>
      <c r="AR1186" t="s">
        <v>1</v>
      </c>
      <c r="AT1186" s="2">
        <v>11.189</v>
      </c>
      <c r="AU1186" s="1">
        <f t="shared" si="155"/>
        <v>9.4773004414304367</v>
      </c>
      <c r="AV1186" s="1">
        <f t="shared" si="156"/>
        <v>7.158963181105042</v>
      </c>
      <c r="AW1186" s="1">
        <f t="shared" si="157"/>
        <v>4.8406259207796474</v>
      </c>
    </row>
    <row r="1187" spans="1:49" x14ac:dyDescent="0.2">
      <c r="A1187">
        <v>1185</v>
      </c>
      <c r="B1187" t="s">
        <v>20857</v>
      </c>
      <c r="C1187" t="s">
        <v>20856</v>
      </c>
      <c r="F1187" t="s">
        <v>20855</v>
      </c>
      <c r="G1187" t="s">
        <v>17</v>
      </c>
      <c r="H1187" t="s">
        <v>16</v>
      </c>
      <c r="I1187" t="s">
        <v>20854</v>
      </c>
      <c r="J1187" t="s">
        <v>20853</v>
      </c>
      <c r="K1187" t="s">
        <v>20852</v>
      </c>
      <c r="L1187" t="s">
        <v>20851</v>
      </c>
      <c r="M1187" t="s">
        <v>20850</v>
      </c>
      <c r="N1187">
        <v>3</v>
      </c>
      <c r="O1187" t="s">
        <v>20849</v>
      </c>
      <c r="P1187" t="s">
        <v>20848</v>
      </c>
      <c r="Q1187" t="s">
        <v>20847</v>
      </c>
      <c r="R1187" s="7">
        <v>40611</v>
      </c>
      <c r="S1187" s="8">
        <f t="shared" si="152"/>
        <v>2011</v>
      </c>
      <c r="T1187" s="8">
        <v>2011</v>
      </c>
      <c r="U1187" s="8">
        <f t="shared" si="153"/>
        <v>11</v>
      </c>
      <c r="V1187" s="7">
        <v>40611</v>
      </c>
      <c r="W1187" t="s">
        <v>13059</v>
      </c>
      <c r="X1187" s="2">
        <v>4.8529999999999998</v>
      </c>
      <c r="Y1187" s="6">
        <f t="shared" si="150"/>
        <v>0.12954806331918528</v>
      </c>
      <c r="AA1187">
        <v>15306984</v>
      </c>
      <c r="AB1187">
        <v>17853</v>
      </c>
      <c r="AC1187">
        <v>15306992</v>
      </c>
      <c r="AD1187" t="s">
        <v>6</v>
      </c>
      <c r="AE1187">
        <v>11</v>
      </c>
      <c r="AF1187">
        <v>3</v>
      </c>
      <c r="AH1187" t="s">
        <v>20846</v>
      </c>
      <c r="AI1187" t="s">
        <v>20845</v>
      </c>
      <c r="AJ1187" t="s">
        <v>20844</v>
      </c>
      <c r="AK1187" t="s">
        <v>20843</v>
      </c>
      <c r="AL1187">
        <v>129</v>
      </c>
      <c r="AM1187" s="5">
        <f t="shared" si="154"/>
        <v>11.727272727272727</v>
      </c>
      <c r="AN1187" s="4">
        <f t="shared" si="151"/>
        <v>1.7761867061374823E-2</v>
      </c>
      <c r="AO1187" s="3"/>
      <c r="AP1187">
        <v>0</v>
      </c>
      <c r="AQ1187" t="s">
        <v>1153</v>
      </c>
      <c r="AR1187">
        <v>224014</v>
      </c>
      <c r="AS1187" t="s">
        <v>1152</v>
      </c>
      <c r="AT1187" s="2">
        <v>11.189</v>
      </c>
      <c r="AU1187" s="1">
        <f t="shared" si="155"/>
        <v>9.6012204441842144</v>
      </c>
      <c r="AV1187" s="1">
        <f t="shared" si="156"/>
        <v>7.3654965190280057</v>
      </c>
      <c r="AW1187" s="1">
        <f t="shared" si="157"/>
        <v>5.1297725938717953</v>
      </c>
    </row>
    <row r="1188" spans="1:49" x14ac:dyDescent="0.2">
      <c r="A1188">
        <v>1186</v>
      </c>
      <c r="B1188" t="s">
        <v>20842</v>
      </c>
      <c r="C1188" t="s">
        <v>20841</v>
      </c>
      <c r="F1188" t="s">
        <v>20840</v>
      </c>
      <c r="G1188" t="s">
        <v>17</v>
      </c>
      <c r="H1188" t="s">
        <v>16</v>
      </c>
      <c r="I1188" t="s">
        <v>6510</v>
      </c>
      <c r="J1188" t="s">
        <v>20839</v>
      </c>
      <c r="K1188" t="s">
        <v>20838</v>
      </c>
      <c r="L1188" t="s">
        <v>18714</v>
      </c>
      <c r="M1188" t="s">
        <v>3167</v>
      </c>
      <c r="N1188">
        <v>6</v>
      </c>
      <c r="O1188" t="s">
        <v>20837</v>
      </c>
      <c r="P1188" t="s">
        <v>20836</v>
      </c>
      <c r="Q1188" t="s">
        <v>20835</v>
      </c>
      <c r="R1188" s="7">
        <v>40611</v>
      </c>
      <c r="S1188" s="8">
        <f t="shared" si="152"/>
        <v>2011</v>
      </c>
      <c r="T1188" s="8">
        <v>2011</v>
      </c>
      <c r="U1188" s="8">
        <f t="shared" si="153"/>
        <v>11</v>
      </c>
      <c r="V1188" s="7">
        <v>40611</v>
      </c>
      <c r="W1188" t="s">
        <v>13059</v>
      </c>
      <c r="X1188" s="2">
        <v>4.8529999999999998</v>
      </c>
      <c r="Y1188" s="6">
        <f t="shared" si="150"/>
        <v>0.12954806331918528</v>
      </c>
      <c r="AA1188">
        <v>15306984</v>
      </c>
      <c r="AB1188">
        <v>17853</v>
      </c>
      <c r="AC1188">
        <v>15306992</v>
      </c>
      <c r="AD1188" t="s">
        <v>6</v>
      </c>
      <c r="AE1188">
        <v>11</v>
      </c>
      <c r="AF1188">
        <v>3</v>
      </c>
      <c r="AH1188" t="s">
        <v>20566</v>
      </c>
      <c r="AI1188" t="s">
        <v>20834</v>
      </c>
      <c r="AJ1188" t="s">
        <v>20833</v>
      </c>
      <c r="AK1188" t="s">
        <v>20832</v>
      </c>
      <c r="AL1188">
        <v>71</v>
      </c>
      <c r="AM1188" s="5">
        <f t="shared" si="154"/>
        <v>6.4545454545454541</v>
      </c>
      <c r="AN1188" s="4">
        <f t="shared" si="151"/>
        <v>9.7759113283535839E-3</v>
      </c>
      <c r="AO1188" s="3"/>
      <c r="AP1188">
        <v>0</v>
      </c>
      <c r="AR1188" t="s">
        <v>1</v>
      </c>
      <c r="AT1188" s="2">
        <v>11.189</v>
      </c>
      <c r="AU1188" s="1">
        <f t="shared" si="155"/>
        <v>9.3616417721935772</v>
      </c>
      <c r="AV1188" s="1">
        <f t="shared" si="156"/>
        <v>6.9661987323769434</v>
      </c>
      <c r="AW1188" s="1">
        <f t="shared" si="157"/>
        <v>4.5707556925603088</v>
      </c>
    </row>
    <row r="1189" spans="1:49" x14ac:dyDescent="0.2">
      <c r="A1189">
        <v>1187</v>
      </c>
      <c r="B1189" t="s">
        <v>20831</v>
      </c>
      <c r="C1189" t="s">
        <v>20830</v>
      </c>
      <c r="E1189">
        <v>21314185</v>
      </c>
      <c r="F1189" t="s">
        <v>20829</v>
      </c>
      <c r="G1189" t="s">
        <v>17</v>
      </c>
      <c r="H1189" t="s">
        <v>16</v>
      </c>
      <c r="I1189" t="s">
        <v>20828</v>
      </c>
      <c r="J1189" t="s">
        <v>20827</v>
      </c>
      <c r="K1189" t="s">
        <v>20826</v>
      </c>
      <c r="L1189" t="s">
        <v>20825</v>
      </c>
      <c r="M1189" t="s">
        <v>3962</v>
      </c>
      <c r="N1189">
        <v>9</v>
      </c>
      <c r="O1189" t="s">
        <v>20824</v>
      </c>
      <c r="P1189" t="s">
        <v>20823</v>
      </c>
      <c r="Q1189" t="s">
        <v>20822</v>
      </c>
      <c r="R1189" s="7">
        <v>40611</v>
      </c>
      <c r="S1189" s="8">
        <f t="shared" si="152"/>
        <v>2011</v>
      </c>
      <c r="T1189" s="8">
        <v>2011</v>
      </c>
      <c r="U1189" s="8">
        <f t="shared" si="153"/>
        <v>11</v>
      </c>
      <c r="V1189" s="7">
        <v>40611</v>
      </c>
      <c r="W1189" t="s">
        <v>13002</v>
      </c>
      <c r="X1189" s="2">
        <v>7.1150000000000002</v>
      </c>
      <c r="Y1189" s="6">
        <f t="shared" si="150"/>
        <v>0.18993086142921972</v>
      </c>
      <c r="AA1189">
        <v>27863</v>
      </c>
      <c r="AB1189">
        <v>22680</v>
      </c>
      <c r="AC1189">
        <v>15205126</v>
      </c>
      <c r="AD1189" t="s">
        <v>6</v>
      </c>
      <c r="AE1189">
        <v>133</v>
      </c>
      <c r="AF1189">
        <v>9</v>
      </c>
      <c r="AH1189" t="s">
        <v>20821</v>
      </c>
      <c r="AI1189" t="s">
        <v>20820</v>
      </c>
      <c r="AK1189" t="s">
        <v>20819</v>
      </c>
      <c r="AL1189">
        <v>62</v>
      </c>
      <c r="AM1189" s="5">
        <f t="shared" si="154"/>
        <v>5.6363636363636367</v>
      </c>
      <c r="AN1189" s="4">
        <f t="shared" si="151"/>
        <v>8.5367113008158069E-3</v>
      </c>
      <c r="AO1189" s="3"/>
      <c r="AP1189">
        <v>0</v>
      </c>
      <c r="AR1189" t="s">
        <v>1</v>
      </c>
      <c r="AT1189" s="2" t="s">
        <v>0</v>
      </c>
      <c r="AU1189" s="1">
        <f t="shared" si="155"/>
        <v>13.551261639069857</v>
      </c>
      <c r="AV1189" s="1">
        <f t="shared" si="156"/>
        <v>9.9233786365017771</v>
      </c>
      <c r="AW1189" s="1">
        <f t="shared" si="157"/>
        <v>6.2954956339336983</v>
      </c>
    </row>
    <row r="1190" spans="1:49" x14ac:dyDescent="0.2">
      <c r="A1190">
        <v>1188</v>
      </c>
      <c r="B1190" t="s">
        <v>20818</v>
      </c>
      <c r="C1190" t="s">
        <v>20817</v>
      </c>
      <c r="F1190" t="s">
        <v>20816</v>
      </c>
      <c r="G1190" t="s">
        <v>17</v>
      </c>
      <c r="H1190" t="s">
        <v>16</v>
      </c>
      <c r="I1190" t="s">
        <v>20815</v>
      </c>
      <c r="J1190" t="s">
        <v>20814</v>
      </c>
      <c r="K1190" t="s">
        <v>20813</v>
      </c>
      <c r="L1190" t="s">
        <v>20812</v>
      </c>
      <c r="M1190" t="s">
        <v>603</v>
      </c>
      <c r="N1190">
        <v>7</v>
      </c>
      <c r="O1190" t="s">
        <v>20811</v>
      </c>
      <c r="P1190" t="s">
        <v>20810</v>
      </c>
      <c r="Q1190" t="s">
        <v>20809</v>
      </c>
      <c r="R1190" s="7">
        <v>40611</v>
      </c>
      <c r="S1190" s="8">
        <f t="shared" si="152"/>
        <v>2011</v>
      </c>
      <c r="T1190" s="8">
        <v>2011</v>
      </c>
      <c r="U1190" s="8">
        <f t="shared" si="153"/>
        <v>11</v>
      </c>
      <c r="V1190" s="7">
        <v>2011</v>
      </c>
      <c r="W1190" t="s">
        <v>8679</v>
      </c>
      <c r="X1190" s="2">
        <v>0.371</v>
      </c>
      <c r="Y1190" s="6">
        <f t="shared" si="150"/>
        <v>9.9036331117695747E-3</v>
      </c>
      <c r="AA1190">
        <v>486604</v>
      </c>
      <c r="AB1190">
        <v>28580</v>
      </c>
      <c r="AD1190" t="s">
        <v>6</v>
      </c>
      <c r="AE1190">
        <v>46</v>
      </c>
      <c r="AF1190">
        <v>1</v>
      </c>
      <c r="AG1190" t="s">
        <v>20808</v>
      </c>
      <c r="AI1190" t="s">
        <v>20807</v>
      </c>
      <c r="AK1190" t="s">
        <v>20806</v>
      </c>
      <c r="AL1190">
        <v>16</v>
      </c>
      <c r="AM1190" s="5">
        <f t="shared" si="154"/>
        <v>1.4545454545454546</v>
      </c>
      <c r="AN1190" s="4">
        <f t="shared" si="151"/>
        <v>2.2030222711782728E-3</v>
      </c>
      <c r="AO1190" s="3"/>
      <c r="AP1190">
        <v>1</v>
      </c>
      <c r="AR1190" t="s">
        <v>1</v>
      </c>
      <c r="AT1190" s="2">
        <v>1.431</v>
      </c>
      <c r="AU1190" s="1">
        <f t="shared" si="155"/>
        <v>0.75934498595921829</v>
      </c>
      <c r="AV1190" s="1">
        <f t="shared" si="156"/>
        <v>0.60533276914739242</v>
      </c>
      <c r="AW1190" s="1">
        <f t="shared" si="157"/>
        <v>0.45132055233556634</v>
      </c>
    </row>
    <row r="1191" spans="1:49" x14ac:dyDescent="0.2">
      <c r="A1191">
        <v>1189</v>
      </c>
      <c r="B1191" t="s">
        <v>20805</v>
      </c>
      <c r="C1191" t="s">
        <v>20804</v>
      </c>
      <c r="E1191">
        <v>21322565</v>
      </c>
      <c r="F1191" t="s">
        <v>20803</v>
      </c>
      <c r="G1191" t="s">
        <v>17</v>
      </c>
      <c r="H1191" t="s">
        <v>16</v>
      </c>
      <c r="I1191" t="s">
        <v>20802</v>
      </c>
      <c r="J1191" t="s">
        <v>20801</v>
      </c>
      <c r="K1191" t="s">
        <v>20800</v>
      </c>
      <c r="L1191" t="s">
        <v>20799</v>
      </c>
      <c r="M1191" t="s">
        <v>20798</v>
      </c>
      <c r="N1191">
        <v>6</v>
      </c>
      <c r="O1191" t="s">
        <v>20797</v>
      </c>
      <c r="P1191" t="s">
        <v>20796</v>
      </c>
      <c r="Q1191" t="s">
        <v>20795</v>
      </c>
      <c r="R1191" s="7">
        <v>40611</v>
      </c>
      <c r="S1191" s="8">
        <f t="shared" si="152"/>
        <v>2011</v>
      </c>
      <c r="T1191" s="8">
        <v>2011</v>
      </c>
      <c r="U1191" s="8">
        <f t="shared" si="153"/>
        <v>11</v>
      </c>
      <c r="V1191" s="7">
        <v>40611</v>
      </c>
      <c r="W1191" t="s">
        <v>13002</v>
      </c>
      <c r="X1191" s="2">
        <v>7.1150000000000002</v>
      </c>
      <c r="Y1191" s="6">
        <f t="shared" si="150"/>
        <v>0.18993086142921972</v>
      </c>
      <c r="AA1191">
        <v>27863</v>
      </c>
      <c r="AB1191">
        <v>22680</v>
      </c>
      <c r="AC1191">
        <v>15205126</v>
      </c>
      <c r="AD1191" t="s">
        <v>6</v>
      </c>
      <c r="AE1191">
        <v>133</v>
      </c>
      <c r="AF1191">
        <v>9</v>
      </c>
      <c r="AH1191" t="s">
        <v>20794</v>
      </c>
      <c r="AI1191" t="s">
        <v>20793</v>
      </c>
      <c r="AK1191" t="s">
        <v>20792</v>
      </c>
      <c r="AL1191">
        <v>106</v>
      </c>
      <c r="AM1191" s="5">
        <f t="shared" si="154"/>
        <v>9.6363636363636367</v>
      </c>
      <c r="AN1191" s="4">
        <f t="shared" si="151"/>
        <v>1.4595022546556057E-2</v>
      </c>
      <c r="AO1191" s="3"/>
      <c r="AP1191">
        <v>0</v>
      </c>
      <c r="AR1191" t="s">
        <v>1</v>
      </c>
      <c r="AT1191" s="2" t="s">
        <v>0</v>
      </c>
      <c r="AU1191" s="1">
        <f t="shared" si="155"/>
        <v>13.733010976442062</v>
      </c>
      <c r="AV1191" s="1">
        <f t="shared" si="156"/>
        <v>10.226294198788789</v>
      </c>
      <c r="AW1191" s="1">
        <f t="shared" si="157"/>
        <v>6.7195774211355159</v>
      </c>
    </row>
    <row r="1192" spans="1:49" x14ac:dyDescent="0.2">
      <c r="A1192">
        <v>1190</v>
      </c>
      <c r="B1192" t="s">
        <v>20791</v>
      </c>
      <c r="C1192" t="s">
        <v>20790</v>
      </c>
      <c r="F1192" t="s">
        <v>20789</v>
      </c>
      <c r="G1192" t="s">
        <v>17</v>
      </c>
      <c r="H1192" t="s">
        <v>16</v>
      </c>
      <c r="I1192" t="s">
        <v>20788</v>
      </c>
      <c r="J1192" t="s">
        <v>20787</v>
      </c>
      <c r="K1192" t="s">
        <v>20786</v>
      </c>
      <c r="L1192" t="s">
        <v>20785</v>
      </c>
      <c r="M1192" t="s">
        <v>20784</v>
      </c>
      <c r="N1192">
        <v>3</v>
      </c>
      <c r="O1192" t="s">
        <v>20783</v>
      </c>
      <c r="P1192" t="s">
        <v>20782</v>
      </c>
      <c r="Q1192" t="s">
        <v>20781</v>
      </c>
      <c r="R1192" s="7">
        <v>40610</v>
      </c>
      <c r="S1192" s="8">
        <f t="shared" si="152"/>
        <v>2011</v>
      </c>
      <c r="T1192" s="8">
        <v>2011</v>
      </c>
      <c r="U1192" s="8">
        <f t="shared" si="153"/>
        <v>11</v>
      </c>
      <c r="V1192" s="7">
        <v>40610</v>
      </c>
      <c r="W1192" t="s">
        <v>13251</v>
      </c>
      <c r="X1192" s="2">
        <v>1.887</v>
      </c>
      <c r="Y1192" s="6">
        <f t="shared" si="150"/>
        <v>5.0372387282774087E-2</v>
      </c>
      <c r="AA1192">
        <v>15507998</v>
      </c>
      <c r="AB1192">
        <v>110157</v>
      </c>
      <c r="AC1192">
        <v>15502368</v>
      </c>
      <c r="AD1192" t="s">
        <v>6</v>
      </c>
      <c r="AE1192">
        <v>83</v>
      </c>
      <c r="AF1192">
        <v>6</v>
      </c>
      <c r="AG1192">
        <v>64010</v>
      </c>
      <c r="AI1192" t="s">
        <v>20780</v>
      </c>
      <c r="AK1192" t="s">
        <v>20779</v>
      </c>
      <c r="AL1192">
        <v>49</v>
      </c>
      <c r="AM1192" s="5">
        <f t="shared" si="154"/>
        <v>4.4545454545454541</v>
      </c>
      <c r="AN1192" s="4">
        <f t="shared" si="151"/>
        <v>6.7467557054834591E-3</v>
      </c>
      <c r="AO1192" s="3"/>
      <c r="AP1192">
        <v>1</v>
      </c>
      <c r="AQ1192" t="s">
        <v>1170</v>
      </c>
      <c r="AR1192">
        <v>601459</v>
      </c>
      <c r="AS1192" t="s">
        <v>1169</v>
      </c>
      <c r="AT1192" s="2" t="s">
        <v>0</v>
      </c>
      <c r="AU1192" s="1">
        <f t="shared" si="155"/>
        <v>3.7284697809586897</v>
      </c>
      <c r="AV1192" s="1">
        <f t="shared" si="156"/>
        <v>2.8559571494128773</v>
      </c>
      <c r="AW1192" s="1">
        <f t="shared" si="157"/>
        <v>1.9834445178670648</v>
      </c>
    </row>
    <row r="1193" spans="1:49" x14ac:dyDescent="0.2">
      <c r="A1193">
        <v>1191</v>
      </c>
      <c r="B1193" t="s">
        <v>20778</v>
      </c>
      <c r="C1193" t="s">
        <v>20777</v>
      </c>
      <c r="F1193" t="s">
        <v>20776</v>
      </c>
      <c r="G1193" t="s">
        <v>17</v>
      </c>
      <c r="H1193" t="s">
        <v>16</v>
      </c>
      <c r="I1193" t="s">
        <v>20775</v>
      </c>
      <c r="J1193" t="s">
        <v>20774</v>
      </c>
      <c r="K1193" t="s">
        <v>20773</v>
      </c>
      <c r="L1193" t="s">
        <v>20772</v>
      </c>
      <c r="M1193" t="s">
        <v>67</v>
      </c>
      <c r="N1193">
        <v>2</v>
      </c>
      <c r="O1193" t="s">
        <v>20771</v>
      </c>
      <c r="P1193" t="s">
        <v>20770</v>
      </c>
      <c r="Q1193" t="s">
        <v>20769</v>
      </c>
      <c r="R1193" s="7">
        <v>40610</v>
      </c>
      <c r="S1193" s="8">
        <f t="shared" si="152"/>
        <v>2011</v>
      </c>
      <c r="T1193" s="8">
        <v>2011</v>
      </c>
      <c r="U1193" s="8">
        <f t="shared" si="153"/>
        <v>11</v>
      </c>
      <c r="V1193" s="7">
        <v>40610</v>
      </c>
      <c r="W1193" t="s">
        <v>13225</v>
      </c>
      <c r="X1193" s="2">
        <v>3.6880000000000002</v>
      </c>
      <c r="Y1193" s="6">
        <f t="shared" si="150"/>
        <v>9.8449053682496471E-2</v>
      </c>
      <c r="AA1193">
        <v>319007</v>
      </c>
      <c r="AB1193">
        <v>29150</v>
      </c>
      <c r="AC1193">
        <v>10797114</v>
      </c>
      <c r="AD1193" t="s">
        <v>6</v>
      </c>
      <c r="AE1193">
        <v>106</v>
      </c>
      <c r="AF1193">
        <v>10</v>
      </c>
      <c r="AG1193">
        <v>101101</v>
      </c>
      <c r="AI1193" t="s">
        <v>20768</v>
      </c>
      <c r="AK1193" t="s">
        <v>20767</v>
      </c>
      <c r="AL1193">
        <v>45</v>
      </c>
      <c r="AM1193" s="5">
        <f t="shared" si="154"/>
        <v>4.0909090909090908</v>
      </c>
      <c r="AN1193" s="4">
        <f t="shared" si="151"/>
        <v>6.1960001376888917E-3</v>
      </c>
      <c r="AO1193" s="3"/>
      <c r="AP1193">
        <v>0</v>
      </c>
      <c r="AR1193" t="s">
        <v>1</v>
      </c>
      <c r="AT1193" s="2">
        <v>9.1609999999999996</v>
      </c>
      <c r="AU1193" s="1">
        <f t="shared" si="155"/>
        <v>7.0773137619054198</v>
      </c>
      <c r="AV1193" s="1">
        <f t="shared" si="156"/>
        <v>5.2322526910092684</v>
      </c>
      <c r="AW1193" s="1">
        <f t="shared" si="157"/>
        <v>3.387191620113116</v>
      </c>
    </row>
    <row r="1194" spans="1:49" x14ac:dyDescent="0.2">
      <c r="A1194">
        <v>1192</v>
      </c>
      <c r="B1194" t="s">
        <v>20766</v>
      </c>
      <c r="C1194" t="s">
        <v>20765</v>
      </c>
      <c r="F1194" t="s">
        <v>20764</v>
      </c>
      <c r="G1194" t="s">
        <v>17</v>
      </c>
      <c r="H1194" t="s">
        <v>16</v>
      </c>
      <c r="I1194" t="s">
        <v>20763</v>
      </c>
      <c r="J1194">
        <v>60018308</v>
      </c>
      <c r="K1194" t="s">
        <v>2976</v>
      </c>
      <c r="L1194" t="s">
        <v>257</v>
      </c>
      <c r="M1194" t="s">
        <v>256</v>
      </c>
      <c r="N1194">
        <v>3</v>
      </c>
      <c r="O1194" t="s">
        <v>20762</v>
      </c>
      <c r="P1194" t="s">
        <v>20761</v>
      </c>
      <c r="Q1194" t="s">
        <v>2973</v>
      </c>
      <c r="R1194" s="7">
        <v>40610</v>
      </c>
      <c r="S1194" s="8">
        <f t="shared" si="152"/>
        <v>2011</v>
      </c>
      <c r="T1194" s="8">
        <v>2011</v>
      </c>
      <c r="U1194" s="8">
        <f t="shared" si="153"/>
        <v>11</v>
      </c>
      <c r="V1194" s="7">
        <v>2011</v>
      </c>
      <c r="W1194" t="s">
        <v>2279</v>
      </c>
      <c r="X1194" s="2" t="s">
        <v>0</v>
      </c>
      <c r="Y1194" s="6" t="e">
        <f t="shared" si="150"/>
        <v>#VALUE!</v>
      </c>
      <c r="AA1194">
        <v>18125638</v>
      </c>
      <c r="AB1194">
        <v>3900148407</v>
      </c>
      <c r="AC1194">
        <v>18125646</v>
      </c>
      <c r="AD1194" t="s">
        <v>6</v>
      </c>
      <c r="AE1194">
        <v>10</v>
      </c>
      <c r="AF1194">
        <v>4</v>
      </c>
      <c r="AH1194" t="s">
        <v>20760</v>
      </c>
      <c r="AI1194" t="s">
        <v>20759</v>
      </c>
      <c r="AJ1194" t="s">
        <v>20758</v>
      </c>
      <c r="AK1194" t="s">
        <v>20757</v>
      </c>
      <c r="AL1194">
        <v>3</v>
      </c>
      <c r="AM1194" s="5">
        <f t="shared" si="154"/>
        <v>0.27272727272727271</v>
      </c>
      <c r="AN1194" s="4">
        <f t="shared" si="151"/>
        <v>4.1306667584592612E-4</v>
      </c>
      <c r="AO1194" s="3"/>
      <c r="AP1194">
        <v>1</v>
      </c>
      <c r="AR1194" t="s">
        <v>1</v>
      </c>
      <c r="AT1194" s="2" t="s">
        <v>0</v>
      </c>
      <c r="AU1194" s="1" t="e">
        <f t="shared" si="155"/>
        <v>#VALUE!</v>
      </c>
      <c r="AV1194" s="1" t="e">
        <f t="shared" si="156"/>
        <v>#VALUE!</v>
      </c>
      <c r="AW1194" s="1" t="e">
        <f t="shared" si="157"/>
        <v>#VALUE!</v>
      </c>
    </row>
    <row r="1195" spans="1:49" x14ac:dyDescent="0.2">
      <c r="A1195">
        <v>1193</v>
      </c>
      <c r="B1195" t="s">
        <v>20756</v>
      </c>
      <c r="C1195" t="s">
        <v>20755</v>
      </c>
      <c r="F1195" t="s">
        <v>20754</v>
      </c>
      <c r="G1195" t="s">
        <v>17</v>
      </c>
      <c r="H1195" t="s">
        <v>16</v>
      </c>
      <c r="I1195" t="s">
        <v>20753</v>
      </c>
      <c r="J1195" t="s">
        <v>20752</v>
      </c>
      <c r="K1195" t="s">
        <v>20751</v>
      </c>
      <c r="L1195" t="s">
        <v>20750</v>
      </c>
      <c r="M1195" t="s">
        <v>603</v>
      </c>
      <c r="N1195">
        <v>6</v>
      </c>
      <c r="O1195" t="s">
        <v>20749</v>
      </c>
      <c r="P1195" t="s">
        <v>20748</v>
      </c>
      <c r="Q1195" t="s">
        <v>20747</v>
      </c>
      <c r="R1195" s="7">
        <v>40610</v>
      </c>
      <c r="S1195" s="8">
        <f t="shared" si="152"/>
        <v>2011</v>
      </c>
      <c r="T1195" s="8">
        <v>2011</v>
      </c>
      <c r="U1195" s="8">
        <f t="shared" si="153"/>
        <v>11</v>
      </c>
      <c r="V1195" s="7">
        <v>2011</v>
      </c>
      <c r="W1195" t="s">
        <v>8679</v>
      </c>
      <c r="X1195" s="2">
        <v>0.371</v>
      </c>
      <c r="Y1195" s="6">
        <f t="shared" si="150"/>
        <v>9.9036331117695747E-3</v>
      </c>
      <c r="AA1195">
        <v>486604</v>
      </c>
      <c r="AB1195">
        <v>28580</v>
      </c>
      <c r="AD1195" t="s">
        <v>6</v>
      </c>
      <c r="AE1195">
        <v>46</v>
      </c>
      <c r="AF1195">
        <v>1</v>
      </c>
      <c r="AG1195" t="s">
        <v>20746</v>
      </c>
      <c r="AI1195" t="s">
        <v>20745</v>
      </c>
      <c r="AK1195" t="s">
        <v>20744</v>
      </c>
      <c r="AL1195">
        <v>20</v>
      </c>
      <c r="AM1195" s="5">
        <f t="shared" si="154"/>
        <v>1.8181818181818181</v>
      </c>
      <c r="AN1195" s="4">
        <f t="shared" si="151"/>
        <v>2.7537778389728406E-3</v>
      </c>
      <c r="AO1195" s="3"/>
      <c r="AP1195">
        <v>0</v>
      </c>
      <c r="AR1195" t="s">
        <v>1</v>
      </c>
      <c r="AT1195" s="2">
        <v>1.431</v>
      </c>
      <c r="AU1195" s="1">
        <f t="shared" si="155"/>
        <v>0.77586765299305538</v>
      </c>
      <c r="AV1195" s="1">
        <f t="shared" si="156"/>
        <v>0.6328705475371208</v>
      </c>
      <c r="AW1195" s="1">
        <f t="shared" si="157"/>
        <v>0.48987344208118611</v>
      </c>
    </row>
    <row r="1196" spans="1:49" x14ac:dyDescent="0.2">
      <c r="A1196">
        <v>1194</v>
      </c>
      <c r="B1196" t="s">
        <v>20743</v>
      </c>
      <c r="C1196" t="s">
        <v>20742</v>
      </c>
      <c r="F1196" t="s">
        <v>20741</v>
      </c>
      <c r="G1196" t="s">
        <v>17</v>
      </c>
      <c r="H1196" t="s">
        <v>16</v>
      </c>
      <c r="I1196" t="s">
        <v>20740</v>
      </c>
      <c r="J1196" t="s">
        <v>20739</v>
      </c>
      <c r="K1196" t="s">
        <v>20738</v>
      </c>
      <c r="L1196" t="s">
        <v>20737</v>
      </c>
      <c r="M1196" t="s">
        <v>20736</v>
      </c>
      <c r="N1196">
        <v>6</v>
      </c>
      <c r="O1196" t="s">
        <v>20735</v>
      </c>
      <c r="P1196" t="s">
        <v>20734</v>
      </c>
      <c r="Q1196" t="s">
        <v>20733</v>
      </c>
      <c r="R1196" s="7">
        <v>40609</v>
      </c>
      <c r="S1196" s="8">
        <f t="shared" si="152"/>
        <v>2011</v>
      </c>
      <c r="T1196" s="8">
        <v>2011</v>
      </c>
      <c r="U1196" s="8">
        <f t="shared" si="153"/>
        <v>11</v>
      </c>
      <c r="V1196" s="7">
        <v>40609</v>
      </c>
      <c r="W1196" t="s">
        <v>12971</v>
      </c>
      <c r="X1196" s="2">
        <v>1.1819999999999999</v>
      </c>
      <c r="Y1196" s="6">
        <f t="shared" si="150"/>
        <v>3.1552814927524625E-2</v>
      </c>
      <c r="AA1196">
        <v>36951</v>
      </c>
      <c r="AB1196">
        <v>27030</v>
      </c>
      <c r="AD1196" t="s">
        <v>6</v>
      </c>
      <c r="AE1196">
        <v>98</v>
      </c>
      <c r="AF1196">
        <v>10</v>
      </c>
      <c r="AG1196">
        <v>103503</v>
      </c>
      <c r="AI1196" t="s">
        <v>20732</v>
      </c>
      <c r="AK1196" t="s">
        <v>20731</v>
      </c>
      <c r="AL1196">
        <v>11</v>
      </c>
      <c r="AM1196" s="5">
        <f t="shared" si="154"/>
        <v>1</v>
      </c>
      <c r="AN1196" s="4">
        <f t="shared" si="151"/>
        <v>1.5145778114350624E-3</v>
      </c>
      <c r="AO1196" s="3"/>
      <c r="AP1196">
        <v>0</v>
      </c>
      <c r="AQ1196" t="s">
        <v>8381</v>
      </c>
      <c r="AR1196" t="s">
        <v>20730</v>
      </c>
      <c r="AS1196" t="s">
        <v>8379</v>
      </c>
      <c r="AT1196" s="2">
        <v>3.7909999999999999</v>
      </c>
      <c r="AU1196" s="1">
        <f t="shared" si="155"/>
        <v>2.2541343792697752</v>
      </c>
      <c r="AV1196" s="1">
        <f t="shared" si="156"/>
        <v>1.6533696369479842</v>
      </c>
      <c r="AW1196" s="1">
        <f t="shared" si="157"/>
        <v>1.0526048946261932</v>
      </c>
    </row>
    <row r="1197" spans="1:49" x14ac:dyDescent="0.2">
      <c r="A1197">
        <v>1195</v>
      </c>
      <c r="B1197" t="s">
        <v>20729</v>
      </c>
      <c r="C1197" t="s">
        <v>20728</v>
      </c>
      <c r="F1197" t="s">
        <v>20727</v>
      </c>
      <c r="G1197" t="s">
        <v>17</v>
      </c>
      <c r="H1197" t="s">
        <v>16</v>
      </c>
      <c r="I1197" t="s">
        <v>20726</v>
      </c>
      <c r="J1197">
        <v>60002014</v>
      </c>
      <c r="K1197" t="s">
        <v>20725</v>
      </c>
      <c r="L1197" t="s">
        <v>15186</v>
      </c>
      <c r="M1197" t="s">
        <v>6337</v>
      </c>
      <c r="N1197">
        <v>1</v>
      </c>
      <c r="O1197" t="s">
        <v>20724</v>
      </c>
      <c r="P1197">
        <v>6602083541</v>
      </c>
      <c r="Q1197">
        <v>60002014</v>
      </c>
      <c r="R1197" s="7">
        <v>40609</v>
      </c>
      <c r="S1197" s="8">
        <f t="shared" si="152"/>
        <v>2011</v>
      </c>
      <c r="T1197" s="8">
        <v>2011</v>
      </c>
      <c r="U1197" s="8">
        <f t="shared" si="153"/>
        <v>11</v>
      </c>
      <c r="V1197" s="7">
        <v>2011</v>
      </c>
      <c r="W1197" t="s">
        <v>91</v>
      </c>
      <c r="X1197" s="2">
        <v>0.317</v>
      </c>
      <c r="Y1197" s="6">
        <f t="shared" si="150"/>
        <v>8.4621339526440836E-3</v>
      </c>
      <c r="AA1197">
        <v>16876172</v>
      </c>
      <c r="AB1197">
        <v>15300154801</v>
      </c>
      <c r="AC1197">
        <v>16876180</v>
      </c>
      <c r="AD1197" t="s">
        <v>6</v>
      </c>
      <c r="AE1197">
        <v>2011</v>
      </c>
      <c r="AG1197">
        <v>137541</v>
      </c>
      <c r="AI1197" t="s">
        <v>20723</v>
      </c>
      <c r="AK1197" t="s">
        <v>20722</v>
      </c>
      <c r="AL1197">
        <v>63</v>
      </c>
      <c r="AM1197" s="5">
        <f t="shared" si="154"/>
        <v>5.7272727272727275</v>
      </c>
      <c r="AN1197" s="4">
        <f t="shared" si="151"/>
        <v>8.674400192764449E-3</v>
      </c>
      <c r="AO1197" s="3"/>
      <c r="AP1197">
        <v>1</v>
      </c>
      <c r="AQ1197" t="s">
        <v>1153</v>
      </c>
      <c r="AR1197">
        <v>228044</v>
      </c>
      <c r="AS1197" t="s">
        <v>1152</v>
      </c>
      <c r="AT1197" s="2">
        <v>1.63</v>
      </c>
      <c r="AU1197" s="1">
        <f t="shared" si="155"/>
        <v>0.85258138246801929</v>
      </c>
      <c r="AV1197" s="1">
        <f t="shared" si="156"/>
        <v>0.85682670727042676</v>
      </c>
      <c r="AW1197" s="1">
        <f t="shared" si="157"/>
        <v>0.86107203207283389</v>
      </c>
    </row>
    <row r="1198" spans="1:49" x14ac:dyDescent="0.2">
      <c r="A1198">
        <v>1196</v>
      </c>
      <c r="B1198" t="s">
        <v>20721</v>
      </c>
      <c r="F1198" t="s">
        <v>20720</v>
      </c>
      <c r="G1198" t="s">
        <v>17</v>
      </c>
      <c r="H1198" t="s">
        <v>16</v>
      </c>
      <c r="I1198" t="s">
        <v>20719</v>
      </c>
      <c r="J1198">
        <v>60001821</v>
      </c>
      <c r="K1198" t="s">
        <v>5582</v>
      </c>
      <c r="L1198" t="s">
        <v>5581</v>
      </c>
      <c r="M1198" t="s">
        <v>1237</v>
      </c>
      <c r="N1198">
        <v>4</v>
      </c>
      <c r="O1198" t="s">
        <v>20718</v>
      </c>
      <c r="P1198" t="s">
        <v>20717</v>
      </c>
      <c r="Q1198" t="s">
        <v>5578</v>
      </c>
      <c r="R1198" s="7">
        <v>40606</v>
      </c>
      <c r="S1198" s="8">
        <f t="shared" si="152"/>
        <v>2011</v>
      </c>
      <c r="T1198" s="8">
        <v>2011</v>
      </c>
      <c r="U1198" s="8">
        <f t="shared" si="153"/>
        <v>11</v>
      </c>
      <c r="V1198" s="7">
        <v>40606</v>
      </c>
      <c r="W1198" t="s">
        <v>11314</v>
      </c>
      <c r="X1198" s="2" t="s">
        <v>0</v>
      </c>
      <c r="Y1198" s="6" t="e">
        <f t="shared" si="150"/>
        <v>#VALUE!</v>
      </c>
      <c r="AA1198">
        <v>19921950</v>
      </c>
      <c r="AB1198">
        <v>19400157124</v>
      </c>
      <c r="AD1198" t="s">
        <v>6</v>
      </c>
      <c r="AE1198">
        <v>6</v>
      </c>
      <c r="AF1198">
        <v>5</v>
      </c>
      <c r="AH1198" t="s">
        <v>20716</v>
      </c>
      <c r="AI1198" t="s">
        <v>20715</v>
      </c>
      <c r="AJ1198" t="s">
        <v>20714</v>
      </c>
      <c r="AK1198" t="s">
        <v>20713</v>
      </c>
      <c r="AL1198">
        <v>13</v>
      </c>
      <c r="AM1198" s="5">
        <f t="shared" si="154"/>
        <v>1.1818181818181819</v>
      </c>
      <c r="AN1198" s="4">
        <f t="shared" si="151"/>
        <v>1.7899555953323468E-3</v>
      </c>
      <c r="AO1198" s="3"/>
      <c r="AP1198">
        <v>0</v>
      </c>
      <c r="AR1198" t="s">
        <v>1</v>
      </c>
      <c r="AT1198" s="2" t="s">
        <v>0</v>
      </c>
      <c r="AU1198" s="1" t="e">
        <f t="shared" si="155"/>
        <v>#VALUE!</v>
      </c>
      <c r="AV1198" s="1" t="e">
        <f t="shared" si="156"/>
        <v>#VALUE!</v>
      </c>
      <c r="AW1198" s="1" t="e">
        <f t="shared" si="157"/>
        <v>#VALUE!</v>
      </c>
    </row>
    <row r="1199" spans="1:49" x14ac:dyDescent="0.2">
      <c r="A1199">
        <v>1197</v>
      </c>
      <c r="B1199" t="s">
        <v>20712</v>
      </c>
      <c r="C1199" t="s">
        <v>20711</v>
      </c>
      <c r="F1199" t="s">
        <v>20710</v>
      </c>
      <c r="G1199" t="s">
        <v>17</v>
      </c>
      <c r="H1199" t="s">
        <v>16</v>
      </c>
      <c r="I1199" t="s">
        <v>20709</v>
      </c>
      <c r="J1199" t="s">
        <v>20708</v>
      </c>
      <c r="K1199" t="s">
        <v>20707</v>
      </c>
      <c r="L1199" t="s">
        <v>20706</v>
      </c>
      <c r="M1199" t="s">
        <v>14416</v>
      </c>
      <c r="N1199">
        <v>4</v>
      </c>
      <c r="O1199" t="s">
        <v>20705</v>
      </c>
      <c r="P1199" t="s">
        <v>20704</v>
      </c>
      <c r="Q1199" t="s">
        <v>20703</v>
      </c>
      <c r="R1199" s="7">
        <v>40606</v>
      </c>
      <c r="S1199" s="8">
        <f t="shared" si="152"/>
        <v>2011</v>
      </c>
      <c r="T1199" s="8">
        <v>2011</v>
      </c>
      <c r="U1199" s="8">
        <f t="shared" si="153"/>
        <v>11</v>
      </c>
      <c r="V1199" s="7">
        <v>40606</v>
      </c>
      <c r="W1199" t="s">
        <v>12773</v>
      </c>
      <c r="X1199" s="2">
        <v>0.35499999999999998</v>
      </c>
      <c r="Y1199" s="6">
        <f t="shared" si="150"/>
        <v>9.4765222498064648E-3</v>
      </c>
      <c r="AA1199">
        <v>17518628</v>
      </c>
      <c r="AB1199">
        <v>5300152202</v>
      </c>
      <c r="AD1199" t="s">
        <v>6</v>
      </c>
      <c r="AE1199">
        <v>5</v>
      </c>
      <c r="AF1199">
        <v>4</v>
      </c>
      <c r="AH1199" t="s">
        <v>20702</v>
      </c>
      <c r="AI1199" t="s">
        <v>20701</v>
      </c>
      <c r="AK1199" t="s">
        <v>20700</v>
      </c>
      <c r="AL1199">
        <v>6</v>
      </c>
      <c r="AM1199" s="5">
        <f t="shared" si="154"/>
        <v>0.54545454545454541</v>
      </c>
      <c r="AN1199" s="4">
        <f t="shared" si="151"/>
        <v>8.2613335169185224E-4</v>
      </c>
      <c r="AO1199" s="3"/>
      <c r="AP1199">
        <v>0</v>
      </c>
      <c r="AR1199" t="s">
        <v>1</v>
      </c>
      <c r="AT1199" s="2">
        <v>1.542</v>
      </c>
      <c r="AU1199" s="1">
        <f t="shared" si="155"/>
        <v>0.68814055803720808</v>
      </c>
      <c r="AV1199" s="1">
        <f t="shared" si="156"/>
        <v>0.51513278007491592</v>
      </c>
      <c r="AW1199" s="1">
        <f t="shared" si="157"/>
        <v>0.34212500211262359</v>
      </c>
    </row>
    <row r="1200" spans="1:49" x14ac:dyDescent="0.2">
      <c r="A1200">
        <v>1198</v>
      </c>
      <c r="B1200" t="s">
        <v>20699</v>
      </c>
      <c r="C1200" t="s">
        <v>20698</v>
      </c>
      <c r="F1200" t="s">
        <v>20697</v>
      </c>
      <c r="G1200" t="s">
        <v>17</v>
      </c>
      <c r="H1200" t="s">
        <v>16</v>
      </c>
      <c r="I1200" t="s">
        <v>20696</v>
      </c>
      <c r="J1200" t="s">
        <v>20695</v>
      </c>
      <c r="K1200" t="s">
        <v>20694</v>
      </c>
      <c r="L1200" t="s">
        <v>972</v>
      </c>
      <c r="M1200" t="s">
        <v>727</v>
      </c>
      <c r="N1200">
        <v>4</v>
      </c>
      <c r="O1200" t="s">
        <v>20693</v>
      </c>
      <c r="P1200" t="s">
        <v>20692</v>
      </c>
      <c r="Q1200" t="s">
        <v>20691</v>
      </c>
      <c r="R1200" s="7">
        <v>40606</v>
      </c>
      <c r="S1200" s="8">
        <f t="shared" si="152"/>
        <v>2011</v>
      </c>
      <c r="T1200" s="8">
        <v>2011</v>
      </c>
      <c r="U1200" s="8">
        <f t="shared" si="153"/>
        <v>11</v>
      </c>
      <c r="V1200" s="7">
        <v>40606</v>
      </c>
      <c r="W1200" t="s">
        <v>12773</v>
      </c>
      <c r="X1200" s="2">
        <v>0.35499999999999998</v>
      </c>
      <c r="Y1200" s="6">
        <f t="shared" si="150"/>
        <v>9.4765222498064648E-3</v>
      </c>
      <c r="AA1200">
        <v>17518628</v>
      </c>
      <c r="AB1200">
        <v>5300152202</v>
      </c>
      <c r="AD1200" t="s">
        <v>6</v>
      </c>
      <c r="AE1200">
        <v>5</v>
      </c>
      <c r="AF1200">
        <v>4</v>
      </c>
      <c r="AH1200" t="s">
        <v>20690</v>
      </c>
      <c r="AI1200" t="s">
        <v>20689</v>
      </c>
      <c r="AK1200" t="s">
        <v>20688</v>
      </c>
      <c r="AL1200">
        <v>1</v>
      </c>
      <c r="AM1200" s="5">
        <f t="shared" si="154"/>
        <v>9.0909090909090912E-2</v>
      </c>
      <c r="AN1200" s="4">
        <f t="shared" si="151"/>
        <v>1.3768889194864205E-4</v>
      </c>
      <c r="AO1200" s="3"/>
      <c r="AP1200">
        <v>0</v>
      </c>
      <c r="AR1200" t="s">
        <v>1</v>
      </c>
      <c r="AT1200" s="2">
        <v>1.542</v>
      </c>
      <c r="AU1200" s="1">
        <f t="shared" si="155"/>
        <v>0.66748722424491169</v>
      </c>
      <c r="AV1200" s="1">
        <f t="shared" si="156"/>
        <v>0.48071055708775534</v>
      </c>
      <c r="AW1200" s="1">
        <f t="shared" si="157"/>
        <v>0.29393388993059888</v>
      </c>
    </row>
    <row r="1201" spans="1:49" x14ac:dyDescent="0.2">
      <c r="A1201">
        <v>1199</v>
      </c>
      <c r="B1201" t="s">
        <v>20687</v>
      </c>
      <c r="C1201" t="s">
        <v>20686</v>
      </c>
      <c r="F1201" t="s">
        <v>20685</v>
      </c>
      <c r="G1201" t="s">
        <v>17</v>
      </c>
      <c r="H1201" t="s">
        <v>16</v>
      </c>
      <c r="I1201" t="s">
        <v>20684</v>
      </c>
      <c r="J1201">
        <v>60033154</v>
      </c>
      <c r="K1201" t="s">
        <v>12785</v>
      </c>
      <c r="L1201" t="s">
        <v>905</v>
      </c>
      <c r="M1201" t="s">
        <v>520</v>
      </c>
      <c r="N1201">
        <v>3</v>
      </c>
      <c r="O1201" t="s">
        <v>20683</v>
      </c>
      <c r="P1201" t="s">
        <v>20682</v>
      </c>
      <c r="Q1201" t="s">
        <v>20681</v>
      </c>
      <c r="R1201" s="7">
        <v>40606</v>
      </c>
      <c r="S1201" s="8">
        <f t="shared" si="152"/>
        <v>2011</v>
      </c>
      <c r="T1201" s="8">
        <v>2011</v>
      </c>
      <c r="U1201" s="8">
        <f t="shared" si="153"/>
        <v>11</v>
      </c>
      <c r="V1201" s="7">
        <v>40606</v>
      </c>
      <c r="W1201" t="s">
        <v>12773</v>
      </c>
      <c r="X1201" s="2">
        <v>0.35499999999999998</v>
      </c>
      <c r="Y1201" s="6">
        <f t="shared" si="150"/>
        <v>9.4765222498064648E-3</v>
      </c>
      <c r="AA1201">
        <v>17518628</v>
      </c>
      <c r="AB1201">
        <v>5300152202</v>
      </c>
      <c r="AD1201" t="s">
        <v>6</v>
      </c>
      <c r="AE1201">
        <v>5</v>
      </c>
      <c r="AF1201">
        <v>4</v>
      </c>
      <c r="AH1201" t="s">
        <v>20680</v>
      </c>
      <c r="AI1201" t="s">
        <v>20679</v>
      </c>
      <c r="AK1201" t="s">
        <v>20678</v>
      </c>
      <c r="AL1201">
        <v>5</v>
      </c>
      <c r="AM1201" s="5">
        <f t="shared" si="154"/>
        <v>0.45454545454545453</v>
      </c>
      <c r="AN1201" s="4">
        <f t="shared" si="151"/>
        <v>6.8844445974321016E-4</v>
      </c>
      <c r="AO1201" s="3"/>
      <c r="AP1201">
        <v>0</v>
      </c>
      <c r="AR1201" t="s">
        <v>1</v>
      </c>
      <c r="AT1201" s="2">
        <v>1.542</v>
      </c>
      <c r="AU1201" s="1">
        <f t="shared" si="155"/>
        <v>0.68400989127874878</v>
      </c>
      <c r="AV1201" s="1">
        <f t="shared" si="156"/>
        <v>0.50824833547748371</v>
      </c>
      <c r="AW1201" s="1">
        <f t="shared" si="157"/>
        <v>0.33248677967621865</v>
      </c>
    </row>
    <row r="1202" spans="1:49" x14ac:dyDescent="0.2">
      <c r="A1202">
        <v>1200</v>
      </c>
      <c r="B1202" t="s">
        <v>20677</v>
      </c>
      <c r="C1202" t="s">
        <v>20676</v>
      </c>
      <c r="F1202" t="s">
        <v>20675</v>
      </c>
      <c r="G1202" t="s">
        <v>17</v>
      </c>
      <c r="H1202" t="s">
        <v>16</v>
      </c>
      <c r="I1202" t="s">
        <v>20674</v>
      </c>
      <c r="J1202" t="s">
        <v>20673</v>
      </c>
      <c r="K1202" t="s">
        <v>20672</v>
      </c>
      <c r="L1202" t="s">
        <v>20671</v>
      </c>
      <c r="M1202" t="s">
        <v>3663</v>
      </c>
      <c r="N1202">
        <v>3</v>
      </c>
      <c r="O1202" t="s">
        <v>20670</v>
      </c>
      <c r="P1202" t="s">
        <v>20669</v>
      </c>
      <c r="Q1202" t="s">
        <v>20668</v>
      </c>
      <c r="R1202" s="7">
        <v>40605</v>
      </c>
      <c r="S1202" s="8">
        <f t="shared" si="152"/>
        <v>2011</v>
      </c>
      <c r="T1202" s="8">
        <v>2011</v>
      </c>
      <c r="U1202" s="8">
        <f t="shared" si="153"/>
        <v>11</v>
      </c>
      <c r="V1202" s="7">
        <v>40605</v>
      </c>
      <c r="W1202" t="s">
        <v>12855</v>
      </c>
      <c r="X1202" s="2">
        <v>0.375</v>
      </c>
      <c r="Y1202" s="6">
        <f t="shared" si="150"/>
        <v>1.0010410827260351E-2</v>
      </c>
      <c r="AA1202">
        <v>135194</v>
      </c>
      <c r="AB1202">
        <v>24918</v>
      </c>
      <c r="AD1202" t="s">
        <v>6</v>
      </c>
      <c r="AE1202">
        <v>47</v>
      </c>
      <c r="AF1202">
        <v>5</v>
      </c>
      <c r="AH1202" t="s">
        <v>20667</v>
      </c>
      <c r="AI1202" t="s">
        <v>20666</v>
      </c>
      <c r="AK1202" t="s">
        <v>20665</v>
      </c>
      <c r="AL1202">
        <v>3</v>
      </c>
      <c r="AM1202" s="5">
        <f t="shared" si="154"/>
        <v>0.27272727272727271</v>
      </c>
      <c r="AN1202" s="4">
        <f t="shared" si="151"/>
        <v>4.1306667584592612E-4</v>
      </c>
      <c r="AO1202" s="3"/>
      <c r="AP1202">
        <v>0</v>
      </c>
      <c r="AR1202" t="s">
        <v>1</v>
      </c>
      <c r="AT1202" s="2">
        <v>1.3140000000000001</v>
      </c>
      <c r="AU1202" s="1">
        <f t="shared" si="155"/>
        <v>0.71312075818360232</v>
      </c>
      <c r="AV1202" s="1">
        <f t="shared" si="156"/>
        <v>0.52117387515531388</v>
      </c>
      <c r="AW1202" s="1">
        <f t="shared" si="157"/>
        <v>0.32922699212702533</v>
      </c>
    </row>
    <row r="1203" spans="1:49" x14ac:dyDescent="0.2">
      <c r="A1203">
        <v>1201</v>
      </c>
      <c r="B1203" t="s">
        <v>20664</v>
      </c>
      <c r="C1203" t="s">
        <v>20663</v>
      </c>
      <c r="F1203" t="s">
        <v>20662</v>
      </c>
      <c r="G1203" t="s">
        <v>17</v>
      </c>
      <c r="H1203" t="s">
        <v>16</v>
      </c>
      <c r="I1203" t="s">
        <v>8063</v>
      </c>
      <c r="J1203">
        <v>60010080</v>
      </c>
      <c r="K1203" t="s">
        <v>495</v>
      </c>
      <c r="L1203" t="s">
        <v>494</v>
      </c>
      <c r="M1203" t="s">
        <v>256</v>
      </c>
      <c r="N1203">
        <v>3</v>
      </c>
      <c r="O1203" t="s">
        <v>20661</v>
      </c>
      <c r="P1203" t="s">
        <v>20660</v>
      </c>
      <c r="Q1203" t="s">
        <v>5919</v>
      </c>
      <c r="R1203" s="7">
        <v>40605</v>
      </c>
      <c r="S1203" s="8">
        <f t="shared" si="152"/>
        <v>2011</v>
      </c>
      <c r="T1203" s="8">
        <v>2011</v>
      </c>
      <c r="U1203" s="8">
        <f t="shared" si="153"/>
        <v>11</v>
      </c>
      <c r="V1203" s="7">
        <v>40605</v>
      </c>
      <c r="W1203" t="s">
        <v>12855</v>
      </c>
      <c r="X1203" s="2">
        <v>0.375</v>
      </c>
      <c r="Y1203" s="6">
        <f t="shared" si="150"/>
        <v>1.0010410827260351E-2</v>
      </c>
      <c r="AA1203">
        <v>135194</v>
      </c>
      <c r="AB1203">
        <v>24918</v>
      </c>
      <c r="AD1203" t="s">
        <v>6</v>
      </c>
      <c r="AE1203">
        <v>47</v>
      </c>
      <c r="AF1203">
        <v>5</v>
      </c>
      <c r="AH1203" t="s">
        <v>20659</v>
      </c>
      <c r="AI1203" t="s">
        <v>20658</v>
      </c>
      <c r="AK1203" t="s">
        <v>20657</v>
      </c>
      <c r="AL1203">
        <v>14</v>
      </c>
      <c r="AM1203" s="5">
        <f t="shared" si="154"/>
        <v>1.2727272727272727</v>
      </c>
      <c r="AN1203" s="4">
        <f t="shared" si="151"/>
        <v>1.9276444872809886E-3</v>
      </c>
      <c r="AO1203" s="3"/>
      <c r="AP1203">
        <v>0</v>
      </c>
      <c r="AR1203" t="s">
        <v>1</v>
      </c>
      <c r="AT1203" s="2">
        <v>1.3140000000000001</v>
      </c>
      <c r="AU1203" s="1">
        <f t="shared" si="155"/>
        <v>0.75855809252665418</v>
      </c>
      <c r="AV1203" s="1">
        <f t="shared" si="156"/>
        <v>0.59690276572706702</v>
      </c>
      <c r="AW1203" s="1">
        <f t="shared" si="157"/>
        <v>0.43524743892747969</v>
      </c>
    </row>
    <row r="1204" spans="1:49" x14ac:dyDescent="0.2">
      <c r="A1204">
        <v>1202</v>
      </c>
      <c r="B1204" t="s">
        <v>20656</v>
      </c>
      <c r="C1204" t="s">
        <v>20655</v>
      </c>
      <c r="F1204" t="s">
        <v>20654</v>
      </c>
      <c r="G1204" t="s">
        <v>17</v>
      </c>
      <c r="H1204" t="s">
        <v>16</v>
      </c>
      <c r="I1204" t="s">
        <v>20653</v>
      </c>
      <c r="J1204">
        <v>60022417</v>
      </c>
      <c r="K1204" t="s">
        <v>20652</v>
      </c>
      <c r="L1204" t="s">
        <v>3768</v>
      </c>
      <c r="M1204" t="s">
        <v>339</v>
      </c>
      <c r="N1204">
        <v>3</v>
      </c>
      <c r="O1204" t="s">
        <v>20651</v>
      </c>
      <c r="P1204" t="s">
        <v>20650</v>
      </c>
      <c r="Q1204" t="s">
        <v>20649</v>
      </c>
      <c r="R1204" s="7">
        <v>40605</v>
      </c>
      <c r="S1204" s="8">
        <f t="shared" si="152"/>
        <v>2011</v>
      </c>
      <c r="T1204" s="8">
        <v>2011</v>
      </c>
      <c r="U1204" s="8">
        <f t="shared" si="153"/>
        <v>11</v>
      </c>
      <c r="V1204" s="7">
        <v>40605</v>
      </c>
      <c r="W1204" t="s">
        <v>12855</v>
      </c>
      <c r="X1204" s="2">
        <v>0.375</v>
      </c>
      <c r="Y1204" s="6">
        <f t="shared" si="150"/>
        <v>1.0010410827260351E-2</v>
      </c>
      <c r="AA1204">
        <v>135194</v>
      </c>
      <c r="AB1204">
        <v>24918</v>
      </c>
      <c r="AD1204" t="s">
        <v>6</v>
      </c>
      <c r="AE1204">
        <v>47</v>
      </c>
      <c r="AF1204">
        <v>5</v>
      </c>
      <c r="AH1204" t="s">
        <v>2007</v>
      </c>
      <c r="AI1204" t="s">
        <v>20648</v>
      </c>
      <c r="AK1204" t="s">
        <v>20647</v>
      </c>
      <c r="AL1204">
        <v>18</v>
      </c>
      <c r="AM1204" s="5">
        <f t="shared" si="154"/>
        <v>1.6363636363636365</v>
      </c>
      <c r="AN1204" s="4">
        <f t="shared" si="151"/>
        <v>2.4784000550755569E-3</v>
      </c>
      <c r="AO1204" s="3"/>
      <c r="AP1204">
        <v>0</v>
      </c>
      <c r="AR1204" t="s">
        <v>1</v>
      </c>
      <c r="AT1204" s="2">
        <v>1.3140000000000001</v>
      </c>
      <c r="AU1204" s="1">
        <f t="shared" si="155"/>
        <v>0.77508075956049127</v>
      </c>
      <c r="AV1204" s="1">
        <f t="shared" si="156"/>
        <v>0.62444054411679539</v>
      </c>
      <c r="AW1204" s="1">
        <f t="shared" si="157"/>
        <v>0.47380032867309951</v>
      </c>
    </row>
    <row r="1205" spans="1:49" x14ac:dyDescent="0.2">
      <c r="A1205">
        <v>1203</v>
      </c>
      <c r="B1205" t="s">
        <v>20646</v>
      </c>
      <c r="C1205" t="s">
        <v>20645</v>
      </c>
      <c r="F1205" t="s">
        <v>20644</v>
      </c>
      <c r="G1205" t="s">
        <v>17</v>
      </c>
      <c r="H1205" t="s">
        <v>16</v>
      </c>
      <c r="I1205" t="s">
        <v>20643</v>
      </c>
      <c r="J1205">
        <v>60009697</v>
      </c>
      <c r="K1205" t="s">
        <v>522</v>
      </c>
      <c r="L1205" t="s">
        <v>521</v>
      </c>
      <c r="M1205" t="s">
        <v>520</v>
      </c>
      <c r="N1205">
        <v>2</v>
      </c>
      <c r="O1205" t="s">
        <v>20642</v>
      </c>
      <c r="P1205" t="s">
        <v>20641</v>
      </c>
      <c r="Q1205" t="s">
        <v>517</v>
      </c>
      <c r="R1205" s="7">
        <v>40605</v>
      </c>
      <c r="S1205" s="8">
        <f t="shared" si="152"/>
        <v>2011</v>
      </c>
      <c r="T1205" s="8">
        <v>2011</v>
      </c>
      <c r="U1205" s="8">
        <f t="shared" si="153"/>
        <v>11</v>
      </c>
      <c r="V1205" s="7">
        <v>40605</v>
      </c>
      <c r="W1205" t="s">
        <v>12855</v>
      </c>
      <c r="X1205" s="2">
        <v>0.375</v>
      </c>
      <c r="Y1205" s="6">
        <f t="shared" si="150"/>
        <v>1.0010410827260351E-2</v>
      </c>
      <c r="AA1205">
        <v>135194</v>
      </c>
      <c r="AB1205">
        <v>24918</v>
      </c>
      <c r="AD1205" t="s">
        <v>6</v>
      </c>
      <c r="AE1205">
        <v>47</v>
      </c>
      <c r="AF1205">
        <v>5</v>
      </c>
      <c r="AH1205" t="s">
        <v>20640</v>
      </c>
      <c r="AI1205" t="s">
        <v>20639</v>
      </c>
      <c r="AK1205" t="s">
        <v>20638</v>
      </c>
      <c r="AL1205">
        <v>55</v>
      </c>
      <c r="AM1205" s="5">
        <f t="shared" si="154"/>
        <v>5</v>
      </c>
      <c r="AN1205" s="4">
        <f t="shared" si="151"/>
        <v>7.5728890571753124E-3</v>
      </c>
      <c r="AO1205" s="3"/>
      <c r="AP1205">
        <v>0</v>
      </c>
      <c r="AR1205" t="s">
        <v>1</v>
      </c>
      <c r="AT1205" s="2">
        <v>1.3140000000000001</v>
      </c>
      <c r="AU1205" s="1">
        <f t="shared" si="155"/>
        <v>0.92791542962348394</v>
      </c>
      <c r="AV1205" s="1">
        <f t="shared" si="156"/>
        <v>0.87916499422178318</v>
      </c>
      <c r="AW1205" s="1">
        <f t="shared" si="157"/>
        <v>0.83041455882008242</v>
      </c>
    </row>
    <row r="1206" spans="1:49" x14ac:dyDescent="0.2">
      <c r="A1206">
        <v>1204</v>
      </c>
      <c r="B1206" t="s">
        <v>20637</v>
      </c>
      <c r="C1206" t="s">
        <v>20636</v>
      </c>
      <c r="F1206" t="s">
        <v>20635</v>
      </c>
      <c r="G1206" t="s">
        <v>17</v>
      </c>
      <c r="H1206" t="s">
        <v>16</v>
      </c>
      <c r="I1206" t="s">
        <v>20634</v>
      </c>
      <c r="J1206">
        <v>60105585</v>
      </c>
      <c r="K1206" t="s">
        <v>20633</v>
      </c>
      <c r="L1206" t="s">
        <v>431</v>
      </c>
      <c r="M1206" t="s">
        <v>430</v>
      </c>
      <c r="N1206">
        <v>4</v>
      </c>
      <c r="O1206" t="s">
        <v>20632</v>
      </c>
      <c r="P1206" t="s">
        <v>20631</v>
      </c>
      <c r="Q1206" t="s">
        <v>20630</v>
      </c>
      <c r="R1206" s="7">
        <v>40605</v>
      </c>
      <c r="S1206" s="8">
        <f t="shared" si="152"/>
        <v>2011</v>
      </c>
      <c r="T1206" s="8">
        <v>2011</v>
      </c>
      <c r="U1206" s="8">
        <f t="shared" si="153"/>
        <v>11</v>
      </c>
      <c r="V1206" s="7">
        <v>40605</v>
      </c>
      <c r="W1206" t="s">
        <v>12855</v>
      </c>
      <c r="X1206" s="2">
        <v>0.375</v>
      </c>
      <c r="Y1206" s="6">
        <f t="shared" si="150"/>
        <v>1.0010410827260351E-2</v>
      </c>
      <c r="AA1206">
        <v>135194</v>
      </c>
      <c r="AB1206">
        <v>24918</v>
      </c>
      <c r="AD1206" t="s">
        <v>6</v>
      </c>
      <c r="AE1206">
        <v>47</v>
      </c>
      <c r="AF1206">
        <v>5</v>
      </c>
      <c r="AH1206" t="s">
        <v>20629</v>
      </c>
      <c r="AI1206" t="s">
        <v>20628</v>
      </c>
      <c r="AK1206" t="s">
        <v>20627</v>
      </c>
      <c r="AL1206">
        <v>3</v>
      </c>
      <c r="AM1206" s="5">
        <f t="shared" si="154"/>
        <v>0.27272727272727271</v>
      </c>
      <c r="AN1206" s="4">
        <f t="shared" si="151"/>
        <v>4.1306667584592612E-4</v>
      </c>
      <c r="AO1206" s="3"/>
      <c r="AP1206">
        <v>0</v>
      </c>
      <c r="AR1206" t="s">
        <v>1</v>
      </c>
      <c r="AT1206" s="2">
        <v>1.3140000000000001</v>
      </c>
      <c r="AU1206" s="1">
        <f t="shared" si="155"/>
        <v>0.71312075818360232</v>
      </c>
      <c r="AV1206" s="1">
        <f t="shared" si="156"/>
        <v>0.52117387515531388</v>
      </c>
      <c r="AW1206" s="1">
        <f t="shared" si="157"/>
        <v>0.32922699212702533</v>
      </c>
    </row>
    <row r="1207" spans="1:49" x14ac:dyDescent="0.2">
      <c r="A1207">
        <v>1205</v>
      </c>
      <c r="B1207" t="s">
        <v>20626</v>
      </c>
      <c r="C1207" t="s">
        <v>20625</v>
      </c>
      <c r="F1207" t="s">
        <v>20624</v>
      </c>
      <c r="G1207" t="s">
        <v>17</v>
      </c>
      <c r="H1207" t="s">
        <v>16</v>
      </c>
      <c r="I1207" t="s">
        <v>20623</v>
      </c>
      <c r="J1207">
        <v>60031159</v>
      </c>
      <c r="K1207" t="s">
        <v>20622</v>
      </c>
      <c r="L1207" t="s">
        <v>20621</v>
      </c>
      <c r="M1207" t="s">
        <v>1439</v>
      </c>
      <c r="N1207">
        <v>2</v>
      </c>
      <c r="O1207" t="s">
        <v>20620</v>
      </c>
      <c r="P1207" t="s">
        <v>20619</v>
      </c>
      <c r="Q1207" t="s">
        <v>20618</v>
      </c>
      <c r="R1207" s="7">
        <v>40605</v>
      </c>
      <c r="S1207" s="8">
        <f t="shared" si="152"/>
        <v>2011</v>
      </c>
      <c r="T1207" s="8">
        <v>2011</v>
      </c>
      <c r="U1207" s="8">
        <f t="shared" si="153"/>
        <v>11</v>
      </c>
      <c r="V1207" s="7">
        <v>40605</v>
      </c>
      <c r="W1207" t="s">
        <v>12855</v>
      </c>
      <c r="X1207" s="2">
        <v>0.375</v>
      </c>
      <c r="Y1207" s="6">
        <f t="shared" si="150"/>
        <v>1.0010410827260351E-2</v>
      </c>
      <c r="AA1207">
        <v>135194</v>
      </c>
      <c r="AB1207">
        <v>24918</v>
      </c>
      <c r="AD1207" t="s">
        <v>6</v>
      </c>
      <c r="AE1207">
        <v>47</v>
      </c>
      <c r="AF1207">
        <v>5</v>
      </c>
      <c r="AH1207" t="s">
        <v>13763</v>
      </c>
      <c r="AI1207" t="s">
        <v>20617</v>
      </c>
      <c r="AK1207" t="s">
        <v>20616</v>
      </c>
      <c r="AL1207">
        <v>23</v>
      </c>
      <c r="AM1207" s="5">
        <f t="shared" si="154"/>
        <v>2.0909090909090908</v>
      </c>
      <c r="AN1207" s="4">
        <f t="shared" si="151"/>
        <v>3.1668445148187669E-3</v>
      </c>
      <c r="AO1207" s="3"/>
      <c r="AP1207">
        <v>0</v>
      </c>
      <c r="AR1207" t="s">
        <v>1</v>
      </c>
      <c r="AT1207" s="2">
        <v>1.3140000000000001</v>
      </c>
      <c r="AU1207" s="1">
        <f t="shared" si="155"/>
        <v>0.79573409335278755</v>
      </c>
      <c r="AV1207" s="1">
        <f t="shared" si="156"/>
        <v>0.65886276710395586</v>
      </c>
      <c r="AW1207" s="1">
        <f t="shared" si="157"/>
        <v>0.52199144085512428</v>
      </c>
    </row>
    <row r="1208" spans="1:49" x14ac:dyDescent="0.2">
      <c r="A1208">
        <v>1206</v>
      </c>
      <c r="B1208" t="s">
        <v>20615</v>
      </c>
      <c r="C1208" t="s">
        <v>20614</v>
      </c>
      <c r="F1208" t="s">
        <v>20613</v>
      </c>
      <c r="G1208" t="s">
        <v>17</v>
      </c>
      <c r="H1208" t="s">
        <v>16</v>
      </c>
      <c r="I1208" t="s">
        <v>20612</v>
      </c>
      <c r="J1208" t="s">
        <v>20611</v>
      </c>
      <c r="K1208" t="s">
        <v>20610</v>
      </c>
      <c r="L1208" t="s">
        <v>20609</v>
      </c>
      <c r="M1208" t="s">
        <v>727</v>
      </c>
      <c r="N1208">
        <v>2</v>
      </c>
      <c r="O1208" t="s">
        <v>20608</v>
      </c>
      <c r="P1208" t="s">
        <v>20607</v>
      </c>
      <c r="Q1208" t="s">
        <v>20606</v>
      </c>
      <c r="R1208" s="7">
        <v>40605</v>
      </c>
      <c r="S1208" s="8">
        <f t="shared" si="152"/>
        <v>2011</v>
      </c>
      <c r="T1208" s="8">
        <v>2011</v>
      </c>
      <c r="U1208" s="8">
        <f t="shared" si="153"/>
        <v>11</v>
      </c>
      <c r="V1208" s="7">
        <v>2011</v>
      </c>
      <c r="W1208" t="s">
        <v>12503</v>
      </c>
      <c r="X1208" s="2">
        <v>0.72499999999999998</v>
      </c>
      <c r="Y1208" s="6">
        <f t="shared" si="150"/>
        <v>1.9353460932703345E-2</v>
      </c>
      <c r="AA1208">
        <v>19430655</v>
      </c>
      <c r="AB1208">
        <v>19700176215</v>
      </c>
      <c r="AD1208" t="s">
        <v>6</v>
      </c>
      <c r="AE1208">
        <v>3</v>
      </c>
      <c r="AF1208">
        <v>2</v>
      </c>
      <c r="AG1208">
        <v>5711628</v>
      </c>
      <c r="AH1208" t="s">
        <v>20605</v>
      </c>
      <c r="AI1208" t="s">
        <v>20604</v>
      </c>
      <c r="AJ1208" t="s">
        <v>20603</v>
      </c>
      <c r="AK1208" t="s">
        <v>20602</v>
      </c>
      <c r="AL1208">
        <v>7</v>
      </c>
      <c r="AM1208" s="5">
        <f t="shared" si="154"/>
        <v>0.63636363636363635</v>
      </c>
      <c r="AN1208" s="4">
        <f t="shared" si="151"/>
        <v>9.6382224364049431E-4</v>
      </c>
      <c r="AO1208" s="3"/>
      <c r="AP1208">
        <v>1</v>
      </c>
      <c r="AR1208" t="s">
        <v>20601</v>
      </c>
      <c r="AT1208" s="2">
        <v>2.4430000000000001</v>
      </c>
      <c r="AU1208" s="1">
        <f t="shared" si="155"/>
        <v>1.3836569325984489</v>
      </c>
      <c r="AV1208" s="1">
        <f t="shared" si="156"/>
        <v>1.0158641588171919</v>
      </c>
      <c r="AW1208" s="1">
        <f t="shared" si="157"/>
        <v>0.64807138503593487</v>
      </c>
    </row>
    <row r="1209" spans="1:49" x14ac:dyDescent="0.2">
      <c r="A1209">
        <v>1207</v>
      </c>
      <c r="B1209" t="s">
        <v>20600</v>
      </c>
      <c r="C1209" t="s">
        <v>20599</v>
      </c>
      <c r="D1209" t="s">
        <v>20598</v>
      </c>
      <c r="F1209" t="s">
        <v>20597</v>
      </c>
      <c r="G1209" t="s">
        <v>17</v>
      </c>
      <c r="H1209" t="s">
        <v>16</v>
      </c>
      <c r="I1209" t="s">
        <v>14231</v>
      </c>
      <c r="J1209" t="s">
        <v>20596</v>
      </c>
      <c r="K1209" t="s">
        <v>20595</v>
      </c>
      <c r="L1209" t="s">
        <v>20594</v>
      </c>
      <c r="M1209" t="s">
        <v>20593</v>
      </c>
      <c r="N1209">
        <v>4</v>
      </c>
      <c r="O1209" t="s">
        <v>20592</v>
      </c>
      <c r="P1209" t="s">
        <v>20591</v>
      </c>
      <c r="Q1209" t="s">
        <v>20590</v>
      </c>
      <c r="R1209" s="7">
        <v>40604</v>
      </c>
      <c r="S1209" s="8">
        <f t="shared" si="152"/>
        <v>2011</v>
      </c>
      <c r="T1209" s="8">
        <v>2011</v>
      </c>
      <c r="U1209" s="8">
        <f t="shared" si="153"/>
        <v>11</v>
      </c>
      <c r="V1209" s="7">
        <v>40604</v>
      </c>
      <c r="W1209" t="s">
        <v>7910</v>
      </c>
      <c r="X1209" s="2">
        <v>1.7130000000000001</v>
      </c>
      <c r="Y1209" s="6">
        <f t="shared" si="150"/>
        <v>4.5727556658925285E-2</v>
      </c>
      <c r="AA1209">
        <v>63495</v>
      </c>
      <c r="AB1209">
        <v>14859</v>
      </c>
      <c r="AC1209">
        <v>15420086</v>
      </c>
      <c r="AD1209" t="s">
        <v>6</v>
      </c>
      <c r="AE1209">
        <v>100</v>
      </c>
      <c r="AF1209">
        <v>5</v>
      </c>
      <c r="AH1209" t="s">
        <v>20589</v>
      </c>
      <c r="AI1209" t="s">
        <v>20588</v>
      </c>
      <c r="AK1209" t="s">
        <v>20587</v>
      </c>
      <c r="AL1209">
        <v>42</v>
      </c>
      <c r="AM1209" s="5">
        <f t="shared" si="154"/>
        <v>3.8181818181818183</v>
      </c>
      <c r="AN1209" s="4">
        <f t="shared" si="151"/>
        <v>5.7829334618429663E-3</v>
      </c>
      <c r="AO1209" s="3"/>
      <c r="AP1209">
        <v>1</v>
      </c>
      <c r="AQ1209" t="s">
        <v>18838</v>
      </c>
      <c r="AR1209" t="s">
        <v>1</v>
      </c>
      <c r="AS1209" t="s">
        <v>18837</v>
      </c>
      <c r="AT1209" s="2">
        <v>4.0330000000000004</v>
      </c>
      <c r="AU1209" s="1">
        <f t="shared" si="155"/>
        <v>3.374416969980059</v>
      </c>
      <c r="AV1209" s="1">
        <f t="shared" si="156"/>
        <v>2.5755245060384127</v>
      </c>
      <c r="AW1209" s="1">
        <f t="shared" si="157"/>
        <v>1.7766320420967658</v>
      </c>
    </row>
    <row r="1210" spans="1:49" x14ac:dyDescent="0.2">
      <c r="A1210">
        <v>1208</v>
      </c>
      <c r="B1210" t="s">
        <v>20586</v>
      </c>
      <c r="F1210" t="s">
        <v>20585</v>
      </c>
      <c r="G1210" t="s">
        <v>17</v>
      </c>
      <c r="H1210" t="s">
        <v>16</v>
      </c>
      <c r="I1210" t="s">
        <v>20507</v>
      </c>
      <c r="J1210">
        <v>60021120</v>
      </c>
      <c r="K1210" t="s">
        <v>4274</v>
      </c>
      <c r="L1210" t="s">
        <v>4273</v>
      </c>
      <c r="M1210" t="s">
        <v>141</v>
      </c>
      <c r="N1210">
        <v>3</v>
      </c>
      <c r="O1210" t="s">
        <v>20506</v>
      </c>
      <c r="P1210" t="s">
        <v>20505</v>
      </c>
      <c r="Q1210" t="s">
        <v>4270</v>
      </c>
      <c r="R1210" s="7">
        <v>40603</v>
      </c>
      <c r="S1210" s="8">
        <f t="shared" si="152"/>
        <v>2011</v>
      </c>
      <c r="T1210" s="8">
        <v>2011</v>
      </c>
      <c r="U1210" s="8">
        <f t="shared" si="153"/>
        <v>11</v>
      </c>
      <c r="V1210" s="7">
        <v>40603</v>
      </c>
      <c r="W1210" t="s">
        <v>10915</v>
      </c>
      <c r="X1210" s="2">
        <v>0.127</v>
      </c>
      <c r="Y1210" s="6">
        <f t="shared" si="150"/>
        <v>3.3901924668321725E-3</v>
      </c>
      <c r="AB1210">
        <v>21100200818</v>
      </c>
      <c r="AC1210">
        <v>15530396</v>
      </c>
      <c r="AD1210" t="s">
        <v>6</v>
      </c>
      <c r="AE1210">
        <v>6</v>
      </c>
      <c r="AF1210">
        <v>2</v>
      </c>
      <c r="AH1210" t="s">
        <v>956</v>
      </c>
      <c r="AI1210" t="s">
        <v>20584</v>
      </c>
      <c r="AJ1210" t="s">
        <v>20502</v>
      </c>
      <c r="AK1210" t="s">
        <v>20583</v>
      </c>
      <c r="AL1210">
        <v>0</v>
      </c>
      <c r="AM1210" s="5">
        <f t="shared" si="154"/>
        <v>0</v>
      </c>
      <c r="AN1210" s="4">
        <f t="shared" si="151"/>
        <v>0</v>
      </c>
      <c r="AO1210" s="3"/>
      <c r="AP1210">
        <v>0</v>
      </c>
      <c r="AR1210" t="s">
        <v>1</v>
      </c>
      <c r="AT1210" s="2" t="s">
        <v>0</v>
      </c>
      <c r="AU1210" s="1">
        <f t="shared" si="155"/>
        <v>0.23731347267825206</v>
      </c>
      <c r="AV1210" s="1">
        <f t="shared" si="156"/>
        <v>0.16950962334160863</v>
      </c>
      <c r="AW1210" s="1">
        <f t="shared" si="157"/>
        <v>0.10170577400496518</v>
      </c>
    </row>
    <row r="1211" spans="1:49" x14ac:dyDescent="0.2">
      <c r="A1211">
        <v>1209</v>
      </c>
      <c r="B1211" t="s">
        <v>20582</v>
      </c>
      <c r="F1211" t="s">
        <v>20581</v>
      </c>
      <c r="G1211" t="s">
        <v>17</v>
      </c>
      <c r="H1211" t="s">
        <v>16</v>
      </c>
      <c r="I1211" t="s">
        <v>20521</v>
      </c>
      <c r="J1211" t="s">
        <v>20520</v>
      </c>
      <c r="K1211" t="s">
        <v>20519</v>
      </c>
      <c r="L1211" t="s">
        <v>20518</v>
      </c>
      <c r="M1211" t="s">
        <v>20517</v>
      </c>
      <c r="N1211">
        <v>2</v>
      </c>
      <c r="O1211" t="s">
        <v>20516</v>
      </c>
      <c r="P1211" t="s">
        <v>20515</v>
      </c>
      <c r="Q1211" t="s">
        <v>20514</v>
      </c>
      <c r="R1211" s="7">
        <v>40603</v>
      </c>
      <c r="S1211" s="8">
        <f t="shared" si="152"/>
        <v>2011</v>
      </c>
      <c r="T1211" s="8">
        <v>2011</v>
      </c>
      <c r="U1211" s="8">
        <f t="shared" si="153"/>
        <v>11</v>
      </c>
      <c r="V1211" s="7">
        <v>40603</v>
      </c>
      <c r="W1211" t="s">
        <v>10915</v>
      </c>
      <c r="X1211" s="2">
        <v>0.127</v>
      </c>
      <c r="Y1211" s="6">
        <f t="shared" si="150"/>
        <v>3.3901924668321725E-3</v>
      </c>
      <c r="AB1211">
        <v>21100200818</v>
      </c>
      <c r="AC1211">
        <v>15530396</v>
      </c>
      <c r="AD1211" t="s">
        <v>6</v>
      </c>
      <c r="AE1211">
        <v>6</v>
      </c>
      <c r="AF1211">
        <v>2</v>
      </c>
      <c r="AH1211" t="s">
        <v>20580</v>
      </c>
      <c r="AI1211" t="s">
        <v>20579</v>
      </c>
      <c r="AJ1211" t="s">
        <v>20578</v>
      </c>
      <c r="AK1211" t="s">
        <v>20577</v>
      </c>
      <c r="AL1211">
        <v>1</v>
      </c>
      <c r="AM1211" s="5">
        <f t="shared" si="154"/>
        <v>9.0909090909090912E-2</v>
      </c>
      <c r="AN1211" s="4">
        <f t="shared" si="151"/>
        <v>1.3768889194864205E-4</v>
      </c>
      <c r="AO1211" s="3"/>
      <c r="AP1211">
        <v>0</v>
      </c>
      <c r="AQ1211" t="s">
        <v>862</v>
      </c>
      <c r="AR1211" t="s">
        <v>20576</v>
      </c>
      <c r="AS1211" t="s">
        <v>861</v>
      </c>
      <c r="AT1211" s="2" t="s">
        <v>0</v>
      </c>
      <c r="AU1211" s="1">
        <f t="shared" si="155"/>
        <v>0.24144413943671134</v>
      </c>
      <c r="AV1211" s="1">
        <f t="shared" si="156"/>
        <v>0.17639406793904072</v>
      </c>
      <c r="AW1211" s="1">
        <f t="shared" si="157"/>
        <v>0.11134399644137012</v>
      </c>
    </row>
    <row r="1212" spans="1:49" x14ac:dyDescent="0.2">
      <c r="A1212">
        <v>1210</v>
      </c>
      <c r="B1212" t="s">
        <v>20575</v>
      </c>
      <c r="F1212" t="s">
        <v>20574</v>
      </c>
      <c r="G1212" t="s">
        <v>17</v>
      </c>
      <c r="H1212" t="s">
        <v>16</v>
      </c>
      <c r="I1212" t="s">
        <v>4117</v>
      </c>
      <c r="J1212" t="s">
        <v>4116</v>
      </c>
      <c r="K1212" t="s">
        <v>4115</v>
      </c>
      <c r="L1212" t="s">
        <v>4114</v>
      </c>
      <c r="M1212" t="s">
        <v>11</v>
      </c>
      <c r="N1212">
        <v>5</v>
      </c>
      <c r="O1212" t="s">
        <v>20548</v>
      </c>
      <c r="P1212" t="s">
        <v>20547</v>
      </c>
      <c r="Q1212" t="s">
        <v>20546</v>
      </c>
      <c r="R1212" s="7">
        <v>40603</v>
      </c>
      <c r="S1212" s="8">
        <f t="shared" si="152"/>
        <v>2011</v>
      </c>
      <c r="T1212" s="8">
        <v>2011</v>
      </c>
      <c r="U1212" s="8">
        <f t="shared" si="153"/>
        <v>11</v>
      </c>
      <c r="V1212" s="7">
        <v>40603</v>
      </c>
      <c r="W1212" t="s">
        <v>10915</v>
      </c>
      <c r="X1212" s="2">
        <v>0.127</v>
      </c>
      <c r="Y1212" s="6">
        <f t="shared" si="150"/>
        <v>3.3901924668321725E-3</v>
      </c>
      <c r="AB1212">
        <v>21100200818</v>
      </c>
      <c r="AC1212">
        <v>15530396</v>
      </c>
      <c r="AD1212" t="s">
        <v>6</v>
      </c>
      <c r="AE1212">
        <v>6</v>
      </c>
      <c r="AF1212">
        <v>2</v>
      </c>
      <c r="AH1212" t="s">
        <v>20573</v>
      </c>
      <c r="AI1212" t="s">
        <v>20572</v>
      </c>
      <c r="AJ1212" t="s">
        <v>20571</v>
      </c>
      <c r="AK1212" t="s">
        <v>20543</v>
      </c>
      <c r="AL1212">
        <v>1</v>
      </c>
      <c r="AM1212" s="5">
        <f t="shared" si="154"/>
        <v>9.0909090909090912E-2</v>
      </c>
      <c r="AN1212" s="4">
        <f t="shared" si="151"/>
        <v>1.3768889194864205E-4</v>
      </c>
      <c r="AO1212" s="3"/>
      <c r="AP1212">
        <v>0</v>
      </c>
      <c r="AR1212" t="s">
        <v>1</v>
      </c>
      <c r="AT1212" s="2" t="s">
        <v>0</v>
      </c>
      <c r="AU1212" s="1">
        <f t="shared" si="155"/>
        <v>0.24144413943671134</v>
      </c>
      <c r="AV1212" s="1">
        <f t="shared" si="156"/>
        <v>0.17639406793904072</v>
      </c>
      <c r="AW1212" s="1">
        <f t="shared" si="157"/>
        <v>0.11134399644137012</v>
      </c>
    </row>
    <row r="1213" spans="1:49" x14ac:dyDescent="0.2">
      <c r="A1213">
        <v>1211</v>
      </c>
      <c r="B1213" t="s">
        <v>20570</v>
      </c>
      <c r="F1213" t="s">
        <v>20569</v>
      </c>
      <c r="G1213" t="s">
        <v>17</v>
      </c>
      <c r="H1213" t="s">
        <v>16</v>
      </c>
      <c r="I1213" t="s">
        <v>20568</v>
      </c>
      <c r="J1213">
        <v>60068756</v>
      </c>
      <c r="K1213" t="s">
        <v>4024</v>
      </c>
      <c r="L1213" t="s">
        <v>4023</v>
      </c>
      <c r="M1213" t="s">
        <v>4022</v>
      </c>
      <c r="N1213">
        <v>1</v>
      </c>
      <c r="O1213" t="s">
        <v>20567</v>
      </c>
      <c r="P1213">
        <v>6603208353</v>
      </c>
      <c r="Q1213">
        <v>60068756</v>
      </c>
      <c r="R1213" s="7">
        <v>40603</v>
      </c>
      <c r="S1213" s="8">
        <f t="shared" si="152"/>
        <v>2011</v>
      </c>
      <c r="T1213" s="8">
        <v>2011</v>
      </c>
      <c r="U1213" s="8">
        <f t="shared" si="153"/>
        <v>11</v>
      </c>
      <c r="V1213" s="7">
        <v>40603</v>
      </c>
      <c r="W1213" t="s">
        <v>19906</v>
      </c>
      <c r="X1213" s="2" t="s">
        <v>0</v>
      </c>
      <c r="Y1213" s="6" t="e">
        <f t="shared" si="150"/>
        <v>#VALUE!</v>
      </c>
      <c r="AA1213" t="s">
        <v>19905</v>
      </c>
      <c r="AB1213">
        <v>21100197994</v>
      </c>
      <c r="AC1213">
        <v>20103778</v>
      </c>
      <c r="AD1213" t="s">
        <v>6</v>
      </c>
      <c r="AE1213">
        <v>51</v>
      </c>
      <c r="AH1213" t="s">
        <v>20566</v>
      </c>
      <c r="AI1213" t="s">
        <v>20565</v>
      </c>
      <c r="AJ1213" t="s">
        <v>20564</v>
      </c>
      <c r="AK1213" t="s">
        <v>20563</v>
      </c>
      <c r="AL1213">
        <v>0</v>
      </c>
      <c r="AM1213" s="5">
        <f t="shared" si="154"/>
        <v>0</v>
      </c>
      <c r="AN1213" s="4">
        <f t="shared" si="151"/>
        <v>0</v>
      </c>
      <c r="AO1213" s="3"/>
      <c r="AP1213">
        <v>0</v>
      </c>
      <c r="AR1213" t="s">
        <v>1</v>
      </c>
      <c r="AT1213" s="2" t="s">
        <v>0</v>
      </c>
      <c r="AU1213" s="1" t="e">
        <f t="shared" si="155"/>
        <v>#VALUE!</v>
      </c>
      <c r="AV1213" s="1" t="e">
        <f t="shared" si="156"/>
        <v>#VALUE!</v>
      </c>
      <c r="AW1213" s="1" t="e">
        <f t="shared" si="157"/>
        <v>#VALUE!</v>
      </c>
    </row>
    <row r="1214" spans="1:49" x14ac:dyDescent="0.2">
      <c r="A1214">
        <v>1212</v>
      </c>
      <c r="B1214" t="s">
        <v>20562</v>
      </c>
      <c r="F1214" t="s">
        <v>20561</v>
      </c>
      <c r="G1214" t="s">
        <v>17</v>
      </c>
      <c r="H1214" t="s">
        <v>16</v>
      </c>
      <c r="I1214" t="s">
        <v>20560</v>
      </c>
      <c r="J1214" t="s">
        <v>20559</v>
      </c>
      <c r="K1214" t="s">
        <v>20558</v>
      </c>
      <c r="L1214" t="s">
        <v>20557</v>
      </c>
      <c r="M1214" t="s">
        <v>11</v>
      </c>
      <c r="N1214">
        <v>2</v>
      </c>
      <c r="O1214" t="s">
        <v>20556</v>
      </c>
      <c r="P1214" t="s">
        <v>20555</v>
      </c>
      <c r="Q1214" t="s">
        <v>20554</v>
      </c>
      <c r="R1214" s="7">
        <v>40603</v>
      </c>
      <c r="S1214" s="8">
        <f t="shared" si="152"/>
        <v>2011</v>
      </c>
      <c r="T1214" s="8">
        <v>2011</v>
      </c>
      <c r="U1214" s="8">
        <f t="shared" si="153"/>
        <v>11</v>
      </c>
      <c r="V1214" s="7">
        <v>40603</v>
      </c>
      <c r="W1214" t="s">
        <v>10915</v>
      </c>
      <c r="X1214" s="2">
        <v>0.127</v>
      </c>
      <c r="Y1214" s="6">
        <f t="shared" si="150"/>
        <v>3.3901924668321725E-3</v>
      </c>
      <c r="AB1214">
        <v>21100200818</v>
      </c>
      <c r="AC1214">
        <v>15530396</v>
      </c>
      <c r="AD1214" t="s">
        <v>6</v>
      </c>
      <c r="AE1214">
        <v>6</v>
      </c>
      <c r="AF1214">
        <v>2</v>
      </c>
      <c r="AH1214" t="s">
        <v>13405</v>
      </c>
      <c r="AI1214" t="s">
        <v>20553</v>
      </c>
      <c r="AJ1214" t="s">
        <v>20552</v>
      </c>
      <c r="AK1214" t="s">
        <v>20551</v>
      </c>
      <c r="AL1214">
        <v>2</v>
      </c>
      <c r="AM1214" s="5">
        <f t="shared" si="154"/>
        <v>0.18181818181818182</v>
      </c>
      <c r="AN1214" s="4">
        <f t="shared" si="151"/>
        <v>2.753777838972841E-4</v>
      </c>
      <c r="AO1214" s="3"/>
      <c r="AP1214">
        <v>0</v>
      </c>
      <c r="AR1214" t="s">
        <v>1</v>
      </c>
      <c r="AT1214" s="2" t="s">
        <v>0</v>
      </c>
      <c r="AU1214" s="1">
        <f t="shared" si="155"/>
        <v>0.24557480619517061</v>
      </c>
      <c r="AV1214" s="1">
        <f t="shared" si="156"/>
        <v>0.18327851253647284</v>
      </c>
      <c r="AW1214" s="1">
        <f t="shared" si="157"/>
        <v>0.12098221887777508</v>
      </c>
    </row>
    <row r="1215" spans="1:49" x14ac:dyDescent="0.2">
      <c r="A1215">
        <v>1213</v>
      </c>
      <c r="B1215" t="s">
        <v>20550</v>
      </c>
      <c r="F1215" t="s">
        <v>20549</v>
      </c>
      <c r="G1215" t="s">
        <v>17</v>
      </c>
      <c r="H1215" t="s">
        <v>16</v>
      </c>
      <c r="I1215" t="s">
        <v>4117</v>
      </c>
      <c r="J1215" t="s">
        <v>4116</v>
      </c>
      <c r="K1215" t="s">
        <v>4115</v>
      </c>
      <c r="L1215" t="s">
        <v>4114</v>
      </c>
      <c r="M1215" t="s">
        <v>11</v>
      </c>
      <c r="N1215">
        <v>5</v>
      </c>
      <c r="O1215" t="s">
        <v>20548</v>
      </c>
      <c r="P1215" t="s">
        <v>20547</v>
      </c>
      <c r="Q1215" t="s">
        <v>20546</v>
      </c>
      <c r="R1215" s="7">
        <v>40603</v>
      </c>
      <c r="S1215" s="8">
        <f t="shared" si="152"/>
        <v>2011</v>
      </c>
      <c r="T1215" s="8">
        <v>2011</v>
      </c>
      <c r="U1215" s="8">
        <f t="shared" si="153"/>
        <v>11</v>
      </c>
      <c r="V1215" s="7">
        <v>40603</v>
      </c>
      <c r="W1215" t="s">
        <v>10915</v>
      </c>
      <c r="X1215" s="2">
        <v>0.127</v>
      </c>
      <c r="Y1215" s="6">
        <f t="shared" si="150"/>
        <v>3.3901924668321725E-3</v>
      </c>
      <c r="AB1215">
        <v>21100200818</v>
      </c>
      <c r="AC1215">
        <v>15530396</v>
      </c>
      <c r="AD1215" t="s">
        <v>6</v>
      </c>
      <c r="AE1215">
        <v>6</v>
      </c>
      <c r="AF1215">
        <v>2</v>
      </c>
      <c r="AH1215" t="s">
        <v>13014</v>
      </c>
      <c r="AI1215" t="s">
        <v>20545</v>
      </c>
      <c r="AJ1215" t="s">
        <v>20544</v>
      </c>
      <c r="AK1215" t="s">
        <v>20543</v>
      </c>
      <c r="AL1215">
        <v>12</v>
      </c>
      <c r="AM1215" s="5">
        <f t="shared" si="154"/>
        <v>1.0909090909090908</v>
      </c>
      <c r="AN1215" s="4">
        <f t="shared" si="151"/>
        <v>1.6522667033837045E-3</v>
      </c>
      <c r="AO1215" s="3"/>
      <c r="AP1215">
        <v>0</v>
      </c>
      <c r="AR1215" t="s">
        <v>1</v>
      </c>
      <c r="AT1215" s="2" t="s">
        <v>0</v>
      </c>
      <c r="AU1215" s="1">
        <f t="shared" si="155"/>
        <v>0.2868814737797632</v>
      </c>
      <c r="AV1215" s="1">
        <f t="shared" si="156"/>
        <v>0.25212295851079386</v>
      </c>
      <c r="AW1215" s="1">
        <f t="shared" si="157"/>
        <v>0.2173644432418245</v>
      </c>
    </row>
    <row r="1216" spans="1:49" x14ac:dyDescent="0.2">
      <c r="A1216">
        <v>1214</v>
      </c>
      <c r="B1216" t="s">
        <v>20542</v>
      </c>
      <c r="F1216" t="s">
        <v>20541</v>
      </c>
      <c r="G1216" t="s">
        <v>17</v>
      </c>
      <c r="H1216" t="s">
        <v>16</v>
      </c>
      <c r="I1216" t="s">
        <v>20540</v>
      </c>
      <c r="J1216">
        <v>60051534</v>
      </c>
      <c r="K1216" t="s">
        <v>5140</v>
      </c>
      <c r="L1216" t="s">
        <v>5139</v>
      </c>
      <c r="M1216" t="s">
        <v>5138</v>
      </c>
      <c r="N1216">
        <v>2</v>
      </c>
      <c r="O1216" t="s">
        <v>20539</v>
      </c>
      <c r="P1216" t="s">
        <v>20538</v>
      </c>
      <c r="Q1216" t="s">
        <v>5135</v>
      </c>
      <c r="R1216" s="7">
        <v>40603</v>
      </c>
      <c r="S1216" s="8">
        <f t="shared" si="152"/>
        <v>2011</v>
      </c>
      <c r="T1216" s="8">
        <v>2011</v>
      </c>
      <c r="U1216" s="8">
        <f t="shared" si="153"/>
        <v>11</v>
      </c>
      <c r="V1216" s="7">
        <v>40603</v>
      </c>
      <c r="W1216" t="s">
        <v>20537</v>
      </c>
      <c r="X1216" s="2">
        <v>0.23799999999999999</v>
      </c>
      <c r="Y1216" s="6">
        <f t="shared" si="150"/>
        <v>6.353274071701236E-3</v>
      </c>
      <c r="AB1216">
        <v>21100200825</v>
      </c>
      <c r="AC1216">
        <v>18196608</v>
      </c>
      <c r="AD1216" t="s">
        <v>6</v>
      </c>
      <c r="AE1216">
        <v>6</v>
      </c>
      <c r="AF1216">
        <v>3</v>
      </c>
      <c r="AH1216" t="s">
        <v>20536</v>
      </c>
      <c r="AI1216" t="s">
        <v>20535</v>
      </c>
      <c r="AJ1216" t="s">
        <v>20534</v>
      </c>
      <c r="AK1216" t="s">
        <v>20533</v>
      </c>
      <c r="AL1216">
        <v>0</v>
      </c>
      <c r="AM1216" s="5">
        <f t="shared" si="154"/>
        <v>0</v>
      </c>
      <c r="AN1216" s="4">
        <f t="shared" si="151"/>
        <v>0</v>
      </c>
      <c r="AO1216" s="3"/>
      <c r="AP1216">
        <v>0</v>
      </c>
      <c r="AR1216" t="s">
        <v>1</v>
      </c>
      <c r="AT1216" s="2" t="s">
        <v>0</v>
      </c>
      <c r="AU1216" s="1">
        <f t="shared" si="155"/>
        <v>0.44472918501908648</v>
      </c>
      <c r="AV1216" s="1">
        <f t="shared" si="156"/>
        <v>0.3176637035850618</v>
      </c>
      <c r="AW1216" s="1">
        <f t="shared" si="157"/>
        <v>0.19059822215103706</v>
      </c>
    </row>
    <row r="1217" spans="1:49" x14ac:dyDescent="0.2">
      <c r="A1217">
        <v>1215</v>
      </c>
      <c r="B1217" t="s">
        <v>20532</v>
      </c>
      <c r="F1217" t="s">
        <v>20531</v>
      </c>
      <c r="G1217" t="s">
        <v>17</v>
      </c>
      <c r="H1217" t="s">
        <v>16</v>
      </c>
      <c r="I1217" t="s">
        <v>20530</v>
      </c>
      <c r="J1217" t="s">
        <v>11974</v>
      </c>
      <c r="K1217" t="s">
        <v>11973</v>
      </c>
      <c r="L1217" t="s">
        <v>11972</v>
      </c>
      <c r="M1217" t="s">
        <v>4384</v>
      </c>
      <c r="N1217">
        <v>3</v>
      </c>
      <c r="O1217" t="s">
        <v>20529</v>
      </c>
      <c r="P1217" t="s">
        <v>20528</v>
      </c>
      <c r="Q1217" t="s">
        <v>20527</v>
      </c>
      <c r="R1217" s="7">
        <v>40603</v>
      </c>
      <c r="S1217" s="8">
        <f t="shared" si="152"/>
        <v>2011</v>
      </c>
      <c r="T1217" s="8">
        <v>2011</v>
      </c>
      <c r="U1217" s="8">
        <f t="shared" si="153"/>
        <v>11</v>
      </c>
      <c r="V1217" s="7">
        <v>40603</v>
      </c>
      <c r="W1217" t="s">
        <v>10915</v>
      </c>
      <c r="X1217" s="2">
        <v>0.127</v>
      </c>
      <c r="Y1217" s="6">
        <f t="shared" si="150"/>
        <v>3.3901924668321725E-3</v>
      </c>
      <c r="AB1217">
        <v>21100200818</v>
      </c>
      <c r="AC1217">
        <v>15530396</v>
      </c>
      <c r="AD1217" t="s">
        <v>6</v>
      </c>
      <c r="AE1217">
        <v>6</v>
      </c>
      <c r="AF1217">
        <v>2</v>
      </c>
      <c r="AH1217" t="s">
        <v>5575</v>
      </c>
      <c r="AI1217" t="s">
        <v>20526</v>
      </c>
      <c r="AJ1217" t="s">
        <v>20525</v>
      </c>
      <c r="AK1217" t="s">
        <v>20524</v>
      </c>
      <c r="AL1217">
        <v>0</v>
      </c>
      <c r="AM1217" s="5">
        <f t="shared" si="154"/>
        <v>0</v>
      </c>
      <c r="AN1217" s="4">
        <f t="shared" si="151"/>
        <v>0</v>
      </c>
      <c r="AO1217" s="3"/>
      <c r="AP1217">
        <v>0</v>
      </c>
      <c r="AR1217" t="s">
        <v>1</v>
      </c>
      <c r="AT1217" s="2" t="s">
        <v>0</v>
      </c>
      <c r="AU1217" s="1">
        <f t="shared" si="155"/>
        <v>0.23731347267825206</v>
      </c>
      <c r="AV1217" s="1">
        <f t="shared" si="156"/>
        <v>0.16950962334160863</v>
      </c>
      <c r="AW1217" s="1">
        <f t="shared" si="157"/>
        <v>0.10170577400496518</v>
      </c>
    </row>
    <row r="1218" spans="1:49" x14ac:dyDescent="0.2">
      <c r="A1218">
        <v>1216</v>
      </c>
      <c r="B1218" t="s">
        <v>20523</v>
      </c>
      <c r="F1218" t="s">
        <v>20522</v>
      </c>
      <c r="G1218" t="s">
        <v>17</v>
      </c>
      <c r="H1218" t="s">
        <v>16</v>
      </c>
      <c r="I1218" t="s">
        <v>20521</v>
      </c>
      <c r="J1218" t="s">
        <v>20520</v>
      </c>
      <c r="K1218" t="s">
        <v>20519</v>
      </c>
      <c r="L1218" t="s">
        <v>20518</v>
      </c>
      <c r="M1218" t="s">
        <v>20517</v>
      </c>
      <c r="N1218">
        <v>2</v>
      </c>
      <c r="O1218" t="s">
        <v>20516</v>
      </c>
      <c r="P1218" t="s">
        <v>20515</v>
      </c>
      <c r="Q1218" t="s">
        <v>20514</v>
      </c>
      <c r="R1218" s="7">
        <v>40603</v>
      </c>
      <c r="S1218" s="8">
        <f t="shared" si="152"/>
        <v>2011</v>
      </c>
      <c r="T1218" s="8">
        <v>2011</v>
      </c>
      <c r="U1218" s="8">
        <f t="shared" si="153"/>
        <v>11</v>
      </c>
      <c r="V1218" s="7">
        <v>40603</v>
      </c>
      <c r="W1218" t="s">
        <v>10915</v>
      </c>
      <c r="X1218" s="2">
        <v>0.127</v>
      </c>
      <c r="Y1218" s="6">
        <f t="shared" ref="Y1218:Y1281" si="158">(X1218-$Z$4)/($Z$3-$Z$4)</f>
        <v>3.3901924668321725E-3</v>
      </c>
      <c r="AB1218">
        <v>21100200818</v>
      </c>
      <c r="AC1218">
        <v>15530396</v>
      </c>
      <c r="AD1218" t="s">
        <v>6</v>
      </c>
      <c r="AE1218">
        <v>6</v>
      </c>
      <c r="AF1218">
        <v>2</v>
      </c>
      <c r="AH1218" t="s">
        <v>20513</v>
      </c>
      <c r="AI1218" t="s">
        <v>20512</v>
      </c>
      <c r="AJ1218" t="s">
        <v>20511</v>
      </c>
      <c r="AK1218" t="s">
        <v>20510</v>
      </c>
      <c r="AL1218">
        <v>3</v>
      </c>
      <c r="AM1218" s="5">
        <f t="shared" si="154"/>
        <v>0.27272727272727271</v>
      </c>
      <c r="AN1218" s="4">
        <f t="shared" ref="AN1218:AN1281" si="159">(AM1218-$AO$4)/($AO$3-$AO$4)</f>
        <v>4.1306667584592612E-4</v>
      </c>
      <c r="AO1218" s="3"/>
      <c r="AP1218">
        <v>0</v>
      </c>
      <c r="AR1218" t="s">
        <v>1</v>
      </c>
      <c r="AT1218" s="2" t="s">
        <v>0</v>
      </c>
      <c r="AU1218" s="1">
        <f t="shared" si="155"/>
        <v>0.24970547295362985</v>
      </c>
      <c r="AV1218" s="1">
        <f t="shared" si="156"/>
        <v>0.19016295713390494</v>
      </c>
      <c r="AW1218" s="1">
        <f t="shared" si="157"/>
        <v>0.13062044131418002</v>
      </c>
    </row>
    <row r="1219" spans="1:49" x14ac:dyDescent="0.2">
      <c r="A1219">
        <v>1217</v>
      </c>
      <c r="B1219" t="s">
        <v>20509</v>
      </c>
      <c r="F1219" t="s">
        <v>20508</v>
      </c>
      <c r="G1219" t="s">
        <v>17</v>
      </c>
      <c r="H1219" t="s">
        <v>16</v>
      </c>
      <c r="I1219" t="s">
        <v>20507</v>
      </c>
      <c r="J1219">
        <v>60021120</v>
      </c>
      <c r="K1219" t="s">
        <v>4274</v>
      </c>
      <c r="L1219" t="s">
        <v>4273</v>
      </c>
      <c r="M1219" t="s">
        <v>141</v>
      </c>
      <c r="N1219">
        <v>3</v>
      </c>
      <c r="O1219" t="s">
        <v>20506</v>
      </c>
      <c r="P1219" t="s">
        <v>20505</v>
      </c>
      <c r="Q1219" t="s">
        <v>4270</v>
      </c>
      <c r="R1219" s="7">
        <v>40603</v>
      </c>
      <c r="S1219" s="8">
        <f t="shared" si="152"/>
        <v>2011</v>
      </c>
      <c r="T1219" s="8">
        <v>2011</v>
      </c>
      <c r="U1219" s="8">
        <f t="shared" si="153"/>
        <v>11</v>
      </c>
      <c r="V1219" s="7">
        <v>40603</v>
      </c>
      <c r="W1219" t="s">
        <v>10915</v>
      </c>
      <c r="X1219" s="2">
        <v>0.127</v>
      </c>
      <c r="Y1219" s="6">
        <f t="shared" si="158"/>
        <v>3.3901924668321725E-3</v>
      </c>
      <c r="AB1219">
        <v>21100200818</v>
      </c>
      <c r="AC1219">
        <v>15530396</v>
      </c>
      <c r="AD1219" t="s">
        <v>6</v>
      </c>
      <c r="AE1219">
        <v>6</v>
      </c>
      <c r="AF1219">
        <v>2</v>
      </c>
      <c r="AH1219" t="s">
        <v>20504</v>
      </c>
      <c r="AI1219" t="s">
        <v>20503</v>
      </c>
      <c r="AJ1219" t="s">
        <v>20502</v>
      </c>
      <c r="AK1219" t="s">
        <v>20501</v>
      </c>
      <c r="AL1219">
        <v>0</v>
      </c>
      <c r="AM1219" s="5">
        <f t="shared" si="154"/>
        <v>0</v>
      </c>
      <c r="AN1219" s="4">
        <f t="shared" si="159"/>
        <v>0</v>
      </c>
      <c r="AO1219" s="3"/>
      <c r="AP1219">
        <v>0</v>
      </c>
      <c r="AR1219" t="s">
        <v>1</v>
      </c>
      <c r="AT1219" s="2" t="s">
        <v>0</v>
      </c>
      <c r="AU1219" s="1">
        <f t="shared" si="155"/>
        <v>0.23731347267825206</v>
      </c>
      <c r="AV1219" s="1">
        <f t="shared" si="156"/>
        <v>0.16950962334160863</v>
      </c>
      <c r="AW1219" s="1">
        <f t="shared" si="157"/>
        <v>0.10170577400496518</v>
      </c>
    </row>
    <row r="1220" spans="1:49" x14ac:dyDescent="0.2">
      <c r="A1220">
        <v>1218</v>
      </c>
      <c r="B1220" t="s">
        <v>20500</v>
      </c>
      <c r="F1220" t="s">
        <v>20499</v>
      </c>
      <c r="G1220" t="s">
        <v>17</v>
      </c>
      <c r="H1220" t="s">
        <v>16</v>
      </c>
      <c r="I1220" t="s">
        <v>20498</v>
      </c>
      <c r="J1220" t="s">
        <v>20493</v>
      </c>
      <c r="K1220" t="s">
        <v>20497</v>
      </c>
      <c r="L1220" t="s">
        <v>20496</v>
      </c>
      <c r="M1220" t="s">
        <v>11</v>
      </c>
      <c r="N1220">
        <v>2</v>
      </c>
      <c r="O1220" t="s">
        <v>20495</v>
      </c>
      <c r="P1220" t="s">
        <v>20494</v>
      </c>
      <c r="Q1220" t="s">
        <v>20493</v>
      </c>
      <c r="R1220" s="7">
        <v>40603</v>
      </c>
      <c r="S1220" s="8">
        <f t="shared" si="152"/>
        <v>2011</v>
      </c>
      <c r="T1220" s="8">
        <v>2011</v>
      </c>
      <c r="U1220" s="8">
        <f t="shared" si="153"/>
        <v>11</v>
      </c>
      <c r="V1220" s="7">
        <v>40603</v>
      </c>
      <c r="W1220" t="s">
        <v>10915</v>
      </c>
      <c r="X1220" s="2">
        <v>0.127</v>
      </c>
      <c r="Y1220" s="6">
        <f t="shared" si="158"/>
        <v>3.3901924668321725E-3</v>
      </c>
      <c r="AB1220">
        <v>21100200818</v>
      </c>
      <c r="AC1220">
        <v>15530396</v>
      </c>
      <c r="AD1220" t="s">
        <v>6</v>
      </c>
      <c r="AE1220">
        <v>6</v>
      </c>
      <c r="AF1220">
        <v>2</v>
      </c>
      <c r="AH1220" t="s">
        <v>20492</v>
      </c>
      <c r="AI1220" t="s">
        <v>20491</v>
      </c>
      <c r="AJ1220" t="s">
        <v>20490</v>
      </c>
      <c r="AK1220" t="s">
        <v>20489</v>
      </c>
      <c r="AL1220">
        <v>0</v>
      </c>
      <c r="AM1220" s="5">
        <f t="shared" si="154"/>
        <v>0</v>
      </c>
      <c r="AN1220" s="4">
        <f t="shared" si="159"/>
        <v>0</v>
      </c>
      <c r="AO1220" s="3"/>
      <c r="AP1220">
        <v>0</v>
      </c>
      <c r="AR1220" t="s">
        <v>1</v>
      </c>
      <c r="AT1220" s="2" t="s">
        <v>0</v>
      </c>
      <c r="AU1220" s="1">
        <f t="shared" si="155"/>
        <v>0.23731347267825206</v>
      </c>
      <c r="AV1220" s="1">
        <f t="shared" si="156"/>
        <v>0.16950962334160863</v>
      </c>
      <c r="AW1220" s="1">
        <f t="shared" si="157"/>
        <v>0.10170577400496518</v>
      </c>
    </row>
    <row r="1221" spans="1:49" x14ac:dyDescent="0.2">
      <c r="A1221">
        <v>1219</v>
      </c>
      <c r="B1221" t="s">
        <v>20488</v>
      </c>
      <c r="F1221" t="s">
        <v>20487</v>
      </c>
      <c r="G1221" t="s">
        <v>17</v>
      </c>
      <c r="H1221" t="s">
        <v>16</v>
      </c>
      <c r="I1221" t="s">
        <v>20486</v>
      </c>
      <c r="J1221">
        <v>60010618</v>
      </c>
      <c r="K1221" t="s">
        <v>20485</v>
      </c>
      <c r="L1221" t="s">
        <v>20484</v>
      </c>
      <c r="M1221" t="s">
        <v>589</v>
      </c>
      <c r="N1221">
        <v>2</v>
      </c>
      <c r="O1221" t="s">
        <v>20483</v>
      </c>
      <c r="P1221" t="s">
        <v>20482</v>
      </c>
      <c r="Q1221" t="s">
        <v>20481</v>
      </c>
      <c r="R1221" s="7">
        <v>40603</v>
      </c>
      <c r="S1221" s="8">
        <f t="shared" si="152"/>
        <v>2011</v>
      </c>
      <c r="T1221" s="8">
        <v>2011</v>
      </c>
      <c r="U1221" s="8">
        <f t="shared" si="153"/>
        <v>11</v>
      </c>
      <c r="V1221" s="7">
        <v>40603</v>
      </c>
      <c r="W1221" t="s">
        <v>10915</v>
      </c>
      <c r="X1221" s="2">
        <v>0.127</v>
      </c>
      <c r="Y1221" s="6">
        <f t="shared" si="158"/>
        <v>3.3901924668321725E-3</v>
      </c>
      <c r="AB1221">
        <v>21100200818</v>
      </c>
      <c r="AC1221">
        <v>15530396</v>
      </c>
      <c r="AD1221" t="s">
        <v>6</v>
      </c>
      <c r="AE1221">
        <v>6</v>
      </c>
      <c r="AF1221">
        <v>2</v>
      </c>
      <c r="AH1221" t="s">
        <v>816</v>
      </c>
      <c r="AI1221" t="s">
        <v>20480</v>
      </c>
      <c r="AJ1221" t="s">
        <v>20479</v>
      </c>
      <c r="AK1221" t="s">
        <v>20478</v>
      </c>
      <c r="AL1221">
        <v>0</v>
      </c>
      <c r="AM1221" s="5">
        <f t="shared" si="154"/>
        <v>0</v>
      </c>
      <c r="AN1221" s="4">
        <f t="shared" si="159"/>
        <v>0</v>
      </c>
      <c r="AO1221" s="3"/>
      <c r="AP1221">
        <v>0</v>
      </c>
      <c r="AR1221" t="s">
        <v>1</v>
      </c>
      <c r="AT1221" s="2" t="s">
        <v>0</v>
      </c>
      <c r="AU1221" s="1">
        <f t="shared" si="155"/>
        <v>0.23731347267825206</v>
      </c>
      <c r="AV1221" s="1">
        <f t="shared" si="156"/>
        <v>0.16950962334160863</v>
      </c>
      <c r="AW1221" s="1">
        <f t="shared" si="157"/>
        <v>0.10170577400496518</v>
      </c>
    </row>
    <row r="1222" spans="1:49" x14ac:dyDescent="0.2">
      <c r="A1222">
        <v>1220</v>
      </c>
      <c r="B1222" t="s">
        <v>20477</v>
      </c>
      <c r="C1222" t="s">
        <v>20476</v>
      </c>
      <c r="F1222" t="s">
        <v>20475</v>
      </c>
      <c r="G1222" t="s">
        <v>17</v>
      </c>
      <c r="H1222" t="s">
        <v>16</v>
      </c>
      <c r="I1222" t="s">
        <v>20474</v>
      </c>
      <c r="J1222">
        <v>60007457</v>
      </c>
      <c r="K1222" t="s">
        <v>4909</v>
      </c>
      <c r="L1222" t="s">
        <v>3465</v>
      </c>
      <c r="M1222" t="s">
        <v>3091</v>
      </c>
      <c r="N1222">
        <v>2</v>
      </c>
      <c r="O1222" t="s">
        <v>20473</v>
      </c>
      <c r="P1222" t="s">
        <v>20472</v>
      </c>
      <c r="Q1222" t="s">
        <v>16284</v>
      </c>
      <c r="R1222" s="7">
        <v>40603</v>
      </c>
      <c r="S1222" s="8">
        <f t="shared" si="152"/>
        <v>2011</v>
      </c>
      <c r="T1222" s="8">
        <v>2011</v>
      </c>
      <c r="U1222" s="8">
        <f t="shared" si="153"/>
        <v>11</v>
      </c>
      <c r="V1222" s="7">
        <v>40603</v>
      </c>
      <c r="W1222" t="s">
        <v>20471</v>
      </c>
      <c r="X1222" s="2" t="s">
        <v>0</v>
      </c>
      <c r="Y1222" s="6" t="e">
        <f t="shared" si="158"/>
        <v>#VALUE!</v>
      </c>
      <c r="AA1222">
        <v>2786419</v>
      </c>
      <c r="AB1222">
        <v>12986</v>
      </c>
      <c r="AC1222">
        <v>19348428</v>
      </c>
      <c r="AD1222" t="s">
        <v>6</v>
      </c>
      <c r="AE1222">
        <v>35</v>
      </c>
      <c r="AF1222">
        <v>1</v>
      </c>
      <c r="AH1222" t="s">
        <v>122</v>
      </c>
      <c r="AI1222" t="s">
        <v>20470</v>
      </c>
      <c r="AJ1222" t="s">
        <v>20469</v>
      </c>
      <c r="AK1222" t="s">
        <v>20468</v>
      </c>
      <c r="AL1222">
        <v>1</v>
      </c>
      <c r="AM1222" s="5">
        <f t="shared" si="154"/>
        <v>9.0909090909090912E-2</v>
      </c>
      <c r="AN1222" s="4">
        <f t="shared" si="159"/>
        <v>1.3768889194864205E-4</v>
      </c>
      <c r="AO1222" s="3"/>
      <c r="AP1222">
        <v>0</v>
      </c>
      <c r="AQ1222" t="s">
        <v>3083</v>
      </c>
      <c r="AR1222" t="s">
        <v>20467</v>
      </c>
      <c r="AS1222" t="s">
        <v>3081</v>
      </c>
      <c r="AT1222" s="2" t="s">
        <v>0</v>
      </c>
      <c r="AU1222" s="1" t="e">
        <f t="shared" si="155"/>
        <v>#VALUE!</v>
      </c>
      <c r="AV1222" s="1" t="e">
        <f t="shared" si="156"/>
        <v>#VALUE!</v>
      </c>
      <c r="AW1222" s="1" t="e">
        <f t="shared" si="157"/>
        <v>#VALUE!</v>
      </c>
    </row>
    <row r="1223" spans="1:49" x14ac:dyDescent="0.2">
      <c r="A1223">
        <v>1221</v>
      </c>
      <c r="B1223" t="s">
        <v>20466</v>
      </c>
      <c r="C1223" t="s">
        <v>20465</v>
      </c>
      <c r="F1223" t="s">
        <v>20464</v>
      </c>
      <c r="G1223" t="s">
        <v>17</v>
      </c>
      <c r="H1223" t="s">
        <v>16</v>
      </c>
      <c r="I1223" t="s">
        <v>20463</v>
      </c>
      <c r="J1223">
        <v>60008221</v>
      </c>
      <c r="K1223" t="s">
        <v>20462</v>
      </c>
      <c r="L1223" t="s">
        <v>20461</v>
      </c>
      <c r="M1223" t="s">
        <v>3074</v>
      </c>
      <c r="N1223">
        <v>2</v>
      </c>
      <c r="O1223" t="s">
        <v>20460</v>
      </c>
      <c r="P1223" t="s">
        <v>20459</v>
      </c>
      <c r="Q1223" t="s">
        <v>20458</v>
      </c>
      <c r="R1223" s="7">
        <v>40603</v>
      </c>
      <c r="S1223" s="8">
        <f t="shared" si="152"/>
        <v>2011</v>
      </c>
      <c r="T1223" s="8">
        <v>2011</v>
      </c>
      <c r="U1223" s="8">
        <f t="shared" si="153"/>
        <v>11</v>
      </c>
      <c r="V1223" s="7">
        <v>40603</v>
      </c>
      <c r="W1223" t="s">
        <v>20457</v>
      </c>
      <c r="X1223" s="2">
        <v>0.56299999999999994</v>
      </c>
      <c r="Y1223" s="6">
        <f t="shared" si="158"/>
        <v>1.5028963455326873E-2</v>
      </c>
      <c r="AA1223">
        <v>288330</v>
      </c>
      <c r="AB1223">
        <v>27910</v>
      </c>
      <c r="AC1223">
        <v>11758805</v>
      </c>
      <c r="AD1223" t="s">
        <v>6</v>
      </c>
      <c r="AE1223">
        <v>45</v>
      </c>
      <c r="AF1223">
        <v>1</v>
      </c>
      <c r="AH1223" t="s">
        <v>20456</v>
      </c>
      <c r="AI1223" t="s">
        <v>20455</v>
      </c>
      <c r="AJ1223" t="s">
        <v>20454</v>
      </c>
      <c r="AK1223" t="s">
        <v>20453</v>
      </c>
      <c r="AL1223">
        <v>11</v>
      </c>
      <c r="AM1223" s="5">
        <f t="shared" si="154"/>
        <v>1</v>
      </c>
      <c r="AN1223" s="4">
        <f t="shared" si="159"/>
        <v>1.5145778114350624E-3</v>
      </c>
      <c r="AO1223" s="3"/>
      <c r="AP1223">
        <v>1</v>
      </c>
      <c r="AR1223" s="10">
        <v>11140</v>
      </c>
      <c r="AT1223" s="2" t="s">
        <v>0</v>
      </c>
      <c r="AU1223" s="1">
        <f t="shared" si="155"/>
        <v>1.0974647762159329</v>
      </c>
      <c r="AV1223" s="1">
        <f t="shared" si="156"/>
        <v>0.82717706333809671</v>
      </c>
      <c r="AW1223" s="1">
        <f t="shared" si="157"/>
        <v>0.55688935046026056</v>
      </c>
    </row>
    <row r="1224" spans="1:49" x14ac:dyDescent="0.2">
      <c r="A1224">
        <v>1222</v>
      </c>
      <c r="B1224" t="s">
        <v>20452</v>
      </c>
      <c r="C1224" t="s">
        <v>20451</v>
      </c>
      <c r="F1224" t="s">
        <v>20450</v>
      </c>
      <c r="G1224" t="s">
        <v>17</v>
      </c>
      <c r="H1224" t="s">
        <v>16</v>
      </c>
      <c r="I1224" t="s">
        <v>2703</v>
      </c>
      <c r="J1224">
        <v>60019616</v>
      </c>
      <c r="K1224" t="s">
        <v>2284</v>
      </c>
      <c r="L1224" t="s">
        <v>2283</v>
      </c>
      <c r="M1224" t="s">
        <v>256</v>
      </c>
      <c r="N1224">
        <v>3</v>
      </c>
      <c r="O1224" t="s">
        <v>20449</v>
      </c>
      <c r="P1224" t="s">
        <v>20448</v>
      </c>
      <c r="Q1224" t="s">
        <v>2280</v>
      </c>
      <c r="R1224" s="7">
        <v>40603</v>
      </c>
      <c r="S1224" s="8">
        <f t="shared" si="152"/>
        <v>2011</v>
      </c>
      <c r="T1224" s="8">
        <v>2011</v>
      </c>
      <c r="U1224" s="8">
        <f t="shared" si="153"/>
        <v>11</v>
      </c>
      <c r="V1224" s="7">
        <v>40603</v>
      </c>
      <c r="W1224" t="s">
        <v>8266</v>
      </c>
      <c r="X1224" s="2">
        <v>0.11700000000000001</v>
      </c>
      <c r="Y1224" s="6">
        <f t="shared" si="158"/>
        <v>3.1232481781052297E-3</v>
      </c>
      <c r="AA1224">
        <v>2179822</v>
      </c>
      <c r="AB1224">
        <v>5300152612</v>
      </c>
      <c r="AC1224">
        <v>10095896</v>
      </c>
      <c r="AD1224" t="s">
        <v>6</v>
      </c>
      <c r="AE1224">
        <v>28</v>
      </c>
      <c r="AF1224">
        <v>2</v>
      </c>
      <c r="AH1224" t="s">
        <v>20447</v>
      </c>
      <c r="AI1224" t="s">
        <v>20446</v>
      </c>
      <c r="AJ1224" t="s">
        <v>20445</v>
      </c>
      <c r="AK1224" t="s">
        <v>20444</v>
      </c>
      <c r="AL1224">
        <v>0</v>
      </c>
      <c r="AM1224" s="5">
        <f t="shared" si="154"/>
        <v>0</v>
      </c>
      <c r="AN1224" s="4">
        <f t="shared" si="159"/>
        <v>0</v>
      </c>
      <c r="AO1224" s="3"/>
      <c r="AP1224">
        <v>0</v>
      </c>
      <c r="AR1224" t="s">
        <v>1</v>
      </c>
      <c r="AT1224" s="2" t="s">
        <v>0</v>
      </c>
      <c r="AU1224" s="1">
        <f t="shared" si="155"/>
        <v>0.21862737246736608</v>
      </c>
      <c r="AV1224" s="1">
        <f t="shared" si="156"/>
        <v>0.15616240890526148</v>
      </c>
      <c r="AW1224" s="1">
        <f t="shared" si="157"/>
        <v>9.3697445343156896E-2</v>
      </c>
    </row>
    <row r="1225" spans="1:49" x14ac:dyDescent="0.2">
      <c r="A1225">
        <v>1223</v>
      </c>
      <c r="B1225" t="s">
        <v>20443</v>
      </c>
      <c r="C1225" t="s">
        <v>20442</v>
      </c>
      <c r="F1225" t="s">
        <v>20441</v>
      </c>
      <c r="G1225" t="s">
        <v>17</v>
      </c>
      <c r="H1225" t="s">
        <v>16</v>
      </c>
      <c r="I1225" t="s">
        <v>20440</v>
      </c>
      <c r="J1225">
        <v>60019499</v>
      </c>
      <c r="K1225" t="s">
        <v>10643</v>
      </c>
      <c r="L1225" t="s">
        <v>576</v>
      </c>
      <c r="M1225" t="s">
        <v>256</v>
      </c>
      <c r="N1225">
        <v>4</v>
      </c>
      <c r="O1225" t="s">
        <v>20439</v>
      </c>
      <c r="P1225" t="s">
        <v>20438</v>
      </c>
      <c r="Q1225" t="s">
        <v>20437</v>
      </c>
      <c r="R1225" s="7">
        <v>40603</v>
      </c>
      <c r="S1225" s="8">
        <f t="shared" si="152"/>
        <v>2011</v>
      </c>
      <c r="T1225" s="8">
        <v>2011</v>
      </c>
      <c r="U1225" s="8">
        <f t="shared" si="153"/>
        <v>11</v>
      </c>
      <c r="V1225" s="7">
        <v>40603</v>
      </c>
      <c r="W1225" t="s">
        <v>8266</v>
      </c>
      <c r="X1225" s="2">
        <v>0.11700000000000001</v>
      </c>
      <c r="Y1225" s="6">
        <f t="shared" si="158"/>
        <v>3.1232481781052297E-3</v>
      </c>
      <c r="AA1225">
        <v>2179822</v>
      </c>
      <c r="AB1225">
        <v>5300152612</v>
      </c>
      <c r="AC1225">
        <v>10095896</v>
      </c>
      <c r="AD1225" t="s">
        <v>6</v>
      </c>
      <c r="AE1225">
        <v>28</v>
      </c>
      <c r="AF1225">
        <v>2</v>
      </c>
      <c r="AH1225" t="s">
        <v>20436</v>
      </c>
      <c r="AI1225" t="s">
        <v>20435</v>
      </c>
      <c r="AJ1225" t="s">
        <v>20434</v>
      </c>
      <c r="AK1225" t="s">
        <v>20433</v>
      </c>
      <c r="AL1225">
        <v>0</v>
      </c>
      <c r="AM1225" s="5">
        <f t="shared" si="154"/>
        <v>0</v>
      </c>
      <c r="AN1225" s="4">
        <f t="shared" si="159"/>
        <v>0</v>
      </c>
      <c r="AO1225" s="3"/>
      <c r="AP1225">
        <v>0</v>
      </c>
      <c r="AR1225" t="s">
        <v>20432</v>
      </c>
      <c r="AS1225" t="s">
        <v>18484</v>
      </c>
      <c r="AT1225" s="2" t="s">
        <v>0</v>
      </c>
      <c r="AU1225" s="1">
        <f t="shared" si="155"/>
        <v>0.21862737246736608</v>
      </c>
      <c r="AV1225" s="1">
        <f t="shared" si="156"/>
        <v>0.15616240890526148</v>
      </c>
      <c r="AW1225" s="1">
        <f t="shared" si="157"/>
        <v>9.3697445343156896E-2</v>
      </c>
    </row>
    <row r="1226" spans="1:49" x14ac:dyDescent="0.2">
      <c r="A1226">
        <v>1224</v>
      </c>
      <c r="B1226" t="s">
        <v>20431</v>
      </c>
      <c r="C1226" t="s">
        <v>20430</v>
      </c>
      <c r="D1226" t="s">
        <v>20429</v>
      </c>
      <c r="F1226" t="s">
        <v>20428</v>
      </c>
      <c r="G1226" t="s">
        <v>17</v>
      </c>
      <c r="H1226" t="s">
        <v>16</v>
      </c>
      <c r="I1226" t="s">
        <v>20427</v>
      </c>
      <c r="J1226">
        <v>60018362</v>
      </c>
      <c r="K1226" t="s">
        <v>20426</v>
      </c>
      <c r="L1226" t="s">
        <v>20425</v>
      </c>
      <c r="M1226" t="s">
        <v>651</v>
      </c>
      <c r="N1226">
        <v>3</v>
      </c>
      <c r="O1226" t="s">
        <v>20424</v>
      </c>
      <c r="P1226" t="s">
        <v>20423</v>
      </c>
      <c r="Q1226" t="s">
        <v>20422</v>
      </c>
      <c r="R1226" s="7">
        <v>40603</v>
      </c>
      <c r="S1226" s="8">
        <f t="shared" si="152"/>
        <v>2011</v>
      </c>
      <c r="T1226" s="8">
        <v>2011</v>
      </c>
      <c r="U1226" s="8">
        <f t="shared" si="153"/>
        <v>11</v>
      </c>
      <c r="V1226" s="7">
        <v>40603</v>
      </c>
      <c r="W1226" t="s">
        <v>20357</v>
      </c>
      <c r="X1226" s="2">
        <v>0.17399999999999999</v>
      </c>
      <c r="Y1226" s="6">
        <f t="shared" si="158"/>
        <v>4.6448306238488024E-3</v>
      </c>
      <c r="AA1226">
        <v>20818491</v>
      </c>
      <c r="AB1226">
        <v>20000195009</v>
      </c>
      <c r="AD1226" t="s">
        <v>6</v>
      </c>
      <c r="AE1226">
        <v>57</v>
      </c>
      <c r="AF1226">
        <v>1</v>
      </c>
      <c r="AH1226" s="10">
        <v>41883</v>
      </c>
      <c r="AI1226" t="s">
        <v>20421</v>
      </c>
      <c r="AJ1226" t="s">
        <v>20420</v>
      </c>
      <c r="AK1226" t="s">
        <v>20419</v>
      </c>
      <c r="AL1226">
        <v>3</v>
      </c>
      <c r="AM1226" s="5">
        <f t="shared" si="154"/>
        <v>0.27272727272727271</v>
      </c>
      <c r="AN1226" s="4">
        <f t="shared" si="159"/>
        <v>4.1306667584592612E-4</v>
      </c>
      <c r="AO1226" s="3"/>
      <c r="AP1226">
        <v>0</v>
      </c>
      <c r="AR1226" t="s">
        <v>1</v>
      </c>
      <c r="AT1226" s="2" t="s">
        <v>0</v>
      </c>
      <c r="AU1226" s="1">
        <f t="shared" si="155"/>
        <v>0.33753014394479391</v>
      </c>
      <c r="AV1226" s="1">
        <f t="shared" si="156"/>
        <v>0.25289486498473646</v>
      </c>
      <c r="AW1226" s="1">
        <f t="shared" si="157"/>
        <v>0.16825958602467889</v>
      </c>
    </row>
    <row r="1227" spans="1:49" x14ac:dyDescent="0.2">
      <c r="A1227">
        <v>1225</v>
      </c>
      <c r="B1227" t="s">
        <v>20418</v>
      </c>
      <c r="C1227" t="s">
        <v>20417</v>
      </c>
      <c r="D1227" t="s">
        <v>20416</v>
      </c>
      <c r="F1227" t="s">
        <v>20415</v>
      </c>
      <c r="G1227" t="s">
        <v>17</v>
      </c>
      <c r="H1227" t="s">
        <v>16</v>
      </c>
      <c r="I1227" t="s">
        <v>20414</v>
      </c>
      <c r="J1227">
        <v>60019987</v>
      </c>
      <c r="K1227" t="s">
        <v>10356</v>
      </c>
      <c r="L1227" t="s">
        <v>10355</v>
      </c>
      <c r="M1227" t="s">
        <v>82</v>
      </c>
      <c r="N1227">
        <v>2</v>
      </c>
      <c r="O1227" t="s">
        <v>20413</v>
      </c>
      <c r="P1227" t="s">
        <v>20412</v>
      </c>
      <c r="Q1227" t="s">
        <v>10352</v>
      </c>
      <c r="R1227" s="7">
        <v>40603</v>
      </c>
      <c r="S1227" s="8">
        <f t="shared" si="152"/>
        <v>2011</v>
      </c>
      <c r="T1227" s="8">
        <v>2011</v>
      </c>
      <c r="U1227" s="8">
        <f t="shared" si="153"/>
        <v>11</v>
      </c>
      <c r="V1227" s="7">
        <v>40603</v>
      </c>
      <c r="W1227" t="s">
        <v>20357</v>
      </c>
      <c r="X1227" s="2">
        <v>0.17399999999999999</v>
      </c>
      <c r="Y1227" s="6">
        <f t="shared" si="158"/>
        <v>4.6448306238488024E-3</v>
      </c>
      <c r="AA1227">
        <v>20818491</v>
      </c>
      <c r="AB1227">
        <v>20000195009</v>
      </c>
      <c r="AD1227" t="s">
        <v>6</v>
      </c>
      <c r="AE1227">
        <v>57</v>
      </c>
      <c r="AF1227">
        <v>1</v>
      </c>
      <c r="AH1227" t="s">
        <v>20411</v>
      </c>
      <c r="AI1227" t="s">
        <v>20410</v>
      </c>
      <c r="AJ1227" t="s">
        <v>20409</v>
      </c>
      <c r="AK1227" t="s">
        <v>20408</v>
      </c>
      <c r="AL1227">
        <v>3</v>
      </c>
      <c r="AM1227" s="5">
        <f t="shared" si="154"/>
        <v>0.27272727272727271</v>
      </c>
      <c r="AN1227" s="4">
        <f t="shared" si="159"/>
        <v>4.1306667584592612E-4</v>
      </c>
      <c r="AO1227" s="3"/>
      <c r="AP1227">
        <v>0</v>
      </c>
      <c r="AR1227" t="s">
        <v>1</v>
      </c>
      <c r="AT1227" s="2" t="s">
        <v>0</v>
      </c>
      <c r="AU1227" s="1">
        <f t="shared" si="155"/>
        <v>0.33753014394479391</v>
      </c>
      <c r="AV1227" s="1">
        <f t="shared" si="156"/>
        <v>0.25289486498473646</v>
      </c>
      <c r="AW1227" s="1">
        <f t="shared" si="157"/>
        <v>0.16825958602467889</v>
      </c>
    </row>
    <row r="1228" spans="1:49" x14ac:dyDescent="0.2">
      <c r="A1228">
        <v>1226</v>
      </c>
      <c r="B1228" t="s">
        <v>20407</v>
      </c>
      <c r="C1228" t="s">
        <v>20406</v>
      </c>
      <c r="D1228" t="s">
        <v>20405</v>
      </c>
      <c r="F1228" t="s">
        <v>20404</v>
      </c>
      <c r="G1228" t="s">
        <v>17</v>
      </c>
      <c r="H1228" t="s">
        <v>16</v>
      </c>
      <c r="I1228" t="s">
        <v>20403</v>
      </c>
      <c r="J1228" t="s">
        <v>20402</v>
      </c>
      <c r="K1228" t="s">
        <v>20401</v>
      </c>
      <c r="L1228" t="s">
        <v>20400</v>
      </c>
      <c r="M1228" t="s">
        <v>20399</v>
      </c>
      <c r="N1228">
        <v>2</v>
      </c>
      <c r="O1228" t="s">
        <v>20398</v>
      </c>
      <c r="P1228" t="s">
        <v>20397</v>
      </c>
      <c r="Q1228" t="s">
        <v>20396</v>
      </c>
      <c r="R1228" s="7">
        <v>40603</v>
      </c>
      <c r="S1228" s="8">
        <f t="shared" si="152"/>
        <v>2011</v>
      </c>
      <c r="T1228" s="8">
        <v>2011</v>
      </c>
      <c r="U1228" s="8">
        <f t="shared" si="153"/>
        <v>11</v>
      </c>
      <c r="V1228" s="7">
        <v>40603</v>
      </c>
      <c r="W1228" t="s">
        <v>20357</v>
      </c>
      <c r="X1228" s="2">
        <v>0.17399999999999999</v>
      </c>
      <c r="Y1228" s="6">
        <f t="shared" si="158"/>
        <v>4.6448306238488024E-3</v>
      </c>
      <c r="AA1228">
        <v>20818491</v>
      </c>
      <c r="AB1228">
        <v>20000195009</v>
      </c>
      <c r="AD1228" t="s">
        <v>6</v>
      </c>
      <c r="AE1228">
        <v>57</v>
      </c>
      <c r="AF1228">
        <v>1</v>
      </c>
      <c r="AH1228" t="s">
        <v>8888</v>
      </c>
      <c r="AI1228" t="s">
        <v>20395</v>
      </c>
      <c r="AJ1228" t="s">
        <v>20394</v>
      </c>
      <c r="AK1228" t="s">
        <v>20393</v>
      </c>
      <c r="AL1228">
        <v>0</v>
      </c>
      <c r="AM1228" s="5">
        <f t="shared" si="154"/>
        <v>0</v>
      </c>
      <c r="AN1228" s="4">
        <f t="shared" si="159"/>
        <v>0</v>
      </c>
      <c r="AO1228" s="3"/>
      <c r="AP1228">
        <v>0</v>
      </c>
      <c r="AR1228" t="s">
        <v>1</v>
      </c>
      <c r="AT1228" s="2" t="s">
        <v>0</v>
      </c>
      <c r="AU1228" s="1">
        <f t="shared" si="155"/>
        <v>0.32513814366941618</v>
      </c>
      <c r="AV1228" s="1">
        <f t="shared" si="156"/>
        <v>0.23224153119244012</v>
      </c>
      <c r="AW1228" s="1">
        <f t="shared" si="157"/>
        <v>0.13934491871546406</v>
      </c>
    </row>
    <row r="1229" spans="1:49" x14ac:dyDescent="0.2">
      <c r="A1229">
        <v>1227</v>
      </c>
      <c r="B1229" t="s">
        <v>20392</v>
      </c>
      <c r="C1229" t="s">
        <v>20391</v>
      </c>
      <c r="D1229" t="s">
        <v>20390</v>
      </c>
      <c r="F1229" t="s">
        <v>20389</v>
      </c>
      <c r="G1229" t="s">
        <v>17</v>
      </c>
      <c r="H1229" t="s">
        <v>16</v>
      </c>
      <c r="I1229" t="s">
        <v>20388</v>
      </c>
      <c r="J1229">
        <v>60021841</v>
      </c>
      <c r="K1229" t="s">
        <v>20387</v>
      </c>
      <c r="L1229" t="s">
        <v>20386</v>
      </c>
      <c r="M1229" t="s">
        <v>651</v>
      </c>
      <c r="N1229">
        <v>3</v>
      </c>
      <c r="O1229" t="s">
        <v>20385</v>
      </c>
      <c r="P1229" t="s">
        <v>20384</v>
      </c>
      <c r="Q1229" t="s">
        <v>20383</v>
      </c>
      <c r="R1229" s="7">
        <v>40603</v>
      </c>
      <c r="S1229" s="8">
        <f t="shared" si="152"/>
        <v>2011</v>
      </c>
      <c r="T1229" s="8">
        <v>2011</v>
      </c>
      <c r="U1229" s="8">
        <f t="shared" si="153"/>
        <v>11</v>
      </c>
      <c r="V1229" s="7">
        <v>40603</v>
      </c>
      <c r="W1229" t="s">
        <v>20357</v>
      </c>
      <c r="X1229" s="2">
        <v>0.17399999999999999</v>
      </c>
      <c r="Y1229" s="6">
        <f t="shared" si="158"/>
        <v>4.6448306238488024E-3</v>
      </c>
      <c r="AA1229">
        <v>20818491</v>
      </c>
      <c r="AB1229">
        <v>20000195009</v>
      </c>
      <c r="AD1229" t="s">
        <v>6</v>
      </c>
      <c r="AE1229">
        <v>57</v>
      </c>
      <c r="AF1229">
        <v>1</v>
      </c>
      <c r="AH1229" t="s">
        <v>503</v>
      </c>
      <c r="AI1229" t="s">
        <v>20382</v>
      </c>
      <c r="AJ1229" t="s">
        <v>20381</v>
      </c>
      <c r="AK1229" t="s">
        <v>20380</v>
      </c>
      <c r="AL1229">
        <v>3</v>
      </c>
      <c r="AM1229" s="5">
        <f t="shared" si="154"/>
        <v>0.27272727272727271</v>
      </c>
      <c r="AN1229" s="4">
        <f t="shared" si="159"/>
        <v>4.1306667584592612E-4</v>
      </c>
      <c r="AO1229" s="3"/>
      <c r="AP1229">
        <v>0</v>
      </c>
      <c r="AR1229" t="s">
        <v>1</v>
      </c>
      <c r="AT1229" s="2" t="s">
        <v>0</v>
      </c>
      <c r="AU1229" s="1">
        <f t="shared" si="155"/>
        <v>0.33753014394479391</v>
      </c>
      <c r="AV1229" s="1">
        <f t="shared" si="156"/>
        <v>0.25289486498473646</v>
      </c>
      <c r="AW1229" s="1">
        <f t="shared" si="157"/>
        <v>0.16825958602467889</v>
      </c>
    </row>
    <row r="1230" spans="1:49" x14ac:dyDescent="0.2">
      <c r="A1230">
        <v>1228</v>
      </c>
      <c r="B1230" t="s">
        <v>20379</v>
      </c>
      <c r="C1230" t="s">
        <v>20378</v>
      </c>
      <c r="D1230" t="s">
        <v>20377</v>
      </c>
      <c r="F1230" t="s">
        <v>20376</v>
      </c>
      <c r="G1230" t="s">
        <v>17</v>
      </c>
      <c r="H1230" t="s">
        <v>16</v>
      </c>
      <c r="I1230" t="s">
        <v>20375</v>
      </c>
      <c r="J1230">
        <v>60012835</v>
      </c>
      <c r="K1230" t="s">
        <v>7578</v>
      </c>
      <c r="L1230" t="s">
        <v>5127</v>
      </c>
      <c r="M1230" t="s">
        <v>2463</v>
      </c>
      <c r="N1230">
        <v>3</v>
      </c>
      <c r="O1230" t="s">
        <v>20374</v>
      </c>
      <c r="P1230" t="s">
        <v>20373</v>
      </c>
      <c r="Q1230" t="s">
        <v>20372</v>
      </c>
      <c r="R1230" s="7">
        <v>40603</v>
      </c>
      <c r="S1230" s="8">
        <f t="shared" si="152"/>
        <v>2011</v>
      </c>
      <c r="T1230" s="8">
        <v>2011</v>
      </c>
      <c r="U1230" s="8">
        <f t="shared" si="153"/>
        <v>11</v>
      </c>
      <c r="V1230" s="7">
        <v>40603</v>
      </c>
      <c r="W1230" t="s">
        <v>20357</v>
      </c>
      <c r="X1230" s="2">
        <v>0.17399999999999999</v>
      </c>
      <c r="Y1230" s="6">
        <f t="shared" si="158"/>
        <v>4.6448306238488024E-3</v>
      </c>
      <c r="AA1230">
        <v>20818491</v>
      </c>
      <c r="AB1230">
        <v>20000195009</v>
      </c>
      <c r="AD1230" t="s">
        <v>6</v>
      </c>
      <c r="AE1230">
        <v>57</v>
      </c>
      <c r="AF1230">
        <v>1</v>
      </c>
      <c r="AH1230" t="s">
        <v>20371</v>
      </c>
      <c r="AI1230" t="s">
        <v>20370</v>
      </c>
      <c r="AJ1230" t="s">
        <v>20369</v>
      </c>
      <c r="AK1230" t="s">
        <v>20368</v>
      </c>
      <c r="AL1230">
        <v>4</v>
      </c>
      <c r="AM1230" s="5">
        <f t="shared" si="154"/>
        <v>0.36363636363636365</v>
      </c>
      <c r="AN1230" s="4">
        <f t="shared" si="159"/>
        <v>5.5075556779456819E-4</v>
      </c>
      <c r="AO1230" s="3"/>
      <c r="AP1230">
        <v>0</v>
      </c>
      <c r="AR1230" t="s">
        <v>1</v>
      </c>
      <c r="AT1230" s="2" t="s">
        <v>0</v>
      </c>
      <c r="AU1230" s="1">
        <f t="shared" si="155"/>
        <v>0.34166081070325321</v>
      </c>
      <c r="AV1230" s="1">
        <f t="shared" si="156"/>
        <v>0.25977930958216855</v>
      </c>
      <c r="AW1230" s="1">
        <f t="shared" si="157"/>
        <v>0.17789780846108383</v>
      </c>
    </row>
    <row r="1231" spans="1:49" x14ac:dyDescent="0.2">
      <c r="A1231">
        <v>1229</v>
      </c>
      <c r="B1231" t="s">
        <v>20367</v>
      </c>
      <c r="C1231" t="s">
        <v>20366</v>
      </c>
      <c r="D1231" t="s">
        <v>20365</v>
      </c>
      <c r="F1231" t="s">
        <v>20364</v>
      </c>
      <c r="G1231" t="s">
        <v>17</v>
      </c>
      <c r="H1231" t="s">
        <v>16</v>
      </c>
      <c r="I1231" t="s">
        <v>20363</v>
      </c>
      <c r="J1231">
        <v>60002096</v>
      </c>
      <c r="K1231" t="s">
        <v>20362</v>
      </c>
      <c r="L1231" t="s">
        <v>20361</v>
      </c>
      <c r="M1231" t="s">
        <v>82</v>
      </c>
      <c r="N1231">
        <v>2</v>
      </c>
      <c r="O1231" t="s">
        <v>20360</v>
      </c>
      <c r="P1231" t="s">
        <v>20359</v>
      </c>
      <c r="Q1231" t="s">
        <v>20358</v>
      </c>
      <c r="R1231" s="7">
        <v>40603</v>
      </c>
      <c r="S1231" s="8">
        <f t="shared" si="152"/>
        <v>2011</v>
      </c>
      <c r="T1231" s="8">
        <v>2011</v>
      </c>
      <c r="U1231" s="8">
        <f t="shared" si="153"/>
        <v>11</v>
      </c>
      <c r="V1231" s="7">
        <v>40603</v>
      </c>
      <c r="W1231" t="s">
        <v>20357</v>
      </c>
      <c r="X1231" s="2">
        <v>0.17399999999999999</v>
      </c>
      <c r="Y1231" s="6">
        <f t="shared" si="158"/>
        <v>4.6448306238488024E-3</v>
      </c>
      <c r="AA1231">
        <v>20818491</v>
      </c>
      <c r="AB1231">
        <v>20000195009</v>
      </c>
      <c r="AD1231" t="s">
        <v>6</v>
      </c>
      <c r="AE1231">
        <v>57</v>
      </c>
      <c r="AF1231">
        <v>1</v>
      </c>
      <c r="AH1231" t="s">
        <v>6274</v>
      </c>
      <c r="AI1231" t="s">
        <v>20356</v>
      </c>
      <c r="AJ1231" t="s">
        <v>20355</v>
      </c>
      <c r="AK1231" t="s">
        <v>20354</v>
      </c>
      <c r="AL1231">
        <v>1</v>
      </c>
      <c r="AM1231" s="5">
        <f t="shared" si="154"/>
        <v>9.0909090909090912E-2</v>
      </c>
      <c r="AN1231" s="4">
        <f t="shared" si="159"/>
        <v>1.3768889194864205E-4</v>
      </c>
      <c r="AO1231" s="3"/>
      <c r="AP1231">
        <v>0</v>
      </c>
      <c r="AR1231" t="s">
        <v>1</v>
      </c>
      <c r="AT1231" s="2" t="s">
        <v>0</v>
      </c>
      <c r="AU1231" s="1">
        <f t="shared" si="155"/>
        <v>0.32926881042787542</v>
      </c>
      <c r="AV1231" s="1">
        <f t="shared" si="156"/>
        <v>0.23912597578987221</v>
      </c>
      <c r="AW1231" s="1">
        <f t="shared" si="157"/>
        <v>0.148983141151869</v>
      </c>
    </row>
    <row r="1232" spans="1:49" x14ac:dyDescent="0.2">
      <c r="A1232">
        <v>1230</v>
      </c>
      <c r="B1232" t="s">
        <v>20353</v>
      </c>
      <c r="F1232" t="s">
        <v>20352</v>
      </c>
      <c r="G1232" t="s">
        <v>17</v>
      </c>
      <c r="H1232" t="s">
        <v>16</v>
      </c>
      <c r="I1232" t="s">
        <v>20351</v>
      </c>
      <c r="J1232">
        <v>60022381</v>
      </c>
      <c r="K1232" t="s">
        <v>15685</v>
      </c>
      <c r="L1232" t="s">
        <v>576</v>
      </c>
      <c r="M1232" t="s">
        <v>256</v>
      </c>
      <c r="N1232">
        <v>3</v>
      </c>
      <c r="O1232" t="s">
        <v>20350</v>
      </c>
      <c r="P1232" t="s">
        <v>20349</v>
      </c>
      <c r="Q1232" t="s">
        <v>20348</v>
      </c>
      <c r="R1232" s="7">
        <v>40603</v>
      </c>
      <c r="S1232" s="8">
        <f t="shared" si="152"/>
        <v>2011</v>
      </c>
      <c r="T1232" s="8">
        <v>2011</v>
      </c>
      <c r="U1232" s="8">
        <f t="shared" si="153"/>
        <v>11</v>
      </c>
      <c r="V1232" s="7">
        <v>40603</v>
      </c>
      <c r="W1232" t="s">
        <v>20347</v>
      </c>
      <c r="X1232" s="2">
        <v>0.50800000000000001</v>
      </c>
      <c r="Y1232" s="6">
        <f t="shared" si="158"/>
        <v>1.356076986732869E-2</v>
      </c>
      <c r="AA1232">
        <v>16735447</v>
      </c>
      <c r="AB1232">
        <v>19700177325</v>
      </c>
      <c r="AD1232" t="s">
        <v>6</v>
      </c>
      <c r="AE1232">
        <v>8</v>
      </c>
      <c r="AF1232">
        <v>2</v>
      </c>
      <c r="AH1232" t="s">
        <v>4297</v>
      </c>
      <c r="AI1232" t="s">
        <v>20346</v>
      </c>
      <c r="AJ1232" t="s">
        <v>20345</v>
      </c>
      <c r="AK1232" t="s">
        <v>20344</v>
      </c>
      <c r="AL1232">
        <v>1</v>
      </c>
      <c r="AM1232" s="5">
        <f t="shared" si="154"/>
        <v>9.0909090909090912E-2</v>
      </c>
      <c r="AN1232" s="4">
        <f t="shared" si="159"/>
        <v>1.3768889194864205E-4</v>
      </c>
      <c r="AO1232" s="3"/>
      <c r="AP1232">
        <v>0</v>
      </c>
      <c r="AR1232" t="s">
        <v>1</v>
      </c>
      <c r="AT1232" s="2">
        <v>2.6880000000000002</v>
      </c>
      <c r="AU1232" s="1">
        <f t="shared" si="155"/>
        <v>0.95338455747146755</v>
      </c>
      <c r="AV1232" s="1">
        <f t="shared" si="156"/>
        <v>0.68492293796386661</v>
      </c>
      <c r="AW1232" s="1">
        <f t="shared" si="157"/>
        <v>0.41646131845626572</v>
      </c>
    </row>
    <row r="1233" spans="1:49" x14ac:dyDescent="0.2">
      <c r="A1233">
        <v>1231</v>
      </c>
      <c r="B1233" t="s">
        <v>20343</v>
      </c>
      <c r="C1233" t="s">
        <v>20342</v>
      </c>
      <c r="F1233" t="s">
        <v>20341</v>
      </c>
      <c r="G1233" t="s">
        <v>17</v>
      </c>
      <c r="H1233" t="s">
        <v>16</v>
      </c>
      <c r="I1233" t="s">
        <v>20340</v>
      </c>
      <c r="J1233">
        <v>60005681</v>
      </c>
      <c r="K1233" t="s">
        <v>20339</v>
      </c>
      <c r="L1233" t="s">
        <v>20338</v>
      </c>
      <c r="M1233" t="s">
        <v>4948</v>
      </c>
      <c r="N1233">
        <v>2</v>
      </c>
      <c r="O1233" t="s">
        <v>20337</v>
      </c>
      <c r="P1233" t="s">
        <v>20336</v>
      </c>
      <c r="Q1233" t="s">
        <v>20335</v>
      </c>
      <c r="R1233" s="7">
        <v>40603</v>
      </c>
      <c r="S1233" s="8">
        <f t="shared" si="152"/>
        <v>2011</v>
      </c>
      <c r="T1233" s="8">
        <v>2011</v>
      </c>
      <c r="U1233" s="8">
        <f t="shared" si="153"/>
        <v>11</v>
      </c>
      <c r="V1233" s="7">
        <v>40603</v>
      </c>
      <c r="W1233" t="s">
        <v>20334</v>
      </c>
      <c r="X1233" s="2">
        <v>1.2849999999999999</v>
      </c>
      <c r="Y1233" s="6">
        <f t="shared" si="158"/>
        <v>3.4302341101412136E-2</v>
      </c>
      <c r="AB1233">
        <v>86430</v>
      </c>
      <c r="AC1233">
        <v>20724292</v>
      </c>
      <c r="AD1233" t="s">
        <v>6</v>
      </c>
      <c r="AE1233">
        <v>3</v>
      </c>
      <c r="AF1233">
        <v>3</v>
      </c>
      <c r="AH1233" t="s">
        <v>20333</v>
      </c>
      <c r="AI1233" t="s">
        <v>20332</v>
      </c>
      <c r="AJ1233" t="s">
        <v>20331</v>
      </c>
      <c r="AK1233" t="s">
        <v>20330</v>
      </c>
      <c r="AL1233">
        <v>8</v>
      </c>
      <c r="AM1233" s="5">
        <f t="shared" si="154"/>
        <v>0.72727272727272729</v>
      </c>
      <c r="AN1233" s="4">
        <f t="shared" si="159"/>
        <v>1.1015111355891364E-3</v>
      </c>
      <c r="AO1233" s="3"/>
      <c r="AP1233">
        <v>1</v>
      </c>
      <c r="AR1233" t="s">
        <v>1</v>
      </c>
      <c r="AT1233" s="2">
        <v>4.8479999999999999</v>
      </c>
      <c r="AU1233" s="1">
        <f t="shared" si="155"/>
        <v>2.4342092111665234</v>
      </c>
      <c r="AV1233" s="1">
        <f t="shared" si="156"/>
        <v>1.7701926118500637</v>
      </c>
      <c r="AW1233" s="1">
        <f t="shared" si="157"/>
        <v>1.1061760125336035</v>
      </c>
    </row>
    <row r="1234" spans="1:49" x14ac:dyDescent="0.2">
      <c r="A1234">
        <v>1232</v>
      </c>
      <c r="B1234" t="s">
        <v>20329</v>
      </c>
      <c r="F1234" t="s">
        <v>20328</v>
      </c>
      <c r="G1234" t="s">
        <v>17</v>
      </c>
      <c r="H1234" t="s">
        <v>16</v>
      </c>
      <c r="I1234" t="s">
        <v>20327</v>
      </c>
      <c r="J1234" t="s">
        <v>20326</v>
      </c>
      <c r="K1234" t="s">
        <v>20325</v>
      </c>
      <c r="L1234" t="s">
        <v>20324</v>
      </c>
      <c r="M1234" t="s">
        <v>603</v>
      </c>
      <c r="N1234">
        <v>4</v>
      </c>
      <c r="O1234" t="s">
        <v>20323</v>
      </c>
      <c r="P1234" t="s">
        <v>20322</v>
      </c>
      <c r="Q1234" t="s">
        <v>20321</v>
      </c>
      <c r="R1234" s="7">
        <v>40603</v>
      </c>
      <c r="S1234" s="8">
        <f t="shared" si="152"/>
        <v>2011</v>
      </c>
      <c r="T1234" s="8">
        <v>2011</v>
      </c>
      <c r="U1234" s="8">
        <f t="shared" si="153"/>
        <v>11</v>
      </c>
      <c r="V1234" s="7">
        <v>40603</v>
      </c>
      <c r="W1234" t="s">
        <v>16439</v>
      </c>
      <c r="X1234" s="2">
        <v>0.216</v>
      </c>
      <c r="Y1234" s="6">
        <f t="shared" si="158"/>
        <v>5.765996636501962E-3</v>
      </c>
      <c r="AA1234">
        <v>10544887</v>
      </c>
      <c r="AB1234">
        <v>13200</v>
      </c>
      <c r="AD1234" t="s">
        <v>6</v>
      </c>
      <c r="AE1234">
        <v>26</v>
      </c>
      <c r="AF1234">
        <v>3</v>
      </c>
      <c r="AH1234" t="s">
        <v>20320</v>
      </c>
      <c r="AI1234" t="s">
        <v>20319</v>
      </c>
      <c r="AK1234" t="s">
        <v>20318</v>
      </c>
      <c r="AL1234">
        <v>2</v>
      </c>
      <c r="AM1234" s="5">
        <f t="shared" si="154"/>
        <v>0.18181818181818182</v>
      </c>
      <c r="AN1234" s="4">
        <f t="shared" si="159"/>
        <v>2.753777838972841E-4</v>
      </c>
      <c r="AO1234" s="3"/>
      <c r="AP1234">
        <v>0</v>
      </c>
      <c r="AR1234" t="s">
        <v>1</v>
      </c>
      <c r="AT1234" s="2" t="s">
        <v>0</v>
      </c>
      <c r="AU1234" s="1">
        <f t="shared" si="155"/>
        <v>0.41188109807205581</v>
      </c>
      <c r="AV1234" s="1">
        <f t="shared" si="156"/>
        <v>0.30206872101996229</v>
      </c>
      <c r="AW1234" s="1">
        <f t="shared" si="157"/>
        <v>0.19225634396786875</v>
      </c>
    </row>
    <row r="1235" spans="1:49" x14ac:dyDescent="0.2">
      <c r="A1235">
        <v>1233</v>
      </c>
      <c r="B1235" t="s">
        <v>20317</v>
      </c>
      <c r="F1235" t="s">
        <v>20316</v>
      </c>
      <c r="G1235" t="s">
        <v>17</v>
      </c>
      <c r="H1235" t="s">
        <v>16</v>
      </c>
      <c r="I1235" t="s">
        <v>8856</v>
      </c>
      <c r="J1235" t="s">
        <v>20315</v>
      </c>
      <c r="K1235" t="s">
        <v>20314</v>
      </c>
      <c r="L1235" t="s">
        <v>20313</v>
      </c>
      <c r="M1235" t="s">
        <v>3663</v>
      </c>
      <c r="N1235">
        <v>4</v>
      </c>
      <c r="O1235" t="s">
        <v>20312</v>
      </c>
      <c r="P1235" t="s">
        <v>20311</v>
      </c>
      <c r="Q1235" t="s">
        <v>20310</v>
      </c>
      <c r="R1235" s="7">
        <v>40603</v>
      </c>
      <c r="S1235" s="8">
        <f t="shared" si="152"/>
        <v>2011</v>
      </c>
      <c r="T1235" s="8">
        <v>2011</v>
      </c>
      <c r="U1235" s="8">
        <f t="shared" si="153"/>
        <v>11</v>
      </c>
      <c r="V1235" s="7">
        <v>40603</v>
      </c>
      <c r="W1235" t="s">
        <v>16439</v>
      </c>
      <c r="X1235" s="2">
        <v>0.216</v>
      </c>
      <c r="Y1235" s="6">
        <f t="shared" si="158"/>
        <v>5.765996636501962E-3</v>
      </c>
      <c r="AA1235">
        <v>10544887</v>
      </c>
      <c r="AB1235">
        <v>13200</v>
      </c>
      <c r="AD1235" t="s">
        <v>6</v>
      </c>
      <c r="AE1235">
        <v>26</v>
      </c>
      <c r="AF1235">
        <v>3</v>
      </c>
      <c r="AH1235" t="s">
        <v>20309</v>
      </c>
      <c r="AI1235" t="s">
        <v>20308</v>
      </c>
      <c r="AK1235" t="s">
        <v>20307</v>
      </c>
      <c r="AL1235">
        <v>9</v>
      </c>
      <c r="AM1235" s="5">
        <f t="shared" si="154"/>
        <v>0.81818181818181823</v>
      </c>
      <c r="AN1235" s="4">
        <f t="shared" si="159"/>
        <v>1.2392000275377785E-3</v>
      </c>
      <c r="AO1235" s="3"/>
      <c r="AP1235">
        <v>0</v>
      </c>
      <c r="AR1235" t="s">
        <v>1</v>
      </c>
      <c r="AT1235" s="2" t="s">
        <v>0</v>
      </c>
      <c r="AU1235" s="1">
        <f t="shared" si="155"/>
        <v>0.44079576538127058</v>
      </c>
      <c r="AV1235" s="1">
        <f t="shared" si="156"/>
        <v>0.35025983320198706</v>
      </c>
      <c r="AW1235" s="1">
        <f t="shared" si="157"/>
        <v>0.25972390102270337</v>
      </c>
    </row>
    <row r="1236" spans="1:49" x14ac:dyDescent="0.2">
      <c r="A1236">
        <v>1234</v>
      </c>
      <c r="B1236" t="s">
        <v>20306</v>
      </c>
      <c r="F1236" t="s">
        <v>20305</v>
      </c>
      <c r="G1236" t="s">
        <v>17</v>
      </c>
      <c r="H1236" t="s">
        <v>16</v>
      </c>
      <c r="I1236" t="s">
        <v>20304</v>
      </c>
      <c r="J1236" t="s">
        <v>20303</v>
      </c>
      <c r="K1236" t="s">
        <v>20302</v>
      </c>
      <c r="L1236" t="s">
        <v>20301</v>
      </c>
      <c r="M1236" t="s">
        <v>1996</v>
      </c>
      <c r="N1236">
        <v>5</v>
      </c>
      <c r="O1236" t="s">
        <v>20300</v>
      </c>
      <c r="P1236" t="s">
        <v>20299</v>
      </c>
      <c r="Q1236" t="s">
        <v>20298</v>
      </c>
      <c r="R1236" s="7">
        <v>40603</v>
      </c>
      <c r="S1236" s="8">
        <f t="shared" si="152"/>
        <v>2011</v>
      </c>
      <c r="T1236" s="8">
        <v>2011</v>
      </c>
      <c r="U1236" s="8">
        <f t="shared" si="153"/>
        <v>11</v>
      </c>
      <c r="V1236" s="7">
        <v>40603</v>
      </c>
      <c r="W1236" t="s">
        <v>16439</v>
      </c>
      <c r="X1236" s="2">
        <v>0.216</v>
      </c>
      <c r="Y1236" s="6">
        <f t="shared" si="158"/>
        <v>5.765996636501962E-3</v>
      </c>
      <c r="AA1236">
        <v>10544887</v>
      </c>
      <c r="AB1236">
        <v>13200</v>
      </c>
      <c r="AD1236" t="s">
        <v>6</v>
      </c>
      <c r="AE1236">
        <v>26</v>
      </c>
      <c r="AF1236">
        <v>3</v>
      </c>
      <c r="AH1236" t="s">
        <v>20297</v>
      </c>
      <c r="AI1236" t="s">
        <v>20296</v>
      </c>
      <c r="AK1236" t="s">
        <v>20295</v>
      </c>
      <c r="AL1236">
        <v>6</v>
      </c>
      <c r="AM1236" s="5">
        <f t="shared" si="154"/>
        <v>0.54545454545454541</v>
      </c>
      <c r="AN1236" s="4">
        <f t="shared" si="159"/>
        <v>8.2613335169185224E-4</v>
      </c>
      <c r="AO1236" s="3"/>
      <c r="AP1236">
        <v>0</v>
      </c>
      <c r="AR1236" t="s">
        <v>1</v>
      </c>
      <c r="AT1236" s="2" t="s">
        <v>0</v>
      </c>
      <c r="AU1236" s="1">
        <f t="shared" si="155"/>
        <v>0.42840376510589284</v>
      </c>
      <c r="AV1236" s="1">
        <f t="shared" si="156"/>
        <v>0.32960649940969072</v>
      </c>
      <c r="AW1236" s="1">
        <f t="shared" si="157"/>
        <v>0.23080923371348849</v>
      </c>
    </row>
    <row r="1237" spans="1:49" x14ac:dyDescent="0.2">
      <c r="A1237">
        <v>1235</v>
      </c>
      <c r="B1237" t="s">
        <v>20294</v>
      </c>
      <c r="C1237" t="s">
        <v>20293</v>
      </c>
      <c r="F1237" t="s">
        <v>20292</v>
      </c>
      <c r="G1237" t="s">
        <v>17</v>
      </c>
      <c r="H1237" t="s">
        <v>16</v>
      </c>
      <c r="I1237" t="s">
        <v>20291</v>
      </c>
      <c r="J1237">
        <v>60195520</v>
      </c>
      <c r="K1237" t="s">
        <v>20290</v>
      </c>
      <c r="L1237" t="s">
        <v>19039</v>
      </c>
      <c r="M1237" t="s">
        <v>256</v>
      </c>
      <c r="N1237">
        <v>1</v>
      </c>
      <c r="O1237" t="s">
        <v>20289</v>
      </c>
      <c r="P1237">
        <v>57225884679</v>
      </c>
      <c r="Q1237">
        <v>60195520</v>
      </c>
      <c r="R1237" s="7">
        <v>40603</v>
      </c>
      <c r="S1237" s="8">
        <f t="shared" ref="S1237:S1300" si="160">YEAR(R1237)</f>
        <v>2011</v>
      </c>
      <c r="T1237" s="8">
        <v>2011</v>
      </c>
      <c r="U1237" s="8">
        <f t="shared" ref="U1237:U1300" si="161">2022-T1237</f>
        <v>11</v>
      </c>
      <c r="V1237" s="7">
        <v>40603</v>
      </c>
      <c r="W1237" t="s">
        <v>20288</v>
      </c>
      <c r="X1237" s="2">
        <v>0.126</v>
      </c>
      <c r="Y1237" s="6">
        <f t="shared" si="158"/>
        <v>3.3634980379594779E-3</v>
      </c>
      <c r="AA1237">
        <v>19366612</v>
      </c>
      <c r="AB1237">
        <v>19700181106</v>
      </c>
      <c r="AC1237">
        <v>19367317</v>
      </c>
      <c r="AD1237" t="s">
        <v>6</v>
      </c>
      <c r="AE1237">
        <v>4</v>
      </c>
      <c r="AF1237">
        <v>3</v>
      </c>
      <c r="AH1237" t="s">
        <v>20287</v>
      </c>
      <c r="AI1237" t="s">
        <v>20286</v>
      </c>
      <c r="AJ1237" t="s">
        <v>20285</v>
      </c>
      <c r="AK1237" t="s">
        <v>20284</v>
      </c>
      <c r="AL1237">
        <v>2</v>
      </c>
      <c r="AM1237" s="5">
        <f t="shared" ref="AM1237:AM1300" si="162">AL1237/U1237</f>
        <v>0.18181818181818182</v>
      </c>
      <c r="AN1237" s="4">
        <f t="shared" si="159"/>
        <v>2.753777838972841E-4</v>
      </c>
      <c r="AO1237" s="3"/>
      <c r="AP1237">
        <v>0</v>
      </c>
      <c r="AR1237" t="s">
        <v>1</v>
      </c>
      <c r="AT1237" s="2" t="s">
        <v>0</v>
      </c>
      <c r="AU1237" s="1">
        <f t="shared" ref="AU1237:AU1300" si="163">(Y1237*0.7+AN1237*0.3)*100</f>
        <v>0.24370619617408196</v>
      </c>
      <c r="AV1237" s="1">
        <f t="shared" ref="AV1237:AV1300" si="164">(Y1237*0.5+AN1237*0.5)*100</f>
        <v>0.18194379109283809</v>
      </c>
      <c r="AW1237" s="1">
        <f t="shared" ref="AW1237:AW1300" si="165">(Y1237*0.3+AN1237*0.7)*100</f>
        <v>0.12018138601159424</v>
      </c>
    </row>
    <row r="1238" spans="1:49" x14ac:dyDescent="0.2">
      <c r="A1238">
        <v>1236</v>
      </c>
      <c r="B1238" t="s">
        <v>20283</v>
      </c>
      <c r="C1238" t="s">
        <v>20282</v>
      </c>
      <c r="F1238" t="s">
        <v>20281</v>
      </c>
      <c r="G1238" t="s">
        <v>17</v>
      </c>
      <c r="H1238" t="s">
        <v>16</v>
      </c>
      <c r="I1238" t="s">
        <v>20280</v>
      </c>
      <c r="J1238" t="s">
        <v>20279</v>
      </c>
      <c r="K1238" t="s">
        <v>20278</v>
      </c>
      <c r="L1238" t="s">
        <v>20277</v>
      </c>
      <c r="M1238" t="s">
        <v>20276</v>
      </c>
      <c r="N1238">
        <v>5</v>
      </c>
      <c r="O1238" t="s">
        <v>20275</v>
      </c>
      <c r="P1238" t="s">
        <v>20274</v>
      </c>
      <c r="Q1238" t="s">
        <v>20273</v>
      </c>
      <c r="R1238" s="7">
        <v>40603</v>
      </c>
      <c r="S1238" s="8">
        <f t="shared" si="160"/>
        <v>2011</v>
      </c>
      <c r="T1238" s="8">
        <v>2011</v>
      </c>
      <c r="U1238" s="8">
        <f t="shared" si="161"/>
        <v>11</v>
      </c>
      <c r="V1238" s="7">
        <v>40603</v>
      </c>
      <c r="W1238" t="s">
        <v>12643</v>
      </c>
      <c r="X1238" s="2">
        <v>0.48499999999999999</v>
      </c>
      <c r="Y1238" s="6">
        <f t="shared" si="158"/>
        <v>1.294679800325672E-2</v>
      </c>
      <c r="AA1238">
        <v>9478396</v>
      </c>
      <c r="AB1238">
        <v>27027</v>
      </c>
      <c r="AC1238">
        <v>14320630</v>
      </c>
      <c r="AD1238" t="s">
        <v>6</v>
      </c>
      <c r="AE1238">
        <v>102</v>
      </c>
      <c r="AF1238">
        <v>3</v>
      </c>
      <c r="AH1238" t="s">
        <v>20272</v>
      </c>
      <c r="AI1238" t="s">
        <v>20271</v>
      </c>
      <c r="AK1238" t="s">
        <v>20270</v>
      </c>
      <c r="AL1238">
        <v>4</v>
      </c>
      <c r="AM1238" s="5">
        <f t="shared" si="162"/>
        <v>0.36363636363636365</v>
      </c>
      <c r="AN1238" s="4">
        <f t="shared" si="159"/>
        <v>5.5075556779456819E-4</v>
      </c>
      <c r="AO1238" s="3"/>
      <c r="AP1238">
        <v>0</v>
      </c>
      <c r="AR1238" t="s">
        <v>1</v>
      </c>
      <c r="AT1238" s="2" t="s">
        <v>0</v>
      </c>
      <c r="AU1238" s="1">
        <f t="shared" si="163"/>
        <v>0.92279852726180756</v>
      </c>
      <c r="AV1238" s="1">
        <f t="shared" si="164"/>
        <v>0.67487767855256442</v>
      </c>
      <c r="AW1238" s="1">
        <f t="shared" si="165"/>
        <v>0.42695682984332134</v>
      </c>
    </row>
    <row r="1239" spans="1:49" x14ac:dyDescent="0.2">
      <c r="A1239">
        <v>1237</v>
      </c>
      <c r="B1239" t="s">
        <v>20269</v>
      </c>
      <c r="C1239" t="s">
        <v>20268</v>
      </c>
      <c r="F1239" t="s">
        <v>20267</v>
      </c>
      <c r="G1239" t="s">
        <v>17</v>
      </c>
      <c r="H1239" t="s">
        <v>16</v>
      </c>
      <c r="I1239" t="s">
        <v>20266</v>
      </c>
      <c r="J1239">
        <v>60009615</v>
      </c>
      <c r="K1239" t="s">
        <v>20265</v>
      </c>
      <c r="L1239" t="s">
        <v>4335</v>
      </c>
      <c r="M1239" t="s">
        <v>589</v>
      </c>
      <c r="N1239">
        <v>7</v>
      </c>
      <c r="O1239" t="s">
        <v>20264</v>
      </c>
      <c r="P1239" t="s">
        <v>20263</v>
      </c>
      <c r="Q1239" t="s">
        <v>20262</v>
      </c>
      <c r="R1239" s="7">
        <v>40603</v>
      </c>
      <c r="S1239" s="8">
        <f t="shared" si="160"/>
        <v>2011</v>
      </c>
      <c r="T1239" s="8">
        <v>2011</v>
      </c>
      <c r="U1239" s="8">
        <f t="shared" si="161"/>
        <v>11</v>
      </c>
      <c r="V1239" s="7">
        <v>40603</v>
      </c>
      <c r="W1239" t="s">
        <v>5577</v>
      </c>
      <c r="X1239" s="2">
        <v>0.218</v>
      </c>
      <c r="Y1239" s="6">
        <f t="shared" si="158"/>
        <v>5.8193854942473512E-3</v>
      </c>
      <c r="AA1239">
        <v>3772063</v>
      </c>
      <c r="AB1239">
        <v>130012</v>
      </c>
      <c r="AC1239" t="s">
        <v>5576</v>
      </c>
      <c r="AD1239" t="s">
        <v>6</v>
      </c>
      <c r="AE1239">
        <v>57</v>
      </c>
      <c r="AF1239">
        <v>2</v>
      </c>
      <c r="AH1239" t="s">
        <v>20261</v>
      </c>
      <c r="AI1239" t="s">
        <v>20260</v>
      </c>
      <c r="AJ1239" t="s">
        <v>20259</v>
      </c>
      <c r="AK1239" t="s">
        <v>20258</v>
      </c>
      <c r="AL1239">
        <v>3</v>
      </c>
      <c r="AM1239" s="5">
        <f t="shared" si="162"/>
        <v>0.27272727272727271</v>
      </c>
      <c r="AN1239" s="4">
        <f t="shared" si="159"/>
        <v>4.1306667584592612E-4</v>
      </c>
      <c r="AO1239" s="3"/>
      <c r="AP1239">
        <v>0</v>
      </c>
      <c r="AR1239" t="s">
        <v>1</v>
      </c>
      <c r="AT1239" s="2">
        <v>2.3330000000000002</v>
      </c>
      <c r="AU1239" s="1">
        <f t="shared" si="163"/>
        <v>0.41974898487269235</v>
      </c>
      <c r="AV1239" s="1">
        <f t="shared" si="164"/>
        <v>0.31162260850466389</v>
      </c>
      <c r="AW1239" s="1">
        <f t="shared" si="165"/>
        <v>0.20349623213663537</v>
      </c>
    </row>
    <row r="1240" spans="1:49" x14ac:dyDescent="0.2">
      <c r="A1240">
        <v>1238</v>
      </c>
      <c r="B1240" t="s">
        <v>20257</v>
      </c>
      <c r="C1240" t="s">
        <v>20256</v>
      </c>
      <c r="F1240" t="s">
        <v>20255</v>
      </c>
      <c r="G1240" t="s">
        <v>17</v>
      </c>
      <c r="H1240" t="s">
        <v>16</v>
      </c>
      <c r="I1240" t="s">
        <v>20254</v>
      </c>
      <c r="J1240">
        <v>60011019</v>
      </c>
      <c r="K1240" t="s">
        <v>20253</v>
      </c>
      <c r="L1240" t="s">
        <v>11219</v>
      </c>
      <c r="M1240" t="s">
        <v>2024</v>
      </c>
      <c r="N1240">
        <v>1</v>
      </c>
      <c r="O1240" t="s">
        <v>20252</v>
      </c>
      <c r="P1240">
        <v>35261955200</v>
      </c>
      <c r="Q1240">
        <v>60011019</v>
      </c>
      <c r="R1240" s="7">
        <v>40603</v>
      </c>
      <c r="S1240" s="8">
        <f t="shared" si="160"/>
        <v>2011</v>
      </c>
      <c r="T1240" s="8">
        <v>2011</v>
      </c>
      <c r="U1240" s="8">
        <f t="shared" si="161"/>
        <v>11</v>
      </c>
      <c r="V1240" s="7">
        <v>40603</v>
      </c>
      <c r="W1240" t="s">
        <v>5577</v>
      </c>
      <c r="X1240" s="2">
        <v>0.218</v>
      </c>
      <c r="Y1240" s="6">
        <f t="shared" si="158"/>
        <v>5.8193854942473512E-3</v>
      </c>
      <c r="AA1240">
        <v>3772063</v>
      </c>
      <c r="AB1240">
        <v>130012</v>
      </c>
      <c r="AC1240" t="s">
        <v>5576</v>
      </c>
      <c r="AD1240" t="s">
        <v>6</v>
      </c>
      <c r="AE1240">
        <v>57</v>
      </c>
      <c r="AF1240">
        <v>2</v>
      </c>
      <c r="AH1240" t="s">
        <v>20251</v>
      </c>
      <c r="AI1240" t="s">
        <v>20250</v>
      </c>
      <c r="AJ1240" t="s">
        <v>20249</v>
      </c>
      <c r="AK1240" t="s">
        <v>20248</v>
      </c>
      <c r="AL1240">
        <v>0</v>
      </c>
      <c r="AM1240" s="5">
        <f t="shared" si="162"/>
        <v>0</v>
      </c>
      <c r="AN1240" s="4">
        <f t="shared" si="159"/>
        <v>0</v>
      </c>
      <c r="AO1240" s="3"/>
      <c r="AP1240">
        <v>0</v>
      </c>
      <c r="AR1240" t="s">
        <v>1</v>
      </c>
      <c r="AT1240" s="2">
        <v>2.3330000000000002</v>
      </c>
      <c r="AU1240" s="1">
        <f t="shared" si="163"/>
        <v>0.40735698459731456</v>
      </c>
      <c r="AV1240" s="1">
        <f t="shared" si="164"/>
        <v>0.29096927471236755</v>
      </c>
      <c r="AW1240" s="1">
        <f t="shared" si="165"/>
        <v>0.17458156482742054</v>
      </c>
    </row>
    <row r="1241" spans="1:49" x14ac:dyDescent="0.2">
      <c r="A1241">
        <v>1239</v>
      </c>
      <c r="B1241" t="s">
        <v>20247</v>
      </c>
      <c r="C1241" t="s">
        <v>20246</v>
      </c>
      <c r="F1241" t="s">
        <v>20245</v>
      </c>
      <c r="G1241" t="s">
        <v>17</v>
      </c>
      <c r="H1241" t="s">
        <v>16</v>
      </c>
      <c r="I1241" t="s">
        <v>20244</v>
      </c>
      <c r="J1241">
        <v>108144399</v>
      </c>
      <c r="K1241" t="s">
        <v>7079</v>
      </c>
      <c r="L1241" t="s">
        <v>7078</v>
      </c>
      <c r="M1241" t="s">
        <v>3091</v>
      </c>
      <c r="N1241">
        <v>3</v>
      </c>
      <c r="O1241" t="s">
        <v>20243</v>
      </c>
      <c r="P1241" t="s">
        <v>20242</v>
      </c>
      <c r="Q1241" t="s">
        <v>7075</v>
      </c>
      <c r="R1241" s="7">
        <v>40603</v>
      </c>
      <c r="S1241" s="8">
        <f t="shared" si="160"/>
        <v>2011</v>
      </c>
      <c r="T1241" s="8">
        <v>2011</v>
      </c>
      <c r="U1241" s="8">
        <f t="shared" si="161"/>
        <v>11</v>
      </c>
      <c r="V1241" s="7">
        <v>40603</v>
      </c>
      <c r="W1241" t="s">
        <v>7074</v>
      </c>
      <c r="X1241" s="2">
        <v>0.28000000000000003</v>
      </c>
      <c r="Y1241" s="6">
        <f t="shared" si="158"/>
        <v>7.4744400843543965E-3</v>
      </c>
      <c r="AA1241">
        <v>10834877</v>
      </c>
      <c r="AB1241">
        <v>22061</v>
      </c>
      <c r="AD1241" t="s">
        <v>6</v>
      </c>
      <c r="AE1241">
        <v>51</v>
      </c>
      <c r="AF1241">
        <v>6</v>
      </c>
      <c r="AH1241" t="s">
        <v>20241</v>
      </c>
      <c r="AI1241" t="s">
        <v>20240</v>
      </c>
      <c r="AJ1241" t="s">
        <v>20239</v>
      </c>
      <c r="AK1241" t="s">
        <v>20238</v>
      </c>
      <c r="AL1241">
        <v>0</v>
      </c>
      <c r="AM1241" s="5">
        <f t="shared" si="162"/>
        <v>0</v>
      </c>
      <c r="AN1241" s="4">
        <f t="shared" si="159"/>
        <v>0</v>
      </c>
      <c r="AO1241" s="3"/>
      <c r="AP1241">
        <v>0</v>
      </c>
      <c r="AR1241" t="s">
        <v>1</v>
      </c>
      <c r="AT1241" s="2">
        <v>0.45100000000000001</v>
      </c>
      <c r="AU1241" s="1">
        <f t="shared" si="163"/>
        <v>0.52321080590480773</v>
      </c>
      <c r="AV1241" s="1">
        <f t="shared" si="164"/>
        <v>0.37372200421771984</v>
      </c>
      <c r="AW1241" s="1">
        <f t="shared" si="165"/>
        <v>0.22423320253063186</v>
      </c>
    </row>
    <row r="1242" spans="1:49" x14ac:dyDescent="0.2">
      <c r="A1242">
        <v>1240</v>
      </c>
      <c r="B1242" t="s">
        <v>20237</v>
      </c>
      <c r="C1242" t="s">
        <v>20236</v>
      </c>
      <c r="E1242">
        <v>21584402</v>
      </c>
      <c r="F1242" t="s">
        <v>20235</v>
      </c>
      <c r="G1242" t="s">
        <v>17</v>
      </c>
      <c r="H1242" t="s">
        <v>16</v>
      </c>
      <c r="I1242" t="s">
        <v>20234</v>
      </c>
      <c r="J1242">
        <v>60006726</v>
      </c>
      <c r="K1242" t="s">
        <v>20233</v>
      </c>
      <c r="L1242" t="s">
        <v>20232</v>
      </c>
      <c r="M1242" t="s">
        <v>11352</v>
      </c>
      <c r="N1242">
        <v>3</v>
      </c>
      <c r="O1242" t="s">
        <v>20231</v>
      </c>
      <c r="P1242" t="s">
        <v>20230</v>
      </c>
      <c r="Q1242" t="s">
        <v>20229</v>
      </c>
      <c r="R1242" s="7">
        <v>40603</v>
      </c>
      <c r="S1242" s="8">
        <f t="shared" si="160"/>
        <v>2011</v>
      </c>
      <c r="T1242" s="8">
        <v>2011</v>
      </c>
      <c r="U1242" s="8">
        <f t="shared" si="161"/>
        <v>11</v>
      </c>
      <c r="V1242" s="7">
        <v>40603</v>
      </c>
      <c r="W1242" t="s">
        <v>20228</v>
      </c>
      <c r="X1242" s="2">
        <v>0.49399999999999999</v>
      </c>
      <c r="Y1242" s="6">
        <f t="shared" si="158"/>
        <v>1.3187047863110968E-2</v>
      </c>
      <c r="AA1242" t="s">
        <v>20227</v>
      </c>
      <c r="AB1242">
        <v>4000152105</v>
      </c>
      <c r="AD1242" t="s">
        <v>6</v>
      </c>
      <c r="AE1242">
        <v>40</v>
      </c>
      <c r="AF1242">
        <v>2</v>
      </c>
      <c r="AH1242" t="s">
        <v>20226</v>
      </c>
      <c r="AI1242" t="s">
        <v>20225</v>
      </c>
      <c r="AJ1242" t="s">
        <v>20224</v>
      </c>
      <c r="AK1242" t="s">
        <v>20223</v>
      </c>
      <c r="AL1242">
        <v>14</v>
      </c>
      <c r="AM1242" s="5">
        <f t="shared" si="162"/>
        <v>1.2727272727272727</v>
      </c>
      <c r="AN1242" s="4">
        <f t="shared" si="159"/>
        <v>1.9276444872809886E-3</v>
      </c>
      <c r="AO1242" s="3"/>
      <c r="AP1242">
        <v>1</v>
      </c>
      <c r="AR1242" t="s">
        <v>1</v>
      </c>
      <c r="AT1242" s="2">
        <v>1.4339999999999999</v>
      </c>
      <c r="AU1242" s="1">
        <f t="shared" si="163"/>
        <v>0.98092268503619739</v>
      </c>
      <c r="AV1242" s="1">
        <f t="shared" si="164"/>
        <v>0.75573461751959792</v>
      </c>
      <c r="AW1242" s="1">
        <f t="shared" si="165"/>
        <v>0.53054655000299822</v>
      </c>
    </row>
    <row r="1243" spans="1:49" x14ac:dyDescent="0.2">
      <c r="A1243">
        <v>1241</v>
      </c>
      <c r="B1243" t="s">
        <v>20222</v>
      </c>
      <c r="F1243" t="s">
        <v>20221</v>
      </c>
      <c r="G1243" t="s">
        <v>17</v>
      </c>
      <c r="H1243" t="s">
        <v>16</v>
      </c>
      <c r="I1243" t="s">
        <v>20111</v>
      </c>
      <c r="J1243">
        <v>60001821</v>
      </c>
      <c r="K1243" t="s">
        <v>5582</v>
      </c>
      <c r="L1243" t="s">
        <v>5581</v>
      </c>
      <c r="M1243" t="s">
        <v>1237</v>
      </c>
      <c r="N1243">
        <v>5</v>
      </c>
      <c r="O1243" t="s">
        <v>20220</v>
      </c>
      <c r="P1243" t="s">
        <v>20219</v>
      </c>
      <c r="Q1243" t="s">
        <v>20218</v>
      </c>
      <c r="R1243" s="7">
        <v>40603</v>
      </c>
      <c r="S1243" s="8">
        <f t="shared" si="160"/>
        <v>2011</v>
      </c>
      <c r="T1243" s="8">
        <v>2011</v>
      </c>
      <c r="U1243" s="8">
        <f t="shared" si="161"/>
        <v>11</v>
      </c>
      <c r="V1243" s="7">
        <v>40603</v>
      </c>
      <c r="W1243" t="s">
        <v>20217</v>
      </c>
      <c r="X1243" s="2" t="s">
        <v>0</v>
      </c>
      <c r="Y1243" s="6" t="e">
        <f t="shared" si="158"/>
        <v>#VALUE!</v>
      </c>
      <c r="AB1243">
        <v>19200157023</v>
      </c>
      <c r="AC1243">
        <v>19922248</v>
      </c>
      <c r="AD1243" t="s">
        <v>6</v>
      </c>
      <c r="AE1243">
        <v>6</v>
      </c>
      <c r="AF1243">
        <v>6</v>
      </c>
      <c r="AH1243" t="s">
        <v>20216</v>
      </c>
      <c r="AI1243" t="s">
        <v>20215</v>
      </c>
      <c r="AJ1243" t="s">
        <v>20214</v>
      </c>
      <c r="AK1243" t="s">
        <v>20213</v>
      </c>
      <c r="AL1243">
        <v>5</v>
      </c>
      <c r="AM1243" s="5">
        <f t="shared" si="162"/>
        <v>0.45454545454545453</v>
      </c>
      <c r="AN1243" s="4">
        <f t="shared" si="159"/>
        <v>6.8844445974321016E-4</v>
      </c>
      <c r="AO1243" s="3"/>
      <c r="AP1243">
        <v>0</v>
      </c>
      <c r="AR1243" t="s">
        <v>1</v>
      </c>
      <c r="AT1243" s="2" t="s">
        <v>0</v>
      </c>
      <c r="AU1243" s="1" t="e">
        <f t="shared" si="163"/>
        <v>#VALUE!</v>
      </c>
      <c r="AV1243" s="1" t="e">
        <f t="shared" si="164"/>
        <v>#VALUE!</v>
      </c>
      <c r="AW1243" s="1" t="e">
        <f t="shared" si="165"/>
        <v>#VALUE!</v>
      </c>
    </row>
    <row r="1244" spans="1:49" x14ac:dyDescent="0.2">
      <c r="A1244">
        <v>1242</v>
      </c>
      <c r="B1244" t="s">
        <v>20212</v>
      </c>
      <c r="C1244" t="s">
        <v>20211</v>
      </c>
      <c r="D1244" t="s">
        <v>20210</v>
      </c>
      <c r="F1244" t="s">
        <v>20209</v>
      </c>
      <c r="G1244" t="s">
        <v>17</v>
      </c>
      <c r="H1244" t="s">
        <v>16</v>
      </c>
      <c r="I1244" t="s">
        <v>20208</v>
      </c>
      <c r="J1244">
        <v>60016850</v>
      </c>
      <c r="K1244" t="s">
        <v>20207</v>
      </c>
      <c r="L1244" t="s">
        <v>7390</v>
      </c>
      <c r="M1244" t="s">
        <v>589</v>
      </c>
      <c r="N1244">
        <v>4</v>
      </c>
      <c r="O1244" t="s">
        <v>20206</v>
      </c>
      <c r="P1244" t="s">
        <v>20205</v>
      </c>
      <c r="Q1244" t="s">
        <v>20204</v>
      </c>
      <c r="R1244" s="7">
        <v>40603</v>
      </c>
      <c r="S1244" s="8">
        <f t="shared" si="160"/>
        <v>2011</v>
      </c>
      <c r="T1244" s="8">
        <v>2011</v>
      </c>
      <c r="U1244" s="8">
        <f t="shared" si="161"/>
        <v>11</v>
      </c>
      <c r="V1244" s="7">
        <v>40603</v>
      </c>
      <c r="W1244" t="s">
        <v>20203</v>
      </c>
      <c r="X1244" s="2" t="s">
        <v>0</v>
      </c>
      <c r="Y1244" s="6" t="e">
        <f t="shared" si="158"/>
        <v>#VALUE!</v>
      </c>
      <c r="AA1244">
        <v>9205632</v>
      </c>
      <c r="AB1244">
        <v>29087</v>
      </c>
      <c r="AD1244" t="s">
        <v>6</v>
      </c>
      <c r="AE1244" t="s">
        <v>20202</v>
      </c>
      <c r="AH1244" t="s">
        <v>13825</v>
      </c>
      <c r="AI1244" t="s">
        <v>20201</v>
      </c>
      <c r="AK1244" t="s">
        <v>20200</v>
      </c>
      <c r="AL1244">
        <v>0</v>
      </c>
      <c r="AM1244" s="5">
        <f t="shared" si="162"/>
        <v>0</v>
      </c>
      <c r="AN1244" s="4">
        <f t="shared" si="159"/>
        <v>0</v>
      </c>
      <c r="AO1244" s="3"/>
      <c r="AP1244">
        <v>0</v>
      </c>
      <c r="AR1244" t="s">
        <v>1</v>
      </c>
      <c r="AT1244" s="2" t="s">
        <v>0</v>
      </c>
      <c r="AU1244" s="1" t="e">
        <f t="shared" si="163"/>
        <v>#VALUE!</v>
      </c>
      <c r="AV1244" s="1" t="e">
        <f t="shared" si="164"/>
        <v>#VALUE!</v>
      </c>
      <c r="AW1244" s="1" t="e">
        <f t="shared" si="165"/>
        <v>#VALUE!</v>
      </c>
    </row>
    <row r="1245" spans="1:49" x14ac:dyDescent="0.2">
      <c r="A1245">
        <v>1243</v>
      </c>
      <c r="B1245" t="s">
        <v>20199</v>
      </c>
      <c r="C1245" t="s">
        <v>20198</v>
      </c>
      <c r="F1245" t="s">
        <v>20197</v>
      </c>
      <c r="G1245" t="s">
        <v>17</v>
      </c>
      <c r="H1245" t="s">
        <v>16</v>
      </c>
      <c r="I1245" t="s">
        <v>16537</v>
      </c>
      <c r="N1245">
        <v>3</v>
      </c>
      <c r="O1245" t="s">
        <v>20196</v>
      </c>
      <c r="P1245" t="s">
        <v>20195</v>
      </c>
      <c r="Q1245" t="s">
        <v>13881</v>
      </c>
      <c r="R1245" s="7">
        <v>40603</v>
      </c>
      <c r="S1245" s="8">
        <f t="shared" si="160"/>
        <v>2011</v>
      </c>
      <c r="T1245" s="8">
        <v>2011</v>
      </c>
      <c r="U1245" s="8">
        <f t="shared" si="161"/>
        <v>11</v>
      </c>
      <c r="V1245" s="7">
        <v>40603</v>
      </c>
      <c r="W1245" t="s">
        <v>20185</v>
      </c>
      <c r="X1245" s="2">
        <v>0.29499999999999998</v>
      </c>
      <c r="Y1245" s="6">
        <f t="shared" si="158"/>
        <v>7.8748565174448087E-3</v>
      </c>
      <c r="AA1245">
        <v>10642269</v>
      </c>
      <c r="AB1245">
        <v>19554</v>
      </c>
      <c r="AD1245" t="s">
        <v>6</v>
      </c>
      <c r="AE1245">
        <v>56</v>
      </c>
      <c r="AF1245">
        <v>3</v>
      </c>
      <c r="AH1245" t="s">
        <v>20194</v>
      </c>
      <c r="AI1245" t="s">
        <v>20193</v>
      </c>
      <c r="AK1245" t="s">
        <v>20192</v>
      </c>
      <c r="AL1245">
        <v>1</v>
      </c>
      <c r="AM1245" s="5">
        <f t="shared" si="162"/>
        <v>9.0909090909090912E-2</v>
      </c>
      <c r="AN1245" s="4">
        <f t="shared" si="159"/>
        <v>1.3768889194864205E-4</v>
      </c>
      <c r="AO1245" s="3"/>
      <c r="AP1245">
        <v>0</v>
      </c>
      <c r="AR1245" t="s">
        <v>1</v>
      </c>
      <c r="AT1245" s="2" t="s">
        <v>0</v>
      </c>
      <c r="AU1245" s="1">
        <f t="shared" si="163"/>
        <v>0.55537062297959572</v>
      </c>
      <c r="AV1245" s="1">
        <f t="shared" si="164"/>
        <v>0.40062727046967256</v>
      </c>
      <c r="AW1245" s="1">
        <f t="shared" si="165"/>
        <v>0.24588391795974918</v>
      </c>
    </row>
    <row r="1246" spans="1:49" x14ac:dyDescent="0.2">
      <c r="A1246">
        <v>1244</v>
      </c>
      <c r="B1246" t="s">
        <v>20191</v>
      </c>
      <c r="C1246" t="s">
        <v>20190</v>
      </c>
      <c r="F1246" t="s">
        <v>20189</v>
      </c>
      <c r="G1246" t="s">
        <v>17</v>
      </c>
      <c r="H1246" t="s">
        <v>16</v>
      </c>
      <c r="I1246" t="s">
        <v>20188</v>
      </c>
      <c r="N1246">
        <v>2</v>
      </c>
      <c r="O1246" t="s">
        <v>20187</v>
      </c>
      <c r="P1246" t="s">
        <v>20186</v>
      </c>
      <c r="Q1246" t="s">
        <v>4125</v>
      </c>
      <c r="R1246" s="7">
        <v>40603</v>
      </c>
      <c r="S1246" s="8">
        <f t="shared" si="160"/>
        <v>2011</v>
      </c>
      <c r="T1246" s="8">
        <v>2011</v>
      </c>
      <c r="U1246" s="8">
        <f t="shared" si="161"/>
        <v>11</v>
      </c>
      <c r="V1246" s="7">
        <v>40603</v>
      </c>
      <c r="W1246" t="s">
        <v>20185</v>
      </c>
      <c r="X1246" s="2">
        <v>0.29499999999999998</v>
      </c>
      <c r="Y1246" s="6">
        <f t="shared" si="158"/>
        <v>7.8748565174448087E-3</v>
      </c>
      <c r="AA1246">
        <v>10642269</v>
      </c>
      <c r="AB1246">
        <v>19554</v>
      </c>
      <c r="AD1246" t="s">
        <v>6</v>
      </c>
      <c r="AE1246">
        <v>56</v>
      </c>
      <c r="AF1246">
        <v>3</v>
      </c>
      <c r="AH1246" t="s">
        <v>20184</v>
      </c>
      <c r="AI1246" t="s">
        <v>20183</v>
      </c>
      <c r="AK1246" t="s">
        <v>20182</v>
      </c>
      <c r="AL1246">
        <v>2</v>
      </c>
      <c r="AM1246" s="5">
        <f t="shared" si="162"/>
        <v>0.18181818181818182</v>
      </c>
      <c r="AN1246" s="4">
        <f t="shared" si="159"/>
        <v>2.753777838972841E-4</v>
      </c>
      <c r="AO1246" s="3"/>
      <c r="AP1246">
        <v>0</v>
      </c>
      <c r="AR1246" t="s">
        <v>1</v>
      </c>
      <c r="AT1246" s="2" t="s">
        <v>0</v>
      </c>
      <c r="AU1246" s="1">
        <f t="shared" si="163"/>
        <v>0.55950128973805513</v>
      </c>
      <c r="AV1246" s="1">
        <f t="shared" si="164"/>
        <v>0.40751171506710465</v>
      </c>
      <c r="AW1246" s="1">
        <f t="shared" si="165"/>
        <v>0.25552214039615412</v>
      </c>
    </row>
    <row r="1247" spans="1:49" x14ac:dyDescent="0.2">
      <c r="A1247">
        <v>1245</v>
      </c>
      <c r="B1247" t="s">
        <v>20181</v>
      </c>
      <c r="C1247" t="s">
        <v>20180</v>
      </c>
      <c r="F1247" t="s">
        <v>20179</v>
      </c>
      <c r="G1247" t="s">
        <v>17</v>
      </c>
      <c r="H1247" t="s">
        <v>16</v>
      </c>
      <c r="I1247" t="s">
        <v>20178</v>
      </c>
      <c r="J1247" t="s">
        <v>20177</v>
      </c>
      <c r="K1247" t="s">
        <v>20176</v>
      </c>
      <c r="L1247" t="s">
        <v>20175</v>
      </c>
      <c r="M1247" t="s">
        <v>20174</v>
      </c>
      <c r="N1247">
        <v>9</v>
      </c>
      <c r="O1247" t="s">
        <v>20173</v>
      </c>
      <c r="P1247" t="s">
        <v>20172</v>
      </c>
      <c r="Q1247" t="s">
        <v>20171</v>
      </c>
      <c r="R1247" s="7">
        <v>40603</v>
      </c>
      <c r="S1247" s="8">
        <f t="shared" si="160"/>
        <v>2011</v>
      </c>
      <c r="T1247" s="8">
        <v>2011</v>
      </c>
      <c r="U1247" s="8">
        <f t="shared" si="161"/>
        <v>11</v>
      </c>
      <c r="V1247" s="7">
        <v>40603</v>
      </c>
      <c r="W1247" t="s">
        <v>20170</v>
      </c>
      <c r="X1247" s="2">
        <v>3.5459999999999998</v>
      </c>
      <c r="Y1247" s="6">
        <f t="shared" si="158"/>
        <v>9.4658444782573875E-2</v>
      </c>
      <c r="AA1247">
        <v>670049</v>
      </c>
      <c r="AB1247">
        <v>26769</v>
      </c>
      <c r="AD1247" t="s">
        <v>6</v>
      </c>
      <c r="AE1247">
        <v>193</v>
      </c>
      <c r="AF1247">
        <v>1</v>
      </c>
      <c r="AG1247">
        <v>19</v>
      </c>
      <c r="AI1247" t="s">
        <v>20169</v>
      </c>
      <c r="AJ1247" t="s">
        <v>20168</v>
      </c>
      <c r="AK1247" t="s">
        <v>20167</v>
      </c>
      <c r="AL1247">
        <v>45</v>
      </c>
      <c r="AM1247" s="5">
        <f t="shared" si="162"/>
        <v>4.0909090909090908</v>
      </c>
      <c r="AN1247" s="4">
        <f t="shared" si="159"/>
        <v>6.1960001376888917E-3</v>
      </c>
      <c r="AO1247" s="3"/>
      <c r="AP1247">
        <v>0</v>
      </c>
      <c r="AR1247" t="s">
        <v>1</v>
      </c>
      <c r="AT1247" s="2" t="s">
        <v>0</v>
      </c>
      <c r="AU1247" s="1">
        <f t="shared" si="163"/>
        <v>6.8119711389108382</v>
      </c>
      <c r="AV1247" s="1">
        <f t="shared" si="164"/>
        <v>5.0427222460131382</v>
      </c>
      <c r="AW1247" s="1">
        <f t="shared" si="165"/>
        <v>3.2734733531154387</v>
      </c>
    </row>
    <row r="1248" spans="1:49" x14ac:dyDescent="0.2">
      <c r="A1248">
        <v>1246</v>
      </c>
      <c r="B1248" t="s">
        <v>20166</v>
      </c>
      <c r="C1248" t="s">
        <v>20165</v>
      </c>
      <c r="D1248" t="s">
        <v>20164</v>
      </c>
      <c r="F1248" t="s">
        <v>20163</v>
      </c>
      <c r="G1248" t="s">
        <v>17</v>
      </c>
      <c r="H1248" t="s">
        <v>16</v>
      </c>
      <c r="I1248" t="s">
        <v>6253</v>
      </c>
      <c r="J1248" t="s">
        <v>20162</v>
      </c>
      <c r="K1248" t="s">
        <v>20161</v>
      </c>
      <c r="L1248" t="s">
        <v>20160</v>
      </c>
      <c r="M1248" t="s">
        <v>8313</v>
      </c>
      <c r="N1248">
        <v>5</v>
      </c>
      <c r="O1248" t="s">
        <v>20159</v>
      </c>
      <c r="P1248" t="s">
        <v>20158</v>
      </c>
      <c r="Q1248" t="s">
        <v>20157</v>
      </c>
      <c r="R1248" s="7">
        <v>40603</v>
      </c>
      <c r="S1248" s="8">
        <f t="shared" si="160"/>
        <v>2011</v>
      </c>
      <c r="T1248" s="8">
        <v>2011</v>
      </c>
      <c r="U1248" s="8">
        <f t="shared" si="161"/>
        <v>11</v>
      </c>
      <c r="V1248" s="7">
        <v>40603</v>
      </c>
      <c r="W1248" t="s">
        <v>20156</v>
      </c>
      <c r="X1248" s="2" t="s">
        <v>0</v>
      </c>
      <c r="Y1248" s="6" t="e">
        <f t="shared" si="158"/>
        <v>#VALUE!</v>
      </c>
      <c r="AA1248">
        <v>10036326</v>
      </c>
      <c r="AB1248">
        <v>27854</v>
      </c>
      <c r="AD1248" t="s">
        <v>6</v>
      </c>
      <c r="AE1248">
        <v>21</v>
      </c>
      <c r="AF1248" t="s">
        <v>1373</v>
      </c>
      <c r="AI1248" t="s">
        <v>20155</v>
      </c>
      <c r="AJ1248" t="s">
        <v>20154</v>
      </c>
      <c r="AK1248" t="s">
        <v>20153</v>
      </c>
      <c r="AL1248">
        <v>2</v>
      </c>
      <c r="AM1248" s="5">
        <f t="shared" si="162"/>
        <v>0.18181818181818182</v>
      </c>
      <c r="AN1248" s="4">
        <f t="shared" si="159"/>
        <v>2.753777838972841E-4</v>
      </c>
      <c r="AO1248" s="3"/>
      <c r="AP1248">
        <v>0</v>
      </c>
      <c r="AQ1248" t="s">
        <v>20152</v>
      </c>
      <c r="AR1248">
        <v>10031777</v>
      </c>
      <c r="AS1248" t="s">
        <v>20151</v>
      </c>
      <c r="AT1248" s="2" t="s">
        <v>0</v>
      </c>
      <c r="AU1248" s="1" t="e">
        <f t="shared" si="163"/>
        <v>#VALUE!</v>
      </c>
      <c r="AV1248" s="1" t="e">
        <f t="shared" si="164"/>
        <v>#VALUE!</v>
      </c>
      <c r="AW1248" s="1" t="e">
        <f t="shared" si="165"/>
        <v>#VALUE!</v>
      </c>
    </row>
    <row r="1249" spans="1:49" x14ac:dyDescent="0.2">
      <c r="A1249">
        <v>1247</v>
      </c>
      <c r="B1249" t="s">
        <v>20150</v>
      </c>
      <c r="F1249" t="s">
        <v>20149</v>
      </c>
      <c r="G1249" t="s">
        <v>17</v>
      </c>
      <c r="H1249" t="s">
        <v>16</v>
      </c>
      <c r="I1249" t="s">
        <v>20148</v>
      </c>
      <c r="J1249" t="s">
        <v>20147</v>
      </c>
      <c r="K1249" t="s">
        <v>20146</v>
      </c>
      <c r="L1249" t="s">
        <v>20145</v>
      </c>
      <c r="M1249" t="s">
        <v>727</v>
      </c>
      <c r="N1249">
        <v>5</v>
      </c>
      <c r="O1249" t="s">
        <v>20144</v>
      </c>
      <c r="P1249" t="s">
        <v>20143</v>
      </c>
      <c r="Q1249" t="s">
        <v>20142</v>
      </c>
      <c r="R1249" s="7">
        <v>40603</v>
      </c>
      <c r="S1249" s="8">
        <f t="shared" si="160"/>
        <v>2011</v>
      </c>
      <c r="T1249" s="8">
        <v>2011</v>
      </c>
      <c r="U1249" s="8">
        <f t="shared" si="161"/>
        <v>11</v>
      </c>
      <c r="V1249" s="7">
        <v>40603</v>
      </c>
      <c r="W1249" t="s">
        <v>20141</v>
      </c>
      <c r="X1249" s="2">
        <v>0.128</v>
      </c>
      <c r="Y1249" s="6">
        <f t="shared" si="158"/>
        <v>3.4168868957048667E-3</v>
      </c>
      <c r="AA1249">
        <v>10040579</v>
      </c>
      <c r="AB1249">
        <v>19474</v>
      </c>
      <c r="AD1249" t="s">
        <v>6</v>
      </c>
      <c r="AE1249">
        <v>20</v>
      </c>
      <c r="AF1249">
        <v>1</v>
      </c>
      <c r="AH1249" t="s">
        <v>20140</v>
      </c>
      <c r="AI1249" t="s">
        <v>20139</v>
      </c>
      <c r="AJ1249" t="s">
        <v>20138</v>
      </c>
      <c r="AK1249" t="s">
        <v>20137</v>
      </c>
      <c r="AL1249">
        <v>0</v>
      </c>
      <c r="AM1249" s="5">
        <f t="shared" si="162"/>
        <v>0</v>
      </c>
      <c r="AN1249" s="4">
        <f t="shared" si="159"/>
        <v>0</v>
      </c>
      <c r="AO1249" s="3"/>
      <c r="AP1249">
        <v>0</v>
      </c>
      <c r="AR1249" t="s">
        <v>1</v>
      </c>
      <c r="AT1249" s="2" t="s">
        <v>0</v>
      </c>
      <c r="AU1249" s="1">
        <f t="shared" si="163"/>
        <v>0.23918208269934066</v>
      </c>
      <c r="AV1249" s="1">
        <f t="shared" si="164"/>
        <v>0.17084434478524332</v>
      </c>
      <c r="AW1249" s="1">
        <f t="shared" si="165"/>
        <v>0.10250660687114599</v>
      </c>
    </row>
    <row r="1250" spans="1:49" x14ac:dyDescent="0.2">
      <c r="A1250">
        <v>1248</v>
      </c>
      <c r="B1250" t="s">
        <v>20136</v>
      </c>
      <c r="C1250" t="s">
        <v>20135</v>
      </c>
      <c r="D1250" t="s">
        <v>20134</v>
      </c>
      <c r="F1250" t="s">
        <v>20133</v>
      </c>
      <c r="G1250" t="s">
        <v>17</v>
      </c>
      <c r="H1250" t="s">
        <v>16</v>
      </c>
      <c r="I1250" t="s">
        <v>20132</v>
      </c>
      <c r="J1250" t="s">
        <v>20131</v>
      </c>
      <c r="K1250" t="s">
        <v>20130</v>
      </c>
      <c r="L1250" t="s">
        <v>20129</v>
      </c>
      <c r="M1250" t="s">
        <v>20128</v>
      </c>
      <c r="N1250">
        <v>4</v>
      </c>
      <c r="O1250" t="s">
        <v>20127</v>
      </c>
      <c r="P1250" t="s">
        <v>20126</v>
      </c>
      <c r="Q1250" t="s">
        <v>20125</v>
      </c>
      <c r="R1250" s="7">
        <v>40603</v>
      </c>
      <c r="S1250" s="8">
        <f t="shared" si="160"/>
        <v>2011</v>
      </c>
      <c r="T1250" s="8">
        <v>2011</v>
      </c>
      <c r="U1250" s="8">
        <f t="shared" si="161"/>
        <v>11</v>
      </c>
      <c r="V1250" s="7">
        <v>40603</v>
      </c>
      <c r="W1250" t="s">
        <v>14527</v>
      </c>
      <c r="X1250" s="2">
        <v>0.216</v>
      </c>
      <c r="Y1250" s="6">
        <f t="shared" si="158"/>
        <v>5.765996636501962E-3</v>
      </c>
      <c r="AA1250">
        <v>12860042</v>
      </c>
      <c r="AB1250">
        <v>60815</v>
      </c>
      <c r="AC1250">
        <v>12860050</v>
      </c>
      <c r="AD1250" t="s">
        <v>6</v>
      </c>
      <c r="AE1250">
        <v>53</v>
      </c>
      <c r="AF1250">
        <v>3</v>
      </c>
      <c r="AG1250">
        <v>33604</v>
      </c>
      <c r="AI1250" t="s">
        <v>20124</v>
      </c>
      <c r="AK1250" t="s">
        <v>20123</v>
      </c>
      <c r="AL1250">
        <v>5</v>
      </c>
      <c r="AM1250" s="5">
        <f t="shared" si="162"/>
        <v>0.45454545454545453</v>
      </c>
      <c r="AN1250" s="4">
        <f t="shared" si="159"/>
        <v>6.8844445974321016E-4</v>
      </c>
      <c r="AO1250" s="3"/>
      <c r="AP1250">
        <v>1</v>
      </c>
      <c r="AR1250" t="s">
        <v>1</v>
      </c>
      <c r="AT1250" s="2" t="s">
        <v>0</v>
      </c>
      <c r="AU1250" s="1">
        <f t="shared" si="163"/>
        <v>0.4242730983474336</v>
      </c>
      <c r="AV1250" s="1">
        <f t="shared" si="164"/>
        <v>0.32272205481225863</v>
      </c>
      <c r="AW1250" s="1">
        <f t="shared" si="165"/>
        <v>0.22117101127708355</v>
      </c>
    </row>
    <row r="1251" spans="1:49" x14ac:dyDescent="0.2">
      <c r="A1251">
        <v>1249</v>
      </c>
      <c r="B1251" t="s">
        <v>20122</v>
      </c>
      <c r="C1251" t="s">
        <v>20121</v>
      </c>
      <c r="F1251" t="s">
        <v>20120</v>
      </c>
      <c r="G1251" t="s">
        <v>17</v>
      </c>
      <c r="H1251" t="s">
        <v>16</v>
      </c>
      <c r="I1251" t="s">
        <v>8856</v>
      </c>
      <c r="J1251">
        <v>60005244</v>
      </c>
      <c r="K1251" t="s">
        <v>5191</v>
      </c>
      <c r="L1251" t="s">
        <v>494</v>
      </c>
      <c r="M1251" t="s">
        <v>256</v>
      </c>
      <c r="N1251">
        <v>3</v>
      </c>
      <c r="O1251" t="s">
        <v>20119</v>
      </c>
      <c r="P1251" t="s">
        <v>20118</v>
      </c>
      <c r="Q1251" t="s">
        <v>19223</v>
      </c>
      <c r="R1251" s="7">
        <v>40603</v>
      </c>
      <c r="S1251" s="8">
        <f t="shared" si="160"/>
        <v>2011</v>
      </c>
      <c r="T1251" s="8">
        <v>2011</v>
      </c>
      <c r="U1251" s="8">
        <f t="shared" si="161"/>
        <v>11</v>
      </c>
      <c r="V1251" s="7">
        <v>40603</v>
      </c>
      <c r="W1251" t="s">
        <v>20117</v>
      </c>
      <c r="X1251" s="2">
        <v>0.16300000000000001</v>
      </c>
      <c r="Y1251" s="6">
        <f t="shared" si="158"/>
        <v>4.3511919062491659E-3</v>
      </c>
      <c r="AA1251">
        <v>10037985</v>
      </c>
      <c r="AB1251">
        <v>24883</v>
      </c>
      <c r="AD1251" t="s">
        <v>6</v>
      </c>
      <c r="AE1251">
        <v>27</v>
      </c>
      <c r="AF1251">
        <v>1</v>
      </c>
      <c r="AH1251" s="9">
        <v>44378</v>
      </c>
      <c r="AI1251" t="s">
        <v>20116</v>
      </c>
      <c r="AJ1251" t="s">
        <v>20115</v>
      </c>
      <c r="AK1251" t="s">
        <v>20114</v>
      </c>
      <c r="AL1251">
        <v>0</v>
      </c>
      <c r="AM1251" s="5">
        <f t="shared" si="162"/>
        <v>0</v>
      </c>
      <c r="AN1251" s="4">
        <f t="shared" si="159"/>
        <v>0</v>
      </c>
      <c r="AO1251" s="3"/>
      <c r="AP1251">
        <v>0</v>
      </c>
      <c r="AR1251" t="s">
        <v>1</v>
      </c>
      <c r="AT1251" s="2" t="s">
        <v>0</v>
      </c>
      <c r="AU1251" s="1">
        <f t="shared" si="163"/>
        <v>0.3045834334374416</v>
      </c>
      <c r="AV1251" s="1">
        <f t="shared" si="164"/>
        <v>0.2175595953124583</v>
      </c>
      <c r="AW1251" s="1">
        <f t="shared" si="165"/>
        <v>0.13053575718747495</v>
      </c>
    </row>
    <row r="1252" spans="1:49" x14ac:dyDescent="0.2">
      <c r="A1252">
        <v>1250</v>
      </c>
      <c r="B1252" t="s">
        <v>20113</v>
      </c>
      <c r="F1252" t="s">
        <v>20112</v>
      </c>
      <c r="G1252" t="s">
        <v>17</v>
      </c>
      <c r="H1252" t="s">
        <v>16</v>
      </c>
      <c r="I1252" t="s">
        <v>20111</v>
      </c>
      <c r="J1252">
        <v>60001821</v>
      </c>
      <c r="K1252" t="s">
        <v>5582</v>
      </c>
      <c r="L1252" t="s">
        <v>5581</v>
      </c>
      <c r="M1252" t="s">
        <v>1237</v>
      </c>
      <c r="N1252">
        <v>3</v>
      </c>
      <c r="O1252" t="s">
        <v>20110</v>
      </c>
      <c r="P1252" t="s">
        <v>20109</v>
      </c>
      <c r="Q1252" t="s">
        <v>12864</v>
      </c>
      <c r="R1252" s="7">
        <v>40603</v>
      </c>
      <c r="S1252" s="8">
        <f t="shared" si="160"/>
        <v>2011</v>
      </c>
      <c r="T1252" s="8">
        <v>2011</v>
      </c>
      <c r="U1252" s="8">
        <f t="shared" si="161"/>
        <v>11</v>
      </c>
      <c r="V1252" s="7">
        <v>40603</v>
      </c>
      <c r="W1252" t="s">
        <v>20091</v>
      </c>
      <c r="X1252" s="2" t="s">
        <v>0</v>
      </c>
      <c r="Y1252" s="6" t="e">
        <f t="shared" si="158"/>
        <v>#VALUE!</v>
      </c>
      <c r="AA1252">
        <v>19918178</v>
      </c>
      <c r="AB1252">
        <v>17600155109</v>
      </c>
      <c r="AD1252" t="s">
        <v>6</v>
      </c>
      <c r="AE1252">
        <v>5</v>
      </c>
      <c r="AF1252">
        <v>3</v>
      </c>
      <c r="AH1252" t="s">
        <v>20108</v>
      </c>
      <c r="AI1252" t="s">
        <v>20107</v>
      </c>
      <c r="AJ1252" t="s">
        <v>20106</v>
      </c>
      <c r="AK1252" t="s">
        <v>20105</v>
      </c>
      <c r="AL1252">
        <v>14</v>
      </c>
      <c r="AM1252" s="5">
        <f t="shared" si="162"/>
        <v>1.2727272727272727</v>
      </c>
      <c r="AN1252" s="4">
        <f t="shared" si="159"/>
        <v>1.9276444872809886E-3</v>
      </c>
      <c r="AO1252" s="3"/>
      <c r="AP1252">
        <v>0</v>
      </c>
      <c r="AR1252" t="s">
        <v>1</v>
      </c>
      <c r="AT1252" s="2" t="s">
        <v>0</v>
      </c>
      <c r="AU1252" s="1" t="e">
        <f t="shared" si="163"/>
        <v>#VALUE!</v>
      </c>
      <c r="AV1252" s="1" t="e">
        <f t="shared" si="164"/>
        <v>#VALUE!</v>
      </c>
      <c r="AW1252" s="1" t="e">
        <f t="shared" si="165"/>
        <v>#VALUE!</v>
      </c>
    </row>
    <row r="1253" spans="1:49" x14ac:dyDescent="0.2">
      <c r="A1253">
        <v>1251</v>
      </c>
      <c r="B1253" t="s">
        <v>20104</v>
      </c>
      <c r="F1253" t="s">
        <v>20103</v>
      </c>
      <c r="G1253" t="s">
        <v>17</v>
      </c>
      <c r="H1253" t="s">
        <v>16</v>
      </c>
      <c r="I1253" t="s">
        <v>20094</v>
      </c>
      <c r="J1253">
        <v>60001821</v>
      </c>
      <c r="K1253" t="s">
        <v>5582</v>
      </c>
      <c r="L1253" t="s">
        <v>5581</v>
      </c>
      <c r="M1253" t="s">
        <v>1237</v>
      </c>
      <c r="N1253">
        <v>4</v>
      </c>
      <c r="O1253" t="s">
        <v>20102</v>
      </c>
      <c r="P1253" t="s">
        <v>20101</v>
      </c>
      <c r="Q1253" t="s">
        <v>5578</v>
      </c>
      <c r="R1253" s="7">
        <v>40603</v>
      </c>
      <c r="S1253" s="8">
        <f t="shared" si="160"/>
        <v>2011</v>
      </c>
      <c r="T1253" s="8">
        <v>2011</v>
      </c>
      <c r="U1253" s="8">
        <f t="shared" si="161"/>
        <v>11</v>
      </c>
      <c r="V1253" s="7">
        <v>40603</v>
      </c>
      <c r="W1253" t="s">
        <v>20091</v>
      </c>
      <c r="X1253" s="2" t="s">
        <v>0</v>
      </c>
      <c r="Y1253" s="6" t="e">
        <f t="shared" si="158"/>
        <v>#VALUE!</v>
      </c>
      <c r="AA1253">
        <v>19918178</v>
      </c>
      <c r="AB1253">
        <v>17600155109</v>
      </c>
      <c r="AD1253" t="s">
        <v>6</v>
      </c>
      <c r="AE1253">
        <v>5</v>
      </c>
      <c r="AF1253">
        <v>3</v>
      </c>
      <c r="AH1253" t="s">
        <v>20100</v>
      </c>
      <c r="AI1253" t="s">
        <v>20099</v>
      </c>
      <c r="AJ1253" t="s">
        <v>20098</v>
      </c>
      <c r="AK1253" t="s">
        <v>20097</v>
      </c>
      <c r="AL1253">
        <v>2</v>
      </c>
      <c r="AM1253" s="5">
        <f t="shared" si="162"/>
        <v>0.18181818181818182</v>
      </c>
      <c r="AN1253" s="4">
        <f t="shared" si="159"/>
        <v>2.753777838972841E-4</v>
      </c>
      <c r="AO1253" s="3"/>
      <c r="AP1253">
        <v>0</v>
      </c>
      <c r="AR1253" t="s">
        <v>1</v>
      </c>
      <c r="AT1253" s="2" t="s">
        <v>0</v>
      </c>
      <c r="AU1253" s="1" t="e">
        <f t="shared" si="163"/>
        <v>#VALUE!</v>
      </c>
      <c r="AV1253" s="1" t="e">
        <f t="shared" si="164"/>
        <v>#VALUE!</v>
      </c>
      <c r="AW1253" s="1" t="e">
        <f t="shared" si="165"/>
        <v>#VALUE!</v>
      </c>
    </row>
    <row r="1254" spans="1:49" x14ac:dyDescent="0.2">
      <c r="A1254">
        <v>1252</v>
      </c>
      <c r="B1254" t="s">
        <v>20096</v>
      </c>
      <c r="F1254" t="s">
        <v>20095</v>
      </c>
      <c r="G1254" t="s">
        <v>17</v>
      </c>
      <c r="H1254" t="s">
        <v>16</v>
      </c>
      <c r="I1254" t="s">
        <v>20094</v>
      </c>
      <c r="J1254">
        <v>60001821</v>
      </c>
      <c r="K1254" t="s">
        <v>5582</v>
      </c>
      <c r="L1254" t="s">
        <v>5581</v>
      </c>
      <c r="M1254" t="s">
        <v>1237</v>
      </c>
      <c r="N1254">
        <v>3</v>
      </c>
      <c r="O1254" t="s">
        <v>20093</v>
      </c>
      <c r="P1254" t="s">
        <v>20092</v>
      </c>
      <c r="Q1254" t="s">
        <v>12864</v>
      </c>
      <c r="R1254" s="7">
        <v>40603</v>
      </c>
      <c r="S1254" s="8">
        <f t="shared" si="160"/>
        <v>2011</v>
      </c>
      <c r="T1254" s="8">
        <v>2011</v>
      </c>
      <c r="U1254" s="8">
        <f t="shared" si="161"/>
        <v>11</v>
      </c>
      <c r="V1254" s="7">
        <v>40603</v>
      </c>
      <c r="W1254" t="s">
        <v>20091</v>
      </c>
      <c r="X1254" s="2" t="s">
        <v>0</v>
      </c>
      <c r="Y1254" s="6" t="e">
        <f t="shared" si="158"/>
        <v>#VALUE!</v>
      </c>
      <c r="AA1254">
        <v>19918178</v>
      </c>
      <c r="AB1254">
        <v>17600155109</v>
      </c>
      <c r="AD1254" t="s">
        <v>6</v>
      </c>
      <c r="AE1254">
        <v>5</v>
      </c>
      <c r="AF1254">
        <v>3</v>
      </c>
      <c r="AH1254" t="s">
        <v>20090</v>
      </c>
      <c r="AI1254" t="s">
        <v>20089</v>
      </c>
      <c r="AJ1254" t="s">
        <v>20088</v>
      </c>
      <c r="AK1254" t="s">
        <v>20087</v>
      </c>
      <c r="AL1254">
        <v>9</v>
      </c>
      <c r="AM1254" s="5">
        <f t="shared" si="162"/>
        <v>0.81818181818181823</v>
      </c>
      <c r="AN1254" s="4">
        <f t="shared" si="159"/>
        <v>1.2392000275377785E-3</v>
      </c>
      <c r="AO1254" s="3"/>
      <c r="AP1254">
        <v>0</v>
      </c>
      <c r="AR1254" t="s">
        <v>1</v>
      </c>
      <c r="AT1254" s="2" t="s">
        <v>0</v>
      </c>
      <c r="AU1254" s="1" t="e">
        <f t="shared" si="163"/>
        <v>#VALUE!</v>
      </c>
      <c r="AV1254" s="1" t="e">
        <f t="shared" si="164"/>
        <v>#VALUE!</v>
      </c>
      <c r="AW1254" s="1" t="e">
        <f t="shared" si="165"/>
        <v>#VALUE!</v>
      </c>
    </row>
    <row r="1255" spans="1:49" x14ac:dyDescent="0.2">
      <c r="A1255">
        <v>1253</v>
      </c>
      <c r="B1255" t="s">
        <v>20086</v>
      </c>
      <c r="C1255" t="s">
        <v>20085</v>
      </c>
      <c r="F1255" t="s">
        <v>20084</v>
      </c>
      <c r="G1255" t="s">
        <v>17</v>
      </c>
      <c r="H1255" t="s">
        <v>16</v>
      </c>
      <c r="I1255" t="s">
        <v>20083</v>
      </c>
      <c r="N1255">
        <v>4</v>
      </c>
      <c r="O1255" t="s">
        <v>20082</v>
      </c>
      <c r="P1255" t="s">
        <v>20081</v>
      </c>
      <c r="Q1255" t="s">
        <v>16179</v>
      </c>
      <c r="R1255" s="7">
        <v>40603</v>
      </c>
      <c r="S1255" s="8">
        <f t="shared" si="160"/>
        <v>2011</v>
      </c>
      <c r="T1255" s="8">
        <v>2011</v>
      </c>
      <c r="U1255" s="8">
        <f t="shared" si="161"/>
        <v>11</v>
      </c>
      <c r="V1255" s="7">
        <v>40603</v>
      </c>
      <c r="W1255" t="s">
        <v>20080</v>
      </c>
      <c r="X1255" s="2">
        <v>0.25900000000000001</v>
      </c>
      <c r="Y1255" s="6">
        <f t="shared" si="158"/>
        <v>6.9138570780278158E-3</v>
      </c>
      <c r="AA1255">
        <v>10683356</v>
      </c>
      <c r="AB1255">
        <v>19700173016</v>
      </c>
      <c r="AC1255" t="s">
        <v>20079</v>
      </c>
      <c r="AD1255" t="s">
        <v>6</v>
      </c>
      <c r="AE1255">
        <v>38</v>
      </c>
      <c r="AF1255">
        <v>3</v>
      </c>
      <c r="AH1255" t="s">
        <v>20078</v>
      </c>
      <c r="AI1255" t="s">
        <v>20077</v>
      </c>
      <c r="AJ1255" t="s">
        <v>20076</v>
      </c>
      <c r="AK1255" t="s">
        <v>20075</v>
      </c>
      <c r="AL1255">
        <v>1</v>
      </c>
      <c r="AM1255" s="5">
        <f t="shared" si="162"/>
        <v>9.0909090909090912E-2</v>
      </c>
      <c r="AN1255" s="4">
        <f t="shared" si="159"/>
        <v>1.3768889194864205E-4</v>
      </c>
      <c r="AO1255" s="3"/>
      <c r="AP1255">
        <v>0</v>
      </c>
      <c r="AR1255" t="s">
        <v>1</v>
      </c>
      <c r="AT1255" s="2">
        <v>0.495</v>
      </c>
      <c r="AU1255" s="1">
        <f t="shared" si="163"/>
        <v>0.48810066222040627</v>
      </c>
      <c r="AV1255" s="1">
        <f t="shared" si="164"/>
        <v>0.35257729849882291</v>
      </c>
      <c r="AW1255" s="1">
        <f t="shared" si="165"/>
        <v>0.21705393477723942</v>
      </c>
    </row>
    <row r="1256" spans="1:49" x14ac:dyDescent="0.2">
      <c r="A1256">
        <v>1254</v>
      </c>
      <c r="B1256" t="s">
        <v>20074</v>
      </c>
      <c r="F1256" t="s">
        <v>20073</v>
      </c>
      <c r="G1256" t="s">
        <v>17</v>
      </c>
      <c r="H1256" t="s">
        <v>16</v>
      </c>
      <c r="I1256" t="s">
        <v>17030</v>
      </c>
      <c r="J1256" t="s">
        <v>20072</v>
      </c>
      <c r="K1256" t="s">
        <v>20071</v>
      </c>
      <c r="L1256" t="s">
        <v>20070</v>
      </c>
      <c r="M1256" t="s">
        <v>109</v>
      </c>
      <c r="N1256">
        <v>4</v>
      </c>
      <c r="O1256" t="s">
        <v>20069</v>
      </c>
      <c r="P1256" t="s">
        <v>20068</v>
      </c>
      <c r="Q1256" t="s">
        <v>20067</v>
      </c>
      <c r="R1256" s="7">
        <v>40603</v>
      </c>
      <c r="S1256" s="8">
        <f t="shared" si="160"/>
        <v>2011</v>
      </c>
      <c r="T1256" s="8">
        <v>2011</v>
      </c>
      <c r="U1256" s="8">
        <f t="shared" si="161"/>
        <v>11</v>
      </c>
      <c r="V1256" s="7">
        <v>40603</v>
      </c>
      <c r="W1256" t="s">
        <v>20066</v>
      </c>
      <c r="X1256" s="2" t="s">
        <v>0</v>
      </c>
      <c r="Y1256" s="6" t="e">
        <f t="shared" si="158"/>
        <v>#VALUE!</v>
      </c>
      <c r="AA1256">
        <v>15606686</v>
      </c>
      <c r="AB1256">
        <v>14086</v>
      </c>
      <c r="AD1256" t="s">
        <v>6</v>
      </c>
      <c r="AE1256">
        <v>14</v>
      </c>
      <c r="AF1256">
        <v>1</v>
      </c>
      <c r="AH1256" t="s">
        <v>20065</v>
      </c>
      <c r="AI1256" t="s">
        <v>20064</v>
      </c>
      <c r="AJ1256" t="s">
        <v>20063</v>
      </c>
      <c r="AK1256" t="s">
        <v>20062</v>
      </c>
      <c r="AL1256">
        <v>17</v>
      </c>
      <c r="AM1256" s="5">
        <f t="shared" si="162"/>
        <v>1.5454545454545454</v>
      </c>
      <c r="AN1256" s="4">
        <f t="shared" si="159"/>
        <v>2.3407111631269148E-3</v>
      </c>
      <c r="AO1256" s="3"/>
      <c r="AP1256">
        <v>0</v>
      </c>
      <c r="AR1256" t="s">
        <v>1</v>
      </c>
      <c r="AT1256" s="2" t="s">
        <v>0</v>
      </c>
      <c r="AU1256" s="1" t="e">
        <f t="shared" si="163"/>
        <v>#VALUE!</v>
      </c>
      <c r="AV1256" s="1" t="e">
        <f t="shared" si="164"/>
        <v>#VALUE!</v>
      </c>
      <c r="AW1256" s="1" t="e">
        <f t="shared" si="165"/>
        <v>#VALUE!</v>
      </c>
    </row>
    <row r="1257" spans="1:49" x14ac:dyDescent="0.2">
      <c r="A1257">
        <v>1255</v>
      </c>
      <c r="B1257" t="s">
        <v>20061</v>
      </c>
      <c r="C1257" t="s">
        <v>20060</v>
      </c>
      <c r="F1257" t="s">
        <v>20059</v>
      </c>
      <c r="G1257" t="s">
        <v>17</v>
      </c>
      <c r="H1257" t="s">
        <v>16</v>
      </c>
      <c r="I1257" t="s">
        <v>20058</v>
      </c>
      <c r="J1257">
        <v>60029740</v>
      </c>
      <c r="K1257" t="s">
        <v>20057</v>
      </c>
      <c r="L1257" t="s">
        <v>20056</v>
      </c>
      <c r="M1257" t="s">
        <v>242</v>
      </c>
      <c r="N1257">
        <v>3</v>
      </c>
      <c r="O1257" t="s">
        <v>20055</v>
      </c>
      <c r="P1257" t="s">
        <v>20054</v>
      </c>
      <c r="Q1257" t="s">
        <v>20053</v>
      </c>
      <c r="R1257" s="7">
        <v>40603</v>
      </c>
      <c r="S1257" s="8">
        <f t="shared" si="160"/>
        <v>2011</v>
      </c>
      <c r="T1257" s="8">
        <v>2011</v>
      </c>
      <c r="U1257" s="8">
        <f t="shared" si="161"/>
        <v>11</v>
      </c>
      <c r="V1257" s="7">
        <v>40603</v>
      </c>
      <c r="W1257" t="s">
        <v>16295</v>
      </c>
      <c r="X1257" s="2">
        <v>0.27600000000000002</v>
      </c>
      <c r="Y1257" s="6">
        <f t="shared" si="158"/>
        <v>7.367662368863619E-3</v>
      </c>
      <c r="AA1257">
        <v>19398018</v>
      </c>
      <c r="AB1257">
        <v>11400153333</v>
      </c>
      <c r="AC1257">
        <v>19398115</v>
      </c>
      <c r="AD1257" t="s">
        <v>6</v>
      </c>
      <c r="AE1257">
        <v>62</v>
      </c>
      <c r="AF1257">
        <v>3</v>
      </c>
      <c r="AH1257" t="s">
        <v>20052</v>
      </c>
      <c r="AI1257" t="s">
        <v>20051</v>
      </c>
      <c r="AJ1257" t="s">
        <v>20050</v>
      </c>
      <c r="AK1257" t="s">
        <v>20049</v>
      </c>
      <c r="AL1257">
        <v>2</v>
      </c>
      <c r="AM1257" s="5">
        <f t="shared" si="162"/>
        <v>0.18181818181818182</v>
      </c>
      <c r="AN1257" s="4">
        <f t="shared" si="159"/>
        <v>2.753777838972841E-4</v>
      </c>
      <c r="AO1257" s="3"/>
      <c r="AP1257">
        <v>0</v>
      </c>
      <c r="AQ1257" t="s">
        <v>2378</v>
      </c>
      <c r="AR1257" t="s">
        <v>20048</v>
      </c>
      <c r="AS1257" t="s">
        <v>2376</v>
      </c>
      <c r="AT1257" s="2" t="s">
        <v>0</v>
      </c>
      <c r="AU1257" s="1">
        <f t="shared" si="163"/>
        <v>0.52399769933737184</v>
      </c>
      <c r="AV1257" s="1">
        <f t="shared" si="164"/>
        <v>0.38215200763804513</v>
      </c>
      <c r="AW1257" s="1">
        <f t="shared" si="165"/>
        <v>0.24030631593871843</v>
      </c>
    </row>
    <row r="1258" spans="1:49" x14ac:dyDescent="0.2">
      <c r="A1258">
        <v>1256</v>
      </c>
      <c r="B1258" t="s">
        <v>20047</v>
      </c>
      <c r="C1258" t="s">
        <v>20046</v>
      </c>
      <c r="F1258" t="s">
        <v>20045</v>
      </c>
      <c r="G1258" t="s">
        <v>17</v>
      </c>
      <c r="H1258" t="s">
        <v>16</v>
      </c>
      <c r="I1258" t="s">
        <v>20044</v>
      </c>
      <c r="J1258">
        <v>60010065</v>
      </c>
      <c r="K1258" t="s">
        <v>20043</v>
      </c>
      <c r="L1258" t="s">
        <v>14241</v>
      </c>
      <c r="M1258" t="s">
        <v>95</v>
      </c>
      <c r="N1258">
        <v>3</v>
      </c>
      <c r="O1258" t="s">
        <v>20042</v>
      </c>
      <c r="P1258" t="s">
        <v>20041</v>
      </c>
      <c r="Q1258" t="s">
        <v>20040</v>
      </c>
      <c r="R1258" s="7">
        <v>40603</v>
      </c>
      <c r="S1258" s="8">
        <f t="shared" si="160"/>
        <v>2011</v>
      </c>
      <c r="T1258" s="8">
        <v>2011</v>
      </c>
      <c r="U1258" s="8">
        <f t="shared" si="161"/>
        <v>11</v>
      </c>
      <c r="V1258" s="7">
        <v>40603</v>
      </c>
      <c r="W1258" t="s">
        <v>20039</v>
      </c>
      <c r="X1258" s="2">
        <v>0.57299999999999995</v>
      </c>
      <c r="Y1258" s="6">
        <f t="shared" si="158"/>
        <v>1.5295907744053816E-2</v>
      </c>
      <c r="AA1258">
        <v>10831363</v>
      </c>
      <c r="AB1258">
        <v>64002</v>
      </c>
      <c r="AD1258" t="s">
        <v>6</v>
      </c>
      <c r="AE1258">
        <v>16</v>
      </c>
      <c r="AF1258">
        <v>1</v>
      </c>
      <c r="AH1258" s="9">
        <v>44531</v>
      </c>
      <c r="AI1258" t="s">
        <v>20038</v>
      </c>
      <c r="AK1258" t="s">
        <v>20037</v>
      </c>
      <c r="AL1258">
        <v>1</v>
      </c>
      <c r="AM1258" s="5">
        <f t="shared" si="162"/>
        <v>9.0909090909090912E-2</v>
      </c>
      <c r="AN1258" s="4">
        <f t="shared" si="159"/>
        <v>1.3768889194864205E-4</v>
      </c>
      <c r="AO1258" s="3"/>
      <c r="AP1258">
        <v>0</v>
      </c>
      <c r="AR1258" t="s">
        <v>1</v>
      </c>
      <c r="AT1258" s="2" t="s">
        <v>0</v>
      </c>
      <c r="AU1258" s="1">
        <f t="shared" si="163"/>
        <v>1.0748442088422263</v>
      </c>
      <c r="AV1258" s="1">
        <f t="shared" si="164"/>
        <v>0.7716798318001229</v>
      </c>
      <c r="AW1258" s="1">
        <f t="shared" si="165"/>
        <v>0.46851545475801942</v>
      </c>
    </row>
    <row r="1259" spans="1:49" x14ac:dyDescent="0.2">
      <c r="A1259">
        <v>1257</v>
      </c>
      <c r="B1259" t="s">
        <v>20036</v>
      </c>
      <c r="C1259" t="s">
        <v>20035</v>
      </c>
      <c r="F1259" t="s">
        <v>20034</v>
      </c>
      <c r="G1259" t="s">
        <v>17</v>
      </c>
      <c r="H1259" t="s">
        <v>16</v>
      </c>
      <c r="I1259" t="s">
        <v>20033</v>
      </c>
      <c r="J1259" t="s">
        <v>20032</v>
      </c>
      <c r="K1259" t="s">
        <v>20031</v>
      </c>
      <c r="L1259" t="s">
        <v>20030</v>
      </c>
      <c r="M1259" t="s">
        <v>20029</v>
      </c>
      <c r="N1259">
        <v>14</v>
      </c>
      <c r="O1259" t="s">
        <v>20028</v>
      </c>
      <c r="P1259" t="s">
        <v>20027</v>
      </c>
      <c r="Q1259" t="s">
        <v>20026</v>
      </c>
      <c r="R1259" s="7">
        <v>40603</v>
      </c>
      <c r="S1259" s="8">
        <f t="shared" si="160"/>
        <v>2011</v>
      </c>
      <c r="T1259" s="8">
        <v>2011</v>
      </c>
      <c r="U1259" s="8">
        <f t="shared" si="161"/>
        <v>11</v>
      </c>
      <c r="V1259" s="7">
        <v>40603</v>
      </c>
      <c r="W1259" t="s">
        <v>16324</v>
      </c>
      <c r="X1259" s="2">
        <v>0.61499999999999999</v>
      </c>
      <c r="Y1259" s="6">
        <f t="shared" si="158"/>
        <v>1.6417073756706976E-2</v>
      </c>
      <c r="AA1259">
        <v>18666892</v>
      </c>
      <c r="AB1259">
        <v>18500162200</v>
      </c>
      <c r="AC1259">
        <v>18666906</v>
      </c>
      <c r="AD1259" t="s">
        <v>6</v>
      </c>
      <c r="AE1259">
        <v>32</v>
      </c>
      <c r="AF1259">
        <v>3</v>
      </c>
      <c r="AH1259" t="s">
        <v>20025</v>
      </c>
      <c r="AI1259" t="s">
        <v>20024</v>
      </c>
      <c r="AJ1259" t="s">
        <v>20023</v>
      </c>
      <c r="AK1259" t="s">
        <v>20022</v>
      </c>
      <c r="AL1259">
        <v>44</v>
      </c>
      <c r="AM1259" s="5">
        <f t="shared" si="162"/>
        <v>4</v>
      </c>
      <c r="AN1259" s="4">
        <f t="shared" si="159"/>
        <v>6.0583112457402496E-3</v>
      </c>
      <c r="AO1259" s="3"/>
      <c r="AP1259">
        <v>0</v>
      </c>
      <c r="AQ1259" t="s">
        <v>2204</v>
      </c>
      <c r="AR1259" t="s">
        <v>1</v>
      </c>
      <c r="AS1259" t="s">
        <v>2202</v>
      </c>
      <c r="AT1259" s="2" t="s">
        <v>0</v>
      </c>
      <c r="AU1259" s="1">
        <f t="shared" si="163"/>
        <v>1.3309445003416958</v>
      </c>
      <c r="AV1259" s="1">
        <f t="shared" si="164"/>
        <v>1.1237692501223613</v>
      </c>
      <c r="AW1259" s="1">
        <f t="shared" si="165"/>
        <v>0.91659399990302659</v>
      </c>
    </row>
    <row r="1260" spans="1:49" x14ac:dyDescent="0.2">
      <c r="A1260">
        <v>1258</v>
      </c>
      <c r="B1260" t="s">
        <v>20021</v>
      </c>
      <c r="C1260" t="s">
        <v>20020</v>
      </c>
      <c r="E1260">
        <v>21062806</v>
      </c>
      <c r="F1260" t="s">
        <v>20019</v>
      </c>
      <c r="G1260" t="s">
        <v>17</v>
      </c>
      <c r="H1260" t="s">
        <v>16</v>
      </c>
      <c r="I1260" t="s">
        <v>20018</v>
      </c>
      <c r="J1260" t="s">
        <v>20017</v>
      </c>
      <c r="K1260" t="s">
        <v>20016</v>
      </c>
      <c r="L1260" t="s">
        <v>20015</v>
      </c>
      <c r="M1260" t="s">
        <v>3236</v>
      </c>
      <c r="N1260">
        <v>5</v>
      </c>
      <c r="O1260" t="s">
        <v>20014</v>
      </c>
      <c r="P1260" t="s">
        <v>20013</v>
      </c>
      <c r="Q1260" t="s">
        <v>20012</v>
      </c>
      <c r="R1260" s="7">
        <v>40603</v>
      </c>
      <c r="S1260" s="8">
        <f t="shared" si="160"/>
        <v>2011</v>
      </c>
      <c r="T1260" s="8">
        <v>2011</v>
      </c>
      <c r="U1260" s="8">
        <f t="shared" si="161"/>
        <v>11</v>
      </c>
      <c r="V1260" s="7">
        <v>40603</v>
      </c>
      <c r="W1260" t="s">
        <v>20011</v>
      </c>
      <c r="X1260" s="2">
        <v>0.39200000000000002</v>
      </c>
      <c r="Y1260" s="6">
        <f t="shared" si="158"/>
        <v>1.0464216118096155E-2</v>
      </c>
      <c r="AA1260">
        <v>1448420</v>
      </c>
      <c r="AB1260">
        <v>29514</v>
      </c>
      <c r="AC1260">
        <v>17423406</v>
      </c>
      <c r="AD1260" t="s">
        <v>6</v>
      </c>
      <c r="AE1260">
        <v>144</v>
      </c>
      <c r="AF1260" s="9">
        <v>44287</v>
      </c>
      <c r="AG1260" t="s">
        <v>20010</v>
      </c>
      <c r="AH1260" t="s">
        <v>20009</v>
      </c>
      <c r="AI1260" t="s">
        <v>20008</v>
      </c>
      <c r="AK1260" t="s">
        <v>20007</v>
      </c>
      <c r="AL1260">
        <v>20</v>
      </c>
      <c r="AM1260" s="5">
        <f t="shared" si="162"/>
        <v>1.8181818181818181</v>
      </c>
      <c r="AN1260" s="4">
        <f t="shared" si="159"/>
        <v>2.7537778389728406E-3</v>
      </c>
      <c r="AO1260" s="3"/>
      <c r="AP1260">
        <v>0</v>
      </c>
      <c r="AR1260" t="s">
        <v>1</v>
      </c>
      <c r="AT1260" s="2">
        <v>0.97199999999999998</v>
      </c>
      <c r="AU1260" s="1">
        <f t="shared" si="163"/>
        <v>0.81510846343591603</v>
      </c>
      <c r="AV1260" s="1">
        <f t="shared" si="164"/>
        <v>0.66089969785344971</v>
      </c>
      <c r="AW1260" s="1">
        <f t="shared" si="165"/>
        <v>0.5066909322709835</v>
      </c>
    </row>
    <row r="1261" spans="1:49" x14ac:dyDescent="0.2">
      <c r="A1261">
        <v>1259</v>
      </c>
      <c r="B1261" t="s">
        <v>20006</v>
      </c>
      <c r="F1261" t="s">
        <v>20005</v>
      </c>
      <c r="G1261" t="s">
        <v>17</v>
      </c>
      <c r="H1261" t="s">
        <v>16</v>
      </c>
      <c r="I1261" t="s">
        <v>20004</v>
      </c>
      <c r="J1261" t="s">
        <v>20003</v>
      </c>
      <c r="K1261" t="s">
        <v>20002</v>
      </c>
      <c r="L1261" t="s">
        <v>20001</v>
      </c>
      <c r="M1261" t="s">
        <v>727</v>
      </c>
      <c r="N1261">
        <v>4</v>
      </c>
      <c r="O1261" t="s">
        <v>20000</v>
      </c>
      <c r="P1261" t="s">
        <v>19999</v>
      </c>
      <c r="Q1261" t="s">
        <v>19998</v>
      </c>
      <c r="R1261" s="7">
        <v>40603</v>
      </c>
      <c r="S1261" s="8">
        <f t="shared" si="160"/>
        <v>2011</v>
      </c>
      <c r="T1261" s="8">
        <v>2011</v>
      </c>
      <c r="U1261" s="8">
        <f t="shared" si="161"/>
        <v>11</v>
      </c>
      <c r="V1261" s="7">
        <v>40603</v>
      </c>
      <c r="W1261" t="s">
        <v>19997</v>
      </c>
      <c r="X1261" s="2">
        <v>0.113</v>
      </c>
      <c r="Y1261" s="6">
        <f t="shared" si="158"/>
        <v>3.0164704626144527E-3</v>
      </c>
      <c r="AA1261">
        <v>15539105</v>
      </c>
      <c r="AB1261">
        <v>145341</v>
      </c>
      <c r="AD1261" t="s">
        <v>6</v>
      </c>
      <c r="AE1261">
        <v>7</v>
      </c>
      <c r="AF1261">
        <v>3</v>
      </c>
      <c r="AH1261" t="s">
        <v>19996</v>
      </c>
      <c r="AI1261" t="s">
        <v>19995</v>
      </c>
      <c r="AJ1261" t="s">
        <v>19994</v>
      </c>
      <c r="AK1261" t="s">
        <v>19993</v>
      </c>
      <c r="AL1261">
        <v>7</v>
      </c>
      <c r="AM1261" s="5">
        <f t="shared" si="162"/>
        <v>0.63636363636363635</v>
      </c>
      <c r="AN1261" s="4">
        <f t="shared" si="159"/>
        <v>9.6382224364049431E-4</v>
      </c>
      <c r="AO1261" s="3"/>
      <c r="AP1261">
        <v>0</v>
      </c>
      <c r="AR1261" t="s">
        <v>1</v>
      </c>
      <c r="AT1261" s="2" t="s">
        <v>0</v>
      </c>
      <c r="AU1261" s="1">
        <f t="shared" si="163"/>
        <v>0.24006759969222649</v>
      </c>
      <c r="AV1261" s="1">
        <f t="shared" si="164"/>
        <v>0.19901463531274732</v>
      </c>
      <c r="AW1261" s="1">
        <f t="shared" si="165"/>
        <v>0.15796167093326818</v>
      </c>
    </row>
    <row r="1262" spans="1:49" x14ac:dyDescent="0.2">
      <c r="A1262">
        <v>1260</v>
      </c>
      <c r="B1262" t="s">
        <v>19992</v>
      </c>
      <c r="C1262" t="s">
        <v>19991</v>
      </c>
      <c r="F1262" t="s">
        <v>19990</v>
      </c>
      <c r="G1262" t="s">
        <v>17</v>
      </c>
      <c r="H1262" t="s">
        <v>16</v>
      </c>
      <c r="I1262" t="s">
        <v>19989</v>
      </c>
      <c r="J1262" t="s">
        <v>19984</v>
      </c>
      <c r="K1262" t="s">
        <v>19988</v>
      </c>
      <c r="L1262" t="s">
        <v>19987</v>
      </c>
      <c r="M1262" t="s">
        <v>10889</v>
      </c>
      <c r="N1262">
        <v>2</v>
      </c>
      <c r="O1262" t="s">
        <v>19986</v>
      </c>
      <c r="P1262" t="s">
        <v>19985</v>
      </c>
      <c r="Q1262" t="s">
        <v>19984</v>
      </c>
      <c r="R1262" s="7">
        <v>40603</v>
      </c>
      <c r="S1262" s="8">
        <f t="shared" si="160"/>
        <v>2011</v>
      </c>
      <c r="T1262" s="8">
        <v>2011</v>
      </c>
      <c r="U1262" s="8">
        <f t="shared" si="161"/>
        <v>11</v>
      </c>
      <c r="V1262" s="7">
        <v>40603</v>
      </c>
      <c r="W1262" t="s">
        <v>19983</v>
      </c>
      <c r="X1262" s="2">
        <v>0.52600000000000002</v>
      </c>
      <c r="Y1262" s="6">
        <f t="shared" si="158"/>
        <v>1.4041269587037187E-2</v>
      </c>
      <c r="AA1262">
        <v>9655425</v>
      </c>
      <c r="AB1262">
        <v>4700152491</v>
      </c>
      <c r="AC1262">
        <v>15556662</v>
      </c>
      <c r="AD1262" t="s">
        <v>6</v>
      </c>
      <c r="AE1262">
        <v>51</v>
      </c>
      <c r="AF1262">
        <v>3</v>
      </c>
      <c r="AH1262" t="s">
        <v>19982</v>
      </c>
      <c r="AI1262" t="s">
        <v>19981</v>
      </c>
      <c r="AJ1262" t="s">
        <v>19980</v>
      </c>
      <c r="AK1262" t="s">
        <v>19979</v>
      </c>
      <c r="AL1262">
        <v>0</v>
      </c>
      <c r="AM1262" s="5">
        <f t="shared" si="162"/>
        <v>0</v>
      </c>
      <c r="AN1262" s="4">
        <f t="shared" si="159"/>
        <v>0</v>
      </c>
      <c r="AO1262" s="3"/>
      <c r="AP1262">
        <v>0</v>
      </c>
      <c r="AR1262" t="s">
        <v>1</v>
      </c>
      <c r="AT1262" s="2" t="s">
        <v>0</v>
      </c>
      <c r="AU1262" s="1">
        <f t="shared" si="163"/>
        <v>0.98288887109260303</v>
      </c>
      <c r="AV1262" s="1">
        <f t="shared" si="164"/>
        <v>0.70206347935185931</v>
      </c>
      <c r="AW1262" s="1">
        <f t="shared" si="165"/>
        <v>0.42123808761111559</v>
      </c>
    </row>
    <row r="1263" spans="1:49" x14ac:dyDescent="0.2">
      <c r="A1263">
        <v>1261</v>
      </c>
      <c r="B1263" t="s">
        <v>19978</v>
      </c>
      <c r="C1263" t="s">
        <v>19977</v>
      </c>
      <c r="F1263" t="s">
        <v>19976</v>
      </c>
      <c r="G1263" t="s">
        <v>17</v>
      </c>
      <c r="H1263" t="s">
        <v>16</v>
      </c>
      <c r="I1263" t="s">
        <v>6580</v>
      </c>
      <c r="J1263" t="s">
        <v>19975</v>
      </c>
      <c r="K1263" t="s">
        <v>19974</v>
      </c>
      <c r="L1263" t="s">
        <v>19973</v>
      </c>
      <c r="M1263" t="s">
        <v>727</v>
      </c>
      <c r="N1263">
        <v>5</v>
      </c>
      <c r="O1263" t="s">
        <v>19972</v>
      </c>
      <c r="P1263" t="s">
        <v>19971</v>
      </c>
      <c r="Q1263" t="s">
        <v>19970</v>
      </c>
      <c r="R1263" s="7">
        <v>40603</v>
      </c>
      <c r="S1263" s="8">
        <f t="shared" si="160"/>
        <v>2011</v>
      </c>
      <c r="T1263" s="8">
        <v>2011</v>
      </c>
      <c r="U1263" s="8">
        <f t="shared" si="161"/>
        <v>11</v>
      </c>
      <c r="V1263" s="7">
        <v>40603</v>
      </c>
      <c r="W1263" t="s">
        <v>19969</v>
      </c>
      <c r="X1263" s="2">
        <v>0.40500000000000003</v>
      </c>
      <c r="Y1263" s="6">
        <f t="shared" si="158"/>
        <v>1.0811243693441179E-2</v>
      </c>
      <c r="AA1263">
        <v>154040</v>
      </c>
      <c r="AB1263">
        <v>20335</v>
      </c>
      <c r="AD1263" t="s">
        <v>6</v>
      </c>
      <c r="AE1263">
        <v>94</v>
      </c>
      <c r="AF1263">
        <v>1</v>
      </c>
      <c r="AH1263" s="10">
        <v>41883</v>
      </c>
      <c r="AI1263" t="s">
        <v>19968</v>
      </c>
      <c r="AJ1263" t="s">
        <v>19967</v>
      </c>
      <c r="AK1263" t="s">
        <v>19966</v>
      </c>
      <c r="AL1263">
        <v>5</v>
      </c>
      <c r="AM1263" s="5">
        <f t="shared" si="162"/>
        <v>0.45454545454545453</v>
      </c>
      <c r="AN1263" s="4">
        <f t="shared" si="159"/>
        <v>6.8844445974321016E-4</v>
      </c>
      <c r="AO1263" s="3"/>
      <c r="AP1263">
        <v>1</v>
      </c>
      <c r="AR1263" t="s">
        <v>1</v>
      </c>
      <c r="AT1263" s="2">
        <v>1.425</v>
      </c>
      <c r="AU1263" s="1">
        <f t="shared" si="163"/>
        <v>0.77744039233317874</v>
      </c>
      <c r="AV1263" s="1">
        <f t="shared" si="164"/>
        <v>0.57498440765921943</v>
      </c>
      <c r="AW1263" s="1">
        <f t="shared" si="165"/>
        <v>0.37252842298526012</v>
      </c>
    </row>
    <row r="1264" spans="1:49" x14ac:dyDescent="0.2">
      <c r="A1264">
        <v>1262</v>
      </c>
      <c r="B1264" t="s">
        <v>19965</v>
      </c>
      <c r="C1264" t="s">
        <v>19964</v>
      </c>
      <c r="F1264" t="s">
        <v>19963</v>
      </c>
      <c r="G1264" t="s">
        <v>17</v>
      </c>
      <c r="H1264" t="s">
        <v>16</v>
      </c>
      <c r="I1264" t="s">
        <v>19962</v>
      </c>
      <c r="J1264" t="s">
        <v>19961</v>
      </c>
      <c r="K1264" t="s">
        <v>19960</v>
      </c>
      <c r="L1264" t="s">
        <v>19959</v>
      </c>
      <c r="M1264" t="s">
        <v>19958</v>
      </c>
      <c r="N1264">
        <v>3</v>
      </c>
      <c r="O1264" t="s">
        <v>19957</v>
      </c>
      <c r="P1264" t="s">
        <v>19956</v>
      </c>
      <c r="Q1264" t="s">
        <v>19955</v>
      </c>
      <c r="R1264" s="7">
        <v>40603</v>
      </c>
      <c r="S1264" s="8">
        <f t="shared" si="160"/>
        <v>2011</v>
      </c>
      <c r="T1264" s="8">
        <v>2011</v>
      </c>
      <c r="U1264" s="8">
        <f t="shared" si="161"/>
        <v>11</v>
      </c>
      <c r="V1264" s="7">
        <v>40603</v>
      </c>
      <c r="W1264" t="s">
        <v>3473</v>
      </c>
      <c r="X1264" s="2">
        <v>0.60499999999999998</v>
      </c>
      <c r="Y1264" s="6">
        <f t="shared" si="158"/>
        <v>1.6150129467980032E-2</v>
      </c>
      <c r="AA1264">
        <v>346748</v>
      </c>
      <c r="AB1264">
        <v>15563</v>
      </c>
      <c r="AD1264" t="s">
        <v>6</v>
      </c>
      <c r="AE1264">
        <v>82</v>
      </c>
      <c r="AF1264">
        <v>3</v>
      </c>
      <c r="AG1264">
        <v>33513</v>
      </c>
      <c r="AI1264" t="s">
        <v>19954</v>
      </c>
      <c r="AK1264" t="s">
        <v>19953</v>
      </c>
      <c r="AL1264">
        <v>6</v>
      </c>
      <c r="AM1264" s="5">
        <f t="shared" si="162"/>
        <v>0.54545454545454541</v>
      </c>
      <c r="AN1264" s="4">
        <f t="shared" si="159"/>
        <v>8.2613335169185224E-4</v>
      </c>
      <c r="AO1264" s="3"/>
      <c r="AP1264">
        <v>0</v>
      </c>
      <c r="AR1264" t="s">
        <v>1</v>
      </c>
      <c r="AT1264" s="2">
        <v>1.5229999999999999</v>
      </c>
      <c r="AU1264" s="1">
        <f t="shared" si="163"/>
        <v>1.1552930633093577</v>
      </c>
      <c r="AV1264" s="1">
        <f t="shared" si="164"/>
        <v>0.84881314098359428</v>
      </c>
      <c r="AW1264" s="1">
        <f t="shared" si="165"/>
        <v>0.54233321865783057</v>
      </c>
    </row>
    <row r="1265" spans="1:49" x14ac:dyDescent="0.2">
      <c r="A1265">
        <v>1263</v>
      </c>
      <c r="B1265" t="s">
        <v>19952</v>
      </c>
      <c r="C1265" t="s">
        <v>19951</v>
      </c>
      <c r="F1265" t="s">
        <v>19950</v>
      </c>
      <c r="G1265" t="s">
        <v>17</v>
      </c>
      <c r="H1265" t="s">
        <v>16</v>
      </c>
      <c r="I1265" t="s">
        <v>19949</v>
      </c>
      <c r="J1265" t="s">
        <v>19948</v>
      </c>
      <c r="K1265" t="s">
        <v>19947</v>
      </c>
      <c r="L1265" t="s">
        <v>19946</v>
      </c>
      <c r="M1265" t="s">
        <v>19945</v>
      </c>
      <c r="N1265">
        <v>6</v>
      </c>
      <c r="O1265" t="s">
        <v>19944</v>
      </c>
      <c r="P1265" t="s">
        <v>19943</v>
      </c>
      <c r="Q1265" t="s">
        <v>19942</v>
      </c>
      <c r="R1265" s="7">
        <v>40603</v>
      </c>
      <c r="S1265" s="8">
        <f t="shared" si="160"/>
        <v>2011</v>
      </c>
      <c r="T1265" s="8">
        <v>2011</v>
      </c>
      <c r="U1265" s="8">
        <f t="shared" si="161"/>
        <v>11</v>
      </c>
      <c r="V1265" s="7">
        <v>40603</v>
      </c>
      <c r="W1265" t="s">
        <v>3473</v>
      </c>
      <c r="X1265" s="2">
        <v>0.60499999999999998</v>
      </c>
      <c r="Y1265" s="6">
        <f t="shared" si="158"/>
        <v>1.6150129467980032E-2</v>
      </c>
      <c r="AA1265">
        <v>346748</v>
      </c>
      <c r="AB1265">
        <v>15563</v>
      </c>
      <c r="AD1265" t="s">
        <v>6</v>
      </c>
      <c r="AE1265">
        <v>82</v>
      </c>
      <c r="AF1265">
        <v>3</v>
      </c>
      <c r="AG1265">
        <v>31301</v>
      </c>
      <c r="AI1265" t="s">
        <v>19941</v>
      </c>
      <c r="AK1265" t="s">
        <v>19940</v>
      </c>
      <c r="AL1265">
        <v>18</v>
      </c>
      <c r="AM1265" s="5">
        <f t="shared" si="162"/>
        <v>1.6363636363636365</v>
      </c>
      <c r="AN1265" s="4">
        <f t="shared" si="159"/>
        <v>2.4784000550755569E-3</v>
      </c>
      <c r="AO1265" s="3"/>
      <c r="AP1265">
        <v>0</v>
      </c>
      <c r="AQ1265" t="s">
        <v>6372</v>
      </c>
      <c r="AR1265" t="s">
        <v>1</v>
      </c>
      <c r="AS1265" t="s">
        <v>6370</v>
      </c>
      <c r="AT1265" s="2">
        <v>1.5229999999999999</v>
      </c>
      <c r="AU1265" s="1">
        <f t="shared" si="163"/>
        <v>1.2048610644108688</v>
      </c>
      <c r="AV1265" s="1">
        <f t="shared" si="164"/>
        <v>0.93142647615277951</v>
      </c>
      <c r="AW1265" s="1">
        <f t="shared" si="165"/>
        <v>0.65799188789468999</v>
      </c>
    </row>
    <row r="1266" spans="1:49" x14ac:dyDescent="0.2">
      <c r="A1266">
        <v>1264</v>
      </c>
      <c r="B1266" t="s">
        <v>19939</v>
      </c>
      <c r="C1266" t="s">
        <v>19938</v>
      </c>
      <c r="F1266" t="s">
        <v>19937</v>
      </c>
      <c r="G1266" t="s">
        <v>17</v>
      </c>
      <c r="H1266" t="s">
        <v>16</v>
      </c>
      <c r="I1266" t="s">
        <v>19936</v>
      </c>
      <c r="J1266" t="s">
        <v>19930</v>
      </c>
      <c r="K1266" t="s">
        <v>19935</v>
      </c>
      <c r="L1266" t="s">
        <v>19934</v>
      </c>
      <c r="M1266" t="s">
        <v>19933</v>
      </c>
      <c r="N1266">
        <v>3</v>
      </c>
      <c r="O1266" t="s">
        <v>19932</v>
      </c>
      <c r="P1266" t="s">
        <v>19931</v>
      </c>
      <c r="Q1266" t="s">
        <v>19930</v>
      </c>
      <c r="R1266" s="7">
        <v>40603</v>
      </c>
      <c r="S1266" s="8">
        <f t="shared" si="160"/>
        <v>2011</v>
      </c>
      <c r="T1266" s="8">
        <v>2011</v>
      </c>
      <c r="U1266" s="8">
        <f t="shared" si="161"/>
        <v>11</v>
      </c>
      <c r="V1266" s="7">
        <v>40603</v>
      </c>
      <c r="W1266" t="s">
        <v>19929</v>
      </c>
      <c r="X1266" s="2" t="s">
        <v>0</v>
      </c>
      <c r="Y1266" s="6" t="e">
        <f t="shared" si="158"/>
        <v>#VALUE!</v>
      </c>
      <c r="AA1266">
        <v>2955075</v>
      </c>
      <c r="AB1266">
        <v>27551</v>
      </c>
      <c r="AC1266">
        <v>12864854</v>
      </c>
      <c r="AD1266" t="s">
        <v>6</v>
      </c>
      <c r="AE1266">
        <v>93</v>
      </c>
      <c r="AF1266">
        <v>6</v>
      </c>
      <c r="AG1266">
        <v>64004</v>
      </c>
      <c r="AI1266" t="s">
        <v>19928</v>
      </c>
      <c r="AK1266" t="s">
        <v>19927</v>
      </c>
      <c r="AL1266">
        <v>9</v>
      </c>
      <c r="AM1266" s="5">
        <f t="shared" si="162"/>
        <v>0.81818181818181823</v>
      </c>
      <c r="AN1266" s="4">
        <f t="shared" si="159"/>
        <v>1.2392000275377785E-3</v>
      </c>
      <c r="AO1266" s="3"/>
      <c r="AP1266">
        <v>0</v>
      </c>
      <c r="AR1266" t="s">
        <v>1</v>
      </c>
      <c r="AT1266" s="2">
        <v>1.9470000000000001</v>
      </c>
      <c r="AU1266" s="1" t="e">
        <f t="shared" si="163"/>
        <v>#VALUE!</v>
      </c>
      <c r="AV1266" s="1" t="e">
        <f t="shared" si="164"/>
        <v>#VALUE!</v>
      </c>
      <c r="AW1266" s="1" t="e">
        <f t="shared" si="165"/>
        <v>#VALUE!</v>
      </c>
    </row>
    <row r="1267" spans="1:49" x14ac:dyDescent="0.2">
      <c r="A1267">
        <v>1265</v>
      </c>
      <c r="B1267" t="s">
        <v>19926</v>
      </c>
      <c r="C1267" t="s">
        <v>19925</v>
      </c>
      <c r="F1267" t="s">
        <v>19924</v>
      </c>
      <c r="G1267" t="s">
        <v>17</v>
      </c>
      <c r="H1267" t="s">
        <v>16</v>
      </c>
      <c r="I1267" t="s">
        <v>19923</v>
      </c>
      <c r="J1267" t="s">
        <v>19922</v>
      </c>
      <c r="K1267" t="s">
        <v>19921</v>
      </c>
      <c r="L1267" t="s">
        <v>19920</v>
      </c>
      <c r="M1267" t="s">
        <v>67</v>
      </c>
      <c r="N1267">
        <v>10</v>
      </c>
      <c r="O1267" t="s">
        <v>19919</v>
      </c>
      <c r="P1267" t="s">
        <v>19918</v>
      </c>
      <c r="Q1267" t="s">
        <v>19917</v>
      </c>
      <c r="R1267" s="7">
        <v>40603</v>
      </c>
      <c r="S1267" s="8">
        <f t="shared" si="160"/>
        <v>2011</v>
      </c>
      <c r="T1267" s="8">
        <v>2011</v>
      </c>
      <c r="U1267" s="8">
        <f t="shared" si="161"/>
        <v>11</v>
      </c>
      <c r="V1267" s="7">
        <v>40603</v>
      </c>
      <c r="W1267" t="s">
        <v>3151</v>
      </c>
      <c r="X1267" s="2">
        <v>0.75</v>
      </c>
      <c r="Y1267" s="6">
        <f t="shared" si="158"/>
        <v>2.0020821654520703E-2</v>
      </c>
      <c r="AA1267" t="s">
        <v>3150</v>
      </c>
      <c r="AB1267">
        <v>29221</v>
      </c>
      <c r="AD1267" t="s">
        <v>6</v>
      </c>
      <c r="AE1267">
        <v>18</v>
      </c>
      <c r="AF1267">
        <v>3</v>
      </c>
      <c r="AG1267">
        <v>32113</v>
      </c>
      <c r="AI1267" t="s">
        <v>19916</v>
      </c>
      <c r="AK1267" t="s">
        <v>19915</v>
      </c>
      <c r="AL1267">
        <v>13</v>
      </c>
      <c r="AM1267" s="5">
        <f t="shared" si="162"/>
        <v>1.1818181818181819</v>
      </c>
      <c r="AN1267" s="4">
        <f t="shared" si="159"/>
        <v>1.7899555953323468E-3</v>
      </c>
      <c r="AO1267" s="3"/>
      <c r="AP1267">
        <v>0</v>
      </c>
      <c r="AQ1267" t="s">
        <v>1170</v>
      </c>
      <c r="AR1267">
        <v>1036140</v>
      </c>
      <c r="AS1267" t="s">
        <v>1169</v>
      </c>
      <c r="AT1267" s="2">
        <v>2.0230000000000001</v>
      </c>
      <c r="AU1267" s="1">
        <f t="shared" si="163"/>
        <v>1.4551561836764195</v>
      </c>
      <c r="AV1267" s="1">
        <f t="shared" si="164"/>
        <v>1.0905388624926524</v>
      </c>
      <c r="AW1267" s="1">
        <f t="shared" si="165"/>
        <v>0.7259215413088852</v>
      </c>
    </row>
    <row r="1268" spans="1:49" x14ac:dyDescent="0.2">
      <c r="A1268">
        <v>1266</v>
      </c>
      <c r="B1268" t="s">
        <v>19914</v>
      </c>
      <c r="F1268" t="s">
        <v>19913</v>
      </c>
      <c r="G1268" t="s">
        <v>17</v>
      </c>
      <c r="H1268" t="s">
        <v>16</v>
      </c>
      <c r="I1268" t="s">
        <v>19912</v>
      </c>
      <c r="J1268">
        <v>60104303</v>
      </c>
      <c r="K1268" t="s">
        <v>19911</v>
      </c>
      <c r="L1268" t="s">
        <v>19910</v>
      </c>
      <c r="M1268" t="s">
        <v>10837</v>
      </c>
      <c r="N1268">
        <v>2</v>
      </c>
      <c r="O1268" t="s">
        <v>19909</v>
      </c>
      <c r="P1268" t="s">
        <v>19908</v>
      </c>
      <c r="Q1268" t="s">
        <v>19907</v>
      </c>
      <c r="R1268" s="7">
        <v>40603</v>
      </c>
      <c r="S1268" s="8">
        <f t="shared" si="160"/>
        <v>2011</v>
      </c>
      <c r="T1268" s="8">
        <v>2011</v>
      </c>
      <c r="U1268" s="8">
        <f t="shared" si="161"/>
        <v>11</v>
      </c>
      <c r="V1268" s="7">
        <v>40603</v>
      </c>
      <c r="W1268" t="s">
        <v>19906</v>
      </c>
      <c r="X1268" s="2" t="s">
        <v>0</v>
      </c>
      <c r="Y1268" s="6" t="e">
        <f t="shared" si="158"/>
        <v>#VALUE!</v>
      </c>
      <c r="AA1268" t="s">
        <v>19905</v>
      </c>
      <c r="AB1268">
        <v>21100197994</v>
      </c>
      <c r="AC1268">
        <v>20103778</v>
      </c>
      <c r="AD1268" t="s">
        <v>6</v>
      </c>
      <c r="AE1268">
        <v>75</v>
      </c>
      <c r="AH1268" t="s">
        <v>19904</v>
      </c>
      <c r="AI1268" t="s">
        <v>19903</v>
      </c>
      <c r="AJ1268" t="s">
        <v>19902</v>
      </c>
      <c r="AK1268" t="s">
        <v>19901</v>
      </c>
      <c r="AL1268">
        <v>0</v>
      </c>
      <c r="AM1268" s="5">
        <f t="shared" si="162"/>
        <v>0</v>
      </c>
      <c r="AN1268" s="4">
        <f t="shared" si="159"/>
        <v>0</v>
      </c>
      <c r="AO1268" s="3"/>
      <c r="AP1268">
        <v>0</v>
      </c>
      <c r="AR1268" t="s">
        <v>1</v>
      </c>
      <c r="AT1268" s="2" t="s">
        <v>0</v>
      </c>
      <c r="AU1268" s="1" t="e">
        <f t="shared" si="163"/>
        <v>#VALUE!</v>
      </c>
      <c r="AV1268" s="1" t="e">
        <f t="shared" si="164"/>
        <v>#VALUE!</v>
      </c>
      <c r="AW1268" s="1" t="e">
        <f t="shared" si="165"/>
        <v>#VALUE!</v>
      </c>
    </row>
    <row r="1269" spans="1:49" x14ac:dyDescent="0.2">
      <c r="A1269">
        <v>1267</v>
      </c>
      <c r="B1269" t="s">
        <v>19900</v>
      </c>
      <c r="C1269" t="s">
        <v>19899</v>
      </c>
      <c r="E1269">
        <v>21327957</v>
      </c>
      <c r="F1269" t="s">
        <v>19898</v>
      </c>
      <c r="G1269" t="s">
        <v>17</v>
      </c>
      <c r="H1269" t="s">
        <v>16</v>
      </c>
      <c r="I1269" t="s">
        <v>19897</v>
      </c>
      <c r="J1269" t="s">
        <v>19896</v>
      </c>
      <c r="K1269" t="s">
        <v>19895</v>
      </c>
      <c r="L1269" t="s">
        <v>19894</v>
      </c>
      <c r="M1269" t="s">
        <v>1028</v>
      </c>
      <c r="N1269">
        <v>7</v>
      </c>
      <c r="O1269" t="s">
        <v>19893</v>
      </c>
      <c r="P1269" t="s">
        <v>19892</v>
      </c>
      <c r="Q1269" t="s">
        <v>19891</v>
      </c>
      <c r="R1269" s="7">
        <v>40603</v>
      </c>
      <c r="S1269" s="8">
        <f t="shared" si="160"/>
        <v>2011</v>
      </c>
      <c r="T1269" s="8">
        <v>2011</v>
      </c>
      <c r="U1269" s="8">
        <f t="shared" si="161"/>
        <v>11</v>
      </c>
      <c r="V1269" s="7">
        <v>40603</v>
      </c>
      <c r="W1269" t="s">
        <v>19890</v>
      </c>
      <c r="X1269" s="2">
        <v>0.67400000000000004</v>
      </c>
      <c r="Y1269" s="6">
        <f t="shared" si="158"/>
        <v>1.799204506019594E-2</v>
      </c>
      <c r="AA1269" t="s">
        <v>19889</v>
      </c>
      <c r="AB1269">
        <v>14532</v>
      </c>
      <c r="AD1269" t="s">
        <v>6</v>
      </c>
      <c r="AE1269">
        <v>220</v>
      </c>
      <c r="AF1269" s="9">
        <v>44541</v>
      </c>
      <c r="AH1269" t="s">
        <v>19888</v>
      </c>
      <c r="AI1269" t="s">
        <v>19887</v>
      </c>
      <c r="AJ1269" t="s">
        <v>19886</v>
      </c>
      <c r="AK1269" t="s">
        <v>19885</v>
      </c>
      <c r="AL1269">
        <v>67</v>
      </c>
      <c r="AM1269" s="5">
        <f t="shared" si="162"/>
        <v>6.0909090909090908</v>
      </c>
      <c r="AN1269" s="4">
        <f t="shared" si="159"/>
        <v>9.2251557605590173E-3</v>
      </c>
      <c r="AO1269" s="3"/>
      <c r="AP1269">
        <v>0</v>
      </c>
      <c r="AQ1269" t="s">
        <v>19884</v>
      </c>
      <c r="AR1269" t="s">
        <v>1</v>
      </c>
      <c r="AS1269" t="s">
        <v>19883</v>
      </c>
      <c r="AT1269" s="2">
        <v>0.9</v>
      </c>
      <c r="AU1269" s="1">
        <f t="shared" si="163"/>
        <v>1.5361978270304864</v>
      </c>
      <c r="AV1269" s="1">
        <f t="shared" si="164"/>
        <v>1.3608600410377478</v>
      </c>
      <c r="AW1269" s="1">
        <f t="shared" si="165"/>
        <v>1.1855222550450093</v>
      </c>
    </row>
    <row r="1270" spans="1:49" x14ac:dyDescent="0.2">
      <c r="A1270">
        <v>1268</v>
      </c>
      <c r="B1270" t="s">
        <v>19882</v>
      </c>
      <c r="C1270" t="s">
        <v>19881</v>
      </c>
      <c r="F1270" t="s">
        <v>19880</v>
      </c>
      <c r="G1270" t="s">
        <v>17</v>
      </c>
      <c r="H1270" t="s">
        <v>16</v>
      </c>
      <c r="I1270" t="s">
        <v>19879</v>
      </c>
      <c r="J1270" t="s">
        <v>19878</v>
      </c>
      <c r="K1270" t="s">
        <v>19877</v>
      </c>
      <c r="L1270" t="s">
        <v>19876</v>
      </c>
      <c r="M1270" t="s">
        <v>19875</v>
      </c>
      <c r="N1270">
        <v>5</v>
      </c>
      <c r="O1270" t="s">
        <v>19874</v>
      </c>
      <c r="P1270" t="s">
        <v>19873</v>
      </c>
      <c r="Q1270" t="s">
        <v>19872</v>
      </c>
      <c r="R1270" s="7">
        <v>40603</v>
      </c>
      <c r="S1270" s="8">
        <f t="shared" si="160"/>
        <v>2011</v>
      </c>
      <c r="T1270" s="8">
        <v>2011</v>
      </c>
      <c r="U1270" s="8">
        <f t="shared" si="161"/>
        <v>11</v>
      </c>
      <c r="V1270" s="7">
        <v>40603</v>
      </c>
      <c r="W1270" t="s">
        <v>19871</v>
      </c>
      <c r="X1270" s="2">
        <v>0.34699999999999998</v>
      </c>
      <c r="Y1270" s="6">
        <f t="shared" si="158"/>
        <v>9.2629668188249116E-3</v>
      </c>
      <c r="AA1270">
        <v>15707555</v>
      </c>
      <c r="AB1270">
        <v>24582</v>
      </c>
      <c r="AC1270">
        <v>15707563</v>
      </c>
      <c r="AD1270" t="s">
        <v>6</v>
      </c>
      <c r="AE1270">
        <v>61</v>
      </c>
      <c r="AF1270">
        <v>1</v>
      </c>
      <c r="AH1270" t="s">
        <v>19870</v>
      </c>
      <c r="AI1270" t="s">
        <v>19869</v>
      </c>
      <c r="AJ1270" t="s">
        <v>19868</v>
      </c>
      <c r="AK1270" t="s">
        <v>19867</v>
      </c>
      <c r="AL1270">
        <v>5</v>
      </c>
      <c r="AM1270" s="5">
        <f t="shared" si="162"/>
        <v>0.45454545454545453</v>
      </c>
      <c r="AN1270" s="4">
        <f t="shared" si="159"/>
        <v>6.8844445974321016E-4</v>
      </c>
      <c r="AO1270" s="3"/>
      <c r="AP1270">
        <v>0</v>
      </c>
      <c r="AR1270" t="s">
        <v>1</v>
      </c>
      <c r="AT1270" s="2">
        <v>1.4750000000000001</v>
      </c>
      <c r="AU1270" s="1">
        <f t="shared" si="163"/>
        <v>0.66906101111004013</v>
      </c>
      <c r="AV1270" s="1">
        <f t="shared" si="164"/>
        <v>0.4975705639284061</v>
      </c>
      <c r="AW1270" s="1">
        <f t="shared" si="165"/>
        <v>0.32608011674677206</v>
      </c>
    </row>
    <row r="1271" spans="1:49" x14ac:dyDescent="0.2">
      <c r="A1271">
        <v>1269</v>
      </c>
      <c r="B1271" t="s">
        <v>19866</v>
      </c>
      <c r="C1271" t="s">
        <v>19865</v>
      </c>
      <c r="F1271" t="s">
        <v>19864</v>
      </c>
      <c r="G1271" t="s">
        <v>17</v>
      </c>
      <c r="H1271" t="s">
        <v>16</v>
      </c>
      <c r="I1271" t="s">
        <v>19863</v>
      </c>
      <c r="J1271" t="s">
        <v>19862</v>
      </c>
      <c r="K1271" t="s">
        <v>19861</v>
      </c>
      <c r="L1271" t="s">
        <v>19860</v>
      </c>
      <c r="M1271" t="s">
        <v>1996</v>
      </c>
      <c r="N1271">
        <v>4</v>
      </c>
      <c r="O1271" t="s">
        <v>19859</v>
      </c>
      <c r="P1271" t="s">
        <v>19858</v>
      </c>
      <c r="Q1271" t="s">
        <v>19857</v>
      </c>
      <c r="R1271" s="7">
        <v>40603</v>
      </c>
      <c r="S1271" s="8">
        <f t="shared" si="160"/>
        <v>2011</v>
      </c>
      <c r="T1271" s="8">
        <v>2011</v>
      </c>
      <c r="U1271" s="8">
        <f t="shared" si="161"/>
        <v>11</v>
      </c>
      <c r="V1271" s="7">
        <v>40603</v>
      </c>
      <c r="W1271" t="s">
        <v>19856</v>
      </c>
      <c r="X1271" s="2">
        <v>0.371</v>
      </c>
      <c r="Y1271" s="6">
        <f t="shared" si="158"/>
        <v>9.9036331117695747E-3</v>
      </c>
      <c r="AA1271">
        <v>214922</v>
      </c>
      <c r="AB1271">
        <v>28117</v>
      </c>
      <c r="AC1271">
        <v>13474065</v>
      </c>
      <c r="AD1271" t="s">
        <v>6</v>
      </c>
      <c r="AE1271">
        <v>50</v>
      </c>
      <c r="AF1271">
        <v>3</v>
      </c>
      <c r="AG1271">
        <v>36002</v>
      </c>
      <c r="AI1271" t="s">
        <v>19855</v>
      </c>
      <c r="AK1271" t="s">
        <v>19854</v>
      </c>
      <c r="AL1271">
        <v>13</v>
      </c>
      <c r="AM1271" s="5">
        <f t="shared" si="162"/>
        <v>1.1818181818181819</v>
      </c>
      <c r="AN1271" s="4">
        <f t="shared" si="159"/>
        <v>1.7899555953323468E-3</v>
      </c>
      <c r="AO1271" s="3"/>
      <c r="AP1271">
        <v>0</v>
      </c>
      <c r="AR1271" t="s">
        <v>1</v>
      </c>
      <c r="AT1271" s="2">
        <v>1.48</v>
      </c>
      <c r="AU1271" s="1">
        <f t="shared" si="163"/>
        <v>0.74695298568384061</v>
      </c>
      <c r="AV1271" s="1">
        <f t="shared" si="164"/>
        <v>0.58467943535509603</v>
      </c>
      <c r="AW1271" s="1">
        <f t="shared" si="165"/>
        <v>0.42240588502635151</v>
      </c>
    </row>
    <row r="1272" spans="1:49" x14ac:dyDescent="0.2">
      <c r="A1272">
        <v>1270</v>
      </c>
      <c r="B1272" t="s">
        <v>19853</v>
      </c>
      <c r="C1272" t="s">
        <v>19852</v>
      </c>
      <c r="F1272" t="s">
        <v>19851</v>
      </c>
      <c r="G1272" t="s">
        <v>17</v>
      </c>
      <c r="H1272" t="s">
        <v>16</v>
      </c>
      <c r="I1272" t="s">
        <v>19850</v>
      </c>
      <c r="J1272" t="s">
        <v>19849</v>
      </c>
      <c r="K1272" t="s">
        <v>19848</v>
      </c>
      <c r="L1272" t="s">
        <v>19847</v>
      </c>
      <c r="M1272" t="s">
        <v>19846</v>
      </c>
      <c r="N1272">
        <v>5</v>
      </c>
      <c r="O1272" t="s">
        <v>19845</v>
      </c>
      <c r="P1272" t="s">
        <v>19844</v>
      </c>
      <c r="Q1272" t="s">
        <v>19843</v>
      </c>
      <c r="R1272" s="7">
        <v>40603</v>
      </c>
      <c r="S1272" s="8">
        <f t="shared" si="160"/>
        <v>2011</v>
      </c>
      <c r="T1272" s="8">
        <v>2011</v>
      </c>
      <c r="U1272" s="8">
        <f t="shared" si="161"/>
        <v>11</v>
      </c>
      <c r="V1272" s="7">
        <v>40603</v>
      </c>
      <c r="W1272" t="s">
        <v>1204</v>
      </c>
      <c r="X1272" s="2">
        <v>0.30199999999999999</v>
      </c>
      <c r="Y1272" s="6">
        <f t="shared" si="158"/>
        <v>8.0617175195536687E-3</v>
      </c>
      <c r="AA1272">
        <v>9296212</v>
      </c>
      <c r="AB1272">
        <v>20725</v>
      </c>
      <c r="AD1272" t="s">
        <v>6</v>
      </c>
      <c r="AE1272">
        <v>57</v>
      </c>
      <c r="AF1272">
        <v>2</v>
      </c>
      <c r="AH1272" t="s">
        <v>19842</v>
      </c>
      <c r="AI1272" t="s">
        <v>19841</v>
      </c>
      <c r="AJ1272" t="s">
        <v>19840</v>
      </c>
      <c r="AK1272" t="s">
        <v>19839</v>
      </c>
      <c r="AL1272">
        <v>11</v>
      </c>
      <c r="AM1272" s="5">
        <f t="shared" si="162"/>
        <v>1</v>
      </c>
      <c r="AN1272" s="4">
        <f t="shared" si="159"/>
        <v>1.5145778114350624E-3</v>
      </c>
      <c r="AO1272" s="3"/>
      <c r="AP1272">
        <v>0</v>
      </c>
      <c r="AR1272" t="s">
        <v>19838</v>
      </c>
      <c r="AS1272" t="s">
        <v>19837</v>
      </c>
      <c r="AT1272" s="2">
        <v>1.671</v>
      </c>
      <c r="AU1272" s="1">
        <f t="shared" si="163"/>
        <v>0.60975756071180864</v>
      </c>
      <c r="AV1272" s="1">
        <f t="shared" si="164"/>
        <v>0.47881476654943655</v>
      </c>
      <c r="AW1272" s="1">
        <f t="shared" si="165"/>
        <v>0.34787197238706441</v>
      </c>
    </row>
    <row r="1273" spans="1:49" x14ac:dyDescent="0.2">
      <c r="A1273">
        <v>1271</v>
      </c>
      <c r="B1273" t="s">
        <v>19836</v>
      </c>
      <c r="C1273" t="s">
        <v>19835</v>
      </c>
      <c r="F1273" t="s">
        <v>19834</v>
      </c>
      <c r="G1273" t="s">
        <v>17</v>
      </c>
      <c r="H1273" t="s">
        <v>16</v>
      </c>
      <c r="I1273" t="s">
        <v>19833</v>
      </c>
      <c r="J1273" t="s">
        <v>19832</v>
      </c>
      <c r="K1273" t="s">
        <v>19831</v>
      </c>
      <c r="L1273" t="s">
        <v>19830</v>
      </c>
      <c r="M1273" t="s">
        <v>11</v>
      </c>
      <c r="N1273">
        <v>2</v>
      </c>
      <c r="O1273" t="s">
        <v>19829</v>
      </c>
      <c r="P1273" t="s">
        <v>19828</v>
      </c>
      <c r="Q1273" t="s">
        <v>19827</v>
      </c>
      <c r="R1273" s="7">
        <v>40603</v>
      </c>
      <c r="S1273" s="8">
        <f t="shared" si="160"/>
        <v>2011</v>
      </c>
      <c r="T1273" s="8">
        <v>2011</v>
      </c>
      <c r="U1273" s="8">
        <f t="shared" si="161"/>
        <v>11</v>
      </c>
      <c r="V1273" s="7">
        <v>40603</v>
      </c>
      <c r="W1273" t="s">
        <v>1204</v>
      </c>
      <c r="X1273" s="2">
        <v>0.30199999999999999</v>
      </c>
      <c r="Y1273" s="6">
        <f t="shared" si="158"/>
        <v>8.0617175195536687E-3</v>
      </c>
      <c r="AA1273">
        <v>9296212</v>
      </c>
      <c r="AB1273">
        <v>20725</v>
      </c>
      <c r="AD1273" t="s">
        <v>6</v>
      </c>
      <c r="AE1273">
        <v>57</v>
      </c>
      <c r="AF1273">
        <v>2</v>
      </c>
      <c r="AH1273" t="s">
        <v>19826</v>
      </c>
      <c r="AI1273" t="s">
        <v>19825</v>
      </c>
      <c r="AJ1273" t="s">
        <v>19824</v>
      </c>
      <c r="AK1273" t="s">
        <v>19823</v>
      </c>
      <c r="AL1273">
        <v>7</v>
      </c>
      <c r="AM1273" s="5">
        <f t="shared" si="162"/>
        <v>0.63636363636363635</v>
      </c>
      <c r="AN1273" s="4">
        <f t="shared" si="159"/>
        <v>9.6382224364049431E-4</v>
      </c>
      <c r="AO1273" s="3"/>
      <c r="AP1273">
        <v>0</v>
      </c>
      <c r="AR1273" t="s">
        <v>1</v>
      </c>
      <c r="AT1273" s="2">
        <v>1.671</v>
      </c>
      <c r="AU1273" s="1">
        <f t="shared" si="163"/>
        <v>0.59323489367797155</v>
      </c>
      <c r="AV1273" s="1">
        <f t="shared" si="164"/>
        <v>0.45127698815970818</v>
      </c>
      <c r="AW1273" s="1">
        <f t="shared" si="165"/>
        <v>0.30931908264144464</v>
      </c>
    </row>
    <row r="1274" spans="1:49" x14ac:dyDescent="0.2">
      <c r="A1274">
        <v>1272</v>
      </c>
      <c r="B1274" t="s">
        <v>19822</v>
      </c>
      <c r="C1274" t="s">
        <v>19821</v>
      </c>
      <c r="F1274" t="s">
        <v>19820</v>
      </c>
      <c r="G1274" t="s">
        <v>17</v>
      </c>
      <c r="H1274" t="s">
        <v>16</v>
      </c>
      <c r="I1274" t="s">
        <v>19819</v>
      </c>
      <c r="J1274">
        <v>60011170</v>
      </c>
      <c r="K1274" t="s">
        <v>7656</v>
      </c>
      <c r="L1274" t="s">
        <v>7655</v>
      </c>
      <c r="M1274" t="s">
        <v>1223</v>
      </c>
      <c r="N1274">
        <v>5</v>
      </c>
      <c r="O1274" t="s">
        <v>19818</v>
      </c>
      <c r="P1274" t="s">
        <v>16721</v>
      </c>
      <c r="Q1274" t="s">
        <v>7652</v>
      </c>
      <c r="R1274" s="7">
        <v>40603</v>
      </c>
      <c r="S1274" s="8">
        <f t="shared" si="160"/>
        <v>2011</v>
      </c>
      <c r="T1274" s="8">
        <v>2011</v>
      </c>
      <c r="U1274" s="8">
        <f t="shared" si="161"/>
        <v>11</v>
      </c>
      <c r="V1274" s="7">
        <v>40603</v>
      </c>
      <c r="W1274" t="s">
        <v>19817</v>
      </c>
      <c r="X1274" s="2">
        <v>0.94599999999999995</v>
      </c>
      <c r="Y1274" s="6">
        <f t="shared" si="158"/>
        <v>2.5252929713568777E-2</v>
      </c>
      <c r="AA1274">
        <v>2683768</v>
      </c>
      <c r="AB1274">
        <v>20428</v>
      </c>
      <c r="AC1274">
        <v>14333015</v>
      </c>
      <c r="AD1274" t="s">
        <v>6</v>
      </c>
      <c r="AE1274">
        <v>53</v>
      </c>
      <c r="AF1274" s="9">
        <v>44413</v>
      </c>
      <c r="AH1274" t="s">
        <v>19816</v>
      </c>
      <c r="AI1274" t="s">
        <v>19815</v>
      </c>
      <c r="AJ1274" t="s">
        <v>19814</v>
      </c>
      <c r="AK1274" t="s">
        <v>19813</v>
      </c>
      <c r="AL1274">
        <v>26</v>
      </c>
      <c r="AM1274" s="5">
        <f t="shared" si="162"/>
        <v>2.3636363636363638</v>
      </c>
      <c r="AN1274" s="4">
        <f t="shared" si="159"/>
        <v>3.5799111906646935E-3</v>
      </c>
      <c r="AO1274" s="3"/>
      <c r="AP1274">
        <v>0</v>
      </c>
      <c r="AR1274" t="s">
        <v>1</v>
      </c>
      <c r="AT1274" s="2">
        <v>3.226</v>
      </c>
      <c r="AU1274" s="1">
        <f t="shared" si="163"/>
        <v>1.8751024156697553</v>
      </c>
      <c r="AV1274" s="1">
        <f t="shared" si="164"/>
        <v>1.4416420452116736</v>
      </c>
      <c r="AW1274" s="1">
        <f t="shared" si="165"/>
        <v>1.0081816747535919</v>
      </c>
    </row>
    <row r="1275" spans="1:49" x14ac:dyDescent="0.2">
      <c r="A1275">
        <v>1273</v>
      </c>
      <c r="B1275" t="s">
        <v>19812</v>
      </c>
      <c r="C1275" t="s">
        <v>19811</v>
      </c>
      <c r="F1275" t="s">
        <v>19810</v>
      </c>
      <c r="G1275" t="s">
        <v>17</v>
      </c>
      <c r="H1275" t="s">
        <v>16</v>
      </c>
      <c r="I1275" t="s">
        <v>19809</v>
      </c>
      <c r="J1275">
        <v>60095796</v>
      </c>
      <c r="K1275" t="s">
        <v>19808</v>
      </c>
      <c r="L1275" t="s">
        <v>18908</v>
      </c>
      <c r="M1275" t="s">
        <v>242</v>
      </c>
      <c r="N1275">
        <v>3</v>
      </c>
      <c r="O1275" t="s">
        <v>19807</v>
      </c>
      <c r="P1275" t="s">
        <v>19806</v>
      </c>
      <c r="Q1275" t="s">
        <v>19805</v>
      </c>
      <c r="R1275" s="7">
        <v>40603</v>
      </c>
      <c r="S1275" s="8">
        <f t="shared" si="160"/>
        <v>2011</v>
      </c>
      <c r="T1275" s="8">
        <v>2011</v>
      </c>
      <c r="U1275" s="8">
        <f t="shared" si="161"/>
        <v>11</v>
      </c>
      <c r="V1275" s="7">
        <v>40603</v>
      </c>
      <c r="W1275" t="s">
        <v>2449</v>
      </c>
      <c r="X1275" s="2">
        <v>0.69899999999999995</v>
      </c>
      <c r="Y1275" s="6">
        <f t="shared" si="158"/>
        <v>1.8659405782013295E-2</v>
      </c>
      <c r="AA1275">
        <v>218979</v>
      </c>
      <c r="AB1275">
        <v>28132</v>
      </c>
      <c r="AD1275" t="s">
        <v>6</v>
      </c>
      <c r="AE1275">
        <v>109</v>
      </c>
      <c r="AF1275">
        <v>5</v>
      </c>
      <c r="AG1275">
        <v>53105</v>
      </c>
      <c r="AI1275" t="s">
        <v>19804</v>
      </c>
      <c r="AK1275" t="s">
        <v>19803</v>
      </c>
      <c r="AL1275">
        <v>0</v>
      </c>
      <c r="AM1275" s="5">
        <f t="shared" si="162"/>
        <v>0</v>
      </c>
      <c r="AN1275" s="4">
        <f t="shared" si="159"/>
        <v>0</v>
      </c>
      <c r="AO1275" s="3"/>
      <c r="AP1275">
        <v>0</v>
      </c>
      <c r="AR1275" t="s">
        <v>1</v>
      </c>
      <c r="AT1275" s="2">
        <v>2.5459999999999998</v>
      </c>
      <c r="AU1275" s="1">
        <f t="shared" si="163"/>
        <v>1.3061584047409305</v>
      </c>
      <c r="AV1275" s="1">
        <f t="shared" si="164"/>
        <v>0.93297028910066471</v>
      </c>
      <c r="AW1275" s="1">
        <f t="shared" si="165"/>
        <v>0.55978217346039882</v>
      </c>
    </row>
    <row r="1276" spans="1:49" x14ac:dyDescent="0.2">
      <c r="A1276">
        <v>1274</v>
      </c>
      <c r="B1276" t="s">
        <v>19802</v>
      </c>
      <c r="C1276" t="s">
        <v>19801</v>
      </c>
      <c r="F1276" t="s">
        <v>19800</v>
      </c>
      <c r="G1276" t="s">
        <v>17</v>
      </c>
      <c r="H1276" t="s">
        <v>16</v>
      </c>
      <c r="I1276" t="s">
        <v>19799</v>
      </c>
      <c r="J1276" t="s">
        <v>19798</v>
      </c>
      <c r="K1276" t="s">
        <v>19797</v>
      </c>
      <c r="L1276" t="s">
        <v>19796</v>
      </c>
      <c r="M1276" t="s">
        <v>19795</v>
      </c>
      <c r="N1276">
        <v>4</v>
      </c>
      <c r="O1276" t="s">
        <v>19794</v>
      </c>
      <c r="P1276" t="s">
        <v>19793</v>
      </c>
      <c r="Q1276" t="s">
        <v>19792</v>
      </c>
      <c r="R1276" s="7">
        <v>40603</v>
      </c>
      <c r="S1276" s="8">
        <f t="shared" si="160"/>
        <v>2011</v>
      </c>
      <c r="T1276" s="8">
        <v>2011</v>
      </c>
      <c r="U1276" s="8">
        <f t="shared" si="161"/>
        <v>11</v>
      </c>
      <c r="V1276" s="7">
        <v>40603</v>
      </c>
      <c r="W1276" t="s">
        <v>2293</v>
      </c>
      <c r="X1276" s="2">
        <v>2.0099999999999998</v>
      </c>
      <c r="Y1276" s="6">
        <f t="shared" si="158"/>
        <v>5.3655802034115477E-2</v>
      </c>
      <c r="AA1276">
        <v>15361276</v>
      </c>
      <c r="AB1276">
        <v>18933</v>
      </c>
      <c r="AD1276" t="s">
        <v>6</v>
      </c>
      <c r="AE1276">
        <v>10</v>
      </c>
      <c r="AF1276">
        <v>3</v>
      </c>
      <c r="AG1276">
        <v>5692891</v>
      </c>
      <c r="AH1276" t="s">
        <v>19791</v>
      </c>
      <c r="AI1276" t="s">
        <v>19790</v>
      </c>
      <c r="AJ1276" t="s">
        <v>19789</v>
      </c>
      <c r="AK1276" t="s">
        <v>19788</v>
      </c>
      <c r="AL1276">
        <v>9</v>
      </c>
      <c r="AM1276" s="5">
        <f t="shared" si="162"/>
        <v>0.81818181818181823</v>
      </c>
      <c r="AN1276" s="4">
        <f t="shared" si="159"/>
        <v>1.2392000275377785E-3</v>
      </c>
      <c r="AO1276" s="3"/>
      <c r="AP1276">
        <v>0</v>
      </c>
      <c r="AQ1276" t="s">
        <v>1153</v>
      </c>
      <c r="AR1276" t="s">
        <v>19787</v>
      </c>
      <c r="AS1276" t="s">
        <v>1152</v>
      </c>
      <c r="AT1276" s="2" t="s">
        <v>0</v>
      </c>
      <c r="AU1276" s="1">
        <f t="shared" si="163"/>
        <v>3.7930821432142166</v>
      </c>
      <c r="AV1276" s="1">
        <f t="shared" si="164"/>
        <v>2.7447501030826627</v>
      </c>
      <c r="AW1276" s="1">
        <f t="shared" si="165"/>
        <v>1.6964180629511088</v>
      </c>
    </row>
    <row r="1277" spans="1:49" x14ac:dyDescent="0.2">
      <c r="A1277">
        <v>1275</v>
      </c>
      <c r="B1277" t="s">
        <v>19786</v>
      </c>
      <c r="C1277" t="s">
        <v>19785</v>
      </c>
      <c r="F1277" t="s">
        <v>19784</v>
      </c>
      <c r="G1277" t="s">
        <v>17</v>
      </c>
      <c r="H1277" t="s">
        <v>16</v>
      </c>
      <c r="I1277" t="s">
        <v>8856</v>
      </c>
      <c r="J1277">
        <v>60012954</v>
      </c>
      <c r="K1277" t="s">
        <v>5996</v>
      </c>
      <c r="L1277" t="s">
        <v>5995</v>
      </c>
      <c r="M1277" t="s">
        <v>1223</v>
      </c>
      <c r="N1277">
        <v>2</v>
      </c>
      <c r="O1277" t="s">
        <v>19783</v>
      </c>
      <c r="P1277" t="s">
        <v>19782</v>
      </c>
      <c r="Q1277" t="s">
        <v>19781</v>
      </c>
      <c r="R1277" s="7">
        <v>40603</v>
      </c>
      <c r="S1277" s="8">
        <f t="shared" si="160"/>
        <v>2011</v>
      </c>
      <c r="T1277" s="8">
        <v>2011</v>
      </c>
      <c r="U1277" s="8">
        <f t="shared" si="161"/>
        <v>11</v>
      </c>
      <c r="V1277" s="7">
        <v>40603</v>
      </c>
      <c r="W1277" t="s">
        <v>2293</v>
      </c>
      <c r="X1277" s="2">
        <v>2.0099999999999998</v>
      </c>
      <c r="Y1277" s="6">
        <f t="shared" si="158"/>
        <v>5.3655802034115477E-2</v>
      </c>
      <c r="AA1277">
        <v>15361276</v>
      </c>
      <c r="AB1277">
        <v>18933</v>
      </c>
      <c r="AD1277" t="s">
        <v>6</v>
      </c>
      <c r="AE1277">
        <v>10</v>
      </c>
      <c r="AF1277">
        <v>3</v>
      </c>
      <c r="AG1277">
        <v>5659862</v>
      </c>
      <c r="AH1277" t="s">
        <v>19780</v>
      </c>
      <c r="AI1277" t="s">
        <v>19779</v>
      </c>
      <c r="AJ1277" t="s">
        <v>19778</v>
      </c>
      <c r="AK1277" t="s">
        <v>19777</v>
      </c>
      <c r="AL1277">
        <v>32</v>
      </c>
      <c r="AM1277" s="5">
        <f t="shared" si="162"/>
        <v>2.9090909090909092</v>
      </c>
      <c r="AN1277" s="4">
        <f t="shared" si="159"/>
        <v>4.4060445423565455E-3</v>
      </c>
      <c r="AO1277" s="3"/>
      <c r="AP1277">
        <v>0</v>
      </c>
      <c r="AR1277" t="s">
        <v>1</v>
      </c>
      <c r="AS1277" t="s">
        <v>19776</v>
      </c>
      <c r="AT1277" s="2" t="s">
        <v>0</v>
      </c>
      <c r="AU1277" s="1">
        <f t="shared" si="163"/>
        <v>3.8880874786587798</v>
      </c>
      <c r="AV1277" s="1">
        <f t="shared" si="164"/>
        <v>2.9030923288236012</v>
      </c>
      <c r="AW1277" s="1">
        <f t="shared" si="165"/>
        <v>1.9180971789884225</v>
      </c>
    </row>
    <row r="1278" spans="1:49" x14ac:dyDescent="0.2">
      <c r="A1278">
        <v>1276</v>
      </c>
      <c r="B1278" t="s">
        <v>19775</v>
      </c>
      <c r="C1278" t="s">
        <v>19774</v>
      </c>
      <c r="F1278" t="s">
        <v>19773</v>
      </c>
      <c r="G1278" t="s">
        <v>17</v>
      </c>
      <c r="H1278" t="s">
        <v>16</v>
      </c>
      <c r="I1278" t="s">
        <v>2340</v>
      </c>
      <c r="J1278">
        <v>60007278</v>
      </c>
      <c r="K1278" t="s">
        <v>2339</v>
      </c>
      <c r="L1278" t="s">
        <v>2338</v>
      </c>
      <c r="M1278" t="s">
        <v>95</v>
      </c>
      <c r="N1278">
        <v>2</v>
      </c>
      <c r="O1278" t="s">
        <v>2337</v>
      </c>
      <c r="P1278" t="s">
        <v>2336</v>
      </c>
      <c r="Q1278" t="s">
        <v>2335</v>
      </c>
      <c r="R1278" s="7">
        <v>40603</v>
      </c>
      <c r="S1278" s="8">
        <f t="shared" si="160"/>
        <v>2011</v>
      </c>
      <c r="T1278" s="8">
        <v>2011</v>
      </c>
      <c r="U1278" s="8">
        <f t="shared" si="161"/>
        <v>11</v>
      </c>
      <c r="V1278" s="7">
        <v>40603</v>
      </c>
      <c r="W1278" t="s">
        <v>3549</v>
      </c>
      <c r="X1278" s="2">
        <v>1.468</v>
      </c>
      <c r="Y1278" s="6">
        <f t="shared" si="158"/>
        <v>3.9187421585115186E-2</v>
      </c>
      <c r="AA1278">
        <v>906778</v>
      </c>
      <c r="AB1278">
        <v>18931</v>
      </c>
      <c r="AD1278" t="s">
        <v>6</v>
      </c>
      <c r="AE1278">
        <v>59</v>
      </c>
      <c r="AF1278">
        <v>3</v>
      </c>
      <c r="AG1278">
        <v>5699414</v>
      </c>
      <c r="AH1278" t="s">
        <v>19772</v>
      </c>
      <c r="AI1278" t="s">
        <v>19771</v>
      </c>
      <c r="AJ1278" t="s">
        <v>19770</v>
      </c>
      <c r="AK1278" t="s">
        <v>19769</v>
      </c>
      <c r="AL1278">
        <v>17</v>
      </c>
      <c r="AM1278" s="5">
        <f t="shared" si="162"/>
        <v>1.5454545454545454</v>
      </c>
      <c r="AN1278" s="4">
        <f t="shared" si="159"/>
        <v>2.3407111631269148E-3</v>
      </c>
      <c r="AO1278" s="3"/>
      <c r="AP1278">
        <v>0</v>
      </c>
      <c r="AQ1278" t="s">
        <v>1370</v>
      </c>
      <c r="AR1278" t="s">
        <v>19768</v>
      </c>
      <c r="AS1278" t="s">
        <v>1369</v>
      </c>
      <c r="AT1278" s="2">
        <v>5.0830000000000002</v>
      </c>
      <c r="AU1278" s="1">
        <f t="shared" si="163"/>
        <v>2.8133408458518701</v>
      </c>
      <c r="AV1278" s="1">
        <f t="shared" si="164"/>
        <v>2.0764066374121053</v>
      </c>
      <c r="AW1278" s="1">
        <f t="shared" si="165"/>
        <v>1.3394724289723396</v>
      </c>
    </row>
    <row r="1279" spans="1:49" x14ac:dyDescent="0.2">
      <c r="A1279">
        <v>1277</v>
      </c>
      <c r="B1279" t="s">
        <v>19767</v>
      </c>
      <c r="C1279" t="s">
        <v>19766</v>
      </c>
      <c r="F1279" t="s">
        <v>19765</v>
      </c>
      <c r="G1279" t="s">
        <v>17</v>
      </c>
      <c r="H1279" t="s">
        <v>16</v>
      </c>
      <c r="I1279" t="s">
        <v>731</v>
      </c>
      <c r="J1279">
        <v>60025709</v>
      </c>
      <c r="K1279" t="s">
        <v>19764</v>
      </c>
      <c r="L1279" t="s">
        <v>19763</v>
      </c>
      <c r="M1279" t="s">
        <v>2024</v>
      </c>
      <c r="N1279">
        <v>2</v>
      </c>
      <c r="O1279" t="s">
        <v>19762</v>
      </c>
      <c r="P1279" t="s">
        <v>19761</v>
      </c>
      <c r="Q1279" t="s">
        <v>19760</v>
      </c>
      <c r="R1279" s="7">
        <v>40603</v>
      </c>
      <c r="S1279" s="8">
        <f t="shared" si="160"/>
        <v>2011</v>
      </c>
      <c r="T1279" s="8">
        <v>2011</v>
      </c>
      <c r="U1279" s="8">
        <f t="shared" si="161"/>
        <v>11</v>
      </c>
      <c r="V1279" s="7">
        <v>40603</v>
      </c>
      <c r="W1279" t="s">
        <v>2293</v>
      </c>
      <c r="X1279" s="2">
        <v>2.0099999999999998</v>
      </c>
      <c r="Y1279" s="6">
        <f t="shared" si="158"/>
        <v>5.3655802034115477E-2</v>
      </c>
      <c r="AA1279">
        <v>15361276</v>
      </c>
      <c r="AB1279">
        <v>18933</v>
      </c>
      <c r="AD1279" t="s">
        <v>6</v>
      </c>
      <c r="AE1279">
        <v>10</v>
      </c>
      <c r="AF1279">
        <v>3</v>
      </c>
      <c r="AG1279">
        <v>5696843</v>
      </c>
      <c r="AH1279" t="s">
        <v>19759</v>
      </c>
      <c r="AI1279" t="s">
        <v>19758</v>
      </c>
      <c r="AJ1279" t="s">
        <v>19757</v>
      </c>
      <c r="AK1279" t="s">
        <v>19756</v>
      </c>
      <c r="AL1279">
        <v>13</v>
      </c>
      <c r="AM1279" s="5">
        <f t="shared" si="162"/>
        <v>1.1818181818181819</v>
      </c>
      <c r="AN1279" s="4">
        <f t="shared" si="159"/>
        <v>1.7899555953323468E-3</v>
      </c>
      <c r="AO1279" s="3"/>
      <c r="AP1279">
        <v>0</v>
      </c>
      <c r="AQ1279" t="s">
        <v>3486</v>
      </c>
      <c r="AR1279" t="s">
        <v>19755</v>
      </c>
      <c r="AS1279" t="s">
        <v>3484</v>
      </c>
      <c r="AT1279" s="2" t="s">
        <v>0</v>
      </c>
      <c r="AU1279" s="1">
        <f t="shared" si="163"/>
        <v>3.8096048102480538</v>
      </c>
      <c r="AV1279" s="1">
        <f t="shared" si="164"/>
        <v>2.7722878814723915</v>
      </c>
      <c r="AW1279" s="1">
        <f t="shared" si="165"/>
        <v>1.7349709526967283</v>
      </c>
    </row>
    <row r="1280" spans="1:49" x14ac:dyDescent="0.2">
      <c r="A1280">
        <v>1278</v>
      </c>
      <c r="B1280" t="s">
        <v>19754</v>
      </c>
      <c r="C1280" t="s">
        <v>19753</v>
      </c>
      <c r="F1280" t="s">
        <v>19752</v>
      </c>
      <c r="G1280" t="s">
        <v>17</v>
      </c>
      <c r="H1280" t="s">
        <v>16</v>
      </c>
      <c r="I1280" t="s">
        <v>19751</v>
      </c>
      <c r="J1280" t="s">
        <v>19750</v>
      </c>
      <c r="K1280" t="s">
        <v>19749</v>
      </c>
      <c r="L1280" t="s">
        <v>19748</v>
      </c>
      <c r="M1280" t="s">
        <v>19747</v>
      </c>
      <c r="N1280">
        <v>4</v>
      </c>
      <c r="O1280" t="s">
        <v>19746</v>
      </c>
      <c r="P1280" t="s">
        <v>19745</v>
      </c>
      <c r="Q1280" t="s">
        <v>19744</v>
      </c>
      <c r="R1280" s="7">
        <v>40603</v>
      </c>
      <c r="S1280" s="8">
        <f t="shared" si="160"/>
        <v>2011</v>
      </c>
      <c r="T1280" s="8">
        <v>2011</v>
      </c>
      <c r="U1280" s="8">
        <f t="shared" si="161"/>
        <v>11</v>
      </c>
      <c r="V1280" s="7">
        <v>40603</v>
      </c>
      <c r="W1280" t="s">
        <v>3549</v>
      </c>
      <c r="X1280" s="2">
        <v>1.468</v>
      </c>
      <c r="Y1280" s="6">
        <f t="shared" si="158"/>
        <v>3.9187421585115186E-2</v>
      </c>
      <c r="AA1280">
        <v>906778</v>
      </c>
      <c r="AB1280">
        <v>18931</v>
      </c>
      <c r="AD1280" t="s">
        <v>6</v>
      </c>
      <c r="AE1280">
        <v>59</v>
      </c>
      <c r="AF1280">
        <v>3</v>
      </c>
      <c r="AG1280">
        <v>5672371</v>
      </c>
      <c r="AH1280" t="s">
        <v>19743</v>
      </c>
      <c r="AI1280" t="s">
        <v>19742</v>
      </c>
      <c r="AJ1280" t="s">
        <v>19741</v>
      </c>
      <c r="AK1280" t="s">
        <v>19740</v>
      </c>
      <c r="AL1280">
        <v>308</v>
      </c>
      <c r="AM1280" s="5">
        <f t="shared" si="162"/>
        <v>28</v>
      </c>
      <c r="AN1280" s="4">
        <f t="shared" si="159"/>
        <v>4.2408178720181752E-2</v>
      </c>
      <c r="AO1280" s="3"/>
      <c r="AP1280">
        <v>0</v>
      </c>
      <c r="AR1280" t="s">
        <v>1463</v>
      </c>
      <c r="AT1280" s="2">
        <v>5.0830000000000002</v>
      </c>
      <c r="AU1280" s="1">
        <f t="shared" si="163"/>
        <v>4.0153648725635147</v>
      </c>
      <c r="AV1280" s="1">
        <f t="shared" si="164"/>
        <v>4.0797800152648476</v>
      </c>
      <c r="AW1280" s="1">
        <f t="shared" si="165"/>
        <v>4.1441951579661778</v>
      </c>
    </row>
    <row r="1281" spans="1:49" x14ac:dyDescent="0.2">
      <c r="A1281">
        <v>1279</v>
      </c>
      <c r="B1281" t="s">
        <v>19739</v>
      </c>
      <c r="C1281" t="s">
        <v>19738</v>
      </c>
      <c r="F1281" t="s">
        <v>19737</v>
      </c>
      <c r="G1281" t="s">
        <v>17</v>
      </c>
      <c r="H1281" t="s">
        <v>16</v>
      </c>
      <c r="I1281" t="s">
        <v>19736</v>
      </c>
      <c r="J1281" t="s">
        <v>19735</v>
      </c>
      <c r="K1281" t="s">
        <v>19734</v>
      </c>
      <c r="L1281" t="s">
        <v>19733</v>
      </c>
      <c r="M1281" t="s">
        <v>727</v>
      </c>
      <c r="N1281">
        <v>5</v>
      </c>
      <c r="O1281" t="s">
        <v>19732</v>
      </c>
      <c r="P1281" t="s">
        <v>19731</v>
      </c>
      <c r="Q1281" t="s">
        <v>19730</v>
      </c>
      <c r="R1281" s="7">
        <v>40603</v>
      </c>
      <c r="S1281" s="8">
        <f t="shared" si="160"/>
        <v>2011</v>
      </c>
      <c r="T1281" s="8">
        <v>2011</v>
      </c>
      <c r="U1281" s="8">
        <f t="shared" si="161"/>
        <v>11</v>
      </c>
      <c r="V1281" s="7">
        <v>40603</v>
      </c>
      <c r="W1281" t="s">
        <v>2293</v>
      </c>
      <c r="X1281" s="2">
        <v>2.0099999999999998</v>
      </c>
      <c r="Y1281" s="6">
        <f t="shared" si="158"/>
        <v>5.3655802034115477E-2</v>
      </c>
      <c r="AA1281">
        <v>15361276</v>
      </c>
      <c r="AB1281">
        <v>18933</v>
      </c>
      <c r="AD1281" t="s">
        <v>6</v>
      </c>
      <c r="AE1281">
        <v>10</v>
      </c>
      <c r="AF1281">
        <v>3</v>
      </c>
      <c r="AG1281">
        <v>5675652</v>
      </c>
      <c r="AH1281" t="s">
        <v>19729</v>
      </c>
      <c r="AI1281" t="s">
        <v>19728</v>
      </c>
      <c r="AJ1281" t="s">
        <v>19727</v>
      </c>
      <c r="AK1281" t="s">
        <v>19726</v>
      </c>
      <c r="AL1281">
        <v>47</v>
      </c>
      <c r="AM1281" s="5">
        <f t="shared" si="162"/>
        <v>4.2727272727272725</v>
      </c>
      <c r="AN1281" s="4">
        <f t="shared" si="159"/>
        <v>6.4713779215861758E-3</v>
      </c>
      <c r="AO1281" s="3"/>
      <c r="AP1281">
        <v>0</v>
      </c>
      <c r="AQ1281" t="s">
        <v>39</v>
      </c>
      <c r="AR1281">
        <v>708059</v>
      </c>
      <c r="AS1281" t="s">
        <v>38</v>
      </c>
      <c r="AT1281" s="2" t="s">
        <v>0</v>
      </c>
      <c r="AU1281" s="1">
        <f t="shared" si="163"/>
        <v>3.9500474800356686</v>
      </c>
      <c r="AV1281" s="1">
        <f t="shared" si="164"/>
        <v>3.0063589977850826</v>
      </c>
      <c r="AW1281" s="1">
        <f t="shared" si="165"/>
        <v>2.0626705155344967</v>
      </c>
    </row>
    <row r="1282" spans="1:49" x14ac:dyDescent="0.2">
      <c r="A1282">
        <v>1280</v>
      </c>
      <c r="B1282" t="s">
        <v>19725</v>
      </c>
      <c r="C1282" t="s">
        <v>19724</v>
      </c>
      <c r="F1282" t="s">
        <v>19723</v>
      </c>
      <c r="G1282" t="s">
        <v>17</v>
      </c>
      <c r="H1282" t="s">
        <v>16</v>
      </c>
      <c r="I1282" t="s">
        <v>19722</v>
      </c>
      <c r="J1282" t="s">
        <v>19721</v>
      </c>
      <c r="K1282" t="s">
        <v>19720</v>
      </c>
      <c r="L1282" t="s">
        <v>19719</v>
      </c>
      <c r="M1282" t="s">
        <v>18883</v>
      </c>
      <c r="N1282">
        <v>2</v>
      </c>
      <c r="O1282" t="s">
        <v>19718</v>
      </c>
      <c r="P1282" t="s">
        <v>19717</v>
      </c>
      <c r="Q1282" t="s">
        <v>19716</v>
      </c>
      <c r="R1282" s="7">
        <v>40603</v>
      </c>
      <c r="S1282" s="8">
        <f t="shared" si="160"/>
        <v>2011</v>
      </c>
      <c r="T1282" s="8">
        <v>2011</v>
      </c>
      <c r="U1282" s="8">
        <f t="shared" si="161"/>
        <v>11</v>
      </c>
      <c r="V1282" s="7">
        <v>40603</v>
      </c>
      <c r="W1282" t="s">
        <v>3549</v>
      </c>
      <c r="X1282" s="2">
        <v>1.468</v>
      </c>
      <c r="Y1282" s="6">
        <f t="shared" ref="Y1282:Y1345" si="166">(X1282-$Z$4)/($Z$3-$Z$4)</f>
        <v>3.9187421585115186E-2</v>
      </c>
      <c r="AA1282">
        <v>906778</v>
      </c>
      <c r="AB1282">
        <v>18931</v>
      </c>
      <c r="AD1282" t="s">
        <v>6</v>
      </c>
      <c r="AE1282">
        <v>59</v>
      </c>
      <c r="AF1282">
        <v>3</v>
      </c>
      <c r="AG1282">
        <v>5682546</v>
      </c>
      <c r="AH1282" t="s">
        <v>19715</v>
      </c>
      <c r="AI1282" t="s">
        <v>19714</v>
      </c>
      <c r="AJ1282" t="s">
        <v>19713</v>
      </c>
      <c r="AK1282" t="s">
        <v>19712</v>
      </c>
      <c r="AL1282">
        <v>7</v>
      </c>
      <c r="AM1282" s="5">
        <f t="shared" si="162"/>
        <v>0.63636363636363635</v>
      </c>
      <c r="AN1282" s="4">
        <f t="shared" ref="AN1282:AN1345" si="167">(AM1282-$AO$4)/($AO$3-$AO$4)</f>
        <v>9.6382224364049431E-4</v>
      </c>
      <c r="AO1282" s="3"/>
      <c r="AP1282">
        <v>0</v>
      </c>
      <c r="AR1282" t="s">
        <v>1</v>
      </c>
      <c r="AT1282" s="2">
        <v>5.0830000000000002</v>
      </c>
      <c r="AU1282" s="1">
        <f t="shared" si="163"/>
        <v>2.7720341782672775</v>
      </c>
      <c r="AV1282" s="1">
        <f t="shared" si="164"/>
        <v>2.0075621914377839</v>
      </c>
      <c r="AW1282" s="1">
        <f t="shared" si="165"/>
        <v>1.2430902046082901</v>
      </c>
    </row>
    <row r="1283" spans="1:49" x14ac:dyDescent="0.2">
      <c r="A1283">
        <v>1281</v>
      </c>
      <c r="B1283" t="s">
        <v>19711</v>
      </c>
      <c r="C1283" t="s">
        <v>19710</v>
      </c>
      <c r="F1283" t="s">
        <v>19709</v>
      </c>
      <c r="G1283" t="s">
        <v>17</v>
      </c>
      <c r="H1283" t="s">
        <v>16</v>
      </c>
      <c r="I1283" t="s">
        <v>19708</v>
      </c>
      <c r="J1283">
        <v>60030318</v>
      </c>
      <c r="K1283" t="s">
        <v>19707</v>
      </c>
      <c r="L1283" t="s">
        <v>19706</v>
      </c>
      <c r="M1283" t="s">
        <v>822</v>
      </c>
      <c r="N1283">
        <v>5</v>
      </c>
      <c r="O1283" t="s">
        <v>19705</v>
      </c>
      <c r="P1283" t="s">
        <v>19704</v>
      </c>
      <c r="Q1283" t="s">
        <v>19703</v>
      </c>
      <c r="R1283" s="7">
        <v>40603</v>
      </c>
      <c r="S1283" s="8">
        <f t="shared" si="160"/>
        <v>2011</v>
      </c>
      <c r="T1283" s="8">
        <v>2011</v>
      </c>
      <c r="U1283" s="8">
        <f t="shared" si="161"/>
        <v>11</v>
      </c>
      <c r="V1283" s="7">
        <v>40603</v>
      </c>
      <c r="W1283" t="s">
        <v>2293</v>
      </c>
      <c r="X1283" s="2">
        <v>2.0099999999999998</v>
      </c>
      <c r="Y1283" s="6">
        <f t="shared" si="166"/>
        <v>5.3655802034115477E-2</v>
      </c>
      <c r="AA1283">
        <v>15361276</v>
      </c>
      <c r="AB1283">
        <v>18933</v>
      </c>
      <c r="AD1283" t="s">
        <v>6</v>
      </c>
      <c r="AE1283">
        <v>10</v>
      </c>
      <c r="AF1283">
        <v>3</v>
      </c>
      <c r="AG1283">
        <v>5699837</v>
      </c>
      <c r="AH1283" t="s">
        <v>19702</v>
      </c>
      <c r="AI1283" t="s">
        <v>19701</v>
      </c>
      <c r="AJ1283" t="s">
        <v>19700</v>
      </c>
      <c r="AK1283" t="s">
        <v>19699</v>
      </c>
      <c r="AL1283">
        <v>42</v>
      </c>
      <c r="AM1283" s="5">
        <f t="shared" si="162"/>
        <v>3.8181818181818183</v>
      </c>
      <c r="AN1283" s="4">
        <f t="shared" si="167"/>
        <v>5.7829334618429663E-3</v>
      </c>
      <c r="AO1283" s="3"/>
      <c r="AP1283">
        <v>0</v>
      </c>
      <c r="AR1283" t="s">
        <v>1</v>
      </c>
      <c r="AT1283" s="2" t="s">
        <v>0</v>
      </c>
      <c r="AU1283" s="1">
        <f t="shared" si="163"/>
        <v>3.9293941462433724</v>
      </c>
      <c r="AV1283" s="1">
        <f t="shared" si="164"/>
        <v>2.9719367747979222</v>
      </c>
      <c r="AW1283" s="1">
        <f t="shared" si="165"/>
        <v>2.014479403352472</v>
      </c>
    </row>
    <row r="1284" spans="1:49" x14ac:dyDescent="0.2">
      <c r="A1284">
        <v>1282</v>
      </c>
      <c r="B1284" t="s">
        <v>19698</v>
      </c>
      <c r="C1284" t="s">
        <v>19697</v>
      </c>
      <c r="F1284" t="s">
        <v>19696</v>
      </c>
      <c r="G1284" t="s">
        <v>17</v>
      </c>
      <c r="H1284" t="s">
        <v>16</v>
      </c>
      <c r="I1284" t="s">
        <v>19695</v>
      </c>
      <c r="J1284" t="s">
        <v>19694</v>
      </c>
      <c r="K1284" t="s">
        <v>19693</v>
      </c>
      <c r="L1284" t="s">
        <v>19692</v>
      </c>
      <c r="M1284" t="s">
        <v>561</v>
      </c>
      <c r="N1284">
        <v>3</v>
      </c>
      <c r="O1284" t="s">
        <v>19691</v>
      </c>
      <c r="P1284" t="s">
        <v>19690</v>
      </c>
      <c r="Q1284" t="s">
        <v>19689</v>
      </c>
      <c r="R1284" s="7">
        <v>40603</v>
      </c>
      <c r="S1284" s="8">
        <f t="shared" si="160"/>
        <v>2011</v>
      </c>
      <c r="T1284" s="8">
        <v>2011</v>
      </c>
      <c r="U1284" s="8">
        <f t="shared" si="161"/>
        <v>11</v>
      </c>
      <c r="V1284" s="7">
        <v>40603</v>
      </c>
      <c r="W1284" t="s">
        <v>19688</v>
      </c>
      <c r="X1284" s="2">
        <v>0.79900000000000004</v>
      </c>
      <c r="Y1284" s="6">
        <f t="shared" si="166"/>
        <v>2.1328848669282724E-2</v>
      </c>
      <c r="AA1284">
        <v>15497747</v>
      </c>
      <c r="AB1284">
        <v>9500153930</v>
      </c>
      <c r="AD1284" t="s">
        <v>6</v>
      </c>
      <c r="AE1284">
        <v>58</v>
      </c>
      <c r="AF1284">
        <v>3</v>
      </c>
      <c r="AG1284">
        <v>5720287</v>
      </c>
      <c r="AH1284" t="s">
        <v>19687</v>
      </c>
      <c r="AI1284" t="s">
        <v>19686</v>
      </c>
      <c r="AJ1284" t="s">
        <v>19685</v>
      </c>
      <c r="AK1284" t="s">
        <v>19684</v>
      </c>
      <c r="AL1284">
        <v>25</v>
      </c>
      <c r="AM1284" s="5">
        <f t="shared" si="162"/>
        <v>2.2727272727272729</v>
      </c>
      <c r="AN1284" s="4">
        <f t="shared" si="167"/>
        <v>3.4422222987160515E-3</v>
      </c>
      <c r="AO1284" s="3"/>
      <c r="AP1284">
        <v>0</v>
      </c>
      <c r="AQ1284" t="s">
        <v>2173</v>
      </c>
      <c r="AR1284" t="s">
        <v>19683</v>
      </c>
      <c r="AS1284" t="s">
        <v>2172</v>
      </c>
      <c r="AT1284" s="2" t="s">
        <v>0</v>
      </c>
      <c r="AU1284" s="1">
        <f t="shared" si="163"/>
        <v>1.596286075811272</v>
      </c>
      <c r="AV1284" s="1">
        <f t="shared" si="164"/>
        <v>1.2385535483999388</v>
      </c>
      <c r="AW1284" s="1">
        <f t="shared" si="165"/>
        <v>0.88082102098860537</v>
      </c>
    </row>
    <row r="1285" spans="1:49" x14ac:dyDescent="0.2">
      <c r="A1285">
        <v>1283</v>
      </c>
      <c r="B1285" t="s">
        <v>19682</v>
      </c>
      <c r="C1285" t="s">
        <v>19681</v>
      </c>
      <c r="F1285" t="s">
        <v>19680</v>
      </c>
      <c r="G1285" t="s">
        <v>17</v>
      </c>
      <c r="H1285" t="s">
        <v>16</v>
      </c>
      <c r="I1285" t="s">
        <v>19679</v>
      </c>
      <c r="J1285" t="s">
        <v>19678</v>
      </c>
      <c r="K1285" t="s">
        <v>19677</v>
      </c>
      <c r="L1285" t="s">
        <v>19676</v>
      </c>
      <c r="M1285" t="s">
        <v>67</v>
      </c>
      <c r="N1285">
        <v>5</v>
      </c>
      <c r="O1285" t="s">
        <v>19675</v>
      </c>
      <c r="P1285" t="s">
        <v>19674</v>
      </c>
      <c r="Q1285" t="s">
        <v>19673</v>
      </c>
      <c r="R1285" s="7">
        <v>40603</v>
      </c>
      <c r="S1285" s="8">
        <f t="shared" si="160"/>
        <v>2011</v>
      </c>
      <c r="T1285" s="8">
        <v>2011</v>
      </c>
      <c r="U1285" s="8">
        <f t="shared" si="161"/>
        <v>11</v>
      </c>
      <c r="V1285" s="7">
        <v>40603</v>
      </c>
      <c r="W1285" t="s">
        <v>3549</v>
      </c>
      <c r="X1285" s="2">
        <v>1.468</v>
      </c>
      <c r="Y1285" s="6">
        <f t="shared" si="166"/>
        <v>3.9187421585115186E-2</v>
      </c>
      <c r="AA1285">
        <v>906778</v>
      </c>
      <c r="AB1285">
        <v>18931</v>
      </c>
      <c r="AD1285" t="s">
        <v>6</v>
      </c>
      <c r="AE1285">
        <v>59</v>
      </c>
      <c r="AF1285">
        <v>3</v>
      </c>
      <c r="AG1285">
        <v>5682547</v>
      </c>
      <c r="AH1285" t="s">
        <v>19672</v>
      </c>
      <c r="AI1285" t="s">
        <v>19671</v>
      </c>
      <c r="AJ1285" t="s">
        <v>19670</v>
      </c>
      <c r="AK1285" t="s">
        <v>19669</v>
      </c>
      <c r="AL1285">
        <v>25</v>
      </c>
      <c r="AM1285" s="5">
        <f t="shared" si="162"/>
        <v>2.2727272727272729</v>
      </c>
      <c r="AN1285" s="4">
        <f t="shared" si="167"/>
        <v>3.4422222987160515E-3</v>
      </c>
      <c r="AO1285" s="3"/>
      <c r="AP1285">
        <v>0</v>
      </c>
      <c r="AR1285" t="s">
        <v>1</v>
      </c>
      <c r="AT1285" s="2">
        <v>5.0830000000000002</v>
      </c>
      <c r="AU1285" s="1">
        <f t="shared" si="163"/>
        <v>2.8463861799195445</v>
      </c>
      <c r="AV1285" s="1">
        <f t="shared" si="164"/>
        <v>2.131482194191562</v>
      </c>
      <c r="AW1285" s="1">
        <f t="shared" si="165"/>
        <v>1.4165782084635792</v>
      </c>
    </row>
    <row r="1286" spans="1:49" x14ac:dyDescent="0.2">
      <c r="A1286">
        <v>1284</v>
      </c>
      <c r="B1286" t="s">
        <v>19668</v>
      </c>
      <c r="C1286" t="s">
        <v>19667</v>
      </c>
      <c r="F1286" t="s">
        <v>19666</v>
      </c>
      <c r="G1286" t="s">
        <v>17</v>
      </c>
      <c r="H1286" t="s">
        <v>16</v>
      </c>
      <c r="I1286" t="s">
        <v>8063</v>
      </c>
      <c r="J1286" t="s">
        <v>19665</v>
      </c>
      <c r="K1286" t="s">
        <v>19664</v>
      </c>
      <c r="L1286" t="s">
        <v>19663</v>
      </c>
      <c r="M1286" t="s">
        <v>19662</v>
      </c>
      <c r="N1286">
        <v>4</v>
      </c>
      <c r="O1286" t="s">
        <v>19661</v>
      </c>
      <c r="P1286" t="s">
        <v>19660</v>
      </c>
      <c r="Q1286" t="s">
        <v>19659</v>
      </c>
      <c r="R1286" s="7">
        <v>40603</v>
      </c>
      <c r="S1286" s="8">
        <f t="shared" si="160"/>
        <v>2011</v>
      </c>
      <c r="T1286" s="8">
        <v>2011</v>
      </c>
      <c r="U1286" s="8">
        <f t="shared" si="161"/>
        <v>11</v>
      </c>
      <c r="V1286" s="7">
        <v>40603</v>
      </c>
      <c r="W1286" t="s">
        <v>3549</v>
      </c>
      <c r="X1286" s="2">
        <v>1.468</v>
      </c>
      <c r="Y1286" s="6">
        <f t="shared" si="166"/>
        <v>3.9187421585115186E-2</v>
      </c>
      <c r="AA1286">
        <v>906778</v>
      </c>
      <c r="AB1286">
        <v>18931</v>
      </c>
      <c r="AD1286" t="s">
        <v>6</v>
      </c>
      <c r="AE1286">
        <v>59</v>
      </c>
      <c r="AF1286">
        <v>3</v>
      </c>
      <c r="AG1286">
        <v>5671564</v>
      </c>
      <c r="AH1286" t="s">
        <v>19658</v>
      </c>
      <c r="AI1286" t="s">
        <v>19657</v>
      </c>
      <c r="AJ1286" t="s">
        <v>19656</v>
      </c>
      <c r="AK1286" t="s">
        <v>19655</v>
      </c>
      <c r="AL1286">
        <v>101</v>
      </c>
      <c r="AM1286" s="5">
        <f t="shared" si="162"/>
        <v>9.1818181818181817</v>
      </c>
      <c r="AN1286" s="4">
        <f t="shared" si="167"/>
        <v>1.3906578086812846E-2</v>
      </c>
      <c r="AO1286" s="3"/>
      <c r="AP1286">
        <v>0</v>
      </c>
      <c r="AR1286" t="s">
        <v>1</v>
      </c>
      <c r="AT1286" s="2">
        <v>5.0830000000000002</v>
      </c>
      <c r="AU1286" s="1">
        <f t="shared" si="163"/>
        <v>3.1603168535624482</v>
      </c>
      <c r="AV1286" s="1">
        <f t="shared" si="164"/>
        <v>2.6546999835964016</v>
      </c>
      <c r="AW1286" s="1">
        <f t="shared" si="165"/>
        <v>2.1490831136303545</v>
      </c>
    </row>
    <row r="1287" spans="1:49" x14ac:dyDescent="0.2">
      <c r="A1287">
        <v>1285</v>
      </c>
      <c r="B1287" t="s">
        <v>19654</v>
      </c>
      <c r="C1287" t="s">
        <v>19653</v>
      </c>
      <c r="F1287" t="s">
        <v>19652</v>
      </c>
      <c r="G1287" t="s">
        <v>17</v>
      </c>
      <c r="H1287" t="s">
        <v>16</v>
      </c>
      <c r="I1287" t="s">
        <v>19651</v>
      </c>
      <c r="J1287" t="s">
        <v>19650</v>
      </c>
      <c r="K1287" t="s">
        <v>19649</v>
      </c>
      <c r="L1287" t="s">
        <v>19648</v>
      </c>
      <c r="M1287" t="s">
        <v>6916</v>
      </c>
      <c r="N1287">
        <v>3</v>
      </c>
      <c r="O1287" t="s">
        <v>19647</v>
      </c>
      <c r="P1287" t="s">
        <v>19646</v>
      </c>
      <c r="Q1287" t="s">
        <v>19645</v>
      </c>
      <c r="R1287" s="7">
        <v>40603</v>
      </c>
      <c r="S1287" s="8">
        <f t="shared" si="160"/>
        <v>2011</v>
      </c>
      <c r="T1287" s="8">
        <v>2011</v>
      </c>
      <c r="U1287" s="8">
        <f t="shared" si="161"/>
        <v>11</v>
      </c>
      <c r="V1287" s="7">
        <v>40603</v>
      </c>
      <c r="W1287" t="s">
        <v>2293</v>
      </c>
      <c r="X1287" s="2">
        <v>2.0099999999999998</v>
      </c>
      <c r="Y1287" s="6">
        <f t="shared" si="166"/>
        <v>5.3655802034115477E-2</v>
      </c>
      <c r="AA1287">
        <v>15361276</v>
      </c>
      <c r="AB1287">
        <v>18933</v>
      </c>
      <c r="AD1287" t="s">
        <v>6</v>
      </c>
      <c r="AE1287">
        <v>10</v>
      </c>
      <c r="AF1287">
        <v>3</v>
      </c>
      <c r="AG1287">
        <v>5692896</v>
      </c>
      <c r="AH1287" t="s">
        <v>19644</v>
      </c>
      <c r="AI1287" t="s">
        <v>19643</v>
      </c>
      <c r="AJ1287" t="s">
        <v>19642</v>
      </c>
      <c r="AK1287" t="s">
        <v>19641</v>
      </c>
      <c r="AL1287">
        <v>40</v>
      </c>
      <c r="AM1287" s="5">
        <f t="shared" si="162"/>
        <v>3.6363636363636362</v>
      </c>
      <c r="AN1287" s="4">
        <f t="shared" si="167"/>
        <v>5.5075556779456813E-3</v>
      </c>
      <c r="AO1287" s="3"/>
      <c r="AP1287">
        <v>0</v>
      </c>
      <c r="AR1287" t="s">
        <v>1</v>
      </c>
      <c r="AT1287" s="2" t="s">
        <v>0</v>
      </c>
      <c r="AU1287" s="1">
        <f t="shared" si="163"/>
        <v>3.9211328127264538</v>
      </c>
      <c r="AV1287" s="1">
        <f t="shared" si="164"/>
        <v>2.958167885603058</v>
      </c>
      <c r="AW1287" s="1">
        <f t="shared" si="165"/>
        <v>1.995202958479662</v>
      </c>
    </row>
    <row r="1288" spans="1:49" x14ac:dyDescent="0.2">
      <c r="A1288">
        <v>1286</v>
      </c>
      <c r="B1288" t="s">
        <v>19640</v>
      </c>
      <c r="C1288" t="s">
        <v>19639</v>
      </c>
      <c r="F1288" t="s">
        <v>19638</v>
      </c>
      <c r="G1288" t="s">
        <v>17</v>
      </c>
      <c r="H1288" t="s">
        <v>16</v>
      </c>
      <c r="I1288" t="s">
        <v>19637</v>
      </c>
      <c r="J1288" t="s">
        <v>19636</v>
      </c>
      <c r="K1288" t="s">
        <v>19635</v>
      </c>
      <c r="L1288" t="s">
        <v>19634</v>
      </c>
      <c r="M1288" t="s">
        <v>18883</v>
      </c>
      <c r="N1288">
        <v>3</v>
      </c>
      <c r="O1288" t="s">
        <v>19633</v>
      </c>
      <c r="P1288" t="s">
        <v>19632</v>
      </c>
      <c r="Q1288" t="s">
        <v>19631</v>
      </c>
      <c r="R1288" s="7">
        <v>40603</v>
      </c>
      <c r="S1288" s="8">
        <f t="shared" si="160"/>
        <v>2011</v>
      </c>
      <c r="T1288" s="8">
        <v>2011</v>
      </c>
      <c r="U1288" s="8">
        <f t="shared" si="161"/>
        <v>11</v>
      </c>
      <c r="V1288" s="7">
        <v>40603</v>
      </c>
      <c r="W1288" t="s">
        <v>2293</v>
      </c>
      <c r="X1288" s="2">
        <v>2.0099999999999998</v>
      </c>
      <c r="Y1288" s="6">
        <f t="shared" si="166"/>
        <v>5.3655802034115477E-2</v>
      </c>
      <c r="AA1288">
        <v>15361276</v>
      </c>
      <c r="AB1288">
        <v>18933</v>
      </c>
      <c r="AD1288" t="s">
        <v>6</v>
      </c>
      <c r="AE1288">
        <v>10</v>
      </c>
      <c r="AF1288">
        <v>3</v>
      </c>
      <c r="AG1288">
        <v>5692984</v>
      </c>
      <c r="AH1288" t="s">
        <v>19630</v>
      </c>
      <c r="AI1288" t="s">
        <v>19629</v>
      </c>
      <c r="AJ1288" t="s">
        <v>19628</v>
      </c>
      <c r="AK1288" t="s">
        <v>19627</v>
      </c>
      <c r="AL1288">
        <v>22</v>
      </c>
      <c r="AM1288" s="5">
        <f t="shared" si="162"/>
        <v>2</v>
      </c>
      <c r="AN1288" s="4">
        <f t="shared" si="167"/>
        <v>3.0291556228701248E-3</v>
      </c>
      <c r="AO1288" s="3"/>
      <c r="AP1288">
        <v>0</v>
      </c>
      <c r="AQ1288" t="s">
        <v>1170</v>
      </c>
      <c r="AR1288" t="s">
        <v>19626</v>
      </c>
      <c r="AS1288" t="s">
        <v>1169</v>
      </c>
      <c r="AT1288" s="2" t="s">
        <v>0</v>
      </c>
      <c r="AU1288" s="1">
        <f t="shared" si="163"/>
        <v>3.8467808110741868</v>
      </c>
      <c r="AV1288" s="1">
        <f t="shared" si="164"/>
        <v>2.8342478828492799</v>
      </c>
      <c r="AW1288" s="1">
        <f t="shared" si="165"/>
        <v>1.8217149546243729</v>
      </c>
    </row>
    <row r="1289" spans="1:49" x14ac:dyDescent="0.2">
      <c r="A1289">
        <v>1287</v>
      </c>
      <c r="B1289" t="s">
        <v>19625</v>
      </c>
      <c r="C1289" t="s">
        <v>19624</v>
      </c>
      <c r="F1289" t="s">
        <v>19623</v>
      </c>
      <c r="G1289" t="s">
        <v>17</v>
      </c>
      <c r="H1289" t="s">
        <v>16</v>
      </c>
      <c r="I1289" t="s">
        <v>19622</v>
      </c>
      <c r="J1289">
        <v>60002494</v>
      </c>
      <c r="K1289" t="s">
        <v>19621</v>
      </c>
      <c r="L1289" t="s">
        <v>905</v>
      </c>
      <c r="M1289" t="s">
        <v>520</v>
      </c>
      <c r="N1289">
        <v>2</v>
      </c>
      <c r="O1289" t="s">
        <v>19620</v>
      </c>
      <c r="P1289" t="s">
        <v>19619</v>
      </c>
      <c r="Q1289" t="s">
        <v>19618</v>
      </c>
      <c r="R1289" s="7">
        <v>40603</v>
      </c>
      <c r="S1289" s="8">
        <f t="shared" si="160"/>
        <v>2011</v>
      </c>
      <c r="T1289" s="8">
        <v>2011</v>
      </c>
      <c r="U1289" s="8">
        <f t="shared" si="161"/>
        <v>11</v>
      </c>
      <c r="V1289" s="7">
        <v>40603</v>
      </c>
      <c r="W1289" t="s">
        <v>3549</v>
      </c>
      <c r="X1289" s="2">
        <v>1.468</v>
      </c>
      <c r="Y1289" s="6">
        <f t="shared" si="166"/>
        <v>3.9187421585115186E-2</v>
      </c>
      <c r="AA1289">
        <v>906778</v>
      </c>
      <c r="AB1289">
        <v>18931</v>
      </c>
      <c r="AD1289" t="s">
        <v>6</v>
      </c>
      <c r="AE1289">
        <v>59</v>
      </c>
      <c r="AF1289">
        <v>3</v>
      </c>
      <c r="AG1289">
        <v>5708203</v>
      </c>
      <c r="AH1289" t="s">
        <v>19617</v>
      </c>
      <c r="AI1289" t="s">
        <v>19616</v>
      </c>
      <c r="AJ1289" t="s">
        <v>19615</v>
      </c>
      <c r="AK1289" t="s">
        <v>19614</v>
      </c>
      <c r="AL1289">
        <v>1</v>
      </c>
      <c r="AM1289" s="5">
        <f t="shared" si="162"/>
        <v>9.0909090909090912E-2</v>
      </c>
      <c r="AN1289" s="4">
        <f t="shared" si="167"/>
        <v>1.3768889194864205E-4</v>
      </c>
      <c r="AO1289" s="3"/>
      <c r="AP1289">
        <v>0</v>
      </c>
      <c r="AR1289" t="s">
        <v>1</v>
      </c>
      <c r="AT1289" s="2">
        <v>5.0830000000000002</v>
      </c>
      <c r="AU1289" s="1">
        <f t="shared" si="163"/>
        <v>2.7472501777165221</v>
      </c>
      <c r="AV1289" s="1">
        <f t="shared" si="164"/>
        <v>1.9662555238531914</v>
      </c>
      <c r="AW1289" s="1">
        <f t="shared" si="165"/>
        <v>1.1852608699898606</v>
      </c>
    </row>
    <row r="1290" spans="1:49" x14ac:dyDescent="0.2">
      <c r="A1290">
        <v>1288</v>
      </c>
      <c r="B1290" t="s">
        <v>19613</v>
      </c>
      <c r="C1290" t="s">
        <v>19612</v>
      </c>
      <c r="F1290" t="s">
        <v>19611</v>
      </c>
      <c r="G1290" t="s">
        <v>17</v>
      </c>
      <c r="H1290" t="s">
        <v>16</v>
      </c>
      <c r="I1290" t="s">
        <v>19610</v>
      </c>
      <c r="J1290" t="s">
        <v>19609</v>
      </c>
      <c r="K1290" t="s">
        <v>19608</v>
      </c>
      <c r="L1290" t="s">
        <v>19607</v>
      </c>
      <c r="M1290" t="s">
        <v>18883</v>
      </c>
      <c r="N1290">
        <v>3</v>
      </c>
      <c r="O1290" t="s">
        <v>19606</v>
      </c>
      <c r="P1290" t="s">
        <v>19605</v>
      </c>
      <c r="Q1290" t="s">
        <v>19604</v>
      </c>
      <c r="R1290" s="7">
        <v>40603</v>
      </c>
      <c r="S1290" s="8">
        <f t="shared" si="160"/>
        <v>2011</v>
      </c>
      <c r="T1290" s="8">
        <v>2011</v>
      </c>
      <c r="U1290" s="8">
        <f t="shared" si="161"/>
        <v>11</v>
      </c>
      <c r="V1290" s="7">
        <v>40603</v>
      </c>
      <c r="W1290" t="s">
        <v>2293</v>
      </c>
      <c r="X1290" s="2">
        <v>2.0099999999999998</v>
      </c>
      <c r="Y1290" s="6">
        <f t="shared" si="166"/>
        <v>5.3655802034115477E-2</v>
      </c>
      <c r="AA1290">
        <v>15361276</v>
      </c>
      <c r="AB1290">
        <v>18933</v>
      </c>
      <c r="AD1290" t="s">
        <v>6</v>
      </c>
      <c r="AE1290">
        <v>10</v>
      </c>
      <c r="AF1290">
        <v>3</v>
      </c>
      <c r="AG1290">
        <v>5692977</v>
      </c>
      <c r="AH1290" t="s">
        <v>19603</v>
      </c>
      <c r="AI1290" t="s">
        <v>19602</v>
      </c>
      <c r="AJ1290" t="s">
        <v>19601</v>
      </c>
      <c r="AK1290" t="s">
        <v>19600</v>
      </c>
      <c r="AL1290">
        <v>24</v>
      </c>
      <c r="AM1290" s="5">
        <f t="shared" si="162"/>
        <v>2.1818181818181817</v>
      </c>
      <c r="AN1290" s="4">
        <f t="shared" si="167"/>
        <v>3.3045334067674089E-3</v>
      </c>
      <c r="AO1290" s="3"/>
      <c r="AP1290">
        <v>0</v>
      </c>
      <c r="AQ1290" t="s">
        <v>862</v>
      </c>
      <c r="AR1290" t="s">
        <v>19599</v>
      </c>
      <c r="AS1290" t="s">
        <v>861</v>
      </c>
      <c r="AT1290" s="2" t="s">
        <v>0</v>
      </c>
      <c r="AU1290" s="1">
        <f t="shared" si="163"/>
        <v>3.8550421445911054</v>
      </c>
      <c r="AV1290" s="1">
        <f t="shared" si="164"/>
        <v>2.8480167720441445</v>
      </c>
      <c r="AW1290" s="1">
        <f t="shared" si="165"/>
        <v>1.8409913994971827</v>
      </c>
    </row>
    <row r="1291" spans="1:49" x14ac:dyDescent="0.2">
      <c r="A1291">
        <v>1289</v>
      </c>
      <c r="B1291" t="s">
        <v>19598</v>
      </c>
      <c r="C1291" t="s">
        <v>19597</v>
      </c>
      <c r="F1291" t="s">
        <v>19596</v>
      </c>
      <c r="G1291" t="s">
        <v>17</v>
      </c>
      <c r="H1291" t="s">
        <v>16</v>
      </c>
      <c r="I1291" t="s">
        <v>4347</v>
      </c>
      <c r="J1291">
        <v>60018029</v>
      </c>
      <c r="K1291" t="s">
        <v>19595</v>
      </c>
      <c r="L1291" t="s">
        <v>18908</v>
      </c>
      <c r="M1291" t="s">
        <v>242</v>
      </c>
      <c r="N1291">
        <v>5</v>
      </c>
      <c r="O1291" t="s">
        <v>19594</v>
      </c>
      <c r="P1291" t="s">
        <v>19593</v>
      </c>
      <c r="Q1291" t="s">
        <v>19592</v>
      </c>
      <c r="R1291" s="7">
        <v>40603</v>
      </c>
      <c r="S1291" s="8">
        <f t="shared" si="160"/>
        <v>2011</v>
      </c>
      <c r="T1291" s="8">
        <v>2011</v>
      </c>
      <c r="U1291" s="8">
        <f t="shared" si="161"/>
        <v>11</v>
      </c>
      <c r="V1291" s="7">
        <v>40603</v>
      </c>
      <c r="W1291" t="s">
        <v>2293</v>
      </c>
      <c r="X1291" s="2">
        <v>2.0099999999999998</v>
      </c>
      <c r="Y1291" s="6">
        <f t="shared" si="166"/>
        <v>5.3655802034115477E-2</v>
      </c>
      <c r="AA1291">
        <v>15361276</v>
      </c>
      <c r="AB1291">
        <v>18933</v>
      </c>
      <c r="AD1291" t="s">
        <v>6</v>
      </c>
      <c r="AE1291">
        <v>10</v>
      </c>
      <c r="AF1291">
        <v>3</v>
      </c>
      <c r="AG1291">
        <v>5692899</v>
      </c>
      <c r="AH1291" t="s">
        <v>19591</v>
      </c>
      <c r="AI1291" t="s">
        <v>19590</v>
      </c>
      <c r="AJ1291" t="s">
        <v>19589</v>
      </c>
      <c r="AK1291" t="s">
        <v>19588</v>
      </c>
      <c r="AL1291">
        <v>77</v>
      </c>
      <c r="AM1291" s="5">
        <f t="shared" si="162"/>
        <v>7</v>
      </c>
      <c r="AN1291" s="4">
        <f t="shared" si="167"/>
        <v>1.0602044680045438E-2</v>
      </c>
      <c r="AO1291" s="3"/>
      <c r="AP1291">
        <v>0</v>
      </c>
      <c r="AQ1291" t="s">
        <v>2378</v>
      </c>
      <c r="AR1291" t="s">
        <v>19587</v>
      </c>
      <c r="AS1291" t="s">
        <v>2376</v>
      </c>
      <c r="AT1291" s="2" t="s">
        <v>0</v>
      </c>
      <c r="AU1291" s="1">
        <f t="shared" si="163"/>
        <v>4.0739674827894463</v>
      </c>
      <c r="AV1291" s="1">
        <f t="shared" si="164"/>
        <v>3.2128923357080459</v>
      </c>
      <c r="AW1291" s="1">
        <f t="shared" si="165"/>
        <v>2.3518171886266446</v>
      </c>
    </row>
    <row r="1292" spans="1:49" x14ac:dyDescent="0.2">
      <c r="A1292">
        <v>1290</v>
      </c>
      <c r="B1292" t="s">
        <v>19586</v>
      </c>
      <c r="C1292" t="s">
        <v>19585</v>
      </c>
      <c r="F1292" t="s">
        <v>19584</v>
      </c>
      <c r="G1292" t="s">
        <v>17</v>
      </c>
      <c r="H1292" t="s">
        <v>16</v>
      </c>
      <c r="I1292" t="s">
        <v>19583</v>
      </c>
      <c r="J1292" t="s">
        <v>19582</v>
      </c>
      <c r="K1292" t="s">
        <v>19581</v>
      </c>
      <c r="L1292" t="s">
        <v>19580</v>
      </c>
      <c r="M1292" t="s">
        <v>16100</v>
      </c>
      <c r="N1292">
        <v>2</v>
      </c>
      <c r="O1292" t="s">
        <v>19579</v>
      </c>
      <c r="P1292" t="s">
        <v>19578</v>
      </c>
      <c r="Q1292" t="s">
        <v>19577</v>
      </c>
      <c r="R1292" s="7">
        <v>40603</v>
      </c>
      <c r="S1292" s="8">
        <f t="shared" si="160"/>
        <v>2011</v>
      </c>
      <c r="T1292" s="8">
        <v>2011</v>
      </c>
      <c r="U1292" s="8">
        <f t="shared" si="161"/>
        <v>11</v>
      </c>
      <c r="V1292" s="7">
        <v>40603</v>
      </c>
      <c r="W1292" t="s">
        <v>2293</v>
      </c>
      <c r="X1292" s="2">
        <v>2.0099999999999998</v>
      </c>
      <c r="Y1292" s="6">
        <f t="shared" si="166"/>
        <v>5.3655802034115477E-2</v>
      </c>
      <c r="AA1292">
        <v>15361276</v>
      </c>
      <c r="AB1292">
        <v>18933</v>
      </c>
      <c r="AD1292" t="s">
        <v>6</v>
      </c>
      <c r="AE1292">
        <v>10</v>
      </c>
      <c r="AF1292">
        <v>3</v>
      </c>
      <c r="AG1292">
        <v>5692895</v>
      </c>
      <c r="AH1292" t="s">
        <v>19576</v>
      </c>
      <c r="AI1292" t="s">
        <v>19575</v>
      </c>
      <c r="AJ1292" t="s">
        <v>19574</v>
      </c>
      <c r="AK1292" t="s">
        <v>19573</v>
      </c>
      <c r="AL1292">
        <v>41</v>
      </c>
      <c r="AM1292" s="5">
        <f t="shared" si="162"/>
        <v>3.7272727272727271</v>
      </c>
      <c r="AN1292" s="4">
        <f t="shared" si="167"/>
        <v>5.6452445698943234E-3</v>
      </c>
      <c r="AO1292" s="3"/>
      <c r="AP1292">
        <v>0</v>
      </c>
      <c r="AR1292" t="s">
        <v>1</v>
      </c>
      <c r="AT1292" s="2" t="s">
        <v>0</v>
      </c>
      <c r="AU1292" s="1">
        <f t="shared" si="163"/>
        <v>3.9252634794849124</v>
      </c>
      <c r="AV1292" s="1">
        <f t="shared" si="164"/>
        <v>2.9650523302004896</v>
      </c>
      <c r="AW1292" s="1">
        <f t="shared" si="165"/>
        <v>2.0048411809160669</v>
      </c>
    </row>
    <row r="1293" spans="1:49" x14ac:dyDescent="0.2">
      <c r="A1293">
        <v>1291</v>
      </c>
      <c r="B1293" t="s">
        <v>19572</v>
      </c>
      <c r="C1293" t="s">
        <v>19571</v>
      </c>
      <c r="F1293" t="s">
        <v>19570</v>
      </c>
      <c r="G1293" t="s">
        <v>17</v>
      </c>
      <c r="H1293" t="s">
        <v>16</v>
      </c>
      <c r="I1293" t="s">
        <v>19569</v>
      </c>
      <c r="J1293">
        <v>60011226</v>
      </c>
      <c r="K1293" t="s">
        <v>19568</v>
      </c>
      <c r="L1293" t="s">
        <v>12817</v>
      </c>
      <c r="M1293" t="s">
        <v>651</v>
      </c>
      <c r="N1293">
        <v>3</v>
      </c>
      <c r="O1293" t="s">
        <v>19567</v>
      </c>
      <c r="P1293" t="s">
        <v>19566</v>
      </c>
      <c r="Q1293" t="s">
        <v>19565</v>
      </c>
      <c r="R1293" s="7">
        <v>40603</v>
      </c>
      <c r="S1293" s="8">
        <f t="shared" si="160"/>
        <v>2011</v>
      </c>
      <c r="T1293" s="8">
        <v>2011</v>
      </c>
      <c r="U1293" s="8">
        <f t="shared" si="161"/>
        <v>11</v>
      </c>
      <c r="V1293" s="7">
        <v>40603</v>
      </c>
      <c r="W1293" t="s">
        <v>2293</v>
      </c>
      <c r="X1293" s="2">
        <v>2.0099999999999998</v>
      </c>
      <c r="Y1293" s="6">
        <f t="shared" si="166"/>
        <v>5.3655802034115477E-2</v>
      </c>
      <c r="AA1293">
        <v>15361276</v>
      </c>
      <c r="AB1293">
        <v>18933</v>
      </c>
      <c r="AD1293" t="s">
        <v>6</v>
      </c>
      <c r="AE1293">
        <v>10</v>
      </c>
      <c r="AF1293">
        <v>3</v>
      </c>
      <c r="AG1293">
        <v>5692894</v>
      </c>
      <c r="AH1293" t="s">
        <v>19564</v>
      </c>
      <c r="AI1293" t="s">
        <v>19563</v>
      </c>
      <c r="AJ1293" t="s">
        <v>19562</v>
      </c>
      <c r="AK1293" t="s">
        <v>19561</v>
      </c>
      <c r="AL1293">
        <v>30</v>
      </c>
      <c r="AM1293" s="5">
        <f t="shared" si="162"/>
        <v>2.7272727272727271</v>
      </c>
      <c r="AN1293" s="4">
        <f t="shared" si="167"/>
        <v>4.1306667584592614E-3</v>
      </c>
      <c r="AO1293" s="3"/>
      <c r="AP1293">
        <v>0</v>
      </c>
      <c r="AQ1293" t="s">
        <v>19560</v>
      </c>
      <c r="AR1293" t="s">
        <v>19559</v>
      </c>
      <c r="AS1293" t="s">
        <v>19558</v>
      </c>
      <c r="AT1293" s="2" t="s">
        <v>0</v>
      </c>
      <c r="AU1293" s="1">
        <f t="shared" si="163"/>
        <v>3.8798261451418612</v>
      </c>
      <c r="AV1293" s="1">
        <f t="shared" si="164"/>
        <v>2.8893234396287366</v>
      </c>
      <c r="AW1293" s="1">
        <f t="shared" si="165"/>
        <v>1.8988207341156125</v>
      </c>
    </row>
    <row r="1294" spans="1:49" x14ac:dyDescent="0.2">
      <c r="A1294">
        <v>1292</v>
      </c>
      <c r="B1294" t="s">
        <v>19557</v>
      </c>
      <c r="C1294" t="s">
        <v>19556</v>
      </c>
      <c r="F1294" t="s">
        <v>19555</v>
      </c>
      <c r="G1294" t="s">
        <v>17</v>
      </c>
      <c r="H1294" t="s">
        <v>16</v>
      </c>
      <c r="I1294" t="s">
        <v>19554</v>
      </c>
      <c r="J1294">
        <v>60016688</v>
      </c>
      <c r="K1294" t="s">
        <v>19553</v>
      </c>
      <c r="L1294" t="s">
        <v>19552</v>
      </c>
      <c r="M1294" t="s">
        <v>176</v>
      </c>
      <c r="N1294">
        <v>2</v>
      </c>
      <c r="O1294" t="s">
        <v>19551</v>
      </c>
      <c r="P1294" t="s">
        <v>19550</v>
      </c>
      <c r="Q1294" t="s">
        <v>19549</v>
      </c>
      <c r="R1294" s="7">
        <v>40603</v>
      </c>
      <c r="S1294" s="8">
        <f t="shared" si="160"/>
        <v>2011</v>
      </c>
      <c r="T1294" s="8">
        <v>2011</v>
      </c>
      <c r="U1294" s="8">
        <f t="shared" si="161"/>
        <v>11</v>
      </c>
      <c r="V1294" s="7">
        <v>40603</v>
      </c>
      <c r="W1294" t="s">
        <v>2293</v>
      </c>
      <c r="X1294" s="2">
        <v>2.0099999999999998</v>
      </c>
      <c r="Y1294" s="6">
        <f t="shared" si="166"/>
        <v>5.3655802034115477E-2</v>
      </c>
      <c r="AA1294">
        <v>15361276</v>
      </c>
      <c r="AB1294">
        <v>18933</v>
      </c>
      <c r="AD1294" t="s">
        <v>6</v>
      </c>
      <c r="AE1294">
        <v>10</v>
      </c>
      <c r="AF1294">
        <v>3</v>
      </c>
      <c r="AG1294">
        <v>5692980</v>
      </c>
      <c r="AH1294" t="s">
        <v>19548</v>
      </c>
      <c r="AI1294" t="s">
        <v>19547</v>
      </c>
      <c r="AJ1294" t="s">
        <v>19546</v>
      </c>
      <c r="AK1294" t="s">
        <v>19545</v>
      </c>
      <c r="AL1294">
        <v>17</v>
      </c>
      <c r="AM1294" s="5">
        <f t="shared" si="162"/>
        <v>1.5454545454545454</v>
      </c>
      <c r="AN1294" s="4">
        <f t="shared" si="167"/>
        <v>2.3407111631269148E-3</v>
      </c>
      <c r="AO1294" s="3"/>
      <c r="AP1294">
        <v>0</v>
      </c>
      <c r="AQ1294" t="s">
        <v>1153</v>
      </c>
      <c r="AR1294" t="s">
        <v>19544</v>
      </c>
      <c r="AS1294" t="s">
        <v>1152</v>
      </c>
      <c r="AT1294" s="2" t="s">
        <v>0</v>
      </c>
      <c r="AU1294" s="1">
        <f t="shared" si="163"/>
        <v>3.8261274772818905</v>
      </c>
      <c r="AV1294" s="1">
        <f t="shared" si="164"/>
        <v>2.7998256598621198</v>
      </c>
      <c r="AW1294" s="1">
        <f t="shared" si="165"/>
        <v>1.7735238424423483</v>
      </c>
    </row>
    <row r="1295" spans="1:49" x14ac:dyDescent="0.2">
      <c r="A1295">
        <v>1293</v>
      </c>
      <c r="B1295" t="s">
        <v>19543</v>
      </c>
      <c r="F1295" t="s">
        <v>19542</v>
      </c>
      <c r="G1295" t="s">
        <v>17</v>
      </c>
      <c r="H1295" t="s">
        <v>16</v>
      </c>
      <c r="I1295" t="s">
        <v>19541</v>
      </c>
      <c r="J1295">
        <v>60025555</v>
      </c>
      <c r="K1295" t="s">
        <v>5429</v>
      </c>
      <c r="L1295" t="s">
        <v>4621</v>
      </c>
      <c r="M1295" t="s">
        <v>141</v>
      </c>
      <c r="N1295">
        <v>2</v>
      </c>
      <c r="O1295" t="s">
        <v>19540</v>
      </c>
      <c r="P1295" t="s">
        <v>19539</v>
      </c>
      <c r="Q1295" t="s">
        <v>5426</v>
      </c>
      <c r="R1295" s="7">
        <v>40603</v>
      </c>
      <c r="S1295" s="8">
        <f t="shared" si="160"/>
        <v>2011</v>
      </c>
      <c r="T1295" s="8">
        <v>2011</v>
      </c>
      <c r="U1295" s="8">
        <f t="shared" si="161"/>
        <v>11</v>
      </c>
      <c r="V1295" s="7">
        <v>40603</v>
      </c>
      <c r="W1295" t="s">
        <v>15671</v>
      </c>
      <c r="X1295" s="2">
        <v>0.19</v>
      </c>
      <c r="Y1295" s="6">
        <f t="shared" si="166"/>
        <v>5.0719414858119115E-3</v>
      </c>
      <c r="AA1295">
        <v>13483447</v>
      </c>
      <c r="AB1295">
        <v>51658</v>
      </c>
      <c r="AD1295" t="s">
        <v>6</v>
      </c>
      <c r="AE1295">
        <v>9</v>
      </c>
      <c r="AF1295">
        <v>3</v>
      </c>
      <c r="AI1295" t="s">
        <v>19538</v>
      </c>
      <c r="AK1295" t="s">
        <v>19537</v>
      </c>
      <c r="AL1295">
        <v>4</v>
      </c>
      <c r="AM1295" s="5">
        <f t="shared" si="162"/>
        <v>0.36363636363636365</v>
      </c>
      <c r="AN1295" s="4">
        <f t="shared" si="167"/>
        <v>5.5075556779456819E-4</v>
      </c>
      <c r="AO1295" s="3"/>
      <c r="AP1295">
        <v>0</v>
      </c>
      <c r="AR1295" t="s">
        <v>1</v>
      </c>
      <c r="AT1295" s="2" t="s">
        <v>0</v>
      </c>
      <c r="AU1295" s="1">
        <f t="shared" si="163"/>
        <v>0.3715585710406708</v>
      </c>
      <c r="AV1295" s="1">
        <f t="shared" si="164"/>
        <v>0.28113485268032401</v>
      </c>
      <c r="AW1295" s="1">
        <f t="shared" si="165"/>
        <v>0.1907111343199771</v>
      </c>
    </row>
    <row r="1296" spans="1:49" x14ac:dyDescent="0.2">
      <c r="A1296">
        <v>1294</v>
      </c>
      <c r="B1296" t="s">
        <v>19536</v>
      </c>
      <c r="C1296" t="s">
        <v>19535</v>
      </c>
      <c r="F1296" t="s">
        <v>19534</v>
      </c>
      <c r="G1296" t="s">
        <v>17</v>
      </c>
      <c r="H1296" t="s">
        <v>16</v>
      </c>
      <c r="I1296" t="s">
        <v>19533</v>
      </c>
      <c r="J1296">
        <v>60002787</v>
      </c>
      <c r="K1296" t="s">
        <v>210</v>
      </c>
      <c r="L1296" t="s">
        <v>209</v>
      </c>
      <c r="M1296" t="s">
        <v>141</v>
      </c>
      <c r="N1296">
        <v>1</v>
      </c>
      <c r="O1296" t="s">
        <v>19532</v>
      </c>
      <c r="P1296">
        <v>7406198984</v>
      </c>
      <c r="Q1296">
        <v>60002787</v>
      </c>
      <c r="R1296" s="7">
        <v>40603</v>
      </c>
      <c r="S1296" s="8">
        <f t="shared" si="160"/>
        <v>2011</v>
      </c>
      <c r="T1296" s="8">
        <v>2011</v>
      </c>
      <c r="U1296" s="8">
        <f t="shared" si="161"/>
        <v>11</v>
      </c>
      <c r="V1296" s="7">
        <v>40603</v>
      </c>
      <c r="W1296" t="s">
        <v>15778</v>
      </c>
      <c r="X1296" s="2">
        <v>1.159</v>
      </c>
      <c r="Y1296" s="6">
        <f t="shared" si="166"/>
        <v>3.093884306345266E-2</v>
      </c>
      <c r="AA1296">
        <v>8853010</v>
      </c>
      <c r="AB1296">
        <v>12998</v>
      </c>
      <c r="AD1296" t="s">
        <v>6</v>
      </c>
      <c r="AE1296">
        <v>58</v>
      </c>
      <c r="AF1296">
        <v>3</v>
      </c>
      <c r="AG1296">
        <v>5733271</v>
      </c>
      <c r="AH1296" t="s">
        <v>19531</v>
      </c>
      <c r="AI1296" t="s">
        <v>19530</v>
      </c>
      <c r="AJ1296" t="s">
        <v>19529</v>
      </c>
      <c r="AK1296" t="s">
        <v>19528</v>
      </c>
      <c r="AL1296">
        <v>2</v>
      </c>
      <c r="AM1296" s="5">
        <f t="shared" si="162"/>
        <v>0.18181818181818182</v>
      </c>
      <c r="AN1296" s="4">
        <f t="shared" si="167"/>
        <v>2.753777838972841E-4</v>
      </c>
      <c r="AO1296" s="3"/>
      <c r="AP1296">
        <v>0</v>
      </c>
      <c r="AQ1296" t="s">
        <v>19527</v>
      </c>
      <c r="AR1296" t="s">
        <v>1</v>
      </c>
      <c r="AS1296" t="s">
        <v>19526</v>
      </c>
      <c r="AT1296" s="2" t="s">
        <v>0</v>
      </c>
      <c r="AU1296" s="1">
        <f t="shared" si="163"/>
        <v>2.1739803479586048</v>
      </c>
      <c r="AV1296" s="1">
        <f t="shared" si="164"/>
        <v>1.5607110423674972</v>
      </c>
      <c r="AW1296" s="1">
        <f t="shared" si="165"/>
        <v>0.94744173677638976</v>
      </c>
    </row>
    <row r="1297" spans="1:49" x14ac:dyDescent="0.2">
      <c r="A1297">
        <v>1295</v>
      </c>
      <c r="B1297" t="s">
        <v>19525</v>
      </c>
      <c r="C1297" t="s">
        <v>19524</v>
      </c>
      <c r="D1297" t="s">
        <v>19523</v>
      </c>
      <c r="E1297">
        <v>20430076</v>
      </c>
      <c r="F1297" t="s">
        <v>19522</v>
      </c>
      <c r="G1297" t="s">
        <v>17</v>
      </c>
      <c r="H1297" t="s">
        <v>16</v>
      </c>
      <c r="I1297" t="s">
        <v>19521</v>
      </c>
      <c r="J1297">
        <v>60031514</v>
      </c>
      <c r="K1297" t="s">
        <v>19520</v>
      </c>
      <c r="L1297" t="s">
        <v>19519</v>
      </c>
      <c r="M1297" t="s">
        <v>651</v>
      </c>
      <c r="N1297">
        <v>4</v>
      </c>
      <c r="O1297" t="s">
        <v>19518</v>
      </c>
      <c r="P1297" t="s">
        <v>19517</v>
      </c>
      <c r="Q1297" t="s">
        <v>19516</v>
      </c>
      <c r="R1297" s="7">
        <v>40603</v>
      </c>
      <c r="S1297" s="8">
        <f t="shared" si="160"/>
        <v>2011</v>
      </c>
      <c r="T1297" s="8">
        <v>2011</v>
      </c>
      <c r="U1297" s="8">
        <f t="shared" si="161"/>
        <v>11</v>
      </c>
      <c r="V1297" s="7">
        <v>40603</v>
      </c>
      <c r="W1297" t="s">
        <v>19515</v>
      </c>
      <c r="X1297" s="2">
        <v>1.389</v>
      </c>
      <c r="Y1297" s="6">
        <f t="shared" si="166"/>
        <v>3.7078561704172341E-2</v>
      </c>
      <c r="AA1297">
        <v>3785955</v>
      </c>
      <c r="AB1297">
        <v>13707</v>
      </c>
      <c r="AD1297" t="s">
        <v>6</v>
      </c>
      <c r="AE1297">
        <v>273</v>
      </c>
      <c r="AF1297" s="9">
        <v>44228</v>
      </c>
      <c r="AH1297" s="10">
        <v>41456</v>
      </c>
      <c r="AI1297" t="s">
        <v>19514</v>
      </c>
      <c r="AK1297" t="s">
        <v>19513</v>
      </c>
      <c r="AL1297">
        <v>28</v>
      </c>
      <c r="AM1297" s="5">
        <f t="shared" si="162"/>
        <v>2.5454545454545454</v>
      </c>
      <c r="AN1297" s="4">
        <f t="shared" si="167"/>
        <v>3.8552889745619772E-3</v>
      </c>
      <c r="AO1297" s="3"/>
      <c r="AP1297">
        <v>0</v>
      </c>
      <c r="AQ1297" t="s">
        <v>642</v>
      </c>
      <c r="AR1297" t="s">
        <v>19512</v>
      </c>
      <c r="AS1297" t="s">
        <v>640</v>
      </c>
      <c r="AT1297" s="2">
        <v>3.2080000000000002</v>
      </c>
      <c r="AU1297" s="1">
        <f t="shared" si="163"/>
        <v>2.7111579885289232</v>
      </c>
      <c r="AV1297" s="1">
        <f t="shared" si="164"/>
        <v>2.0466925339367159</v>
      </c>
      <c r="AW1297" s="1">
        <f t="shared" si="165"/>
        <v>1.3822270793445086</v>
      </c>
    </row>
    <row r="1298" spans="1:49" x14ac:dyDescent="0.2">
      <c r="A1298">
        <v>1296</v>
      </c>
      <c r="B1298" t="s">
        <v>19511</v>
      </c>
      <c r="C1298" t="s">
        <v>19510</v>
      </c>
      <c r="F1298" t="s">
        <v>19509</v>
      </c>
      <c r="G1298" t="s">
        <v>17</v>
      </c>
      <c r="H1298" t="s">
        <v>16</v>
      </c>
      <c r="I1298" t="s">
        <v>7669</v>
      </c>
      <c r="J1298">
        <v>60025615</v>
      </c>
      <c r="K1298" t="s">
        <v>19508</v>
      </c>
      <c r="L1298" t="s">
        <v>19507</v>
      </c>
      <c r="M1298" t="s">
        <v>339</v>
      </c>
      <c r="N1298">
        <v>2</v>
      </c>
      <c r="O1298" t="s">
        <v>19506</v>
      </c>
      <c r="P1298" t="s">
        <v>19505</v>
      </c>
      <c r="Q1298" t="s">
        <v>19504</v>
      </c>
      <c r="R1298" s="7">
        <v>40603</v>
      </c>
      <c r="S1298" s="8">
        <f t="shared" si="160"/>
        <v>2011</v>
      </c>
      <c r="T1298" s="8">
        <v>2011</v>
      </c>
      <c r="U1298" s="8">
        <f t="shared" si="161"/>
        <v>11</v>
      </c>
      <c r="V1298" s="7">
        <v>40603</v>
      </c>
      <c r="W1298" t="s">
        <v>19503</v>
      </c>
      <c r="X1298" s="2">
        <v>1.0860000000000001</v>
      </c>
      <c r="Y1298" s="6">
        <f t="shared" si="166"/>
        <v>2.8990149755745979E-2</v>
      </c>
      <c r="AA1298">
        <v>13873326</v>
      </c>
      <c r="AB1298">
        <v>15572</v>
      </c>
      <c r="AD1298" t="s">
        <v>6</v>
      </c>
      <c r="AE1298">
        <v>13</v>
      </c>
      <c r="AF1298">
        <v>1</v>
      </c>
      <c r="AH1298" t="s">
        <v>8597</v>
      </c>
      <c r="AI1298" t="s">
        <v>19502</v>
      </c>
      <c r="AJ1298" t="s">
        <v>19501</v>
      </c>
      <c r="AK1298" t="s">
        <v>19500</v>
      </c>
      <c r="AL1298">
        <v>2</v>
      </c>
      <c r="AM1298" s="5">
        <f t="shared" si="162"/>
        <v>0.18181818181818182</v>
      </c>
      <c r="AN1298" s="4">
        <f t="shared" si="167"/>
        <v>2.753777838972841E-4</v>
      </c>
      <c r="AO1298" s="3"/>
      <c r="AP1298">
        <v>0</v>
      </c>
      <c r="AR1298" t="s">
        <v>1</v>
      </c>
      <c r="AT1298" s="2">
        <v>6.1909999999999998</v>
      </c>
      <c r="AU1298" s="1">
        <f t="shared" si="163"/>
        <v>2.037571816419137</v>
      </c>
      <c r="AV1298" s="1">
        <f t="shared" si="164"/>
        <v>1.4632763769821633</v>
      </c>
      <c r="AW1298" s="1">
        <f t="shared" si="165"/>
        <v>0.88898093754518936</v>
      </c>
    </row>
    <row r="1299" spans="1:49" x14ac:dyDescent="0.2">
      <c r="A1299">
        <v>1297</v>
      </c>
      <c r="B1299" t="s">
        <v>19499</v>
      </c>
      <c r="C1299" t="s">
        <v>19498</v>
      </c>
      <c r="F1299" t="s">
        <v>19497</v>
      </c>
      <c r="G1299" t="s">
        <v>17</v>
      </c>
      <c r="H1299" t="s">
        <v>16</v>
      </c>
      <c r="I1299" t="s">
        <v>7669</v>
      </c>
      <c r="J1299">
        <v>60004572</v>
      </c>
      <c r="K1299" t="s">
        <v>19496</v>
      </c>
      <c r="L1299" t="s">
        <v>19495</v>
      </c>
      <c r="M1299" t="s">
        <v>1057</v>
      </c>
      <c r="N1299">
        <v>1</v>
      </c>
      <c r="O1299" t="s">
        <v>19494</v>
      </c>
      <c r="P1299">
        <v>7501393707</v>
      </c>
      <c r="Q1299">
        <v>60004572</v>
      </c>
      <c r="R1299" s="7">
        <v>40603</v>
      </c>
      <c r="S1299" s="8">
        <f t="shared" si="160"/>
        <v>2011</v>
      </c>
      <c r="T1299" s="8">
        <v>2011</v>
      </c>
      <c r="U1299" s="8">
        <f t="shared" si="161"/>
        <v>11</v>
      </c>
      <c r="V1299" s="7">
        <v>40603</v>
      </c>
      <c r="W1299" t="s">
        <v>2568</v>
      </c>
      <c r="X1299" s="2">
        <v>1.365</v>
      </c>
      <c r="Y1299" s="6">
        <f t="shared" si="166"/>
        <v>3.6437895411227675E-2</v>
      </c>
      <c r="AA1299">
        <v>189545</v>
      </c>
      <c r="AB1299">
        <v>17393</v>
      </c>
      <c r="AD1299" t="s">
        <v>6</v>
      </c>
      <c r="AE1299">
        <v>60</v>
      </c>
      <c r="AF1299">
        <v>3</v>
      </c>
      <c r="AG1299">
        <v>5711697</v>
      </c>
      <c r="AH1299" t="s">
        <v>19493</v>
      </c>
      <c r="AI1299" t="s">
        <v>19492</v>
      </c>
      <c r="AJ1299" t="s">
        <v>19491</v>
      </c>
      <c r="AK1299" t="s">
        <v>19490</v>
      </c>
      <c r="AL1299">
        <v>21</v>
      </c>
      <c r="AM1299" s="5">
        <f t="shared" si="162"/>
        <v>1.9090909090909092</v>
      </c>
      <c r="AN1299" s="4">
        <f t="shared" si="167"/>
        <v>2.8914667309214831E-3</v>
      </c>
      <c r="AO1299" s="3"/>
      <c r="AP1299">
        <v>0</v>
      </c>
      <c r="AR1299" t="s">
        <v>1</v>
      </c>
      <c r="AT1299" s="2" t="s">
        <v>0</v>
      </c>
      <c r="AU1299" s="1">
        <f t="shared" si="163"/>
        <v>2.6373966807135814</v>
      </c>
      <c r="AV1299" s="1">
        <f t="shared" si="164"/>
        <v>1.9664681071074579</v>
      </c>
      <c r="AW1299" s="1">
        <f t="shared" si="165"/>
        <v>1.295539533501334</v>
      </c>
    </row>
    <row r="1300" spans="1:49" x14ac:dyDescent="0.2">
      <c r="A1300">
        <v>1298</v>
      </c>
      <c r="B1300" t="s">
        <v>19489</v>
      </c>
      <c r="C1300" t="s">
        <v>19488</v>
      </c>
      <c r="F1300" t="s">
        <v>19487</v>
      </c>
      <c r="G1300" t="s">
        <v>17</v>
      </c>
      <c r="H1300" t="s">
        <v>16</v>
      </c>
      <c r="I1300" t="s">
        <v>19486</v>
      </c>
      <c r="J1300">
        <v>60002027</v>
      </c>
      <c r="K1300" t="s">
        <v>19485</v>
      </c>
      <c r="L1300" t="s">
        <v>19484</v>
      </c>
      <c r="M1300" t="s">
        <v>651</v>
      </c>
      <c r="N1300">
        <v>4</v>
      </c>
      <c r="O1300" t="s">
        <v>19483</v>
      </c>
      <c r="P1300" t="s">
        <v>19482</v>
      </c>
      <c r="Q1300" t="s">
        <v>19481</v>
      </c>
      <c r="R1300" s="7">
        <v>40603</v>
      </c>
      <c r="S1300" s="8">
        <f t="shared" si="160"/>
        <v>2011</v>
      </c>
      <c r="T1300" s="8">
        <v>2011</v>
      </c>
      <c r="U1300" s="8">
        <f t="shared" si="161"/>
        <v>11</v>
      </c>
      <c r="V1300" s="7">
        <v>40603</v>
      </c>
      <c r="W1300" t="s">
        <v>19480</v>
      </c>
      <c r="X1300" s="2">
        <v>0.38400000000000001</v>
      </c>
      <c r="Y1300" s="6">
        <f t="shared" si="166"/>
        <v>1.02506606871146E-2</v>
      </c>
      <c r="AA1300">
        <v>15304388</v>
      </c>
      <c r="AB1300">
        <v>26049</v>
      </c>
      <c r="AC1300">
        <v>15304388</v>
      </c>
      <c r="AD1300" t="s">
        <v>6</v>
      </c>
      <c r="AE1300">
        <v>11</v>
      </c>
      <c r="AF1300">
        <v>1</v>
      </c>
      <c r="AG1300">
        <v>5605243</v>
      </c>
      <c r="AH1300" t="s">
        <v>19479</v>
      </c>
      <c r="AI1300" t="s">
        <v>19478</v>
      </c>
      <c r="AJ1300" t="s">
        <v>19477</v>
      </c>
      <c r="AK1300" t="s">
        <v>19476</v>
      </c>
      <c r="AL1300">
        <v>0</v>
      </c>
      <c r="AM1300" s="5">
        <f t="shared" si="162"/>
        <v>0</v>
      </c>
      <c r="AN1300" s="4">
        <f t="shared" si="167"/>
        <v>0</v>
      </c>
      <c r="AO1300" s="3"/>
      <c r="AP1300">
        <v>0</v>
      </c>
      <c r="AR1300" t="s">
        <v>1</v>
      </c>
      <c r="AT1300" s="2" t="s">
        <v>0</v>
      </c>
      <c r="AU1300" s="1">
        <f t="shared" si="163"/>
        <v>0.71754624809802192</v>
      </c>
      <c r="AV1300" s="1">
        <f t="shared" si="164"/>
        <v>0.51253303435572994</v>
      </c>
      <c r="AW1300" s="1">
        <f t="shared" si="165"/>
        <v>0.30751982061343797</v>
      </c>
    </row>
    <row r="1301" spans="1:49" x14ac:dyDescent="0.2">
      <c r="A1301">
        <v>1299</v>
      </c>
      <c r="B1301" t="s">
        <v>19475</v>
      </c>
      <c r="C1301" t="s">
        <v>19474</v>
      </c>
      <c r="F1301" t="s">
        <v>19473</v>
      </c>
      <c r="G1301" t="s">
        <v>17</v>
      </c>
      <c r="H1301" t="s">
        <v>16</v>
      </c>
      <c r="I1301" t="s">
        <v>19472</v>
      </c>
      <c r="J1301">
        <v>60004935</v>
      </c>
      <c r="K1301" t="s">
        <v>19471</v>
      </c>
      <c r="L1301" t="s">
        <v>19470</v>
      </c>
      <c r="M1301" t="s">
        <v>651</v>
      </c>
      <c r="N1301">
        <v>3</v>
      </c>
      <c r="O1301" t="s">
        <v>19469</v>
      </c>
      <c r="P1301" t="s">
        <v>19468</v>
      </c>
      <c r="Q1301" t="s">
        <v>19467</v>
      </c>
      <c r="R1301" s="7">
        <v>40603</v>
      </c>
      <c r="S1301" s="8">
        <f t="shared" ref="S1301:S1364" si="168">YEAR(R1301)</f>
        <v>2011</v>
      </c>
      <c r="T1301" s="8">
        <v>2011</v>
      </c>
      <c r="U1301" s="8">
        <f t="shared" ref="U1301:U1364" si="169">2022-T1301</f>
        <v>11</v>
      </c>
      <c r="V1301" s="7">
        <v>40603</v>
      </c>
      <c r="W1301" t="s">
        <v>2568</v>
      </c>
      <c r="X1301" s="2">
        <v>1.365</v>
      </c>
      <c r="Y1301" s="6">
        <f t="shared" si="166"/>
        <v>3.6437895411227675E-2</v>
      </c>
      <c r="AA1301">
        <v>189545</v>
      </c>
      <c r="AB1301">
        <v>17393</v>
      </c>
      <c r="AD1301" t="s">
        <v>6</v>
      </c>
      <c r="AE1301">
        <v>60</v>
      </c>
      <c r="AF1301">
        <v>3</v>
      </c>
      <c r="AG1301">
        <v>5680660</v>
      </c>
      <c r="AH1301" t="s">
        <v>19466</v>
      </c>
      <c r="AI1301" t="s">
        <v>19465</v>
      </c>
      <c r="AJ1301" t="s">
        <v>19464</v>
      </c>
      <c r="AK1301" t="s">
        <v>19463</v>
      </c>
      <c r="AL1301">
        <v>8</v>
      </c>
      <c r="AM1301" s="5">
        <f t="shared" ref="AM1301:AM1364" si="170">AL1301/U1301</f>
        <v>0.72727272727272729</v>
      </c>
      <c r="AN1301" s="4">
        <f t="shared" si="167"/>
        <v>1.1015111355891364E-3</v>
      </c>
      <c r="AO1301" s="3"/>
      <c r="AP1301">
        <v>0</v>
      </c>
      <c r="AQ1301" t="s">
        <v>1153</v>
      </c>
      <c r="AR1301">
        <v>215669</v>
      </c>
      <c r="AS1301" t="s">
        <v>1152</v>
      </c>
      <c r="AT1301" s="2" t="s">
        <v>0</v>
      </c>
      <c r="AU1301" s="1">
        <f t="shared" ref="AU1301:AU1364" si="171">(Y1301*0.7+AN1301*0.3)*100</f>
        <v>2.5836980128536111</v>
      </c>
      <c r="AV1301" s="1">
        <f t="shared" ref="AV1301:AV1364" si="172">(Y1301*0.5+AN1301*0.5)*100</f>
        <v>1.8769703273408407</v>
      </c>
      <c r="AW1301" s="1">
        <f t="shared" ref="AW1301:AW1364" si="173">(Y1301*0.3+AN1301*0.7)*100</f>
        <v>1.1702426418280696</v>
      </c>
    </row>
    <row r="1302" spans="1:49" x14ac:dyDescent="0.2">
      <c r="A1302">
        <v>1300</v>
      </c>
      <c r="B1302" t="s">
        <v>19462</v>
      </c>
      <c r="C1302" t="s">
        <v>19461</v>
      </c>
      <c r="F1302" t="s">
        <v>19460</v>
      </c>
      <c r="G1302" t="s">
        <v>17</v>
      </c>
      <c r="H1302" t="s">
        <v>16</v>
      </c>
      <c r="I1302" t="s">
        <v>19459</v>
      </c>
      <c r="J1302">
        <v>60005049</v>
      </c>
      <c r="K1302" t="s">
        <v>19458</v>
      </c>
      <c r="L1302" t="s">
        <v>431</v>
      </c>
      <c r="M1302" t="s">
        <v>430</v>
      </c>
      <c r="N1302">
        <v>3</v>
      </c>
      <c r="O1302" t="s">
        <v>19457</v>
      </c>
      <c r="P1302" t="s">
        <v>19456</v>
      </c>
      <c r="Q1302" t="s">
        <v>19455</v>
      </c>
      <c r="R1302" s="7">
        <v>40603</v>
      </c>
      <c r="S1302" s="8">
        <f t="shared" si="168"/>
        <v>2011</v>
      </c>
      <c r="T1302" s="8">
        <v>2011</v>
      </c>
      <c r="U1302" s="8">
        <f t="shared" si="169"/>
        <v>11</v>
      </c>
      <c r="V1302" s="7">
        <v>40603</v>
      </c>
      <c r="W1302" t="s">
        <v>2568</v>
      </c>
      <c r="X1302" s="2">
        <v>1.365</v>
      </c>
      <c r="Y1302" s="6">
        <f t="shared" si="166"/>
        <v>3.6437895411227675E-2</v>
      </c>
      <c r="AA1302">
        <v>189545</v>
      </c>
      <c r="AB1302">
        <v>17393</v>
      </c>
      <c r="AD1302" t="s">
        <v>6</v>
      </c>
      <c r="AE1302">
        <v>60</v>
      </c>
      <c r="AF1302">
        <v>3</v>
      </c>
      <c r="AG1302">
        <v>5710996</v>
      </c>
      <c r="AH1302" t="s">
        <v>19454</v>
      </c>
      <c r="AI1302" t="s">
        <v>19453</v>
      </c>
      <c r="AJ1302" t="s">
        <v>19452</v>
      </c>
      <c r="AK1302" t="s">
        <v>19451</v>
      </c>
      <c r="AL1302">
        <v>5</v>
      </c>
      <c r="AM1302" s="5">
        <f t="shared" si="170"/>
        <v>0.45454545454545453</v>
      </c>
      <c r="AN1302" s="4">
        <f t="shared" si="167"/>
        <v>6.8844445974321016E-4</v>
      </c>
      <c r="AO1302" s="3"/>
      <c r="AP1302">
        <v>0</v>
      </c>
      <c r="AR1302" t="s">
        <v>1</v>
      </c>
      <c r="AT1302" s="2" t="s">
        <v>0</v>
      </c>
      <c r="AU1302" s="1">
        <f t="shared" si="171"/>
        <v>2.571306012578233</v>
      </c>
      <c r="AV1302" s="1">
        <f t="shared" si="172"/>
        <v>1.8563169935485444</v>
      </c>
      <c r="AW1302" s="1">
        <f t="shared" si="173"/>
        <v>1.1413279745188549</v>
      </c>
    </row>
    <row r="1303" spans="1:49" x14ac:dyDescent="0.2">
      <c r="A1303">
        <v>1301</v>
      </c>
      <c r="B1303" t="s">
        <v>19450</v>
      </c>
      <c r="C1303" t="s">
        <v>19449</v>
      </c>
      <c r="F1303" t="s">
        <v>19448</v>
      </c>
      <c r="G1303" t="s">
        <v>17</v>
      </c>
      <c r="H1303" t="s">
        <v>16</v>
      </c>
      <c r="I1303" t="s">
        <v>12636</v>
      </c>
      <c r="J1303" t="s">
        <v>19442</v>
      </c>
      <c r="K1303" t="s">
        <v>19447</v>
      </c>
      <c r="L1303" t="s">
        <v>19446</v>
      </c>
      <c r="M1303" t="s">
        <v>19445</v>
      </c>
      <c r="N1303">
        <v>4</v>
      </c>
      <c r="O1303" t="s">
        <v>19444</v>
      </c>
      <c r="P1303" t="s">
        <v>19443</v>
      </c>
      <c r="Q1303" t="s">
        <v>19442</v>
      </c>
      <c r="R1303" s="7">
        <v>40603</v>
      </c>
      <c r="S1303" s="8">
        <f t="shared" si="168"/>
        <v>2011</v>
      </c>
      <c r="T1303" s="8">
        <v>2011</v>
      </c>
      <c r="U1303" s="8">
        <f t="shared" si="169"/>
        <v>11</v>
      </c>
      <c r="V1303" s="7">
        <v>40603</v>
      </c>
      <c r="W1303" t="s">
        <v>2568</v>
      </c>
      <c r="X1303" s="2">
        <v>1.365</v>
      </c>
      <c r="Y1303" s="6">
        <f t="shared" si="166"/>
        <v>3.6437895411227675E-2</v>
      </c>
      <c r="AA1303">
        <v>189545</v>
      </c>
      <c r="AB1303">
        <v>17393</v>
      </c>
      <c r="AD1303" t="s">
        <v>6</v>
      </c>
      <c r="AE1303">
        <v>60</v>
      </c>
      <c r="AF1303">
        <v>3</v>
      </c>
      <c r="AG1303">
        <v>5710995</v>
      </c>
      <c r="AH1303" t="s">
        <v>19441</v>
      </c>
      <c r="AI1303" t="s">
        <v>19440</v>
      </c>
      <c r="AJ1303" t="s">
        <v>19439</v>
      </c>
      <c r="AK1303" t="s">
        <v>19438</v>
      </c>
      <c r="AL1303">
        <v>63</v>
      </c>
      <c r="AM1303" s="5">
        <f t="shared" si="170"/>
        <v>5.7272727272727275</v>
      </c>
      <c r="AN1303" s="4">
        <f t="shared" si="167"/>
        <v>8.674400192764449E-3</v>
      </c>
      <c r="AO1303" s="3"/>
      <c r="AP1303">
        <v>0</v>
      </c>
      <c r="AR1303" t="s">
        <v>1</v>
      </c>
      <c r="AT1303" s="2" t="s">
        <v>0</v>
      </c>
      <c r="AU1303" s="1">
        <f t="shared" si="171"/>
        <v>2.8108846845688702</v>
      </c>
      <c r="AV1303" s="1">
        <f t="shared" si="172"/>
        <v>2.2556147801996063</v>
      </c>
      <c r="AW1303" s="1">
        <f t="shared" si="173"/>
        <v>1.7003448758303417</v>
      </c>
    </row>
    <row r="1304" spans="1:49" x14ac:dyDescent="0.2">
      <c r="A1304">
        <v>1302</v>
      </c>
      <c r="B1304" t="s">
        <v>19437</v>
      </c>
      <c r="C1304" t="s">
        <v>19436</v>
      </c>
      <c r="F1304" t="s">
        <v>19435</v>
      </c>
      <c r="G1304" t="s">
        <v>17</v>
      </c>
      <c r="H1304" t="s">
        <v>16</v>
      </c>
      <c r="I1304" t="s">
        <v>19434</v>
      </c>
      <c r="J1304" t="s">
        <v>19433</v>
      </c>
      <c r="K1304" t="s">
        <v>19432</v>
      </c>
      <c r="L1304" t="s">
        <v>19431</v>
      </c>
      <c r="M1304" t="s">
        <v>19430</v>
      </c>
      <c r="N1304">
        <v>3</v>
      </c>
      <c r="O1304" t="s">
        <v>19429</v>
      </c>
      <c r="P1304" t="s">
        <v>19428</v>
      </c>
      <c r="Q1304" t="s">
        <v>19427</v>
      </c>
      <c r="R1304" s="7">
        <v>40603</v>
      </c>
      <c r="S1304" s="8">
        <f t="shared" si="168"/>
        <v>2011</v>
      </c>
      <c r="T1304" s="8">
        <v>2011</v>
      </c>
      <c r="U1304" s="8">
        <f t="shared" si="169"/>
        <v>11</v>
      </c>
      <c r="V1304" s="7">
        <v>40603</v>
      </c>
      <c r="W1304" t="s">
        <v>2568</v>
      </c>
      <c r="X1304" s="2">
        <v>1.365</v>
      </c>
      <c r="Y1304" s="6">
        <f t="shared" si="166"/>
        <v>3.6437895411227675E-2</v>
      </c>
      <c r="AA1304">
        <v>189545</v>
      </c>
      <c r="AB1304">
        <v>17393</v>
      </c>
      <c r="AD1304" t="s">
        <v>6</v>
      </c>
      <c r="AE1304">
        <v>60</v>
      </c>
      <c r="AF1304">
        <v>3</v>
      </c>
      <c r="AG1304">
        <v>5699412</v>
      </c>
      <c r="AH1304" t="s">
        <v>19426</v>
      </c>
      <c r="AI1304" t="s">
        <v>19425</v>
      </c>
      <c r="AJ1304" t="s">
        <v>19424</v>
      </c>
      <c r="AK1304" t="s">
        <v>19423</v>
      </c>
      <c r="AL1304">
        <v>6</v>
      </c>
      <c r="AM1304" s="5">
        <f t="shared" si="170"/>
        <v>0.54545454545454541</v>
      </c>
      <c r="AN1304" s="4">
        <f t="shared" si="167"/>
        <v>8.2613335169185224E-4</v>
      </c>
      <c r="AO1304" s="3"/>
      <c r="AP1304">
        <v>0</v>
      </c>
      <c r="AR1304" t="s">
        <v>1</v>
      </c>
      <c r="AT1304" s="2" t="s">
        <v>0</v>
      </c>
      <c r="AU1304" s="1">
        <f t="shared" si="171"/>
        <v>2.5754366793366925</v>
      </c>
      <c r="AV1304" s="1">
        <f t="shared" si="172"/>
        <v>1.8632014381459763</v>
      </c>
      <c r="AW1304" s="1">
        <f t="shared" si="173"/>
        <v>1.1509661969552598</v>
      </c>
    </row>
    <row r="1305" spans="1:49" x14ac:dyDescent="0.2">
      <c r="A1305">
        <v>1303</v>
      </c>
      <c r="B1305" t="s">
        <v>19422</v>
      </c>
      <c r="C1305" t="s">
        <v>19421</v>
      </c>
      <c r="F1305" t="s">
        <v>19420</v>
      </c>
      <c r="G1305" t="s">
        <v>17</v>
      </c>
      <c r="H1305" t="s">
        <v>16</v>
      </c>
      <c r="I1305" t="s">
        <v>19419</v>
      </c>
      <c r="J1305" t="s">
        <v>19414</v>
      </c>
      <c r="K1305" t="s">
        <v>19418</v>
      </c>
      <c r="L1305" t="s">
        <v>19417</v>
      </c>
      <c r="M1305" t="s">
        <v>467</v>
      </c>
      <c r="N1305">
        <v>2</v>
      </c>
      <c r="O1305" t="s">
        <v>19416</v>
      </c>
      <c r="P1305" t="s">
        <v>19415</v>
      </c>
      <c r="Q1305" t="s">
        <v>19414</v>
      </c>
      <c r="R1305" s="7">
        <v>40603</v>
      </c>
      <c r="S1305" s="8">
        <f t="shared" si="168"/>
        <v>2011</v>
      </c>
      <c r="T1305" s="8">
        <v>2011</v>
      </c>
      <c r="U1305" s="8">
        <f t="shared" si="169"/>
        <v>11</v>
      </c>
      <c r="V1305" s="7">
        <v>40603</v>
      </c>
      <c r="W1305" t="s">
        <v>19413</v>
      </c>
      <c r="X1305" s="2">
        <v>0.50700000000000001</v>
      </c>
      <c r="Y1305" s="6">
        <f t="shared" si="166"/>
        <v>1.3534075438455995E-2</v>
      </c>
      <c r="AA1305">
        <v>19768354</v>
      </c>
      <c r="AB1305">
        <v>18700156727</v>
      </c>
      <c r="AC1305">
        <v>21512485</v>
      </c>
      <c r="AD1305" t="s">
        <v>6</v>
      </c>
      <c r="AE1305">
        <v>15</v>
      </c>
      <c r="AF1305">
        <v>1</v>
      </c>
      <c r="AH1305" t="s">
        <v>19412</v>
      </c>
      <c r="AI1305" t="s">
        <v>19411</v>
      </c>
      <c r="AJ1305" t="s">
        <v>19410</v>
      </c>
      <c r="AK1305" t="s">
        <v>19409</v>
      </c>
      <c r="AL1305">
        <v>1</v>
      </c>
      <c r="AM1305" s="5">
        <f t="shared" si="170"/>
        <v>9.0909090909090912E-2</v>
      </c>
      <c r="AN1305" s="4">
        <f t="shared" si="167"/>
        <v>1.3768889194864205E-4</v>
      </c>
      <c r="AO1305" s="3"/>
      <c r="AP1305">
        <v>0</v>
      </c>
      <c r="AR1305" t="s">
        <v>1</v>
      </c>
      <c r="AT1305" s="2">
        <v>1.8149999999999999</v>
      </c>
      <c r="AU1305" s="1">
        <f t="shared" si="171"/>
        <v>0.95151594745037893</v>
      </c>
      <c r="AV1305" s="1">
        <f t="shared" si="172"/>
        <v>0.68358821652023183</v>
      </c>
      <c r="AW1305" s="1">
        <f t="shared" si="173"/>
        <v>0.41566048559008478</v>
      </c>
    </row>
    <row r="1306" spans="1:49" x14ac:dyDescent="0.2">
      <c r="A1306">
        <v>1304</v>
      </c>
      <c r="B1306" t="s">
        <v>19408</v>
      </c>
      <c r="C1306" t="s">
        <v>19407</v>
      </c>
      <c r="F1306" t="s">
        <v>19406</v>
      </c>
      <c r="G1306" t="s">
        <v>17</v>
      </c>
      <c r="H1306" t="s">
        <v>16</v>
      </c>
      <c r="I1306" t="s">
        <v>19405</v>
      </c>
      <c r="J1306" t="s">
        <v>19404</v>
      </c>
      <c r="K1306" t="s">
        <v>19403</v>
      </c>
      <c r="L1306" t="s">
        <v>19402</v>
      </c>
      <c r="M1306" t="s">
        <v>10665</v>
      </c>
      <c r="N1306">
        <v>3</v>
      </c>
      <c r="O1306" t="s">
        <v>19401</v>
      </c>
      <c r="P1306" t="s">
        <v>19400</v>
      </c>
      <c r="Q1306" t="s">
        <v>19399</v>
      </c>
      <c r="R1306" s="7">
        <v>40603</v>
      </c>
      <c r="S1306" s="8">
        <f t="shared" si="168"/>
        <v>2011</v>
      </c>
      <c r="T1306" s="8">
        <v>2011</v>
      </c>
      <c r="U1306" s="8">
        <f t="shared" si="169"/>
        <v>11</v>
      </c>
      <c r="V1306" s="7">
        <v>40603</v>
      </c>
      <c r="W1306" t="s">
        <v>2568</v>
      </c>
      <c r="X1306" s="2">
        <v>1.365</v>
      </c>
      <c r="Y1306" s="6">
        <f t="shared" si="166"/>
        <v>3.6437895411227675E-2</v>
      </c>
      <c r="AA1306">
        <v>189545</v>
      </c>
      <c r="AB1306">
        <v>17393</v>
      </c>
      <c r="AD1306" t="s">
        <v>6</v>
      </c>
      <c r="AE1306">
        <v>60</v>
      </c>
      <c r="AF1306">
        <v>3</v>
      </c>
      <c r="AG1306">
        <v>5710435</v>
      </c>
      <c r="AH1306" t="s">
        <v>19398</v>
      </c>
      <c r="AI1306" t="s">
        <v>19397</v>
      </c>
      <c r="AJ1306" t="s">
        <v>19396</v>
      </c>
      <c r="AK1306" t="s">
        <v>19395</v>
      </c>
      <c r="AL1306">
        <v>37</v>
      </c>
      <c r="AM1306" s="5">
        <f t="shared" si="170"/>
        <v>3.3636363636363638</v>
      </c>
      <c r="AN1306" s="4">
        <f t="shared" si="167"/>
        <v>5.0944890020997559E-3</v>
      </c>
      <c r="AO1306" s="3"/>
      <c r="AP1306">
        <v>0</v>
      </c>
      <c r="AR1306" t="s">
        <v>1</v>
      </c>
      <c r="AT1306" s="2" t="s">
        <v>0</v>
      </c>
      <c r="AU1306" s="1">
        <f t="shared" si="171"/>
        <v>2.7034873488489297</v>
      </c>
      <c r="AV1306" s="1">
        <f t="shared" si="172"/>
        <v>2.0766192206663718</v>
      </c>
      <c r="AW1306" s="1">
        <f t="shared" si="173"/>
        <v>1.4497510924838131</v>
      </c>
    </row>
    <row r="1307" spans="1:49" x14ac:dyDescent="0.2">
      <c r="A1307">
        <v>1305</v>
      </c>
      <c r="B1307" t="s">
        <v>19394</v>
      </c>
      <c r="C1307" t="s">
        <v>19393</v>
      </c>
      <c r="F1307" t="s">
        <v>19392</v>
      </c>
      <c r="G1307" t="s">
        <v>17</v>
      </c>
      <c r="H1307" t="s">
        <v>16</v>
      </c>
      <c r="I1307" t="s">
        <v>4649</v>
      </c>
      <c r="J1307" t="s">
        <v>19391</v>
      </c>
      <c r="K1307" t="s">
        <v>19390</v>
      </c>
      <c r="L1307" t="s">
        <v>19389</v>
      </c>
      <c r="M1307" t="s">
        <v>1028</v>
      </c>
      <c r="N1307">
        <v>4</v>
      </c>
      <c r="O1307" t="s">
        <v>19388</v>
      </c>
      <c r="P1307" t="s">
        <v>19387</v>
      </c>
      <c r="Q1307" t="s">
        <v>19386</v>
      </c>
      <c r="R1307" s="7">
        <v>40603</v>
      </c>
      <c r="S1307" s="8">
        <f t="shared" si="168"/>
        <v>2011</v>
      </c>
      <c r="T1307" s="8">
        <v>2011</v>
      </c>
      <c r="U1307" s="8">
        <f t="shared" si="169"/>
        <v>11</v>
      </c>
      <c r="V1307" s="7">
        <v>40603</v>
      </c>
      <c r="W1307" t="s">
        <v>2568</v>
      </c>
      <c r="X1307" s="2">
        <v>1.365</v>
      </c>
      <c r="Y1307" s="6">
        <f t="shared" si="166"/>
        <v>3.6437895411227675E-2</v>
      </c>
      <c r="AA1307">
        <v>189545</v>
      </c>
      <c r="AB1307">
        <v>17393</v>
      </c>
      <c r="AD1307" t="s">
        <v>6</v>
      </c>
      <c r="AE1307">
        <v>60</v>
      </c>
      <c r="AF1307">
        <v>3</v>
      </c>
      <c r="AG1307">
        <v>5711700</v>
      </c>
      <c r="AH1307" t="s">
        <v>19385</v>
      </c>
      <c r="AI1307" t="s">
        <v>19384</v>
      </c>
      <c r="AJ1307" t="s">
        <v>19383</v>
      </c>
      <c r="AK1307" t="s">
        <v>19382</v>
      </c>
      <c r="AL1307">
        <v>31</v>
      </c>
      <c r="AM1307" s="5">
        <f t="shared" si="170"/>
        <v>2.8181818181818183</v>
      </c>
      <c r="AN1307" s="4">
        <f t="shared" si="167"/>
        <v>4.2683556504079035E-3</v>
      </c>
      <c r="AO1307" s="3"/>
      <c r="AP1307">
        <v>0</v>
      </c>
      <c r="AR1307" t="s">
        <v>1</v>
      </c>
      <c r="AT1307" s="2" t="s">
        <v>0</v>
      </c>
      <c r="AU1307" s="1">
        <f t="shared" si="171"/>
        <v>2.6787033482981739</v>
      </c>
      <c r="AV1307" s="1">
        <f t="shared" si="172"/>
        <v>2.0353125530817788</v>
      </c>
      <c r="AW1307" s="1">
        <f t="shared" si="173"/>
        <v>1.3919217578653835</v>
      </c>
    </row>
    <row r="1308" spans="1:49" x14ac:dyDescent="0.2">
      <c r="A1308">
        <v>1306</v>
      </c>
      <c r="B1308" t="s">
        <v>19381</v>
      </c>
      <c r="C1308" t="s">
        <v>19380</v>
      </c>
      <c r="F1308" t="s">
        <v>19379</v>
      </c>
      <c r="G1308" t="s">
        <v>17</v>
      </c>
      <c r="H1308" t="s">
        <v>16</v>
      </c>
      <c r="I1308" t="s">
        <v>19378</v>
      </c>
      <c r="J1308" t="s">
        <v>19377</v>
      </c>
      <c r="K1308" t="s">
        <v>19376</v>
      </c>
      <c r="L1308" t="s">
        <v>19375</v>
      </c>
      <c r="M1308" t="s">
        <v>19374</v>
      </c>
      <c r="N1308">
        <v>4</v>
      </c>
      <c r="O1308" t="s">
        <v>19373</v>
      </c>
      <c r="P1308" t="s">
        <v>19372</v>
      </c>
      <c r="Q1308" t="s">
        <v>19371</v>
      </c>
      <c r="R1308" s="7">
        <v>40603</v>
      </c>
      <c r="S1308" s="8">
        <f t="shared" si="168"/>
        <v>2011</v>
      </c>
      <c r="T1308" s="8">
        <v>2011</v>
      </c>
      <c r="U1308" s="8">
        <f t="shared" si="169"/>
        <v>11</v>
      </c>
      <c r="V1308" s="7">
        <v>40603</v>
      </c>
      <c r="W1308" t="s">
        <v>2568</v>
      </c>
      <c r="X1308" s="2">
        <v>1.365</v>
      </c>
      <c r="Y1308" s="6">
        <f t="shared" si="166"/>
        <v>3.6437895411227675E-2</v>
      </c>
      <c r="AA1308">
        <v>189545</v>
      </c>
      <c r="AB1308">
        <v>17393</v>
      </c>
      <c r="AD1308" t="s">
        <v>6</v>
      </c>
      <c r="AE1308">
        <v>60</v>
      </c>
      <c r="AF1308">
        <v>3</v>
      </c>
      <c r="AG1308">
        <v>5682425</v>
      </c>
      <c r="AH1308" t="s">
        <v>19370</v>
      </c>
      <c r="AI1308" t="s">
        <v>19369</v>
      </c>
      <c r="AJ1308" t="s">
        <v>19368</v>
      </c>
      <c r="AK1308" t="s">
        <v>19367</v>
      </c>
      <c r="AL1308">
        <v>51</v>
      </c>
      <c r="AM1308" s="5">
        <f t="shared" si="170"/>
        <v>4.6363636363636367</v>
      </c>
      <c r="AN1308" s="4">
        <f t="shared" si="167"/>
        <v>7.022133489380745E-3</v>
      </c>
      <c r="AO1308" s="3"/>
      <c r="AP1308">
        <v>0</v>
      </c>
      <c r="AR1308" t="s">
        <v>1</v>
      </c>
      <c r="AT1308" s="2" t="s">
        <v>0</v>
      </c>
      <c r="AU1308" s="1">
        <f t="shared" si="171"/>
        <v>2.761316683467359</v>
      </c>
      <c r="AV1308" s="1">
        <f t="shared" si="172"/>
        <v>2.1730014450304211</v>
      </c>
      <c r="AW1308" s="1">
        <f t="shared" si="173"/>
        <v>1.5846862065934824</v>
      </c>
    </row>
    <row r="1309" spans="1:49" x14ac:dyDescent="0.2">
      <c r="A1309">
        <v>1307</v>
      </c>
      <c r="B1309" t="s">
        <v>19366</v>
      </c>
      <c r="C1309" t="s">
        <v>19365</v>
      </c>
      <c r="F1309" t="s">
        <v>19364</v>
      </c>
      <c r="G1309" t="s">
        <v>17</v>
      </c>
      <c r="H1309" t="s">
        <v>16</v>
      </c>
      <c r="I1309" t="s">
        <v>112</v>
      </c>
      <c r="J1309">
        <v>60032144</v>
      </c>
      <c r="K1309" t="s">
        <v>3769</v>
      </c>
      <c r="L1309" t="s">
        <v>3768</v>
      </c>
      <c r="M1309" t="s">
        <v>339</v>
      </c>
      <c r="N1309">
        <v>2</v>
      </c>
      <c r="O1309" t="s">
        <v>19363</v>
      </c>
      <c r="P1309" t="s">
        <v>19362</v>
      </c>
      <c r="Q1309" t="s">
        <v>10169</v>
      </c>
      <c r="R1309" s="7">
        <v>40603</v>
      </c>
      <c r="S1309" s="8">
        <f t="shared" si="168"/>
        <v>2011</v>
      </c>
      <c r="T1309" s="8">
        <v>2011</v>
      </c>
      <c r="U1309" s="8">
        <f t="shared" si="169"/>
        <v>11</v>
      </c>
      <c r="V1309" s="7">
        <v>40603</v>
      </c>
      <c r="W1309" t="s">
        <v>2568</v>
      </c>
      <c r="X1309" s="2">
        <v>1.365</v>
      </c>
      <c r="Y1309" s="6">
        <f t="shared" si="166"/>
        <v>3.6437895411227675E-2</v>
      </c>
      <c r="AA1309">
        <v>189545</v>
      </c>
      <c r="AB1309">
        <v>17393</v>
      </c>
      <c r="AD1309" t="s">
        <v>6</v>
      </c>
      <c r="AE1309">
        <v>60</v>
      </c>
      <c r="AF1309">
        <v>3</v>
      </c>
      <c r="AG1309">
        <v>5710993</v>
      </c>
      <c r="AH1309" t="s">
        <v>19361</v>
      </c>
      <c r="AI1309" t="s">
        <v>19360</v>
      </c>
      <c r="AJ1309" t="s">
        <v>19359</v>
      </c>
      <c r="AK1309" t="s">
        <v>19358</v>
      </c>
      <c r="AL1309">
        <v>53</v>
      </c>
      <c r="AM1309" s="5">
        <f t="shared" si="170"/>
        <v>4.8181818181818183</v>
      </c>
      <c r="AN1309" s="4">
        <f t="shared" si="167"/>
        <v>7.2975112732780283E-3</v>
      </c>
      <c r="AO1309" s="3"/>
      <c r="AP1309">
        <v>0</v>
      </c>
      <c r="AQ1309" t="s">
        <v>19357</v>
      </c>
      <c r="AR1309" t="s">
        <v>19356</v>
      </c>
      <c r="AS1309" t="s">
        <v>19355</v>
      </c>
      <c r="AT1309" s="2" t="s">
        <v>0</v>
      </c>
      <c r="AU1309" s="1">
        <f t="shared" si="171"/>
        <v>2.7695780169842776</v>
      </c>
      <c r="AV1309" s="1">
        <f t="shared" si="172"/>
        <v>2.1867703342252853</v>
      </c>
      <c r="AW1309" s="1">
        <f t="shared" si="173"/>
        <v>1.6039626514662921</v>
      </c>
    </row>
    <row r="1310" spans="1:49" x14ac:dyDescent="0.2">
      <c r="A1310">
        <v>1308</v>
      </c>
      <c r="B1310" t="s">
        <v>19354</v>
      </c>
      <c r="C1310" t="s">
        <v>19353</v>
      </c>
      <c r="F1310" t="s">
        <v>19352</v>
      </c>
      <c r="G1310" t="s">
        <v>17</v>
      </c>
      <c r="H1310" t="s">
        <v>16</v>
      </c>
      <c r="I1310" t="s">
        <v>19351</v>
      </c>
      <c r="J1310" t="s">
        <v>19350</v>
      </c>
      <c r="K1310" t="s">
        <v>19349</v>
      </c>
      <c r="L1310" t="s">
        <v>19348</v>
      </c>
      <c r="M1310" t="s">
        <v>2690</v>
      </c>
      <c r="N1310">
        <v>7</v>
      </c>
      <c r="O1310" t="s">
        <v>19347</v>
      </c>
      <c r="P1310" t="s">
        <v>19346</v>
      </c>
      <c r="Q1310" t="s">
        <v>19345</v>
      </c>
      <c r="R1310" s="7">
        <v>40603</v>
      </c>
      <c r="S1310" s="8">
        <f t="shared" si="168"/>
        <v>2011</v>
      </c>
      <c r="T1310" s="8">
        <v>2011</v>
      </c>
      <c r="U1310" s="8">
        <f t="shared" si="169"/>
        <v>11</v>
      </c>
      <c r="V1310" s="7">
        <v>40603</v>
      </c>
      <c r="W1310" t="s">
        <v>1921</v>
      </c>
      <c r="X1310" s="2">
        <v>1.3720000000000001</v>
      </c>
      <c r="Y1310" s="6">
        <f t="shared" si="166"/>
        <v>3.662475641333654E-2</v>
      </c>
      <c r="AA1310">
        <v>189480</v>
      </c>
      <c r="AB1310">
        <v>17366</v>
      </c>
      <c r="AD1310" t="s">
        <v>6</v>
      </c>
      <c r="AE1310">
        <v>59</v>
      </c>
      <c r="AF1310">
        <v>3</v>
      </c>
      <c r="AG1310">
        <v>5705525</v>
      </c>
      <c r="AH1310" t="s">
        <v>19344</v>
      </c>
      <c r="AI1310" t="s">
        <v>19343</v>
      </c>
      <c r="AJ1310" t="s">
        <v>19342</v>
      </c>
      <c r="AK1310" t="s">
        <v>19341</v>
      </c>
      <c r="AL1310">
        <v>48</v>
      </c>
      <c r="AM1310" s="5">
        <f t="shared" si="170"/>
        <v>4.3636363636363633</v>
      </c>
      <c r="AN1310" s="4">
        <f t="shared" si="167"/>
        <v>6.6090668135348179E-3</v>
      </c>
      <c r="AO1310" s="3"/>
      <c r="AP1310">
        <v>0</v>
      </c>
      <c r="AR1310" t="s">
        <v>1</v>
      </c>
      <c r="AT1310" s="2" t="s">
        <v>0</v>
      </c>
      <c r="AU1310" s="1">
        <f t="shared" si="171"/>
        <v>2.7620049533396021</v>
      </c>
      <c r="AV1310" s="1">
        <f t="shared" si="172"/>
        <v>2.1616911613435681</v>
      </c>
      <c r="AW1310" s="1">
        <f t="shared" si="173"/>
        <v>1.5613773693475335</v>
      </c>
    </row>
    <row r="1311" spans="1:49" x14ac:dyDescent="0.2">
      <c r="A1311">
        <v>1309</v>
      </c>
      <c r="B1311" t="s">
        <v>19340</v>
      </c>
      <c r="C1311" t="s">
        <v>19339</v>
      </c>
      <c r="D1311" t="s">
        <v>19338</v>
      </c>
      <c r="F1311" t="s">
        <v>19337</v>
      </c>
      <c r="G1311" t="s">
        <v>17</v>
      </c>
      <c r="H1311" t="s">
        <v>16</v>
      </c>
      <c r="I1311" t="s">
        <v>19336</v>
      </c>
      <c r="J1311" t="s">
        <v>19335</v>
      </c>
      <c r="K1311" t="s">
        <v>19334</v>
      </c>
      <c r="L1311" t="s">
        <v>19333</v>
      </c>
      <c r="M1311" t="s">
        <v>19332</v>
      </c>
      <c r="N1311">
        <v>6</v>
      </c>
      <c r="O1311" t="s">
        <v>19331</v>
      </c>
      <c r="P1311" t="s">
        <v>19330</v>
      </c>
      <c r="Q1311" t="s">
        <v>19329</v>
      </c>
      <c r="R1311" s="7">
        <v>40603</v>
      </c>
      <c r="S1311" s="8">
        <f t="shared" si="168"/>
        <v>2011</v>
      </c>
      <c r="T1311" s="8">
        <v>2011</v>
      </c>
      <c r="U1311" s="8">
        <f t="shared" si="169"/>
        <v>11</v>
      </c>
      <c r="V1311" s="7">
        <v>40603</v>
      </c>
      <c r="W1311" t="s">
        <v>19328</v>
      </c>
      <c r="X1311" s="2">
        <v>1.3280000000000001</v>
      </c>
      <c r="Y1311" s="6">
        <f t="shared" si="166"/>
        <v>3.5450201542937994E-2</v>
      </c>
      <c r="AA1311">
        <v>7413335</v>
      </c>
      <c r="AB1311">
        <v>29251</v>
      </c>
      <c r="AC1311">
        <v>13616587</v>
      </c>
      <c r="AD1311" t="s">
        <v>6</v>
      </c>
      <c r="AE1311">
        <v>53</v>
      </c>
      <c r="AF1311">
        <v>3</v>
      </c>
      <c r="AG1311">
        <v>35009</v>
      </c>
      <c r="AI1311" t="s">
        <v>19327</v>
      </c>
      <c r="AK1311" t="s">
        <v>19326</v>
      </c>
      <c r="AL1311">
        <v>28</v>
      </c>
      <c r="AM1311" s="5">
        <f t="shared" si="170"/>
        <v>2.5454545454545454</v>
      </c>
      <c r="AN1311" s="4">
        <f t="shared" si="167"/>
        <v>3.8552889745619772E-3</v>
      </c>
      <c r="AO1311" s="3"/>
      <c r="AP1311">
        <v>0</v>
      </c>
      <c r="AQ1311" t="s">
        <v>3871</v>
      </c>
      <c r="AR1311" t="s">
        <v>19325</v>
      </c>
      <c r="AS1311" t="s">
        <v>3869</v>
      </c>
      <c r="AT1311" s="2">
        <v>2.4580000000000002</v>
      </c>
      <c r="AU1311" s="1">
        <f t="shared" si="171"/>
        <v>2.5971727772425188</v>
      </c>
      <c r="AV1311" s="1">
        <f t="shared" si="172"/>
        <v>1.9652745258749986</v>
      </c>
      <c r="AW1311" s="1">
        <f t="shared" si="173"/>
        <v>1.3333762745074782</v>
      </c>
    </row>
    <row r="1312" spans="1:49" x14ac:dyDescent="0.2">
      <c r="A1312">
        <v>1310</v>
      </c>
      <c r="B1312" t="s">
        <v>19324</v>
      </c>
      <c r="C1312" t="s">
        <v>19323</v>
      </c>
      <c r="F1312" t="s">
        <v>19322</v>
      </c>
      <c r="G1312" t="s">
        <v>17</v>
      </c>
      <c r="H1312" t="s">
        <v>16</v>
      </c>
      <c r="I1312" t="s">
        <v>19321</v>
      </c>
      <c r="J1312" t="s">
        <v>19320</v>
      </c>
      <c r="K1312" t="s">
        <v>19319</v>
      </c>
      <c r="L1312" t="s">
        <v>19318</v>
      </c>
      <c r="M1312" t="s">
        <v>19317</v>
      </c>
      <c r="N1312">
        <v>5</v>
      </c>
      <c r="O1312" t="s">
        <v>19316</v>
      </c>
      <c r="P1312" t="s">
        <v>19315</v>
      </c>
      <c r="Q1312" t="s">
        <v>19314</v>
      </c>
      <c r="R1312" s="7">
        <v>40603</v>
      </c>
      <c r="S1312" s="8">
        <f t="shared" si="168"/>
        <v>2011</v>
      </c>
      <c r="T1312" s="8">
        <v>2011</v>
      </c>
      <c r="U1312" s="8">
        <f t="shared" si="169"/>
        <v>11</v>
      </c>
      <c r="V1312" s="7">
        <v>40603</v>
      </c>
      <c r="W1312" t="s">
        <v>19313</v>
      </c>
      <c r="X1312" s="2">
        <v>0.53100000000000003</v>
      </c>
      <c r="Y1312" s="6">
        <f t="shared" si="166"/>
        <v>1.4174741731400658E-2</v>
      </c>
      <c r="AA1312">
        <v>8631042</v>
      </c>
      <c r="AB1312">
        <v>27458</v>
      </c>
      <c r="AC1312">
        <v>15213986</v>
      </c>
      <c r="AD1312" t="s">
        <v>6</v>
      </c>
      <c r="AE1312">
        <v>51</v>
      </c>
      <c r="AF1312" s="9">
        <v>44257</v>
      </c>
      <c r="AH1312" t="s">
        <v>19312</v>
      </c>
      <c r="AI1312" t="s">
        <v>19311</v>
      </c>
      <c r="AJ1312" t="s">
        <v>19310</v>
      </c>
      <c r="AK1312" t="s">
        <v>19309</v>
      </c>
      <c r="AL1312">
        <v>0</v>
      </c>
      <c r="AM1312" s="5">
        <f t="shared" si="170"/>
        <v>0</v>
      </c>
      <c r="AN1312" s="4">
        <f t="shared" si="167"/>
        <v>0</v>
      </c>
      <c r="AO1312" s="3"/>
      <c r="AP1312">
        <v>0</v>
      </c>
      <c r="AR1312" t="s">
        <v>1</v>
      </c>
      <c r="AT1312" s="2">
        <v>1.5629999999999999</v>
      </c>
      <c r="AU1312" s="1">
        <f t="shared" si="171"/>
        <v>0.99223192119804593</v>
      </c>
      <c r="AV1312" s="1">
        <f t="shared" si="172"/>
        <v>0.70873708657003287</v>
      </c>
      <c r="AW1312" s="1">
        <f t="shared" si="173"/>
        <v>0.42524225194201976</v>
      </c>
    </row>
    <row r="1313" spans="1:49" x14ac:dyDescent="0.2">
      <c r="A1313">
        <v>1311</v>
      </c>
      <c r="B1313" t="s">
        <v>19308</v>
      </c>
      <c r="C1313" t="s">
        <v>19307</v>
      </c>
      <c r="F1313" t="s">
        <v>19306</v>
      </c>
      <c r="G1313" t="s">
        <v>17</v>
      </c>
      <c r="H1313" t="s">
        <v>16</v>
      </c>
      <c r="I1313" t="s">
        <v>19305</v>
      </c>
      <c r="J1313">
        <v>60011001</v>
      </c>
      <c r="K1313" t="s">
        <v>4531</v>
      </c>
      <c r="L1313" t="s">
        <v>4530</v>
      </c>
      <c r="M1313" t="s">
        <v>141</v>
      </c>
      <c r="N1313">
        <v>5</v>
      </c>
      <c r="O1313" t="s">
        <v>19304</v>
      </c>
      <c r="P1313" t="s">
        <v>19303</v>
      </c>
      <c r="Q1313" t="s">
        <v>19302</v>
      </c>
      <c r="R1313" s="7">
        <v>40603</v>
      </c>
      <c r="S1313" s="8">
        <f t="shared" si="168"/>
        <v>2011</v>
      </c>
      <c r="T1313" s="8">
        <v>2011</v>
      </c>
      <c r="U1313" s="8">
        <f t="shared" si="169"/>
        <v>11</v>
      </c>
      <c r="V1313" s="7">
        <v>40603</v>
      </c>
      <c r="W1313" t="s">
        <v>3518</v>
      </c>
      <c r="X1313" s="2">
        <v>0.92900000000000005</v>
      </c>
      <c r="Y1313" s="6">
        <f t="shared" si="166"/>
        <v>2.4799124422732979E-2</v>
      </c>
      <c r="AA1313">
        <v>10897798</v>
      </c>
      <c r="AB1313">
        <v>18896</v>
      </c>
      <c r="AD1313" t="s">
        <v>6</v>
      </c>
      <c r="AE1313">
        <v>15</v>
      </c>
      <c r="AF1313">
        <v>3</v>
      </c>
      <c r="AG1313">
        <v>5701748</v>
      </c>
      <c r="AH1313" t="s">
        <v>19301</v>
      </c>
      <c r="AI1313" t="s">
        <v>19300</v>
      </c>
      <c r="AJ1313" t="s">
        <v>19299</v>
      </c>
      <c r="AK1313" t="s">
        <v>19298</v>
      </c>
      <c r="AL1313">
        <v>4</v>
      </c>
      <c r="AM1313" s="5">
        <f t="shared" si="170"/>
        <v>0.36363636363636365</v>
      </c>
      <c r="AN1313" s="4">
        <f t="shared" si="167"/>
        <v>5.5075556779456819E-4</v>
      </c>
      <c r="AO1313" s="3"/>
      <c r="AP1313">
        <v>0</v>
      </c>
      <c r="AR1313" t="s">
        <v>1</v>
      </c>
      <c r="AT1313" s="2">
        <v>3.4359999999999999</v>
      </c>
      <c r="AU1313" s="1">
        <f t="shared" si="171"/>
        <v>1.7524613766251453</v>
      </c>
      <c r="AV1313" s="1">
        <f t="shared" si="172"/>
        <v>1.2674939995263774</v>
      </c>
      <c r="AW1313" s="1">
        <f t="shared" si="173"/>
        <v>0.78252662242760918</v>
      </c>
    </row>
    <row r="1314" spans="1:49" x14ac:dyDescent="0.2">
      <c r="A1314">
        <v>1312</v>
      </c>
      <c r="B1314" t="s">
        <v>19297</v>
      </c>
      <c r="C1314" t="s">
        <v>19296</v>
      </c>
      <c r="F1314" t="s">
        <v>19295</v>
      </c>
      <c r="G1314" t="s">
        <v>17</v>
      </c>
      <c r="H1314" t="s">
        <v>16</v>
      </c>
      <c r="I1314" t="s">
        <v>19294</v>
      </c>
      <c r="J1314">
        <v>60018735</v>
      </c>
      <c r="K1314" t="s">
        <v>15607</v>
      </c>
      <c r="L1314" t="s">
        <v>4621</v>
      </c>
      <c r="M1314" t="s">
        <v>141</v>
      </c>
      <c r="N1314">
        <v>2</v>
      </c>
      <c r="O1314" t="s">
        <v>19293</v>
      </c>
      <c r="P1314" t="s">
        <v>19292</v>
      </c>
      <c r="Q1314" t="s">
        <v>19291</v>
      </c>
      <c r="R1314" s="7">
        <v>40603</v>
      </c>
      <c r="S1314" s="8">
        <f t="shared" si="168"/>
        <v>2011</v>
      </c>
      <c r="T1314" s="8">
        <v>2011</v>
      </c>
      <c r="U1314" s="8">
        <f t="shared" si="169"/>
        <v>11</v>
      </c>
      <c r="V1314" s="7">
        <v>40603</v>
      </c>
      <c r="W1314" t="s">
        <v>3518</v>
      </c>
      <c r="X1314" s="2">
        <v>0.92900000000000005</v>
      </c>
      <c r="Y1314" s="6">
        <f t="shared" si="166"/>
        <v>2.4799124422732979E-2</v>
      </c>
      <c r="AA1314">
        <v>10897798</v>
      </c>
      <c r="AB1314">
        <v>18896</v>
      </c>
      <c r="AD1314" t="s">
        <v>6</v>
      </c>
      <c r="AE1314">
        <v>15</v>
      </c>
      <c r="AF1314">
        <v>3</v>
      </c>
      <c r="AG1314">
        <v>5696803</v>
      </c>
      <c r="AH1314" t="s">
        <v>19290</v>
      </c>
      <c r="AI1314" t="s">
        <v>19289</v>
      </c>
      <c r="AJ1314" t="s">
        <v>19288</v>
      </c>
      <c r="AK1314" t="s">
        <v>19287</v>
      </c>
      <c r="AL1314">
        <v>7</v>
      </c>
      <c r="AM1314" s="5">
        <f t="shared" si="170"/>
        <v>0.63636363636363635</v>
      </c>
      <c r="AN1314" s="4">
        <f t="shared" si="167"/>
        <v>9.6382224364049431E-4</v>
      </c>
      <c r="AO1314" s="3"/>
      <c r="AP1314">
        <v>0</v>
      </c>
      <c r="AR1314" t="s">
        <v>1</v>
      </c>
      <c r="AS1314" t="s">
        <v>19286</v>
      </c>
      <c r="AT1314" s="2">
        <v>3.4359999999999999</v>
      </c>
      <c r="AU1314" s="1">
        <f t="shared" si="171"/>
        <v>1.7648533769005232</v>
      </c>
      <c r="AV1314" s="1">
        <f t="shared" si="172"/>
        <v>1.2881473333186737</v>
      </c>
      <c r="AW1314" s="1">
        <f t="shared" si="173"/>
        <v>0.81144128973682406</v>
      </c>
    </row>
    <row r="1315" spans="1:49" x14ac:dyDescent="0.2">
      <c r="A1315">
        <v>1313</v>
      </c>
      <c r="B1315" t="s">
        <v>19285</v>
      </c>
      <c r="C1315" t="s">
        <v>19284</v>
      </c>
      <c r="F1315" t="s">
        <v>19283</v>
      </c>
      <c r="G1315" t="s">
        <v>17</v>
      </c>
      <c r="H1315" t="s">
        <v>16</v>
      </c>
      <c r="I1315" t="s">
        <v>11664</v>
      </c>
      <c r="J1315">
        <v>60028876</v>
      </c>
      <c r="K1315" t="s">
        <v>19282</v>
      </c>
      <c r="L1315" t="s">
        <v>19281</v>
      </c>
      <c r="M1315" t="s">
        <v>339</v>
      </c>
      <c r="N1315">
        <v>1</v>
      </c>
      <c r="O1315" t="s">
        <v>19280</v>
      </c>
      <c r="P1315">
        <v>50061695100</v>
      </c>
      <c r="Q1315">
        <v>60028876</v>
      </c>
      <c r="R1315" s="7">
        <v>40603</v>
      </c>
      <c r="S1315" s="8">
        <f t="shared" si="168"/>
        <v>2011</v>
      </c>
      <c r="T1315" s="8">
        <v>2011</v>
      </c>
      <c r="U1315" s="8">
        <f t="shared" si="169"/>
        <v>11</v>
      </c>
      <c r="V1315" s="7">
        <v>40603</v>
      </c>
      <c r="W1315" t="s">
        <v>3518</v>
      </c>
      <c r="X1315" s="2">
        <v>0.92900000000000005</v>
      </c>
      <c r="Y1315" s="6">
        <f t="shared" si="166"/>
        <v>2.4799124422732979E-2</v>
      </c>
      <c r="AA1315">
        <v>10897798</v>
      </c>
      <c r="AB1315">
        <v>18896</v>
      </c>
      <c r="AD1315" t="s">
        <v>6</v>
      </c>
      <c r="AE1315">
        <v>15</v>
      </c>
      <c r="AF1315">
        <v>3</v>
      </c>
      <c r="AG1315">
        <v>5692882</v>
      </c>
      <c r="AH1315" t="s">
        <v>19279</v>
      </c>
      <c r="AI1315" t="s">
        <v>19278</v>
      </c>
      <c r="AJ1315" t="s">
        <v>19277</v>
      </c>
      <c r="AK1315" t="s">
        <v>19276</v>
      </c>
      <c r="AL1315">
        <v>2</v>
      </c>
      <c r="AM1315" s="5">
        <f t="shared" si="170"/>
        <v>0.18181818181818182</v>
      </c>
      <c r="AN1315" s="4">
        <f t="shared" si="167"/>
        <v>2.753777838972841E-4</v>
      </c>
      <c r="AO1315" s="3"/>
      <c r="AP1315">
        <v>0</v>
      </c>
      <c r="AQ1315" t="s">
        <v>1957</v>
      </c>
      <c r="AR1315" t="s">
        <v>1</v>
      </c>
      <c r="AS1315" t="s">
        <v>1955</v>
      </c>
      <c r="AT1315" s="2">
        <v>3.4359999999999999</v>
      </c>
      <c r="AU1315" s="1">
        <f t="shared" si="171"/>
        <v>1.744200043108227</v>
      </c>
      <c r="AV1315" s="1">
        <f t="shared" si="172"/>
        <v>1.2537251103315132</v>
      </c>
      <c r="AW1315" s="1">
        <f t="shared" si="173"/>
        <v>0.76325017755479918</v>
      </c>
    </row>
    <row r="1316" spans="1:49" x14ac:dyDescent="0.2">
      <c r="A1316">
        <v>1314</v>
      </c>
      <c r="B1316" t="s">
        <v>19275</v>
      </c>
      <c r="C1316" t="s">
        <v>19274</v>
      </c>
      <c r="F1316" t="s">
        <v>19273</v>
      </c>
      <c r="G1316" t="s">
        <v>17</v>
      </c>
      <c r="H1316" t="s">
        <v>16</v>
      </c>
      <c r="I1316" t="s">
        <v>19272</v>
      </c>
      <c r="J1316" t="s">
        <v>19271</v>
      </c>
      <c r="K1316" t="s">
        <v>19270</v>
      </c>
      <c r="L1316" t="s">
        <v>19269</v>
      </c>
      <c r="M1316" t="s">
        <v>19268</v>
      </c>
      <c r="N1316">
        <v>2</v>
      </c>
      <c r="O1316" t="s">
        <v>19267</v>
      </c>
      <c r="P1316" t="s">
        <v>19266</v>
      </c>
      <c r="Q1316" t="s">
        <v>19265</v>
      </c>
      <c r="R1316" s="7">
        <v>40603</v>
      </c>
      <c r="S1316" s="8">
        <f t="shared" si="168"/>
        <v>2011</v>
      </c>
      <c r="T1316" s="8">
        <v>2011</v>
      </c>
      <c r="U1316" s="8">
        <f t="shared" si="169"/>
        <v>11</v>
      </c>
      <c r="V1316" s="7">
        <v>40603</v>
      </c>
      <c r="W1316" t="s">
        <v>19264</v>
      </c>
      <c r="X1316" s="2">
        <v>0.373</v>
      </c>
      <c r="Y1316" s="6">
        <f t="shared" si="166"/>
        <v>9.957021969514963E-3</v>
      </c>
      <c r="AA1316">
        <v>10557148</v>
      </c>
      <c r="AB1316">
        <v>19513</v>
      </c>
      <c r="AC1316">
        <v>10991190</v>
      </c>
      <c r="AD1316" t="s">
        <v>6</v>
      </c>
      <c r="AE1316">
        <v>21</v>
      </c>
      <c r="AF1316">
        <v>2</v>
      </c>
      <c r="AH1316" t="s">
        <v>19263</v>
      </c>
      <c r="AI1316" t="s">
        <v>19262</v>
      </c>
      <c r="AK1316" t="s">
        <v>19261</v>
      </c>
      <c r="AL1316">
        <v>1</v>
      </c>
      <c r="AM1316" s="5">
        <f t="shared" si="170"/>
        <v>9.0909090909090912E-2</v>
      </c>
      <c r="AN1316" s="4">
        <f t="shared" si="167"/>
        <v>1.3768889194864205E-4</v>
      </c>
      <c r="AO1316" s="3"/>
      <c r="AP1316">
        <v>0</v>
      </c>
      <c r="AR1316" t="s">
        <v>1</v>
      </c>
      <c r="AT1316" s="2">
        <v>1.712</v>
      </c>
      <c r="AU1316" s="1">
        <f t="shared" si="171"/>
        <v>0.70112220462450658</v>
      </c>
      <c r="AV1316" s="1">
        <f t="shared" si="172"/>
        <v>0.50473554307318025</v>
      </c>
      <c r="AW1316" s="1">
        <f t="shared" si="173"/>
        <v>0.3083488815218538</v>
      </c>
    </row>
    <row r="1317" spans="1:49" x14ac:dyDescent="0.2">
      <c r="A1317">
        <v>1315</v>
      </c>
      <c r="B1317" t="s">
        <v>19260</v>
      </c>
      <c r="C1317" t="s">
        <v>19259</v>
      </c>
      <c r="F1317" t="s">
        <v>19258</v>
      </c>
      <c r="G1317" t="s">
        <v>17</v>
      </c>
      <c r="H1317" t="s">
        <v>16</v>
      </c>
      <c r="I1317" t="s">
        <v>19257</v>
      </c>
      <c r="J1317" t="s">
        <v>19256</v>
      </c>
      <c r="K1317" t="s">
        <v>19255</v>
      </c>
      <c r="L1317" t="s">
        <v>19254</v>
      </c>
      <c r="M1317" t="s">
        <v>19253</v>
      </c>
      <c r="N1317">
        <v>6</v>
      </c>
      <c r="O1317" t="s">
        <v>19252</v>
      </c>
      <c r="P1317" t="s">
        <v>19251</v>
      </c>
      <c r="Q1317" t="s">
        <v>19250</v>
      </c>
      <c r="R1317" s="7">
        <v>40603</v>
      </c>
      <c r="S1317" s="8">
        <f t="shared" si="168"/>
        <v>2011</v>
      </c>
      <c r="T1317" s="8">
        <v>2011</v>
      </c>
      <c r="U1317" s="8">
        <f t="shared" si="169"/>
        <v>11</v>
      </c>
      <c r="V1317" s="7">
        <v>40603</v>
      </c>
      <c r="W1317" t="s">
        <v>1892</v>
      </c>
      <c r="X1317" s="2">
        <v>0.94</v>
      </c>
      <c r="Y1317" s="6">
        <f t="shared" si="166"/>
        <v>2.5092763140332611E-2</v>
      </c>
      <c r="AA1317">
        <v>15311309</v>
      </c>
      <c r="AB1317">
        <v>17295</v>
      </c>
      <c r="AD1317" t="s">
        <v>6</v>
      </c>
      <c r="AE1317">
        <v>21</v>
      </c>
      <c r="AF1317">
        <v>3</v>
      </c>
      <c r="AG1317">
        <v>5710997</v>
      </c>
      <c r="AH1317" t="s">
        <v>19249</v>
      </c>
      <c r="AI1317" t="s">
        <v>19248</v>
      </c>
      <c r="AJ1317" t="s">
        <v>19247</v>
      </c>
      <c r="AK1317" t="s">
        <v>19246</v>
      </c>
      <c r="AL1317">
        <v>86</v>
      </c>
      <c r="AM1317" s="5">
        <f t="shared" si="170"/>
        <v>7.8181818181818183</v>
      </c>
      <c r="AN1317" s="4">
        <f t="shared" si="167"/>
        <v>1.1841244707583217E-2</v>
      </c>
      <c r="AO1317" s="3"/>
      <c r="AP1317">
        <v>0</v>
      </c>
      <c r="AR1317" t="s">
        <v>1</v>
      </c>
      <c r="AT1317" s="2" t="s">
        <v>0</v>
      </c>
      <c r="AU1317" s="1">
        <f t="shared" si="171"/>
        <v>2.1117307610507794</v>
      </c>
      <c r="AV1317" s="1">
        <f t="shared" si="172"/>
        <v>1.8467003923957912</v>
      </c>
      <c r="AW1317" s="1">
        <f t="shared" si="173"/>
        <v>1.5816700237408035</v>
      </c>
    </row>
    <row r="1318" spans="1:49" x14ac:dyDescent="0.2">
      <c r="A1318">
        <v>1316</v>
      </c>
      <c r="B1318" t="s">
        <v>19245</v>
      </c>
      <c r="C1318" t="s">
        <v>19244</v>
      </c>
      <c r="F1318" t="s">
        <v>19243</v>
      </c>
      <c r="G1318" t="s">
        <v>17</v>
      </c>
      <c r="H1318" t="s">
        <v>16</v>
      </c>
      <c r="I1318" t="s">
        <v>19242</v>
      </c>
      <c r="J1318" t="s">
        <v>19241</v>
      </c>
      <c r="K1318" t="s">
        <v>19240</v>
      </c>
      <c r="L1318" t="s">
        <v>19239</v>
      </c>
      <c r="M1318" t="s">
        <v>7588</v>
      </c>
      <c r="N1318">
        <v>3</v>
      </c>
      <c r="O1318" t="s">
        <v>19238</v>
      </c>
      <c r="P1318" t="s">
        <v>19237</v>
      </c>
      <c r="Q1318" t="s">
        <v>19236</v>
      </c>
      <c r="R1318" s="7">
        <v>40603</v>
      </c>
      <c r="S1318" s="8">
        <f t="shared" si="168"/>
        <v>2011</v>
      </c>
      <c r="T1318" s="8">
        <v>2011</v>
      </c>
      <c r="U1318" s="8">
        <f t="shared" si="169"/>
        <v>11</v>
      </c>
      <c r="V1318" s="7">
        <v>40603</v>
      </c>
      <c r="W1318" t="s">
        <v>3518</v>
      </c>
      <c r="X1318" s="2">
        <v>0.92900000000000005</v>
      </c>
      <c r="Y1318" s="6">
        <f t="shared" si="166"/>
        <v>2.4799124422732979E-2</v>
      </c>
      <c r="AA1318">
        <v>10897798</v>
      </c>
      <c r="AB1318">
        <v>18896</v>
      </c>
      <c r="AD1318" t="s">
        <v>6</v>
      </c>
      <c r="AE1318">
        <v>15</v>
      </c>
      <c r="AF1318">
        <v>3</v>
      </c>
      <c r="AG1318">
        <v>5704852</v>
      </c>
      <c r="AH1318" t="s">
        <v>19235</v>
      </c>
      <c r="AI1318" t="s">
        <v>19234</v>
      </c>
      <c r="AJ1318" t="s">
        <v>19233</v>
      </c>
      <c r="AK1318" t="s">
        <v>19232</v>
      </c>
      <c r="AL1318">
        <v>14</v>
      </c>
      <c r="AM1318" s="5">
        <f t="shared" si="170"/>
        <v>1.2727272727272727</v>
      </c>
      <c r="AN1318" s="4">
        <f t="shared" si="167"/>
        <v>1.9276444872809886E-3</v>
      </c>
      <c r="AO1318" s="3"/>
      <c r="AP1318">
        <v>0</v>
      </c>
      <c r="AQ1318" t="s">
        <v>18570</v>
      </c>
      <c r="AR1318" t="s">
        <v>19231</v>
      </c>
      <c r="AS1318" t="s">
        <v>15703</v>
      </c>
      <c r="AT1318" s="2">
        <v>3.4359999999999999</v>
      </c>
      <c r="AU1318" s="1">
        <f t="shared" si="171"/>
        <v>1.7937680442097381</v>
      </c>
      <c r="AV1318" s="1">
        <f t="shared" si="172"/>
        <v>1.3363384455006984</v>
      </c>
      <c r="AW1318" s="1">
        <f t="shared" si="173"/>
        <v>0.87890884679165848</v>
      </c>
    </row>
    <row r="1319" spans="1:49" x14ac:dyDescent="0.2">
      <c r="A1319">
        <v>1317</v>
      </c>
      <c r="B1319" t="s">
        <v>19230</v>
      </c>
      <c r="C1319" t="s">
        <v>19229</v>
      </c>
      <c r="D1319" t="s">
        <v>19228</v>
      </c>
      <c r="F1319" t="s">
        <v>19227</v>
      </c>
      <c r="G1319" t="s">
        <v>17</v>
      </c>
      <c r="H1319" t="s">
        <v>16</v>
      </c>
      <c r="I1319" t="s">
        <v>19226</v>
      </c>
      <c r="J1319">
        <v>60005244</v>
      </c>
      <c r="K1319" t="s">
        <v>5191</v>
      </c>
      <c r="L1319" t="s">
        <v>494</v>
      </c>
      <c r="M1319" t="s">
        <v>256</v>
      </c>
      <c r="N1319">
        <v>3</v>
      </c>
      <c r="O1319" t="s">
        <v>19225</v>
      </c>
      <c r="P1319" t="s">
        <v>19224</v>
      </c>
      <c r="Q1319" t="s">
        <v>19223</v>
      </c>
      <c r="R1319" s="7">
        <v>40603</v>
      </c>
      <c r="S1319" s="8">
        <f t="shared" si="168"/>
        <v>2011</v>
      </c>
      <c r="T1319" s="8">
        <v>2011</v>
      </c>
      <c r="U1319" s="8">
        <f t="shared" si="169"/>
        <v>11</v>
      </c>
      <c r="V1319" s="7">
        <v>40603</v>
      </c>
      <c r="W1319" t="s">
        <v>2307</v>
      </c>
      <c r="X1319" s="2">
        <v>0.49399999999999999</v>
      </c>
      <c r="Y1319" s="6">
        <f t="shared" si="166"/>
        <v>1.3187047863110968E-2</v>
      </c>
      <c r="AA1319">
        <v>9601317</v>
      </c>
      <c r="AB1319">
        <v>20983</v>
      </c>
      <c r="AC1319">
        <v>13616439</v>
      </c>
      <c r="AD1319" t="s">
        <v>6</v>
      </c>
      <c r="AE1319">
        <v>21</v>
      </c>
      <c r="AF1319">
        <v>3</v>
      </c>
      <c r="AG1319">
        <v>35019</v>
      </c>
      <c r="AI1319" t="s">
        <v>19222</v>
      </c>
      <c r="AK1319" t="s">
        <v>19221</v>
      </c>
      <c r="AL1319">
        <v>19</v>
      </c>
      <c r="AM1319" s="5">
        <f t="shared" si="170"/>
        <v>1.7272727272727273</v>
      </c>
      <c r="AN1319" s="4">
        <f t="shared" si="167"/>
        <v>2.616088947024199E-3</v>
      </c>
      <c r="AO1319" s="3"/>
      <c r="AP1319">
        <v>0</v>
      </c>
      <c r="AR1319" t="s">
        <v>1</v>
      </c>
      <c r="AT1319" s="2" t="s">
        <v>0</v>
      </c>
      <c r="AU1319" s="1">
        <f t="shared" si="171"/>
        <v>1.0015760188284937</v>
      </c>
      <c r="AV1319" s="1">
        <f t="shared" si="172"/>
        <v>0.79015684050675827</v>
      </c>
      <c r="AW1319" s="1">
        <f t="shared" si="173"/>
        <v>0.57873766218502298</v>
      </c>
    </row>
    <row r="1320" spans="1:49" x14ac:dyDescent="0.2">
      <c r="A1320">
        <v>1318</v>
      </c>
      <c r="B1320" t="s">
        <v>19220</v>
      </c>
      <c r="C1320" t="s">
        <v>19219</v>
      </c>
      <c r="D1320">
        <v>934768290</v>
      </c>
      <c r="F1320" t="s">
        <v>19218</v>
      </c>
      <c r="G1320" t="s">
        <v>17</v>
      </c>
      <c r="H1320" t="s">
        <v>16</v>
      </c>
      <c r="I1320" t="s">
        <v>5141</v>
      </c>
      <c r="J1320">
        <v>60051534</v>
      </c>
      <c r="K1320" t="s">
        <v>5140</v>
      </c>
      <c r="L1320" t="s">
        <v>5139</v>
      </c>
      <c r="M1320" t="s">
        <v>5138</v>
      </c>
      <c r="N1320">
        <v>2</v>
      </c>
      <c r="O1320" t="s">
        <v>19217</v>
      </c>
      <c r="P1320" t="s">
        <v>5136</v>
      </c>
      <c r="Q1320" t="s">
        <v>5135</v>
      </c>
      <c r="R1320" s="7">
        <v>40603</v>
      </c>
      <c r="S1320" s="8">
        <f t="shared" si="168"/>
        <v>2011</v>
      </c>
      <c r="T1320" s="8">
        <v>2011</v>
      </c>
      <c r="U1320" s="8">
        <f t="shared" si="169"/>
        <v>11</v>
      </c>
      <c r="V1320" s="7">
        <v>40603</v>
      </c>
      <c r="W1320" t="s">
        <v>1806</v>
      </c>
      <c r="X1320" s="2">
        <v>0.251</v>
      </c>
      <c r="Y1320" s="6">
        <f t="shared" si="166"/>
        <v>6.7003016470462617E-3</v>
      </c>
      <c r="AA1320">
        <v>207217</v>
      </c>
      <c r="AB1320">
        <v>26145</v>
      </c>
      <c r="AC1320">
        <v>13623060</v>
      </c>
      <c r="AD1320" t="s">
        <v>6</v>
      </c>
      <c r="AE1320">
        <v>98</v>
      </c>
      <c r="AF1320">
        <v>3</v>
      </c>
      <c r="AH1320" t="s">
        <v>19216</v>
      </c>
      <c r="AI1320" t="s">
        <v>19215</v>
      </c>
      <c r="AJ1320" t="s">
        <v>19214</v>
      </c>
      <c r="AK1320" t="s">
        <v>19213</v>
      </c>
      <c r="AL1320">
        <v>14</v>
      </c>
      <c r="AM1320" s="5">
        <f t="shared" si="170"/>
        <v>1.2727272727272727</v>
      </c>
      <c r="AN1320" s="4">
        <f t="shared" si="167"/>
        <v>1.9276444872809886E-3</v>
      </c>
      <c r="AO1320" s="3"/>
      <c r="AP1320">
        <v>0</v>
      </c>
      <c r="AR1320" t="s">
        <v>1</v>
      </c>
      <c r="AT1320" s="2">
        <v>1.3360000000000001</v>
      </c>
      <c r="AU1320" s="1">
        <f t="shared" si="171"/>
        <v>0.52685044991166785</v>
      </c>
      <c r="AV1320" s="1">
        <f t="shared" si="172"/>
        <v>0.43139730671636251</v>
      </c>
      <c r="AW1320" s="1">
        <f t="shared" si="173"/>
        <v>0.33594416352105705</v>
      </c>
    </row>
    <row r="1321" spans="1:49" x14ac:dyDescent="0.2">
      <c r="A1321">
        <v>1319</v>
      </c>
      <c r="B1321" t="s">
        <v>19212</v>
      </c>
      <c r="C1321" t="s">
        <v>19211</v>
      </c>
      <c r="F1321" t="s">
        <v>19210</v>
      </c>
      <c r="G1321" t="s">
        <v>17</v>
      </c>
      <c r="H1321" t="s">
        <v>16</v>
      </c>
      <c r="I1321" t="s">
        <v>19209</v>
      </c>
      <c r="J1321" t="s">
        <v>19208</v>
      </c>
      <c r="K1321" t="s">
        <v>19207</v>
      </c>
      <c r="L1321" t="s">
        <v>19206</v>
      </c>
      <c r="M1321" t="s">
        <v>19205</v>
      </c>
      <c r="N1321">
        <v>6</v>
      </c>
      <c r="O1321" t="s">
        <v>19204</v>
      </c>
      <c r="P1321" t="s">
        <v>19203</v>
      </c>
      <c r="Q1321" t="s">
        <v>19202</v>
      </c>
      <c r="R1321" s="7">
        <v>40603</v>
      </c>
      <c r="S1321" s="8">
        <f t="shared" si="168"/>
        <v>2011</v>
      </c>
      <c r="T1321" s="8">
        <v>2011</v>
      </c>
      <c r="U1321" s="8">
        <f t="shared" si="169"/>
        <v>11</v>
      </c>
      <c r="V1321" s="7">
        <v>40603</v>
      </c>
      <c r="W1321" t="s">
        <v>19201</v>
      </c>
      <c r="X1321" s="2">
        <v>0.66700000000000004</v>
      </c>
      <c r="Y1321" s="6">
        <f t="shared" si="166"/>
        <v>1.7805184058087078E-2</v>
      </c>
      <c r="AA1321">
        <v>14341948</v>
      </c>
      <c r="AB1321">
        <v>25256</v>
      </c>
      <c r="AC1321">
        <v>10990682</v>
      </c>
      <c r="AD1321" t="s">
        <v>6</v>
      </c>
      <c r="AF1321">
        <v>9</v>
      </c>
      <c r="AH1321" t="s">
        <v>19200</v>
      </c>
      <c r="AI1321" t="s">
        <v>19199</v>
      </c>
      <c r="AJ1321" t="s">
        <v>19198</v>
      </c>
      <c r="AK1321" t="s">
        <v>19197</v>
      </c>
      <c r="AL1321">
        <v>6</v>
      </c>
      <c r="AM1321" s="5">
        <f t="shared" si="170"/>
        <v>0.54545454545454541</v>
      </c>
      <c r="AN1321" s="4">
        <f t="shared" si="167"/>
        <v>8.2613335169185224E-4</v>
      </c>
      <c r="AO1321" s="3"/>
      <c r="AP1321">
        <v>0</v>
      </c>
      <c r="AR1321" t="s">
        <v>1</v>
      </c>
      <c r="AT1321" s="2" t="s">
        <v>0</v>
      </c>
      <c r="AU1321" s="1">
        <f t="shared" si="171"/>
        <v>1.271146884616851</v>
      </c>
      <c r="AV1321" s="1">
        <f t="shared" si="172"/>
        <v>0.93156587048894657</v>
      </c>
      <c r="AW1321" s="1">
        <f t="shared" si="173"/>
        <v>0.59198485636104192</v>
      </c>
    </row>
    <row r="1322" spans="1:49" x14ac:dyDescent="0.2">
      <c r="A1322">
        <v>1320</v>
      </c>
      <c r="B1322" t="s">
        <v>19196</v>
      </c>
      <c r="C1322" t="s">
        <v>19195</v>
      </c>
      <c r="F1322" t="s">
        <v>19194</v>
      </c>
      <c r="G1322" t="s">
        <v>17</v>
      </c>
      <c r="H1322" t="s">
        <v>16</v>
      </c>
      <c r="I1322" t="s">
        <v>71</v>
      </c>
      <c r="J1322">
        <v>60005465</v>
      </c>
      <c r="K1322" t="s">
        <v>2702</v>
      </c>
      <c r="L1322" t="s">
        <v>960</v>
      </c>
      <c r="M1322" t="s">
        <v>256</v>
      </c>
      <c r="N1322">
        <v>4</v>
      </c>
      <c r="O1322" t="s">
        <v>19193</v>
      </c>
      <c r="P1322" t="s">
        <v>19192</v>
      </c>
      <c r="Q1322" t="s">
        <v>2765</v>
      </c>
      <c r="R1322" s="7">
        <v>40603</v>
      </c>
      <c r="S1322" s="8">
        <f t="shared" si="168"/>
        <v>2011</v>
      </c>
      <c r="T1322" s="8">
        <v>2011</v>
      </c>
      <c r="U1322" s="8">
        <f t="shared" si="169"/>
        <v>11</v>
      </c>
      <c r="V1322" s="7">
        <v>40603</v>
      </c>
      <c r="W1322" t="s">
        <v>15262</v>
      </c>
      <c r="X1322" s="2">
        <v>0.46</v>
      </c>
      <c r="Y1322" s="6">
        <f t="shared" si="166"/>
        <v>1.2279437281439364E-2</v>
      </c>
      <c r="AA1322">
        <v>933813</v>
      </c>
      <c r="AB1322">
        <v>28031</v>
      </c>
      <c r="AD1322" t="s">
        <v>6</v>
      </c>
      <c r="AE1322">
        <v>39</v>
      </c>
      <c r="AF1322">
        <v>3</v>
      </c>
      <c r="AG1322">
        <v>5699404</v>
      </c>
      <c r="AH1322" t="s">
        <v>19191</v>
      </c>
      <c r="AI1322" t="s">
        <v>19190</v>
      </c>
      <c r="AJ1322" t="s">
        <v>19189</v>
      </c>
      <c r="AK1322" t="s">
        <v>19188</v>
      </c>
      <c r="AL1322">
        <v>1</v>
      </c>
      <c r="AM1322" s="5">
        <f t="shared" si="170"/>
        <v>9.0909090909090912E-2</v>
      </c>
      <c r="AN1322" s="4">
        <f t="shared" si="167"/>
        <v>1.3768889194864205E-4</v>
      </c>
      <c r="AO1322" s="3"/>
      <c r="AP1322">
        <v>0</v>
      </c>
      <c r="AR1322" t="s">
        <v>1</v>
      </c>
      <c r="AT1322" s="2">
        <v>1.222</v>
      </c>
      <c r="AU1322" s="1">
        <f t="shared" si="171"/>
        <v>0.86369127645921462</v>
      </c>
      <c r="AV1322" s="1">
        <f t="shared" si="172"/>
        <v>0.62085630866940034</v>
      </c>
      <c r="AW1322" s="1">
        <f t="shared" si="173"/>
        <v>0.37802134087958583</v>
      </c>
    </row>
    <row r="1323" spans="1:49" x14ac:dyDescent="0.2">
      <c r="A1323">
        <v>1321</v>
      </c>
      <c r="B1323" t="s">
        <v>19187</v>
      </c>
      <c r="C1323" t="s">
        <v>19186</v>
      </c>
      <c r="F1323" t="s">
        <v>19185</v>
      </c>
      <c r="G1323" t="s">
        <v>17</v>
      </c>
      <c r="H1323" t="s">
        <v>16</v>
      </c>
      <c r="I1323" t="s">
        <v>19184</v>
      </c>
      <c r="J1323" t="s">
        <v>19183</v>
      </c>
      <c r="K1323" t="s">
        <v>19182</v>
      </c>
      <c r="L1323" t="s">
        <v>19181</v>
      </c>
      <c r="M1323" t="s">
        <v>2888</v>
      </c>
      <c r="N1323">
        <v>5</v>
      </c>
      <c r="O1323" t="s">
        <v>19180</v>
      </c>
      <c r="P1323" t="s">
        <v>19179</v>
      </c>
      <c r="Q1323" t="s">
        <v>19178</v>
      </c>
      <c r="R1323" s="7">
        <v>40603</v>
      </c>
      <c r="S1323" s="8">
        <f t="shared" si="168"/>
        <v>2011</v>
      </c>
      <c r="T1323" s="8">
        <v>2011</v>
      </c>
      <c r="U1323" s="8">
        <f t="shared" si="169"/>
        <v>11</v>
      </c>
      <c r="V1323" s="7">
        <v>40603</v>
      </c>
      <c r="W1323" t="s">
        <v>901</v>
      </c>
      <c r="X1323" s="2">
        <v>0.33500000000000002</v>
      </c>
      <c r="Y1323" s="6">
        <f t="shared" si="166"/>
        <v>8.94263367235258E-3</v>
      </c>
      <c r="AA1323">
        <v>10964290</v>
      </c>
      <c r="AB1323">
        <v>18201</v>
      </c>
      <c r="AC1323" t="s">
        <v>900</v>
      </c>
      <c r="AD1323" t="s">
        <v>6</v>
      </c>
      <c r="AE1323">
        <v>21</v>
      </c>
      <c r="AF1323">
        <v>2</v>
      </c>
      <c r="AH1323" t="s">
        <v>19177</v>
      </c>
      <c r="AI1323" t="s">
        <v>19176</v>
      </c>
      <c r="AJ1323" t="s">
        <v>19175</v>
      </c>
      <c r="AK1323" t="s">
        <v>19174</v>
      </c>
      <c r="AL1323">
        <v>6</v>
      </c>
      <c r="AM1323" s="5">
        <f t="shared" si="170"/>
        <v>0.54545454545454541</v>
      </c>
      <c r="AN1323" s="4">
        <f t="shared" si="167"/>
        <v>8.2613335169185224E-4</v>
      </c>
      <c r="AO1323" s="3"/>
      <c r="AP1323">
        <v>0</v>
      </c>
      <c r="AR1323" t="s">
        <v>1</v>
      </c>
      <c r="AT1323" s="2">
        <v>1.694</v>
      </c>
      <c r="AU1323" s="1">
        <f t="shared" si="171"/>
        <v>0.65076835761543617</v>
      </c>
      <c r="AV1323" s="1">
        <f t="shared" si="172"/>
        <v>0.48843835120222162</v>
      </c>
      <c r="AW1323" s="1">
        <f t="shared" si="173"/>
        <v>0.32610834478900708</v>
      </c>
    </row>
    <row r="1324" spans="1:49" x14ac:dyDescent="0.2">
      <c r="A1324">
        <v>1322</v>
      </c>
      <c r="B1324" t="s">
        <v>19173</v>
      </c>
      <c r="C1324" t="s">
        <v>19172</v>
      </c>
      <c r="F1324" t="s">
        <v>19171</v>
      </c>
      <c r="G1324" t="s">
        <v>17</v>
      </c>
      <c r="H1324" t="s">
        <v>16</v>
      </c>
      <c r="I1324" t="s">
        <v>19170</v>
      </c>
      <c r="J1324" t="s">
        <v>19169</v>
      </c>
      <c r="K1324" t="s">
        <v>19168</v>
      </c>
      <c r="L1324" t="s">
        <v>19167</v>
      </c>
      <c r="M1324" t="s">
        <v>19166</v>
      </c>
      <c r="N1324">
        <v>3</v>
      </c>
      <c r="O1324" t="s">
        <v>19165</v>
      </c>
      <c r="P1324" t="s">
        <v>19164</v>
      </c>
      <c r="Q1324" t="s">
        <v>19163</v>
      </c>
      <c r="R1324" s="7">
        <v>40603</v>
      </c>
      <c r="S1324" s="8">
        <f t="shared" si="168"/>
        <v>2011</v>
      </c>
      <c r="T1324" s="8">
        <v>2011</v>
      </c>
      <c r="U1324" s="8">
        <f t="shared" si="169"/>
        <v>11</v>
      </c>
      <c r="V1324" s="7">
        <v>40603</v>
      </c>
      <c r="W1324" t="s">
        <v>901</v>
      </c>
      <c r="X1324" s="2">
        <v>0.33500000000000002</v>
      </c>
      <c r="Y1324" s="6">
        <f t="shared" si="166"/>
        <v>8.94263367235258E-3</v>
      </c>
      <c r="AA1324">
        <v>10964290</v>
      </c>
      <c r="AB1324">
        <v>18201</v>
      </c>
      <c r="AC1324" t="s">
        <v>900</v>
      </c>
      <c r="AD1324" t="s">
        <v>6</v>
      </c>
      <c r="AE1324">
        <v>21</v>
      </c>
      <c r="AF1324">
        <v>2</v>
      </c>
      <c r="AH1324" t="s">
        <v>19162</v>
      </c>
      <c r="AI1324" t="s">
        <v>19161</v>
      </c>
      <c r="AJ1324" t="s">
        <v>19160</v>
      </c>
      <c r="AK1324" t="s">
        <v>19159</v>
      </c>
      <c r="AL1324">
        <v>35</v>
      </c>
      <c r="AM1324" s="5">
        <f t="shared" si="170"/>
        <v>3.1818181818181817</v>
      </c>
      <c r="AN1324" s="4">
        <f t="shared" si="167"/>
        <v>4.8191112182024709E-3</v>
      </c>
      <c r="AO1324" s="3"/>
      <c r="AP1324">
        <v>0</v>
      </c>
      <c r="AR1324" t="s">
        <v>1</v>
      </c>
      <c r="AT1324" s="2">
        <v>1.694</v>
      </c>
      <c r="AU1324" s="1">
        <f t="shared" si="171"/>
        <v>0.77055769361075466</v>
      </c>
      <c r="AV1324" s="1">
        <f t="shared" si="172"/>
        <v>0.6880872445277525</v>
      </c>
      <c r="AW1324" s="1">
        <f t="shared" si="173"/>
        <v>0.60561679544475033</v>
      </c>
    </row>
    <row r="1325" spans="1:49" x14ac:dyDescent="0.2">
      <c r="A1325">
        <v>1323</v>
      </c>
      <c r="B1325" t="s">
        <v>19158</v>
      </c>
      <c r="C1325" t="s">
        <v>19157</v>
      </c>
      <c r="F1325" t="s">
        <v>19156</v>
      </c>
      <c r="G1325" t="s">
        <v>17</v>
      </c>
      <c r="H1325" t="s">
        <v>16</v>
      </c>
      <c r="I1325" t="s">
        <v>19063</v>
      </c>
      <c r="J1325">
        <v>60025578</v>
      </c>
      <c r="K1325" t="s">
        <v>258</v>
      </c>
      <c r="L1325" t="s">
        <v>257</v>
      </c>
      <c r="M1325" t="s">
        <v>256</v>
      </c>
      <c r="N1325">
        <v>4</v>
      </c>
      <c r="O1325" t="s">
        <v>19155</v>
      </c>
      <c r="P1325" t="s">
        <v>19154</v>
      </c>
      <c r="Q1325" t="s">
        <v>401</v>
      </c>
      <c r="R1325" s="7">
        <v>40603</v>
      </c>
      <c r="S1325" s="8">
        <f t="shared" si="168"/>
        <v>2011</v>
      </c>
      <c r="T1325" s="8">
        <v>2011</v>
      </c>
      <c r="U1325" s="8">
        <f t="shared" si="169"/>
        <v>11</v>
      </c>
      <c r="V1325" s="7">
        <v>40603</v>
      </c>
      <c r="W1325" t="s">
        <v>901</v>
      </c>
      <c r="X1325" s="2">
        <v>0.33500000000000002</v>
      </c>
      <c r="Y1325" s="6">
        <f t="shared" si="166"/>
        <v>8.94263367235258E-3</v>
      </c>
      <c r="AA1325">
        <v>10964290</v>
      </c>
      <c r="AB1325">
        <v>18201</v>
      </c>
      <c r="AC1325" t="s">
        <v>900</v>
      </c>
      <c r="AD1325" t="s">
        <v>6</v>
      </c>
      <c r="AE1325">
        <v>21</v>
      </c>
      <c r="AF1325">
        <v>2</v>
      </c>
      <c r="AH1325" t="s">
        <v>19153</v>
      </c>
      <c r="AI1325" t="s">
        <v>19152</v>
      </c>
      <c r="AJ1325" t="s">
        <v>19151</v>
      </c>
      <c r="AK1325" t="s">
        <v>19150</v>
      </c>
      <c r="AL1325">
        <v>4</v>
      </c>
      <c r="AM1325" s="5">
        <f t="shared" si="170"/>
        <v>0.36363636363636365</v>
      </c>
      <c r="AN1325" s="4">
        <f t="shared" si="167"/>
        <v>5.5075556779456819E-4</v>
      </c>
      <c r="AO1325" s="3"/>
      <c r="AP1325">
        <v>0</v>
      </c>
      <c r="AR1325" t="s">
        <v>1</v>
      </c>
      <c r="AT1325" s="2">
        <v>1.694</v>
      </c>
      <c r="AU1325" s="1">
        <f t="shared" si="171"/>
        <v>0.64250702409851768</v>
      </c>
      <c r="AV1325" s="1">
        <f t="shared" si="172"/>
        <v>0.47466946200735743</v>
      </c>
      <c r="AW1325" s="1">
        <f t="shared" si="173"/>
        <v>0.30683189991619719</v>
      </c>
    </row>
    <row r="1326" spans="1:49" x14ac:dyDescent="0.2">
      <c r="A1326">
        <v>1324</v>
      </c>
      <c r="B1326" t="s">
        <v>19149</v>
      </c>
      <c r="C1326" t="s">
        <v>19148</v>
      </c>
      <c r="F1326" t="s">
        <v>19147</v>
      </c>
      <c r="G1326" t="s">
        <v>17</v>
      </c>
      <c r="H1326" t="s">
        <v>16</v>
      </c>
      <c r="I1326" t="s">
        <v>19146</v>
      </c>
      <c r="J1326">
        <v>60025209</v>
      </c>
      <c r="K1326" t="s">
        <v>19145</v>
      </c>
      <c r="L1326" t="s">
        <v>18621</v>
      </c>
      <c r="M1326" t="s">
        <v>95</v>
      </c>
      <c r="N1326">
        <v>4</v>
      </c>
      <c r="O1326" t="s">
        <v>19144</v>
      </c>
      <c r="P1326" t="s">
        <v>19143</v>
      </c>
      <c r="Q1326" t="s">
        <v>19142</v>
      </c>
      <c r="R1326" s="7">
        <v>40603</v>
      </c>
      <c r="S1326" s="8">
        <f t="shared" si="168"/>
        <v>2011</v>
      </c>
      <c r="T1326" s="8">
        <v>2011</v>
      </c>
      <c r="U1326" s="8">
        <f t="shared" si="169"/>
        <v>11</v>
      </c>
      <c r="V1326" s="7">
        <v>40603</v>
      </c>
      <c r="W1326" t="s">
        <v>901</v>
      </c>
      <c r="X1326" s="2">
        <v>0.33500000000000002</v>
      </c>
      <c r="Y1326" s="6">
        <f t="shared" si="166"/>
        <v>8.94263367235258E-3</v>
      </c>
      <c r="AA1326">
        <v>10964290</v>
      </c>
      <c r="AB1326">
        <v>18201</v>
      </c>
      <c r="AC1326" t="s">
        <v>900</v>
      </c>
      <c r="AD1326" t="s">
        <v>6</v>
      </c>
      <c r="AE1326">
        <v>21</v>
      </c>
      <c r="AF1326">
        <v>2</v>
      </c>
      <c r="AH1326" t="s">
        <v>19141</v>
      </c>
      <c r="AI1326" t="s">
        <v>19140</v>
      </c>
      <c r="AJ1326" t="s">
        <v>19139</v>
      </c>
      <c r="AK1326" t="s">
        <v>19138</v>
      </c>
      <c r="AL1326">
        <v>6</v>
      </c>
      <c r="AM1326" s="5">
        <f t="shared" si="170"/>
        <v>0.54545454545454541</v>
      </c>
      <c r="AN1326" s="4">
        <f t="shared" si="167"/>
        <v>8.2613335169185224E-4</v>
      </c>
      <c r="AO1326" s="3"/>
      <c r="AP1326">
        <v>0</v>
      </c>
      <c r="AR1326" t="s">
        <v>1</v>
      </c>
      <c r="AT1326" s="2">
        <v>1.694</v>
      </c>
      <c r="AU1326" s="1">
        <f t="shared" si="171"/>
        <v>0.65076835761543617</v>
      </c>
      <c r="AV1326" s="1">
        <f t="shared" si="172"/>
        <v>0.48843835120222162</v>
      </c>
      <c r="AW1326" s="1">
        <f t="shared" si="173"/>
        <v>0.32610834478900708</v>
      </c>
    </row>
    <row r="1327" spans="1:49" x14ac:dyDescent="0.2">
      <c r="A1327">
        <v>1325</v>
      </c>
      <c r="B1327" t="s">
        <v>19137</v>
      </c>
      <c r="C1327" t="s">
        <v>19136</v>
      </c>
      <c r="F1327" t="s">
        <v>19135</v>
      </c>
      <c r="G1327" t="s">
        <v>17</v>
      </c>
      <c r="H1327" t="s">
        <v>16</v>
      </c>
      <c r="I1327" t="s">
        <v>19134</v>
      </c>
      <c r="J1327">
        <v>60020680</v>
      </c>
      <c r="K1327" t="s">
        <v>19133</v>
      </c>
      <c r="L1327" t="s">
        <v>1981</v>
      </c>
      <c r="M1327" t="s">
        <v>95</v>
      </c>
      <c r="N1327">
        <v>2</v>
      </c>
      <c r="O1327" t="s">
        <v>19132</v>
      </c>
      <c r="P1327" t="s">
        <v>19131</v>
      </c>
      <c r="Q1327" t="s">
        <v>19130</v>
      </c>
      <c r="R1327" s="7">
        <v>40603</v>
      </c>
      <c r="S1327" s="8">
        <f t="shared" si="168"/>
        <v>2011</v>
      </c>
      <c r="T1327" s="8">
        <v>2011</v>
      </c>
      <c r="U1327" s="8">
        <f t="shared" si="169"/>
        <v>11</v>
      </c>
      <c r="V1327" s="7">
        <v>40603</v>
      </c>
      <c r="W1327" t="s">
        <v>1266</v>
      </c>
      <c r="X1327" s="2">
        <v>2.0579999999999998</v>
      </c>
      <c r="Y1327" s="6">
        <f t="shared" si="166"/>
        <v>5.4937134620004803E-2</v>
      </c>
      <c r="AA1327">
        <v>358711</v>
      </c>
      <c r="AB1327">
        <v>28218</v>
      </c>
      <c r="AC1327">
        <v>13652966</v>
      </c>
      <c r="AD1327" t="s">
        <v>6</v>
      </c>
      <c r="AE1327">
        <v>412</v>
      </c>
      <c r="AF1327">
        <v>1</v>
      </c>
      <c r="AH1327" t="s">
        <v>19129</v>
      </c>
      <c r="AI1327" t="s">
        <v>19128</v>
      </c>
      <c r="AJ1327" t="s">
        <v>19127</v>
      </c>
      <c r="AK1327" t="s">
        <v>19126</v>
      </c>
      <c r="AL1327">
        <v>49</v>
      </c>
      <c r="AM1327" s="5">
        <f t="shared" si="170"/>
        <v>4.4545454545454541</v>
      </c>
      <c r="AN1327" s="4">
        <f t="shared" si="167"/>
        <v>6.7467557054834591E-3</v>
      </c>
      <c r="AO1327" s="3"/>
      <c r="AP1327">
        <v>1</v>
      </c>
      <c r="AR1327" t="s">
        <v>1</v>
      </c>
      <c r="AT1327" s="2" t="s">
        <v>0</v>
      </c>
      <c r="AU1327" s="1">
        <f t="shared" si="171"/>
        <v>4.0480020945648398</v>
      </c>
      <c r="AV1327" s="1">
        <f t="shared" si="172"/>
        <v>3.0841945162744131</v>
      </c>
      <c r="AW1327" s="1">
        <f t="shared" si="173"/>
        <v>2.1203869379839859</v>
      </c>
    </row>
    <row r="1328" spans="1:49" x14ac:dyDescent="0.2">
      <c r="A1328">
        <v>1326</v>
      </c>
      <c r="B1328" t="s">
        <v>19125</v>
      </c>
      <c r="C1328" t="s">
        <v>19124</v>
      </c>
      <c r="F1328" t="s">
        <v>19123</v>
      </c>
      <c r="G1328" t="s">
        <v>17</v>
      </c>
      <c r="H1328" t="s">
        <v>16</v>
      </c>
      <c r="I1328" t="s">
        <v>19122</v>
      </c>
      <c r="J1328" t="s">
        <v>19121</v>
      </c>
      <c r="K1328" t="s">
        <v>19120</v>
      </c>
      <c r="L1328" t="s">
        <v>19119</v>
      </c>
      <c r="M1328" t="s">
        <v>4384</v>
      </c>
      <c r="N1328">
        <v>4</v>
      </c>
      <c r="O1328" t="s">
        <v>19118</v>
      </c>
      <c r="P1328" t="s">
        <v>19117</v>
      </c>
      <c r="Q1328" t="s">
        <v>19116</v>
      </c>
      <c r="R1328" s="7">
        <v>40603</v>
      </c>
      <c r="S1328" s="8">
        <f t="shared" si="168"/>
        <v>2011</v>
      </c>
      <c r="T1328" s="8">
        <v>2011</v>
      </c>
      <c r="U1328" s="8">
        <f t="shared" si="169"/>
        <v>11</v>
      </c>
      <c r="V1328" s="7">
        <v>40603</v>
      </c>
      <c r="W1328" t="s">
        <v>901</v>
      </c>
      <c r="X1328" s="2">
        <v>0.33500000000000002</v>
      </c>
      <c r="Y1328" s="6">
        <f t="shared" si="166"/>
        <v>8.94263367235258E-3</v>
      </c>
      <c r="AA1328">
        <v>10964290</v>
      </c>
      <c r="AB1328">
        <v>18201</v>
      </c>
      <c r="AC1328" t="s">
        <v>900</v>
      </c>
      <c r="AD1328" t="s">
        <v>6</v>
      </c>
      <c r="AE1328">
        <v>21</v>
      </c>
      <c r="AF1328">
        <v>2</v>
      </c>
      <c r="AH1328" t="s">
        <v>19115</v>
      </c>
      <c r="AI1328" t="s">
        <v>19114</v>
      </c>
      <c r="AJ1328" t="s">
        <v>19113</v>
      </c>
      <c r="AK1328" t="s">
        <v>19112</v>
      </c>
      <c r="AL1328">
        <v>33</v>
      </c>
      <c r="AM1328" s="5">
        <f t="shared" si="170"/>
        <v>3</v>
      </c>
      <c r="AN1328" s="4">
        <f t="shared" si="167"/>
        <v>4.5437334343051876E-3</v>
      </c>
      <c r="AO1328" s="3"/>
      <c r="AP1328">
        <v>0</v>
      </c>
      <c r="AR1328" t="s">
        <v>1</v>
      </c>
      <c r="AT1328" s="2">
        <v>1.694</v>
      </c>
      <c r="AU1328" s="1">
        <f t="shared" si="171"/>
        <v>0.76229636009383628</v>
      </c>
      <c r="AV1328" s="1">
        <f t="shared" si="172"/>
        <v>0.67431835533288842</v>
      </c>
      <c r="AW1328" s="1">
        <f t="shared" si="173"/>
        <v>0.58634035057194056</v>
      </c>
    </row>
    <row r="1329" spans="1:49" x14ac:dyDescent="0.2">
      <c r="A1329">
        <v>1327</v>
      </c>
      <c r="B1329" t="s">
        <v>19111</v>
      </c>
      <c r="C1329" t="s">
        <v>19110</v>
      </c>
      <c r="F1329" t="s">
        <v>19109</v>
      </c>
      <c r="G1329" t="s">
        <v>17</v>
      </c>
      <c r="H1329" t="s">
        <v>16</v>
      </c>
      <c r="I1329" t="s">
        <v>19108</v>
      </c>
      <c r="J1329" t="s">
        <v>19107</v>
      </c>
      <c r="K1329" t="s">
        <v>19106</v>
      </c>
      <c r="L1329" t="s">
        <v>19105</v>
      </c>
      <c r="M1329" t="s">
        <v>603</v>
      </c>
      <c r="N1329">
        <v>5</v>
      </c>
      <c r="O1329" t="s">
        <v>19104</v>
      </c>
      <c r="P1329" t="s">
        <v>19103</v>
      </c>
      <c r="Q1329" t="s">
        <v>19102</v>
      </c>
      <c r="R1329" s="7">
        <v>40603</v>
      </c>
      <c r="S1329" s="8">
        <f t="shared" si="168"/>
        <v>2011</v>
      </c>
      <c r="T1329" s="8">
        <v>2011</v>
      </c>
      <c r="U1329" s="8">
        <f t="shared" si="169"/>
        <v>11</v>
      </c>
      <c r="V1329" s="7">
        <v>40603</v>
      </c>
      <c r="W1329" t="s">
        <v>19101</v>
      </c>
      <c r="X1329" s="2">
        <v>0.40500000000000003</v>
      </c>
      <c r="Y1329" s="6">
        <f t="shared" si="166"/>
        <v>1.0811243693441179E-2</v>
      </c>
      <c r="AA1329">
        <v>10407278</v>
      </c>
      <c r="AB1329">
        <v>24174</v>
      </c>
      <c r="AC1329">
        <v>15728862</v>
      </c>
      <c r="AD1329" t="s">
        <v>6</v>
      </c>
      <c r="AE1329">
        <v>22</v>
      </c>
      <c r="AF1329">
        <v>1</v>
      </c>
      <c r="AH1329" t="s">
        <v>19100</v>
      </c>
      <c r="AI1329" t="s">
        <v>19099</v>
      </c>
      <c r="AJ1329" t="s">
        <v>19098</v>
      </c>
      <c r="AK1329" t="s">
        <v>19097</v>
      </c>
      <c r="AL1329">
        <v>2</v>
      </c>
      <c r="AM1329" s="5">
        <f t="shared" si="170"/>
        <v>0.18181818181818182</v>
      </c>
      <c r="AN1329" s="4">
        <f t="shared" si="167"/>
        <v>2.753777838972841E-4</v>
      </c>
      <c r="AO1329" s="3"/>
      <c r="AP1329">
        <v>0</v>
      </c>
      <c r="AQ1329" t="s">
        <v>3889</v>
      </c>
      <c r="AR1329" t="s">
        <v>19096</v>
      </c>
      <c r="AS1329" t="s">
        <v>3887</v>
      </c>
      <c r="AT1329" s="2">
        <v>3.0609999999999999</v>
      </c>
      <c r="AU1329" s="1">
        <f t="shared" si="171"/>
        <v>0.76504839205780106</v>
      </c>
      <c r="AV1329" s="1">
        <f t="shared" si="172"/>
        <v>0.55433107386692315</v>
      </c>
      <c r="AW1329" s="1">
        <f t="shared" si="173"/>
        <v>0.34361375567604524</v>
      </c>
    </row>
    <row r="1330" spans="1:49" x14ac:dyDescent="0.2">
      <c r="A1330">
        <v>1328</v>
      </c>
      <c r="B1330" t="s">
        <v>19095</v>
      </c>
      <c r="C1330" t="s">
        <v>19094</v>
      </c>
      <c r="F1330" t="s">
        <v>19093</v>
      </c>
      <c r="G1330" t="s">
        <v>17</v>
      </c>
      <c r="H1330" t="s">
        <v>16</v>
      </c>
      <c r="I1330" t="s">
        <v>19092</v>
      </c>
      <c r="J1330">
        <v>60070993</v>
      </c>
      <c r="K1330" t="s">
        <v>19091</v>
      </c>
      <c r="L1330" t="s">
        <v>19090</v>
      </c>
      <c r="M1330" t="s">
        <v>3091</v>
      </c>
      <c r="N1330">
        <v>2</v>
      </c>
      <c r="O1330" t="s">
        <v>19089</v>
      </c>
      <c r="P1330" t="s">
        <v>19088</v>
      </c>
      <c r="Q1330" t="s">
        <v>19087</v>
      </c>
      <c r="R1330" s="7">
        <v>40603</v>
      </c>
      <c r="S1330" s="8">
        <f t="shared" si="168"/>
        <v>2011</v>
      </c>
      <c r="T1330" s="8">
        <v>2011</v>
      </c>
      <c r="U1330" s="8">
        <f t="shared" si="169"/>
        <v>11</v>
      </c>
      <c r="V1330" s="7">
        <v>40603</v>
      </c>
      <c r="W1330" t="s">
        <v>19086</v>
      </c>
      <c r="X1330" s="2">
        <v>0.42099999999999999</v>
      </c>
      <c r="Y1330" s="6">
        <f t="shared" si="166"/>
        <v>1.1238354555404288E-2</v>
      </c>
      <c r="AA1330">
        <v>10214437</v>
      </c>
      <c r="AB1330">
        <v>17169</v>
      </c>
      <c r="AD1330" t="s">
        <v>6</v>
      </c>
      <c r="AE1330">
        <v>58</v>
      </c>
      <c r="AF1330">
        <v>2</v>
      </c>
      <c r="AH1330" t="s">
        <v>19085</v>
      </c>
      <c r="AI1330" t="s">
        <v>19084</v>
      </c>
      <c r="AJ1330" t="s">
        <v>19083</v>
      </c>
      <c r="AK1330" t="s">
        <v>19082</v>
      </c>
      <c r="AL1330">
        <v>3</v>
      </c>
      <c r="AM1330" s="5">
        <f t="shared" si="170"/>
        <v>0.27272727272727271</v>
      </c>
      <c r="AN1330" s="4">
        <f t="shared" si="167"/>
        <v>4.1306667584592612E-4</v>
      </c>
      <c r="AO1330" s="3"/>
      <c r="AP1330">
        <v>0</v>
      </c>
      <c r="AR1330" t="s">
        <v>19081</v>
      </c>
      <c r="AT1330" s="2">
        <v>1.4810000000000001</v>
      </c>
      <c r="AU1330" s="1">
        <f t="shared" si="171"/>
        <v>0.79907681915367779</v>
      </c>
      <c r="AV1330" s="1">
        <f t="shared" si="172"/>
        <v>0.58257106156251071</v>
      </c>
      <c r="AW1330" s="1">
        <f t="shared" si="173"/>
        <v>0.3660653039713434</v>
      </c>
    </row>
    <row r="1331" spans="1:49" x14ac:dyDescent="0.2">
      <c r="A1331">
        <v>1329</v>
      </c>
      <c r="B1331" t="s">
        <v>19080</v>
      </c>
      <c r="C1331" t="s">
        <v>19079</v>
      </c>
      <c r="D1331" t="s">
        <v>19078</v>
      </c>
      <c r="E1331">
        <v>21232626</v>
      </c>
      <c r="F1331" t="s">
        <v>19077</v>
      </c>
      <c r="G1331" t="s">
        <v>17</v>
      </c>
      <c r="H1331" t="s">
        <v>16</v>
      </c>
      <c r="I1331" t="s">
        <v>19076</v>
      </c>
      <c r="J1331">
        <v>60030718</v>
      </c>
      <c r="K1331" t="s">
        <v>19075</v>
      </c>
      <c r="L1331" t="s">
        <v>19074</v>
      </c>
      <c r="M1331" t="s">
        <v>651</v>
      </c>
      <c r="N1331">
        <v>1</v>
      </c>
      <c r="O1331" t="s">
        <v>19073</v>
      </c>
      <c r="P1331">
        <v>36999819900</v>
      </c>
      <c r="Q1331">
        <v>60030718</v>
      </c>
      <c r="R1331" s="7">
        <v>40603</v>
      </c>
      <c r="S1331" s="8">
        <f t="shared" si="168"/>
        <v>2011</v>
      </c>
      <c r="T1331" s="8">
        <v>2011</v>
      </c>
      <c r="U1331" s="8">
        <f t="shared" si="169"/>
        <v>11</v>
      </c>
      <c r="V1331" s="7">
        <v>40603</v>
      </c>
      <c r="W1331" t="s">
        <v>647</v>
      </c>
      <c r="X1331" s="2">
        <v>0.998</v>
      </c>
      <c r="Y1331" s="6">
        <f t="shared" si="166"/>
        <v>2.664104001494888E-2</v>
      </c>
      <c r="AA1331">
        <v>14678039</v>
      </c>
      <c r="AB1331">
        <v>19156</v>
      </c>
      <c r="AD1331" t="s">
        <v>6</v>
      </c>
      <c r="AE1331">
        <v>40</v>
      </c>
      <c r="AF1331">
        <v>2</v>
      </c>
      <c r="AH1331" t="s">
        <v>19072</v>
      </c>
      <c r="AI1331" t="s">
        <v>19071</v>
      </c>
      <c r="AJ1331" t="s">
        <v>19070</v>
      </c>
      <c r="AK1331" t="s">
        <v>19069</v>
      </c>
      <c r="AL1331">
        <v>3</v>
      </c>
      <c r="AM1331" s="5">
        <f t="shared" si="170"/>
        <v>0.27272727272727271</v>
      </c>
      <c r="AN1331" s="4">
        <f t="shared" si="167"/>
        <v>4.1306667584592612E-4</v>
      </c>
      <c r="AO1331" s="3"/>
      <c r="AP1331">
        <v>0</v>
      </c>
      <c r="AQ1331" t="s">
        <v>19068</v>
      </c>
      <c r="AR1331" t="s">
        <v>1</v>
      </c>
      <c r="AS1331" t="s">
        <v>19067</v>
      </c>
      <c r="AT1331" s="2" t="s">
        <v>0</v>
      </c>
      <c r="AU1331" s="1">
        <f t="shared" si="171"/>
        <v>1.8772648013217996</v>
      </c>
      <c r="AV1331" s="1">
        <f t="shared" si="172"/>
        <v>1.3527053345397402</v>
      </c>
      <c r="AW1331" s="1">
        <f t="shared" si="173"/>
        <v>0.82814586775768129</v>
      </c>
    </row>
    <row r="1332" spans="1:49" x14ac:dyDescent="0.2">
      <c r="A1332">
        <v>1330</v>
      </c>
      <c r="B1332" t="s">
        <v>19066</v>
      </c>
      <c r="C1332" t="s">
        <v>19065</v>
      </c>
      <c r="F1332" t="s">
        <v>19064</v>
      </c>
      <c r="G1332" t="s">
        <v>17</v>
      </c>
      <c r="H1332" t="s">
        <v>16</v>
      </c>
      <c r="I1332" t="s">
        <v>19063</v>
      </c>
      <c r="J1332" t="s">
        <v>19062</v>
      </c>
      <c r="K1332" t="s">
        <v>19061</v>
      </c>
      <c r="L1332" t="s">
        <v>19060</v>
      </c>
      <c r="M1332" t="s">
        <v>8216</v>
      </c>
      <c r="N1332">
        <v>6</v>
      </c>
      <c r="O1332" t="s">
        <v>19059</v>
      </c>
      <c r="P1332" t="s">
        <v>19058</v>
      </c>
      <c r="Q1332" t="s">
        <v>19057</v>
      </c>
      <c r="R1332" s="7">
        <v>40603</v>
      </c>
      <c r="S1332" s="8">
        <f t="shared" si="168"/>
        <v>2011</v>
      </c>
      <c r="T1332" s="8">
        <v>2011</v>
      </c>
      <c r="U1332" s="8">
        <f t="shared" si="169"/>
        <v>11</v>
      </c>
      <c r="V1332" s="7">
        <v>40603</v>
      </c>
      <c r="W1332" t="s">
        <v>2511</v>
      </c>
      <c r="X1332" s="2">
        <v>0.34799999999999998</v>
      </c>
      <c r="Y1332" s="6">
        <f t="shared" si="166"/>
        <v>9.2896612476976049E-3</v>
      </c>
      <c r="AA1332" t="s">
        <v>2510</v>
      </c>
      <c r="AB1332">
        <v>27432</v>
      </c>
      <c r="AC1332">
        <v>17413540</v>
      </c>
      <c r="AD1332" t="s">
        <v>6</v>
      </c>
      <c r="AE1332">
        <v>28</v>
      </c>
      <c r="AF1332">
        <v>3</v>
      </c>
      <c r="AG1332">
        <v>38501</v>
      </c>
      <c r="AI1332" t="s">
        <v>19056</v>
      </c>
      <c r="AK1332" t="s">
        <v>19055</v>
      </c>
      <c r="AL1332">
        <v>1</v>
      </c>
      <c r="AM1332" s="5">
        <f t="shared" si="170"/>
        <v>9.0909090909090912E-2</v>
      </c>
      <c r="AN1332" s="4">
        <f t="shared" si="167"/>
        <v>1.3768889194864205E-4</v>
      </c>
      <c r="AO1332" s="3"/>
      <c r="AP1332">
        <v>0</v>
      </c>
      <c r="AR1332" t="s">
        <v>1</v>
      </c>
      <c r="AT1332" s="2">
        <v>1.4830000000000001</v>
      </c>
      <c r="AU1332" s="1">
        <f t="shared" si="171"/>
        <v>0.65440695409729155</v>
      </c>
      <c r="AV1332" s="1">
        <f t="shared" si="172"/>
        <v>0.47136750698231233</v>
      </c>
      <c r="AW1332" s="1">
        <f t="shared" si="173"/>
        <v>0.28832805986733306</v>
      </c>
    </row>
    <row r="1333" spans="1:49" x14ac:dyDescent="0.2">
      <c r="A1333">
        <v>1331</v>
      </c>
      <c r="B1333" t="s">
        <v>19054</v>
      </c>
      <c r="C1333" t="s">
        <v>19053</v>
      </c>
      <c r="D1333" t="s">
        <v>19052</v>
      </c>
      <c r="E1333">
        <v>21160116</v>
      </c>
      <c r="F1333" t="s">
        <v>19051</v>
      </c>
      <c r="G1333" t="s">
        <v>17</v>
      </c>
      <c r="H1333" t="s">
        <v>16</v>
      </c>
      <c r="I1333" t="s">
        <v>19050</v>
      </c>
      <c r="J1333">
        <v>60001439</v>
      </c>
      <c r="K1333" t="s">
        <v>7725</v>
      </c>
      <c r="L1333" t="s">
        <v>7724</v>
      </c>
      <c r="M1333" t="s">
        <v>95</v>
      </c>
      <c r="N1333">
        <v>2</v>
      </c>
      <c r="O1333" t="s">
        <v>19049</v>
      </c>
      <c r="P1333" t="s">
        <v>19048</v>
      </c>
      <c r="Q1333" t="s">
        <v>7721</v>
      </c>
      <c r="R1333" s="7">
        <v>40603</v>
      </c>
      <c r="S1333" s="8">
        <f t="shared" si="168"/>
        <v>2011</v>
      </c>
      <c r="T1333" s="8">
        <v>2011</v>
      </c>
      <c r="U1333" s="8">
        <f t="shared" si="169"/>
        <v>11</v>
      </c>
      <c r="V1333" s="7">
        <v>40603</v>
      </c>
      <c r="W1333" t="s">
        <v>19047</v>
      </c>
      <c r="X1333" s="2">
        <v>0.90500000000000003</v>
      </c>
      <c r="Y1333" s="6">
        <f t="shared" si="166"/>
        <v>2.4158458129788316E-2</v>
      </c>
      <c r="AA1333">
        <v>17483182</v>
      </c>
      <c r="AB1333">
        <v>4700152290</v>
      </c>
      <c r="AC1333">
        <v>17483190</v>
      </c>
      <c r="AD1333" t="s">
        <v>6</v>
      </c>
      <c r="AE1333">
        <v>6</v>
      </c>
      <c r="AF1333">
        <v>1</v>
      </c>
      <c r="AG1333">
        <v>16002</v>
      </c>
      <c r="AI1333" t="s">
        <v>19046</v>
      </c>
      <c r="AK1333" t="s">
        <v>19045</v>
      </c>
      <c r="AL1333">
        <v>10</v>
      </c>
      <c r="AM1333" s="5">
        <f t="shared" si="170"/>
        <v>0.90909090909090906</v>
      </c>
      <c r="AN1333" s="4">
        <f t="shared" si="167"/>
        <v>1.3768889194864203E-3</v>
      </c>
      <c r="AO1333" s="3"/>
      <c r="AP1333">
        <v>0</v>
      </c>
      <c r="AR1333" t="s">
        <v>1</v>
      </c>
      <c r="AT1333" s="2" t="s">
        <v>0</v>
      </c>
      <c r="AU1333" s="1">
        <f t="shared" si="171"/>
        <v>1.7323987366697744</v>
      </c>
      <c r="AV1333" s="1">
        <f t="shared" si="172"/>
        <v>1.2767673524637368</v>
      </c>
      <c r="AW1333" s="1">
        <f t="shared" si="173"/>
        <v>0.82113596825769897</v>
      </c>
    </row>
    <row r="1334" spans="1:49" x14ac:dyDescent="0.2">
      <c r="A1334">
        <v>1332</v>
      </c>
      <c r="B1334" t="s">
        <v>19044</v>
      </c>
      <c r="C1334" t="s">
        <v>19043</v>
      </c>
      <c r="F1334" t="s">
        <v>19042</v>
      </c>
      <c r="G1334" t="s">
        <v>17</v>
      </c>
      <c r="H1334" t="s">
        <v>16</v>
      </c>
      <c r="I1334" t="s">
        <v>19041</v>
      </c>
      <c r="J1334">
        <v>60018038</v>
      </c>
      <c r="K1334" t="s">
        <v>19040</v>
      </c>
      <c r="L1334" t="s">
        <v>19039</v>
      </c>
      <c r="M1334" t="s">
        <v>256</v>
      </c>
      <c r="N1334">
        <v>9</v>
      </c>
      <c r="O1334" t="s">
        <v>19038</v>
      </c>
      <c r="P1334" t="s">
        <v>19037</v>
      </c>
      <c r="Q1334" t="s">
        <v>19036</v>
      </c>
      <c r="R1334" s="7">
        <v>40603</v>
      </c>
      <c r="S1334" s="8">
        <f t="shared" si="168"/>
        <v>2011</v>
      </c>
      <c r="T1334" s="8">
        <v>2011</v>
      </c>
      <c r="U1334" s="8">
        <f t="shared" si="169"/>
        <v>11</v>
      </c>
      <c r="V1334" s="7">
        <v>40603</v>
      </c>
      <c r="W1334" t="s">
        <v>2511</v>
      </c>
      <c r="X1334" s="2">
        <v>0.34799999999999998</v>
      </c>
      <c r="Y1334" s="6">
        <f t="shared" si="166"/>
        <v>9.2896612476976049E-3</v>
      </c>
      <c r="AA1334" t="s">
        <v>2510</v>
      </c>
      <c r="AB1334">
        <v>27432</v>
      </c>
      <c r="AC1334">
        <v>17413540</v>
      </c>
      <c r="AD1334" t="s">
        <v>6</v>
      </c>
      <c r="AE1334">
        <v>28</v>
      </c>
      <c r="AF1334">
        <v>3</v>
      </c>
      <c r="AG1334">
        <v>37401</v>
      </c>
      <c r="AI1334" t="s">
        <v>19035</v>
      </c>
      <c r="AK1334" t="s">
        <v>19034</v>
      </c>
      <c r="AL1334">
        <v>6</v>
      </c>
      <c r="AM1334" s="5">
        <f t="shared" si="170"/>
        <v>0.54545454545454541</v>
      </c>
      <c r="AN1334" s="4">
        <f t="shared" si="167"/>
        <v>8.2613335169185224E-4</v>
      </c>
      <c r="AO1334" s="3"/>
      <c r="AP1334">
        <v>0</v>
      </c>
      <c r="AR1334" t="s">
        <v>1</v>
      </c>
      <c r="AT1334" s="2">
        <v>1.4830000000000001</v>
      </c>
      <c r="AU1334" s="1">
        <f t="shared" si="171"/>
        <v>0.67506028788958783</v>
      </c>
      <c r="AV1334" s="1">
        <f t="shared" si="172"/>
        <v>0.50578972996947291</v>
      </c>
      <c r="AW1334" s="1">
        <f t="shared" si="173"/>
        <v>0.33651917204935777</v>
      </c>
    </row>
    <row r="1335" spans="1:49" x14ac:dyDescent="0.2">
      <c r="A1335">
        <v>1333</v>
      </c>
      <c r="B1335" t="s">
        <v>19033</v>
      </c>
      <c r="C1335" t="s">
        <v>19032</v>
      </c>
      <c r="F1335" t="s">
        <v>19031</v>
      </c>
      <c r="G1335" t="s">
        <v>17</v>
      </c>
      <c r="H1335" t="s">
        <v>16</v>
      </c>
      <c r="I1335" t="s">
        <v>5247</v>
      </c>
      <c r="J1335">
        <v>60012060</v>
      </c>
      <c r="K1335" t="s">
        <v>11582</v>
      </c>
      <c r="L1335" t="s">
        <v>494</v>
      </c>
      <c r="M1335" t="s">
        <v>256</v>
      </c>
      <c r="N1335">
        <v>2</v>
      </c>
      <c r="O1335" t="s">
        <v>19030</v>
      </c>
      <c r="P1335" t="s">
        <v>19029</v>
      </c>
      <c r="Q1335" t="s">
        <v>11579</v>
      </c>
      <c r="R1335" s="7">
        <v>40603</v>
      </c>
      <c r="S1335" s="8">
        <f t="shared" si="168"/>
        <v>2011</v>
      </c>
      <c r="T1335" s="8">
        <v>2011</v>
      </c>
      <c r="U1335" s="8">
        <f t="shared" si="169"/>
        <v>11</v>
      </c>
      <c r="V1335" s="7">
        <v>40603</v>
      </c>
      <c r="W1335" t="s">
        <v>19028</v>
      </c>
      <c r="X1335" s="2">
        <v>0.85899999999999999</v>
      </c>
      <c r="Y1335" s="6">
        <f t="shared" si="166"/>
        <v>2.2930514401644377E-2</v>
      </c>
      <c r="AA1335">
        <v>223360</v>
      </c>
      <c r="AB1335">
        <v>13939</v>
      </c>
      <c r="AD1335" t="s">
        <v>6</v>
      </c>
      <c r="AE1335">
        <v>85</v>
      </c>
      <c r="AF1335">
        <v>2</v>
      </c>
      <c r="AH1335" t="s">
        <v>19027</v>
      </c>
      <c r="AI1335" t="s">
        <v>19026</v>
      </c>
      <c r="AK1335" t="s">
        <v>19025</v>
      </c>
      <c r="AL1335">
        <v>24</v>
      </c>
      <c r="AM1335" s="5">
        <f t="shared" si="170"/>
        <v>2.1818181818181817</v>
      </c>
      <c r="AN1335" s="4">
        <f t="shared" si="167"/>
        <v>3.3045334067674089E-3</v>
      </c>
      <c r="AO1335" s="3"/>
      <c r="AP1335">
        <v>0</v>
      </c>
      <c r="AR1335" t="s">
        <v>1</v>
      </c>
      <c r="AT1335" s="2">
        <v>1.4710000000000001</v>
      </c>
      <c r="AU1335" s="1">
        <f t="shared" si="171"/>
        <v>1.7042720103181284</v>
      </c>
      <c r="AV1335" s="1">
        <f t="shared" si="172"/>
        <v>1.3117523904205892</v>
      </c>
      <c r="AW1335" s="1">
        <f t="shared" si="173"/>
        <v>0.91923277052304986</v>
      </c>
    </row>
    <row r="1336" spans="1:49" x14ac:dyDescent="0.2">
      <c r="A1336">
        <v>1334</v>
      </c>
      <c r="B1336" t="s">
        <v>19024</v>
      </c>
      <c r="C1336" t="s">
        <v>19023</v>
      </c>
      <c r="E1336">
        <v>21239582</v>
      </c>
      <c r="F1336" t="s">
        <v>19022</v>
      </c>
      <c r="G1336" t="s">
        <v>17</v>
      </c>
      <c r="H1336" t="s">
        <v>16</v>
      </c>
      <c r="I1336" t="s">
        <v>19021</v>
      </c>
      <c r="J1336" t="s">
        <v>19020</v>
      </c>
      <c r="K1336" t="s">
        <v>19019</v>
      </c>
      <c r="L1336" t="s">
        <v>19018</v>
      </c>
      <c r="M1336" t="s">
        <v>19017</v>
      </c>
      <c r="N1336">
        <v>5</v>
      </c>
      <c r="O1336" t="s">
        <v>19016</v>
      </c>
      <c r="P1336" t="s">
        <v>19015</v>
      </c>
      <c r="Q1336" t="s">
        <v>19014</v>
      </c>
      <c r="R1336" s="7">
        <v>40603</v>
      </c>
      <c r="S1336" s="8">
        <f t="shared" si="168"/>
        <v>2011</v>
      </c>
      <c r="T1336" s="8">
        <v>2011</v>
      </c>
      <c r="U1336" s="8">
        <f t="shared" si="169"/>
        <v>11</v>
      </c>
      <c r="V1336" s="7">
        <v>40603</v>
      </c>
      <c r="W1336" t="s">
        <v>19013</v>
      </c>
      <c r="X1336" s="2">
        <v>1.6519999999999999</v>
      </c>
      <c r="Y1336" s="6">
        <f t="shared" si="166"/>
        <v>4.409919649769093E-2</v>
      </c>
      <c r="AA1336">
        <v>219193</v>
      </c>
      <c r="AB1336">
        <v>20220</v>
      </c>
      <c r="AC1336">
        <v>10985530</v>
      </c>
      <c r="AD1336" t="s">
        <v>6</v>
      </c>
      <c r="AE1336">
        <v>193</v>
      </c>
      <c r="AF1336">
        <v>6</v>
      </c>
      <c r="AH1336" t="s">
        <v>19012</v>
      </c>
      <c r="AI1336" t="s">
        <v>19011</v>
      </c>
      <c r="AK1336" t="s">
        <v>19010</v>
      </c>
      <c r="AL1336">
        <v>16</v>
      </c>
      <c r="AM1336" s="5">
        <f t="shared" si="170"/>
        <v>1.4545454545454546</v>
      </c>
      <c r="AN1336" s="4">
        <f t="shared" si="167"/>
        <v>2.2030222711782728E-3</v>
      </c>
      <c r="AO1336" s="3"/>
      <c r="AP1336">
        <v>1</v>
      </c>
      <c r="AR1336" t="s">
        <v>1</v>
      </c>
      <c r="AT1336" s="2">
        <v>3.49</v>
      </c>
      <c r="AU1336" s="1">
        <f t="shared" si="171"/>
        <v>3.1530344229737133</v>
      </c>
      <c r="AV1336" s="1">
        <f t="shared" si="172"/>
        <v>2.3151109384434601</v>
      </c>
      <c r="AW1336" s="1">
        <f t="shared" si="173"/>
        <v>1.477187453913207</v>
      </c>
    </row>
    <row r="1337" spans="1:49" x14ac:dyDescent="0.2">
      <c r="A1337">
        <v>1335</v>
      </c>
      <c r="B1337" t="s">
        <v>19009</v>
      </c>
      <c r="C1337" t="s">
        <v>19008</v>
      </c>
      <c r="F1337" t="s">
        <v>19007</v>
      </c>
      <c r="G1337" t="s">
        <v>17</v>
      </c>
      <c r="H1337" t="s">
        <v>16</v>
      </c>
      <c r="I1337" t="s">
        <v>19006</v>
      </c>
      <c r="J1337">
        <v>60027866</v>
      </c>
      <c r="K1337" t="s">
        <v>19005</v>
      </c>
      <c r="L1337" t="s">
        <v>19004</v>
      </c>
      <c r="M1337" t="s">
        <v>11352</v>
      </c>
      <c r="N1337">
        <v>2</v>
      </c>
      <c r="O1337" t="s">
        <v>19003</v>
      </c>
      <c r="P1337" t="s">
        <v>19002</v>
      </c>
      <c r="Q1337" t="s">
        <v>19001</v>
      </c>
      <c r="R1337" s="7">
        <v>40603</v>
      </c>
      <c r="S1337" s="8">
        <f t="shared" si="168"/>
        <v>2011</v>
      </c>
      <c r="T1337" s="8">
        <v>2011</v>
      </c>
      <c r="U1337" s="8">
        <f t="shared" si="169"/>
        <v>11</v>
      </c>
      <c r="V1337" s="7">
        <v>40603</v>
      </c>
      <c r="W1337" t="s">
        <v>8057</v>
      </c>
      <c r="X1337" s="2">
        <v>0.67100000000000004</v>
      </c>
      <c r="Y1337" s="6">
        <f t="shared" si="166"/>
        <v>1.7911961773577855E-2</v>
      </c>
      <c r="AA1337">
        <v>138746</v>
      </c>
      <c r="AB1337">
        <v>19811</v>
      </c>
      <c r="AD1337" t="s">
        <v>6</v>
      </c>
      <c r="AE1337">
        <v>104</v>
      </c>
      <c r="AF1337">
        <v>2</v>
      </c>
      <c r="AH1337" t="s">
        <v>19000</v>
      </c>
      <c r="AI1337" t="s">
        <v>18999</v>
      </c>
      <c r="AJ1337" t="s">
        <v>18998</v>
      </c>
      <c r="AK1337" t="s">
        <v>18997</v>
      </c>
      <c r="AL1337">
        <v>9</v>
      </c>
      <c r="AM1337" s="5">
        <f t="shared" si="170"/>
        <v>0.81818181818181823</v>
      </c>
      <c r="AN1337" s="4">
        <f t="shared" si="167"/>
        <v>1.2392000275377785E-3</v>
      </c>
      <c r="AO1337" s="3"/>
      <c r="AP1337">
        <v>0</v>
      </c>
      <c r="AR1337" t="s">
        <v>1</v>
      </c>
      <c r="AT1337" s="2" t="s">
        <v>0</v>
      </c>
      <c r="AU1337" s="1">
        <f t="shared" si="171"/>
        <v>1.2910133249765829</v>
      </c>
      <c r="AV1337" s="1">
        <f t="shared" si="172"/>
        <v>0.95755809005578163</v>
      </c>
      <c r="AW1337" s="1">
        <f t="shared" si="173"/>
        <v>0.62410285513498009</v>
      </c>
    </row>
    <row r="1338" spans="1:49" x14ac:dyDescent="0.2">
      <c r="A1338">
        <v>1336</v>
      </c>
      <c r="B1338" t="s">
        <v>18996</v>
      </c>
      <c r="C1338" t="s">
        <v>18995</v>
      </c>
      <c r="F1338" t="s">
        <v>18994</v>
      </c>
      <c r="G1338" t="s">
        <v>17</v>
      </c>
      <c r="H1338" t="s">
        <v>16</v>
      </c>
      <c r="I1338" t="s">
        <v>18993</v>
      </c>
      <c r="N1338">
        <v>2</v>
      </c>
      <c r="O1338" t="s">
        <v>18992</v>
      </c>
      <c r="P1338" t="s">
        <v>18991</v>
      </c>
      <c r="Q1338" t="s">
        <v>4125</v>
      </c>
      <c r="R1338" s="7">
        <v>40603</v>
      </c>
      <c r="S1338" s="8">
        <f t="shared" si="168"/>
        <v>2011</v>
      </c>
      <c r="T1338" s="8">
        <v>2011</v>
      </c>
      <c r="U1338" s="8">
        <f t="shared" si="169"/>
        <v>11</v>
      </c>
      <c r="V1338" s="7">
        <v>40603</v>
      </c>
      <c r="W1338" t="s">
        <v>18990</v>
      </c>
      <c r="X1338" s="2">
        <v>0.67400000000000004</v>
      </c>
      <c r="Y1338" s="6">
        <f t="shared" si="166"/>
        <v>1.799204506019594E-2</v>
      </c>
      <c r="AB1338">
        <v>11700154612</v>
      </c>
      <c r="AC1338">
        <v>15596095</v>
      </c>
      <c r="AD1338" t="s">
        <v>6</v>
      </c>
      <c r="AE1338">
        <v>6</v>
      </c>
      <c r="AF1338">
        <v>3</v>
      </c>
      <c r="AL1338">
        <v>10</v>
      </c>
      <c r="AM1338" s="5">
        <f t="shared" si="170"/>
        <v>0.90909090909090906</v>
      </c>
      <c r="AN1338" s="4">
        <f t="shared" si="167"/>
        <v>1.3768889194864203E-3</v>
      </c>
      <c r="AO1338" s="3"/>
      <c r="AP1338">
        <v>0</v>
      </c>
      <c r="AR1338" t="s">
        <v>1</v>
      </c>
      <c r="AT1338" s="2" t="s">
        <v>0</v>
      </c>
      <c r="AU1338" s="1">
        <f t="shared" si="171"/>
        <v>1.3007498217983084</v>
      </c>
      <c r="AV1338" s="1">
        <f t="shared" si="172"/>
        <v>0.96844669898411806</v>
      </c>
      <c r="AW1338" s="1">
        <f t="shared" si="173"/>
        <v>0.63614357616992756</v>
      </c>
    </row>
    <row r="1339" spans="1:49" x14ac:dyDescent="0.2">
      <c r="A1339">
        <v>1337</v>
      </c>
      <c r="B1339" t="s">
        <v>18989</v>
      </c>
      <c r="C1339" t="s">
        <v>18988</v>
      </c>
      <c r="F1339" t="s">
        <v>18987</v>
      </c>
      <c r="G1339" t="s">
        <v>17</v>
      </c>
      <c r="H1339" t="s">
        <v>16</v>
      </c>
      <c r="I1339" t="s">
        <v>4863</v>
      </c>
      <c r="J1339" t="s">
        <v>14374</v>
      </c>
      <c r="K1339" t="s">
        <v>14373</v>
      </c>
      <c r="L1339" t="s">
        <v>14372</v>
      </c>
      <c r="M1339" t="s">
        <v>67</v>
      </c>
      <c r="N1339">
        <v>6</v>
      </c>
      <c r="O1339" t="s">
        <v>18986</v>
      </c>
      <c r="P1339" t="s">
        <v>18985</v>
      </c>
      <c r="Q1339" t="s">
        <v>18984</v>
      </c>
      <c r="R1339" s="7">
        <v>40603</v>
      </c>
      <c r="S1339" s="8">
        <f t="shared" si="168"/>
        <v>2011</v>
      </c>
      <c r="T1339" s="8">
        <v>2011</v>
      </c>
      <c r="U1339" s="8">
        <f t="shared" si="169"/>
        <v>11</v>
      </c>
      <c r="V1339" s="7">
        <v>40603</v>
      </c>
      <c r="W1339" t="s">
        <v>4856</v>
      </c>
      <c r="X1339" s="2">
        <v>0.77400000000000002</v>
      </c>
      <c r="Y1339" s="6">
        <f t="shared" si="166"/>
        <v>2.0661487947465366E-2</v>
      </c>
      <c r="AA1339">
        <v>7390572</v>
      </c>
      <c r="AB1339">
        <v>13549</v>
      </c>
      <c r="AD1339" t="s">
        <v>6</v>
      </c>
      <c r="AE1339">
        <v>28</v>
      </c>
      <c r="AF1339">
        <v>3</v>
      </c>
      <c r="AH1339" t="s">
        <v>18983</v>
      </c>
      <c r="AI1339" t="s">
        <v>18982</v>
      </c>
      <c r="AJ1339" t="s">
        <v>18981</v>
      </c>
      <c r="AK1339" t="s">
        <v>18980</v>
      </c>
      <c r="AL1339">
        <v>7</v>
      </c>
      <c r="AM1339" s="5">
        <f t="shared" si="170"/>
        <v>0.63636363636363635</v>
      </c>
      <c r="AN1339" s="4">
        <f t="shared" si="167"/>
        <v>9.6382224364049431E-4</v>
      </c>
      <c r="AO1339" s="3"/>
      <c r="AP1339">
        <v>1</v>
      </c>
      <c r="AR1339" t="s">
        <v>1</v>
      </c>
      <c r="AT1339" s="2" t="s">
        <v>0</v>
      </c>
      <c r="AU1339" s="1">
        <f t="shared" si="171"/>
        <v>1.4752188236317905</v>
      </c>
      <c r="AV1339" s="1">
        <f t="shared" si="172"/>
        <v>1.081265509555293</v>
      </c>
      <c r="AW1339" s="1">
        <f t="shared" si="173"/>
        <v>0.68731219547879552</v>
      </c>
    </row>
    <row r="1340" spans="1:49" x14ac:dyDescent="0.2">
      <c r="A1340">
        <v>1338</v>
      </c>
      <c r="B1340" t="s">
        <v>18979</v>
      </c>
      <c r="C1340" t="s">
        <v>18978</v>
      </c>
      <c r="F1340" t="s">
        <v>18977</v>
      </c>
      <c r="G1340" t="s">
        <v>17</v>
      </c>
      <c r="H1340" t="s">
        <v>16</v>
      </c>
      <c r="I1340" t="s">
        <v>18976</v>
      </c>
      <c r="J1340" t="s">
        <v>18975</v>
      </c>
      <c r="K1340" t="s">
        <v>18974</v>
      </c>
      <c r="L1340" t="s">
        <v>18973</v>
      </c>
      <c r="M1340" t="s">
        <v>67</v>
      </c>
      <c r="N1340">
        <v>3</v>
      </c>
      <c r="O1340" t="s">
        <v>18972</v>
      </c>
      <c r="P1340" t="s">
        <v>18971</v>
      </c>
      <c r="Q1340" t="s">
        <v>18970</v>
      </c>
      <c r="R1340" s="7">
        <v>40603</v>
      </c>
      <c r="S1340" s="8">
        <f t="shared" si="168"/>
        <v>2011</v>
      </c>
      <c r="T1340" s="8">
        <v>2011</v>
      </c>
      <c r="U1340" s="8">
        <f t="shared" si="169"/>
        <v>11</v>
      </c>
      <c r="V1340" s="7">
        <v>40603</v>
      </c>
      <c r="W1340" t="s">
        <v>868</v>
      </c>
      <c r="X1340" s="2">
        <v>1.6519999999999999</v>
      </c>
      <c r="Y1340" s="6">
        <f t="shared" si="166"/>
        <v>4.409919649769093E-2</v>
      </c>
      <c r="AA1340" t="s">
        <v>867</v>
      </c>
      <c r="AB1340">
        <v>17337</v>
      </c>
      <c r="AD1340" t="s">
        <v>6</v>
      </c>
      <c r="AE1340">
        <v>59</v>
      </c>
      <c r="AF1340">
        <v>3</v>
      </c>
      <c r="AG1340">
        <v>5677581</v>
      </c>
      <c r="AH1340" t="s">
        <v>18969</v>
      </c>
      <c r="AI1340" t="s">
        <v>18968</v>
      </c>
      <c r="AJ1340" t="s">
        <v>18967</v>
      </c>
      <c r="AK1340" t="s">
        <v>18966</v>
      </c>
      <c r="AL1340">
        <v>5</v>
      </c>
      <c r="AM1340" s="5">
        <f t="shared" si="170"/>
        <v>0.45454545454545453</v>
      </c>
      <c r="AN1340" s="4">
        <f t="shared" si="167"/>
        <v>6.8844445974321016E-4</v>
      </c>
      <c r="AO1340" s="3"/>
      <c r="AP1340">
        <v>0</v>
      </c>
      <c r="AQ1340" t="s">
        <v>2204</v>
      </c>
      <c r="AR1340" t="s">
        <v>18965</v>
      </c>
      <c r="AS1340" t="s">
        <v>2202</v>
      </c>
      <c r="AT1340" s="2" t="s">
        <v>0</v>
      </c>
      <c r="AU1340" s="1">
        <f t="shared" si="171"/>
        <v>3.1075970886306612</v>
      </c>
      <c r="AV1340" s="1">
        <f t="shared" si="172"/>
        <v>2.239382047871707</v>
      </c>
      <c r="AW1340" s="1">
        <f t="shared" si="173"/>
        <v>1.3711670071127524</v>
      </c>
    </row>
    <row r="1341" spans="1:49" x14ac:dyDescent="0.2">
      <c r="A1341">
        <v>1339</v>
      </c>
      <c r="B1341" t="s">
        <v>18964</v>
      </c>
      <c r="C1341" t="s">
        <v>18963</v>
      </c>
      <c r="F1341" t="s">
        <v>18962</v>
      </c>
      <c r="G1341" t="s">
        <v>17</v>
      </c>
      <c r="H1341" t="s">
        <v>16</v>
      </c>
      <c r="I1341" t="s">
        <v>18961</v>
      </c>
      <c r="J1341">
        <v>60005244</v>
      </c>
      <c r="K1341" t="s">
        <v>5191</v>
      </c>
      <c r="L1341" t="s">
        <v>494</v>
      </c>
      <c r="M1341" t="s">
        <v>256</v>
      </c>
      <c r="N1341">
        <v>7</v>
      </c>
      <c r="O1341" t="s">
        <v>18960</v>
      </c>
      <c r="P1341" t="s">
        <v>18959</v>
      </c>
      <c r="Q1341" t="s">
        <v>18958</v>
      </c>
      <c r="R1341" s="7">
        <v>40603</v>
      </c>
      <c r="S1341" s="8">
        <f t="shared" si="168"/>
        <v>2011</v>
      </c>
      <c r="T1341" s="8">
        <v>2011</v>
      </c>
      <c r="U1341" s="8">
        <f t="shared" si="169"/>
        <v>11</v>
      </c>
      <c r="V1341" s="7">
        <v>40603</v>
      </c>
      <c r="W1341" t="s">
        <v>868</v>
      </c>
      <c r="X1341" s="2">
        <v>1.6519999999999999</v>
      </c>
      <c r="Y1341" s="6">
        <f t="shared" si="166"/>
        <v>4.409919649769093E-2</v>
      </c>
      <c r="AA1341" t="s">
        <v>867</v>
      </c>
      <c r="AB1341">
        <v>17337</v>
      </c>
      <c r="AD1341" t="s">
        <v>6</v>
      </c>
      <c r="AE1341">
        <v>59</v>
      </c>
      <c r="AF1341">
        <v>3</v>
      </c>
      <c r="AG1341">
        <v>5677444</v>
      </c>
      <c r="AH1341" t="s">
        <v>18957</v>
      </c>
      <c r="AI1341" t="s">
        <v>18956</v>
      </c>
      <c r="AJ1341" t="s">
        <v>18955</v>
      </c>
      <c r="AK1341" t="s">
        <v>18954</v>
      </c>
      <c r="AL1341">
        <v>70</v>
      </c>
      <c r="AM1341" s="5">
        <f t="shared" si="170"/>
        <v>6.3636363636363633</v>
      </c>
      <c r="AN1341" s="4">
        <f t="shared" si="167"/>
        <v>9.6382224364049418E-3</v>
      </c>
      <c r="AO1341" s="3"/>
      <c r="AP1341">
        <v>0</v>
      </c>
      <c r="AQ1341" t="s">
        <v>39</v>
      </c>
      <c r="AR1341">
        <v>60921063</v>
      </c>
      <c r="AS1341" t="s">
        <v>38</v>
      </c>
      <c r="AT1341" s="2" t="s">
        <v>0</v>
      </c>
      <c r="AU1341" s="1">
        <f t="shared" si="171"/>
        <v>3.3760904279305137</v>
      </c>
      <c r="AV1341" s="1">
        <f t="shared" si="172"/>
        <v>2.6868709467047935</v>
      </c>
      <c r="AW1341" s="1">
        <f t="shared" si="173"/>
        <v>1.9976514654790736</v>
      </c>
    </row>
    <row r="1342" spans="1:49" x14ac:dyDescent="0.2">
      <c r="A1342">
        <v>1340</v>
      </c>
      <c r="B1342" t="s">
        <v>18953</v>
      </c>
      <c r="C1342" t="s">
        <v>18952</v>
      </c>
      <c r="F1342" t="s">
        <v>18951</v>
      </c>
      <c r="G1342" t="s">
        <v>17</v>
      </c>
      <c r="H1342" t="s">
        <v>16</v>
      </c>
      <c r="I1342" t="s">
        <v>18950</v>
      </c>
      <c r="J1342" t="s">
        <v>18949</v>
      </c>
      <c r="K1342" t="s">
        <v>18948</v>
      </c>
      <c r="L1342" t="s">
        <v>18947</v>
      </c>
      <c r="M1342" t="s">
        <v>18946</v>
      </c>
      <c r="N1342">
        <v>6</v>
      </c>
      <c r="O1342" t="s">
        <v>18945</v>
      </c>
      <c r="P1342" t="s">
        <v>18944</v>
      </c>
      <c r="Q1342" t="s">
        <v>18943</v>
      </c>
      <c r="R1342" s="7">
        <v>40603</v>
      </c>
      <c r="S1342" s="8">
        <f t="shared" si="168"/>
        <v>2011</v>
      </c>
      <c r="T1342" s="8">
        <v>2011</v>
      </c>
      <c r="U1342" s="8">
        <f t="shared" si="169"/>
        <v>11</v>
      </c>
      <c r="V1342" s="7">
        <v>40603</v>
      </c>
      <c r="W1342" t="s">
        <v>868</v>
      </c>
      <c r="X1342" s="2">
        <v>1.6519999999999999</v>
      </c>
      <c r="Y1342" s="6">
        <f t="shared" si="166"/>
        <v>4.409919649769093E-2</v>
      </c>
      <c r="AA1342" t="s">
        <v>867</v>
      </c>
      <c r="AB1342">
        <v>17337</v>
      </c>
      <c r="AD1342" t="s">
        <v>6</v>
      </c>
      <c r="AE1342">
        <v>59</v>
      </c>
      <c r="AF1342">
        <v>3</v>
      </c>
      <c r="AG1342">
        <v>5677579</v>
      </c>
      <c r="AH1342" t="s">
        <v>18942</v>
      </c>
      <c r="AI1342" t="s">
        <v>18941</v>
      </c>
      <c r="AJ1342" t="s">
        <v>18940</v>
      </c>
      <c r="AK1342" t="s">
        <v>18939</v>
      </c>
      <c r="AL1342">
        <v>89</v>
      </c>
      <c r="AM1342" s="5">
        <f t="shared" si="170"/>
        <v>8.0909090909090917</v>
      </c>
      <c r="AN1342" s="4">
        <f t="shared" si="167"/>
        <v>1.2254311383429143E-2</v>
      </c>
      <c r="AO1342" s="3"/>
      <c r="AP1342">
        <v>0</v>
      </c>
      <c r="AQ1342" t="s">
        <v>2378</v>
      </c>
      <c r="AR1342" t="s">
        <v>1</v>
      </c>
      <c r="AS1342" t="s">
        <v>2376</v>
      </c>
      <c r="AT1342" s="2" t="s">
        <v>0</v>
      </c>
      <c r="AU1342" s="1">
        <f t="shared" si="171"/>
        <v>3.4545730963412393</v>
      </c>
      <c r="AV1342" s="1">
        <f t="shared" si="172"/>
        <v>2.8176753940560038</v>
      </c>
      <c r="AW1342" s="1">
        <f t="shared" si="173"/>
        <v>2.1807776917707677</v>
      </c>
    </row>
    <row r="1343" spans="1:49" x14ac:dyDescent="0.2">
      <c r="A1343">
        <v>1341</v>
      </c>
      <c r="B1343" t="s">
        <v>18938</v>
      </c>
      <c r="C1343" t="s">
        <v>18937</v>
      </c>
      <c r="F1343" t="s">
        <v>18936</v>
      </c>
      <c r="G1343" t="s">
        <v>17</v>
      </c>
      <c r="H1343" t="s">
        <v>16</v>
      </c>
      <c r="I1343" t="s">
        <v>18935</v>
      </c>
      <c r="J1343">
        <v>60011357</v>
      </c>
      <c r="K1343" t="s">
        <v>13803</v>
      </c>
      <c r="L1343" t="s">
        <v>4397</v>
      </c>
      <c r="M1343" t="s">
        <v>242</v>
      </c>
      <c r="N1343">
        <v>3</v>
      </c>
      <c r="O1343" t="s">
        <v>18934</v>
      </c>
      <c r="P1343" t="s">
        <v>18933</v>
      </c>
      <c r="Q1343" t="s">
        <v>18932</v>
      </c>
      <c r="R1343" s="7">
        <v>40603</v>
      </c>
      <c r="S1343" s="8">
        <f t="shared" si="168"/>
        <v>2011</v>
      </c>
      <c r="T1343" s="8">
        <v>2011</v>
      </c>
      <c r="U1343" s="8">
        <f t="shared" si="169"/>
        <v>11</v>
      </c>
      <c r="V1343" s="7">
        <v>40603</v>
      </c>
      <c r="W1343" t="s">
        <v>868</v>
      </c>
      <c r="X1343" s="2">
        <v>1.6519999999999999</v>
      </c>
      <c r="Y1343" s="6">
        <f t="shared" si="166"/>
        <v>4.409919649769093E-2</v>
      </c>
      <c r="AA1343" t="s">
        <v>867</v>
      </c>
      <c r="AB1343">
        <v>17337</v>
      </c>
      <c r="AD1343" t="s">
        <v>6</v>
      </c>
      <c r="AE1343">
        <v>59</v>
      </c>
      <c r="AF1343">
        <v>3</v>
      </c>
      <c r="AG1343">
        <v>5677599</v>
      </c>
      <c r="AH1343" t="s">
        <v>4124</v>
      </c>
      <c r="AI1343" t="s">
        <v>18931</v>
      </c>
      <c r="AJ1343" t="s">
        <v>18930</v>
      </c>
      <c r="AK1343" t="s">
        <v>18929</v>
      </c>
      <c r="AL1343">
        <v>93</v>
      </c>
      <c r="AM1343" s="5">
        <f t="shared" si="170"/>
        <v>8.454545454545455</v>
      </c>
      <c r="AN1343" s="4">
        <f t="shared" si="167"/>
        <v>1.2805066951223711E-2</v>
      </c>
      <c r="AO1343" s="3"/>
      <c r="AP1343">
        <v>0</v>
      </c>
      <c r="AR1343" t="s">
        <v>1</v>
      </c>
      <c r="AT1343" s="2" t="s">
        <v>0</v>
      </c>
      <c r="AU1343" s="1">
        <f t="shared" si="171"/>
        <v>3.4710957633750761</v>
      </c>
      <c r="AV1343" s="1">
        <f t="shared" si="172"/>
        <v>2.8452131724457317</v>
      </c>
      <c r="AW1343" s="1">
        <f t="shared" si="173"/>
        <v>2.2193305815163877</v>
      </c>
    </row>
    <row r="1344" spans="1:49" x14ac:dyDescent="0.2">
      <c r="A1344">
        <v>1342</v>
      </c>
      <c r="B1344" t="s">
        <v>18928</v>
      </c>
      <c r="C1344" t="s">
        <v>18927</v>
      </c>
      <c r="F1344" t="s">
        <v>18926</v>
      </c>
      <c r="G1344" t="s">
        <v>17</v>
      </c>
      <c r="H1344" t="s">
        <v>16</v>
      </c>
      <c r="I1344" t="s">
        <v>18925</v>
      </c>
      <c r="J1344" t="s">
        <v>18924</v>
      </c>
      <c r="K1344" t="s">
        <v>18923</v>
      </c>
      <c r="L1344" t="s">
        <v>18922</v>
      </c>
      <c r="M1344" t="s">
        <v>561</v>
      </c>
      <c r="N1344">
        <v>4</v>
      </c>
      <c r="O1344" t="s">
        <v>18921</v>
      </c>
      <c r="P1344" t="s">
        <v>18920</v>
      </c>
      <c r="Q1344" t="s">
        <v>18919</v>
      </c>
      <c r="R1344" s="7">
        <v>40603</v>
      </c>
      <c r="S1344" s="8">
        <f t="shared" si="168"/>
        <v>2011</v>
      </c>
      <c r="T1344" s="8">
        <v>2011</v>
      </c>
      <c r="U1344" s="8">
        <f t="shared" si="169"/>
        <v>11</v>
      </c>
      <c r="V1344" s="7">
        <v>40603</v>
      </c>
      <c r="W1344" t="s">
        <v>868</v>
      </c>
      <c r="X1344" s="2">
        <v>1.6519999999999999</v>
      </c>
      <c r="Y1344" s="6">
        <f t="shared" si="166"/>
        <v>4.409919649769093E-2</v>
      </c>
      <c r="AA1344" t="s">
        <v>867</v>
      </c>
      <c r="AB1344">
        <v>17337</v>
      </c>
      <c r="AD1344" t="s">
        <v>6</v>
      </c>
      <c r="AE1344">
        <v>59</v>
      </c>
      <c r="AF1344">
        <v>3</v>
      </c>
      <c r="AG1344">
        <v>5677576</v>
      </c>
      <c r="AH1344" t="s">
        <v>18918</v>
      </c>
      <c r="AI1344" t="s">
        <v>18917</v>
      </c>
      <c r="AJ1344" t="s">
        <v>18916</v>
      </c>
      <c r="AK1344" t="s">
        <v>18915</v>
      </c>
      <c r="AL1344">
        <v>24</v>
      </c>
      <c r="AM1344" s="5">
        <f t="shared" si="170"/>
        <v>2.1818181818181817</v>
      </c>
      <c r="AN1344" s="4">
        <f t="shared" si="167"/>
        <v>3.3045334067674089E-3</v>
      </c>
      <c r="AO1344" s="3"/>
      <c r="AP1344">
        <v>0</v>
      </c>
      <c r="AR1344" t="s">
        <v>18914</v>
      </c>
      <c r="AT1344" s="2" t="s">
        <v>0</v>
      </c>
      <c r="AU1344" s="1">
        <f t="shared" si="171"/>
        <v>3.1860797570413872</v>
      </c>
      <c r="AV1344" s="1">
        <f t="shared" si="172"/>
        <v>2.3701864952229168</v>
      </c>
      <c r="AW1344" s="1">
        <f t="shared" si="173"/>
        <v>1.5542932334044464</v>
      </c>
    </row>
    <row r="1345" spans="1:49" x14ac:dyDescent="0.2">
      <c r="A1345">
        <v>1343</v>
      </c>
      <c r="B1345" t="s">
        <v>18913</v>
      </c>
      <c r="C1345" t="s">
        <v>18912</v>
      </c>
      <c r="F1345" t="s">
        <v>18911</v>
      </c>
      <c r="G1345" t="s">
        <v>17</v>
      </c>
      <c r="H1345" t="s">
        <v>16</v>
      </c>
      <c r="I1345" t="s">
        <v>18910</v>
      </c>
      <c r="J1345">
        <v>60012370</v>
      </c>
      <c r="K1345" t="s">
        <v>18909</v>
      </c>
      <c r="L1345" t="s">
        <v>18908</v>
      </c>
      <c r="M1345" t="s">
        <v>242</v>
      </c>
      <c r="N1345">
        <v>2</v>
      </c>
      <c r="O1345" t="s">
        <v>18907</v>
      </c>
      <c r="P1345" t="s">
        <v>18906</v>
      </c>
      <c r="Q1345" t="s">
        <v>18905</v>
      </c>
      <c r="R1345" s="7">
        <v>40603</v>
      </c>
      <c r="S1345" s="8">
        <f t="shared" si="168"/>
        <v>2011</v>
      </c>
      <c r="T1345" s="8">
        <v>2011</v>
      </c>
      <c r="U1345" s="8">
        <f t="shared" si="169"/>
        <v>11</v>
      </c>
      <c r="V1345" s="7">
        <v>40603</v>
      </c>
      <c r="W1345" t="s">
        <v>868</v>
      </c>
      <c r="X1345" s="2">
        <v>1.6519999999999999</v>
      </c>
      <c r="Y1345" s="6">
        <f t="shared" si="166"/>
        <v>4.409919649769093E-2</v>
      </c>
      <c r="AA1345" t="s">
        <v>867</v>
      </c>
      <c r="AB1345">
        <v>17337</v>
      </c>
      <c r="AD1345" t="s">
        <v>6</v>
      </c>
      <c r="AE1345">
        <v>59</v>
      </c>
      <c r="AF1345">
        <v>3</v>
      </c>
      <c r="AG1345">
        <v>5680594</v>
      </c>
      <c r="AH1345" t="s">
        <v>18904</v>
      </c>
      <c r="AI1345" t="s">
        <v>18903</v>
      </c>
      <c r="AJ1345" t="s">
        <v>18902</v>
      </c>
      <c r="AK1345" t="s">
        <v>18901</v>
      </c>
      <c r="AL1345">
        <v>165</v>
      </c>
      <c r="AM1345" s="5">
        <f t="shared" si="170"/>
        <v>15</v>
      </c>
      <c r="AN1345" s="4">
        <f t="shared" si="167"/>
        <v>2.2718667171525937E-2</v>
      </c>
      <c r="AO1345" s="3"/>
      <c r="AP1345">
        <v>0</v>
      </c>
      <c r="AR1345" t="s">
        <v>1</v>
      </c>
      <c r="AT1345" s="2" t="s">
        <v>0</v>
      </c>
      <c r="AU1345" s="1">
        <f t="shared" si="171"/>
        <v>3.768503769984143</v>
      </c>
      <c r="AV1345" s="1">
        <f t="shared" si="172"/>
        <v>3.3408931834608433</v>
      </c>
      <c r="AW1345" s="1">
        <f t="shared" si="173"/>
        <v>2.9132825969375435</v>
      </c>
    </row>
    <row r="1346" spans="1:49" x14ac:dyDescent="0.2">
      <c r="A1346">
        <v>1344</v>
      </c>
      <c r="B1346" t="s">
        <v>18900</v>
      </c>
      <c r="C1346" t="s">
        <v>18899</v>
      </c>
      <c r="F1346" t="s">
        <v>18898</v>
      </c>
      <c r="G1346" t="s">
        <v>17</v>
      </c>
      <c r="H1346" t="s">
        <v>16</v>
      </c>
      <c r="I1346" t="s">
        <v>18897</v>
      </c>
      <c r="J1346">
        <v>60002668</v>
      </c>
      <c r="K1346" t="s">
        <v>2167</v>
      </c>
      <c r="L1346" t="s">
        <v>1514</v>
      </c>
      <c r="M1346" t="s">
        <v>1513</v>
      </c>
      <c r="N1346">
        <v>3</v>
      </c>
      <c r="O1346" t="s">
        <v>18896</v>
      </c>
      <c r="P1346" t="s">
        <v>18895</v>
      </c>
      <c r="Q1346" t="s">
        <v>2164</v>
      </c>
      <c r="R1346" s="7">
        <v>40603</v>
      </c>
      <c r="S1346" s="8">
        <f t="shared" si="168"/>
        <v>2011</v>
      </c>
      <c r="T1346" s="8">
        <v>2011</v>
      </c>
      <c r="U1346" s="8">
        <f t="shared" si="169"/>
        <v>11</v>
      </c>
      <c r="V1346" s="7">
        <v>40603</v>
      </c>
      <c r="W1346" t="s">
        <v>868</v>
      </c>
      <c r="X1346" s="2">
        <v>1.6519999999999999</v>
      </c>
      <c r="Y1346" s="6">
        <f t="shared" ref="Y1346:Y1409" si="174">(X1346-$Z$4)/($Z$3-$Z$4)</f>
        <v>4.409919649769093E-2</v>
      </c>
      <c r="AA1346" t="s">
        <v>867</v>
      </c>
      <c r="AB1346">
        <v>17337</v>
      </c>
      <c r="AD1346" t="s">
        <v>6</v>
      </c>
      <c r="AE1346">
        <v>59</v>
      </c>
      <c r="AF1346">
        <v>3</v>
      </c>
      <c r="AG1346">
        <v>5677597</v>
      </c>
      <c r="AH1346" t="s">
        <v>18894</v>
      </c>
      <c r="AI1346" t="s">
        <v>18893</v>
      </c>
      <c r="AJ1346" t="s">
        <v>18892</v>
      </c>
      <c r="AK1346" t="s">
        <v>18891</v>
      </c>
      <c r="AL1346">
        <v>16</v>
      </c>
      <c r="AM1346" s="5">
        <f t="shared" si="170"/>
        <v>1.4545454545454546</v>
      </c>
      <c r="AN1346" s="4">
        <f t="shared" ref="AN1346:AN1409" si="175">(AM1346-$AO$4)/($AO$3-$AO$4)</f>
        <v>2.2030222711782728E-3</v>
      </c>
      <c r="AO1346" s="3"/>
      <c r="AP1346">
        <v>0</v>
      </c>
      <c r="AR1346" t="s">
        <v>1</v>
      </c>
      <c r="AT1346" s="2" t="s">
        <v>0</v>
      </c>
      <c r="AU1346" s="1">
        <f t="shared" si="171"/>
        <v>3.1530344229737133</v>
      </c>
      <c r="AV1346" s="1">
        <f t="shared" si="172"/>
        <v>2.3151109384434601</v>
      </c>
      <c r="AW1346" s="1">
        <f t="shared" si="173"/>
        <v>1.477187453913207</v>
      </c>
    </row>
    <row r="1347" spans="1:49" x14ac:dyDescent="0.2">
      <c r="A1347">
        <v>1345</v>
      </c>
      <c r="B1347" t="s">
        <v>18890</v>
      </c>
      <c r="C1347" t="s">
        <v>18889</v>
      </c>
      <c r="F1347" t="s">
        <v>18888</v>
      </c>
      <c r="G1347" t="s">
        <v>17</v>
      </c>
      <c r="H1347" t="s">
        <v>16</v>
      </c>
      <c r="I1347" t="s">
        <v>18887</v>
      </c>
      <c r="J1347" t="s">
        <v>18886</v>
      </c>
      <c r="K1347" t="s">
        <v>18885</v>
      </c>
      <c r="L1347" t="s">
        <v>18884</v>
      </c>
      <c r="M1347" t="s">
        <v>18883</v>
      </c>
      <c r="N1347">
        <v>5</v>
      </c>
      <c r="O1347" t="s">
        <v>18882</v>
      </c>
      <c r="P1347" t="s">
        <v>18881</v>
      </c>
      <c r="Q1347" t="s">
        <v>18880</v>
      </c>
      <c r="R1347" s="7">
        <v>40603</v>
      </c>
      <c r="S1347" s="8">
        <f t="shared" si="168"/>
        <v>2011</v>
      </c>
      <c r="T1347" s="8">
        <v>2011</v>
      </c>
      <c r="U1347" s="8">
        <f t="shared" si="169"/>
        <v>11</v>
      </c>
      <c r="V1347" s="7">
        <v>40603</v>
      </c>
      <c r="W1347" t="s">
        <v>868</v>
      </c>
      <c r="X1347" s="2">
        <v>1.6519999999999999</v>
      </c>
      <c r="Y1347" s="6">
        <f t="shared" si="174"/>
        <v>4.409919649769093E-2</v>
      </c>
      <c r="AA1347" t="s">
        <v>867</v>
      </c>
      <c r="AB1347">
        <v>17337</v>
      </c>
      <c r="AD1347" t="s">
        <v>6</v>
      </c>
      <c r="AE1347">
        <v>59</v>
      </c>
      <c r="AF1347">
        <v>3</v>
      </c>
      <c r="AG1347">
        <v>5677573</v>
      </c>
      <c r="AH1347" t="s">
        <v>18879</v>
      </c>
      <c r="AI1347" t="s">
        <v>18878</v>
      </c>
      <c r="AJ1347" t="s">
        <v>18877</v>
      </c>
      <c r="AK1347" t="s">
        <v>18876</v>
      </c>
      <c r="AL1347">
        <v>31</v>
      </c>
      <c r="AM1347" s="5">
        <f t="shared" si="170"/>
        <v>2.8181818181818183</v>
      </c>
      <c r="AN1347" s="4">
        <f t="shared" si="175"/>
        <v>4.2683556504079035E-3</v>
      </c>
      <c r="AO1347" s="3"/>
      <c r="AP1347">
        <v>0</v>
      </c>
      <c r="AR1347" t="s">
        <v>1</v>
      </c>
      <c r="AT1347" s="2" t="s">
        <v>0</v>
      </c>
      <c r="AU1347" s="1">
        <f t="shared" si="171"/>
        <v>3.2149944243506021</v>
      </c>
      <c r="AV1347" s="1">
        <f t="shared" si="172"/>
        <v>2.4183776074049415</v>
      </c>
      <c r="AW1347" s="1">
        <f t="shared" si="173"/>
        <v>1.6217607904592808</v>
      </c>
    </row>
    <row r="1348" spans="1:49" x14ac:dyDescent="0.2">
      <c r="A1348">
        <v>1346</v>
      </c>
      <c r="B1348" t="s">
        <v>18875</v>
      </c>
      <c r="C1348" t="s">
        <v>18874</v>
      </c>
      <c r="F1348" t="s">
        <v>18873</v>
      </c>
      <c r="G1348" t="s">
        <v>17</v>
      </c>
      <c r="H1348" t="s">
        <v>16</v>
      </c>
      <c r="I1348" t="s">
        <v>18872</v>
      </c>
      <c r="J1348">
        <v>60001439</v>
      </c>
      <c r="K1348" t="s">
        <v>7725</v>
      </c>
      <c r="L1348" t="s">
        <v>7724</v>
      </c>
      <c r="M1348" t="s">
        <v>95</v>
      </c>
      <c r="N1348">
        <v>3</v>
      </c>
      <c r="O1348" t="s">
        <v>18871</v>
      </c>
      <c r="P1348" t="s">
        <v>18870</v>
      </c>
      <c r="Q1348" t="s">
        <v>18869</v>
      </c>
      <c r="R1348" s="7">
        <v>40603</v>
      </c>
      <c r="S1348" s="8">
        <f t="shared" si="168"/>
        <v>2011</v>
      </c>
      <c r="T1348" s="8">
        <v>2011</v>
      </c>
      <c r="U1348" s="8">
        <f t="shared" si="169"/>
        <v>11</v>
      </c>
      <c r="V1348" s="7">
        <v>40603</v>
      </c>
      <c r="W1348" t="s">
        <v>868</v>
      </c>
      <c r="X1348" s="2">
        <v>1.6519999999999999</v>
      </c>
      <c r="Y1348" s="6">
        <f t="shared" si="174"/>
        <v>4.409919649769093E-2</v>
      </c>
      <c r="AA1348" t="s">
        <v>867</v>
      </c>
      <c r="AB1348">
        <v>17337</v>
      </c>
      <c r="AD1348" t="s">
        <v>6</v>
      </c>
      <c r="AE1348">
        <v>59</v>
      </c>
      <c r="AF1348">
        <v>3</v>
      </c>
      <c r="AG1348">
        <v>5677431</v>
      </c>
      <c r="AH1348" t="s">
        <v>18868</v>
      </c>
      <c r="AI1348" t="s">
        <v>18867</v>
      </c>
      <c r="AJ1348" t="s">
        <v>18866</v>
      </c>
      <c r="AK1348" t="s">
        <v>18865</v>
      </c>
      <c r="AL1348">
        <v>8</v>
      </c>
      <c r="AM1348" s="5">
        <f t="shared" si="170"/>
        <v>0.72727272727272729</v>
      </c>
      <c r="AN1348" s="4">
        <f t="shared" si="175"/>
        <v>1.1015111355891364E-3</v>
      </c>
      <c r="AO1348" s="3"/>
      <c r="AP1348">
        <v>0</v>
      </c>
      <c r="AR1348" t="s">
        <v>1</v>
      </c>
      <c r="AT1348" s="2" t="s">
        <v>0</v>
      </c>
      <c r="AU1348" s="1">
        <f t="shared" si="171"/>
        <v>3.1199890889060393</v>
      </c>
      <c r="AV1348" s="1">
        <f t="shared" si="172"/>
        <v>2.2600353816640033</v>
      </c>
      <c r="AW1348" s="1">
        <f t="shared" si="173"/>
        <v>1.4000816744219673</v>
      </c>
    </row>
    <row r="1349" spans="1:49" x14ac:dyDescent="0.2">
      <c r="A1349">
        <v>1347</v>
      </c>
      <c r="B1349" t="s">
        <v>18864</v>
      </c>
      <c r="C1349" t="s">
        <v>18863</v>
      </c>
      <c r="F1349" t="s">
        <v>18862</v>
      </c>
      <c r="G1349" t="s">
        <v>17</v>
      </c>
      <c r="H1349" t="s">
        <v>16</v>
      </c>
      <c r="I1349" t="s">
        <v>18861</v>
      </c>
      <c r="J1349">
        <v>60001741</v>
      </c>
      <c r="K1349" t="s">
        <v>6117</v>
      </c>
      <c r="L1349" t="s">
        <v>193</v>
      </c>
      <c r="M1349" t="s">
        <v>176</v>
      </c>
      <c r="N1349">
        <v>3</v>
      </c>
      <c r="O1349" t="s">
        <v>18860</v>
      </c>
      <c r="P1349" t="s">
        <v>18859</v>
      </c>
      <c r="Q1349" t="s">
        <v>18858</v>
      </c>
      <c r="R1349" s="7">
        <v>40603</v>
      </c>
      <c r="S1349" s="8">
        <f t="shared" si="168"/>
        <v>2011</v>
      </c>
      <c r="T1349" s="8">
        <v>2011</v>
      </c>
      <c r="U1349" s="8">
        <f t="shared" si="169"/>
        <v>11</v>
      </c>
      <c r="V1349" s="7">
        <v>40603</v>
      </c>
      <c r="W1349" t="s">
        <v>868</v>
      </c>
      <c r="X1349" s="2">
        <v>1.6519999999999999</v>
      </c>
      <c r="Y1349" s="6">
        <f t="shared" si="174"/>
        <v>4.409919649769093E-2</v>
      </c>
      <c r="AA1349" t="s">
        <v>867</v>
      </c>
      <c r="AB1349">
        <v>17337</v>
      </c>
      <c r="AD1349" t="s">
        <v>6</v>
      </c>
      <c r="AE1349">
        <v>59</v>
      </c>
      <c r="AF1349">
        <v>3</v>
      </c>
      <c r="AG1349">
        <v>5677436</v>
      </c>
      <c r="AH1349" t="s">
        <v>18857</v>
      </c>
      <c r="AI1349" t="s">
        <v>18856</v>
      </c>
      <c r="AJ1349" t="s">
        <v>18855</v>
      </c>
      <c r="AK1349" t="s">
        <v>18854</v>
      </c>
      <c r="AL1349">
        <v>14</v>
      </c>
      <c r="AM1349" s="5">
        <f t="shared" si="170"/>
        <v>1.2727272727272727</v>
      </c>
      <c r="AN1349" s="4">
        <f t="shared" si="175"/>
        <v>1.9276444872809886E-3</v>
      </c>
      <c r="AO1349" s="3"/>
      <c r="AP1349">
        <v>0</v>
      </c>
      <c r="AR1349" t="s">
        <v>1</v>
      </c>
      <c r="AT1349" s="2" t="s">
        <v>0</v>
      </c>
      <c r="AU1349" s="1">
        <f t="shared" si="171"/>
        <v>3.1447730894567947</v>
      </c>
      <c r="AV1349" s="1">
        <f t="shared" si="172"/>
        <v>2.3013420492485959</v>
      </c>
      <c r="AW1349" s="1">
        <f t="shared" si="173"/>
        <v>1.4579110090403971</v>
      </c>
    </row>
    <row r="1350" spans="1:49" x14ac:dyDescent="0.2">
      <c r="A1350">
        <v>1348</v>
      </c>
      <c r="B1350" t="s">
        <v>18853</v>
      </c>
      <c r="C1350" t="s">
        <v>18852</v>
      </c>
      <c r="F1350" t="s">
        <v>18851</v>
      </c>
      <c r="G1350" t="s">
        <v>17</v>
      </c>
      <c r="H1350" t="s">
        <v>16</v>
      </c>
      <c r="I1350" t="s">
        <v>18850</v>
      </c>
      <c r="J1350" t="s">
        <v>18849</v>
      </c>
      <c r="K1350" t="s">
        <v>18848</v>
      </c>
      <c r="L1350" t="s">
        <v>18847</v>
      </c>
      <c r="M1350" t="s">
        <v>18846</v>
      </c>
      <c r="N1350">
        <v>2</v>
      </c>
      <c r="O1350" t="s">
        <v>18845</v>
      </c>
      <c r="P1350" t="s">
        <v>18844</v>
      </c>
      <c r="Q1350" t="s">
        <v>18843</v>
      </c>
      <c r="R1350" s="7">
        <v>40603</v>
      </c>
      <c r="S1350" s="8">
        <f t="shared" si="168"/>
        <v>2011</v>
      </c>
      <c r="T1350" s="8">
        <v>2011</v>
      </c>
      <c r="U1350" s="8">
        <f t="shared" si="169"/>
        <v>11</v>
      </c>
      <c r="V1350" s="7">
        <v>40603</v>
      </c>
      <c r="W1350" t="s">
        <v>2751</v>
      </c>
      <c r="X1350" s="2">
        <v>2.137</v>
      </c>
      <c r="Y1350" s="6">
        <f t="shared" si="174"/>
        <v>5.7045994500947654E-2</v>
      </c>
      <c r="AA1350">
        <v>46361</v>
      </c>
      <c r="AB1350">
        <v>26750</v>
      </c>
      <c r="AC1350">
        <v>14320746</v>
      </c>
      <c r="AD1350" t="s">
        <v>6</v>
      </c>
      <c r="AE1350">
        <v>527</v>
      </c>
      <c r="AG1350" t="s">
        <v>18842</v>
      </c>
      <c r="AI1350" t="s">
        <v>18841</v>
      </c>
      <c r="AJ1350" t="s">
        <v>18840</v>
      </c>
      <c r="AK1350" t="s">
        <v>18839</v>
      </c>
      <c r="AL1350">
        <v>12</v>
      </c>
      <c r="AM1350" s="5">
        <f t="shared" si="170"/>
        <v>1.0909090909090908</v>
      </c>
      <c r="AN1350" s="4">
        <f t="shared" si="175"/>
        <v>1.6522667033837045E-3</v>
      </c>
      <c r="AO1350" s="3"/>
      <c r="AP1350">
        <v>1</v>
      </c>
      <c r="AQ1350" t="s">
        <v>18838</v>
      </c>
      <c r="AR1350" t="s">
        <v>1</v>
      </c>
      <c r="AS1350" t="s">
        <v>18837</v>
      </c>
      <c r="AT1350" s="2" t="s">
        <v>0</v>
      </c>
      <c r="AU1350" s="1">
        <f t="shared" si="171"/>
        <v>4.0427876161678462</v>
      </c>
      <c r="AV1350" s="1">
        <f t="shared" si="172"/>
        <v>2.9349130602165681</v>
      </c>
      <c r="AW1350" s="1">
        <f t="shared" si="173"/>
        <v>1.8270385042652888</v>
      </c>
    </row>
    <row r="1351" spans="1:49" x14ac:dyDescent="0.2">
      <c r="A1351">
        <v>1349</v>
      </c>
      <c r="B1351" t="s">
        <v>18836</v>
      </c>
      <c r="C1351" t="s">
        <v>18835</v>
      </c>
      <c r="F1351" t="s">
        <v>18834</v>
      </c>
      <c r="G1351" t="s">
        <v>17</v>
      </c>
      <c r="H1351" t="s">
        <v>16</v>
      </c>
      <c r="I1351" t="s">
        <v>18833</v>
      </c>
      <c r="J1351">
        <v>60028628</v>
      </c>
      <c r="K1351" t="s">
        <v>18832</v>
      </c>
      <c r="L1351" t="s">
        <v>18831</v>
      </c>
      <c r="M1351" t="s">
        <v>95</v>
      </c>
      <c r="N1351">
        <v>3</v>
      </c>
      <c r="O1351" t="s">
        <v>18830</v>
      </c>
      <c r="P1351" t="s">
        <v>18829</v>
      </c>
      <c r="Q1351" t="s">
        <v>18828</v>
      </c>
      <c r="R1351" s="7">
        <v>40603</v>
      </c>
      <c r="S1351" s="8">
        <f t="shared" si="168"/>
        <v>2011</v>
      </c>
      <c r="T1351" s="8">
        <v>2011</v>
      </c>
      <c r="U1351" s="8">
        <f t="shared" si="169"/>
        <v>11</v>
      </c>
      <c r="V1351" s="7">
        <v>40603</v>
      </c>
      <c r="W1351" t="s">
        <v>868</v>
      </c>
      <c r="X1351" s="2">
        <v>1.6519999999999999</v>
      </c>
      <c r="Y1351" s="6">
        <f t="shared" si="174"/>
        <v>4.409919649769093E-2</v>
      </c>
      <c r="AA1351" t="s">
        <v>867</v>
      </c>
      <c r="AB1351">
        <v>17337</v>
      </c>
      <c r="AD1351" t="s">
        <v>6</v>
      </c>
      <c r="AE1351">
        <v>59</v>
      </c>
      <c r="AF1351">
        <v>3</v>
      </c>
      <c r="AG1351">
        <v>5677591</v>
      </c>
      <c r="AH1351" t="s">
        <v>18827</v>
      </c>
      <c r="AI1351" t="s">
        <v>18826</v>
      </c>
      <c r="AJ1351" t="s">
        <v>18825</v>
      </c>
      <c r="AK1351" t="s">
        <v>18824</v>
      </c>
      <c r="AL1351">
        <v>8</v>
      </c>
      <c r="AM1351" s="5">
        <f t="shared" si="170"/>
        <v>0.72727272727272729</v>
      </c>
      <c r="AN1351" s="4">
        <f t="shared" si="175"/>
        <v>1.1015111355891364E-3</v>
      </c>
      <c r="AO1351" s="3"/>
      <c r="AP1351">
        <v>0</v>
      </c>
      <c r="AQ1351" t="s">
        <v>2204</v>
      </c>
      <c r="AR1351" t="s">
        <v>18823</v>
      </c>
      <c r="AS1351" t="s">
        <v>2202</v>
      </c>
      <c r="AT1351" s="2" t="s">
        <v>0</v>
      </c>
      <c r="AU1351" s="1">
        <f t="shared" si="171"/>
        <v>3.1199890889060393</v>
      </c>
      <c r="AV1351" s="1">
        <f t="shared" si="172"/>
        <v>2.2600353816640033</v>
      </c>
      <c r="AW1351" s="1">
        <f t="shared" si="173"/>
        <v>1.4000816744219673</v>
      </c>
    </row>
    <row r="1352" spans="1:49" x14ac:dyDescent="0.2">
      <c r="A1352">
        <v>1350</v>
      </c>
      <c r="B1352" t="s">
        <v>18822</v>
      </c>
      <c r="C1352" t="s">
        <v>18821</v>
      </c>
      <c r="F1352" t="s">
        <v>18820</v>
      </c>
      <c r="G1352" t="s">
        <v>17</v>
      </c>
      <c r="H1352" t="s">
        <v>16</v>
      </c>
      <c r="I1352" t="s">
        <v>18819</v>
      </c>
      <c r="J1352">
        <v>60104201</v>
      </c>
      <c r="K1352" t="s">
        <v>18818</v>
      </c>
      <c r="L1352" t="s">
        <v>431</v>
      </c>
      <c r="M1352" t="s">
        <v>430</v>
      </c>
      <c r="N1352">
        <v>3</v>
      </c>
      <c r="O1352" t="s">
        <v>18817</v>
      </c>
      <c r="P1352" t="s">
        <v>18816</v>
      </c>
      <c r="Q1352" t="s">
        <v>18815</v>
      </c>
      <c r="R1352" s="7">
        <v>40603</v>
      </c>
      <c r="S1352" s="8">
        <f t="shared" si="168"/>
        <v>2011</v>
      </c>
      <c r="T1352" s="8">
        <v>2011</v>
      </c>
      <c r="U1352" s="8">
        <f t="shared" si="169"/>
        <v>11</v>
      </c>
      <c r="V1352" s="7">
        <v>40603</v>
      </c>
      <c r="W1352" t="s">
        <v>868</v>
      </c>
      <c r="X1352" s="2">
        <v>1.6519999999999999</v>
      </c>
      <c r="Y1352" s="6">
        <f t="shared" si="174"/>
        <v>4.409919649769093E-2</v>
      </c>
      <c r="AA1352" t="s">
        <v>867</v>
      </c>
      <c r="AB1352">
        <v>17337</v>
      </c>
      <c r="AD1352" t="s">
        <v>6</v>
      </c>
      <c r="AE1352">
        <v>59</v>
      </c>
      <c r="AF1352">
        <v>3</v>
      </c>
      <c r="AG1352">
        <v>5677433</v>
      </c>
      <c r="AH1352" t="s">
        <v>18814</v>
      </c>
      <c r="AI1352" t="s">
        <v>18813</v>
      </c>
      <c r="AJ1352" t="s">
        <v>18812</v>
      </c>
      <c r="AK1352" t="s">
        <v>18811</v>
      </c>
      <c r="AL1352">
        <v>57</v>
      </c>
      <c r="AM1352" s="5">
        <f t="shared" si="170"/>
        <v>5.1818181818181817</v>
      </c>
      <c r="AN1352" s="4">
        <f t="shared" si="175"/>
        <v>7.8482668410725966E-3</v>
      </c>
      <c r="AO1352" s="3"/>
      <c r="AP1352">
        <v>0</v>
      </c>
      <c r="AQ1352" t="s">
        <v>18810</v>
      </c>
      <c r="AR1352" t="s">
        <v>18809</v>
      </c>
      <c r="AS1352" t="s">
        <v>18808</v>
      </c>
      <c r="AT1352" s="2" t="s">
        <v>0</v>
      </c>
      <c r="AU1352" s="1">
        <f t="shared" si="171"/>
        <v>3.322391760070543</v>
      </c>
      <c r="AV1352" s="1">
        <f t="shared" si="172"/>
        <v>2.5973731669381763</v>
      </c>
      <c r="AW1352" s="1">
        <f t="shared" si="173"/>
        <v>1.8723545738058096</v>
      </c>
    </row>
    <row r="1353" spans="1:49" x14ac:dyDescent="0.2">
      <c r="A1353">
        <v>1351</v>
      </c>
      <c r="B1353" t="s">
        <v>18807</v>
      </c>
      <c r="C1353" t="s">
        <v>18806</v>
      </c>
      <c r="F1353" t="s">
        <v>18805</v>
      </c>
      <c r="G1353" t="s">
        <v>17</v>
      </c>
      <c r="H1353" t="s">
        <v>16</v>
      </c>
      <c r="I1353" t="s">
        <v>18804</v>
      </c>
      <c r="J1353" t="s">
        <v>18798</v>
      </c>
      <c r="K1353" t="s">
        <v>18803</v>
      </c>
      <c r="L1353" t="s">
        <v>18802</v>
      </c>
      <c r="M1353" t="s">
        <v>18801</v>
      </c>
      <c r="N1353">
        <v>2</v>
      </c>
      <c r="O1353" t="s">
        <v>18800</v>
      </c>
      <c r="P1353" t="s">
        <v>18799</v>
      </c>
      <c r="Q1353" t="s">
        <v>18798</v>
      </c>
      <c r="R1353" s="7">
        <v>40603</v>
      </c>
      <c r="S1353" s="8">
        <f t="shared" si="168"/>
        <v>2011</v>
      </c>
      <c r="T1353" s="8">
        <v>2011</v>
      </c>
      <c r="U1353" s="8">
        <f t="shared" si="169"/>
        <v>11</v>
      </c>
      <c r="V1353" s="7">
        <v>40603</v>
      </c>
      <c r="W1353" t="s">
        <v>868</v>
      </c>
      <c r="X1353" s="2">
        <v>1.6519999999999999</v>
      </c>
      <c r="Y1353" s="6">
        <f t="shared" si="174"/>
        <v>4.409919649769093E-2</v>
      </c>
      <c r="AA1353" t="s">
        <v>867</v>
      </c>
      <c r="AB1353">
        <v>17337</v>
      </c>
      <c r="AD1353" t="s">
        <v>6</v>
      </c>
      <c r="AE1353">
        <v>59</v>
      </c>
      <c r="AF1353">
        <v>3</v>
      </c>
      <c r="AG1353">
        <v>5677582</v>
      </c>
      <c r="AH1353" t="s">
        <v>18797</v>
      </c>
      <c r="AI1353" t="s">
        <v>18796</v>
      </c>
      <c r="AJ1353" t="s">
        <v>18795</v>
      </c>
      <c r="AK1353" t="s">
        <v>18794</v>
      </c>
      <c r="AL1353">
        <v>13</v>
      </c>
      <c r="AM1353" s="5">
        <f t="shared" si="170"/>
        <v>1.1818181818181819</v>
      </c>
      <c r="AN1353" s="4">
        <f t="shared" si="175"/>
        <v>1.7899555953323468E-3</v>
      </c>
      <c r="AO1353" s="3"/>
      <c r="AP1353">
        <v>0</v>
      </c>
      <c r="AR1353" t="s">
        <v>1</v>
      </c>
      <c r="AT1353" s="2" t="s">
        <v>0</v>
      </c>
      <c r="AU1353" s="1">
        <f t="shared" si="171"/>
        <v>3.1406424226983356</v>
      </c>
      <c r="AV1353" s="1">
        <f t="shared" si="172"/>
        <v>2.2944576046511638</v>
      </c>
      <c r="AW1353" s="1">
        <f t="shared" si="173"/>
        <v>1.4482727866039922</v>
      </c>
    </row>
    <row r="1354" spans="1:49" x14ac:dyDescent="0.2">
      <c r="A1354">
        <v>1352</v>
      </c>
      <c r="B1354" t="s">
        <v>18793</v>
      </c>
      <c r="C1354" t="s">
        <v>18792</v>
      </c>
      <c r="F1354" t="s">
        <v>18791</v>
      </c>
      <c r="G1354" t="s">
        <v>17</v>
      </c>
      <c r="H1354" t="s">
        <v>16</v>
      </c>
      <c r="I1354" t="s">
        <v>17739</v>
      </c>
      <c r="J1354">
        <v>60025778</v>
      </c>
      <c r="K1354" t="s">
        <v>1911</v>
      </c>
      <c r="L1354" t="s">
        <v>1910</v>
      </c>
      <c r="M1354" t="s">
        <v>95</v>
      </c>
      <c r="N1354">
        <v>2</v>
      </c>
      <c r="O1354" t="s">
        <v>18790</v>
      </c>
      <c r="P1354" t="s">
        <v>18789</v>
      </c>
      <c r="Q1354" t="s">
        <v>1907</v>
      </c>
      <c r="R1354" s="7">
        <v>40603</v>
      </c>
      <c r="S1354" s="8">
        <f t="shared" si="168"/>
        <v>2011</v>
      </c>
      <c r="T1354" s="8">
        <v>2011</v>
      </c>
      <c r="U1354" s="8">
        <f t="shared" si="169"/>
        <v>11</v>
      </c>
      <c r="V1354" s="7">
        <v>40603</v>
      </c>
      <c r="W1354" t="s">
        <v>868</v>
      </c>
      <c r="X1354" s="2">
        <v>1.6519999999999999</v>
      </c>
      <c r="Y1354" s="6">
        <f t="shared" si="174"/>
        <v>4.409919649769093E-2</v>
      </c>
      <c r="AA1354" t="s">
        <v>867</v>
      </c>
      <c r="AB1354">
        <v>17337</v>
      </c>
      <c r="AD1354" t="s">
        <v>6</v>
      </c>
      <c r="AE1354">
        <v>59</v>
      </c>
      <c r="AF1354">
        <v>3</v>
      </c>
      <c r="AG1354">
        <v>5677578</v>
      </c>
      <c r="AH1354" t="s">
        <v>18788</v>
      </c>
      <c r="AI1354" t="s">
        <v>18787</v>
      </c>
      <c r="AJ1354" t="s">
        <v>18786</v>
      </c>
      <c r="AK1354" t="s">
        <v>18785</v>
      </c>
      <c r="AL1354">
        <v>28</v>
      </c>
      <c r="AM1354" s="5">
        <f t="shared" si="170"/>
        <v>2.5454545454545454</v>
      </c>
      <c r="AN1354" s="4">
        <f t="shared" si="175"/>
        <v>3.8552889745619772E-3</v>
      </c>
      <c r="AO1354" s="3"/>
      <c r="AP1354">
        <v>0</v>
      </c>
      <c r="AR1354" t="s">
        <v>1</v>
      </c>
      <c r="AT1354" s="2" t="s">
        <v>0</v>
      </c>
      <c r="AU1354" s="1">
        <f t="shared" si="171"/>
        <v>3.2026024240752244</v>
      </c>
      <c r="AV1354" s="1">
        <f t="shared" si="172"/>
        <v>2.3977242736126456</v>
      </c>
      <c r="AW1354" s="1">
        <f t="shared" si="173"/>
        <v>1.5928461231500664</v>
      </c>
    </row>
    <row r="1355" spans="1:49" x14ac:dyDescent="0.2">
      <c r="A1355">
        <v>1353</v>
      </c>
      <c r="B1355" t="s">
        <v>18784</v>
      </c>
      <c r="C1355" t="s">
        <v>18783</v>
      </c>
      <c r="F1355" t="s">
        <v>18782</v>
      </c>
      <c r="G1355" t="s">
        <v>17</v>
      </c>
      <c r="H1355" t="s">
        <v>16</v>
      </c>
      <c r="I1355" t="s">
        <v>18781</v>
      </c>
      <c r="J1355">
        <v>60022403</v>
      </c>
      <c r="K1355" t="s">
        <v>4950</v>
      </c>
      <c r="L1355" t="s">
        <v>4949</v>
      </c>
      <c r="M1355" t="s">
        <v>4948</v>
      </c>
      <c r="N1355">
        <v>2</v>
      </c>
      <c r="O1355" t="s">
        <v>18780</v>
      </c>
      <c r="P1355" t="s">
        <v>18779</v>
      </c>
      <c r="Q1355" t="s">
        <v>18778</v>
      </c>
      <c r="R1355" s="7">
        <v>40603</v>
      </c>
      <c r="S1355" s="8">
        <f t="shared" si="168"/>
        <v>2011</v>
      </c>
      <c r="T1355" s="8">
        <v>2011</v>
      </c>
      <c r="U1355" s="8">
        <f t="shared" si="169"/>
        <v>11</v>
      </c>
      <c r="V1355" s="7">
        <v>40603</v>
      </c>
      <c r="W1355" t="s">
        <v>868</v>
      </c>
      <c r="X1355" s="2">
        <v>1.6519999999999999</v>
      </c>
      <c r="Y1355" s="6">
        <f t="shared" si="174"/>
        <v>4.409919649769093E-2</v>
      </c>
      <c r="AA1355" t="s">
        <v>867</v>
      </c>
      <c r="AB1355">
        <v>17337</v>
      </c>
      <c r="AD1355" t="s">
        <v>6</v>
      </c>
      <c r="AE1355">
        <v>59</v>
      </c>
      <c r="AF1355">
        <v>3</v>
      </c>
      <c r="AG1355">
        <v>5677586</v>
      </c>
      <c r="AH1355" t="s">
        <v>18777</v>
      </c>
      <c r="AI1355" t="s">
        <v>18776</v>
      </c>
      <c r="AJ1355" t="s">
        <v>18775</v>
      </c>
      <c r="AK1355" t="s">
        <v>18774</v>
      </c>
      <c r="AL1355">
        <v>46</v>
      </c>
      <c r="AM1355" s="5">
        <f t="shared" si="170"/>
        <v>4.1818181818181817</v>
      </c>
      <c r="AN1355" s="4">
        <f t="shared" si="175"/>
        <v>6.3336890296375337E-3</v>
      </c>
      <c r="AO1355" s="3"/>
      <c r="AP1355">
        <v>0</v>
      </c>
      <c r="AR1355" t="s">
        <v>1</v>
      </c>
      <c r="AT1355" s="2" t="s">
        <v>0</v>
      </c>
      <c r="AU1355" s="1">
        <f t="shared" si="171"/>
        <v>3.2769544257274905</v>
      </c>
      <c r="AV1355" s="1">
        <f t="shared" si="172"/>
        <v>2.5216442763664233</v>
      </c>
      <c r="AW1355" s="1">
        <f t="shared" si="173"/>
        <v>1.7663341270053552</v>
      </c>
    </row>
    <row r="1356" spans="1:49" x14ac:dyDescent="0.2">
      <c r="A1356">
        <v>1354</v>
      </c>
      <c r="B1356" t="s">
        <v>18773</v>
      </c>
      <c r="C1356" t="s">
        <v>18772</v>
      </c>
      <c r="F1356" t="s">
        <v>18771</v>
      </c>
      <c r="G1356" t="s">
        <v>17</v>
      </c>
      <c r="H1356" t="s">
        <v>16</v>
      </c>
      <c r="I1356" t="s">
        <v>18770</v>
      </c>
      <c r="J1356">
        <v>60013682</v>
      </c>
      <c r="K1356" t="s">
        <v>3274</v>
      </c>
      <c r="L1356" t="s">
        <v>340</v>
      </c>
      <c r="M1356" t="s">
        <v>339</v>
      </c>
      <c r="N1356">
        <v>3</v>
      </c>
      <c r="O1356" t="s">
        <v>18769</v>
      </c>
      <c r="P1356" t="s">
        <v>18768</v>
      </c>
      <c r="Q1356" t="s">
        <v>18767</v>
      </c>
      <c r="R1356" s="7">
        <v>40603</v>
      </c>
      <c r="S1356" s="8">
        <f t="shared" si="168"/>
        <v>2011</v>
      </c>
      <c r="T1356" s="8">
        <v>2011</v>
      </c>
      <c r="U1356" s="8">
        <f t="shared" si="169"/>
        <v>11</v>
      </c>
      <c r="V1356" s="7">
        <v>40603</v>
      </c>
      <c r="W1356" t="s">
        <v>868</v>
      </c>
      <c r="X1356" s="2">
        <v>1.6519999999999999</v>
      </c>
      <c r="Y1356" s="6">
        <f t="shared" si="174"/>
        <v>4.409919649769093E-2</v>
      </c>
      <c r="AA1356" t="s">
        <v>867</v>
      </c>
      <c r="AB1356">
        <v>17337</v>
      </c>
      <c r="AD1356" t="s">
        <v>6</v>
      </c>
      <c r="AE1356">
        <v>59</v>
      </c>
      <c r="AF1356">
        <v>3</v>
      </c>
      <c r="AG1356">
        <v>5677596</v>
      </c>
      <c r="AH1356" t="s">
        <v>18766</v>
      </c>
      <c r="AI1356" t="s">
        <v>18765</v>
      </c>
      <c r="AJ1356" t="s">
        <v>18764</v>
      </c>
      <c r="AK1356" t="s">
        <v>18763</v>
      </c>
      <c r="AL1356">
        <v>14</v>
      </c>
      <c r="AM1356" s="5">
        <f t="shared" si="170"/>
        <v>1.2727272727272727</v>
      </c>
      <c r="AN1356" s="4">
        <f t="shared" si="175"/>
        <v>1.9276444872809886E-3</v>
      </c>
      <c r="AO1356" s="3"/>
      <c r="AP1356">
        <v>0</v>
      </c>
      <c r="AQ1356" t="s">
        <v>1957</v>
      </c>
      <c r="AR1356" t="s">
        <v>18762</v>
      </c>
      <c r="AS1356" t="s">
        <v>1955</v>
      </c>
      <c r="AT1356" s="2" t="s">
        <v>0</v>
      </c>
      <c r="AU1356" s="1">
        <f t="shared" si="171"/>
        <v>3.1447730894567947</v>
      </c>
      <c r="AV1356" s="1">
        <f t="shared" si="172"/>
        <v>2.3013420492485959</v>
      </c>
      <c r="AW1356" s="1">
        <f t="shared" si="173"/>
        <v>1.4579110090403971</v>
      </c>
    </row>
    <row r="1357" spans="1:49" x14ac:dyDescent="0.2">
      <c r="A1357">
        <v>1355</v>
      </c>
      <c r="B1357" t="s">
        <v>18761</v>
      </c>
      <c r="C1357" t="s">
        <v>18760</v>
      </c>
      <c r="D1357" t="s">
        <v>18759</v>
      </c>
      <c r="E1357">
        <v>21297621</v>
      </c>
      <c r="F1357" t="s">
        <v>18758</v>
      </c>
      <c r="G1357" t="s">
        <v>17</v>
      </c>
      <c r="H1357" t="s">
        <v>16</v>
      </c>
      <c r="I1357" t="s">
        <v>18757</v>
      </c>
      <c r="J1357">
        <v>60001224</v>
      </c>
      <c r="K1357" t="s">
        <v>18756</v>
      </c>
      <c r="L1357" t="s">
        <v>18755</v>
      </c>
      <c r="M1357" t="s">
        <v>95</v>
      </c>
      <c r="N1357">
        <v>6</v>
      </c>
      <c r="O1357" t="s">
        <v>18754</v>
      </c>
      <c r="P1357" t="s">
        <v>18753</v>
      </c>
      <c r="Q1357" t="s">
        <v>18752</v>
      </c>
      <c r="R1357" s="7">
        <v>40603</v>
      </c>
      <c r="S1357" s="8">
        <f t="shared" si="168"/>
        <v>2011</v>
      </c>
      <c r="T1357" s="8">
        <v>2011</v>
      </c>
      <c r="U1357" s="8">
        <f t="shared" si="169"/>
        <v>11</v>
      </c>
      <c r="V1357" s="7">
        <v>40603</v>
      </c>
      <c r="W1357" t="s">
        <v>18751</v>
      </c>
      <c r="X1357" s="2">
        <v>19.469000000000001</v>
      </c>
      <c r="Y1357" s="6">
        <f t="shared" si="174"/>
        <v>0.51971383572248475</v>
      </c>
      <c r="AA1357">
        <v>15487091</v>
      </c>
      <c r="AB1357">
        <v>21100778827</v>
      </c>
      <c r="AC1357">
        <v>15491676</v>
      </c>
      <c r="AD1357" t="s">
        <v>6</v>
      </c>
      <c r="AE1357">
        <v>8</v>
      </c>
      <c r="AF1357">
        <v>3</v>
      </c>
      <c r="AH1357" t="s">
        <v>18750</v>
      </c>
      <c r="AI1357" t="s">
        <v>18749</v>
      </c>
      <c r="AK1357" t="s">
        <v>18748</v>
      </c>
      <c r="AL1357">
        <v>155</v>
      </c>
      <c r="AM1357" s="5">
        <f t="shared" si="170"/>
        <v>14.090909090909092</v>
      </c>
      <c r="AN1357" s="4">
        <f t="shared" si="175"/>
        <v>2.1341778252039516E-2</v>
      </c>
      <c r="AO1357" s="3"/>
      <c r="AP1357">
        <v>0</v>
      </c>
      <c r="AR1357" t="s">
        <v>1</v>
      </c>
      <c r="AT1357" s="2">
        <v>28.547000000000001</v>
      </c>
      <c r="AU1357" s="1">
        <f t="shared" si="171"/>
        <v>37.020221848135115</v>
      </c>
      <c r="AV1357" s="1">
        <f t="shared" si="172"/>
        <v>27.052780698726213</v>
      </c>
      <c r="AW1357" s="1">
        <f t="shared" si="173"/>
        <v>17.085339549317307</v>
      </c>
    </row>
    <row r="1358" spans="1:49" x14ac:dyDescent="0.2">
      <c r="A1358">
        <v>1356</v>
      </c>
      <c r="B1358" t="s">
        <v>18747</v>
      </c>
      <c r="C1358" t="s">
        <v>18746</v>
      </c>
      <c r="F1358" t="s">
        <v>18745</v>
      </c>
      <c r="G1358" t="s">
        <v>17</v>
      </c>
      <c r="H1358" t="s">
        <v>16</v>
      </c>
      <c r="I1358" t="s">
        <v>18744</v>
      </c>
      <c r="J1358" t="s">
        <v>18743</v>
      </c>
      <c r="K1358" t="s">
        <v>18742</v>
      </c>
      <c r="L1358" t="s">
        <v>18741</v>
      </c>
      <c r="M1358" t="s">
        <v>18740</v>
      </c>
      <c r="N1358">
        <v>4</v>
      </c>
      <c r="O1358" t="s">
        <v>18739</v>
      </c>
      <c r="P1358" t="s">
        <v>18738</v>
      </c>
      <c r="Q1358" t="s">
        <v>18737</v>
      </c>
      <c r="R1358" s="7">
        <v>40603</v>
      </c>
      <c r="S1358" s="8">
        <f t="shared" si="168"/>
        <v>2011</v>
      </c>
      <c r="T1358" s="8">
        <v>2011</v>
      </c>
      <c r="U1358" s="8">
        <f t="shared" si="169"/>
        <v>11</v>
      </c>
      <c r="V1358" s="7">
        <v>40603</v>
      </c>
      <c r="W1358" t="s">
        <v>868</v>
      </c>
      <c r="X1358" s="2">
        <v>1.6519999999999999</v>
      </c>
      <c r="Y1358" s="6">
        <f t="shared" si="174"/>
        <v>4.409919649769093E-2</v>
      </c>
      <c r="AA1358" t="s">
        <v>867</v>
      </c>
      <c r="AB1358">
        <v>17337</v>
      </c>
      <c r="AD1358" t="s">
        <v>6</v>
      </c>
      <c r="AE1358">
        <v>59</v>
      </c>
      <c r="AF1358">
        <v>3</v>
      </c>
      <c r="AG1358">
        <v>5680595</v>
      </c>
      <c r="AH1358" t="s">
        <v>18736</v>
      </c>
      <c r="AI1358" t="s">
        <v>18735</v>
      </c>
      <c r="AJ1358" t="s">
        <v>18734</v>
      </c>
      <c r="AK1358" t="s">
        <v>18733</v>
      </c>
      <c r="AL1358">
        <v>41</v>
      </c>
      <c r="AM1358" s="5">
        <f t="shared" si="170"/>
        <v>3.7272727272727271</v>
      </c>
      <c r="AN1358" s="4">
        <f t="shared" si="175"/>
        <v>5.6452445698943234E-3</v>
      </c>
      <c r="AO1358" s="3"/>
      <c r="AP1358">
        <v>0</v>
      </c>
      <c r="AQ1358" t="s">
        <v>1170</v>
      </c>
      <c r="AR1358" t="s">
        <v>18732</v>
      </c>
      <c r="AS1358" t="s">
        <v>1169</v>
      </c>
      <c r="AT1358" s="2" t="s">
        <v>0</v>
      </c>
      <c r="AU1358" s="1">
        <f t="shared" si="171"/>
        <v>3.2563010919351947</v>
      </c>
      <c r="AV1358" s="1">
        <f t="shared" si="172"/>
        <v>2.4872220533792628</v>
      </c>
      <c r="AW1358" s="1">
        <f t="shared" si="173"/>
        <v>1.7181430148233305</v>
      </c>
    </row>
    <row r="1359" spans="1:49" x14ac:dyDescent="0.2">
      <c r="A1359">
        <v>1357</v>
      </c>
      <c r="B1359" t="s">
        <v>18731</v>
      </c>
      <c r="C1359" t="s">
        <v>18730</v>
      </c>
      <c r="F1359" t="s">
        <v>18729</v>
      </c>
      <c r="G1359" t="s">
        <v>17</v>
      </c>
      <c r="H1359" t="s">
        <v>16</v>
      </c>
      <c r="I1359" t="s">
        <v>18728</v>
      </c>
      <c r="J1359">
        <v>60016979</v>
      </c>
      <c r="K1359" t="s">
        <v>18727</v>
      </c>
      <c r="L1359" t="s">
        <v>18726</v>
      </c>
      <c r="M1359" t="s">
        <v>10585</v>
      </c>
      <c r="N1359">
        <v>1</v>
      </c>
      <c r="O1359" t="s">
        <v>18725</v>
      </c>
      <c r="P1359">
        <v>9243995600</v>
      </c>
      <c r="Q1359">
        <v>60016979</v>
      </c>
      <c r="R1359" s="7">
        <v>40603</v>
      </c>
      <c r="S1359" s="8">
        <f t="shared" si="168"/>
        <v>2011</v>
      </c>
      <c r="T1359" s="8">
        <v>2011</v>
      </c>
      <c r="U1359" s="8">
        <f t="shared" si="169"/>
        <v>11</v>
      </c>
      <c r="V1359" s="7">
        <v>40603</v>
      </c>
      <c r="W1359" t="s">
        <v>868</v>
      </c>
      <c r="X1359" s="2">
        <v>1.6519999999999999</v>
      </c>
      <c r="Y1359" s="6">
        <f t="shared" si="174"/>
        <v>4.409919649769093E-2</v>
      </c>
      <c r="AA1359" t="s">
        <v>867</v>
      </c>
      <c r="AB1359">
        <v>17337</v>
      </c>
      <c r="AD1359" t="s">
        <v>6</v>
      </c>
      <c r="AE1359">
        <v>59</v>
      </c>
      <c r="AF1359">
        <v>3</v>
      </c>
      <c r="AG1359">
        <v>5677428</v>
      </c>
      <c r="AH1359" t="s">
        <v>18724</v>
      </c>
      <c r="AI1359" t="s">
        <v>18723</v>
      </c>
      <c r="AJ1359" t="s">
        <v>18722</v>
      </c>
      <c r="AK1359" t="s">
        <v>18721</v>
      </c>
      <c r="AL1359">
        <v>17</v>
      </c>
      <c r="AM1359" s="5">
        <f t="shared" si="170"/>
        <v>1.5454545454545454</v>
      </c>
      <c r="AN1359" s="4">
        <f t="shared" si="175"/>
        <v>2.3407111631269148E-3</v>
      </c>
      <c r="AO1359" s="3"/>
      <c r="AP1359">
        <v>0</v>
      </c>
      <c r="AR1359" t="s">
        <v>1</v>
      </c>
      <c r="AT1359" s="2" t="s">
        <v>0</v>
      </c>
      <c r="AU1359" s="1">
        <f t="shared" si="171"/>
        <v>3.1571650897321724</v>
      </c>
      <c r="AV1359" s="1">
        <f t="shared" si="172"/>
        <v>2.3219953830408926</v>
      </c>
      <c r="AW1359" s="1">
        <f t="shared" si="173"/>
        <v>1.4868256763496119</v>
      </c>
    </row>
    <row r="1360" spans="1:49" x14ac:dyDescent="0.2">
      <c r="A1360">
        <v>1358</v>
      </c>
      <c r="B1360" t="s">
        <v>18720</v>
      </c>
      <c r="C1360" t="s">
        <v>18719</v>
      </c>
      <c r="F1360" t="s">
        <v>18718</v>
      </c>
      <c r="G1360" t="s">
        <v>17</v>
      </c>
      <c r="H1360" t="s">
        <v>16</v>
      </c>
      <c r="I1360" t="s">
        <v>18717</v>
      </c>
      <c r="J1360" t="s">
        <v>18716</v>
      </c>
      <c r="K1360" t="s">
        <v>18715</v>
      </c>
      <c r="L1360" t="s">
        <v>18714</v>
      </c>
      <c r="M1360" t="s">
        <v>3167</v>
      </c>
      <c r="N1360">
        <v>4</v>
      </c>
      <c r="O1360" t="s">
        <v>18713</v>
      </c>
      <c r="P1360" t="s">
        <v>18712</v>
      </c>
      <c r="Q1360" t="s">
        <v>18711</v>
      </c>
      <c r="R1360" s="7">
        <v>40603</v>
      </c>
      <c r="S1360" s="8">
        <f t="shared" si="168"/>
        <v>2011</v>
      </c>
      <c r="T1360" s="8">
        <v>2011</v>
      </c>
      <c r="U1360" s="8">
        <f t="shared" si="169"/>
        <v>11</v>
      </c>
      <c r="V1360" s="7">
        <v>40603</v>
      </c>
      <c r="W1360" t="s">
        <v>868</v>
      </c>
      <c r="X1360" s="2">
        <v>1.6519999999999999</v>
      </c>
      <c r="Y1360" s="6">
        <f t="shared" si="174"/>
        <v>4.409919649769093E-2</v>
      </c>
      <c r="AA1360" t="s">
        <v>867</v>
      </c>
      <c r="AB1360">
        <v>17337</v>
      </c>
      <c r="AD1360" t="s">
        <v>6</v>
      </c>
      <c r="AE1360">
        <v>59</v>
      </c>
      <c r="AF1360">
        <v>3</v>
      </c>
      <c r="AG1360">
        <v>5677593</v>
      </c>
      <c r="AH1360" t="s">
        <v>18710</v>
      </c>
      <c r="AI1360" t="s">
        <v>18709</v>
      </c>
      <c r="AJ1360" t="s">
        <v>18708</v>
      </c>
      <c r="AK1360" t="s">
        <v>18707</v>
      </c>
      <c r="AL1360">
        <v>193</v>
      </c>
      <c r="AM1360" s="5">
        <f t="shared" si="170"/>
        <v>17.545454545454547</v>
      </c>
      <c r="AN1360" s="4">
        <f t="shared" si="175"/>
        <v>2.6573956146087915E-2</v>
      </c>
      <c r="AO1360" s="3"/>
      <c r="AP1360">
        <v>0</v>
      </c>
      <c r="AQ1360" t="s">
        <v>18570</v>
      </c>
      <c r="AR1360" t="s">
        <v>18706</v>
      </c>
      <c r="AS1360" t="s">
        <v>15703</v>
      </c>
      <c r="AT1360" s="2" t="s">
        <v>0</v>
      </c>
      <c r="AU1360" s="1">
        <f t="shared" si="171"/>
        <v>3.8841624392210026</v>
      </c>
      <c r="AV1360" s="1">
        <f t="shared" si="172"/>
        <v>3.5336576321889428</v>
      </c>
      <c r="AW1360" s="1">
        <f t="shared" si="173"/>
        <v>3.1831528251568821</v>
      </c>
    </row>
    <row r="1361" spans="1:49" x14ac:dyDescent="0.2">
      <c r="A1361">
        <v>1359</v>
      </c>
      <c r="B1361" t="s">
        <v>18705</v>
      </c>
      <c r="C1361" t="s">
        <v>18704</v>
      </c>
      <c r="F1361" t="s">
        <v>18703</v>
      </c>
      <c r="G1361" t="s">
        <v>17</v>
      </c>
      <c r="H1361" t="s">
        <v>16</v>
      </c>
      <c r="I1361" t="s">
        <v>18702</v>
      </c>
      <c r="J1361">
        <v>60031828</v>
      </c>
      <c r="K1361" t="s">
        <v>18701</v>
      </c>
      <c r="L1361" t="s">
        <v>18700</v>
      </c>
      <c r="M1361" t="s">
        <v>520</v>
      </c>
      <c r="N1361">
        <v>4</v>
      </c>
      <c r="O1361" t="s">
        <v>18699</v>
      </c>
      <c r="P1361" t="s">
        <v>18698</v>
      </c>
      <c r="Q1361" t="s">
        <v>18697</v>
      </c>
      <c r="R1361" s="7">
        <v>40603</v>
      </c>
      <c r="S1361" s="8">
        <f t="shared" si="168"/>
        <v>2011</v>
      </c>
      <c r="T1361" s="8">
        <v>2011</v>
      </c>
      <c r="U1361" s="8">
        <f t="shared" si="169"/>
        <v>11</v>
      </c>
      <c r="V1361" s="7">
        <v>40603</v>
      </c>
      <c r="W1361" t="s">
        <v>868</v>
      </c>
      <c r="X1361" s="2">
        <v>1.6519999999999999</v>
      </c>
      <c r="Y1361" s="6">
        <f t="shared" si="174"/>
        <v>4.409919649769093E-2</v>
      </c>
      <c r="AA1361" t="s">
        <v>867</v>
      </c>
      <c r="AB1361">
        <v>17337</v>
      </c>
      <c r="AD1361" t="s">
        <v>6</v>
      </c>
      <c r="AE1361">
        <v>59</v>
      </c>
      <c r="AF1361">
        <v>3</v>
      </c>
      <c r="AG1361">
        <v>5678630</v>
      </c>
      <c r="AH1361" t="s">
        <v>18696</v>
      </c>
      <c r="AI1361" t="s">
        <v>18695</v>
      </c>
      <c r="AJ1361" t="s">
        <v>18694</v>
      </c>
      <c r="AK1361" t="s">
        <v>18693</v>
      </c>
      <c r="AL1361">
        <v>110</v>
      </c>
      <c r="AM1361" s="5">
        <f t="shared" si="170"/>
        <v>10</v>
      </c>
      <c r="AN1361" s="4">
        <f t="shared" si="175"/>
        <v>1.5145778114350625E-2</v>
      </c>
      <c r="AO1361" s="3"/>
      <c r="AP1361">
        <v>0</v>
      </c>
      <c r="AR1361" t="s">
        <v>1</v>
      </c>
      <c r="AT1361" s="2" t="s">
        <v>0</v>
      </c>
      <c r="AU1361" s="1">
        <f t="shared" si="171"/>
        <v>3.541317098268884</v>
      </c>
      <c r="AV1361" s="1">
        <f t="shared" si="172"/>
        <v>2.9622487306020777</v>
      </c>
      <c r="AW1361" s="1">
        <f t="shared" si="173"/>
        <v>2.3831803629352715</v>
      </c>
    </row>
    <row r="1362" spans="1:49" x14ac:dyDescent="0.2">
      <c r="A1362">
        <v>1360</v>
      </c>
      <c r="B1362" t="s">
        <v>18692</v>
      </c>
      <c r="C1362" t="s">
        <v>18691</v>
      </c>
      <c r="F1362" t="s">
        <v>18690</v>
      </c>
      <c r="G1362" t="s">
        <v>17</v>
      </c>
      <c r="H1362" t="s">
        <v>16</v>
      </c>
      <c r="I1362" t="s">
        <v>3170</v>
      </c>
      <c r="J1362" t="s">
        <v>18689</v>
      </c>
      <c r="K1362" t="s">
        <v>18688</v>
      </c>
      <c r="L1362" t="s">
        <v>18687</v>
      </c>
      <c r="M1362" t="s">
        <v>3663</v>
      </c>
      <c r="N1362">
        <v>5</v>
      </c>
      <c r="O1362" t="s">
        <v>18686</v>
      </c>
      <c r="P1362" t="s">
        <v>18685</v>
      </c>
      <c r="Q1362" t="s">
        <v>18684</v>
      </c>
      <c r="R1362" s="7">
        <v>40603</v>
      </c>
      <c r="S1362" s="8">
        <f t="shared" si="168"/>
        <v>2011</v>
      </c>
      <c r="T1362" s="8">
        <v>2011</v>
      </c>
      <c r="U1362" s="8">
        <f t="shared" si="169"/>
        <v>11</v>
      </c>
      <c r="V1362" s="7">
        <v>40603</v>
      </c>
      <c r="W1362" t="s">
        <v>868</v>
      </c>
      <c r="X1362" s="2">
        <v>1.6519999999999999</v>
      </c>
      <c r="Y1362" s="6">
        <f t="shared" si="174"/>
        <v>4.409919649769093E-2</v>
      </c>
      <c r="AA1362" t="s">
        <v>867</v>
      </c>
      <c r="AB1362">
        <v>17337</v>
      </c>
      <c r="AD1362" t="s">
        <v>6</v>
      </c>
      <c r="AE1362">
        <v>59</v>
      </c>
      <c r="AF1362">
        <v>3</v>
      </c>
      <c r="AG1362">
        <v>5677584</v>
      </c>
      <c r="AH1362" t="s">
        <v>18683</v>
      </c>
      <c r="AI1362" t="s">
        <v>18682</v>
      </c>
      <c r="AJ1362" t="s">
        <v>18681</v>
      </c>
      <c r="AK1362" t="s">
        <v>18680</v>
      </c>
      <c r="AL1362">
        <v>27</v>
      </c>
      <c r="AM1362" s="5">
        <f t="shared" si="170"/>
        <v>2.4545454545454546</v>
      </c>
      <c r="AN1362" s="4">
        <f t="shared" si="175"/>
        <v>3.7176000826133352E-3</v>
      </c>
      <c r="AO1362" s="3"/>
      <c r="AP1362">
        <v>0</v>
      </c>
      <c r="AQ1362" t="s">
        <v>39</v>
      </c>
      <c r="AR1362" t="s">
        <v>18679</v>
      </c>
      <c r="AS1362" t="s">
        <v>38</v>
      </c>
      <c r="AT1362" s="2" t="s">
        <v>0</v>
      </c>
      <c r="AU1362" s="1">
        <f t="shared" si="171"/>
        <v>3.1984717573167649</v>
      </c>
      <c r="AV1362" s="1">
        <f t="shared" si="172"/>
        <v>2.3908398290152131</v>
      </c>
      <c r="AW1362" s="1">
        <f t="shared" si="173"/>
        <v>1.5832079007136612</v>
      </c>
    </row>
    <row r="1363" spans="1:49" x14ac:dyDescent="0.2">
      <c r="A1363">
        <v>1361</v>
      </c>
      <c r="B1363" t="s">
        <v>18678</v>
      </c>
      <c r="C1363" t="s">
        <v>18677</v>
      </c>
      <c r="F1363" t="s">
        <v>18676</v>
      </c>
      <c r="G1363" t="s">
        <v>17</v>
      </c>
      <c r="H1363" t="s">
        <v>16</v>
      </c>
      <c r="I1363" t="s">
        <v>18675</v>
      </c>
      <c r="J1363">
        <v>60025063</v>
      </c>
      <c r="K1363" t="s">
        <v>14591</v>
      </c>
      <c r="L1363" t="s">
        <v>14590</v>
      </c>
      <c r="M1363" t="s">
        <v>10367</v>
      </c>
      <c r="N1363">
        <v>3</v>
      </c>
      <c r="O1363" t="s">
        <v>18674</v>
      </c>
      <c r="P1363" t="s">
        <v>18673</v>
      </c>
      <c r="Q1363" t="s">
        <v>14587</v>
      </c>
      <c r="R1363" s="7">
        <v>40603</v>
      </c>
      <c r="S1363" s="8">
        <f t="shared" si="168"/>
        <v>2011</v>
      </c>
      <c r="T1363" s="8">
        <v>2011</v>
      </c>
      <c r="U1363" s="8">
        <f t="shared" si="169"/>
        <v>11</v>
      </c>
      <c r="V1363" s="7">
        <v>40603</v>
      </c>
      <c r="W1363" t="s">
        <v>868</v>
      </c>
      <c r="X1363" s="2">
        <v>1.6519999999999999</v>
      </c>
      <c r="Y1363" s="6">
        <f t="shared" si="174"/>
        <v>4.409919649769093E-2</v>
      </c>
      <c r="AA1363" t="s">
        <v>867</v>
      </c>
      <c r="AB1363">
        <v>17337</v>
      </c>
      <c r="AD1363" t="s">
        <v>6</v>
      </c>
      <c r="AE1363">
        <v>59</v>
      </c>
      <c r="AF1363">
        <v>3</v>
      </c>
      <c r="AG1363">
        <v>5677588</v>
      </c>
      <c r="AH1363" t="s">
        <v>18672</v>
      </c>
      <c r="AI1363" t="s">
        <v>18671</v>
      </c>
      <c r="AJ1363" t="s">
        <v>18670</v>
      </c>
      <c r="AK1363" t="s">
        <v>18669</v>
      </c>
      <c r="AL1363">
        <v>17</v>
      </c>
      <c r="AM1363" s="5">
        <f t="shared" si="170"/>
        <v>1.5454545454545454</v>
      </c>
      <c r="AN1363" s="4">
        <f t="shared" si="175"/>
        <v>2.3407111631269148E-3</v>
      </c>
      <c r="AO1363" s="3"/>
      <c r="AP1363">
        <v>0</v>
      </c>
      <c r="AR1363" t="s">
        <v>1</v>
      </c>
      <c r="AT1363" s="2" t="s">
        <v>0</v>
      </c>
      <c r="AU1363" s="1">
        <f t="shared" si="171"/>
        <v>3.1571650897321724</v>
      </c>
      <c r="AV1363" s="1">
        <f t="shared" si="172"/>
        <v>2.3219953830408926</v>
      </c>
      <c r="AW1363" s="1">
        <f t="shared" si="173"/>
        <v>1.4868256763496119</v>
      </c>
    </row>
    <row r="1364" spans="1:49" x14ac:dyDescent="0.2">
      <c r="A1364">
        <v>1362</v>
      </c>
      <c r="B1364" t="s">
        <v>18668</v>
      </c>
      <c r="C1364" t="s">
        <v>18667</v>
      </c>
      <c r="F1364" t="s">
        <v>18666</v>
      </c>
      <c r="G1364" t="s">
        <v>17</v>
      </c>
      <c r="H1364" t="s">
        <v>16</v>
      </c>
      <c r="I1364" t="s">
        <v>18665</v>
      </c>
      <c r="J1364" t="s">
        <v>18664</v>
      </c>
      <c r="K1364" t="s">
        <v>18663</v>
      </c>
      <c r="L1364" t="s">
        <v>18662</v>
      </c>
      <c r="M1364" t="s">
        <v>67</v>
      </c>
      <c r="N1364">
        <v>3</v>
      </c>
      <c r="O1364" t="s">
        <v>18661</v>
      </c>
      <c r="P1364" t="s">
        <v>18660</v>
      </c>
      <c r="Q1364" t="s">
        <v>18659</v>
      </c>
      <c r="R1364" s="7">
        <v>40603</v>
      </c>
      <c r="S1364" s="8">
        <f t="shared" si="168"/>
        <v>2011</v>
      </c>
      <c r="T1364" s="8">
        <v>2011</v>
      </c>
      <c r="U1364" s="8">
        <f t="shared" si="169"/>
        <v>11</v>
      </c>
      <c r="V1364" s="7">
        <v>40603</v>
      </c>
      <c r="W1364" t="s">
        <v>868</v>
      </c>
      <c r="X1364" s="2">
        <v>1.6519999999999999</v>
      </c>
      <c r="Y1364" s="6">
        <f t="shared" si="174"/>
        <v>4.409919649769093E-2</v>
      </c>
      <c r="AA1364" t="s">
        <v>867</v>
      </c>
      <c r="AB1364">
        <v>17337</v>
      </c>
      <c r="AD1364" t="s">
        <v>6</v>
      </c>
      <c r="AE1364">
        <v>59</v>
      </c>
      <c r="AF1364">
        <v>3</v>
      </c>
      <c r="AG1364">
        <v>5677574</v>
      </c>
      <c r="AH1364" t="s">
        <v>18658</v>
      </c>
      <c r="AI1364" t="s">
        <v>18657</v>
      </c>
      <c r="AJ1364" t="s">
        <v>18656</v>
      </c>
      <c r="AK1364" t="s">
        <v>18655</v>
      </c>
      <c r="AL1364">
        <v>43</v>
      </c>
      <c r="AM1364" s="5">
        <f t="shared" si="170"/>
        <v>3.9090909090909092</v>
      </c>
      <c r="AN1364" s="4">
        <f t="shared" si="175"/>
        <v>5.9206223537916084E-3</v>
      </c>
      <c r="AO1364" s="3"/>
      <c r="AP1364">
        <v>0</v>
      </c>
      <c r="AQ1364" t="s">
        <v>2378</v>
      </c>
      <c r="AR1364" t="s">
        <v>18654</v>
      </c>
      <c r="AS1364" t="s">
        <v>15612</v>
      </c>
      <c r="AT1364" s="2" t="s">
        <v>0</v>
      </c>
      <c r="AU1364" s="1">
        <f t="shared" si="171"/>
        <v>3.2645624254521133</v>
      </c>
      <c r="AV1364" s="1">
        <f t="shared" si="172"/>
        <v>2.500990942574127</v>
      </c>
      <c r="AW1364" s="1">
        <f t="shared" si="173"/>
        <v>1.7374194596961403</v>
      </c>
    </row>
    <row r="1365" spans="1:49" x14ac:dyDescent="0.2">
      <c r="A1365">
        <v>1363</v>
      </c>
      <c r="B1365" t="s">
        <v>18653</v>
      </c>
      <c r="C1365" t="s">
        <v>18652</v>
      </c>
      <c r="F1365" t="s">
        <v>18651</v>
      </c>
      <c r="G1365" t="s">
        <v>17</v>
      </c>
      <c r="H1365" t="s">
        <v>16</v>
      </c>
      <c r="I1365" t="s">
        <v>18650</v>
      </c>
      <c r="J1365">
        <v>60003500</v>
      </c>
      <c r="K1365" t="s">
        <v>2244</v>
      </c>
      <c r="L1365" t="s">
        <v>2243</v>
      </c>
      <c r="M1365" t="s">
        <v>95</v>
      </c>
      <c r="N1365">
        <v>3</v>
      </c>
      <c r="O1365" t="s">
        <v>18649</v>
      </c>
      <c r="P1365" t="s">
        <v>18648</v>
      </c>
      <c r="Q1365" t="s">
        <v>11868</v>
      </c>
      <c r="R1365" s="7">
        <v>40603</v>
      </c>
      <c r="S1365" s="8">
        <f t="shared" ref="S1365:S1428" si="176">YEAR(R1365)</f>
        <v>2011</v>
      </c>
      <c r="T1365" s="8">
        <v>2011</v>
      </c>
      <c r="U1365" s="8">
        <f t="shared" ref="U1365:U1428" si="177">2022-T1365</f>
        <v>11</v>
      </c>
      <c r="V1365" s="7">
        <v>40603</v>
      </c>
      <c r="W1365" t="s">
        <v>868</v>
      </c>
      <c r="X1365" s="2">
        <v>1.6519999999999999</v>
      </c>
      <c r="Y1365" s="6">
        <f t="shared" si="174"/>
        <v>4.409919649769093E-2</v>
      </c>
      <c r="AA1365" t="s">
        <v>867</v>
      </c>
      <c r="AB1365">
        <v>17337</v>
      </c>
      <c r="AD1365" t="s">
        <v>6</v>
      </c>
      <c r="AE1365">
        <v>59</v>
      </c>
      <c r="AF1365">
        <v>3</v>
      </c>
      <c r="AG1365">
        <v>5677575</v>
      </c>
      <c r="AH1365" t="s">
        <v>18647</v>
      </c>
      <c r="AI1365" t="s">
        <v>18646</v>
      </c>
      <c r="AJ1365" t="s">
        <v>18645</v>
      </c>
      <c r="AK1365" t="s">
        <v>18644</v>
      </c>
      <c r="AL1365">
        <v>45</v>
      </c>
      <c r="AM1365" s="5">
        <f t="shared" ref="AM1365:AM1428" si="178">AL1365/U1365</f>
        <v>4.0909090909090908</v>
      </c>
      <c r="AN1365" s="4">
        <f t="shared" si="175"/>
        <v>6.1960001376888917E-3</v>
      </c>
      <c r="AO1365" s="3"/>
      <c r="AP1365">
        <v>0</v>
      </c>
      <c r="AR1365" t="s">
        <v>1</v>
      </c>
      <c r="AT1365" s="2" t="s">
        <v>0</v>
      </c>
      <c r="AU1365" s="1">
        <f t="shared" ref="AU1365:AU1428" si="179">(Y1365*0.7+AN1365*0.3)*100</f>
        <v>3.2728237589690319</v>
      </c>
      <c r="AV1365" s="1">
        <f t="shared" ref="AV1365:AV1428" si="180">(Y1365*0.5+AN1365*0.5)*100</f>
        <v>2.5147598317689908</v>
      </c>
      <c r="AW1365" s="1">
        <f t="shared" ref="AW1365:AW1428" si="181">(Y1365*0.3+AN1365*0.7)*100</f>
        <v>1.7566959045689501</v>
      </c>
    </row>
    <row r="1366" spans="1:49" x14ac:dyDescent="0.2">
      <c r="A1366">
        <v>1364</v>
      </c>
      <c r="B1366" t="s">
        <v>18643</v>
      </c>
      <c r="C1366" t="s">
        <v>18642</v>
      </c>
      <c r="F1366" t="s">
        <v>18641</v>
      </c>
      <c r="G1366" t="s">
        <v>17</v>
      </c>
      <c r="H1366" t="s">
        <v>16</v>
      </c>
      <c r="I1366" t="s">
        <v>18640</v>
      </c>
      <c r="J1366" t="s">
        <v>18639</v>
      </c>
      <c r="K1366" t="s">
        <v>18638</v>
      </c>
      <c r="L1366" t="s">
        <v>18637</v>
      </c>
      <c r="M1366" t="s">
        <v>10961</v>
      </c>
      <c r="N1366">
        <v>2</v>
      </c>
      <c r="O1366" t="s">
        <v>18636</v>
      </c>
      <c r="P1366" t="s">
        <v>18635</v>
      </c>
      <c r="Q1366" t="s">
        <v>18634</v>
      </c>
      <c r="R1366" s="7">
        <v>40603</v>
      </c>
      <c r="S1366" s="8">
        <f t="shared" si="176"/>
        <v>2011</v>
      </c>
      <c r="T1366" s="8">
        <v>2011</v>
      </c>
      <c r="U1366" s="8">
        <f t="shared" si="177"/>
        <v>11</v>
      </c>
      <c r="V1366" s="7">
        <v>40603</v>
      </c>
      <c r="W1366" t="s">
        <v>868</v>
      </c>
      <c r="X1366" s="2">
        <v>1.6519999999999999</v>
      </c>
      <c r="Y1366" s="6">
        <f t="shared" si="174"/>
        <v>4.409919649769093E-2</v>
      </c>
      <c r="AA1366" t="s">
        <v>867</v>
      </c>
      <c r="AB1366">
        <v>17337</v>
      </c>
      <c r="AD1366" t="s">
        <v>6</v>
      </c>
      <c r="AE1366">
        <v>59</v>
      </c>
      <c r="AF1366">
        <v>3</v>
      </c>
      <c r="AG1366">
        <v>5677590</v>
      </c>
      <c r="AH1366" t="s">
        <v>18633</v>
      </c>
      <c r="AI1366" t="s">
        <v>18632</v>
      </c>
      <c r="AJ1366" t="s">
        <v>18631</v>
      </c>
      <c r="AK1366" t="s">
        <v>18630</v>
      </c>
      <c r="AL1366">
        <v>23</v>
      </c>
      <c r="AM1366" s="5">
        <f t="shared" si="178"/>
        <v>2.0909090909090908</v>
      </c>
      <c r="AN1366" s="4">
        <f t="shared" si="175"/>
        <v>3.1668445148187669E-3</v>
      </c>
      <c r="AO1366" s="3"/>
      <c r="AP1366">
        <v>0</v>
      </c>
      <c r="AQ1366" t="s">
        <v>18629</v>
      </c>
      <c r="AR1366" t="s">
        <v>18628</v>
      </c>
      <c r="AS1366" t="s">
        <v>18627</v>
      </c>
      <c r="AT1366" s="2" t="s">
        <v>0</v>
      </c>
      <c r="AU1366" s="1">
        <f t="shared" si="179"/>
        <v>3.1819490902829282</v>
      </c>
      <c r="AV1366" s="1">
        <f t="shared" si="180"/>
        <v>2.3633020506254847</v>
      </c>
      <c r="AW1366" s="1">
        <f t="shared" si="181"/>
        <v>1.5446550109680415</v>
      </c>
    </row>
    <row r="1367" spans="1:49" x14ac:dyDescent="0.2">
      <c r="A1367">
        <v>1365</v>
      </c>
      <c r="B1367" t="s">
        <v>18626</v>
      </c>
      <c r="C1367" t="s">
        <v>18625</v>
      </c>
      <c r="F1367" t="s">
        <v>18624</v>
      </c>
      <c r="G1367" t="s">
        <v>17</v>
      </c>
      <c r="H1367" t="s">
        <v>16</v>
      </c>
      <c r="I1367" t="s">
        <v>18623</v>
      </c>
      <c r="J1367">
        <v>60027550</v>
      </c>
      <c r="K1367" t="s">
        <v>18622</v>
      </c>
      <c r="L1367" t="s">
        <v>18621</v>
      </c>
      <c r="M1367" t="s">
        <v>95</v>
      </c>
      <c r="N1367">
        <v>2</v>
      </c>
      <c r="O1367" t="s">
        <v>18620</v>
      </c>
      <c r="P1367" t="s">
        <v>18619</v>
      </c>
      <c r="Q1367" t="s">
        <v>18618</v>
      </c>
      <c r="R1367" s="7">
        <v>40603</v>
      </c>
      <c r="S1367" s="8">
        <f t="shared" si="176"/>
        <v>2011</v>
      </c>
      <c r="T1367" s="8">
        <v>2011</v>
      </c>
      <c r="U1367" s="8">
        <f t="shared" si="177"/>
        <v>11</v>
      </c>
      <c r="V1367" s="7">
        <v>40603</v>
      </c>
      <c r="W1367" t="s">
        <v>868</v>
      </c>
      <c r="X1367" s="2">
        <v>1.6519999999999999</v>
      </c>
      <c r="Y1367" s="6">
        <f t="shared" si="174"/>
        <v>4.409919649769093E-2</v>
      </c>
      <c r="AA1367" t="s">
        <v>867</v>
      </c>
      <c r="AB1367">
        <v>17337</v>
      </c>
      <c r="AD1367" t="s">
        <v>6</v>
      </c>
      <c r="AE1367">
        <v>59</v>
      </c>
      <c r="AF1367">
        <v>3</v>
      </c>
      <c r="AG1367">
        <v>5677580</v>
      </c>
      <c r="AH1367" t="s">
        <v>18617</v>
      </c>
      <c r="AI1367" t="s">
        <v>18616</v>
      </c>
      <c r="AJ1367" t="s">
        <v>18615</v>
      </c>
      <c r="AK1367" t="s">
        <v>18614</v>
      </c>
      <c r="AL1367">
        <v>239</v>
      </c>
      <c r="AM1367" s="5">
        <f t="shared" si="178"/>
        <v>21.727272727272727</v>
      </c>
      <c r="AN1367" s="4">
        <f t="shared" si="175"/>
        <v>3.2907645175725447E-2</v>
      </c>
      <c r="AO1367" s="3"/>
      <c r="AP1367">
        <v>0</v>
      </c>
      <c r="AR1367" t="s">
        <v>1</v>
      </c>
      <c r="AT1367" s="2" t="s">
        <v>0</v>
      </c>
      <c r="AU1367" s="1">
        <f t="shared" si="179"/>
        <v>4.0741731101101282</v>
      </c>
      <c r="AV1367" s="1">
        <f t="shared" si="180"/>
        <v>3.8503420836708186</v>
      </c>
      <c r="AW1367" s="1">
        <f t="shared" si="181"/>
        <v>3.6265110572315087</v>
      </c>
    </row>
    <row r="1368" spans="1:49" x14ac:dyDescent="0.2">
      <c r="A1368">
        <v>1366</v>
      </c>
      <c r="B1368" t="s">
        <v>18613</v>
      </c>
      <c r="C1368" t="s">
        <v>18612</v>
      </c>
      <c r="F1368" t="s">
        <v>18611</v>
      </c>
      <c r="G1368" t="s">
        <v>17</v>
      </c>
      <c r="H1368" t="s">
        <v>16</v>
      </c>
      <c r="I1368" t="s">
        <v>8704</v>
      </c>
      <c r="J1368" t="s">
        <v>18610</v>
      </c>
      <c r="K1368" t="s">
        <v>18609</v>
      </c>
      <c r="L1368" t="s">
        <v>18608</v>
      </c>
      <c r="M1368" t="s">
        <v>603</v>
      </c>
      <c r="N1368">
        <v>3</v>
      </c>
      <c r="O1368" t="s">
        <v>18607</v>
      </c>
      <c r="P1368" t="s">
        <v>18606</v>
      </c>
      <c r="Q1368" t="s">
        <v>18605</v>
      </c>
      <c r="R1368" s="7">
        <v>40603</v>
      </c>
      <c r="S1368" s="8">
        <f t="shared" si="176"/>
        <v>2011</v>
      </c>
      <c r="T1368" s="8">
        <v>2011</v>
      </c>
      <c r="U1368" s="8">
        <f t="shared" si="177"/>
        <v>11</v>
      </c>
      <c r="V1368" s="7">
        <v>40603</v>
      </c>
      <c r="W1368" t="s">
        <v>868</v>
      </c>
      <c r="X1368" s="2">
        <v>1.6519999999999999</v>
      </c>
      <c r="Y1368" s="6">
        <f t="shared" si="174"/>
        <v>4.409919649769093E-2</v>
      </c>
      <c r="AA1368" t="s">
        <v>867</v>
      </c>
      <c r="AB1368">
        <v>17337</v>
      </c>
      <c r="AD1368" t="s">
        <v>6</v>
      </c>
      <c r="AE1368">
        <v>59</v>
      </c>
      <c r="AF1368">
        <v>3</v>
      </c>
      <c r="AG1368">
        <v>5677446</v>
      </c>
      <c r="AH1368" t="s">
        <v>18604</v>
      </c>
      <c r="AI1368" t="s">
        <v>18603</v>
      </c>
      <c r="AJ1368" t="s">
        <v>18602</v>
      </c>
      <c r="AK1368" t="s">
        <v>18601</v>
      </c>
      <c r="AL1368">
        <v>30</v>
      </c>
      <c r="AM1368" s="5">
        <f t="shared" si="178"/>
        <v>2.7272727272727271</v>
      </c>
      <c r="AN1368" s="4">
        <f t="shared" si="175"/>
        <v>4.1306667584592614E-3</v>
      </c>
      <c r="AO1368" s="3"/>
      <c r="AP1368">
        <v>0</v>
      </c>
      <c r="AQ1368" t="s">
        <v>2204</v>
      </c>
      <c r="AR1368" t="s">
        <v>9336</v>
      </c>
      <c r="AS1368" t="s">
        <v>2202</v>
      </c>
      <c r="AT1368" s="2" t="s">
        <v>0</v>
      </c>
      <c r="AU1368" s="1">
        <f t="shared" si="179"/>
        <v>3.210863757592143</v>
      </c>
      <c r="AV1368" s="1">
        <f t="shared" si="180"/>
        <v>2.4114931628075094</v>
      </c>
      <c r="AW1368" s="1">
        <f t="shared" si="181"/>
        <v>1.6121225680228761</v>
      </c>
    </row>
    <row r="1369" spans="1:49" x14ac:dyDescent="0.2">
      <c r="A1369">
        <v>1367</v>
      </c>
      <c r="B1369" t="s">
        <v>18600</v>
      </c>
      <c r="C1369" t="s">
        <v>18599</v>
      </c>
      <c r="F1369" t="s">
        <v>18598</v>
      </c>
      <c r="G1369" t="s">
        <v>17</v>
      </c>
      <c r="H1369" t="s">
        <v>16</v>
      </c>
      <c r="I1369" t="s">
        <v>18597</v>
      </c>
      <c r="J1369" t="s">
        <v>18596</v>
      </c>
      <c r="K1369" t="s">
        <v>18595</v>
      </c>
      <c r="L1369" t="s">
        <v>18594</v>
      </c>
      <c r="M1369" t="s">
        <v>603</v>
      </c>
      <c r="N1369">
        <v>4</v>
      </c>
      <c r="O1369" t="s">
        <v>18593</v>
      </c>
      <c r="P1369" t="s">
        <v>18592</v>
      </c>
      <c r="Q1369" t="s">
        <v>18591</v>
      </c>
      <c r="R1369" s="7">
        <v>40603</v>
      </c>
      <c r="S1369" s="8">
        <f t="shared" si="176"/>
        <v>2011</v>
      </c>
      <c r="T1369" s="8">
        <v>2011</v>
      </c>
      <c r="U1369" s="8">
        <f t="shared" si="177"/>
        <v>11</v>
      </c>
      <c r="V1369" s="7">
        <v>40603</v>
      </c>
      <c r="W1369" t="s">
        <v>868</v>
      </c>
      <c r="X1369" s="2">
        <v>1.6519999999999999</v>
      </c>
      <c r="Y1369" s="6">
        <f t="shared" si="174"/>
        <v>4.409919649769093E-2</v>
      </c>
      <c r="AA1369" t="s">
        <v>867</v>
      </c>
      <c r="AB1369">
        <v>17337</v>
      </c>
      <c r="AD1369" t="s">
        <v>6</v>
      </c>
      <c r="AE1369">
        <v>59</v>
      </c>
      <c r="AF1369">
        <v>3</v>
      </c>
      <c r="AG1369">
        <v>5677429</v>
      </c>
      <c r="AH1369" t="s">
        <v>18590</v>
      </c>
      <c r="AI1369" t="s">
        <v>18589</v>
      </c>
      <c r="AJ1369" t="s">
        <v>18588</v>
      </c>
      <c r="AK1369" t="s">
        <v>18587</v>
      </c>
      <c r="AL1369">
        <v>11</v>
      </c>
      <c r="AM1369" s="5">
        <f t="shared" si="178"/>
        <v>1</v>
      </c>
      <c r="AN1369" s="4">
        <f t="shared" si="175"/>
        <v>1.5145778114350624E-3</v>
      </c>
      <c r="AO1369" s="3"/>
      <c r="AP1369">
        <v>0</v>
      </c>
      <c r="AR1369" t="s">
        <v>1</v>
      </c>
      <c r="AT1369" s="2" t="s">
        <v>0</v>
      </c>
      <c r="AU1369" s="1">
        <f t="shared" si="179"/>
        <v>3.132381089181417</v>
      </c>
      <c r="AV1369" s="1">
        <f t="shared" si="180"/>
        <v>2.2806887154562996</v>
      </c>
      <c r="AW1369" s="1">
        <f t="shared" si="181"/>
        <v>1.4289963417311822</v>
      </c>
    </row>
    <row r="1370" spans="1:49" x14ac:dyDescent="0.2">
      <c r="A1370">
        <v>1368</v>
      </c>
      <c r="B1370" t="s">
        <v>18586</v>
      </c>
      <c r="C1370" t="s">
        <v>18585</v>
      </c>
      <c r="E1370">
        <v>21062677</v>
      </c>
      <c r="F1370" t="s">
        <v>18584</v>
      </c>
      <c r="G1370" t="s">
        <v>17</v>
      </c>
      <c r="H1370" t="s">
        <v>16</v>
      </c>
      <c r="I1370" t="s">
        <v>18583</v>
      </c>
      <c r="J1370" t="s">
        <v>18582</v>
      </c>
      <c r="K1370" t="s">
        <v>18581</v>
      </c>
      <c r="L1370" t="s">
        <v>18580</v>
      </c>
      <c r="M1370" t="s">
        <v>18579</v>
      </c>
      <c r="N1370">
        <v>3</v>
      </c>
      <c r="O1370" t="s">
        <v>18578</v>
      </c>
      <c r="P1370" t="s">
        <v>18577</v>
      </c>
      <c r="Q1370" t="s">
        <v>18576</v>
      </c>
      <c r="R1370" s="7">
        <v>40603</v>
      </c>
      <c r="S1370" s="8">
        <f t="shared" si="176"/>
        <v>2011</v>
      </c>
      <c r="T1370" s="8">
        <v>2011</v>
      </c>
      <c r="U1370" s="8">
        <f t="shared" si="177"/>
        <v>11</v>
      </c>
      <c r="V1370" s="7">
        <v>40603</v>
      </c>
      <c r="W1370" t="s">
        <v>18519</v>
      </c>
      <c r="X1370" s="2">
        <v>1.1479999999999999</v>
      </c>
      <c r="Y1370" s="6">
        <f t="shared" si="174"/>
        <v>3.0645204345853019E-2</v>
      </c>
      <c r="AA1370">
        <v>189294</v>
      </c>
      <c r="AB1370">
        <v>16318</v>
      </c>
      <c r="AD1370" t="s">
        <v>6</v>
      </c>
      <c r="AE1370">
        <v>58</v>
      </c>
      <c r="AF1370" t="s">
        <v>18575</v>
      </c>
      <c r="AH1370" t="s">
        <v>18574</v>
      </c>
      <c r="AI1370" t="s">
        <v>18573</v>
      </c>
      <c r="AJ1370" t="s">
        <v>18572</v>
      </c>
      <c r="AK1370" t="s">
        <v>18571</v>
      </c>
      <c r="AL1370">
        <v>32</v>
      </c>
      <c r="AM1370" s="5">
        <f t="shared" si="178"/>
        <v>2.9090909090909092</v>
      </c>
      <c r="AN1370" s="4">
        <f t="shared" si="175"/>
        <v>4.4060445423565455E-3</v>
      </c>
      <c r="AO1370" s="3"/>
      <c r="AP1370">
        <v>0</v>
      </c>
      <c r="AQ1370" t="s">
        <v>18570</v>
      </c>
      <c r="AR1370">
        <v>521210080</v>
      </c>
      <c r="AS1370" t="s">
        <v>15703</v>
      </c>
      <c r="AT1370" s="2" t="s">
        <v>0</v>
      </c>
      <c r="AU1370" s="1">
        <f t="shared" si="179"/>
        <v>2.2773456404804078</v>
      </c>
      <c r="AV1370" s="1">
        <f t="shared" si="180"/>
        <v>1.7525624444104781</v>
      </c>
      <c r="AW1370" s="1">
        <f t="shared" si="181"/>
        <v>1.2277792483405487</v>
      </c>
    </row>
    <row r="1371" spans="1:49" x14ac:dyDescent="0.2">
      <c r="A1371">
        <v>1369</v>
      </c>
      <c r="B1371" t="s">
        <v>18569</v>
      </c>
      <c r="C1371" t="s">
        <v>18568</v>
      </c>
      <c r="F1371" t="s">
        <v>18567</v>
      </c>
      <c r="G1371" t="s">
        <v>17</v>
      </c>
      <c r="H1371" t="s">
        <v>16</v>
      </c>
      <c r="I1371" t="s">
        <v>18566</v>
      </c>
      <c r="J1371" t="s">
        <v>18565</v>
      </c>
      <c r="K1371" t="s">
        <v>18564</v>
      </c>
      <c r="L1371" t="s">
        <v>18563</v>
      </c>
      <c r="M1371" t="s">
        <v>3286</v>
      </c>
      <c r="N1371">
        <v>8</v>
      </c>
      <c r="O1371" t="s">
        <v>18562</v>
      </c>
      <c r="P1371" t="s">
        <v>18561</v>
      </c>
      <c r="Q1371" t="s">
        <v>18560</v>
      </c>
      <c r="R1371" s="7">
        <v>40603</v>
      </c>
      <c r="S1371" s="8">
        <f t="shared" si="176"/>
        <v>2011</v>
      </c>
      <c r="T1371" s="8">
        <v>2011</v>
      </c>
      <c r="U1371" s="8">
        <f t="shared" si="177"/>
        <v>11</v>
      </c>
      <c r="V1371" s="7">
        <v>40603</v>
      </c>
      <c r="W1371" t="s">
        <v>1422</v>
      </c>
      <c r="X1371" s="2">
        <v>2.141</v>
      </c>
      <c r="Y1371" s="6">
        <f t="shared" si="174"/>
        <v>5.7152772216438434E-2</v>
      </c>
      <c r="AA1371">
        <v>1962892</v>
      </c>
      <c r="AB1371">
        <v>17360</v>
      </c>
      <c r="AD1371" t="s">
        <v>6</v>
      </c>
      <c r="AE1371">
        <v>49</v>
      </c>
      <c r="AF1371">
        <v>3</v>
      </c>
      <c r="AG1371">
        <v>5601763</v>
      </c>
      <c r="AH1371" t="s">
        <v>18559</v>
      </c>
      <c r="AI1371" t="s">
        <v>18558</v>
      </c>
      <c r="AJ1371" t="s">
        <v>18557</v>
      </c>
      <c r="AK1371" t="s">
        <v>18556</v>
      </c>
      <c r="AL1371">
        <v>21</v>
      </c>
      <c r="AM1371" s="5">
        <f t="shared" si="178"/>
        <v>1.9090909090909092</v>
      </c>
      <c r="AN1371" s="4">
        <f t="shared" si="175"/>
        <v>2.8914667309214831E-3</v>
      </c>
      <c r="AO1371" s="3"/>
      <c r="AP1371">
        <v>0</v>
      </c>
      <c r="AQ1371" t="s">
        <v>1170</v>
      </c>
      <c r="AR1371" t="s">
        <v>1</v>
      </c>
      <c r="AS1371" t="s">
        <v>1169</v>
      </c>
      <c r="AT1371" s="2" t="s">
        <v>0</v>
      </c>
      <c r="AU1371" s="1">
        <f t="shared" si="179"/>
        <v>4.0874380570783346</v>
      </c>
      <c r="AV1371" s="1">
        <f t="shared" si="180"/>
        <v>3.002211947367996</v>
      </c>
      <c r="AW1371" s="1">
        <f t="shared" si="181"/>
        <v>1.9169858376576567</v>
      </c>
    </row>
    <row r="1372" spans="1:49" x14ac:dyDescent="0.2">
      <c r="A1372">
        <v>1370</v>
      </c>
      <c r="B1372" t="s">
        <v>18555</v>
      </c>
      <c r="C1372" t="s">
        <v>18554</v>
      </c>
      <c r="F1372" t="s">
        <v>18553</v>
      </c>
      <c r="G1372" t="s">
        <v>17</v>
      </c>
      <c r="H1372" t="s">
        <v>16</v>
      </c>
      <c r="I1372" t="s">
        <v>18552</v>
      </c>
      <c r="J1372">
        <v>60027716</v>
      </c>
      <c r="K1372" t="s">
        <v>18551</v>
      </c>
      <c r="L1372" t="s">
        <v>14938</v>
      </c>
      <c r="M1372" t="s">
        <v>95</v>
      </c>
      <c r="N1372">
        <v>1</v>
      </c>
      <c r="O1372" t="s">
        <v>18550</v>
      </c>
      <c r="P1372">
        <v>6506571338</v>
      </c>
      <c r="Q1372">
        <v>60027716</v>
      </c>
      <c r="R1372" s="7">
        <v>40603</v>
      </c>
      <c r="S1372" s="8">
        <f t="shared" si="176"/>
        <v>2011</v>
      </c>
      <c r="T1372" s="8">
        <v>2011</v>
      </c>
      <c r="U1372" s="8">
        <f t="shared" si="177"/>
        <v>11</v>
      </c>
      <c r="V1372" s="7">
        <v>40603</v>
      </c>
      <c r="W1372" t="s">
        <v>18549</v>
      </c>
      <c r="X1372" s="2">
        <v>1.3720000000000001</v>
      </c>
      <c r="Y1372" s="6">
        <f t="shared" si="174"/>
        <v>3.662475641333654E-2</v>
      </c>
      <c r="AA1372" t="s">
        <v>18548</v>
      </c>
      <c r="AB1372">
        <v>17259</v>
      </c>
      <c r="AD1372" t="s">
        <v>6</v>
      </c>
      <c r="AE1372">
        <v>8</v>
      </c>
      <c r="AF1372">
        <v>2</v>
      </c>
      <c r="AG1372">
        <v>5565430</v>
      </c>
      <c r="AH1372" t="s">
        <v>18547</v>
      </c>
      <c r="AI1372" t="s">
        <v>18546</v>
      </c>
      <c r="AJ1372" t="s">
        <v>18545</v>
      </c>
      <c r="AK1372" t="s">
        <v>18544</v>
      </c>
      <c r="AL1372">
        <v>1</v>
      </c>
      <c r="AM1372" s="5">
        <f t="shared" si="178"/>
        <v>9.0909090909090912E-2</v>
      </c>
      <c r="AN1372" s="4">
        <f t="shared" si="175"/>
        <v>1.3768889194864205E-4</v>
      </c>
      <c r="AO1372" s="3"/>
      <c r="AP1372">
        <v>0</v>
      </c>
      <c r="AR1372" t="s">
        <v>1</v>
      </c>
      <c r="AT1372" s="2">
        <v>3.9660000000000002</v>
      </c>
      <c r="AU1372" s="1">
        <f t="shared" si="179"/>
        <v>2.5678636156920169</v>
      </c>
      <c r="AV1372" s="1">
        <f t="shared" si="180"/>
        <v>1.8381222652642593</v>
      </c>
      <c r="AW1372" s="1">
        <f t="shared" si="181"/>
        <v>1.1083809148365011</v>
      </c>
    </row>
    <row r="1373" spans="1:49" x14ac:dyDescent="0.2">
      <c r="A1373">
        <v>1371</v>
      </c>
      <c r="B1373" t="s">
        <v>18543</v>
      </c>
      <c r="C1373" t="s">
        <v>18542</v>
      </c>
      <c r="F1373" t="s">
        <v>18541</v>
      </c>
      <c r="G1373" t="s">
        <v>17</v>
      </c>
      <c r="H1373" t="s">
        <v>16</v>
      </c>
      <c r="I1373" t="s">
        <v>18540</v>
      </c>
      <c r="J1373" t="s">
        <v>18539</v>
      </c>
      <c r="K1373" t="s">
        <v>18538</v>
      </c>
      <c r="L1373" t="s">
        <v>18537</v>
      </c>
      <c r="M1373" t="s">
        <v>1770</v>
      </c>
      <c r="N1373">
        <v>4</v>
      </c>
      <c r="O1373" t="s">
        <v>18536</v>
      </c>
      <c r="P1373" t="s">
        <v>18535</v>
      </c>
      <c r="Q1373" t="s">
        <v>18534</v>
      </c>
      <c r="R1373" s="7">
        <v>40603</v>
      </c>
      <c r="S1373" s="8">
        <f t="shared" si="176"/>
        <v>2011</v>
      </c>
      <c r="T1373" s="8">
        <v>2011</v>
      </c>
      <c r="U1373" s="8">
        <f t="shared" si="177"/>
        <v>11</v>
      </c>
      <c r="V1373" s="7">
        <v>40603</v>
      </c>
      <c r="W1373" t="s">
        <v>1422</v>
      </c>
      <c r="X1373" s="2">
        <v>2.141</v>
      </c>
      <c r="Y1373" s="6">
        <f t="shared" si="174"/>
        <v>5.7152772216438434E-2</v>
      </c>
      <c r="AA1373">
        <v>1962892</v>
      </c>
      <c r="AB1373">
        <v>17360</v>
      </c>
      <c r="AD1373" t="s">
        <v>6</v>
      </c>
      <c r="AE1373">
        <v>49</v>
      </c>
      <c r="AF1373">
        <v>3</v>
      </c>
      <c r="AG1373">
        <v>5599860</v>
      </c>
      <c r="AH1373" t="s">
        <v>18533</v>
      </c>
      <c r="AI1373" t="s">
        <v>18532</v>
      </c>
      <c r="AJ1373" t="s">
        <v>18531</v>
      </c>
      <c r="AK1373" t="s">
        <v>18530</v>
      </c>
      <c r="AL1373">
        <v>7</v>
      </c>
      <c r="AM1373" s="5">
        <f t="shared" si="178"/>
        <v>0.63636363636363635</v>
      </c>
      <c r="AN1373" s="4">
        <f t="shared" si="175"/>
        <v>9.6382224364049431E-4</v>
      </c>
      <c r="AO1373" s="3"/>
      <c r="AP1373">
        <v>0</v>
      </c>
      <c r="AR1373" t="s">
        <v>1</v>
      </c>
      <c r="AT1373" s="2" t="s">
        <v>0</v>
      </c>
      <c r="AU1373" s="1">
        <f t="shared" si="179"/>
        <v>4.0296087224599049</v>
      </c>
      <c r="AV1373" s="1">
        <f t="shared" si="180"/>
        <v>2.9058297230039463</v>
      </c>
      <c r="AW1373" s="1">
        <f t="shared" si="181"/>
        <v>1.7820507235479879</v>
      </c>
    </row>
    <row r="1374" spans="1:49" x14ac:dyDescent="0.2">
      <c r="A1374">
        <v>1372</v>
      </c>
      <c r="B1374" t="s">
        <v>18529</v>
      </c>
      <c r="C1374" t="s">
        <v>18528</v>
      </c>
      <c r="E1374">
        <v>20934942</v>
      </c>
      <c r="F1374" t="s">
        <v>18527</v>
      </c>
      <c r="G1374" t="s">
        <v>17</v>
      </c>
      <c r="H1374" t="s">
        <v>16</v>
      </c>
      <c r="I1374" t="s">
        <v>18526</v>
      </c>
      <c r="J1374" t="s">
        <v>18525</v>
      </c>
      <c r="K1374" t="s">
        <v>18524</v>
      </c>
      <c r="L1374" t="s">
        <v>18523</v>
      </c>
      <c r="M1374" t="s">
        <v>603</v>
      </c>
      <c r="N1374">
        <v>4</v>
      </c>
      <c r="O1374" t="s">
        <v>18522</v>
      </c>
      <c r="P1374" t="s">
        <v>18521</v>
      </c>
      <c r="Q1374" t="s">
        <v>18520</v>
      </c>
      <c r="R1374" s="7">
        <v>40603</v>
      </c>
      <c r="S1374" s="8">
        <f t="shared" si="176"/>
        <v>2011</v>
      </c>
      <c r="T1374" s="8">
        <v>2011</v>
      </c>
      <c r="U1374" s="8">
        <f t="shared" si="177"/>
        <v>11</v>
      </c>
      <c r="V1374" s="7">
        <v>40603</v>
      </c>
      <c r="W1374" t="s">
        <v>18519</v>
      </c>
      <c r="X1374" s="2">
        <v>1.1479999999999999</v>
      </c>
      <c r="Y1374" s="6">
        <f t="shared" si="174"/>
        <v>3.0645204345853019E-2</v>
      </c>
      <c r="AA1374">
        <v>189294</v>
      </c>
      <c r="AB1374">
        <v>16318</v>
      </c>
      <c r="AD1374" t="s">
        <v>6</v>
      </c>
      <c r="AE1374">
        <v>58</v>
      </c>
      <c r="AF1374" t="s">
        <v>18518</v>
      </c>
      <c r="AH1374" t="s">
        <v>18517</v>
      </c>
      <c r="AI1374" t="s">
        <v>18516</v>
      </c>
      <c r="AJ1374" t="s">
        <v>18515</v>
      </c>
      <c r="AK1374" t="s">
        <v>18514</v>
      </c>
      <c r="AL1374">
        <v>55</v>
      </c>
      <c r="AM1374" s="5">
        <f t="shared" si="178"/>
        <v>5</v>
      </c>
      <c r="AN1374" s="4">
        <f t="shared" si="175"/>
        <v>7.5728890571753124E-3</v>
      </c>
      <c r="AO1374" s="3"/>
      <c r="AP1374">
        <v>0</v>
      </c>
      <c r="AQ1374" t="s">
        <v>18513</v>
      </c>
      <c r="AR1374" t="s">
        <v>1</v>
      </c>
      <c r="AS1374" t="s">
        <v>18512</v>
      </c>
      <c r="AT1374" s="2" t="s">
        <v>0</v>
      </c>
      <c r="AU1374" s="1">
        <f t="shared" si="179"/>
        <v>2.372350975924971</v>
      </c>
      <c r="AV1374" s="1">
        <f t="shared" si="180"/>
        <v>1.9109046701514163</v>
      </c>
      <c r="AW1374" s="1">
        <f t="shared" si="181"/>
        <v>1.4494583643778622</v>
      </c>
    </row>
    <row r="1375" spans="1:49" x14ac:dyDescent="0.2">
      <c r="A1375">
        <v>1373</v>
      </c>
      <c r="B1375" t="s">
        <v>18511</v>
      </c>
      <c r="C1375" t="s">
        <v>18510</v>
      </c>
      <c r="D1375" t="s">
        <v>18509</v>
      </c>
      <c r="F1375" t="s">
        <v>18508</v>
      </c>
      <c r="G1375" t="s">
        <v>17</v>
      </c>
      <c r="H1375" t="s">
        <v>16</v>
      </c>
      <c r="I1375" t="s">
        <v>7592</v>
      </c>
      <c r="J1375">
        <v>60020697</v>
      </c>
      <c r="K1375" t="s">
        <v>18507</v>
      </c>
      <c r="L1375" t="s">
        <v>18506</v>
      </c>
      <c r="M1375" t="s">
        <v>256</v>
      </c>
      <c r="N1375">
        <v>2</v>
      </c>
      <c r="O1375" t="s">
        <v>18505</v>
      </c>
      <c r="P1375" t="s">
        <v>18504</v>
      </c>
      <c r="Q1375" t="s">
        <v>18503</v>
      </c>
      <c r="R1375" s="7">
        <v>40603</v>
      </c>
      <c r="S1375" s="8">
        <f t="shared" si="176"/>
        <v>2011</v>
      </c>
      <c r="T1375" s="8">
        <v>2011</v>
      </c>
      <c r="U1375" s="8">
        <f t="shared" si="177"/>
        <v>11</v>
      </c>
      <c r="V1375" s="7">
        <v>40603</v>
      </c>
      <c r="W1375" t="s">
        <v>18502</v>
      </c>
      <c r="X1375" s="2">
        <v>0.65600000000000003</v>
      </c>
      <c r="Y1375" s="6">
        <f t="shared" si="174"/>
        <v>1.751154534048744E-2</v>
      </c>
      <c r="AA1375">
        <v>9203796</v>
      </c>
      <c r="AB1375">
        <v>20344</v>
      </c>
      <c r="AD1375" t="s">
        <v>6</v>
      </c>
      <c r="AE1375">
        <v>86</v>
      </c>
      <c r="AF1375" s="9">
        <v>44257</v>
      </c>
      <c r="AH1375" t="s">
        <v>10822</v>
      </c>
      <c r="AI1375" t="s">
        <v>18501</v>
      </c>
      <c r="AJ1375" t="s">
        <v>18500</v>
      </c>
      <c r="AK1375" t="s">
        <v>18499</v>
      </c>
      <c r="AL1375">
        <v>4</v>
      </c>
      <c r="AM1375" s="5">
        <f t="shared" si="178"/>
        <v>0.36363636363636365</v>
      </c>
      <c r="AN1375" s="4">
        <f t="shared" si="175"/>
        <v>5.5075556779456819E-4</v>
      </c>
      <c r="AO1375" s="3"/>
      <c r="AP1375">
        <v>0</v>
      </c>
      <c r="AR1375">
        <v>10905069</v>
      </c>
      <c r="AT1375" s="2">
        <v>1.4530000000000001</v>
      </c>
      <c r="AU1375" s="1">
        <f t="shared" si="179"/>
        <v>1.2423308408679579</v>
      </c>
      <c r="AV1375" s="1">
        <f t="shared" si="180"/>
        <v>0.90311504541410037</v>
      </c>
      <c r="AW1375" s="1">
        <f t="shared" si="181"/>
        <v>0.56389924996024299</v>
      </c>
    </row>
    <row r="1376" spans="1:49" x14ac:dyDescent="0.2">
      <c r="A1376">
        <v>1374</v>
      </c>
      <c r="B1376" t="s">
        <v>18498</v>
      </c>
      <c r="C1376" t="s">
        <v>18497</v>
      </c>
      <c r="F1376" t="s">
        <v>18496</v>
      </c>
      <c r="G1376" t="s">
        <v>17</v>
      </c>
      <c r="H1376" t="s">
        <v>16</v>
      </c>
      <c r="I1376" t="s">
        <v>2703</v>
      </c>
      <c r="J1376" t="s">
        <v>18495</v>
      </c>
      <c r="K1376" t="s">
        <v>18494</v>
      </c>
      <c r="L1376" t="s">
        <v>18493</v>
      </c>
      <c r="M1376" t="s">
        <v>727</v>
      </c>
      <c r="N1376">
        <v>3</v>
      </c>
      <c r="O1376" t="s">
        <v>18492</v>
      </c>
      <c r="P1376" t="s">
        <v>18491</v>
      </c>
      <c r="Q1376" t="s">
        <v>18490</v>
      </c>
      <c r="R1376" s="7">
        <v>40603</v>
      </c>
      <c r="S1376" s="8">
        <f t="shared" si="176"/>
        <v>2011</v>
      </c>
      <c r="T1376" s="8">
        <v>2011</v>
      </c>
      <c r="U1376" s="8">
        <f t="shared" si="177"/>
        <v>11</v>
      </c>
      <c r="V1376" s="7">
        <v>40603</v>
      </c>
      <c r="W1376" t="s">
        <v>18467</v>
      </c>
      <c r="X1376" s="2">
        <v>0.78200000000000003</v>
      </c>
      <c r="Y1376" s="6">
        <f t="shared" si="174"/>
        <v>2.0875043378446919E-2</v>
      </c>
      <c r="AA1376">
        <v>189316</v>
      </c>
      <c r="AB1376">
        <v>19901</v>
      </c>
      <c r="AD1376" t="s">
        <v>6</v>
      </c>
      <c r="AE1376">
        <v>57</v>
      </c>
      <c r="AF1376">
        <v>1</v>
      </c>
      <c r="AG1376">
        <v>5635366</v>
      </c>
      <c r="AH1376" t="s">
        <v>1023</v>
      </c>
      <c r="AI1376" t="s">
        <v>18489</v>
      </c>
      <c r="AJ1376" t="s">
        <v>18488</v>
      </c>
      <c r="AK1376" t="s">
        <v>18487</v>
      </c>
      <c r="AL1376">
        <v>6</v>
      </c>
      <c r="AM1376" s="5">
        <f t="shared" si="178"/>
        <v>0.54545454545454541</v>
      </c>
      <c r="AN1376" s="4">
        <f t="shared" si="175"/>
        <v>8.2613335169185224E-4</v>
      </c>
      <c r="AO1376" s="3"/>
      <c r="AP1376">
        <v>0</v>
      </c>
      <c r="AQ1376" t="s">
        <v>18486</v>
      </c>
      <c r="AR1376" t="s">
        <v>18485</v>
      </c>
      <c r="AS1376" t="s">
        <v>18484</v>
      </c>
      <c r="AT1376" s="2">
        <v>3.863</v>
      </c>
      <c r="AU1376" s="1">
        <f t="shared" si="179"/>
        <v>1.4860370370420397</v>
      </c>
      <c r="AV1376" s="1">
        <f t="shared" si="180"/>
        <v>1.0850588365069385</v>
      </c>
      <c r="AW1376" s="1">
        <f t="shared" si="181"/>
        <v>0.68408063597183721</v>
      </c>
    </row>
    <row r="1377" spans="1:49" x14ac:dyDescent="0.2">
      <c r="A1377">
        <v>1375</v>
      </c>
      <c r="B1377" t="s">
        <v>18483</v>
      </c>
      <c r="F1377" t="s">
        <v>18482</v>
      </c>
      <c r="G1377" t="s">
        <v>17</v>
      </c>
      <c r="H1377" t="s">
        <v>16</v>
      </c>
      <c r="I1377" t="s">
        <v>18481</v>
      </c>
      <c r="J1377">
        <v>60025578</v>
      </c>
      <c r="K1377" t="s">
        <v>258</v>
      </c>
      <c r="L1377" t="s">
        <v>257</v>
      </c>
      <c r="M1377" t="s">
        <v>256</v>
      </c>
      <c r="N1377">
        <v>5</v>
      </c>
      <c r="O1377" t="s">
        <v>18480</v>
      </c>
      <c r="P1377" t="s">
        <v>18479</v>
      </c>
      <c r="Q1377" t="s">
        <v>282</v>
      </c>
      <c r="R1377" s="7">
        <v>40603</v>
      </c>
      <c r="S1377" s="8">
        <f t="shared" si="176"/>
        <v>2011</v>
      </c>
      <c r="T1377" s="8">
        <v>2011</v>
      </c>
      <c r="U1377" s="8">
        <f t="shared" si="177"/>
        <v>11</v>
      </c>
      <c r="V1377" s="7">
        <v>2011</v>
      </c>
      <c r="W1377" t="s">
        <v>4078</v>
      </c>
      <c r="X1377" s="2">
        <v>0.245</v>
      </c>
      <c r="Y1377" s="6">
        <f t="shared" si="174"/>
        <v>6.5401350738100959E-3</v>
      </c>
      <c r="AB1377">
        <v>19700186896</v>
      </c>
      <c r="AD1377" t="s">
        <v>6</v>
      </c>
      <c r="AE1377">
        <v>20</v>
      </c>
      <c r="AH1377" t="s">
        <v>884</v>
      </c>
      <c r="AI1377" t="s">
        <v>18478</v>
      </c>
      <c r="AK1377" t="s">
        <v>18477</v>
      </c>
      <c r="AL1377">
        <v>10</v>
      </c>
      <c r="AM1377" s="5">
        <f t="shared" si="178"/>
        <v>0.90909090909090906</v>
      </c>
      <c r="AN1377" s="4">
        <f t="shared" si="175"/>
        <v>1.3768889194864203E-3</v>
      </c>
      <c r="AO1377" s="3"/>
      <c r="AP1377">
        <v>0</v>
      </c>
      <c r="AR1377" t="s">
        <v>1</v>
      </c>
      <c r="AT1377" s="2" t="s">
        <v>0</v>
      </c>
      <c r="AU1377" s="1">
        <f t="shared" si="179"/>
        <v>0.4991161227512993</v>
      </c>
      <c r="AV1377" s="1">
        <f t="shared" si="180"/>
        <v>0.39585119966482585</v>
      </c>
      <c r="AW1377" s="1">
        <f t="shared" si="181"/>
        <v>0.29258627657835229</v>
      </c>
    </row>
    <row r="1378" spans="1:49" x14ac:dyDescent="0.2">
      <c r="A1378">
        <v>1376</v>
      </c>
      <c r="B1378" t="s">
        <v>18476</v>
      </c>
      <c r="C1378" t="s">
        <v>18475</v>
      </c>
      <c r="F1378" t="s">
        <v>18474</v>
      </c>
      <c r="G1378" t="s">
        <v>17</v>
      </c>
      <c r="H1378" t="s">
        <v>16</v>
      </c>
      <c r="I1378" t="s">
        <v>10172</v>
      </c>
      <c r="J1378" t="s">
        <v>18473</v>
      </c>
      <c r="K1378" t="s">
        <v>18472</v>
      </c>
      <c r="L1378" t="s">
        <v>18471</v>
      </c>
      <c r="M1378" t="s">
        <v>1965</v>
      </c>
      <c r="N1378">
        <v>6</v>
      </c>
      <c r="O1378" t="s">
        <v>18470</v>
      </c>
      <c r="P1378" t="s">
        <v>18469</v>
      </c>
      <c r="Q1378" t="s">
        <v>18468</v>
      </c>
      <c r="R1378" s="7">
        <v>40603</v>
      </c>
      <c r="S1378" s="8">
        <f t="shared" si="176"/>
        <v>2011</v>
      </c>
      <c r="T1378" s="8">
        <v>2011</v>
      </c>
      <c r="U1378" s="8">
        <f t="shared" si="177"/>
        <v>11</v>
      </c>
      <c r="V1378" s="7">
        <v>40603</v>
      </c>
      <c r="W1378" t="s">
        <v>18467</v>
      </c>
      <c r="X1378" s="2">
        <v>0.78200000000000003</v>
      </c>
      <c r="Y1378" s="6">
        <f t="shared" si="174"/>
        <v>2.0875043378446919E-2</v>
      </c>
      <c r="AA1378">
        <v>189316</v>
      </c>
      <c r="AB1378">
        <v>19901</v>
      </c>
      <c r="AD1378" t="s">
        <v>6</v>
      </c>
      <c r="AE1378">
        <v>57</v>
      </c>
      <c r="AF1378">
        <v>1</v>
      </c>
      <c r="AG1378">
        <v>5607326</v>
      </c>
      <c r="AH1378" t="s">
        <v>18466</v>
      </c>
      <c r="AI1378" t="s">
        <v>18465</v>
      </c>
      <c r="AJ1378" t="s">
        <v>18464</v>
      </c>
      <c r="AK1378" t="s">
        <v>18463</v>
      </c>
      <c r="AL1378">
        <v>24</v>
      </c>
      <c r="AM1378" s="5">
        <f t="shared" si="178"/>
        <v>2.1818181818181817</v>
      </c>
      <c r="AN1378" s="4">
        <f t="shared" si="175"/>
        <v>3.3045334067674089E-3</v>
      </c>
      <c r="AO1378" s="3"/>
      <c r="AP1378">
        <v>0</v>
      </c>
      <c r="AQ1378" t="s">
        <v>3561</v>
      </c>
      <c r="AR1378" t="s">
        <v>18462</v>
      </c>
      <c r="AS1378" t="s">
        <v>3559</v>
      </c>
      <c r="AT1378" s="2">
        <v>3.863</v>
      </c>
      <c r="AU1378" s="1">
        <f t="shared" si="179"/>
        <v>1.5603890386943065</v>
      </c>
      <c r="AV1378" s="1">
        <f t="shared" si="180"/>
        <v>1.2089788392607164</v>
      </c>
      <c r="AW1378" s="1">
        <f t="shared" si="181"/>
        <v>0.85756863982712628</v>
      </c>
    </row>
    <row r="1379" spans="1:49" x14ac:dyDescent="0.2">
      <c r="A1379">
        <v>1377</v>
      </c>
      <c r="B1379" t="s">
        <v>18461</v>
      </c>
      <c r="C1379" t="s">
        <v>18460</v>
      </c>
      <c r="E1379">
        <v>21107581</v>
      </c>
      <c r="F1379" t="s">
        <v>18459</v>
      </c>
      <c r="G1379" t="s">
        <v>17</v>
      </c>
      <c r="H1379" t="s">
        <v>16</v>
      </c>
      <c r="I1379" t="s">
        <v>18458</v>
      </c>
      <c r="J1379" t="s">
        <v>18457</v>
      </c>
      <c r="K1379" t="s">
        <v>18456</v>
      </c>
      <c r="L1379" t="s">
        <v>18455</v>
      </c>
      <c r="M1379" t="s">
        <v>13087</v>
      </c>
      <c r="N1379">
        <v>2</v>
      </c>
      <c r="O1379" t="s">
        <v>18454</v>
      </c>
      <c r="P1379" t="s">
        <v>18453</v>
      </c>
      <c r="Q1379" t="s">
        <v>18452</v>
      </c>
      <c r="R1379" s="7">
        <v>40603</v>
      </c>
      <c r="S1379" s="8">
        <f t="shared" si="176"/>
        <v>2011</v>
      </c>
      <c r="T1379" s="8">
        <v>2011</v>
      </c>
      <c r="U1379" s="8">
        <f t="shared" si="177"/>
        <v>11</v>
      </c>
      <c r="V1379" s="7">
        <v>40603</v>
      </c>
      <c r="W1379" t="s">
        <v>18451</v>
      </c>
      <c r="X1379" s="2">
        <v>0.8</v>
      </c>
      <c r="Y1379" s="6">
        <f t="shared" si="174"/>
        <v>2.1355543098155415E-2</v>
      </c>
      <c r="AA1379">
        <v>3407594</v>
      </c>
      <c r="AB1379">
        <v>23456</v>
      </c>
      <c r="AC1379">
        <v>14321351</v>
      </c>
      <c r="AD1379" t="s">
        <v>6</v>
      </c>
      <c r="AE1379">
        <v>197</v>
      </c>
      <c r="AF1379">
        <v>3</v>
      </c>
      <c r="AH1379" t="s">
        <v>18450</v>
      </c>
      <c r="AI1379" t="s">
        <v>18449</v>
      </c>
      <c r="AJ1379" t="s">
        <v>18448</v>
      </c>
      <c r="AK1379" t="s">
        <v>18447</v>
      </c>
      <c r="AL1379">
        <v>13</v>
      </c>
      <c r="AM1379" s="5">
        <f t="shared" si="178"/>
        <v>1.1818181818181819</v>
      </c>
      <c r="AN1379" s="4">
        <f t="shared" si="175"/>
        <v>1.7899555953323468E-3</v>
      </c>
      <c r="AO1379" s="3"/>
      <c r="AP1379">
        <v>0</v>
      </c>
      <c r="AR1379" t="s">
        <v>18446</v>
      </c>
      <c r="AS1379" t="s">
        <v>12908</v>
      </c>
      <c r="AT1379" s="2" t="s">
        <v>0</v>
      </c>
      <c r="AU1379" s="1">
        <f t="shared" si="179"/>
        <v>1.5485866847308494</v>
      </c>
      <c r="AV1379" s="1">
        <f t="shared" si="180"/>
        <v>1.157274934674388</v>
      </c>
      <c r="AW1379" s="1">
        <f t="shared" si="181"/>
        <v>0.76596318461792678</v>
      </c>
    </row>
    <row r="1380" spans="1:49" x14ac:dyDescent="0.2">
      <c r="A1380">
        <v>1378</v>
      </c>
      <c r="B1380" t="s">
        <v>18445</v>
      </c>
      <c r="C1380" t="s">
        <v>18444</v>
      </c>
      <c r="F1380" t="s">
        <v>18443</v>
      </c>
      <c r="G1380" t="s">
        <v>17</v>
      </c>
      <c r="H1380" t="s">
        <v>16</v>
      </c>
      <c r="I1380" t="s">
        <v>18442</v>
      </c>
      <c r="J1380">
        <v>60014966</v>
      </c>
      <c r="K1380" t="s">
        <v>10281</v>
      </c>
      <c r="L1380" t="s">
        <v>576</v>
      </c>
      <c r="M1380" t="s">
        <v>256</v>
      </c>
      <c r="N1380">
        <v>3</v>
      </c>
      <c r="O1380" t="s">
        <v>18441</v>
      </c>
      <c r="P1380" t="s">
        <v>18440</v>
      </c>
      <c r="Q1380" t="s">
        <v>18439</v>
      </c>
      <c r="R1380" s="7">
        <v>40603</v>
      </c>
      <c r="S1380" s="8">
        <f t="shared" si="176"/>
        <v>2011</v>
      </c>
      <c r="T1380" s="8">
        <v>2011</v>
      </c>
      <c r="U1380" s="8">
        <f t="shared" si="177"/>
        <v>11</v>
      </c>
      <c r="V1380" s="7">
        <v>40603</v>
      </c>
      <c r="W1380" t="s">
        <v>1204</v>
      </c>
      <c r="X1380" s="2">
        <v>0.30199999999999999</v>
      </c>
      <c r="Y1380" s="6">
        <f t="shared" si="174"/>
        <v>8.0617175195536687E-3</v>
      </c>
      <c r="AA1380">
        <v>9296212</v>
      </c>
      <c r="AB1380">
        <v>20725</v>
      </c>
      <c r="AD1380" t="s">
        <v>6</v>
      </c>
      <c r="AE1380">
        <v>57</v>
      </c>
      <c r="AF1380">
        <v>1</v>
      </c>
      <c r="AH1380" t="s">
        <v>18438</v>
      </c>
      <c r="AI1380" t="s">
        <v>18437</v>
      </c>
      <c r="AJ1380" t="s">
        <v>18436</v>
      </c>
      <c r="AK1380" t="s">
        <v>18435</v>
      </c>
      <c r="AL1380">
        <v>7</v>
      </c>
      <c r="AM1380" s="5">
        <f t="shared" si="178"/>
        <v>0.63636363636363635</v>
      </c>
      <c r="AN1380" s="4">
        <f t="shared" si="175"/>
        <v>9.6382224364049431E-4</v>
      </c>
      <c r="AO1380" s="3"/>
      <c r="AP1380">
        <v>0</v>
      </c>
      <c r="AQ1380" t="s">
        <v>39</v>
      </c>
      <c r="AR1380">
        <v>60811130529</v>
      </c>
      <c r="AS1380" t="s">
        <v>38</v>
      </c>
      <c r="AT1380" s="2">
        <v>1.671</v>
      </c>
      <c r="AU1380" s="1">
        <f t="shared" si="179"/>
        <v>0.59323489367797155</v>
      </c>
      <c r="AV1380" s="1">
        <f t="shared" si="180"/>
        <v>0.45127698815970818</v>
      </c>
      <c r="AW1380" s="1">
        <f t="shared" si="181"/>
        <v>0.30931908264144464</v>
      </c>
    </row>
    <row r="1381" spans="1:49" x14ac:dyDescent="0.2">
      <c r="A1381">
        <v>1379</v>
      </c>
      <c r="B1381" t="s">
        <v>18434</v>
      </c>
      <c r="C1381" t="s">
        <v>18433</v>
      </c>
      <c r="F1381" t="s">
        <v>18432</v>
      </c>
      <c r="G1381" t="s">
        <v>17</v>
      </c>
      <c r="H1381" t="s">
        <v>16</v>
      </c>
      <c r="I1381" t="s">
        <v>1459</v>
      </c>
      <c r="J1381" t="s">
        <v>18431</v>
      </c>
      <c r="K1381" t="s">
        <v>18430</v>
      </c>
      <c r="L1381" t="s">
        <v>18429</v>
      </c>
      <c r="M1381" t="s">
        <v>18428</v>
      </c>
      <c r="N1381">
        <v>3</v>
      </c>
      <c r="O1381" t="s">
        <v>18427</v>
      </c>
      <c r="P1381" t="s">
        <v>18426</v>
      </c>
      <c r="Q1381" t="s">
        <v>18425</v>
      </c>
      <c r="R1381" s="7">
        <v>40603</v>
      </c>
      <c r="S1381" s="8">
        <f t="shared" si="176"/>
        <v>2011</v>
      </c>
      <c r="T1381" s="8">
        <v>2011</v>
      </c>
      <c r="U1381" s="8">
        <f t="shared" si="177"/>
        <v>11</v>
      </c>
      <c r="V1381" s="7">
        <v>40603</v>
      </c>
      <c r="W1381" t="s">
        <v>1451</v>
      </c>
      <c r="X1381" s="2">
        <v>1.218</v>
      </c>
      <c r="Y1381" s="6">
        <f t="shared" si="174"/>
        <v>3.2513814366941618E-2</v>
      </c>
      <c r="AA1381">
        <v>189448</v>
      </c>
      <c r="AB1381">
        <v>15107</v>
      </c>
      <c r="AD1381" t="s">
        <v>6</v>
      </c>
      <c r="AE1381">
        <v>57</v>
      </c>
      <c r="AF1381">
        <v>3</v>
      </c>
      <c r="AG1381">
        <v>5714264</v>
      </c>
      <c r="AH1381" t="s">
        <v>18424</v>
      </c>
      <c r="AI1381" t="s">
        <v>18423</v>
      </c>
      <c r="AJ1381" t="s">
        <v>18422</v>
      </c>
      <c r="AK1381" t="s">
        <v>18421</v>
      </c>
      <c r="AL1381">
        <v>23</v>
      </c>
      <c r="AM1381" s="5">
        <f t="shared" si="178"/>
        <v>2.0909090909090908</v>
      </c>
      <c r="AN1381" s="4">
        <f t="shared" si="175"/>
        <v>3.1668445148187669E-3</v>
      </c>
      <c r="AO1381" s="3"/>
      <c r="AP1381">
        <v>0</v>
      </c>
      <c r="AQ1381" t="s">
        <v>1170</v>
      </c>
      <c r="AR1381">
        <v>-49089</v>
      </c>
      <c r="AS1381" t="s">
        <v>1169</v>
      </c>
      <c r="AT1381" s="2" t="s">
        <v>0</v>
      </c>
      <c r="AU1381" s="1">
        <f t="shared" si="179"/>
        <v>2.3709723411304759</v>
      </c>
      <c r="AV1381" s="1">
        <f t="shared" si="180"/>
        <v>1.7840329440880192</v>
      </c>
      <c r="AW1381" s="1">
        <f t="shared" si="181"/>
        <v>1.1970935470455621</v>
      </c>
    </row>
    <row r="1382" spans="1:49" x14ac:dyDescent="0.2">
      <c r="A1382">
        <v>1380</v>
      </c>
      <c r="B1382" t="s">
        <v>18420</v>
      </c>
      <c r="C1382" t="s">
        <v>18419</v>
      </c>
      <c r="D1382" t="s">
        <v>18418</v>
      </c>
      <c r="F1382" t="s">
        <v>18417</v>
      </c>
      <c r="G1382" t="s">
        <v>17</v>
      </c>
      <c r="H1382" t="s">
        <v>16</v>
      </c>
      <c r="I1382" t="s">
        <v>18416</v>
      </c>
      <c r="J1382" t="s">
        <v>18415</v>
      </c>
      <c r="K1382" t="s">
        <v>18414</v>
      </c>
      <c r="L1382" t="s">
        <v>18413</v>
      </c>
      <c r="M1382" t="s">
        <v>11</v>
      </c>
      <c r="N1382">
        <v>3</v>
      </c>
      <c r="O1382" t="s">
        <v>18412</v>
      </c>
      <c r="P1382" t="s">
        <v>18411</v>
      </c>
      <c r="Q1382" t="s">
        <v>18410</v>
      </c>
      <c r="R1382" s="7">
        <v>40603</v>
      </c>
      <c r="S1382" s="8">
        <f t="shared" si="176"/>
        <v>2011</v>
      </c>
      <c r="T1382" s="8">
        <v>2011</v>
      </c>
      <c r="U1382" s="8">
        <f t="shared" si="177"/>
        <v>11</v>
      </c>
      <c r="V1382" s="7">
        <v>40603</v>
      </c>
      <c r="W1382" t="s">
        <v>1282</v>
      </c>
      <c r="X1382" s="2">
        <v>0.28899999999999998</v>
      </c>
      <c r="Y1382" s="6">
        <f t="shared" si="174"/>
        <v>7.7146899442086438E-3</v>
      </c>
      <c r="AA1382">
        <v>262692</v>
      </c>
      <c r="AB1382">
        <v>9500153939</v>
      </c>
      <c r="AD1382" t="s">
        <v>6</v>
      </c>
      <c r="AE1382">
        <v>42</v>
      </c>
      <c r="AF1382">
        <v>3</v>
      </c>
      <c r="AH1382" t="s">
        <v>18409</v>
      </c>
      <c r="AI1382" t="s">
        <v>18408</v>
      </c>
      <c r="AJ1382" t="s">
        <v>18407</v>
      </c>
      <c r="AK1382" t="s">
        <v>18406</v>
      </c>
      <c r="AL1382">
        <v>52</v>
      </c>
      <c r="AM1382" s="5">
        <f t="shared" si="178"/>
        <v>4.7272727272727275</v>
      </c>
      <c r="AN1382" s="4">
        <f t="shared" si="175"/>
        <v>7.1598223813293871E-3</v>
      </c>
      <c r="AO1382" s="3"/>
      <c r="AP1382">
        <v>0</v>
      </c>
      <c r="AR1382" t="s">
        <v>1</v>
      </c>
      <c r="AT1382" s="2">
        <v>1.605</v>
      </c>
      <c r="AU1382" s="1">
        <f t="shared" si="179"/>
        <v>0.75482296753448663</v>
      </c>
      <c r="AV1382" s="1">
        <f t="shared" si="180"/>
        <v>0.74372561627690148</v>
      </c>
      <c r="AW1382" s="1">
        <f t="shared" si="181"/>
        <v>0.73262826501931633</v>
      </c>
    </row>
    <row r="1383" spans="1:49" x14ac:dyDescent="0.2">
      <c r="A1383">
        <v>1381</v>
      </c>
      <c r="B1383" t="s">
        <v>18405</v>
      </c>
      <c r="C1383" t="s">
        <v>18404</v>
      </c>
      <c r="D1383" t="s">
        <v>18403</v>
      </c>
      <c r="F1383" t="s">
        <v>18402</v>
      </c>
      <c r="G1383" t="s">
        <v>17</v>
      </c>
      <c r="H1383" t="s">
        <v>16</v>
      </c>
      <c r="I1383" t="s">
        <v>9119</v>
      </c>
      <c r="J1383" t="s">
        <v>18401</v>
      </c>
      <c r="K1383" t="s">
        <v>18400</v>
      </c>
      <c r="L1383" t="s">
        <v>18399</v>
      </c>
      <c r="M1383" t="s">
        <v>18398</v>
      </c>
      <c r="N1383">
        <v>4</v>
      </c>
      <c r="O1383" t="s">
        <v>18397</v>
      </c>
      <c r="P1383" t="s">
        <v>18396</v>
      </c>
      <c r="Q1383" t="s">
        <v>18395</v>
      </c>
      <c r="R1383" s="7">
        <v>40603</v>
      </c>
      <c r="S1383" s="8">
        <f t="shared" si="176"/>
        <v>2011</v>
      </c>
      <c r="T1383" s="8">
        <v>2011</v>
      </c>
      <c r="U1383" s="8">
        <f t="shared" si="177"/>
        <v>11</v>
      </c>
      <c r="V1383" s="7">
        <v>40603</v>
      </c>
      <c r="W1383" t="s">
        <v>12803</v>
      </c>
      <c r="X1383" s="2">
        <v>0.68200000000000005</v>
      </c>
      <c r="Y1383" s="6">
        <f t="shared" si="174"/>
        <v>1.8205600491177493E-2</v>
      </c>
      <c r="AA1383">
        <v>2731177</v>
      </c>
      <c r="AB1383">
        <v>12375</v>
      </c>
      <c r="AD1383" t="s">
        <v>6</v>
      </c>
      <c r="AE1383">
        <v>47</v>
      </c>
      <c r="AF1383">
        <v>5</v>
      </c>
      <c r="AH1383" t="s">
        <v>18394</v>
      </c>
      <c r="AI1383" t="s">
        <v>18393</v>
      </c>
      <c r="AJ1383" t="s">
        <v>18392</v>
      </c>
      <c r="AK1383" t="s">
        <v>18391</v>
      </c>
      <c r="AL1383">
        <v>15</v>
      </c>
      <c r="AM1383" s="5">
        <f t="shared" si="178"/>
        <v>1.3636363636363635</v>
      </c>
      <c r="AN1383" s="4">
        <f t="shared" si="175"/>
        <v>2.0653333792296307E-3</v>
      </c>
      <c r="AO1383" s="3"/>
      <c r="AP1383">
        <v>0</v>
      </c>
      <c r="AQ1383" t="s">
        <v>3486</v>
      </c>
      <c r="AR1383" t="s">
        <v>18390</v>
      </c>
      <c r="AS1383" t="s">
        <v>3484</v>
      </c>
      <c r="AT1383" s="2">
        <v>2.1520000000000001</v>
      </c>
      <c r="AU1383" s="1">
        <f t="shared" si="179"/>
        <v>1.3363520357593133</v>
      </c>
      <c r="AV1383" s="1">
        <f t="shared" si="180"/>
        <v>1.0135466935203561</v>
      </c>
      <c r="AW1383" s="1">
        <f t="shared" si="181"/>
        <v>0.69074135128139891</v>
      </c>
    </row>
    <row r="1384" spans="1:49" x14ac:dyDescent="0.2">
      <c r="A1384">
        <v>1382</v>
      </c>
      <c r="B1384" t="s">
        <v>18389</v>
      </c>
      <c r="C1384" t="s">
        <v>18388</v>
      </c>
      <c r="E1384">
        <v>21337716</v>
      </c>
      <c r="F1384" t="s">
        <v>18387</v>
      </c>
      <c r="G1384" t="s">
        <v>17</v>
      </c>
      <c r="H1384" t="s">
        <v>16</v>
      </c>
      <c r="I1384" t="s">
        <v>18386</v>
      </c>
      <c r="J1384" t="s">
        <v>18385</v>
      </c>
      <c r="K1384" t="s">
        <v>18384</v>
      </c>
      <c r="L1384" t="s">
        <v>18383</v>
      </c>
      <c r="M1384" t="s">
        <v>67</v>
      </c>
      <c r="N1384">
        <v>2</v>
      </c>
      <c r="O1384" t="s">
        <v>18382</v>
      </c>
      <c r="P1384" t="s">
        <v>18381</v>
      </c>
      <c r="Q1384" t="s">
        <v>18380</v>
      </c>
      <c r="R1384" s="7">
        <v>40603</v>
      </c>
      <c r="S1384" s="8">
        <f t="shared" si="176"/>
        <v>2011</v>
      </c>
      <c r="T1384" s="8">
        <v>2011</v>
      </c>
      <c r="U1384" s="8">
        <f t="shared" si="177"/>
        <v>11</v>
      </c>
      <c r="V1384" s="7">
        <v>40603</v>
      </c>
      <c r="W1384" t="s">
        <v>18379</v>
      </c>
      <c r="X1384" s="2">
        <v>0.67800000000000005</v>
      </c>
      <c r="Y1384" s="6">
        <f t="shared" si="174"/>
        <v>1.8098822775686717E-2</v>
      </c>
      <c r="AA1384">
        <v>19328486</v>
      </c>
      <c r="AB1384">
        <v>15300154803</v>
      </c>
      <c r="AC1384">
        <v>19328494</v>
      </c>
      <c r="AD1384" t="s">
        <v>6</v>
      </c>
      <c r="AE1384">
        <v>294</v>
      </c>
      <c r="AF1384">
        <v>3</v>
      </c>
      <c r="AH1384" t="s">
        <v>18378</v>
      </c>
      <c r="AI1384" t="s">
        <v>18377</v>
      </c>
      <c r="AJ1384" t="s">
        <v>18376</v>
      </c>
      <c r="AK1384" t="s">
        <v>18375</v>
      </c>
      <c r="AL1384">
        <v>34</v>
      </c>
      <c r="AM1384" s="5">
        <f t="shared" si="178"/>
        <v>3.0909090909090908</v>
      </c>
      <c r="AN1384" s="4">
        <f t="shared" si="175"/>
        <v>4.6814223262538297E-3</v>
      </c>
      <c r="AO1384" s="3"/>
      <c r="AP1384">
        <v>1</v>
      </c>
      <c r="AQ1384" t="s">
        <v>18374</v>
      </c>
      <c r="AR1384" t="s">
        <v>18373</v>
      </c>
      <c r="AS1384" t="s">
        <v>18372</v>
      </c>
      <c r="AT1384" s="2" t="s">
        <v>0</v>
      </c>
      <c r="AU1384" s="1">
        <f t="shared" si="179"/>
        <v>1.407360264085685</v>
      </c>
      <c r="AV1384" s="1">
        <f t="shared" si="180"/>
        <v>1.1390122550970274</v>
      </c>
      <c r="AW1384" s="1">
        <f t="shared" si="181"/>
        <v>0.87066424610836957</v>
      </c>
    </row>
    <row r="1385" spans="1:49" x14ac:dyDescent="0.2">
      <c r="A1385">
        <v>1383</v>
      </c>
      <c r="B1385" t="s">
        <v>18371</v>
      </c>
      <c r="F1385" t="s">
        <v>18370</v>
      </c>
      <c r="G1385" t="s">
        <v>17</v>
      </c>
      <c r="H1385" t="s">
        <v>16</v>
      </c>
      <c r="I1385" t="s">
        <v>18369</v>
      </c>
      <c r="J1385">
        <v>60008495</v>
      </c>
      <c r="K1385" t="s">
        <v>18368</v>
      </c>
      <c r="L1385" t="s">
        <v>18367</v>
      </c>
      <c r="M1385" t="s">
        <v>242</v>
      </c>
      <c r="N1385">
        <v>1</v>
      </c>
      <c r="O1385" t="s">
        <v>18366</v>
      </c>
      <c r="P1385">
        <v>7404946108</v>
      </c>
      <c r="Q1385">
        <v>60008495</v>
      </c>
      <c r="R1385" s="7">
        <v>40603</v>
      </c>
      <c r="S1385" s="8">
        <f t="shared" si="176"/>
        <v>2011</v>
      </c>
      <c r="T1385" s="8">
        <v>2011</v>
      </c>
      <c r="U1385" s="8">
        <f t="shared" si="177"/>
        <v>11</v>
      </c>
      <c r="V1385" s="7">
        <v>40603</v>
      </c>
      <c r="W1385" t="s">
        <v>18365</v>
      </c>
      <c r="X1385" s="2">
        <v>0.32800000000000001</v>
      </c>
      <c r="Y1385" s="6">
        <f t="shared" si="174"/>
        <v>8.7557726702437201E-3</v>
      </c>
      <c r="AA1385">
        <v>13494198</v>
      </c>
      <c r="AB1385">
        <v>12000154489</v>
      </c>
      <c r="AD1385" t="s">
        <v>6</v>
      </c>
      <c r="AE1385">
        <v>7</v>
      </c>
      <c r="AF1385">
        <v>3</v>
      </c>
      <c r="AH1385" t="s">
        <v>18364</v>
      </c>
      <c r="AI1385" t="s">
        <v>18363</v>
      </c>
      <c r="AJ1385" t="s">
        <v>18362</v>
      </c>
      <c r="AK1385" t="s">
        <v>18361</v>
      </c>
      <c r="AL1385">
        <v>6</v>
      </c>
      <c r="AM1385" s="5">
        <f t="shared" si="178"/>
        <v>0.54545454545454541</v>
      </c>
      <c r="AN1385" s="4">
        <f t="shared" si="175"/>
        <v>8.2613335169185224E-4</v>
      </c>
      <c r="AO1385" s="3"/>
      <c r="AP1385">
        <v>0</v>
      </c>
      <c r="AR1385" t="s">
        <v>1</v>
      </c>
      <c r="AT1385" s="2" t="s">
        <v>0</v>
      </c>
      <c r="AU1385" s="1">
        <f t="shared" si="179"/>
        <v>0.63768808746781591</v>
      </c>
      <c r="AV1385" s="1">
        <f t="shared" si="180"/>
        <v>0.47909530109677861</v>
      </c>
      <c r="AW1385" s="1">
        <f t="shared" si="181"/>
        <v>0.32050251472574126</v>
      </c>
    </row>
    <row r="1386" spans="1:49" x14ac:dyDescent="0.2">
      <c r="A1386">
        <v>1384</v>
      </c>
      <c r="B1386" t="s">
        <v>18360</v>
      </c>
      <c r="C1386" t="s">
        <v>18359</v>
      </c>
      <c r="D1386" t="s">
        <v>18358</v>
      </c>
      <c r="E1386">
        <v>21288732</v>
      </c>
      <c r="F1386" t="s">
        <v>18357</v>
      </c>
      <c r="G1386" t="s">
        <v>17</v>
      </c>
      <c r="H1386" t="s">
        <v>16</v>
      </c>
      <c r="I1386" t="s">
        <v>18356</v>
      </c>
      <c r="J1386" t="s">
        <v>18355</v>
      </c>
      <c r="K1386" t="s">
        <v>18354</v>
      </c>
      <c r="L1386" t="s">
        <v>18353</v>
      </c>
      <c r="M1386" t="s">
        <v>18352</v>
      </c>
      <c r="N1386">
        <v>5</v>
      </c>
      <c r="O1386" t="s">
        <v>18351</v>
      </c>
      <c r="P1386" t="s">
        <v>18350</v>
      </c>
      <c r="Q1386" t="s">
        <v>18349</v>
      </c>
      <c r="R1386" s="7">
        <v>40603</v>
      </c>
      <c r="S1386" s="8">
        <f t="shared" si="176"/>
        <v>2011</v>
      </c>
      <c r="T1386" s="8">
        <v>2011</v>
      </c>
      <c r="U1386" s="8">
        <f t="shared" si="177"/>
        <v>11</v>
      </c>
      <c r="V1386" s="7">
        <v>40603</v>
      </c>
      <c r="W1386" t="s">
        <v>18348</v>
      </c>
      <c r="X1386" s="2">
        <v>1.17</v>
      </c>
      <c r="Y1386" s="6">
        <f t="shared" si="174"/>
        <v>3.1232481781052295E-2</v>
      </c>
      <c r="AA1386">
        <v>9819428</v>
      </c>
      <c r="AB1386">
        <v>16617</v>
      </c>
      <c r="AD1386" t="s">
        <v>6</v>
      </c>
      <c r="AE1386">
        <v>49</v>
      </c>
      <c r="AF1386">
        <v>3</v>
      </c>
      <c r="AH1386" t="s">
        <v>18347</v>
      </c>
      <c r="AI1386" t="s">
        <v>18346</v>
      </c>
      <c r="AJ1386" t="s">
        <v>18345</v>
      </c>
      <c r="AK1386" t="s">
        <v>18344</v>
      </c>
      <c r="AL1386">
        <v>25</v>
      </c>
      <c r="AM1386" s="5">
        <f t="shared" si="178"/>
        <v>2.2727272727272729</v>
      </c>
      <c r="AN1386" s="4">
        <f t="shared" si="175"/>
        <v>3.4422222987160515E-3</v>
      </c>
      <c r="AO1386" s="3"/>
      <c r="AP1386">
        <v>0</v>
      </c>
      <c r="AR1386" t="s">
        <v>1</v>
      </c>
      <c r="AS1386" t="s">
        <v>18343</v>
      </c>
      <c r="AT1386" s="2">
        <v>4.2699999999999996</v>
      </c>
      <c r="AU1386" s="1">
        <f t="shared" si="179"/>
        <v>2.2895403936351419</v>
      </c>
      <c r="AV1386" s="1">
        <f t="shared" si="180"/>
        <v>1.7337352039884173</v>
      </c>
      <c r="AW1386" s="1">
        <f t="shared" si="181"/>
        <v>1.1779300143416924</v>
      </c>
    </row>
    <row r="1387" spans="1:49" x14ac:dyDescent="0.2">
      <c r="A1387">
        <v>1385</v>
      </c>
      <c r="B1387" t="s">
        <v>18342</v>
      </c>
      <c r="C1387" t="s">
        <v>18341</v>
      </c>
      <c r="F1387" t="s">
        <v>18340</v>
      </c>
      <c r="G1387" t="s">
        <v>17</v>
      </c>
      <c r="H1387" t="s">
        <v>16</v>
      </c>
      <c r="I1387" t="s">
        <v>18339</v>
      </c>
      <c r="J1387">
        <v>60008676</v>
      </c>
      <c r="K1387" t="s">
        <v>18338</v>
      </c>
      <c r="L1387" t="s">
        <v>18337</v>
      </c>
      <c r="M1387" t="s">
        <v>95</v>
      </c>
      <c r="N1387">
        <v>2</v>
      </c>
      <c r="O1387" t="s">
        <v>18336</v>
      </c>
      <c r="P1387" t="s">
        <v>18335</v>
      </c>
      <c r="Q1387" t="s">
        <v>18334</v>
      </c>
      <c r="R1387" s="7">
        <v>40603</v>
      </c>
      <c r="S1387" s="8">
        <f t="shared" si="176"/>
        <v>2011</v>
      </c>
      <c r="T1387" s="8">
        <v>2011</v>
      </c>
      <c r="U1387" s="8">
        <f t="shared" si="177"/>
        <v>11</v>
      </c>
      <c r="V1387" s="7">
        <v>40603</v>
      </c>
      <c r="W1387" t="s">
        <v>18293</v>
      </c>
      <c r="X1387" s="2">
        <v>0.82</v>
      </c>
      <c r="Y1387" s="6">
        <f t="shared" si="174"/>
        <v>2.1889431675609299E-2</v>
      </c>
      <c r="AA1387">
        <v>189456</v>
      </c>
      <c r="AB1387">
        <v>15361</v>
      </c>
      <c r="AD1387" t="s">
        <v>6</v>
      </c>
      <c r="AE1387">
        <v>60</v>
      </c>
      <c r="AF1387">
        <v>3</v>
      </c>
      <c r="AG1387">
        <v>5559449</v>
      </c>
      <c r="AH1387" t="s">
        <v>18333</v>
      </c>
      <c r="AI1387" t="s">
        <v>18332</v>
      </c>
      <c r="AJ1387" t="s">
        <v>18331</v>
      </c>
      <c r="AK1387" t="s">
        <v>18330</v>
      </c>
      <c r="AL1387">
        <v>5</v>
      </c>
      <c r="AM1387" s="5">
        <f t="shared" si="178"/>
        <v>0.45454545454545453</v>
      </c>
      <c r="AN1387" s="4">
        <f t="shared" si="175"/>
        <v>6.8844445974321016E-4</v>
      </c>
      <c r="AO1387" s="3"/>
      <c r="AP1387">
        <v>0</v>
      </c>
      <c r="AR1387" t="s">
        <v>1</v>
      </c>
      <c r="AT1387" s="2" t="s">
        <v>0</v>
      </c>
      <c r="AU1387" s="1">
        <f t="shared" si="179"/>
        <v>1.552913551084947</v>
      </c>
      <c r="AV1387" s="1">
        <f t="shared" si="180"/>
        <v>1.1288938067676253</v>
      </c>
      <c r="AW1387" s="1">
        <f t="shared" si="181"/>
        <v>0.7048740624503036</v>
      </c>
    </row>
    <row r="1388" spans="1:49" x14ac:dyDescent="0.2">
      <c r="A1388">
        <v>1386</v>
      </c>
      <c r="B1388" t="s">
        <v>18329</v>
      </c>
      <c r="C1388" t="s">
        <v>18328</v>
      </c>
      <c r="D1388" t="s">
        <v>18327</v>
      </c>
      <c r="F1388" t="s">
        <v>18326</v>
      </c>
      <c r="G1388" t="s">
        <v>17</v>
      </c>
      <c r="H1388" t="s">
        <v>16</v>
      </c>
      <c r="I1388" t="s">
        <v>18325</v>
      </c>
      <c r="J1388">
        <v>60032442</v>
      </c>
      <c r="K1388" t="s">
        <v>18324</v>
      </c>
      <c r="L1388" t="s">
        <v>18323</v>
      </c>
      <c r="M1388" t="s">
        <v>2600</v>
      </c>
      <c r="N1388">
        <v>2</v>
      </c>
      <c r="O1388" t="s">
        <v>18322</v>
      </c>
      <c r="P1388" t="s">
        <v>18321</v>
      </c>
      <c r="Q1388" t="s">
        <v>18320</v>
      </c>
      <c r="R1388" s="7">
        <v>40603</v>
      </c>
      <c r="S1388" s="8">
        <f t="shared" si="176"/>
        <v>2011</v>
      </c>
      <c r="T1388" s="8">
        <v>2011</v>
      </c>
      <c r="U1388" s="8">
        <f t="shared" si="177"/>
        <v>11</v>
      </c>
      <c r="V1388" s="7">
        <v>40603</v>
      </c>
      <c r="W1388" t="s">
        <v>18319</v>
      </c>
      <c r="X1388" s="2">
        <v>0.5</v>
      </c>
      <c r="Y1388" s="6">
        <f t="shared" si="174"/>
        <v>1.3347214436347135E-2</v>
      </c>
      <c r="AA1388">
        <v>253154</v>
      </c>
      <c r="AB1388">
        <v>12162</v>
      </c>
      <c r="AC1388">
        <v>14697769</v>
      </c>
      <c r="AD1388" t="s">
        <v>6</v>
      </c>
      <c r="AE1388">
        <v>91</v>
      </c>
      <c r="AF1388" t="s">
        <v>18318</v>
      </c>
      <c r="AH1388" t="s">
        <v>18317</v>
      </c>
      <c r="AI1388" t="s">
        <v>18316</v>
      </c>
      <c r="AJ1388" t="s">
        <v>18315</v>
      </c>
      <c r="AK1388" t="s">
        <v>18314</v>
      </c>
      <c r="AL1388">
        <v>2</v>
      </c>
      <c r="AM1388" s="5">
        <f t="shared" si="178"/>
        <v>0.18181818181818182</v>
      </c>
      <c r="AN1388" s="4">
        <f t="shared" si="175"/>
        <v>2.753777838972841E-4</v>
      </c>
      <c r="AO1388" s="3"/>
      <c r="AP1388">
        <v>0</v>
      </c>
      <c r="AR1388" t="s">
        <v>1</v>
      </c>
      <c r="AT1388" s="2" t="s">
        <v>0</v>
      </c>
      <c r="AU1388" s="1">
        <f t="shared" si="179"/>
        <v>0.94256634406121775</v>
      </c>
      <c r="AV1388" s="1">
        <f t="shared" si="180"/>
        <v>0.68112961101222091</v>
      </c>
      <c r="AW1388" s="1">
        <f t="shared" si="181"/>
        <v>0.41969287796322391</v>
      </c>
    </row>
    <row r="1389" spans="1:49" x14ac:dyDescent="0.2">
      <c r="A1389">
        <v>1387</v>
      </c>
      <c r="B1389" t="s">
        <v>18313</v>
      </c>
      <c r="C1389" t="s">
        <v>18312</v>
      </c>
      <c r="F1389" t="s">
        <v>18311</v>
      </c>
      <c r="G1389" t="s">
        <v>17</v>
      </c>
      <c r="H1389" t="s">
        <v>16</v>
      </c>
      <c r="I1389" t="s">
        <v>18310</v>
      </c>
      <c r="J1389">
        <v>60015179</v>
      </c>
      <c r="K1389" t="s">
        <v>18309</v>
      </c>
      <c r="L1389" t="s">
        <v>18308</v>
      </c>
      <c r="M1389" t="s">
        <v>176</v>
      </c>
      <c r="N1389">
        <v>7</v>
      </c>
      <c r="O1389" t="s">
        <v>18307</v>
      </c>
      <c r="P1389" t="s">
        <v>18306</v>
      </c>
      <c r="Q1389" t="s">
        <v>18305</v>
      </c>
      <c r="R1389" s="7">
        <v>40603</v>
      </c>
      <c r="S1389" s="8">
        <f t="shared" si="176"/>
        <v>2011</v>
      </c>
      <c r="T1389" s="8">
        <v>2011</v>
      </c>
      <c r="U1389" s="8">
        <f t="shared" si="177"/>
        <v>11</v>
      </c>
      <c r="V1389" s="7">
        <v>40603</v>
      </c>
      <c r="W1389" t="s">
        <v>18293</v>
      </c>
      <c r="X1389" s="2">
        <v>0.82</v>
      </c>
      <c r="Y1389" s="6">
        <f t="shared" si="174"/>
        <v>2.1889431675609299E-2</v>
      </c>
      <c r="AA1389">
        <v>189456</v>
      </c>
      <c r="AB1389">
        <v>15361</v>
      </c>
      <c r="AD1389" t="s">
        <v>6</v>
      </c>
      <c r="AE1389">
        <v>60</v>
      </c>
      <c r="AF1389">
        <v>3</v>
      </c>
      <c r="AG1389">
        <v>5710188</v>
      </c>
      <c r="AH1389" t="s">
        <v>18304</v>
      </c>
      <c r="AI1389" t="s">
        <v>18303</v>
      </c>
      <c r="AJ1389" t="s">
        <v>18302</v>
      </c>
      <c r="AK1389" t="s">
        <v>18301</v>
      </c>
      <c r="AL1389">
        <v>19</v>
      </c>
      <c r="AM1389" s="5">
        <f t="shared" si="178"/>
        <v>1.7272727272727273</v>
      </c>
      <c r="AN1389" s="4">
        <f t="shared" si="175"/>
        <v>2.616088947024199E-3</v>
      </c>
      <c r="AO1389" s="3"/>
      <c r="AP1389">
        <v>0</v>
      </c>
      <c r="AQ1389" t="s">
        <v>1153</v>
      </c>
      <c r="AR1389">
        <v>213952</v>
      </c>
      <c r="AS1389" t="s">
        <v>1152</v>
      </c>
      <c r="AT1389" s="2" t="s">
        <v>0</v>
      </c>
      <c r="AU1389" s="1">
        <f t="shared" si="179"/>
        <v>1.6107428857033768</v>
      </c>
      <c r="AV1389" s="1">
        <f t="shared" si="180"/>
        <v>1.2252760311316748</v>
      </c>
      <c r="AW1389" s="1">
        <f t="shared" si="181"/>
        <v>0.83980917655997289</v>
      </c>
    </row>
    <row r="1390" spans="1:49" x14ac:dyDescent="0.2">
      <c r="A1390">
        <v>1388</v>
      </c>
      <c r="B1390" t="s">
        <v>18300</v>
      </c>
      <c r="C1390" t="s">
        <v>18299</v>
      </c>
      <c r="F1390" t="s">
        <v>18298</v>
      </c>
      <c r="G1390" t="s">
        <v>17</v>
      </c>
      <c r="H1390" t="s">
        <v>16</v>
      </c>
      <c r="I1390" t="s">
        <v>18297</v>
      </c>
      <c r="J1390">
        <v>60099717</v>
      </c>
      <c r="K1390" t="s">
        <v>18296</v>
      </c>
      <c r="L1390" t="s">
        <v>18295</v>
      </c>
      <c r="M1390" t="s">
        <v>1223</v>
      </c>
      <c r="N1390">
        <v>1</v>
      </c>
      <c r="O1390" t="s">
        <v>18294</v>
      </c>
      <c r="P1390">
        <v>36975834400</v>
      </c>
      <c r="Q1390">
        <v>60099717</v>
      </c>
      <c r="R1390" s="7">
        <v>40603</v>
      </c>
      <c r="S1390" s="8">
        <f t="shared" si="176"/>
        <v>2011</v>
      </c>
      <c r="T1390" s="8">
        <v>2011</v>
      </c>
      <c r="U1390" s="8">
        <f t="shared" si="177"/>
        <v>11</v>
      </c>
      <c r="V1390" s="7">
        <v>40603</v>
      </c>
      <c r="W1390" t="s">
        <v>18293</v>
      </c>
      <c r="X1390" s="2">
        <v>0.82</v>
      </c>
      <c r="Y1390" s="6">
        <f t="shared" si="174"/>
        <v>2.1889431675609299E-2</v>
      </c>
      <c r="AA1390">
        <v>189456</v>
      </c>
      <c r="AB1390">
        <v>15361</v>
      </c>
      <c r="AD1390" t="s">
        <v>6</v>
      </c>
      <c r="AE1390">
        <v>60</v>
      </c>
      <c r="AF1390">
        <v>3</v>
      </c>
      <c r="AG1390">
        <v>5710189</v>
      </c>
      <c r="AH1390" t="s">
        <v>18292</v>
      </c>
      <c r="AI1390" t="s">
        <v>18291</v>
      </c>
      <c r="AJ1390" t="s">
        <v>18290</v>
      </c>
      <c r="AK1390" t="s">
        <v>18289</v>
      </c>
      <c r="AL1390">
        <v>3</v>
      </c>
      <c r="AM1390" s="5">
        <f t="shared" si="178"/>
        <v>0.27272727272727271</v>
      </c>
      <c r="AN1390" s="4">
        <f t="shared" si="175"/>
        <v>4.1306667584592612E-4</v>
      </c>
      <c r="AO1390" s="3"/>
      <c r="AP1390">
        <v>0</v>
      </c>
      <c r="AR1390" t="s">
        <v>1</v>
      </c>
      <c r="AT1390" s="2" t="s">
        <v>0</v>
      </c>
      <c r="AU1390" s="1">
        <f t="shared" si="179"/>
        <v>1.5446522175680286</v>
      </c>
      <c r="AV1390" s="1">
        <f t="shared" si="180"/>
        <v>1.1151249175727611</v>
      </c>
      <c r="AW1390" s="1">
        <f t="shared" si="181"/>
        <v>0.68559761757749382</v>
      </c>
    </row>
    <row r="1391" spans="1:49" x14ac:dyDescent="0.2">
      <c r="A1391">
        <v>1389</v>
      </c>
      <c r="B1391" t="s">
        <v>18288</v>
      </c>
      <c r="C1391" t="s">
        <v>18287</v>
      </c>
      <c r="E1391">
        <v>21314335</v>
      </c>
      <c r="F1391" t="s">
        <v>18286</v>
      </c>
      <c r="G1391" t="s">
        <v>17</v>
      </c>
      <c r="H1391" t="s">
        <v>16</v>
      </c>
      <c r="I1391" t="s">
        <v>16827</v>
      </c>
      <c r="J1391" t="s">
        <v>18285</v>
      </c>
      <c r="K1391" t="s">
        <v>18284</v>
      </c>
      <c r="L1391" t="s">
        <v>18283</v>
      </c>
      <c r="M1391" t="s">
        <v>18282</v>
      </c>
      <c r="N1391">
        <v>6</v>
      </c>
      <c r="O1391" t="s">
        <v>18281</v>
      </c>
      <c r="P1391" t="s">
        <v>18280</v>
      </c>
      <c r="Q1391" t="s">
        <v>18279</v>
      </c>
      <c r="R1391" s="7">
        <v>40603</v>
      </c>
      <c r="S1391" s="8">
        <f t="shared" si="176"/>
        <v>2011</v>
      </c>
      <c r="T1391" s="8">
        <v>2011</v>
      </c>
      <c r="U1391" s="8">
        <f t="shared" si="177"/>
        <v>11</v>
      </c>
      <c r="V1391" s="7">
        <v>40603</v>
      </c>
      <c r="W1391" t="s">
        <v>14397</v>
      </c>
      <c r="X1391" s="2">
        <v>0.89600000000000002</v>
      </c>
      <c r="Y1391" s="6">
        <f t="shared" si="174"/>
        <v>2.3918208269934065E-2</v>
      </c>
      <c r="AA1391">
        <v>2656736</v>
      </c>
      <c r="AB1391">
        <v>29901</v>
      </c>
      <c r="AC1391">
        <v>14645157</v>
      </c>
      <c r="AD1391" t="s">
        <v>6</v>
      </c>
      <c r="AE1391">
        <v>27</v>
      </c>
      <c r="AF1391">
        <v>2</v>
      </c>
      <c r="AH1391" t="s">
        <v>18278</v>
      </c>
      <c r="AI1391" t="s">
        <v>18277</v>
      </c>
      <c r="AJ1391" t="s">
        <v>18276</v>
      </c>
      <c r="AK1391" t="s">
        <v>18275</v>
      </c>
      <c r="AL1391">
        <v>12</v>
      </c>
      <c r="AM1391" s="5">
        <f t="shared" si="178"/>
        <v>1.0909090909090908</v>
      </c>
      <c r="AN1391" s="4">
        <f t="shared" si="175"/>
        <v>1.6522667033837045E-3</v>
      </c>
      <c r="AO1391" s="3"/>
      <c r="AP1391">
        <v>0</v>
      </c>
      <c r="AR1391" t="s">
        <v>1</v>
      </c>
      <c r="AT1391" s="2">
        <v>3.9140000000000001</v>
      </c>
      <c r="AU1391" s="1">
        <f t="shared" si="179"/>
        <v>1.7238425799968953</v>
      </c>
      <c r="AV1391" s="1">
        <f t="shared" si="180"/>
        <v>1.2785237486658885</v>
      </c>
      <c r="AW1391" s="1">
        <f t="shared" si="181"/>
        <v>0.83320491733488122</v>
      </c>
    </row>
    <row r="1392" spans="1:49" x14ac:dyDescent="0.2">
      <c r="A1392">
        <v>1390</v>
      </c>
      <c r="B1392" t="s">
        <v>18274</v>
      </c>
      <c r="C1392" t="s">
        <v>18273</v>
      </c>
      <c r="F1392" t="s">
        <v>18272</v>
      </c>
      <c r="G1392" t="s">
        <v>17</v>
      </c>
      <c r="H1392" t="s">
        <v>16</v>
      </c>
      <c r="I1392" t="s">
        <v>18271</v>
      </c>
      <c r="J1392">
        <v>60018353</v>
      </c>
      <c r="K1392" t="s">
        <v>18270</v>
      </c>
      <c r="L1392" t="s">
        <v>18269</v>
      </c>
      <c r="M1392" t="s">
        <v>651</v>
      </c>
      <c r="N1392">
        <v>2</v>
      </c>
      <c r="O1392" t="s">
        <v>18268</v>
      </c>
      <c r="P1392" t="s">
        <v>18267</v>
      </c>
      <c r="Q1392" t="s">
        <v>18266</v>
      </c>
      <c r="R1392" s="7">
        <v>40603</v>
      </c>
      <c r="S1392" s="8">
        <f t="shared" si="176"/>
        <v>2011</v>
      </c>
      <c r="T1392" s="8">
        <v>2011</v>
      </c>
      <c r="U1392" s="8">
        <f t="shared" si="177"/>
        <v>11</v>
      </c>
      <c r="V1392" s="7">
        <v>40603</v>
      </c>
      <c r="W1392" t="s">
        <v>6360</v>
      </c>
      <c r="X1392" s="2">
        <v>1.6379999999999999</v>
      </c>
      <c r="Y1392" s="6">
        <f t="shared" si="174"/>
        <v>4.3725474493473214E-2</v>
      </c>
      <c r="AA1392" t="s">
        <v>6359</v>
      </c>
      <c r="AB1392">
        <v>17391</v>
      </c>
      <c r="AD1392" t="s">
        <v>6</v>
      </c>
      <c r="AE1392">
        <v>59</v>
      </c>
      <c r="AF1392">
        <v>3</v>
      </c>
      <c r="AG1392">
        <v>5643183</v>
      </c>
      <c r="AH1392" t="s">
        <v>18265</v>
      </c>
      <c r="AI1392" t="s">
        <v>18264</v>
      </c>
      <c r="AJ1392" t="s">
        <v>18263</v>
      </c>
      <c r="AK1392" t="s">
        <v>18262</v>
      </c>
      <c r="AL1392">
        <v>88</v>
      </c>
      <c r="AM1392" s="5">
        <f t="shared" si="178"/>
        <v>8</v>
      </c>
      <c r="AN1392" s="4">
        <f t="shared" si="175"/>
        <v>1.2116622491480499E-2</v>
      </c>
      <c r="AO1392" s="3"/>
      <c r="AP1392">
        <v>0</v>
      </c>
      <c r="AQ1392" t="s">
        <v>18261</v>
      </c>
      <c r="AR1392" t="s">
        <v>18260</v>
      </c>
      <c r="AS1392" t="s">
        <v>18259</v>
      </c>
      <c r="AT1392" s="2">
        <v>4.931</v>
      </c>
      <c r="AU1392" s="1">
        <f t="shared" si="179"/>
        <v>3.4242818892875402</v>
      </c>
      <c r="AV1392" s="1">
        <f t="shared" si="180"/>
        <v>2.7921048492476856</v>
      </c>
      <c r="AW1392" s="1">
        <f t="shared" si="181"/>
        <v>2.1599278092078311</v>
      </c>
    </row>
    <row r="1393" spans="1:49" x14ac:dyDescent="0.2">
      <c r="A1393">
        <v>1391</v>
      </c>
      <c r="B1393" t="s">
        <v>18258</v>
      </c>
      <c r="C1393" t="s">
        <v>18257</v>
      </c>
      <c r="F1393" t="s">
        <v>18256</v>
      </c>
      <c r="G1393" t="s">
        <v>17</v>
      </c>
      <c r="H1393" t="s">
        <v>16</v>
      </c>
      <c r="I1393" t="s">
        <v>6067</v>
      </c>
      <c r="J1393" t="s">
        <v>18255</v>
      </c>
      <c r="K1393" t="s">
        <v>18254</v>
      </c>
      <c r="L1393" t="s">
        <v>18253</v>
      </c>
      <c r="M1393" t="s">
        <v>18252</v>
      </c>
      <c r="N1393">
        <v>4</v>
      </c>
      <c r="O1393" t="s">
        <v>18251</v>
      </c>
      <c r="P1393" t="s">
        <v>18250</v>
      </c>
      <c r="Q1393" t="s">
        <v>18249</v>
      </c>
      <c r="R1393" s="7">
        <v>40603</v>
      </c>
      <c r="S1393" s="8">
        <f t="shared" si="176"/>
        <v>2011</v>
      </c>
      <c r="T1393" s="8">
        <v>2011</v>
      </c>
      <c r="U1393" s="8">
        <f t="shared" si="177"/>
        <v>11</v>
      </c>
      <c r="V1393" s="7">
        <v>40603</v>
      </c>
      <c r="W1393" t="s">
        <v>6360</v>
      </c>
      <c r="X1393" s="2">
        <v>1.6379999999999999</v>
      </c>
      <c r="Y1393" s="6">
        <f t="shared" si="174"/>
        <v>4.3725474493473214E-2</v>
      </c>
      <c r="AA1393" t="s">
        <v>6359</v>
      </c>
      <c r="AB1393">
        <v>17391</v>
      </c>
      <c r="AD1393" t="s">
        <v>6</v>
      </c>
      <c r="AE1393">
        <v>59</v>
      </c>
      <c r="AF1393">
        <v>3</v>
      </c>
      <c r="AG1393">
        <v>5643178</v>
      </c>
      <c r="AH1393" t="s">
        <v>18248</v>
      </c>
      <c r="AI1393" t="s">
        <v>18247</v>
      </c>
      <c r="AJ1393" t="s">
        <v>18246</v>
      </c>
      <c r="AK1393" t="s">
        <v>18245</v>
      </c>
      <c r="AL1393">
        <v>27</v>
      </c>
      <c r="AM1393" s="5">
        <f t="shared" si="178"/>
        <v>2.4545454545454546</v>
      </c>
      <c r="AN1393" s="4">
        <f t="shared" si="175"/>
        <v>3.7176000826133352E-3</v>
      </c>
      <c r="AO1393" s="3"/>
      <c r="AP1393">
        <v>0</v>
      </c>
      <c r="AQ1393" t="s">
        <v>1153</v>
      </c>
      <c r="AR1393" t="s">
        <v>18244</v>
      </c>
      <c r="AS1393" t="s">
        <v>1152</v>
      </c>
      <c r="AT1393" s="2">
        <v>4.931</v>
      </c>
      <c r="AU1393" s="1">
        <f t="shared" si="179"/>
        <v>3.1723112170215249</v>
      </c>
      <c r="AV1393" s="1">
        <f t="shared" si="180"/>
        <v>2.3721537288043275</v>
      </c>
      <c r="AW1393" s="1">
        <f t="shared" si="181"/>
        <v>1.5719962405871299</v>
      </c>
    </row>
    <row r="1394" spans="1:49" x14ac:dyDescent="0.2">
      <c r="A1394">
        <v>1392</v>
      </c>
      <c r="B1394" t="s">
        <v>18243</v>
      </c>
      <c r="C1394" t="s">
        <v>18242</v>
      </c>
      <c r="F1394" t="s">
        <v>18241</v>
      </c>
      <c r="G1394" t="s">
        <v>17</v>
      </c>
      <c r="H1394" t="s">
        <v>16</v>
      </c>
      <c r="I1394" t="s">
        <v>5471</v>
      </c>
      <c r="J1394" t="s">
        <v>18240</v>
      </c>
      <c r="K1394" t="s">
        <v>18239</v>
      </c>
      <c r="L1394" t="s">
        <v>18238</v>
      </c>
      <c r="M1394" t="s">
        <v>3663</v>
      </c>
      <c r="N1394">
        <v>3</v>
      </c>
      <c r="O1394" t="s">
        <v>18237</v>
      </c>
      <c r="P1394" t="s">
        <v>18236</v>
      </c>
      <c r="Q1394" t="s">
        <v>18235</v>
      </c>
      <c r="R1394" s="7">
        <v>40603</v>
      </c>
      <c r="S1394" s="8">
        <f t="shared" si="176"/>
        <v>2011</v>
      </c>
      <c r="T1394" s="8">
        <v>2011</v>
      </c>
      <c r="U1394" s="8">
        <f t="shared" si="177"/>
        <v>11</v>
      </c>
      <c r="V1394" s="7">
        <v>40603</v>
      </c>
      <c r="W1394" t="s">
        <v>6360</v>
      </c>
      <c r="X1394" s="2">
        <v>1.6379999999999999</v>
      </c>
      <c r="Y1394" s="6">
        <f t="shared" si="174"/>
        <v>4.3725474493473214E-2</v>
      </c>
      <c r="AA1394" t="s">
        <v>6359</v>
      </c>
      <c r="AB1394">
        <v>17391</v>
      </c>
      <c r="AD1394" t="s">
        <v>6</v>
      </c>
      <c r="AE1394">
        <v>59</v>
      </c>
      <c r="AF1394">
        <v>3</v>
      </c>
      <c r="AG1394">
        <v>5638157</v>
      </c>
      <c r="AH1394" t="s">
        <v>18234</v>
      </c>
      <c r="AI1394" t="s">
        <v>18233</v>
      </c>
      <c r="AJ1394" t="s">
        <v>18232</v>
      </c>
      <c r="AK1394" t="s">
        <v>18231</v>
      </c>
      <c r="AL1394">
        <v>164</v>
      </c>
      <c r="AM1394" s="5">
        <f t="shared" si="178"/>
        <v>14.909090909090908</v>
      </c>
      <c r="AN1394" s="4">
        <f t="shared" si="175"/>
        <v>2.2580978279577293E-2</v>
      </c>
      <c r="AO1394" s="3"/>
      <c r="AP1394">
        <v>0</v>
      </c>
      <c r="AQ1394" t="s">
        <v>1170</v>
      </c>
      <c r="AR1394">
        <v>10831006</v>
      </c>
      <c r="AS1394" t="s">
        <v>1169</v>
      </c>
      <c r="AT1394" s="2">
        <v>4.931</v>
      </c>
      <c r="AU1394" s="1">
        <f t="shared" si="179"/>
        <v>3.7382125629304439</v>
      </c>
      <c r="AV1394" s="1">
        <f t="shared" si="180"/>
        <v>3.3153226386525252</v>
      </c>
      <c r="AW1394" s="1">
        <f t="shared" si="181"/>
        <v>2.8924327143746069</v>
      </c>
    </row>
    <row r="1395" spans="1:49" x14ac:dyDescent="0.2">
      <c r="A1395">
        <v>1393</v>
      </c>
      <c r="B1395" t="s">
        <v>18230</v>
      </c>
      <c r="C1395" t="s">
        <v>18229</v>
      </c>
      <c r="F1395" t="s">
        <v>18228</v>
      </c>
      <c r="G1395" t="s">
        <v>17</v>
      </c>
      <c r="H1395" t="s">
        <v>16</v>
      </c>
      <c r="I1395" t="s">
        <v>18227</v>
      </c>
      <c r="J1395" t="s">
        <v>18226</v>
      </c>
      <c r="K1395" t="s">
        <v>18225</v>
      </c>
      <c r="L1395" t="s">
        <v>18224</v>
      </c>
      <c r="M1395" t="s">
        <v>3663</v>
      </c>
      <c r="N1395">
        <v>2</v>
      </c>
      <c r="O1395" t="s">
        <v>18223</v>
      </c>
      <c r="P1395" t="s">
        <v>18222</v>
      </c>
      <c r="Q1395" t="s">
        <v>18221</v>
      </c>
      <c r="R1395" s="7">
        <v>40603</v>
      </c>
      <c r="S1395" s="8">
        <f t="shared" si="176"/>
        <v>2011</v>
      </c>
      <c r="T1395" s="8">
        <v>2011</v>
      </c>
      <c r="U1395" s="8">
        <f t="shared" si="177"/>
        <v>11</v>
      </c>
      <c r="V1395" s="7">
        <v>40603</v>
      </c>
      <c r="W1395" t="s">
        <v>6360</v>
      </c>
      <c r="X1395" s="2">
        <v>1.6379999999999999</v>
      </c>
      <c r="Y1395" s="6">
        <f t="shared" si="174"/>
        <v>4.3725474493473214E-2</v>
      </c>
      <c r="AA1395" t="s">
        <v>6359</v>
      </c>
      <c r="AB1395">
        <v>17391</v>
      </c>
      <c r="AD1395" t="s">
        <v>6</v>
      </c>
      <c r="AE1395">
        <v>59</v>
      </c>
      <c r="AF1395">
        <v>3</v>
      </c>
      <c r="AG1395">
        <v>5643176</v>
      </c>
      <c r="AH1395" t="s">
        <v>18220</v>
      </c>
      <c r="AI1395" t="s">
        <v>18219</v>
      </c>
      <c r="AJ1395" t="s">
        <v>18218</v>
      </c>
      <c r="AK1395" t="s">
        <v>18217</v>
      </c>
      <c r="AL1395">
        <v>56</v>
      </c>
      <c r="AM1395" s="5">
        <f t="shared" si="178"/>
        <v>5.0909090909090908</v>
      </c>
      <c r="AN1395" s="4">
        <f t="shared" si="175"/>
        <v>7.7105779491239545E-3</v>
      </c>
      <c r="AO1395" s="3"/>
      <c r="AP1395">
        <v>0</v>
      </c>
      <c r="AQ1395" t="s">
        <v>1170</v>
      </c>
      <c r="AR1395" t="s">
        <v>18216</v>
      </c>
      <c r="AS1395" t="s">
        <v>1169</v>
      </c>
      <c r="AT1395" s="2">
        <v>4.931</v>
      </c>
      <c r="AU1395" s="1">
        <f t="shared" si="179"/>
        <v>3.2921005530168435</v>
      </c>
      <c r="AV1395" s="1">
        <f t="shared" si="180"/>
        <v>2.5718026221298587</v>
      </c>
      <c r="AW1395" s="1">
        <f t="shared" si="181"/>
        <v>1.851504691242873</v>
      </c>
    </row>
    <row r="1396" spans="1:49" x14ac:dyDescent="0.2">
      <c r="A1396">
        <v>1394</v>
      </c>
      <c r="B1396" t="s">
        <v>18215</v>
      </c>
      <c r="C1396" t="s">
        <v>18214</v>
      </c>
      <c r="E1396">
        <v>21250898</v>
      </c>
      <c r="F1396" t="s">
        <v>18213</v>
      </c>
      <c r="G1396" t="s">
        <v>17</v>
      </c>
      <c r="H1396" t="s">
        <v>16</v>
      </c>
      <c r="I1396" t="s">
        <v>18212</v>
      </c>
      <c r="J1396" t="s">
        <v>18211</v>
      </c>
      <c r="K1396" t="s">
        <v>18210</v>
      </c>
      <c r="L1396" t="s">
        <v>18209</v>
      </c>
      <c r="M1396" t="s">
        <v>18208</v>
      </c>
      <c r="N1396">
        <v>4</v>
      </c>
      <c r="O1396" t="s">
        <v>18207</v>
      </c>
      <c r="P1396" t="s">
        <v>18206</v>
      </c>
      <c r="Q1396" t="s">
        <v>18205</v>
      </c>
      <c r="R1396" s="7">
        <v>40603</v>
      </c>
      <c r="S1396" s="8">
        <f t="shared" si="176"/>
        <v>2011</v>
      </c>
      <c r="T1396" s="8">
        <v>2011</v>
      </c>
      <c r="U1396" s="8">
        <f t="shared" si="177"/>
        <v>11</v>
      </c>
      <c r="V1396" s="7">
        <v>40603</v>
      </c>
      <c r="W1396" t="s">
        <v>14397</v>
      </c>
      <c r="X1396" s="2">
        <v>0.89600000000000002</v>
      </c>
      <c r="Y1396" s="6">
        <f t="shared" si="174"/>
        <v>2.3918208269934065E-2</v>
      </c>
      <c r="AA1396">
        <v>2656736</v>
      </c>
      <c r="AB1396">
        <v>29901</v>
      </c>
      <c r="AC1396">
        <v>14645157</v>
      </c>
      <c r="AD1396" t="s">
        <v>6</v>
      </c>
      <c r="AE1396">
        <v>27</v>
      </c>
      <c r="AF1396">
        <v>2</v>
      </c>
      <c r="AH1396" t="s">
        <v>3111</v>
      </c>
      <c r="AI1396" t="s">
        <v>18204</v>
      </c>
      <c r="AJ1396" t="s">
        <v>18203</v>
      </c>
      <c r="AK1396" t="s">
        <v>18202</v>
      </c>
      <c r="AL1396">
        <v>10</v>
      </c>
      <c r="AM1396" s="5">
        <f t="shared" si="178"/>
        <v>0.90909090909090906</v>
      </c>
      <c r="AN1396" s="4">
        <f t="shared" si="175"/>
        <v>1.3768889194864203E-3</v>
      </c>
      <c r="AO1396" s="3"/>
      <c r="AP1396">
        <v>0</v>
      </c>
      <c r="AR1396" t="s">
        <v>1</v>
      </c>
      <c r="AT1396" s="2">
        <v>3.9140000000000001</v>
      </c>
      <c r="AU1396" s="1">
        <f t="shared" si="179"/>
        <v>1.7155812464799767</v>
      </c>
      <c r="AV1396" s="1">
        <f t="shared" si="180"/>
        <v>1.2647548594710243</v>
      </c>
      <c r="AW1396" s="1">
        <f t="shared" si="181"/>
        <v>0.81392847246207123</v>
      </c>
    </row>
    <row r="1397" spans="1:49" x14ac:dyDescent="0.2">
      <c r="A1397">
        <v>1395</v>
      </c>
      <c r="B1397" t="s">
        <v>18201</v>
      </c>
      <c r="C1397" t="s">
        <v>18200</v>
      </c>
      <c r="F1397" t="s">
        <v>18199</v>
      </c>
      <c r="G1397" t="s">
        <v>17</v>
      </c>
      <c r="H1397" t="s">
        <v>16</v>
      </c>
      <c r="I1397" t="s">
        <v>18198</v>
      </c>
      <c r="J1397">
        <v>60031430</v>
      </c>
      <c r="K1397" t="s">
        <v>18189</v>
      </c>
      <c r="L1397" t="s">
        <v>3768</v>
      </c>
      <c r="M1397" t="s">
        <v>339</v>
      </c>
      <c r="N1397">
        <v>2</v>
      </c>
      <c r="O1397" t="s">
        <v>18197</v>
      </c>
      <c r="P1397" t="s">
        <v>18196</v>
      </c>
      <c r="Q1397" t="s">
        <v>18195</v>
      </c>
      <c r="R1397" s="7">
        <v>40603</v>
      </c>
      <c r="S1397" s="8">
        <f t="shared" si="176"/>
        <v>2011</v>
      </c>
      <c r="T1397" s="8">
        <v>2011</v>
      </c>
      <c r="U1397" s="8">
        <f t="shared" si="177"/>
        <v>11</v>
      </c>
      <c r="V1397" s="7">
        <v>40603</v>
      </c>
      <c r="W1397" t="s">
        <v>10323</v>
      </c>
      <c r="X1397" s="2">
        <v>0.64100000000000001</v>
      </c>
      <c r="Y1397" s="6">
        <f t="shared" si="174"/>
        <v>1.7111128907397029E-2</v>
      </c>
      <c r="AA1397">
        <v>18666280</v>
      </c>
      <c r="AB1397">
        <v>19400158519</v>
      </c>
      <c r="AC1397">
        <v>18666299</v>
      </c>
      <c r="AD1397" t="s">
        <v>6</v>
      </c>
      <c r="AE1397">
        <v>62</v>
      </c>
      <c r="AF1397">
        <v>5</v>
      </c>
      <c r="AH1397" t="s">
        <v>18194</v>
      </c>
      <c r="AI1397" t="s">
        <v>18193</v>
      </c>
      <c r="AJ1397" t="s">
        <v>18192</v>
      </c>
      <c r="AK1397" t="s">
        <v>18191</v>
      </c>
      <c r="AL1397">
        <v>54</v>
      </c>
      <c r="AM1397" s="5">
        <f t="shared" si="178"/>
        <v>4.9090909090909092</v>
      </c>
      <c r="AN1397" s="4">
        <f t="shared" si="175"/>
        <v>7.4352001652266703E-3</v>
      </c>
      <c r="AO1397" s="3"/>
      <c r="AP1397">
        <v>0</v>
      </c>
      <c r="AQ1397" t="s">
        <v>18190</v>
      </c>
      <c r="AR1397" t="s">
        <v>1</v>
      </c>
      <c r="AS1397" t="s">
        <v>18189</v>
      </c>
      <c r="AT1397" s="2">
        <v>2.7839999999999998</v>
      </c>
      <c r="AU1397" s="1">
        <f t="shared" si="179"/>
        <v>1.4208350284745919</v>
      </c>
      <c r="AV1397" s="1">
        <f t="shared" si="180"/>
        <v>1.2273164536311849</v>
      </c>
      <c r="AW1397" s="1">
        <f t="shared" si="181"/>
        <v>1.0337978787877777</v>
      </c>
    </row>
    <row r="1398" spans="1:49" x14ac:dyDescent="0.2">
      <c r="A1398">
        <v>1396</v>
      </c>
      <c r="B1398" t="s">
        <v>18188</v>
      </c>
      <c r="C1398" t="s">
        <v>18187</v>
      </c>
      <c r="E1398">
        <v>20848218</v>
      </c>
      <c r="F1398" t="s">
        <v>18186</v>
      </c>
      <c r="G1398" t="s">
        <v>17</v>
      </c>
      <c r="H1398" t="s">
        <v>16</v>
      </c>
      <c r="I1398" t="s">
        <v>18185</v>
      </c>
      <c r="J1398" t="s">
        <v>18184</v>
      </c>
      <c r="K1398" t="s">
        <v>18183</v>
      </c>
      <c r="L1398" t="s">
        <v>18182</v>
      </c>
      <c r="M1398" t="s">
        <v>1996</v>
      </c>
      <c r="N1398">
        <v>4</v>
      </c>
      <c r="O1398" t="s">
        <v>18181</v>
      </c>
      <c r="P1398" t="s">
        <v>18180</v>
      </c>
      <c r="Q1398" t="s">
        <v>18179</v>
      </c>
      <c r="R1398" s="7">
        <v>40603</v>
      </c>
      <c r="S1398" s="8">
        <f t="shared" si="176"/>
        <v>2011</v>
      </c>
      <c r="T1398" s="8">
        <v>2011</v>
      </c>
      <c r="U1398" s="8">
        <f t="shared" si="177"/>
        <v>11</v>
      </c>
      <c r="V1398" s="7">
        <v>40603</v>
      </c>
      <c r="W1398" t="s">
        <v>18178</v>
      </c>
      <c r="X1398" s="2">
        <v>0.53200000000000003</v>
      </c>
      <c r="Y1398" s="6">
        <f t="shared" si="174"/>
        <v>1.4201436160273351E-2</v>
      </c>
      <c r="AA1398">
        <v>3014851</v>
      </c>
      <c r="AB1398">
        <v>14154</v>
      </c>
      <c r="AC1398">
        <v>15734978</v>
      </c>
      <c r="AD1398" t="s">
        <v>6</v>
      </c>
      <c r="AE1398">
        <v>38</v>
      </c>
      <c r="AF1398">
        <v>3</v>
      </c>
      <c r="AH1398" t="s">
        <v>18177</v>
      </c>
      <c r="AI1398" t="s">
        <v>18176</v>
      </c>
      <c r="AJ1398" t="s">
        <v>18175</v>
      </c>
      <c r="AK1398" t="s">
        <v>18174</v>
      </c>
      <c r="AL1398">
        <v>17</v>
      </c>
      <c r="AM1398" s="5">
        <f t="shared" si="178"/>
        <v>1.5454545454545454</v>
      </c>
      <c r="AN1398" s="4">
        <f t="shared" si="175"/>
        <v>2.3407111631269148E-3</v>
      </c>
      <c r="AO1398" s="3"/>
      <c r="AP1398">
        <v>0</v>
      </c>
      <c r="AQ1398" t="s">
        <v>201</v>
      </c>
      <c r="AR1398">
        <v>21688003</v>
      </c>
      <c r="AS1398" t="s">
        <v>200</v>
      </c>
      <c r="AT1398" s="2">
        <v>2.3159999999999998</v>
      </c>
      <c r="AU1398" s="1">
        <f t="shared" si="179"/>
        <v>1.0643218661129419</v>
      </c>
      <c r="AV1398" s="1">
        <f t="shared" si="180"/>
        <v>0.82710736617001324</v>
      </c>
      <c r="AW1398" s="1">
        <f t="shared" si="181"/>
        <v>0.58989286622708459</v>
      </c>
    </row>
    <row r="1399" spans="1:49" x14ac:dyDescent="0.2">
      <c r="A1399">
        <v>1397</v>
      </c>
      <c r="B1399" t="s">
        <v>18173</v>
      </c>
      <c r="C1399" t="s">
        <v>18172</v>
      </c>
      <c r="D1399" t="s">
        <v>18171</v>
      </c>
      <c r="F1399" t="s">
        <v>18170</v>
      </c>
      <c r="G1399" t="s">
        <v>17</v>
      </c>
      <c r="H1399" t="s">
        <v>16</v>
      </c>
      <c r="I1399" t="s">
        <v>18169</v>
      </c>
      <c r="J1399">
        <v>60103653</v>
      </c>
      <c r="K1399" t="s">
        <v>1225</v>
      </c>
      <c r="L1399" t="s">
        <v>1224</v>
      </c>
      <c r="M1399" t="s">
        <v>1223</v>
      </c>
      <c r="N1399">
        <v>6</v>
      </c>
      <c r="O1399" t="s">
        <v>18168</v>
      </c>
      <c r="P1399" t="s">
        <v>18167</v>
      </c>
      <c r="Q1399" t="s">
        <v>18166</v>
      </c>
      <c r="R1399" s="7">
        <v>40603</v>
      </c>
      <c r="S1399" s="8">
        <f t="shared" si="176"/>
        <v>2011</v>
      </c>
      <c r="T1399" s="8">
        <v>2011</v>
      </c>
      <c r="U1399" s="8">
        <f t="shared" si="177"/>
        <v>11</v>
      </c>
      <c r="V1399" s="7">
        <v>40603</v>
      </c>
      <c r="W1399" t="s">
        <v>18165</v>
      </c>
      <c r="X1399" s="2">
        <v>0.35399999999999998</v>
      </c>
      <c r="Y1399" s="6">
        <f t="shared" si="174"/>
        <v>9.4498278209337715E-3</v>
      </c>
      <c r="AA1399">
        <v>18744907</v>
      </c>
      <c r="AB1399">
        <v>11300153720</v>
      </c>
      <c r="AD1399" t="s">
        <v>6</v>
      </c>
      <c r="AE1399">
        <v>4</v>
      </c>
      <c r="AF1399">
        <v>1</v>
      </c>
      <c r="AH1399" s="9">
        <v>44533</v>
      </c>
      <c r="AI1399" t="s">
        <v>18164</v>
      </c>
      <c r="AJ1399" t="s">
        <v>18163</v>
      </c>
      <c r="AK1399" t="s">
        <v>18162</v>
      </c>
      <c r="AL1399">
        <v>0</v>
      </c>
      <c r="AM1399" s="5">
        <f t="shared" si="178"/>
        <v>0</v>
      </c>
      <c r="AN1399" s="4">
        <f t="shared" si="175"/>
        <v>0</v>
      </c>
      <c r="AO1399" s="3"/>
      <c r="AP1399">
        <v>0</v>
      </c>
      <c r="AR1399" t="s">
        <v>1</v>
      </c>
      <c r="AS1399" t="s">
        <v>15245</v>
      </c>
      <c r="AT1399" s="2">
        <v>1.81</v>
      </c>
      <c r="AU1399" s="1">
        <f t="shared" si="179"/>
        <v>0.66148794746536399</v>
      </c>
      <c r="AV1399" s="1">
        <f t="shared" si="180"/>
        <v>0.47249139104668858</v>
      </c>
      <c r="AW1399" s="1">
        <f t="shared" si="181"/>
        <v>0.28349483462801311</v>
      </c>
    </row>
    <row r="1400" spans="1:49" x14ac:dyDescent="0.2">
      <c r="A1400">
        <v>1398</v>
      </c>
      <c r="B1400" t="s">
        <v>18161</v>
      </c>
      <c r="C1400" t="s">
        <v>18160</v>
      </c>
      <c r="D1400" t="s">
        <v>18159</v>
      </c>
      <c r="E1400">
        <v>21056664</v>
      </c>
      <c r="F1400" t="s">
        <v>18158</v>
      </c>
      <c r="G1400" t="s">
        <v>17</v>
      </c>
      <c r="H1400" t="s">
        <v>16</v>
      </c>
      <c r="I1400" t="s">
        <v>18157</v>
      </c>
      <c r="J1400">
        <v>60022522</v>
      </c>
      <c r="K1400" t="s">
        <v>18156</v>
      </c>
      <c r="L1400" t="s">
        <v>18155</v>
      </c>
      <c r="M1400" t="s">
        <v>95</v>
      </c>
      <c r="N1400">
        <v>2</v>
      </c>
      <c r="O1400" t="s">
        <v>18154</v>
      </c>
      <c r="P1400" t="s">
        <v>18153</v>
      </c>
      <c r="Q1400" t="s">
        <v>18152</v>
      </c>
      <c r="R1400" s="7">
        <v>40603</v>
      </c>
      <c r="S1400" s="8">
        <f t="shared" si="176"/>
        <v>2011</v>
      </c>
      <c r="T1400" s="8">
        <v>2011</v>
      </c>
      <c r="U1400" s="8">
        <f t="shared" si="177"/>
        <v>11</v>
      </c>
      <c r="V1400" s="7">
        <v>40603</v>
      </c>
      <c r="W1400" t="s">
        <v>18151</v>
      </c>
      <c r="X1400" s="2">
        <v>1.718</v>
      </c>
      <c r="Y1400" s="6">
        <f t="shared" si="174"/>
        <v>4.5861028803288753E-2</v>
      </c>
      <c r="AA1400">
        <v>9651748</v>
      </c>
      <c r="AB1400">
        <v>20384</v>
      </c>
      <c r="AD1400" t="s">
        <v>6</v>
      </c>
      <c r="AE1400">
        <v>41</v>
      </c>
      <c r="AF1400">
        <v>3</v>
      </c>
      <c r="AH1400" t="s">
        <v>18150</v>
      </c>
      <c r="AI1400" t="s">
        <v>18149</v>
      </c>
      <c r="AJ1400" t="s">
        <v>18148</v>
      </c>
      <c r="AK1400" t="s">
        <v>18147</v>
      </c>
      <c r="AL1400">
        <v>37</v>
      </c>
      <c r="AM1400" s="5">
        <f t="shared" si="178"/>
        <v>3.3636363636363638</v>
      </c>
      <c r="AN1400" s="4">
        <f t="shared" si="175"/>
        <v>5.0944890020997559E-3</v>
      </c>
      <c r="AO1400" s="3"/>
      <c r="AP1400">
        <v>0</v>
      </c>
      <c r="AR1400" t="s">
        <v>18146</v>
      </c>
      <c r="AT1400" s="2" t="s">
        <v>0</v>
      </c>
      <c r="AU1400" s="1">
        <f t="shared" si="179"/>
        <v>3.3631066862932055</v>
      </c>
      <c r="AV1400" s="1">
        <f t="shared" si="180"/>
        <v>2.5477758902694254</v>
      </c>
      <c r="AW1400" s="1">
        <f t="shared" si="181"/>
        <v>1.7324450942456455</v>
      </c>
    </row>
    <row r="1401" spans="1:49" x14ac:dyDescent="0.2">
      <c r="A1401">
        <v>1399</v>
      </c>
      <c r="B1401" t="s">
        <v>18145</v>
      </c>
      <c r="C1401" t="s">
        <v>18144</v>
      </c>
      <c r="D1401" t="s">
        <v>18143</v>
      </c>
      <c r="E1401">
        <v>21078362</v>
      </c>
      <c r="F1401" t="s">
        <v>18142</v>
      </c>
      <c r="G1401" t="s">
        <v>17</v>
      </c>
      <c r="H1401" t="s">
        <v>16</v>
      </c>
      <c r="I1401" t="s">
        <v>18141</v>
      </c>
      <c r="J1401">
        <v>60103899</v>
      </c>
      <c r="K1401" t="s">
        <v>18140</v>
      </c>
      <c r="L1401" t="s">
        <v>4621</v>
      </c>
      <c r="M1401" t="s">
        <v>141</v>
      </c>
      <c r="N1401">
        <v>2</v>
      </c>
      <c r="O1401" t="s">
        <v>18139</v>
      </c>
      <c r="P1401" t="s">
        <v>18138</v>
      </c>
      <c r="Q1401" t="s">
        <v>18137</v>
      </c>
      <c r="R1401" s="7">
        <v>40603</v>
      </c>
      <c r="S1401" s="8">
        <f t="shared" si="176"/>
        <v>2011</v>
      </c>
      <c r="T1401" s="8">
        <v>2011</v>
      </c>
      <c r="U1401" s="8">
        <f t="shared" si="177"/>
        <v>11</v>
      </c>
      <c r="V1401" s="7">
        <v>40603</v>
      </c>
      <c r="W1401" t="s">
        <v>14265</v>
      </c>
      <c r="X1401" s="2">
        <v>0.48199999999999998</v>
      </c>
      <c r="Y1401" s="6">
        <f t="shared" si="174"/>
        <v>1.2866714716638637E-2</v>
      </c>
      <c r="AA1401">
        <v>3032647</v>
      </c>
      <c r="AB1401">
        <v>13794</v>
      </c>
      <c r="AD1401" t="s">
        <v>6</v>
      </c>
      <c r="AE1401">
        <v>103</v>
      </c>
      <c r="AF1401">
        <v>3</v>
      </c>
      <c r="AH1401" t="s">
        <v>18136</v>
      </c>
      <c r="AI1401" t="s">
        <v>18135</v>
      </c>
      <c r="AJ1401" t="s">
        <v>18134</v>
      </c>
      <c r="AK1401" t="s">
        <v>18133</v>
      </c>
      <c r="AL1401">
        <v>7</v>
      </c>
      <c r="AM1401" s="5">
        <f t="shared" si="178"/>
        <v>0.63636363636363635</v>
      </c>
      <c r="AN1401" s="4">
        <f t="shared" si="175"/>
        <v>9.6382224364049431E-4</v>
      </c>
      <c r="AO1401" s="3"/>
      <c r="AP1401">
        <v>0</v>
      </c>
      <c r="AQ1401" t="s">
        <v>18132</v>
      </c>
      <c r="AR1401" t="s">
        <v>1</v>
      </c>
      <c r="AS1401" t="s">
        <v>18131</v>
      </c>
      <c r="AT1401" s="2">
        <v>1.9730000000000001</v>
      </c>
      <c r="AU1401" s="1">
        <f t="shared" si="179"/>
        <v>0.92958469747391936</v>
      </c>
      <c r="AV1401" s="1">
        <f t="shared" si="180"/>
        <v>0.69152684801395659</v>
      </c>
      <c r="AW1401" s="1">
        <f t="shared" si="181"/>
        <v>0.4534689985539937</v>
      </c>
    </row>
    <row r="1402" spans="1:49" x14ac:dyDescent="0.2">
      <c r="A1402">
        <v>1400</v>
      </c>
      <c r="B1402" t="s">
        <v>18130</v>
      </c>
      <c r="C1402" t="s">
        <v>18129</v>
      </c>
      <c r="F1402" t="s">
        <v>18128</v>
      </c>
      <c r="G1402" t="s">
        <v>17</v>
      </c>
      <c r="H1402" t="s">
        <v>16</v>
      </c>
      <c r="I1402" t="s">
        <v>18127</v>
      </c>
      <c r="J1402">
        <v>60002306</v>
      </c>
      <c r="K1402" t="s">
        <v>2197</v>
      </c>
      <c r="L1402" t="s">
        <v>2196</v>
      </c>
      <c r="M1402" t="s">
        <v>520</v>
      </c>
      <c r="N1402">
        <v>2</v>
      </c>
      <c r="O1402" t="s">
        <v>18126</v>
      </c>
      <c r="P1402" t="s">
        <v>18125</v>
      </c>
      <c r="Q1402" t="s">
        <v>2193</v>
      </c>
      <c r="R1402" s="7">
        <v>40603</v>
      </c>
      <c r="S1402" s="8">
        <f t="shared" si="176"/>
        <v>2011</v>
      </c>
      <c r="T1402" s="8">
        <v>2011</v>
      </c>
      <c r="U1402" s="8">
        <f t="shared" si="177"/>
        <v>11</v>
      </c>
      <c r="V1402" s="7">
        <v>40603</v>
      </c>
      <c r="W1402" t="s">
        <v>18124</v>
      </c>
      <c r="X1402" s="2">
        <v>0.33700000000000002</v>
      </c>
      <c r="Y1402" s="6">
        <f t="shared" si="174"/>
        <v>8.9960225300979701E-3</v>
      </c>
      <c r="AA1402">
        <v>9236082</v>
      </c>
      <c r="AB1402">
        <v>12409</v>
      </c>
      <c r="AD1402" t="s">
        <v>6</v>
      </c>
      <c r="AE1402">
        <v>22</v>
      </c>
      <c r="AF1402" s="9">
        <v>44256</v>
      </c>
      <c r="AH1402" t="s">
        <v>18123</v>
      </c>
      <c r="AI1402" t="s">
        <v>18122</v>
      </c>
      <c r="AJ1402" t="s">
        <v>18121</v>
      </c>
      <c r="AK1402" t="s">
        <v>18120</v>
      </c>
      <c r="AL1402">
        <v>14</v>
      </c>
      <c r="AM1402" s="5">
        <f t="shared" si="178"/>
        <v>1.2727272727272727</v>
      </c>
      <c r="AN1402" s="4">
        <f t="shared" si="175"/>
        <v>1.9276444872809886E-3</v>
      </c>
      <c r="AO1402" s="3"/>
      <c r="AP1402">
        <v>0</v>
      </c>
      <c r="AR1402" t="s">
        <v>18119</v>
      </c>
      <c r="AS1402" t="s">
        <v>7262</v>
      </c>
      <c r="AT1402" s="2" t="s">
        <v>0</v>
      </c>
      <c r="AU1402" s="1">
        <f t="shared" si="179"/>
        <v>0.68755091172528748</v>
      </c>
      <c r="AV1402" s="1">
        <f t="shared" si="180"/>
        <v>0.54618335086894798</v>
      </c>
      <c r="AW1402" s="1">
        <f t="shared" si="181"/>
        <v>0.40481579001260831</v>
      </c>
    </row>
    <row r="1403" spans="1:49" x14ac:dyDescent="0.2">
      <c r="A1403">
        <v>1401</v>
      </c>
      <c r="B1403" t="s">
        <v>18118</v>
      </c>
      <c r="C1403" t="s">
        <v>18117</v>
      </c>
      <c r="F1403" t="s">
        <v>18116</v>
      </c>
      <c r="G1403" t="s">
        <v>17</v>
      </c>
      <c r="H1403" t="s">
        <v>16</v>
      </c>
      <c r="I1403" t="s">
        <v>18115</v>
      </c>
      <c r="J1403">
        <v>60025278</v>
      </c>
      <c r="K1403" t="s">
        <v>577</v>
      </c>
      <c r="L1403" t="s">
        <v>576</v>
      </c>
      <c r="M1403" t="s">
        <v>256</v>
      </c>
      <c r="N1403">
        <v>4</v>
      </c>
      <c r="O1403" t="s">
        <v>18114</v>
      </c>
      <c r="P1403" t="s">
        <v>18113</v>
      </c>
      <c r="Q1403" t="s">
        <v>14619</v>
      </c>
      <c r="R1403" s="7">
        <v>40603</v>
      </c>
      <c r="S1403" s="8">
        <f t="shared" si="176"/>
        <v>2011</v>
      </c>
      <c r="T1403" s="8">
        <v>2011</v>
      </c>
      <c r="U1403" s="8">
        <f t="shared" si="177"/>
        <v>11</v>
      </c>
      <c r="V1403" s="7">
        <v>40603</v>
      </c>
      <c r="W1403" t="s">
        <v>18112</v>
      </c>
      <c r="X1403" s="2">
        <v>0.83599999999999997</v>
      </c>
      <c r="Y1403" s="6">
        <f t="shared" si="174"/>
        <v>2.2316542537572408E-2</v>
      </c>
      <c r="AA1403">
        <v>20950233</v>
      </c>
      <c r="AB1403">
        <v>19700201653</v>
      </c>
      <c r="AC1403">
        <v>20950241</v>
      </c>
      <c r="AD1403" t="s">
        <v>6</v>
      </c>
      <c r="AE1403">
        <v>6</v>
      </c>
      <c r="AF1403">
        <v>1</v>
      </c>
      <c r="AH1403" t="s">
        <v>18111</v>
      </c>
      <c r="AI1403" t="s">
        <v>18110</v>
      </c>
      <c r="AJ1403" t="s">
        <v>18109</v>
      </c>
      <c r="AK1403" t="s">
        <v>18108</v>
      </c>
      <c r="AL1403">
        <v>15</v>
      </c>
      <c r="AM1403" s="5">
        <f t="shared" si="178"/>
        <v>1.3636363636363635</v>
      </c>
      <c r="AN1403" s="4">
        <f t="shared" si="175"/>
        <v>2.0653333792296307E-3</v>
      </c>
      <c r="AO1403" s="3"/>
      <c r="AP1403">
        <v>0</v>
      </c>
      <c r="AQ1403" t="s">
        <v>39</v>
      </c>
      <c r="AR1403" t="s">
        <v>18107</v>
      </c>
      <c r="AS1403" t="s">
        <v>38</v>
      </c>
      <c r="AT1403" s="2">
        <v>4.5279999999999996</v>
      </c>
      <c r="AU1403" s="1">
        <f t="shared" si="179"/>
        <v>1.6241179790069573</v>
      </c>
      <c r="AV1403" s="1">
        <f t="shared" si="180"/>
        <v>1.2190937958401018</v>
      </c>
      <c r="AW1403" s="1">
        <f t="shared" si="181"/>
        <v>0.8140696126732464</v>
      </c>
    </row>
    <row r="1404" spans="1:49" x14ac:dyDescent="0.2">
      <c r="A1404">
        <v>1402</v>
      </c>
      <c r="B1404" t="s">
        <v>18106</v>
      </c>
      <c r="C1404" t="s">
        <v>18105</v>
      </c>
      <c r="F1404" t="s">
        <v>18104</v>
      </c>
      <c r="G1404" t="s">
        <v>17</v>
      </c>
      <c r="H1404" t="s">
        <v>16</v>
      </c>
      <c r="I1404" t="s">
        <v>6580</v>
      </c>
      <c r="J1404">
        <v>60069706</v>
      </c>
      <c r="K1404" t="s">
        <v>1333</v>
      </c>
      <c r="L1404" t="s">
        <v>1332</v>
      </c>
      <c r="M1404" t="s">
        <v>256</v>
      </c>
      <c r="N1404">
        <v>1</v>
      </c>
      <c r="O1404" t="s">
        <v>18103</v>
      </c>
      <c r="P1404">
        <v>37760910000</v>
      </c>
      <c r="Q1404">
        <v>60069706</v>
      </c>
      <c r="R1404" s="7">
        <v>40603</v>
      </c>
      <c r="S1404" s="8">
        <f t="shared" si="176"/>
        <v>2011</v>
      </c>
      <c r="T1404" s="8">
        <v>2011</v>
      </c>
      <c r="U1404" s="8">
        <f t="shared" si="177"/>
        <v>11</v>
      </c>
      <c r="V1404" s="7">
        <v>40603</v>
      </c>
      <c r="W1404" t="s">
        <v>18102</v>
      </c>
      <c r="X1404" s="2">
        <v>0.95599999999999996</v>
      </c>
      <c r="Y1404" s="6">
        <f t="shared" si="174"/>
        <v>2.5519874002295721E-2</v>
      </c>
      <c r="AA1404">
        <v>10095020</v>
      </c>
      <c r="AB1404">
        <v>144618</v>
      </c>
      <c r="AD1404" t="s">
        <v>6</v>
      </c>
      <c r="AE1404">
        <v>14</v>
      </c>
      <c r="AF1404">
        <v>1</v>
      </c>
      <c r="AH1404" t="s">
        <v>360</v>
      </c>
      <c r="AI1404" t="s">
        <v>18101</v>
      </c>
      <c r="AJ1404" t="s">
        <v>18100</v>
      </c>
      <c r="AK1404" t="s">
        <v>18099</v>
      </c>
      <c r="AL1404">
        <v>0</v>
      </c>
      <c r="AM1404" s="5">
        <f t="shared" si="178"/>
        <v>0</v>
      </c>
      <c r="AN1404" s="4">
        <f t="shared" si="175"/>
        <v>0</v>
      </c>
      <c r="AO1404" s="3"/>
      <c r="AP1404">
        <v>1</v>
      </c>
      <c r="AR1404" t="s">
        <v>1</v>
      </c>
      <c r="AT1404" s="2">
        <v>4.2880000000000003</v>
      </c>
      <c r="AU1404" s="1">
        <f t="shared" si="179"/>
        <v>1.7863911801607002</v>
      </c>
      <c r="AV1404" s="1">
        <f t="shared" si="180"/>
        <v>1.2759937001147861</v>
      </c>
      <c r="AW1404" s="1">
        <f t="shared" si="181"/>
        <v>0.76559622006887162</v>
      </c>
    </row>
    <row r="1405" spans="1:49" x14ac:dyDescent="0.2">
      <c r="A1405">
        <v>1403</v>
      </c>
      <c r="B1405" t="s">
        <v>18098</v>
      </c>
      <c r="C1405" t="s">
        <v>18097</v>
      </c>
      <c r="E1405">
        <v>22163757</v>
      </c>
      <c r="F1405" t="s">
        <v>18096</v>
      </c>
      <c r="G1405" t="s">
        <v>17</v>
      </c>
      <c r="H1405" t="s">
        <v>16</v>
      </c>
      <c r="I1405" t="s">
        <v>18095</v>
      </c>
      <c r="J1405" t="s">
        <v>18094</v>
      </c>
      <c r="K1405" t="s">
        <v>18093</v>
      </c>
      <c r="L1405" t="s">
        <v>18092</v>
      </c>
      <c r="M1405" t="s">
        <v>67</v>
      </c>
      <c r="N1405">
        <v>6</v>
      </c>
      <c r="O1405" t="s">
        <v>18091</v>
      </c>
      <c r="P1405" t="s">
        <v>18090</v>
      </c>
      <c r="Q1405" t="s">
        <v>18089</v>
      </c>
      <c r="R1405" s="7">
        <v>40603</v>
      </c>
      <c r="S1405" s="8">
        <f t="shared" si="176"/>
        <v>2011</v>
      </c>
      <c r="T1405" s="8">
        <v>2011</v>
      </c>
      <c r="U1405" s="8">
        <f t="shared" si="177"/>
        <v>11</v>
      </c>
      <c r="V1405" s="7">
        <v>40603</v>
      </c>
      <c r="W1405" t="s">
        <v>18088</v>
      </c>
      <c r="X1405" s="2">
        <v>0.63600000000000001</v>
      </c>
      <c r="Y1405" s="6">
        <f t="shared" si="174"/>
        <v>1.6977656763033557E-2</v>
      </c>
      <c r="AA1405">
        <v>14248220</v>
      </c>
      <c r="AB1405">
        <v>130124</v>
      </c>
      <c r="AD1405" t="s">
        <v>6</v>
      </c>
      <c r="AE1405">
        <v>11</v>
      </c>
      <c r="AF1405">
        <v>3</v>
      </c>
      <c r="AH1405" t="s">
        <v>18087</v>
      </c>
      <c r="AI1405" t="s">
        <v>18086</v>
      </c>
      <c r="AJ1405" t="s">
        <v>18085</v>
      </c>
      <c r="AK1405" t="s">
        <v>18084</v>
      </c>
      <c r="AL1405">
        <v>5</v>
      </c>
      <c r="AM1405" s="5">
        <f t="shared" si="178"/>
        <v>0.45454545454545453</v>
      </c>
      <c r="AN1405" s="4">
        <f t="shared" si="175"/>
        <v>6.8844445974321016E-4</v>
      </c>
      <c r="AO1405" s="3"/>
      <c r="AP1405">
        <v>1</v>
      </c>
      <c r="AR1405" t="s">
        <v>1</v>
      </c>
      <c r="AT1405" s="2">
        <v>3.5760000000000001</v>
      </c>
      <c r="AU1405" s="1">
        <f t="shared" si="179"/>
        <v>1.2090893072046451</v>
      </c>
      <c r="AV1405" s="1">
        <f t="shared" si="180"/>
        <v>0.88330506113883833</v>
      </c>
      <c r="AW1405" s="1">
        <f t="shared" si="181"/>
        <v>0.55752081507303142</v>
      </c>
    </row>
    <row r="1406" spans="1:49" x14ac:dyDescent="0.2">
      <c r="A1406">
        <v>1404</v>
      </c>
      <c r="B1406" t="s">
        <v>18083</v>
      </c>
      <c r="C1406" t="s">
        <v>18082</v>
      </c>
      <c r="F1406" t="s">
        <v>18081</v>
      </c>
      <c r="G1406" t="s">
        <v>17</v>
      </c>
      <c r="H1406" t="s">
        <v>16</v>
      </c>
      <c r="I1406" t="s">
        <v>18080</v>
      </c>
      <c r="J1406">
        <v>60106017</v>
      </c>
      <c r="K1406" t="s">
        <v>18079</v>
      </c>
      <c r="L1406" t="s">
        <v>18078</v>
      </c>
      <c r="M1406" t="s">
        <v>430</v>
      </c>
      <c r="N1406">
        <v>2</v>
      </c>
      <c r="O1406" t="s">
        <v>18077</v>
      </c>
      <c r="P1406" t="s">
        <v>18076</v>
      </c>
      <c r="Q1406" t="s">
        <v>18075</v>
      </c>
      <c r="R1406" s="7">
        <v>40603</v>
      </c>
      <c r="S1406" s="8">
        <f t="shared" si="176"/>
        <v>2011</v>
      </c>
      <c r="T1406" s="8">
        <v>2011</v>
      </c>
      <c r="U1406" s="8">
        <f t="shared" si="177"/>
        <v>11</v>
      </c>
      <c r="V1406" s="7">
        <v>40603</v>
      </c>
      <c r="W1406" t="s">
        <v>679</v>
      </c>
      <c r="X1406" s="2">
        <v>0.48899999999999999</v>
      </c>
      <c r="Y1406" s="6">
        <f t="shared" si="174"/>
        <v>1.3053575718747497E-2</v>
      </c>
      <c r="AA1406">
        <v>17518784</v>
      </c>
      <c r="AB1406">
        <v>5700165202</v>
      </c>
      <c r="AD1406" t="s">
        <v>6</v>
      </c>
      <c r="AE1406">
        <v>5</v>
      </c>
      <c r="AF1406">
        <v>3</v>
      </c>
      <c r="AH1406" t="s">
        <v>18074</v>
      </c>
      <c r="AI1406" t="s">
        <v>18073</v>
      </c>
      <c r="AK1406" t="s">
        <v>18072</v>
      </c>
      <c r="AL1406">
        <v>25</v>
      </c>
      <c r="AM1406" s="5">
        <f t="shared" si="178"/>
        <v>2.2727272727272729</v>
      </c>
      <c r="AN1406" s="4">
        <f t="shared" si="175"/>
        <v>3.4422222987160515E-3</v>
      </c>
      <c r="AO1406" s="3"/>
      <c r="AP1406">
        <v>0</v>
      </c>
      <c r="AR1406" t="s">
        <v>1</v>
      </c>
      <c r="AT1406" s="2" t="s">
        <v>0</v>
      </c>
      <c r="AU1406" s="1">
        <f t="shared" si="179"/>
        <v>1.017016969273806</v>
      </c>
      <c r="AV1406" s="1">
        <f t="shared" si="180"/>
        <v>0.82478990087317738</v>
      </c>
      <c r="AW1406" s="1">
        <f t="shared" si="181"/>
        <v>0.63256283247254841</v>
      </c>
    </row>
    <row r="1407" spans="1:49" x14ac:dyDescent="0.2">
      <c r="A1407">
        <v>1405</v>
      </c>
      <c r="B1407" t="s">
        <v>18071</v>
      </c>
      <c r="C1407" t="s">
        <v>18070</v>
      </c>
      <c r="F1407" t="s">
        <v>18069</v>
      </c>
      <c r="G1407" t="s">
        <v>17</v>
      </c>
      <c r="H1407" t="s">
        <v>16</v>
      </c>
      <c r="I1407" t="s">
        <v>18068</v>
      </c>
      <c r="J1407">
        <v>60017597</v>
      </c>
      <c r="K1407" t="s">
        <v>1647</v>
      </c>
      <c r="L1407" t="s">
        <v>12169</v>
      </c>
      <c r="M1407" t="s">
        <v>520</v>
      </c>
      <c r="N1407">
        <v>1</v>
      </c>
      <c r="O1407" t="s">
        <v>18067</v>
      </c>
      <c r="P1407">
        <v>36887573700</v>
      </c>
      <c r="Q1407">
        <v>60017597</v>
      </c>
      <c r="R1407" s="7">
        <v>40603</v>
      </c>
      <c r="S1407" s="8">
        <f t="shared" si="176"/>
        <v>2011</v>
      </c>
      <c r="T1407" s="8">
        <v>2011</v>
      </c>
      <c r="U1407" s="8">
        <f t="shared" si="177"/>
        <v>11</v>
      </c>
      <c r="V1407" s="7">
        <v>40603</v>
      </c>
      <c r="W1407" t="s">
        <v>679</v>
      </c>
      <c r="X1407" s="2">
        <v>0.48899999999999999</v>
      </c>
      <c r="Y1407" s="6">
        <f t="shared" si="174"/>
        <v>1.3053575718747497E-2</v>
      </c>
      <c r="AA1407">
        <v>17518784</v>
      </c>
      <c r="AB1407">
        <v>5700165202</v>
      </c>
      <c r="AD1407" t="s">
        <v>6</v>
      </c>
      <c r="AE1407">
        <v>5</v>
      </c>
      <c r="AF1407">
        <v>3</v>
      </c>
      <c r="AH1407" t="s">
        <v>18066</v>
      </c>
      <c r="AI1407" t="s">
        <v>18065</v>
      </c>
      <c r="AK1407" t="s">
        <v>18064</v>
      </c>
      <c r="AL1407">
        <v>15</v>
      </c>
      <c r="AM1407" s="5">
        <f t="shared" si="178"/>
        <v>1.3636363636363635</v>
      </c>
      <c r="AN1407" s="4">
        <f t="shared" si="175"/>
        <v>2.0653333792296307E-3</v>
      </c>
      <c r="AO1407" s="3"/>
      <c r="AP1407">
        <v>0</v>
      </c>
      <c r="AR1407" t="s">
        <v>1</v>
      </c>
      <c r="AT1407" s="2" t="s">
        <v>0</v>
      </c>
      <c r="AU1407" s="1">
        <f t="shared" si="179"/>
        <v>0.97571030168921347</v>
      </c>
      <c r="AV1407" s="1">
        <f t="shared" si="180"/>
        <v>0.75594545489885645</v>
      </c>
      <c r="AW1407" s="1">
        <f t="shared" si="181"/>
        <v>0.53618060810849899</v>
      </c>
    </row>
    <row r="1408" spans="1:49" x14ac:dyDescent="0.2">
      <c r="A1408">
        <v>1406</v>
      </c>
      <c r="B1408" t="s">
        <v>18063</v>
      </c>
      <c r="C1408" t="s">
        <v>18062</v>
      </c>
      <c r="F1408" t="s">
        <v>18061</v>
      </c>
      <c r="G1408" t="s">
        <v>17</v>
      </c>
      <c r="H1408" t="s">
        <v>16</v>
      </c>
      <c r="I1408" t="s">
        <v>18060</v>
      </c>
      <c r="J1408">
        <v>60000627</v>
      </c>
      <c r="K1408" t="s">
        <v>18059</v>
      </c>
      <c r="L1408" t="s">
        <v>18058</v>
      </c>
      <c r="M1408" t="s">
        <v>2463</v>
      </c>
      <c r="N1408">
        <v>3</v>
      </c>
      <c r="O1408" t="s">
        <v>18057</v>
      </c>
      <c r="P1408" t="s">
        <v>18056</v>
      </c>
      <c r="Q1408" t="s">
        <v>18055</v>
      </c>
      <c r="R1408" s="7">
        <v>40603</v>
      </c>
      <c r="S1408" s="8">
        <f t="shared" si="176"/>
        <v>2011</v>
      </c>
      <c r="T1408" s="8">
        <v>2011</v>
      </c>
      <c r="U1408" s="8">
        <f t="shared" si="177"/>
        <v>11</v>
      </c>
      <c r="V1408" s="7">
        <v>40603</v>
      </c>
      <c r="W1408" t="s">
        <v>238</v>
      </c>
      <c r="X1408" s="2">
        <v>0.30399999999999999</v>
      </c>
      <c r="Y1408" s="6">
        <f t="shared" si="174"/>
        <v>8.115106377299057E-3</v>
      </c>
      <c r="AA1408">
        <v>8952477</v>
      </c>
      <c r="AB1408">
        <v>12250</v>
      </c>
      <c r="AC1408">
        <v>10982760</v>
      </c>
      <c r="AD1408" t="s">
        <v>6</v>
      </c>
      <c r="AE1408">
        <v>53</v>
      </c>
      <c r="AF1408">
        <v>3</v>
      </c>
      <c r="AH1408" t="s">
        <v>18054</v>
      </c>
      <c r="AI1408" t="s">
        <v>18053</v>
      </c>
      <c r="AJ1408" t="s">
        <v>18052</v>
      </c>
      <c r="AK1408" t="s">
        <v>18051</v>
      </c>
      <c r="AL1408">
        <v>5</v>
      </c>
      <c r="AM1408" s="5">
        <f t="shared" si="178"/>
        <v>0.45454545454545453</v>
      </c>
      <c r="AN1408" s="4">
        <f t="shared" si="175"/>
        <v>6.8844445974321016E-4</v>
      </c>
      <c r="AO1408" s="3"/>
      <c r="AP1408">
        <v>0</v>
      </c>
      <c r="AR1408" t="s">
        <v>1</v>
      </c>
      <c r="AT1408" s="2" t="s">
        <v>0</v>
      </c>
      <c r="AU1408" s="1">
        <f t="shared" si="179"/>
        <v>0.5887107802032302</v>
      </c>
      <c r="AV1408" s="1">
        <f t="shared" si="180"/>
        <v>0.44017754185211339</v>
      </c>
      <c r="AW1408" s="1">
        <f t="shared" si="181"/>
        <v>0.29164430350099646</v>
      </c>
    </row>
    <row r="1409" spans="1:49" x14ac:dyDescent="0.2">
      <c r="A1409">
        <v>1407</v>
      </c>
      <c r="B1409" t="s">
        <v>18050</v>
      </c>
      <c r="C1409" t="s">
        <v>18049</v>
      </c>
      <c r="F1409" t="s">
        <v>18048</v>
      </c>
      <c r="G1409" t="s">
        <v>17</v>
      </c>
      <c r="H1409" t="s">
        <v>16</v>
      </c>
      <c r="I1409" t="s">
        <v>18047</v>
      </c>
      <c r="J1409" t="s">
        <v>9133</v>
      </c>
      <c r="K1409" t="s">
        <v>9132</v>
      </c>
      <c r="L1409" t="s">
        <v>3477</v>
      </c>
      <c r="M1409" t="s">
        <v>467</v>
      </c>
      <c r="N1409">
        <v>4</v>
      </c>
      <c r="O1409" t="s">
        <v>18046</v>
      </c>
      <c r="P1409" t="s">
        <v>18045</v>
      </c>
      <c r="Q1409" t="s">
        <v>18044</v>
      </c>
      <c r="R1409" s="7">
        <v>40603</v>
      </c>
      <c r="S1409" s="8">
        <f t="shared" si="176"/>
        <v>2011</v>
      </c>
      <c r="T1409" s="8">
        <v>2011</v>
      </c>
      <c r="U1409" s="8">
        <f t="shared" si="177"/>
        <v>11</v>
      </c>
      <c r="V1409" s="7">
        <v>40603</v>
      </c>
      <c r="W1409" t="s">
        <v>238</v>
      </c>
      <c r="X1409" s="2">
        <v>0.30399999999999999</v>
      </c>
      <c r="Y1409" s="6">
        <f t="shared" si="174"/>
        <v>8.115106377299057E-3</v>
      </c>
      <c r="AA1409">
        <v>8952477</v>
      </c>
      <c r="AB1409">
        <v>12250</v>
      </c>
      <c r="AC1409">
        <v>10982760</v>
      </c>
      <c r="AD1409" t="s">
        <v>6</v>
      </c>
      <c r="AE1409">
        <v>53</v>
      </c>
      <c r="AF1409">
        <v>3</v>
      </c>
      <c r="AH1409" t="s">
        <v>18043</v>
      </c>
      <c r="AI1409" t="s">
        <v>18042</v>
      </c>
      <c r="AJ1409" t="s">
        <v>18041</v>
      </c>
      <c r="AK1409" t="s">
        <v>18040</v>
      </c>
      <c r="AL1409">
        <v>0</v>
      </c>
      <c r="AM1409" s="5">
        <f t="shared" si="178"/>
        <v>0</v>
      </c>
      <c r="AN1409" s="4">
        <f t="shared" si="175"/>
        <v>0</v>
      </c>
      <c r="AO1409" s="3"/>
      <c r="AP1409">
        <v>0</v>
      </c>
      <c r="AR1409" t="s">
        <v>1</v>
      </c>
      <c r="AT1409" s="2" t="s">
        <v>0</v>
      </c>
      <c r="AU1409" s="1">
        <f t="shared" si="179"/>
        <v>0.56805744641093392</v>
      </c>
      <c r="AV1409" s="1">
        <f t="shared" si="180"/>
        <v>0.40575531886495286</v>
      </c>
      <c r="AW1409" s="1">
        <f t="shared" si="181"/>
        <v>0.24345319131897172</v>
      </c>
    </row>
    <row r="1410" spans="1:49" x14ac:dyDescent="0.2">
      <c r="A1410">
        <v>1408</v>
      </c>
      <c r="B1410" t="s">
        <v>18039</v>
      </c>
      <c r="C1410" t="s">
        <v>18038</v>
      </c>
      <c r="F1410" t="s">
        <v>18037</v>
      </c>
      <c r="G1410" t="s">
        <v>17</v>
      </c>
      <c r="H1410" t="s">
        <v>16</v>
      </c>
      <c r="I1410" t="s">
        <v>18036</v>
      </c>
      <c r="J1410" t="s">
        <v>18035</v>
      </c>
      <c r="K1410" t="s">
        <v>18034</v>
      </c>
      <c r="L1410" t="s">
        <v>18033</v>
      </c>
      <c r="M1410" t="s">
        <v>18032</v>
      </c>
      <c r="N1410">
        <v>5</v>
      </c>
      <c r="O1410" t="s">
        <v>18031</v>
      </c>
      <c r="P1410" t="s">
        <v>18030</v>
      </c>
      <c r="Q1410" t="s">
        <v>18029</v>
      </c>
      <c r="R1410" s="7">
        <v>40603</v>
      </c>
      <c r="S1410" s="8">
        <f t="shared" si="176"/>
        <v>2011</v>
      </c>
      <c r="T1410" s="8">
        <v>2011</v>
      </c>
      <c r="U1410" s="8">
        <f t="shared" si="177"/>
        <v>11</v>
      </c>
      <c r="V1410" s="7">
        <v>40603</v>
      </c>
      <c r="W1410" t="s">
        <v>238</v>
      </c>
      <c r="X1410" s="2">
        <v>0.30399999999999999</v>
      </c>
      <c r="Y1410" s="6">
        <f t="shared" ref="Y1410:Y1473" si="182">(X1410-$Z$4)/($Z$3-$Z$4)</f>
        <v>8.115106377299057E-3</v>
      </c>
      <c r="AA1410">
        <v>8952477</v>
      </c>
      <c r="AB1410">
        <v>12250</v>
      </c>
      <c r="AC1410">
        <v>10982760</v>
      </c>
      <c r="AD1410" t="s">
        <v>6</v>
      </c>
      <c r="AE1410">
        <v>53</v>
      </c>
      <c r="AF1410">
        <v>3</v>
      </c>
      <c r="AH1410" t="s">
        <v>18028</v>
      </c>
      <c r="AI1410" t="s">
        <v>18027</v>
      </c>
      <c r="AJ1410" t="s">
        <v>18026</v>
      </c>
      <c r="AK1410" t="s">
        <v>18025</v>
      </c>
      <c r="AL1410">
        <v>0</v>
      </c>
      <c r="AM1410" s="5">
        <f t="shared" si="178"/>
        <v>0</v>
      </c>
      <c r="AN1410" s="4">
        <f t="shared" ref="AN1410:AN1473" si="183">(AM1410-$AO$4)/($AO$3-$AO$4)</f>
        <v>0</v>
      </c>
      <c r="AO1410" s="3"/>
      <c r="AP1410">
        <v>0</v>
      </c>
      <c r="AR1410" t="s">
        <v>1</v>
      </c>
      <c r="AT1410" s="2" t="s">
        <v>0</v>
      </c>
      <c r="AU1410" s="1">
        <f t="shared" si="179"/>
        <v>0.56805744641093392</v>
      </c>
      <c r="AV1410" s="1">
        <f t="shared" si="180"/>
        <v>0.40575531886495286</v>
      </c>
      <c r="AW1410" s="1">
        <f t="shared" si="181"/>
        <v>0.24345319131897172</v>
      </c>
    </row>
    <row r="1411" spans="1:49" x14ac:dyDescent="0.2">
      <c r="A1411">
        <v>1409</v>
      </c>
      <c r="B1411" t="s">
        <v>18024</v>
      </c>
      <c r="C1411" t="s">
        <v>18023</v>
      </c>
      <c r="F1411" t="s">
        <v>18022</v>
      </c>
      <c r="G1411" t="s">
        <v>17</v>
      </c>
      <c r="H1411" t="s">
        <v>16</v>
      </c>
      <c r="I1411" t="s">
        <v>18021</v>
      </c>
      <c r="J1411" t="s">
        <v>18020</v>
      </c>
      <c r="K1411" t="s">
        <v>18019</v>
      </c>
      <c r="L1411" t="s">
        <v>18018</v>
      </c>
      <c r="M1411" t="s">
        <v>18017</v>
      </c>
      <c r="N1411">
        <v>5</v>
      </c>
      <c r="O1411" t="s">
        <v>18016</v>
      </c>
      <c r="P1411" t="s">
        <v>18015</v>
      </c>
      <c r="Q1411" t="s">
        <v>18014</v>
      </c>
      <c r="R1411" s="7">
        <v>40603</v>
      </c>
      <c r="S1411" s="8">
        <f t="shared" si="176"/>
        <v>2011</v>
      </c>
      <c r="T1411" s="8">
        <v>2011</v>
      </c>
      <c r="U1411" s="8">
        <f t="shared" si="177"/>
        <v>11</v>
      </c>
      <c r="V1411" s="7">
        <v>40603</v>
      </c>
      <c r="W1411" t="s">
        <v>238</v>
      </c>
      <c r="X1411" s="2">
        <v>0.30399999999999999</v>
      </c>
      <c r="Y1411" s="6">
        <f t="shared" si="182"/>
        <v>8.115106377299057E-3</v>
      </c>
      <c r="AA1411">
        <v>8952477</v>
      </c>
      <c r="AB1411">
        <v>12250</v>
      </c>
      <c r="AC1411">
        <v>10982760</v>
      </c>
      <c r="AD1411" t="s">
        <v>6</v>
      </c>
      <c r="AE1411">
        <v>53</v>
      </c>
      <c r="AF1411">
        <v>3</v>
      </c>
      <c r="AH1411" t="s">
        <v>18013</v>
      </c>
      <c r="AI1411" t="s">
        <v>18012</v>
      </c>
      <c r="AJ1411" t="s">
        <v>18011</v>
      </c>
      <c r="AK1411" t="s">
        <v>18010</v>
      </c>
      <c r="AL1411">
        <v>0</v>
      </c>
      <c r="AM1411" s="5">
        <f t="shared" si="178"/>
        <v>0</v>
      </c>
      <c r="AN1411" s="4">
        <f t="shared" si="183"/>
        <v>0</v>
      </c>
      <c r="AO1411" s="3"/>
      <c r="AP1411">
        <v>0</v>
      </c>
      <c r="AR1411" t="s">
        <v>1</v>
      </c>
      <c r="AT1411" s="2" t="s">
        <v>0</v>
      </c>
      <c r="AU1411" s="1">
        <f t="shared" si="179"/>
        <v>0.56805744641093392</v>
      </c>
      <c r="AV1411" s="1">
        <f t="shared" si="180"/>
        <v>0.40575531886495286</v>
      </c>
      <c r="AW1411" s="1">
        <f t="shared" si="181"/>
        <v>0.24345319131897172</v>
      </c>
    </row>
    <row r="1412" spans="1:49" x14ac:dyDescent="0.2">
      <c r="A1412">
        <v>1410</v>
      </c>
      <c r="B1412" t="s">
        <v>18009</v>
      </c>
      <c r="C1412" t="s">
        <v>18008</v>
      </c>
      <c r="F1412" t="s">
        <v>18007</v>
      </c>
      <c r="G1412" t="s">
        <v>17</v>
      </c>
      <c r="H1412" t="s">
        <v>16</v>
      </c>
      <c r="I1412" t="s">
        <v>4399</v>
      </c>
      <c r="J1412">
        <v>60116768</v>
      </c>
      <c r="K1412" t="s">
        <v>4398</v>
      </c>
      <c r="L1412" t="s">
        <v>4397</v>
      </c>
      <c r="M1412" t="s">
        <v>242</v>
      </c>
      <c r="N1412">
        <v>2</v>
      </c>
      <c r="O1412" t="s">
        <v>18006</v>
      </c>
      <c r="P1412" t="s">
        <v>18005</v>
      </c>
      <c r="Q1412" t="s">
        <v>4394</v>
      </c>
      <c r="R1412" s="7">
        <v>40603</v>
      </c>
      <c r="S1412" s="8">
        <f t="shared" si="176"/>
        <v>2011</v>
      </c>
      <c r="T1412" s="8">
        <v>2011</v>
      </c>
      <c r="U1412" s="8">
        <f t="shared" si="177"/>
        <v>11</v>
      </c>
      <c r="V1412" s="7">
        <v>40603</v>
      </c>
      <c r="W1412" t="s">
        <v>238</v>
      </c>
      <c r="X1412" s="2">
        <v>0.30399999999999999</v>
      </c>
      <c r="Y1412" s="6">
        <f t="shared" si="182"/>
        <v>8.115106377299057E-3</v>
      </c>
      <c r="AA1412">
        <v>8952477</v>
      </c>
      <c r="AB1412">
        <v>12250</v>
      </c>
      <c r="AC1412">
        <v>10982760</v>
      </c>
      <c r="AD1412" t="s">
        <v>6</v>
      </c>
      <c r="AE1412">
        <v>53</v>
      </c>
      <c r="AF1412">
        <v>3</v>
      </c>
      <c r="AH1412" t="s">
        <v>18004</v>
      </c>
      <c r="AI1412" t="s">
        <v>18003</v>
      </c>
      <c r="AJ1412" t="s">
        <v>18002</v>
      </c>
      <c r="AK1412" t="s">
        <v>18001</v>
      </c>
      <c r="AL1412">
        <v>0</v>
      </c>
      <c r="AM1412" s="5">
        <f t="shared" si="178"/>
        <v>0</v>
      </c>
      <c r="AN1412" s="4">
        <f t="shared" si="183"/>
        <v>0</v>
      </c>
      <c r="AO1412" s="3"/>
      <c r="AP1412">
        <v>0</v>
      </c>
      <c r="AR1412" t="s">
        <v>1</v>
      </c>
      <c r="AT1412" s="2" t="s">
        <v>0</v>
      </c>
      <c r="AU1412" s="1">
        <f t="shared" si="179"/>
        <v>0.56805744641093392</v>
      </c>
      <c r="AV1412" s="1">
        <f t="shared" si="180"/>
        <v>0.40575531886495286</v>
      </c>
      <c r="AW1412" s="1">
        <f t="shared" si="181"/>
        <v>0.24345319131897172</v>
      </c>
    </row>
    <row r="1413" spans="1:49" x14ac:dyDescent="0.2">
      <c r="A1413">
        <v>1411</v>
      </c>
      <c r="B1413" t="s">
        <v>18000</v>
      </c>
      <c r="C1413" t="s">
        <v>17999</v>
      </c>
      <c r="F1413" t="s">
        <v>17998</v>
      </c>
      <c r="G1413" t="s">
        <v>17</v>
      </c>
      <c r="H1413" t="s">
        <v>16</v>
      </c>
      <c r="I1413" t="s">
        <v>17997</v>
      </c>
      <c r="J1413" t="s">
        <v>17996</v>
      </c>
      <c r="K1413" t="s">
        <v>17995</v>
      </c>
      <c r="L1413" t="s">
        <v>16472</v>
      </c>
      <c r="M1413" t="s">
        <v>4384</v>
      </c>
      <c r="N1413">
        <v>3</v>
      </c>
      <c r="O1413" t="s">
        <v>17994</v>
      </c>
      <c r="P1413" t="s">
        <v>17993</v>
      </c>
      <c r="Q1413" t="s">
        <v>17992</v>
      </c>
      <c r="R1413" s="7">
        <v>40603</v>
      </c>
      <c r="S1413" s="8">
        <f t="shared" si="176"/>
        <v>2011</v>
      </c>
      <c r="T1413" s="8">
        <v>2011</v>
      </c>
      <c r="U1413" s="8">
        <f t="shared" si="177"/>
        <v>11</v>
      </c>
      <c r="V1413" s="7">
        <v>40603</v>
      </c>
      <c r="W1413" t="s">
        <v>238</v>
      </c>
      <c r="X1413" s="2">
        <v>0.30399999999999999</v>
      </c>
      <c r="Y1413" s="6">
        <f t="shared" si="182"/>
        <v>8.115106377299057E-3</v>
      </c>
      <c r="AA1413">
        <v>8952477</v>
      </c>
      <c r="AB1413">
        <v>12250</v>
      </c>
      <c r="AC1413">
        <v>10982760</v>
      </c>
      <c r="AD1413" t="s">
        <v>6</v>
      </c>
      <c r="AE1413">
        <v>53</v>
      </c>
      <c r="AF1413">
        <v>3</v>
      </c>
      <c r="AH1413" t="s">
        <v>17991</v>
      </c>
      <c r="AI1413" t="s">
        <v>17990</v>
      </c>
      <c r="AJ1413" t="s">
        <v>17989</v>
      </c>
      <c r="AK1413" t="s">
        <v>17988</v>
      </c>
      <c r="AL1413">
        <v>2</v>
      </c>
      <c r="AM1413" s="5">
        <f t="shared" si="178"/>
        <v>0.18181818181818182</v>
      </c>
      <c r="AN1413" s="4">
        <f t="shared" si="183"/>
        <v>2.753777838972841E-4</v>
      </c>
      <c r="AO1413" s="3"/>
      <c r="AP1413">
        <v>0</v>
      </c>
      <c r="AR1413" t="s">
        <v>1</v>
      </c>
      <c r="AT1413" s="2" t="s">
        <v>0</v>
      </c>
      <c r="AU1413" s="1">
        <f t="shared" si="179"/>
        <v>0.57631877992785252</v>
      </c>
      <c r="AV1413" s="1">
        <f t="shared" si="180"/>
        <v>0.41952420805981705</v>
      </c>
      <c r="AW1413" s="1">
        <f t="shared" si="181"/>
        <v>0.26272963619178158</v>
      </c>
    </row>
    <row r="1414" spans="1:49" x14ac:dyDescent="0.2">
      <c r="A1414">
        <v>1412</v>
      </c>
      <c r="B1414" t="s">
        <v>17987</v>
      </c>
      <c r="C1414" t="s">
        <v>17986</v>
      </c>
      <c r="F1414" t="s">
        <v>17985</v>
      </c>
      <c r="G1414" t="s">
        <v>17</v>
      </c>
      <c r="H1414" t="s">
        <v>16</v>
      </c>
      <c r="I1414" t="s">
        <v>17984</v>
      </c>
      <c r="J1414">
        <v>60022415</v>
      </c>
      <c r="K1414" t="s">
        <v>535</v>
      </c>
      <c r="L1414" t="s">
        <v>534</v>
      </c>
      <c r="M1414" t="s">
        <v>176</v>
      </c>
      <c r="N1414">
        <v>3</v>
      </c>
      <c r="O1414" t="s">
        <v>17983</v>
      </c>
      <c r="P1414" t="s">
        <v>17982</v>
      </c>
      <c r="Q1414" t="s">
        <v>17981</v>
      </c>
      <c r="R1414" s="7">
        <v>40603</v>
      </c>
      <c r="S1414" s="8">
        <f t="shared" si="176"/>
        <v>2011</v>
      </c>
      <c r="T1414" s="8">
        <v>2011</v>
      </c>
      <c r="U1414" s="8">
        <f t="shared" si="177"/>
        <v>11</v>
      </c>
      <c r="V1414" s="7">
        <v>40603</v>
      </c>
      <c r="W1414" t="s">
        <v>238</v>
      </c>
      <c r="X1414" s="2">
        <v>0.30399999999999999</v>
      </c>
      <c r="Y1414" s="6">
        <f t="shared" si="182"/>
        <v>8.115106377299057E-3</v>
      </c>
      <c r="AA1414">
        <v>8952477</v>
      </c>
      <c r="AB1414">
        <v>12250</v>
      </c>
      <c r="AC1414">
        <v>10982760</v>
      </c>
      <c r="AD1414" t="s">
        <v>6</v>
      </c>
      <c r="AE1414">
        <v>53</v>
      </c>
      <c r="AF1414">
        <v>3</v>
      </c>
      <c r="AH1414" t="s">
        <v>17980</v>
      </c>
      <c r="AI1414" t="s">
        <v>17979</v>
      </c>
      <c r="AJ1414" t="s">
        <v>17978</v>
      </c>
      <c r="AK1414" t="s">
        <v>17977</v>
      </c>
      <c r="AL1414">
        <v>20</v>
      </c>
      <c r="AM1414" s="5">
        <f t="shared" si="178"/>
        <v>1.8181818181818181</v>
      </c>
      <c r="AN1414" s="4">
        <f t="shared" si="183"/>
        <v>2.7537778389728406E-3</v>
      </c>
      <c r="AO1414" s="3"/>
      <c r="AP1414">
        <v>0</v>
      </c>
      <c r="AR1414" t="s">
        <v>1</v>
      </c>
      <c r="AT1414" s="2" t="s">
        <v>0</v>
      </c>
      <c r="AU1414" s="1">
        <f t="shared" si="179"/>
        <v>0.65067078158011915</v>
      </c>
      <c r="AV1414" s="1">
        <f t="shared" si="180"/>
        <v>0.54344421081359495</v>
      </c>
      <c r="AW1414" s="1">
        <f t="shared" si="181"/>
        <v>0.43621764004707059</v>
      </c>
    </row>
    <row r="1415" spans="1:49" x14ac:dyDescent="0.2">
      <c r="A1415">
        <v>1413</v>
      </c>
      <c r="B1415" t="s">
        <v>17976</v>
      </c>
      <c r="C1415" t="s">
        <v>17975</v>
      </c>
      <c r="F1415" t="s">
        <v>17974</v>
      </c>
      <c r="G1415" t="s">
        <v>17</v>
      </c>
      <c r="H1415" t="s">
        <v>16</v>
      </c>
      <c r="I1415" t="s">
        <v>17973</v>
      </c>
      <c r="J1415" t="s">
        <v>17972</v>
      </c>
      <c r="K1415" t="s">
        <v>17971</v>
      </c>
      <c r="L1415" t="s">
        <v>17970</v>
      </c>
      <c r="M1415" t="s">
        <v>374</v>
      </c>
      <c r="N1415">
        <v>7</v>
      </c>
      <c r="O1415" t="s">
        <v>17969</v>
      </c>
      <c r="P1415" t="s">
        <v>17968</v>
      </c>
      <c r="Q1415" t="s">
        <v>17967</v>
      </c>
      <c r="R1415" s="7">
        <v>40603</v>
      </c>
      <c r="S1415" s="8">
        <f t="shared" si="176"/>
        <v>2011</v>
      </c>
      <c r="T1415" s="8">
        <v>2011</v>
      </c>
      <c r="U1415" s="8">
        <f t="shared" si="177"/>
        <v>11</v>
      </c>
      <c r="V1415" s="7">
        <v>40603</v>
      </c>
      <c r="W1415" t="s">
        <v>238</v>
      </c>
      <c r="X1415" s="2">
        <v>0.30399999999999999</v>
      </c>
      <c r="Y1415" s="6">
        <f t="shared" si="182"/>
        <v>8.115106377299057E-3</v>
      </c>
      <c r="AA1415">
        <v>8952477</v>
      </c>
      <c r="AB1415">
        <v>12250</v>
      </c>
      <c r="AC1415">
        <v>10982760</v>
      </c>
      <c r="AD1415" t="s">
        <v>6</v>
      </c>
      <c r="AE1415">
        <v>53</v>
      </c>
      <c r="AF1415">
        <v>3</v>
      </c>
      <c r="AH1415" t="s">
        <v>17966</v>
      </c>
      <c r="AI1415" t="s">
        <v>17965</v>
      </c>
      <c r="AJ1415" t="s">
        <v>17964</v>
      </c>
      <c r="AK1415" t="s">
        <v>17963</v>
      </c>
      <c r="AL1415">
        <v>8</v>
      </c>
      <c r="AM1415" s="5">
        <f t="shared" si="178"/>
        <v>0.72727272727272729</v>
      </c>
      <c r="AN1415" s="4">
        <f t="shared" si="183"/>
        <v>1.1015111355891364E-3</v>
      </c>
      <c r="AO1415" s="3"/>
      <c r="AP1415">
        <v>0</v>
      </c>
      <c r="AR1415" t="s">
        <v>1</v>
      </c>
      <c r="AT1415" s="2" t="s">
        <v>0</v>
      </c>
      <c r="AU1415" s="1">
        <f t="shared" si="179"/>
        <v>0.60110278047860799</v>
      </c>
      <c r="AV1415" s="1">
        <f t="shared" si="180"/>
        <v>0.46083087564440967</v>
      </c>
      <c r="AW1415" s="1">
        <f t="shared" si="181"/>
        <v>0.32055897081021123</v>
      </c>
    </row>
    <row r="1416" spans="1:49" x14ac:dyDescent="0.2">
      <c r="A1416">
        <v>1414</v>
      </c>
      <c r="B1416" t="s">
        <v>17962</v>
      </c>
      <c r="C1416" t="s">
        <v>17961</v>
      </c>
      <c r="F1416" t="s">
        <v>17960</v>
      </c>
      <c r="G1416" t="s">
        <v>17</v>
      </c>
      <c r="H1416" t="s">
        <v>16</v>
      </c>
      <c r="I1416" t="s">
        <v>5726</v>
      </c>
      <c r="J1416">
        <v>60095839</v>
      </c>
      <c r="K1416" t="s">
        <v>4726</v>
      </c>
      <c r="L1416" t="s">
        <v>243</v>
      </c>
      <c r="M1416" t="s">
        <v>242</v>
      </c>
      <c r="N1416">
        <v>2</v>
      </c>
      <c r="O1416" t="s">
        <v>17959</v>
      </c>
      <c r="P1416" t="s">
        <v>17958</v>
      </c>
      <c r="Q1416" t="s">
        <v>13826</v>
      </c>
      <c r="R1416" s="7">
        <v>40603</v>
      </c>
      <c r="S1416" s="8">
        <f t="shared" si="176"/>
        <v>2011</v>
      </c>
      <c r="T1416" s="8">
        <v>2011</v>
      </c>
      <c r="U1416" s="8">
        <f t="shared" si="177"/>
        <v>11</v>
      </c>
      <c r="V1416" s="7">
        <v>40603</v>
      </c>
      <c r="W1416" t="s">
        <v>238</v>
      </c>
      <c r="X1416" s="2">
        <v>0.30399999999999999</v>
      </c>
      <c r="Y1416" s="6">
        <f t="shared" si="182"/>
        <v>8.115106377299057E-3</v>
      </c>
      <c r="AA1416">
        <v>8952477</v>
      </c>
      <c r="AB1416">
        <v>12250</v>
      </c>
      <c r="AC1416">
        <v>10982760</v>
      </c>
      <c r="AD1416" t="s">
        <v>6</v>
      </c>
      <c r="AE1416">
        <v>53</v>
      </c>
      <c r="AF1416">
        <v>3</v>
      </c>
      <c r="AH1416" t="s">
        <v>17957</v>
      </c>
      <c r="AI1416" t="s">
        <v>17956</v>
      </c>
      <c r="AJ1416" t="s">
        <v>17955</v>
      </c>
      <c r="AK1416" t="s">
        <v>17954</v>
      </c>
      <c r="AL1416">
        <v>2</v>
      </c>
      <c r="AM1416" s="5">
        <f t="shared" si="178"/>
        <v>0.18181818181818182</v>
      </c>
      <c r="AN1416" s="4">
        <f t="shared" si="183"/>
        <v>2.753777838972841E-4</v>
      </c>
      <c r="AO1416" s="3"/>
      <c r="AP1416">
        <v>0</v>
      </c>
      <c r="AR1416" t="s">
        <v>1</v>
      </c>
      <c r="AT1416" s="2" t="s">
        <v>0</v>
      </c>
      <c r="AU1416" s="1">
        <f t="shared" si="179"/>
        <v>0.57631877992785252</v>
      </c>
      <c r="AV1416" s="1">
        <f t="shared" si="180"/>
        <v>0.41952420805981705</v>
      </c>
      <c r="AW1416" s="1">
        <f t="shared" si="181"/>
        <v>0.26272963619178158</v>
      </c>
    </row>
    <row r="1417" spans="1:49" x14ac:dyDescent="0.2">
      <c r="A1417">
        <v>1415</v>
      </c>
      <c r="B1417" t="s">
        <v>17953</v>
      </c>
      <c r="C1417" t="s">
        <v>17952</v>
      </c>
      <c r="F1417" t="s">
        <v>17951</v>
      </c>
      <c r="G1417" t="s">
        <v>17</v>
      </c>
      <c r="H1417" t="s">
        <v>16</v>
      </c>
      <c r="I1417" t="s">
        <v>13576</v>
      </c>
      <c r="J1417" t="s">
        <v>17950</v>
      </c>
      <c r="K1417" t="s">
        <v>17949</v>
      </c>
      <c r="L1417" t="s">
        <v>17948</v>
      </c>
      <c r="M1417" t="s">
        <v>17947</v>
      </c>
      <c r="N1417">
        <v>3</v>
      </c>
      <c r="O1417" t="s">
        <v>17946</v>
      </c>
      <c r="P1417" t="s">
        <v>17945</v>
      </c>
      <c r="Q1417" t="s">
        <v>17944</v>
      </c>
      <c r="R1417" s="7">
        <v>40603</v>
      </c>
      <c r="S1417" s="8">
        <f t="shared" si="176"/>
        <v>2011</v>
      </c>
      <c r="T1417" s="8">
        <v>2011</v>
      </c>
      <c r="U1417" s="8">
        <f t="shared" si="177"/>
        <v>11</v>
      </c>
      <c r="V1417" s="7">
        <v>40603</v>
      </c>
      <c r="W1417" t="s">
        <v>238</v>
      </c>
      <c r="X1417" s="2">
        <v>0.30399999999999999</v>
      </c>
      <c r="Y1417" s="6">
        <f t="shared" si="182"/>
        <v>8.115106377299057E-3</v>
      </c>
      <c r="AA1417">
        <v>8952477</v>
      </c>
      <c r="AB1417">
        <v>12250</v>
      </c>
      <c r="AC1417">
        <v>10982760</v>
      </c>
      <c r="AD1417" t="s">
        <v>6</v>
      </c>
      <c r="AE1417">
        <v>53</v>
      </c>
      <c r="AF1417">
        <v>3</v>
      </c>
      <c r="AH1417" t="s">
        <v>17943</v>
      </c>
      <c r="AI1417" t="s">
        <v>17942</v>
      </c>
      <c r="AJ1417" t="s">
        <v>17941</v>
      </c>
      <c r="AK1417" t="s">
        <v>17940</v>
      </c>
      <c r="AL1417">
        <v>3</v>
      </c>
      <c r="AM1417" s="5">
        <f t="shared" si="178"/>
        <v>0.27272727272727271</v>
      </c>
      <c r="AN1417" s="4">
        <f t="shared" si="183"/>
        <v>4.1306667584592612E-4</v>
      </c>
      <c r="AO1417" s="3"/>
      <c r="AP1417">
        <v>0</v>
      </c>
      <c r="AR1417" t="s">
        <v>1</v>
      </c>
      <c r="AT1417" s="2" t="s">
        <v>0</v>
      </c>
      <c r="AU1417" s="1">
        <f t="shared" si="179"/>
        <v>0.58044944668631171</v>
      </c>
      <c r="AV1417" s="1">
        <f t="shared" si="180"/>
        <v>0.42640865265724914</v>
      </c>
      <c r="AW1417" s="1">
        <f t="shared" si="181"/>
        <v>0.27236785862818652</v>
      </c>
    </row>
    <row r="1418" spans="1:49" x14ac:dyDescent="0.2">
      <c r="A1418">
        <v>1416</v>
      </c>
      <c r="B1418" t="s">
        <v>17939</v>
      </c>
      <c r="C1418" t="s">
        <v>17938</v>
      </c>
      <c r="F1418" t="s">
        <v>17937</v>
      </c>
      <c r="G1418" t="s">
        <v>17</v>
      </c>
      <c r="H1418" t="s">
        <v>16</v>
      </c>
      <c r="I1418" t="s">
        <v>13066</v>
      </c>
      <c r="J1418">
        <v>60032144</v>
      </c>
      <c r="K1418" t="s">
        <v>3769</v>
      </c>
      <c r="L1418" t="s">
        <v>3768</v>
      </c>
      <c r="M1418" t="s">
        <v>339</v>
      </c>
      <c r="N1418">
        <v>3</v>
      </c>
      <c r="O1418" t="s">
        <v>17936</v>
      </c>
      <c r="P1418" t="s">
        <v>17935</v>
      </c>
      <c r="Q1418" t="s">
        <v>3765</v>
      </c>
      <c r="R1418" s="7">
        <v>40603</v>
      </c>
      <c r="S1418" s="8">
        <f t="shared" si="176"/>
        <v>2011</v>
      </c>
      <c r="T1418" s="8">
        <v>2011</v>
      </c>
      <c r="U1418" s="8">
        <f t="shared" si="177"/>
        <v>11</v>
      </c>
      <c r="V1418" s="7">
        <v>40603</v>
      </c>
      <c r="W1418" t="s">
        <v>238</v>
      </c>
      <c r="X1418" s="2">
        <v>0.30399999999999999</v>
      </c>
      <c r="Y1418" s="6">
        <f t="shared" si="182"/>
        <v>8.115106377299057E-3</v>
      </c>
      <c r="AA1418">
        <v>8952477</v>
      </c>
      <c r="AB1418">
        <v>12250</v>
      </c>
      <c r="AC1418">
        <v>10982760</v>
      </c>
      <c r="AD1418" t="s">
        <v>6</v>
      </c>
      <c r="AE1418">
        <v>53</v>
      </c>
      <c r="AF1418">
        <v>3</v>
      </c>
      <c r="AH1418" t="s">
        <v>17934</v>
      </c>
      <c r="AI1418" t="s">
        <v>17933</v>
      </c>
      <c r="AJ1418" t="s">
        <v>17932</v>
      </c>
      <c r="AK1418" t="s">
        <v>17931</v>
      </c>
      <c r="AL1418">
        <v>1</v>
      </c>
      <c r="AM1418" s="5">
        <f t="shared" si="178"/>
        <v>9.0909090909090912E-2</v>
      </c>
      <c r="AN1418" s="4">
        <f t="shared" si="183"/>
        <v>1.3768889194864205E-4</v>
      </c>
      <c r="AO1418" s="3"/>
      <c r="AP1418">
        <v>0</v>
      </c>
      <c r="AR1418" t="s">
        <v>1</v>
      </c>
      <c r="AT1418" s="2" t="s">
        <v>0</v>
      </c>
      <c r="AU1418" s="1">
        <f t="shared" si="179"/>
        <v>0.57218811316939311</v>
      </c>
      <c r="AV1418" s="1">
        <f t="shared" si="180"/>
        <v>0.41263976346238496</v>
      </c>
      <c r="AW1418" s="1">
        <f t="shared" si="181"/>
        <v>0.25309141375537664</v>
      </c>
    </row>
    <row r="1419" spans="1:49" x14ac:dyDescent="0.2">
      <c r="A1419">
        <v>1417</v>
      </c>
      <c r="B1419" t="s">
        <v>17930</v>
      </c>
      <c r="C1419" t="s">
        <v>17929</v>
      </c>
      <c r="F1419" t="s">
        <v>17928</v>
      </c>
      <c r="G1419" t="s">
        <v>17</v>
      </c>
      <c r="H1419" t="s">
        <v>16</v>
      </c>
      <c r="I1419" t="s">
        <v>17927</v>
      </c>
      <c r="J1419">
        <v>60006541</v>
      </c>
      <c r="K1419" t="s">
        <v>17926</v>
      </c>
      <c r="L1419" t="s">
        <v>17925</v>
      </c>
      <c r="M1419" t="s">
        <v>743</v>
      </c>
      <c r="N1419">
        <v>3</v>
      </c>
      <c r="O1419" t="s">
        <v>17924</v>
      </c>
      <c r="P1419" t="s">
        <v>17923</v>
      </c>
      <c r="Q1419" t="s">
        <v>17922</v>
      </c>
      <c r="R1419" s="7">
        <v>40603</v>
      </c>
      <c r="S1419" s="8">
        <f t="shared" si="176"/>
        <v>2011</v>
      </c>
      <c r="T1419" s="8">
        <v>2011</v>
      </c>
      <c r="U1419" s="8">
        <f t="shared" si="177"/>
        <v>11</v>
      </c>
      <c r="V1419" s="7">
        <v>40603</v>
      </c>
      <c r="W1419" t="s">
        <v>238</v>
      </c>
      <c r="X1419" s="2">
        <v>0.30399999999999999</v>
      </c>
      <c r="Y1419" s="6">
        <f t="shared" si="182"/>
        <v>8.115106377299057E-3</v>
      </c>
      <c r="AA1419">
        <v>8952477</v>
      </c>
      <c r="AB1419">
        <v>12250</v>
      </c>
      <c r="AC1419">
        <v>10982760</v>
      </c>
      <c r="AD1419" t="s">
        <v>6</v>
      </c>
      <c r="AE1419">
        <v>53</v>
      </c>
      <c r="AF1419">
        <v>3</v>
      </c>
      <c r="AH1419" t="s">
        <v>17921</v>
      </c>
      <c r="AI1419" t="s">
        <v>17920</v>
      </c>
      <c r="AJ1419" t="s">
        <v>17919</v>
      </c>
      <c r="AK1419" t="s">
        <v>17918</v>
      </c>
      <c r="AL1419">
        <v>31</v>
      </c>
      <c r="AM1419" s="5">
        <f t="shared" si="178"/>
        <v>2.8181818181818183</v>
      </c>
      <c r="AN1419" s="4">
        <f t="shared" si="183"/>
        <v>4.2683556504079035E-3</v>
      </c>
      <c r="AO1419" s="3"/>
      <c r="AP1419">
        <v>0</v>
      </c>
      <c r="AR1419" t="s">
        <v>1</v>
      </c>
      <c r="AT1419" s="2" t="s">
        <v>0</v>
      </c>
      <c r="AU1419" s="1">
        <f t="shared" si="179"/>
        <v>0.69610811592317101</v>
      </c>
      <c r="AV1419" s="1">
        <f t="shared" si="180"/>
        <v>0.61917310138534798</v>
      </c>
      <c r="AW1419" s="1">
        <f t="shared" si="181"/>
        <v>0.54223808684752495</v>
      </c>
    </row>
    <row r="1420" spans="1:49" x14ac:dyDescent="0.2">
      <c r="A1420">
        <v>1418</v>
      </c>
      <c r="B1420" t="s">
        <v>17917</v>
      </c>
      <c r="C1420" t="s">
        <v>17916</v>
      </c>
      <c r="F1420" t="s">
        <v>17915</v>
      </c>
      <c r="G1420" t="s">
        <v>17</v>
      </c>
      <c r="H1420" t="s">
        <v>16</v>
      </c>
      <c r="I1420" t="s">
        <v>8493</v>
      </c>
      <c r="J1420">
        <v>60027709</v>
      </c>
      <c r="K1420" t="s">
        <v>3702</v>
      </c>
      <c r="L1420" t="s">
        <v>243</v>
      </c>
      <c r="M1420" t="s">
        <v>242</v>
      </c>
      <c r="N1420">
        <v>4</v>
      </c>
      <c r="O1420" t="s">
        <v>17914</v>
      </c>
      <c r="P1420" t="s">
        <v>17913</v>
      </c>
      <c r="Q1420" t="s">
        <v>17912</v>
      </c>
      <c r="R1420" s="7">
        <v>40603</v>
      </c>
      <c r="S1420" s="8">
        <f t="shared" si="176"/>
        <v>2011</v>
      </c>
      <c r="T1420" s="8">
        <v>2011</v>
      </c>
      <c r="U1420" s="8">
        <f t="shared" si="177"/>
        <v>11</v>
      </c>
      <c r="V1420" s="7">
        <v>40603</v>
      </c>
      <c r="W1420" t="s">
        <v>238</v>
      </c>
      <c r="X1420" s="2">
        <v>0.30399999999999999</v>
      </c>
      <c r="Y1420" s="6">
        <f t="shared" si="182"/>
        <v>8.115106377299057E-3</v>
      </c>
      <c r="AA1420">
        <v>8952477</v>
      </c>
      <c r="AB1420">
        <v>12250</v>
      </c>
      <c r="AC1420">
        <v>10982760</v>
      </c>
      <c r="AD1420" t="s">
        <v>6</v>
      </c>
      <c r="AE1420">
        <v>53</v>
      </c>
      <c r="AF1420">
        <v>3</v>
      </c>
      <c r="AH1420" t="s">
        <v>17911</v>
      </c>
      <c r="AI1420" t="s">
        <v>17910</v>
      </c>
      <c r="AJ1420" t="s">
        <v>17909</v>
      </c>
      <c r="AK1420" t="s">
        <v>17908</v>
      </c>
      <c r="AL1420">
        <v>1</v>
      </c>
      <c r="AM1420" s="5">
        <f t="shared" si="178"/>
        <v>9.0909090909090912E-2</v>
      </c>
      <c r="AN1420" s="4">
        <f t="shared" si="183"/>
        <v>1.3768889194864205E-4</v>
      </c>
      <c r="AO1420" s="3"/>
      <c r="AP1420">
        <v>0</v>
      </c>
      <c r="AR1420" t="s">
        <v>1</v>
      </c>
      <c r="AT1420" s="2" t="s">
        <v>0</v>
      </c>
      <c r="AU1420" s="1">
        <f t="shared" si="179"/>
        <v>0.57218811316939311</v>
      </c>
      <c r="AV1420" s="1">
        <f t="shared" si="180"/>
        <v>0.41263976346238496</v>
      </c>
      <c r="AW1420" s="1">
        <f t="shared" si="181"/>
        <v>0.25309141375537664</v>
      </c>
    </row>
    <row r="1421" spans="1:49" x14ac:dyDescent="0.2">
      <c r="A1421">
        <v>1419</v>
      </c>
      <c r="B1421" t="s">
        <v>17907</v>
      </c>
      <c r="C1421" t="s">
        <v>17906</v>
      </c>
      <c r="F1421" t="s">
        <v>17905</v>
      </c>
      <c r="G1421" t="s">
        <v>17</v>
      </c>
      <c r="H1421" t="s">
        <v>16</v>
      </c>
      <c r="I1421" t="s">
        <v>14092</v>
      </c>
      <c r="J1421">
        <v>60104148</v>
      </c>
      <c r="K1421" t="s">
        <v>17904</v>
      </c>
      <c r="L1421" t="s">
        <v>17903</v>
      </c>
      <c r="M1421" t="s">
        <v>95</v>
      </c>
      <c r="N1421">
        <v>5</v>
      </c>
      <c r="O1421" t="s">
        <v>17902</v>
      </c>
      <c r="P1421" t="s">
        <v>17901</v>
      </c>
      <c r="Q1421" t="s">
        <v>17900</v>
      </c>
      <c r="R1421" s="7">
        <v>40603</v>
      </c>
      <c r="S1421" s="8">
        <f t="shared" si="176"/>
        <v>2011</v>
      </c>
      <c r="T1421" s="8">
        <v>2011</v>
      </c>
      <c r="U1421" s="8">
        <f t="shared" si="177"/>
        <v>11</v>
      </c>
      <c r="V1421" s="7">
        <v>40603</v>
      </c>
      <c r="W1421" t="s">
        <v>238</v>
      </c>
      <c r="X1421" s="2">
        <v>0.30399999999999999</v>
      </c>
      <c r="Y1421" s="6">
        <f t="shared" si="182"/>
        <v>8.115106377299057E-3</v>
      </c>
      <c r="AA1421">
        <v>8952477</v>
      </c>
      <c r="AB1421">
        <v>12250</v>
      </c>
      <c r="AC1421">
        <v>10982760</v>
      </c>
      <c r="AD1421" t="s">
        <v>6</v>
      </c>
      <c r="AE1421">
        <v>53</v>
      </c>
      <c r="AF1421">
        <v>3</v>
      </c>
      <c r="AH1421" t="s">
        <v>17899</v>
      </c>
      <c r="AI1421" t="s">
        <v>17898</v>
      </c>
      <c r="AJ1421" t="s">
        <v>17897</v>
      </c>
      <c r="AK1421" t="s">
        <v>17896</v>
      </c>
      <c r="AL1421">
        <v>3</v>
      </c>
      <c r="AM1421" s="5">
        <f t="shared" si="178"/>
        <v>0.27272727272727271</v>
      </c>
      <c r="AN1421" s="4">
        <f t="shared" si="183"/>
        <v>4.1306667584592612E-4</v>
      </c>
      <c r="AO1421" s="3"/>
      <c r="AP1421">
        <v>0</v>
      </c>
      <c r="AR1421" t="s">
        <v>1</v>
      </c>
      <c r="AT1421" s="2" t="s">
        <v>0</v>
      </c>
      <c r="AU1421" s="1">
        <f t="shared" si="179"/>
        <v>0.58044944668631171</v>
      </c>
      <c r="AV1421" s="1">
        <f t="shared" si="180"/>
        <v>0.42640865265724914</v>
      </c>
      <c r="AW1421" s="1">
        <f t="shared" si="181"/>
        <v>0.27236785862818652</v>
      </c>
    </row>
    <row r="1422" spans="1:49" x14ac:dyDescent="0.2">
      <c r="A1422">
        <v>1420</v>
      </c>
      <c r="B1422" t="s">
        <v>17895</v>
      </c>
      <c r="C1422" t="s">
        <v>17894</v>
      </c>
      <c r="F1422" t="s">
        <v>17893</v>
      </c>
      <c r="G1422" t="s">
        <v>17</v>
      </c>
      <c r="H1422" t="s">
        <v>16</v>
      </c>
      <c r="I1422" t="s">
        <v>17892</v>
      </c>
      <c r="J1422">
        <v>60031544</v>
      </c>
      <c r="K1422" t="s">
        <v>1883</v>
      </c>
      <c r="L1422" t="s">
        <v>1882</v>
      </c>
      <c r="M1422" t="s">
        <v>589</v>
      </c>
      <c r="N1422">
        <v>2</v>
      </c>
      <c r="O1422" t="s">
        <v>17891</v>
      </c>
      <c r="P1422" t="s">
        <v>17890</v>
      </c>
      <c r="Q1422" t="s">
        <v>17889</v>
      </c>
      <c r="R1422" s="7">
        <v>40603</v>
      </c>
      <c r="S1422" s="8">
        <f t="shared" si="176"/>
        <v>2011</v>
      </c>
      <c r="T1422" s="8">
        <v>2011</v>
      </c>
      <c r="U1422" s="8">
        <f t="shared" si="177"/>
        <v>11</v>
      </c>
      <c r="V1422" s="7">
        <v>40603</v>
      </c>
      <c r="W1422" t="s">
        <v>238</v>
      </c>
      <c r="X1422" s="2">
        <v>0.30399999999999999</v>
      </c>
      <c r="Y1422" s="6">
        <f t="shared" si="182"/>
        <v>8.115106377299057E-3</v>
      </c>
      <c r="AA1422">
        <v>8952477</v>
      </c>
      <c r="AB1422">
        <v>12250</v>
      </c>
      <c r="AC1422">
        <v>10982760</v>
      </c>
      <c r="AD1422" t="s">
        <v>6</v>
      </c>
      <c r="AE1422">
        <v>53</v>
      </c>
      <c r="AF1422">
        <v>3</v>
      </c>
      <c r="AH1422" t="s">
        <v>17888</v>
      </c>
      <c r="AI1422" t="s">
        <v>17887</v>
      </c>
      <c r="AJ1422" t="s">
        <v>17886</v>
      </c>
      <c r="AK1422" t="s">
        <v>17885</v>
      </c>
      <c r="AL1422">
        <v>1</v>
      </c>
      <c r="AM1422" s="5">
        <f t="shared" si="178"/>
        <v>9.0909090909090912E-2</v>
      </c>
      <c r="AN1422" s="4">
        <f t="shared" si="183"/>
        <v>1.3768889194864205E-4</v>
      </c>
      <c r="AO1422" s="3"/>
      <c r="AP1422">
        <v>0</v>
      </c>
      <c r="AR1422" t="s">
        <v>1</v>
      </c>
      <c r="AT1422" s="2" t="s">
        <v>0</v>
      </c>
      <c r="AU1422" s="1">
        <f t="shared" si="179"/>
        <v>0.57218811316939311</v>
      </c>
      <c r="AV1422" s="1">
        <f t="shared" si="180"/>
        <v>0.41263976346238496</v>
      </c>
      <c r="AW1422" s="1">
        <f t="shared" si="181"/>
        <v>0.25309141375537664</v>
      </c>
    </row>
    <row r="1423" spans="1:49" x14ac:dyDescent="0.2">
      <c r="A1423">
        <v>1421</v>
      </c>
      <c r="B1423" t="s">
        <v>17884</v>
      </c>
      <c r="C1423" t="s">
        <v>17883</v>
      </c>
      <c r="F1423" t="s">
        <v>17882</v>
      </c>
      <c r="G1423" t="s">
        <v>17</v>
      </c>
      <c r="H1423" t="s">
        <v>16</v>
      </c>
      <c r="I1423" t="s">
        <v>195</v>
      </c>
      <c r="J1423" t="s">
        <v>17881</v>
      </c>
      <c r="K1423" t="s">
        <v>17880</v>
      </c>
      <c r="L1423" t="s">
        <v>17879</v>
      </c>
      <c r="M1423" t="s">
        <v>561</v>
      </c>
      <c r="N1423">
        <v>4</v>
      </c>
      <c r="O1423" t="s">
        <v>17878</v>
      </c>
      <c r="P1423" t="s">
        <v>17877</v>
      </c>
      <c r="Q1423" t="s">
        <v>17876</v>
      </c>
      <c r="R1423" s="7">
        <v>40603</v>
      </c>
      <c r="S1423" s="8">
        <f t="shared" si="176"/>
        <v>2011</v>
      </c>
      <c r="T1423" s="8">
        <v>2011</v>
      </c>
      <c r="U1423" s="8">
        <f t="shared" si="177"/>
        <v>11</v>
      </c>
      <c r="V1423" s="7">
        <v>40603</v>
      </c>
      <c r="W1423" t="s">
        <v>238</v>
      </c>
      <c r="X1423" s="2">
        <v>0.30399999999999999</v>
      </c>
      <c r="Y1423" s="6">
        <f t="shared" si="182"/>
        <v>8.115106377299057E-3</v>
      </c>
      <c r="AA1423">
        <v>8952477</v>
      </c>
      <c r="AB1423">
        <v>12250</v>
      </c>
      <c r="AC1423">
        <v>10982760</v>
      </c>
      <c r="AD1423" t="s">
        <v>6</v>
      </c>
      <c r="AE1423">
        <v>53</v>
      </c>
      <c r="AF1423">
        <v>3</v>
      </c>
      <c r="AH1423" t="s">
        <v>17875</v>
      </c>
      <c r="AI1423" t="s">
        <v>17874</v>
      </c>
      <c r="AJ1423" t="s">
        <v>17873</v>
      </c>
      <c r="AK1423" t="s">
        <v>17872</v>
      </c>
      <c r="AL1423">
        <v>1</v>
      </c>
      <c r="AM1423" s="5">
        <f t="shared" si="178"/>
        <v>9.0909090909090912E-2</v>
      </c>
      <c r="AN1423" s="4">
        <f t="shared" si="183"/>
        <v>1.3768889194864205E-4</v>
      </c>
      <c r="AO1423" s="3"/>
      <c r="AP1423">
        <v>0</v>
      </c>
      <c r="AR1423" t="s">
        <v>1</v>
      </c>
      <c r="AT1423" s="2" t="s">
        <v>0</v>
      </c>
      <c r="AU1423" s="1">
        <f t="shared" si="179"/>
        <v>0.57218811316939311</v>
      </c>
      <c r="AV1423" s="1">
        <f t="shared" si="180"/>
        <v>0.41263976346238496</v>
      </c>
      <c r="AW1423" s="1">
        <f t="shared" si="181"/>
        <v>0.25309141375537664</v>
      </c>
    </row>
    <row r="1424" spans="1:49" x14ac:dyDescent="0.2">
      <c r="A1424">
        <v>1422</v>
      </c>
      <c r="B1424" t="s">
        <v>17871</v>
      </c>
      <c r="C1424" t="s">
        <v>17870</v>
      </c>
      <c r="F1424" t="s">
        <v>17869</v>
      </c>
      <c r="G1424" t="s">
        <v>17</v>
      </c>
      <c r="H1424" t="s">
        <v>16</v>
      </c>
      <c r="I1424" t="s">
        <v>17868</v>
      </c>
      <c r="J1424">
        <v>60029399</v>
      </c>
      <c r="K1424" t="s">
        <v>17867</v>
      </c>
      <c r="L1424" t="s">
        <v>17866</v>
      </c>
      <c r="M1424" t="s">
        <v>242</v>
      </c>
      <c r="N1424">
        <v>5</v>
      </c>
      <c r="O1424" t="s">
        <v>17865</v>
      </c>
      <c r="P1424" t="s">
        <v>17864</v>
      </c>
      <c r="Q1424" t="s">
        <v>17863</v>
      </c>
      <c r="R1424" s="7">
        <v>40603</v>
      </c>
      <c r="S1424" s="8">
        <f t="shared" si="176"/>
        <v>2011</v>
      </c>
      <c r="T1424" s="8">
        <v>2011</v>
      </c>
      <c r="U1424" s="8">
        <f t="shared" si="177"/>
        <v>11</v>
      </c>
      <c r="V1424" s="7">
        <v>40603</v>
      </c>
      <c r="W1424" t="s">
        <v>238</v>
      </c>
      <c r="X1424" s="2">
        <v>0.30399999999999999</v>
      </c>
      <c r="Y1424" s="6">
        <f t="shared" si="182"/>
        <v>8.115106377299057E-3</v>
      </c>
      <c r="AA1424">
        <v>8952477</v>
      </c>
      <c r="AB1424">
        <v>12250</v>
      </c>
      <c r="AC1424">
        <v>10982760</v>
      </c>
      <c r="AD1424" t="s">
        <v>6</v>
      </c>
      <c r="AE1424">
        <v>53</v>
      </c>
      <c r="AF1424">
        <v>3</v>
      </c>
      <c r="AH1424" t="s">
        <v>17862</v>
      </c>
      <c r="AI1424" t="s">
        <v>17861</v>
      </c>
      <c r="AJ1424" t="s">
        <v>17860</v>
      </c>
      <c r="AK1424" t="s">
        <v>17859</v>
      </c>
      <c r="AL1424">
        <v>5</v>
      </c>
      <c r="AM1424" s="5">
        <f t="shared" si="178"/>
        <v>0.45454545454545453</v>
      </c>
      <c r="AN1424" s="4">
        <f t="shared" si="183"/>
        <v>6.8844445974321016E-4</v>
      </c>
      <c r="AO1424" s="3"/>
      <c r="AP1424">
        <v>0</v>
      </c>
      <c r="AR1424" t="s">
        <v>1</v>
      </c>
      <c r="AT1424" s="2" t="s">
        <v>0</v>
      </c>
      <c r="AU1424" s="1">
        <f t="shared" si="179"/>
        <v>0.5887107802032302</v>
      </c>
      <c r="AV1424" s="1">
        <f t="shared" si="180"/>
        <v>0.44017754185211339</v>
      </c>
      <c r="AW1424" s="1">
        <f t="shared" si="181"/>
        <v>0.29164430350099646</v>
      </c>
    </row>
    <row r="1425" spans="1:49" x14ac:dyDescent="0.2">
      <c r="A1425">
        <v>1423</v>
      </c>
      <c r="B1425" t="s">
        <v>17858</v>
      </c>
      <c r="C1425" t="s">
        <v>17857</v>
      </c>
      <c r="F1425" t="s">
        <v>17856</v>
      </c>
      <c r="G1425" t="s">
        <v>17</v>
      </c>
      <c r="H1425" t="s">
        <v>16</v>
      </c>
      <c r="I1425" t="s">
        <v>17855</v>
      </c>
      <c r="J1425">
        <v>60013045</v>
      </c>
      <c r="K1425" t="s">
        <v>17854</v>
      </c>
      <c r="L1425" t="s">
        <v>4756</v>
      </c>
      <c r="M1425" t="s">
        <v>430</v>
      </c>
      <c r="N1425">
        <v>3</v>
      </c>
      <c r="O1425" t="s">
        <v>17853</v>
      </c>
      <c r="P1425" t="s">
        <v>17852</v>
      </c>
      <c r="Q1425" t="s">
        <v>17851</v>
      </c>
      <c r="R1425" s="7">
        <v>40603</v>
      </c>
      <c r="S1425" s="8">
        <f t="shared" si="176"/>
        <v>2011</v>
      </c>
      <c r="T1425" s="8">
        <v>2011</v>
      </c>
      <c r="U1425" s="8">
        <f t="shared" si="177"/>
        <v>11</v>
      </c>
      <c r="V1425" s="7">
        <v>40603</v>
      </c>
      <c r="W1425" t="s">
        <v>238</v>
      </c>
      <c r="X1425" s="2">
        <v>0.30399999999999999</v>
      </c>
      <c r="Y1425" s="6">
        <f t="shared" si="182"/>
        <v>8.115106377299057E-3</v>
      </c>
      <c r="AA1425">
        <v>8952477</v>
      </c>
      <c r="AB1425">
        <v>12250</v>
      </c>
      <c r="AC1425">
        <v>10982760</v>
      </c>
      <c r="AD1425" t="s">
        <v>6</v>
      </c>
      <c r="AE1425">
        <v>53</v>
      </c>
      <c r="AF1425">
        <v>3</v>
      </c>
      <c r="AH1425" t="s">
        <v>17850</v>
      </c>
      <c r="AI1425" t="s">
        <v>17849</v>
      </c>
      <c r="AJ1425" t="s">
        <v>17848</v>
      </c>
      <c r="AK1425" t="s">
        <v>17847</v>
      </c>
      <c r="AL1425">
        <v>3</v>
      </c>
      <c r="AM1425" s="5">
        <f t="shared" si="178"/>
        <v>0.27272727272727271</v>
      </c>
      <c r="AN1425" s="4">
        <f t="shared" si="183"/>
        <v>4.1306667584592612E-4</v>
      </c>
      <c r="AO1425" s="3"/>
      <c r="AP1425">
        <v>0</v>
      </c>
      <c r="AR1425" t="s">
        <v>1</v>
      </c>
      <c r="AT1425" s="2" t="s">
        <v>0</v>
      </c>
      <c r="AU1425" s="1">
        <f t="shared" si="179"/>
        <v>0.58044944668631171</v>
      </c>
      <c r="AV1425" s="1">
        <f t="shared" si="180"/>
        <v>0.42640865265724914</v>
      </c>
      <c r="AW1425" s="1">
        <f t="shared" si="181"/>
        <v>0.27236785862818652</v>
      </c>
    </row>
    <row r="1426" spans="1:49" x14ac:dyDescent="0.2">
      <c r="A1426">
        <v>1424</v>
      </c>
      <c r="B1426" t="s">
        <v>17846</v>
      </c>
      <c r="C1426" t="s">
        <v>17845</v>
      </c>
      <c r="F1426" t="s">
        <v>17844</v>
      </c>
      <c r="G1426" t="s">
        <v>17</v>
      </c>
      <c r="H1426" t="s">
        <v>16</v>
      </c>
      <c r="I1426" t="s">
        <v>14809</v>
      </c>
      <c r="J1426" t="s">
        <v>4387</v>
      </c>
      <c r="K1426" t="s">
        <v>4386</v>
      </c>
      <c r="L1426" t="s">
        <v>4385</v>
      </c>
      <c r="M1426" t="s">
        <v>4384</v>
      </c>
      <c r="N1426">
        <v>4</v>
      </c>
      <c r="O1426" t="s">
        <v>17843</v>
      </c>
      <c r="P1426" t="s">
        <v>17842</v>
      </c>
      <c r="Q1426" t="s">
        <v>17841</v>
      </c>
      <c r="R1426" s="7">
        <v>40603</v>
      </c>
      <c r="S1426" s="8">
        <f t="shared" si="176"/>
        <v>2011</v>
      </c>
      <c r="T1426" s="8">
        <v>2011</v>
      </c>
      <c r="U1426" s="8">
        <f t="shared" si="177"/>
        <v>11</v>
      </c>
      <c r="V1426" s="7">
        <v>40603</v>
      </c>
      <c r="W1426" t="s">
        <v>238</v>
      </c>
      <c r="X1426" s="2">
        <v>0.30399999999999999</v>
      </c>
      <c r="Y1426" s="6">
        <f t="shared" si="182"/>
        <v>8.115106377299057E-3</v>
      </c>
      <c r="AA1426">
        <v>8952477</v>
      </c>
      <c r="AB1426">
        <v>12250</v>
      </c>
      <c r="AC1426">
        <v>10982760</v>
      </c>
      <c r="AD1426" t="s">
        <v>6</v>
      </c>
      <c r="AE1426">
        <v>53</v>
      </c>
      <c r="AF1426">
        <v>3</v>
      </c>
      <c r="AH1426" t="s">
        <v>17840</v>
      </c>
      <c r="AI1426" t="s">
        <v>17839</v>
      </c>
      <c r="AJ1426" t="s">
        <v>17838</v>
      </c>
      <c r="AK1426" t="s">
        <v>17837</v>
      </c>
      <c r="AL1426">
        <v>13</v>
      </c>
      <c r="AM1426" s="5">
        <f t="shared" si="178"/>
        <v>1.1818181818181819</v>
      </c>
      <c r="AN1426" s="4">
        <f t="shared" si="183"/>
        <v>1.7899555953323468E-3</v>
      </c>
      <c r="AO1426" s="3"/>
      <c r="AP1426">
        <v>0</v>
      </c>
      <c r="AR1426" t="s">
        <v>1</v>
      </c>
      <c r="AT1426" s="2" t="s">
        <v>0</v>
      </c>
      <c r="AU1426" s="1">
        <f t="shared" si="179"/>
        <v>0.62175611427090438</v>
      </c>
      <c r="AV1426" s="1">
        <f t="shared" si="180"/>
        <v>0.49525309863157019</v>
      </c>
      <c r="AW1426" s="1">
        <f t="shared" si="181"/>
        <v>0.36875008299223599</v>
      </c>
    </row>
    <row r="1427" spans="1:49" x14ac:dyDescent="0.2">
      <c r="A1427">
        <v>1425</v>
      </c>
      <c r="B1427" t="s">
        <v>17836</v>
      </c>
      <c r="C1427" t="s">
        <v>17835</v>
      </c>
      <c r="F1427" t="s">
        <v>17834</v>
      </c>
      <c r="G1427" t="s">
        <v>17</v>
      </c>
      <c r="H1427" t="s">
        <v>16</v>
      </c>
      <c r="I1427" t="s">
        <v>17833</v>
      </c>
      <c r="J1427">
        <v>60068689</v>
      </c>
      <c r="K1427" t="s">
        <v>482</v>
      </c>
      <c r="L1427" t="s">
        <v>481</v>
      </c>
      <c r="M1427" t="s">
        <v>339</v>
      </c>
      <c r="N1427">
        <v>3</v>
      </c>
      <c r="O1427" t="s">
        <v>17832</v>
      </c>
      <c r="P1427" t="s">
        <v>17831</v>
      </c>
      <c r="Q1427" t="s">
        <v>13932</v>
      </c>
      <c r="R1427" s="7">
        <v>40603</v>
      </c>
      <c r="S1427" s="8">
        <f t="shared" si="176"/>
        <v>2011</v>
      </c>
      <c r="T1427" s="8">
        <v>2011</v>
      </c>
      <c r="U1427" s="8">
        <f t="shared" si="177"/>
        <v>11</v>
      </c>
      <c r="V1427" s="7">
        <v>40603</v>
      </c>
      <c r="W1427" t="s">
        <v>238</v>
      </c>
      <c r="X1427" s="2">
        <v>0.30399999999999999</v>
      </c>
      <c r="Y1427" s="6">
        <f t="shared" si="182"/>
        <v>8.115106377299057E-3</v>
      </c>
      <c r="AA1427">
        <v>8952477</v>
      </c>
      <c r="AB1427">
        <v>12250</v>
      </c>
      <c r="AC1427">
        <v>10982760</v>
      </c>
      <c r="AD1427" t="s">
        <v>6</v>
      </c>
      <c r="AE1427">
        <v>53</v>
      </c>
      <c r="AF1427">
        <v>3</v>
      </c>
      <c r="AH1427" t="s">
        <v>17830</v>
      </c>
      <c r="AI1427" t="s">
        <v>17829</v>
      </c>
      <c r="AJ1427" t="s">
        <v>17828</v>
      </c>
      <c r="AK1427" t="s">
        <v>17827</v>
      </c>
      <c r="AL1427">
        <v>0</v>
      </c>
      <c r="AM1427" s="5">
        <f t="shared" si="178"/>
        <v>0</v>
      </c>
      <c r="AN1427" s="4">
        <f t="shared" si="183"/>
        <v>0</v>
      </c>
      <c r="AO1427" s="3"/>
      <c r="AP1427">
        <v>0</v>
      </c>
      <c r="AR1427" t="s">
        <v>1</v>
      </c>
      <c r="AT1427" s="2" t="s">
        <v>0</v>
      </c>
      <c r="AU1427" s="1">
        <f t="shared" si="179"/>
        <v>0.56805744641093392</v>
      </c>
      <c r="AV1427" s="1">
        <f t="shared" si="180"/>
        <v>0.40575531886495286</v>
      </c>
      <c r="AW1427" s="1">
        <f t="shared" si="181"/>
        <v>0.24345319131897172</v>
      </c>
    </row>
    <row r="1428" spans="1:49" x14ac:dyDescent="0.2">
      <c r="A1428">
        <v>1426</v>
      </c>
      <c r="B1428" t="s">
        <v>17826</v>
      </c>
      <c r="C1428" t="s">
        <v>17825</v>
      </c>
      <c r="F1428" t="s">
        <v>17824</v>
      </c>
      <c r="G1428" t="s">
        <v>17</v>
      </c>
      <c r="H1428" t="s">
        <v>16</v>
      </c>
      <c r="I1428" t="s">
        <v>17823</v>
      </c>
      <c r="J1428" t="s">
        <v>17822</v>
      </c>
      <c r="K1428" t="s">
        <v>17821</v>
      </c>
      <c r="L1428" t="s">
        <v>17820</v>
      </c>
      <c r="M1428" t="s">
        <v>17819</v>
      </c>
      <c r="N1428">
        <v>5</v>
      </c>
      <c r="O1428" t="s">
        <v>17818</v>
      </c>
      <c r="P1428" t="s">
        <v>17817</v>
      </c>
      <c r="Q1428" t="s">
        <v>17816</v>
      </c>
      <c r="R1428" s="7">
        <v>40603</v>
      </c>
      <c r="S1428" s="8">
        <f t="shared" si="176"/>
        <v>2011</v>
      </c>
      <c r="T1428" s="8">
        <v>2011</v>
      </c>
      <c r="U1428" s="8">
        <f t="shared" si="177"/>
        <v>11</v>
      </c>
      <c r="V1428" s="7">
        <v>40603</v>
      </c>
      <c r="W1428" t="s">
        <v>238</v>
      </c>
      <c r="X1428" s="2">
        <v>0.30399999999999999</v>
      </c>
      <c r="Y1428" s="6">
        <f t="shared" si="182"/>
        <v>8.115106377299057E-3</v>
      </c>
      <c r="AA1428">
        <v>8952477</v>
      </c>
      <c r="AB1428">
        <v>12250</v>
      </c>
      <c r="AC1428">
        <v>10982760</v>
      </c>
      <c r="AD1428" t="s">
        <v>6</v>
      </c>
      <c r="AE1428">
        <v>53</v>
      </c>
      <c r="AF1428">
        <v>3</v>
      </c>
      <c r="AH1428" t="s">
        <v>17815</v>
      </c>
      <c r="AI1428" t="s">
        <v>17814</v>
      </c>
      <c r="AJ1428" t="s">
        <v>17813</v>
      </c>
      <c r="AK1428" t="s">
        <v>17812</v>
      </c>
      <c r="AL1428">
        <v>10</v>
      </c>
      <c r="AM1428" s="5">
        <f t="shared" si="178"/>
        <v>0.90909090909090906</v>
      </c>
      <c r="AN1428" s="4">
        <f t="shared" si="183"/>
        <v>1.3768889194864203E-3</v>
      </c>
      <c r="AO1428" s="3"/>
      <c r="AP1428">
        <v>0</v>
      </c>
      <c r="AR1428" t="s">
        <v>1</v>
      </c>
      <c r="AT1428" s="2" t="s">
        <v>0</v>
      </c>
      <c r="AU1428" s="1">
        <f t="shared" si="179"/>
        <v>0.60936411399552659</v>
      </c>
      <c r="AV1428" s="1">
        <f t="shared" si="180"/>
        <v>0.47459976483927391</v>
      </c>
      <c r="AW1428" s="1">
        <f t="shared" si="181"/>
        <v>0.33983541568302111</v>
      </c>
    </row>
    <row r="1429" spans="1:49" x14ac:dyDescent="0.2">
      <c r="A1429">
        <v>1427</v>
      </c>
      <c r="B1429" t="s">
        <v>17811</v>
      </c>
      <c r="C1429" t="s">
        <v>17810</v>
      </c>
      <c r="F1429" t="s">
        <v>17809</v>
      </c>
      <c r="G1429" t="s">
        <v>17</v>
      </c>
      <c r="H1429" t="s">
        <v>16</v>
      </c>
      <c r="I1429" t="s">
        <v>17808</v>
      </c>
      <c r="J1429">
        <v>60002877</v>
      </c>
      <c r="K1429" t="s">
        <v>17807</v>
      </c>
      <c r="L1429" t="s">
        <v>340</v>
      </c>
      <c r="M1429" t="s">
        <v>339</v>
      </c>
      <c r="N1429">
        <v>3</v>
      </c>
      <c r="O1429" t="s">
        <v>17806</v>
      </c>
      <c r="P1429" t="s">
        <v>17805</v>
      </c>
      <c r="Q1429" t="s">
        <v>17804</v>
      </c>
      <c r="R1429" s="7">
        <v>40603</v>
      </c>
      <c r="S1429" s="8">
        <f t="shared" ref="S1429:S1492" si="184">YEAR(R1429)</f>
        <v>2011</v>
      </c>
      <c r="T1429" s="8">
        <v>2011</v>
      </c>
      <c r="U1429" s="8">
        <f t="shared" ref="U1429:U1492" si="185">2022-T1429</f>
        <v>11</v>
      </c>
      <c r="V1429" s="7">
        <v>40603</v>
      </c>
      <c r="W1429" t="s">
        <v>238</v>
      </c>
      <c r="X1429" s="2">
        <v>0.30399999999999999</v>
      </c>
      <c r="Y1429" s="6">
        <f t="shared" si="182"/>
        <v>8.115106377299057E-3</v>
      </c>
      <c r="AA1429">
        <v>8952477</v>
      </c>
      <c r="AB1429">
        <v>12250</v>
      </c>
      <c r="AC1429">
        <v>10982760</v>
      </c>
      <c r="AD1429" t="s">
        <v>6</v>
      </c>
      <c r="AE1429">
        <v>53</v>
      </c>
      <c r="AF1429">
        <v>3</v>
      </c>
      <c r="AH1429" t="s">
        <v>17803</v>
      </c>
      <c r="AI1429" t="s">
        <v>17802</v>
      </c>
      <c r="AJ1429" t="s">
        <v>17801</v>
      </c>
      <c r="AK1429" t="s">
        <v>17800</v>
      </c>
      <c r="AL1429">
        <v>1</v>
      </c>
      <c r="AM1429" s="5">
        <f t="shared" ref="AM1429:AM1492" si="186">AL1429/U1429</f>
        <v>9.0909090909090912E-2</v>
      </c>
      <c r="AN1429" s="4">
        <f t="shared" si="183"/>
        <v>1.3768889194864205E-4</v>
      </c>
      <c r="AO1429" s="3"/>
      <c r="AP1429">
        <v>0</v>
      </c>
      <c r="AR1429" t="s">
        <v>1</v>
      </c>
      <c r="AT1429" s="2" t="s">
        <v>0</v>
      </c>
      <c r="AU1429" s="1">
        <f t="shared" ref="AU1429:AU1492" si="187">(Y1429*0.7+AN1429*0.3)*100</f>
        <v>0.57218811316939311</v>
      </c>
      <c r="AV1429" s="1">
        <f t="shared" ref="AV1429:AV1492" si="188">(Y1429*0.5+AN1429*0.5)*100</f>
        <v>0.41263976346238496</v>
      </c>
      <c r="AW1429" s="1">
        <f t="shared" ref="AW1429:AW1492" si="189">(Y1429*0.3+AN1429*0.7)*100</f>
        <v>0.25309141375537664</v>
      </c>
    </row>
    <row r="1430" spans="1:49" x14ac:dyDescent="0.2">
      <c r="A1430">
        <v>1428</v>
      </c>
      <c r="B1430" t="s">
        <v>17799</v>
      </c>
      <c r="C1430" t="s">
        <v>17798</v>
      </c>
      <c r="F1430" t="s">
        <v>17797</v>
      </c>
      <c r="G1430" t="s">
        <v>17</v>
      </c>
      <c r="H1430" t="s">
        <v>16</v>
      </c>
      <c r="I1430" t="s">
        <v>17796</v>
      </c>
      <c r="J1430">
        <v>60005273</v>
      </c>
      <c r="K1430" t="s">
        <v>13767</v>
      </c>
      <c r="L1430" t="s">
        <v>340</v>
      </c>
      <c r="M1430" t="s">
        <v>339</v>
      </c>
      <c r="N1430">
        <v>4</v>
      </c>
      <c r="O1430" t="s">
        <v>17795</v>
      </c>
      <c r="P1430" t="s">
        <v>17794</v>
      </c>
      <c r="Q1430" t="s">
        <v>17793</v>
      </c>
      <c r="R1430" s="7">
        <v>40603</v>
      </c>
      <c r="S1430" s="8">
        <f t="shared" si="184"/>
        <v>2011</v>
      </c>
      <c r="T1430" s="8">
        <v>2011</v>
      </c>
      <c r="U1430" s="8">
        <f t="shared" si="185"/>
        <v>11</v>
      </c>
      <c r="V1430" s="7">
        <v>40603</v>
      </c>
      <c r="W1430" t="s">
        <v>238</v>
      </c>
      <c r="X1430" s="2">
        <v>0.30399999999999999</v>
      </c>
      <c r="Y1430" s="6">
        <f t="shared" si="182"/>
        <v>8.115106377299057E-3</v>
      </c>
      <c r="AA1430">
        <v>8952477</v>
      </c>
      <c r="AB1430">
        <v>12250</v>
      </c>
      <c r="AC1430">
        <v>10982760</v>
      </c>
      <c r="AD1430" t="s">
        <v>6</v>
      </c>
      <c r="AE1430">
        <v>53</v>
      </c>
      <c r="AF1430">
        <v>3</v>
      </c>
      <c r="AH1430" t="s">
        <v>17792</v>
      </c>
      <c r="AI1430" t="s">
        <v>17791</v>
      </c>
      <c r="AJ1430" t="s">
        <v>17790</v>
      </c>
      <c r="AK1430" t="s">
        <v>17789</v>
      </c>
      <c r="AL1430">
        <v>1</v>
      </c>
      <c r="AM1430" s="5">
        <f t="shared" si="186"/>
        <v>9.0909090909090912E-2</v>
      </c>
      <c r="AN1430" s="4">
        <f t="shared" si="183"/>
        <v>1.3768889194864205E-4</v>
      </c>
      <c r="AO1430" s="3"/>
      <c r="AP1430">
        <v>0</v>
      </c>
      <c r="AR1430" t="s">
        <v>1</v>
      </c>
      <c r="AT1430" s="2" t="s">
        <v>0</v>
      </c>
      <c r="AU1430" s="1">
        <f t="shared" si="187"/>
        <v>0.57218811316939311</v>
      </c>
      <c r="AV1430" s="1">
        <f t="shared" si="188"/>
        <v>0.41263976346238496</v>
      </c>
      <c r="AW1430" s="1">
        <f t="shared" si="189"/>
        <v>0.25309141375537664</v>
      </c>
    </row>
    <row r="1431" spans="1:49" x14ac:dyDescent="0.2">
      <c r="A1431">
        <v>1429</v>
      </c>
      <c r="B1431" t="s">
        <v>17788</v>
      </c>
      <c r="C1431" t="s">
        <v>17787</v>
      </c>
      <c r="F1431" t="s">
        <v>17786</v>
      </c>
      <c r="G1431" t="s">
        <v>17</v>
      </c>
      <c r="H1431" t="s">
        <v>16</v>
      </c>
      <c r="I1431" t="s">
        <v>17785</v>
      </c>
      <c r="J1431" t="s">
        <v>17784</v>
      </c>
      <c r="K1431" t="s">
        <v>17783</v>
      </c>
      <c r="L1431" t="s">
        <v>17782</v>
      </c>
      <c r="M1431" t="s">
        <v>1965</v>
      </c>
      <c r="N1431">
        <v>4</v>
      </c>
      <c r="O1431" t="s">
        <v>17781</v>
      </c>
      <c r="P1431" t="s">
        <v>17780</v>
      </c>
      <c r="Q1431" t="s">
        <v>17779</v>
      </c>
      <c r="R1431" s="7">
        <v>40603</v>
      </c>
      <c r="S1431" s="8">
        <f t="shared" si="184"/>
        <v>2011</v>
      </c>
      <c r="T1431" s="8">
        <v>2011</v>
      </c>
      <c r="U1431" s="8">
        <f t="shared" si="185"/>
        <v>11</v>
      </c>
      <c r="V1431" s="7">
        <v>40603</v>
      </c>
      <c r="W1431" t="s">
        <v>238</v>
      </c>
      <c r="X1431" s="2">
        <v>0.30399999999999999</v>
      </c>
      <c r="Y1431" s="6">
        <f t="shared" si="182"/>
        <v>8.115106377299057E-3</v>
      </c>
      <c r="AA1431">
        <v>8952477</v>
      </c>
      <c r="AB1431">
        <v>12250</v>
      </c>
      <c r="AC1431">
        <v>10982760</v>
      </c>
      <c r="AD1431" t="s">
        <v>6</v>
      </c>
      <c r="AE1431">
        <v>53</v>
      </c>
      <c r="AF1431">
        <v>3</v>
      </c>
      <c r="AH1431" t="s">
        <v>17778</v>
      </c>
      <c r="AI1431" t="s">
        <v>17777</v>
      </c>
      <c r="AJ1431" t="s">
        <v>17776</v>
      </c>
      <c r="AK1431" t="s">
        <v>17775</v>
      </c>
      <c r="AL1431">
        <v>1</v>
      </c>
      <c r="AM1431" s="5">
        <f t="shared" si="186"/>
        <v>9.0909090909090912E-2</v>
      </c>
      <c r="AN1431" s="4">
        <f t="shared" si="183"/>
        <v>1.3768889194864205E-4</v>
      </c>
      <c r="AO1431" s="3"/>
      <c r="AP1431">
        <v>0</v>
      </c>
      <c r="AR1431" t="s">
        <v>1</v>
      </c>
      <c r="AT1431" s="2" t="s">
        <v>0</v>
      </c>
      <c r="AU1431" s="1">
        <f t="shared" si="187"/>
        <v>0.57218811316939311</v>
      </c>
      <c r="AV1431" s="1">
        <f t="shared" si="188"/>
        <v>0.41263976346238496</v>
      </c>
      <c r="AW1431" s="1">
        <f t="shared" si="189"/>
        <v>0.25309141375537664</v>
      </c>
    </row>
    <row r="1432" spans="1:49" x14ac:dyDescent="0.2">
      <c r="A1432">
        <v>1430</v>
      </c>
      <c r="B1432" t="s">
        <v>17774</v>
      </c>
      <c r="C1432" t="s">
        <v>17773</v>
      </c>
      <c r="F1432" t="s">
        <v>17772</v>
      </c>
      <c r="G1432" t="s">
        <v>17</v>
      </c>
      <c r="H1432" t="s">
        <v>16</v>
      </c>
      <c r="I1432" t="s">
        <v>8617</v>
      </c>
      <c r="J1432">
        <v>60014982</v>
      </c>
      <c r="K1432" t="s">
        <v>1713</v>
      </c>
      <c r="L1432" t="s">
        <v>1712</v>
      </c>
      <c r="M1432" t="s">
        <v>242</v>
      </c>
      <c r="N1432">
        <v>2</v>
      </c>
      <c r="O1432" t="s">
        <v>17771</v>
      </c>
      <c r="P1432" t="s">
        <v>17770</v>
      </c>
      <c r="Q1432" t="s">
        <v>1709</v>
      </c>
      <c r="R1432" s="7">
        <v>40603</v>
      </c>
      <c r="S1432" s="8">
        <f t="shared" si="184"/>
        <v>2011</v>
      </c>
      <c r="T1432" s="8">
        <v>2011</v>
      </c>
      <c r="U1432" s="8">
        <f t="shared" si="185"/>
        <v>11</v>
      </c>
      <c r="V1432" s="7">
        <v>40603</v>
      </c>
      <c r="W1432" t="s">
        <v>238</v>
      </c>
      <c r="X1432" s="2">
        <v>0.30399999999999999</v>
      </c>
      <c r="Y1432" s="6">
        <f t="shared" si="182"/>
        <v>8.115106377299057E-3</v>
      </c>
      <c r="AA1432">
        <v>8952477</v>
      </c>
      <c r="AB1432">
        <v>12250</v>
      </c>
      <c r="AC1432">
        <v>10982760</v>
      </c>
      <c r="AD1432" t="s">
        <v>6</v>
      </c>
      <c r="AE1432">
        <v>53</v>
      </c>
      <c r="AF1432">
        <v>3</v>
      </c>
      <c r="AH1432" t="s">
        <v>17769</v>
      </c>
      <c r="AI1432" t="s">
        <v>17768</v>
      </c>
      <c r="AJ1432" t="s">
        <v>17767</v>
      </c>
      <c r="AK1432" t="s">
        <v>17766</v>
      </c>
      <c r="AL1432">
        <v>9</v>
      </c>
      <c r="AM1432" s="5">
        <f t="shared" si="186"/>
        <v>0.81818181818181823</v>
      </c>
      <c r="AN1432" s="4">
        <f t="shared" si="183"/>
        <v>1.2392000275377785E-3</v>
      </c>
      <c r="AO1432" s="3"/>
      <c r="AP1432">
        <v>0</v>
      </c>
      <c r="AR1432" t="s">
        <v>1</v>
      </c>
      <c r="AT1432" s="2" t="s">
        <v>0</v>
      </c>
      <c r="AU1432" s="1">
        <f t="shared" si="187"/>
        <v>0.60523344723706729</v>
      </c>
      <c r="AV1432" s="1">
        <f t="shared" si="188"/>
        <v>0.46771532024184176</v>
      </c>
      <c r="AW1432" s="1">
        <f t="shared" si="189"/>
        <v>0.33019719324661617</v>
      </c>
    </row>
    <row r="1433" spans="1:49" x14ac:dyDescent="0.2">
      <c r="A1433">
        <v>1431</v>
      </c>
      <c r="B1433" t="s">
        <v>17765</v>
      </c>
      <c r="C1433" t="s">
        <v>17764</v>
      </c>
      <c r="F1433" t="s">
        <v>17763</v>
      </c>
      <c r="G1433" t="s">
        <v>17</v>
      </c>
      <c r="H1433" t="s">
        <v>16</v>
      </c>
      <c r="I1433" t="s">
        <v>17762</v>
      </c>
      <c r="J1433">
        <v>60014153</v>
      </c>
      <c r="K1433" t="s">
        <v>17761</v>
      </c>
      <c r="L1433" t="s">
        <v>17760</v>
      </c>
      <c r="M1433" t="s">
        <v>589</v>
      </c>
      <c r="N1433">
        <v>3</v>
      </c>
      <c r="O1433" t="s">
        <v>17759</v>
      </c>
      <c r="P1433" t="s">
        <v>17758</v>
      </c>
      <c r="Q1433" t="s">
        <v>17757</v>
      </c>
      <c r="R1433" s="7">
        <v>40603</v>
      </c>
      <c r="S1433" s="8">
        <f t="shared" si="184"/>
        <v>2011</v>
      </c>
      <c r="T1433" s="8">
        <v>2011</v>
      </c>
      <c r="U1433" s="8">
        <f t="shared" si="185"/>
        <v>11</v>
      </c>
      <c r="V1433" s="7">
        <v>40603</v>
      </c>
      <c r="W1433" t="s">
        <v>238</v>
      </c>
      <c r="X1433" s="2">
        <v>0.30399999999999999</v>
      </c>
      <c r="Y1433" s="6">
        <f t="shared" si="182"/>
        <v>8.115106377299057E-3</v>
      </c>
      <c r="AA1433">
        <v>8952477</v>
      </c>
      <c r="AB1433">
        <v>12250</v>
      </c>
      <c r="AC1433">
        <v>10982760</v>
      </c>
      <c r="AD1433" t="s">
        <v>6</v>
      </c>
      <c r="AE1433">
        <v>53</v>
      </c>
      <c r="AF1433">
        <v>3</v>
      </c>
      <c r="AH1433" t="s">
        <v>17756</v>
      </c>
      <c r="AI1433" t="s">
        <v>17755</v>
      </c>
      <c r="AJ1433" t="s">
        <v>17754</v>
      </c>
      <c r="AK1433" t="s">
        <v>17753</v>
      </c>
      <c r="AL1433">
        <v>14</v>
      </c>
      <c r="AM1433" s="5">
        <f t="shared" si="186"/>
        <v>1.2727272727272727</v>
      </c>
      <c r="AN1433" s="4">
        <f t="shared" si="183"/>
        <v>1.9276444872809886E-3</v>
      </c>
      <c r="AO1433" s="3"/>
      <c r="AP1433">
        <v>0</v>
      </c>
      <c r="AR1433" t="s">
        <v>1</v>
      </c>
      <c r="AT1433" s="2" t="s">
        <v>0</v>
      </c>
      <c r="AU1433" s="1">
        <f t="shared" si="187"/>
        <v>0.62588678102936357</v>
      </c>
      <c r="AV1433" s="1">
        <f t="shared" si="188"/>
        <v>0.50213754322900228</v>
      </c>
      <c r="AW1433" s="1">
        <f t="shared" si="189"/>
        <v>0.37838830542864094</v>
      </c>
    </row>
    <row r="1434" spans="1:49" x14ac:dyDescent="0.2">
      <c r="A1434">
        <v>1432</v>
      </c>
      <c r="B1434" t="s">
        <v>17752</v>
      </c>
      <c r="C1434" t="s">
        <v>17751</v>
      </c>
      <c r="F1434" t="s">
        <v>17750</v>
      </c>
      <c r="G1434" t="s">
        <v>17</v>
      </c>
      <c r="H1434" t="s">
        <v>16</v>
      </c>
      <c r="I1434" t="s">
        <v>17749</v>
      </c>
      <c r="J1434">
        <v>60016912</v>
      </c>
      <c r="K1434" t="s">
        <v>14766</v>
      </c>
      <c r="L1434" t="s">
        <v>340</v>
      </c>
      <c r="M1434" t="s">
        <v>339</v>
      </c>
      <c r="N1434">
        <v>3</v>
      </c>
      <c r="O1434" t="s">
        <v>17748</v>
      </c>
      <c r="P1434" t="s">
        <v>17747</v>
      </c>
      <c r="Q1434" t="s">
        <v>14763</v>
      </c>
      <c r="R1434" s="7">
        <v>40603</v>
      </c>
      <c r="S1434" s="8">
        <f t="shared" si="184"/>
        <v>2011</v>
      </c>
      <c r="T1434" s="8">
        <v>2011</v>
      </c>
      <c r="U1434" s="8">
        <f t="shared" si="185"/>
        <v>11</v>
      </c>
      <c r="V1434" s="7">
        <v>40603</v>
      </c>
      <c r="W1434" t="s">
        <v>238</v>
      </c>
      <c r="X1434" s="2">
        <v>0.30399999999999999</v>
      </c>
      <c r="Y1434" s="6">
        <f t="shared" si="182"/>
        <v>8.115106377299057E-3</v>
      </c>
      <c r="AA1434">
        <v>8952477</v>
      </c>
      <c r="AB1434">
        <v>12250</v>
      </c>
      <c r="AC1434">
        <v>10982760</v>
      </c>
      <c r="AD1434" t="s">
        <v>6</v>
      </c>
      <c r="AE1434">
        <v>53</v>
      </c>
      <c r="AF1434">
        <v>3</v>
      </c>
      <c r="AH1434" t="s">
        <v>17746</v>
      </c>
      <c r="AI1434" t="s">
        <v>17745</v>
      </c>
      <c r="AJ1434" t="s">
        <v>17744</v>
      </c>
      <c r="AK1434" t="s">
        <v>17743</v>
      </c>
      <c r="AL1434">
        <v>8</v>
      </c>
      <c r="AM1434" s="5">
        <f t="shared" si="186"/>
        <v>0.72727272727272729</v>
      </c>
      <c r="AN1434" s="4">
        <f t="shared" si="183"/>
        <v>1.1015111355891364E-3</v>
      </c>
      <c r="AO1434" s="3"/>
      <c r="AP1434">
        <v>0</v>
      </c>
      <c r="AR1434" t="s">
        <v>1</v>
      </c>
      <c r="AT1434" s="2" t="s">
        <v>0</v>
      </c>
      <c r="AU1434" s="1">
        <f t="shared" si="187"/>
        <v>0.60110278047860799</v>
      </c>
      <c r="AV1434" s="1">
        <f t="shared" si="188"/>
        <v>0.46083087564440967</v>
      </c>
      <c r="AW1434" s="1">
        <f t="shared" si="189"/>
        <v>0.32055897081021123</v>
      </c>
    </row>
    <row r="1435" spans="1:49" x14ac:dyDescent="0.2">
      <c r="A1435">
        <v>1433</v>
      </c>
      <c r="B1435" t="s">
        <v>17742</v>
      </c>
      <c r="C1435" t="s">
        <v>17741</v>
      </c>
      <c r="F1435" t="s">
        <v>17740</v>
      </c>
      <c r="G1435" t="s">
        <v>17</v>
      </c>
      <c r="H1435" t="s">
        <v>16</v>
      </c>
      <c r="I1435" t="s">
        <v>17739</v>
      </c>
      <c r="J1435">
        <v>60073747</v>
      </c>
      <c r="K1435" t="s">
        <v>17738</v>
      </c>
      <c r="L1435" t="s">
        <v>17737</v>
      </c>
      <c r="M1435" t="s">
        <v>339</v>
      </c>
      <c r="N1435">
        <v>2</v>
      </c>
      <c r="O1435" t="s">
        <v>17736</v>
      </c>
      <c r="P1435" t="s">
        <v>17735</v>
      </c>
      <c r="Q1435" t="s">
        <v>17734</v>
      </c>
      <c r="R1435" s="7">
        <v>40603</v>
      </c>
      <c r="S1435" s="8">
        <f t="shared" si="184"/>
        <v>2011</v>
      </c>
      <c r="T1435" s="8">
        <v>2011</v>
      </c>
      <c r="U1435" s="8">
        <f t="shared" si="185"/>
        <v>11</v>
      </c>
      <c r="V1435" s="7">
        <v>40603</v>
      </c>
      <c r="W1435" t="s">
        <v>238</v>
      </c>
      <c r="X1435" s="2">
        <v>0.30399999999999999</v>
      </c>
      <c r="Y1435" s="6">
        <f t="shared" si="182"/>
        <v>8.115106377299057E-3</v>
      </c>
      <c r="AA1435">
        <v>8952477</v>
      </c>
      <c r="AB1435">
        <v>12250</v>
      </c>
      <c r="AC1435">
        <v>10982760</v>
      </c>
      <c r="AD1435" t="s">
        <v>6</v>
      </c>
      <c r="AE1435">
        <v>53</v>
      </c>
      <c r="AF1435">
        <v>3</v>
      </c>
      <c r="AH1435" t="s">
        <v>17733</v>
      </c>
      <c r="AI1435" t="s">
        <v>17732</v>
      </c>
      <c r="AJ1435" t="s">
        <v>17731</v>
      </c>
      <c r="AK1435" t="s">
        <v>17730</v>
      </c>
      <c r="AL1435">
        <v>1</v>
      </c>
      <c r="AM1435" s="5">
        <f t="shared" si="186"/>
        <v>9.0909090909090912E-2</v>
      </c>
      <c r="AN1435" s="4">
        <f t="shared" si="183"/>
        <v>1.3768889194864205E-4</v>
      </c>
      <c r="AO1435" s="3"/>
      <c r="AP1435">
        <v>0</v>
      </c>
      <c r="AR1435" t="s">
        <v>1</v>
      </c>
      <c r="AT1435" s="2" t="s">
        <v>0</v>
      </c>
      <c r="AU1435" s="1">
        <f t="shared" si="187"/>
        <v>0.57218811316939311</v>
      </c>
      <c r="AV1435" s="1">
        <f t="shared" si="188"/>
        <v>0.41263976346238496</v>
      </c>
      <c r="AW1435" s="1">
        <f t="shared" si="189"/>
        <v>0.25309141375537664</v>
      </c>
    </row>
    <row r="1436" spans="1:49" x14ac:dyDescent="0.2">
      <c r="A1436">
        <v>1434</v>
      </c>
      <c r="B1436" t="s">
        <v>17729</v>
      </c>
      <c r="C1436" t="s">
        <v>17728</v>
      </c>
      <c r="F1436" t="s">
        <v>17727</v>
      </c>
      <c r="G1436" t="s">
        <v>17</v>
      </c>
      <c r="H1436" t="s">
        <v>16</v>
      </c>
      <c r="I1436" t="s">
        <v>17726</v>
      </c>
      <c r="J1436" t="s">
        <v>12890</v>
      </c>
      <c r="K1436" t="s">
        <v>12889</v>
      </c>
      <c r="L1436" t="s">
        <v>12888</v>
      </c>
      <c r="M1436" t="s">
        <v>2297</v>
      </c>
      <c r="N1436">
        <v>3</v>
      </c>
      <c r="O1436" t="s">
        <v>17725</v>
      </c>
      <c r="P1436" t="s">
        <v>17724</v>
      </c>
      <c r="Q1436" t="s">
        <v>17723</v>
      </c>
      <c r="R1436" s="7">
        <v>40603</v>
      </c>
      <c r="S1436" s="8">
        <f t="shared" si="184"/>
        <v>2011</v>
      </c>
      <c r="T1436" s="8">
        <v>2011</v>
      </c>
      <c r="U1436" s="8">
        <f t="shared" si="185"/>
        <v>11</v>
      </c>
      <c r="V1436" s="7">
        <v>40603</v>
      </c>
      <c r="W1436" t="s">
        <v>238</v>
      </c>
      <c r="X1436" s="2">
        <v>0.30399999999999999</v>
      </c>
      <c r="Y1436" s="6">
        <f t="shared" si="182"/>
        <v>8.115106377299057E-3</v>
      </c>
      <c r="AA1436">
        <v>8952477</v>
      </c>
      <c r="AB1436">
        <v>12250</v>
      </c>
      <c r="AC1436">
        <v>10982760</v>
      </c>
      <c r="AD1436" t="s">
        <v>6</v>
      </c>
      <c r="AE1436">
        <v>53</v>
      </c>
      <c r="AF1436">
        <v>3</v>
      </c>
      <c r="AH1436" t="s">
        <v>17722</v>
      </c>
      <c r="AI1436" t="s">
        <v>17721</v>
      </c>
      <c r="AJ1436" t="s">
        <v>17720</v>
      </c>
      <c r="AK1436" t="s">
        <v>17719</v>
      </c>
      <c r="AL1436">
        <v>2</v>
      </c>
      <c r="AM1436" s="5">
        <f t="shared" si="186"/>
        <v>0.18181818181818182</v>
      </c>
      <c r="AN1436" s="4">
        <f t="shared" si="183"/>
        <v>2.753777838972841E-4</v>
      </c>
      <c r="AO1436" s="3"/>
      <c r="AP1436">
        <v>0</v>
      </c>
      <c r="AR1436" t="s">
        <v>1</v>
      </c>
      <c r="AT1436" s="2" t="s">
        <v>0</v>
      </c>
      <c r="AU1436" s="1">
        <f t="shared" si="187"/>
        <v>0.57631877992785252</v>
      </c>
      <c r="AV1436" s="1">
        <f t="shared" si="188"/>
        <v>0.41952420805981705</v>
      </c>
      <c r="AW1436" s="1">
        <f t="shared" si="189"/>
        <v>0.26272963619178158</v>
      </c>
    </row>
    <row r="1437" spans="1:49" x14ac:dyDescent="0.2">
      <c r="A1437">
        <v>1435</v>
      </c>
      <c r="B1437" t="s">
        <v>17718</v>
      </c>
      <c r="C1437" t="s">
        <v>17717</v>
      </c>
      <c r="F1437" t="s">
        <v>17716</v>
      </c>
      <c r="G1437" t="s">
        <v>17</v>
      </c>
      <c r="H1437" t="s">
        <v>16</v>
      </c>
      <c r="I1437" t="s">
        <v>17715</v>
      </c>
      <c r="J1437" t="s">
        <v>11277</v>
      </c>
      <c r="K1437" t="s">
        <v>11276</v>
      </c>
      <c r="L1437" t="s">
        <v>11275</v>
      </c>
      <c r="M1437" t="s">
        <v>467</v>
      </c>
      <c r="N1437">
        <v>5</v>
      </c>
      <c r="O1437" t="s">
        <v>17714</v>
      </c>
      <c r="P1437" t="s">
        <v>17713</v>
      </c>
      <c r="Q1437" t="s">
        <v>17712</v>
      </c>
      <c r="R1437" s="7">
        <v>40603</v>
      </c>
      <c r="S1437" s="8">
        <f t="shared" si="184"/>
        <v>2011</v>
      </c>
      <c r="T1437" s="8">
        <v>2011</v>
      </c>
      <c r="U1437" s="8">
        <f t="shared" si="185"/>
        <v>11</v>
      </c>
      <c r="V1437" s="7">
        <v>40603</v>
      </c>
      <c r="W1437" t="s">
        <v>238</v>
      </c>
      <c r="X1437" s="2">
        <v>0.30399999999999999</v>
      </c>
      <c r="Y1437" s="6">
        <f t="shared" si="182"/>
        <v>8.115106377299057E-3</v>
      </c>
      <c r="AA1437">
        <v>8952477</v>
      </c>
      <c r="AB1437">
        <v>12250</v>
      </c>
      <c r="AC1437">
        <v>10982760</v>
      </c>
      <c r="AD1437" t="s">
        <v>6</v>
      </c>
      <c r="AE1437">
        <v>53</v>
      </c>
      <c r="AF1437">
        <v>3</v>
      </c>
      <c r="AH1437" t="s">
        <v>17711</v>
      </c>
      <c r="AI1437" t="s">
        <v>17710</v>
      </c>
      <c r="AJ1437" t="s">
        <v>17709</v>
      </c>
      <c r="AK1437" t="s">
        <v>17708</v>
      </c>
      <c r="AL1437">
        <v>4</v>
      </c>
      <c r="AM1437" s="5">
        <f t="shared" si="186"/>
        <v>0.36363636363636365</v>
      </c>
      <c r="AN1437" s="4">
        <f t="shared" si="183"/>
        <v>5.5075556779456819E-4</v>
      </c>
      <c r="AO1437" s="3"/>
      <c r="AP1437">
        <v>0</v>
      </c>
      <c r="AR1437" t="s">
        <v>1</v>
      </c>
      <c r="AT1437" s="2" t="s">
        <v>0</v>
      </c>
      <c r="AU1437" s="1">
        <f t="shared" si="187"/>
        <v>0.58458011344477101</v>
      </c>
      <c r="AV1437" s="1">
        <f t="shared" si="188"/>
        <v>0.43329309725468124</v>
      </c>
      <c r="AW1437" s="1">
        <f t="shared" si="189"/>
        <v>0.28200608106459152</v>
      </c>
    </row>
    <row r="1438" spans="1:49" x14ac:dyDescent="0.2">
      <c r="A1438">
        <v>1436</v>
      </c>
      <c r="B1438" t="s">
        <v>17707</v>
      </c>
      <c r="C1438" t="s">
        <v>17706</v>
      </c>
      <c r="F1438" t="s">
        <v>17705</v>
      </c>
      <c r="G1438" t="s">
        <v>17</v>
      </c>
      <c r="H1438" t="s">
        <v>16</v>
      </c>
      <c r="I1438" t="s">
        <v>17704</v>
      </c>
      <c r="J1438">
        <v>60033019</v>
      </c>
      <c r="K1438" t="s">
        <v>17703</v>
      </c>
      <c r="L1438" t="s">
        <v>17702</v>
      </c>
      <c r="M1438" t="s">
        <v>176</v>
      </c>
      <c r="N1438">
        <v>3</v>
      </c>
      <c r="O1438" t="s">
        <v>17701</v>
      </c>
      <c r="P1438" t="s">
        <v>17700</v>
      </c>
      <c r="Q1438" t="s">
        <v>17699</v>
      </c>
      <c r="R1438" s="7">
        <v>40603</v>
      </c>
      <c r="S1438" s="8">
        <f t="shared" si="184"/>
        <v>2011</v>
      </c>
      <c r="T1438" s="8">
        <v>2011</v>
      </c>
      <c r="U1438" s="8">
        <f t="shared" si="185"/>
        <v>11</v>
      </c>
      <c r="V1438" s="7">
        <v>40603</v>
      </c>
      <c r="W1438" t="s">
        <v>238</v>
      </c>
      <c r="X1438" s="2">
        <v>0.30399999999999999</v>
      </c>
      <c r="Y1438" s="6">
        <f t="shared" si="182"/>
        <v>8.115106377299057E-3</v>
      </c>
      <c r="AA1438">
        <v>8952477</v>
      </c>
      <c r="AB1438">
        <v>12250</v>
      </c>
      <c r="AC1438">
        <v>10982760</v>
      </c>
      <c r="AD1438" t="s">
        <v>6</v>
      </c>
      <c r="AE1438">
        <v>53</v>
      </c>
      <c r="AF1438">
        <v>3</v>
      </c>
      <c r="AH1438" t="s">
        <v>17698</v>
      </c>
      <c r="AI1438" t="s">
        <v>17697</v>
      </c>
      <c r="AJ1438" t="s">
        <v>17696</v>
      </c>
      <c r="AK1438" t="s">
        <v>17695</v>
      </c>
      <c r="AL1438">
        <v>9</v>
      </c>
      <c r="AM1438" s="5">
        <f t="shared" si="186"/>
        <v>0.81818181818181823</v>
      </c>
      <c r="AN1438" s="4">
        <f t="shared" si="183"/>
        <v>1.2392000275377785E-3</v>
      </c>
      <c r="AO1438" s="3"/>
      <c r="AP1438">
        <v>0</v>
      </c>
      <c r="AR1438" t="s">
        <v>1</v>
      </c>
      <c r="AT1438" s="2" t="s">
        <v>0</v>
      </c>
      <c r="AU1438" s="1">
        <f t="shared" si="187"/>
        <v>0.60523344723706729</v>
      </c>
      <c r="AV1438" s="1">
        <f t="shared" si="188"/>
        <v>0.46771532024184176</v>
      </c>
      <c r="AW1438" s="1">
        <f t="shared" si="189"/>
        <v>0.33019719324661617</v>
      </c>
    </row>
    <row r="1439" spans="1:49" x14ac:dyDescent="0.2">
      <c r="A1439">
        <v>1437</v>
      </c>
      <c r="B1439" t="s">
        <v>17694</v>
      </c>
      <c r="C1439" t="s">
        <v>17693</v>
      </c>
      <c r="F1439" t="s">
        <v>17692</v>
      </c>
      <c r="G1439" t="s">
        <v>17</v>
      </c>
      <c r="H1439" t="s">
        <v>16</v>
      </c>
      <c r="I1439" t="s">
        <v>3640</v>
      </c>
      <c r="J1439">
        <v>60009387</v>
      </c>
      <c r="K1439" t="s">
        <v>3639</v>
      </c>
      <c r="L1439" t="s">
        <v>340</v>
      </c>
      <c r="M1439" t="s">
        <v>339</v>
      </c>
      <c r="N1439">
        <v>1</v>
      </c>
      <c r="O1439" t="s">
        <v>3638</v>
      </c>
      <c r="P1439">
        <v>56380923200</v>
      </c>
      <c r="Q1439">
        <v>60009387</v>
      </c>
      <c r="R1439" s="7">
        <v>40603</v>
      </c>
      <c r="S1439" s="8">
        <f t="shared" si="184"/>
        <v>2011</v>
      </c>
      <c r="T1439" s="8">
        <v>2011</v>
      </c>
      <c r="U1439" s="8">
        <f t="shared" si="185"/>
        <v>11</v>
      </c>
      <c r="V1439" s="7">
        <v>40603</v>
      </c>
      <c r="W1439" t="s">
        <v>238</v>
      </c>
      <c r="X1439" s="2">
        <v>0.30399999999999999</v>
      </c>
      <c r="Y1439" s="6">
        <f t="shared" si="182"/>
        <v>8.115106377299057E-3</v>
      </c>
      <c r="AA1439">
        <v>8952477</v>
      </c>
      <c r="AB1439">
        <v>12250</v>
      </c>
      <c r="AC1439">
        <v>10982760</v>
      </c>
      <c r="AD1439" t="s">
        <v>6</v>
      </c>
      <c r="AE1439">
        <v>53</v>
      </c>
      <c r="AF1439">
        <v>3</v>
      </c>
      <c r="AH1439" t="s">
        <v>17691</v>
      </c>
      <c r="AI1439" t="s">
        <v>17690</v>
      </c>
      <c r="AJ1439" t="s">
        <v>17689</v>
      </c>
      <c r="AK1439" t="s">
        <v>17688</v>
      </c>
      <c r="AL1439">
        <v>0</v>
      </c>
      <c r="AM1439" s="5">
        <f t="shared" si="186"/>
        <v>0</v>
      </c>
      <c r="AN1439" s="4">
        <f t="shared" si="183"/>
        <v>0</v>
      </c>
      <c r="AO1439" s="3"/>
      <c r="AP1439">
        <v>0</v>
      </c>
      <c r="AR1439" t="s">
        <v>1</v>
      </c>
      <c r="AT1439" s="2" t="s">
        <v>0</v>
      </c>
      <c r="AU1439" s="1">
        <f t="shared" si="187"/>
        <v>0.56805744641093392</v>
      </c>
      <c r="AV1439" s="1">
        <f t="shared" si="188"/>
        <v>0.40575531886495286</v>
      </c>
      <c r="AW1439" s="1">
        <f t="shared" si="189"/>
        <v>0.24345319131897172</v>
      </c>
    </row>
    <row r="1440" spans="1:49" x14ac:dyDescent="0.2">
      <c r="A1440">
        <v>1438</v>
      </c>
      <c r="B1440" t="s">
        <v>17687</v>
      </c>
      <c r="C1440" t="s">
        <v>17686</v>
      </c>
      <c r="D1440" t="s">
        <v>17685</v>
      </c>
      <c r="F1440" t="s">
        <v>17684</v>
      </c>
      <c r="G1440" t="s">
        <v>17</v>
      </c>
      <c r="H1440" t="s">
        <v>16</v>
      </c>
      <c r="I1440" t="s">
        <v>17683</v>
      </c>
      <c r="J1440" t="s">
        <v>17677</v>
      </c>
      <c r="K1440" t="s">
        <v>17682</v>
      </c>
      <c r="L1440" t="s">
        <v>17681</v>
      </c>
      <c r="M1440" t="s">
        <v>17680</v>
      </c>
      <c r="N1440">
        <v>2</v>
      </c>
      <c r="O1440" t="s">
        <v>17679</v>
      </c>
      <c r="P1440" t="s">
        <v>17678</v>
      </c>
      <c r="Q1440" t="s">
        <v>17677</v>
      </c>
      <c r="R1440" s="7">
        <v>40603</v>
      </c>
      <c r="S1440" s="8">
        <f t="shared" si="184"/>
        <v>2011</v>
      </c>
      <c r="T1440" s="8">
        <v>2011</v>
      </c>
      <c r="U1440" s="8">
        <f t="shared" si="185"/>
        <v>11</v>
      </c>
      <c r="V1440" s="7">
        <v>40603</v>
      </c>
      <c r="W1440" t="s">
        <v>615</v>
      </c>
      <c r="X1440" s="2">
        <v>0.625</v>
      </c>
      <c r="Y1440" s="6">
        <f t="shared" si="182"/>
        <v>1.6684018045433919E-2</v>
      </c>
      <c r="AA1440">
        <v>304018</v>
      </c>
      <c r="AB1440">
        <v>12352</v>
      </c>
      <c r="AD1440" t="s">
        <v>6</v>
      </c>
      <c r="AE1440">
        <v>284</v>
      </c>
      <c r="AF1440">
        <v>5</v>
      </c>
      <c r="AH1440" t="s">
        <v>17676</v>
      </c>
      <c r="AI1440" t="s">
        <v>17675</v>
      </c>
      <c r="AK1440" t="s">
        <v>17674</v>
      </c>
      <c r="AL1440">
        <v>7</v>
      </c>
      <c r="AM1440" s="5">
        <f t="shared" si="186"/>
        <v>0.63636363636363635</v>
      </c>
      <c r="AN1440" s="4">
        <f t="shared" si="183"/>
        <v>9.6382224364049431E-4</v>
      </c>
      <c r="AO1440" s="3"/>
      <c r="AP1440">
        <v>0</v>
      </c>
      <c r="AQ1440" t="s">
        <v>17673</v>
      </c>
      <c r="AR1440" t="s">
        <v>17672</v>
      </c>
      <c r="AS1440" t="s">
        <v>17671</v>
      </c>
      <c r="AT1440" s="2">
        <v>2.31</v>
      </c>
      <c r="AU1440" s="1">
        <f t="shared" si="187"/>
        <v>1.1967959304895892</v>
      </c>
      <c r="AV1440" s="1">
        <f t="shared" si="188"/>
        <v>0.88239201445372062</v>
      </c>
      <c r="AW1440" s="1">
        <f t="shared" si="189"/>
        <v>0.56798809841785214</v>
      </c>
    </row>
    <row r="1441" spans="1:49" x14ac:dyDescent="0.2">
      <c r="A1441">
        <v>1439</v>
      </c>
      <c r="B1441" t="s">
        <v>17670</v>
      </c>
      <c r="C1441" t="s">
        <v>17669</v>
      </c>
      <c r="F1441" t="s">
        <v>17668</v>
      </c>
      <c r="G1441" t="s">
        <v>17</v>
      </c>
      <c r="H1441" t="s">
        <v>16</v>
      </c>
      <c r="I1441" t="s">
        <v>17667</v>
      </c>
      <c r="J1441">
        <v>60030838</v>
      </c>
      <c r="K1441" t="s">
        <v>17666</v>
      </c>
      <c r="L1441" t="s">
        <v>872</v>
      </c>
      <c r="M1441" t="s">
        <v>520</v>
      </c>
      <c r="N1441">
        <v>2</v>
      </c>
      <c r="O1441" t="s">
        <v>17665</v>
      </c>
      <c r="P1441" t="s">
        <v>17664</v>
      </c>
      <c r="Q1441" t="s">
        <v>17663</v>
      </c>
      <c r="R1441" s="7">
        <v>40603</v>
      </c>
      <c r="S1441" s="8">
        <f t="shared" si="184"/>
        <v>2011</v>
      </c>
      <c r="T1441" s="8">
        <v>2011</v>
      </c>
      <c r="U1441" s="8">
        <f t="shared" si="185"/>
        <v>11</v>
      </c>
      <c r="V1441" s="7">
        <v>40603</v>
      </c>
      <c r="W1441" t="s">
        <v>17662</v>
      </c>
      <c r="X1441" s="2">
        <v>1.276</v>
      </c>
      <c r="Y1441" s="6">
        <f t="shared" si="182"/>
        <v>3.4062091241557887E-2</v>
      </c>
      <c r="AA1441">
        <v>15361233</v>
      </c>
      <c r="AB1441">
        <v>25038</v>
      </c>
      <c r="AD1441" t="s">
        <v>6</v>
      </c>
      <c r="AE1441">
        <v>10</v>
      </c>
      <c r="AF1441">
        <v>3</v>
      </c>
      <c r="AG1441">
        <v>5453381</v>
      </c>
      <c r="AH1441" t="s">
        <v>17661</v>
      </c>
      <c r="AI1441" t="s">
        <v>17660</v>
      </c>
      <c r="AJ1441" t="s">
        <v>17659</v>
      </c>
      <c r="AK1441" t="s">
        <v>17658</v>
      </c>
      <c r="AL1441">
        <v>17</v>
      </c>
      <c r="AM1441" s="5">
        <f t="shared" si="186"/>
        <v>1.5454545454545454</v>
      </c>
      <c r="AN1441" s="4">
        <f t="shared" si="183"/>
        <v>2.3407111631269148E-3</v>
      </c>
      <c r="AO1441" s="3"/>
      <c r="AP1441">
        <v>0</v>
      </c>
      <c r="AR1441" t="s">
        <v>1</v>
      </c>
      <c r="AT1441" s="2">
        <v>5.577</v>
      </c>
      <c r="AU1441" s="1">
        <f t="shared" si="187"/>
        <v>2.4545677218028592</v>
      </c>
      <c r="AV1441" s="1">
        <f t="shared" si="188"/>
        <v>1.8201401202342402</v>
      </c>
      <c r="AW1441" s="1">
        <f t="shared" si="189"/>
        <v>1.1857125186656206</v>
      </c>
    </row>
    <row r="1442" spans="1:49" x14ac:dyDescent="0.2">
      <c r="A1442">
        <v>1440</v>
      </c>
      <c r="B1442" t="s">
        <v>17657</v>
      </c>
      <c r="C1442" t="s">
        <v>17656</v>
      </c>
      <c r="D1442" t="s">
        <v>17655</v>
      </c>
      <c r="F1442" t="s">
        <v>17654</v>
      </c>
      <c r="G1442" t="s">
        <v>17</v>
      </c>
      <c r="H1442" t="s">
        <v>16</v>
      </c>
      <c r="I1442" t="s">
        <v>17653</v>
      </c>
      <c r="J1442">
        <v>60001241</v>
      </c>
      <c r="K1442" t="s">
        <v>17652</v>
      </c>
      <c r="L1442" t="s">
        <v>17651</v>
      </c>
      <c r="M1442" t="s">
        <v>95</v>
      </c>
      <c r="N1442">
        <v>4</v>
      </c>
      <c r="O1442" t="s">
        <v>17650</v>
      </c>
      <c r="P1442" t="s">
        <v>17649</v>
      </c>
      <c r="Q1442" t="s">
        <v>17648</v>
      </c>
      <c r="R1442" s="7">
        <v>40603</v>
      </c>
      <c r="S1442" s="8">
        <f t="shared" si="184"/>
        <v>2011</v>
      </c>
      <c r="T1442" s="8">
        <v>2011</v>
      </c>
      <c r="U1442" s="8">
        <f t="shared" si="185"/>
        <v>11</v>
      </c>
      <c r="V1442" s="7">
        <v>40603</v>
      </c>
      <c r="W1442" t="s">
        <v>189</v>
      </c>
      <c r="X1442" s="2">
        <v>0.54700000000000004</v>
      </c>
      <c r="Y1442" s="6">
        <f t="shared" si="182"/>
        <v>1.4601852593363766E-2</v>
      </c>
      <c r="AA1442">
        <v>14348411</v>
      </c>
      <c r="AB1442">
        <v>17683</v>
      </c>
      <c r="AC1442">
        <v>16180399</v>
      </c>
      <c r="AD1442" t="s">
        <v>6</v>
      </c>
      <c r="AE1442">
        <v>65</v>
      </c>
      <c r="AF1442">
        <v>3</v>
      </c>
      <c r="AH1442" t="s">
        <v>17647</v>
      </c>
      <c r="AI1442" t="s">
        <v>17646</v>
      </c>
      <c r="AJ1442" t="s">
        <v>17645</v>
      </c>
      <c r="AK1442" t="s">
        <v>17644</v>
      </c>
      <c r="AL1442">
        <v>16</v>
      </c>
      <c r="AM1442" s="5">
        <f t="shared" si="186"/>
        <v>1.4545454545454546</v>
      </c>
      <c r="AN1442" s="4">
        <f t="shared" si="183"/>
        <v>2.2030222711782728E-3</v>
      </c>
      <c r="AO1442" s="3"/>
      <c r="AP1442">
        <v>0</v>
      </c>
      <c r="AQ1442" t="s">
        <v>1170</v>
      </c>
      <c r="AR1442" t="s">
        <v>17643</v>
      </c>
      <c r="AS1442" t="s">
        <v>1169</v>
      </c>
      <c r="AT1442" s="2" t="s">
        <v>0</v>
      </c>
      <c r="AU1442" s="1">
        <f t="shared" si="187"/>
        <v>1.0882203496708118</v>
      </c>
      <c r="AV1442" s="1">
        <f t="shared" si="188"/>
        <v>0.84024374322710194</v>
      </c>
      <c r="AW1442" s="1">
        <f t="shared" si="189"/>
        <v>0.59226713678339205</v>
      </c>
    </row>
    <row r="1443" spans="1:49" x14ac:dyDescent="0.2">
      <c r="A1443">
        <v>1441</v>
      </c>
      <c r="B1443" t="s">
        <v>17642</v>
      </c>
      <c r="C1443" t="s">
        <v>17641</v>
      </c>
      <c r="D1443" t="s">
        <v>17640</v>
      </c>
      <c r="E1443">
        <v>21147500</v>
      </c>
      <c r="F1443" t="s">
        <v>17639</v>
      </c>
      <c r="G1443" t="s">
        <v>17</v>
      </c>
      <c r="H1443" t="s">
        <v>16</v>
      </c>
      <c r="I1443" t="s">
        <v>17638</v>
      </c>
      <c r="J1443" t="s">
        <v>17637</v>
      </c>
      <c r="K1443" t="s">
        <v>17636</v>
      </c>
      <c r="L1443" t="s">
        <v>17635</v>
      </c>
      <c r="M1443" t="s">
        <v>17634</v>
      </c>
      <c r="N1443">
        <v>8</v>
      </c>
      <c r="O1443" t="s">
        <v>17633</v>
      </c>
      <c r="P1443" t="s">
        <v>17632</v>
      </c>
      <c r="Q1443" t="s">
        <v>17631</v>
      </c>
      <c r="R1443" s="7">
        <v>40603</v>
      </c>
      <c r="S1443" s="8">
        <f t="shared" si="184"/>
        <v>2011</v>
      </c>
      <c r="T1443" s="8">
        <v>2011</v>
      </c>
      <c r="U1443" s="8">
        <f t="shared" si="185"/>
        <v>11</v>
      </c>
      <c r="V1443" s="7">
        <v>40603</v>
      </c>
      <c r="W1443" t="s">
        <v>17630</v>
      </c>
      <c r="X1443" s="2">
        <v>3.2090000000000001</v>
      </c>
      <c r="Y1443" s="6">
        <f t="shared" si="182"/>
        <v>8.5662422252475917E-2</v>
      </c>
      <c r="AA1443">
        <v>1429612</v>
      </c>
      <c r="AB1443">
        <v>28200</v>
      </c>
      <c r="AD1443" t="s">
        <v>6</v>
      </c>
      <c r="AE1443">
        <v>32</v>
      </c>
      <c r="AF1443">
        <v>8</v>
      </c>
      <c r="AH1443" t="s">
        <v>17629</v>
      </c>
      <c r="AI1443" t="s">
        <v>17628</v>
      </c>
      <c r="AJ1443" t="s">
        <v>17627</v>
      </c>
      <c r="AK1443" t="s">
        <v>17626</v>
      </c>
      <c r="AL1443">
        <v>103</v>
      </c>
      <c r="AM1443" s="5">
        <f t="shared" si="186"/>
        <v>9.3636363636363633</v>
      </c>
      <c r="AN1443" s="4">
        <f t="shared" si="183"/>
        <v>1.418195587071013E-2</v>
      </c>
      <c r="AO1443" s="3"/>
      <c r="AP1443">
        <v>0</v>
      </c>
      <c r="AQ1443" t="s">
        <v>1957</v>
      </c>
      <c r="AR1443" t="s">
        <v>17625</v>
      </c>
      <c r="AS1443" t="s">
        <v>1955</v>
      </c>
      <c r="AT1443" s="2">
        <v>12.478999999999999</v>
      </c>
      <c r="AU1443" s="1">
        <f t="shared" si="187"/>
        <v>6.4218282337946171</v>
      </c>
      <c r="AV1443" s="1">
        <f t="shared" si="188"/>
        <v>4.9922189061593025</v>
      </c>
      <c r="AW1443" s="1">
        <f t="shared" si="189"/>
        <v>3.5626095785239871</v>
      </c>
    </row>
    <row r="1444" spans="1:49" x14ac:dyDescent="0.2">
      <c r="A1444">
        <v>1442</v>
      </c>
      <c r="B1444" t="s">
        <v>17624</v>
      </c>
      <c r="C1444" t="s">
        <v>17623</v>
      </c>
      <c r="D1444" t="s">
        <v>17622</v>
      </c>
      <c r="F1444" t="s">
        <v>17621</v>
      </c>
      <c r="G1444" t="s">
        <v>17</v>
      </c>
      <c r="H1444" t="s">
        <v>16</v>
      </c>
      <c r="I1444" t="s">
        <v>17620</v>
      </c>
      <c r="J1444" t="s">
        <v>17619</v>
      </c>
      <c r="K1444" t="s">
        <v>17618</v>
      </c>
      <c r="L1444" t="s">
        <v>1868</v>
      </c>
      <c r="M1444" t="s">
        <v>1867</v>
      </c>
      <c r="N1444">
        <v>6</v>
      </c>
      <c r="O1444" t="s">
        <v>17617</v>
      </c>
      <c r="P1444" t="s">
        <v>17616</v>
      </c>
      <c r="Q1444" t="s">
        <v>17615</v>
      </c>
      <c r="R1444" s="7">
        <v>40603</v>
      </c>
      <c r="S1444" s="8">
        <f t="shared" si="184"/>
        <v>2011</v>
      </c>
      <c r="T1444" s="8">
        <v>2011</v>
      </c>
      <c r="U1444" s="8">
        <f t="shared" si="185"/>
        <v>11</v>
      </c>
      <c r="V1444" s="7">
        <v>40603</v>
      </c>
      <c r="W1444" t="s">
        <v>2942</v>
      </c>
      <c r="X1444" s="2">
        <v>2.0270000000000001</v>
      </c>
      <c r="Y1444" s="6">
        <f t="shared" si="182"/>
        <v>5.4109607324951285E-2</v>
      </c>
      <c r="AA1444">
        <v>13596462</v>
      </c>
      <c r="AB1444">
        <v>28379</v>
      </c>
      <c r="AD1444" t="s">
        <v>6</v>
      </c>
      <c r="AE1444">
        <v>64</v>
      </c>
      <c r="AF1444">
        <v>6</v>
      </c>
      <c r="AH1444" t="s">
        <v>17614</v>
      </c>
      <c r="AI1444" t="s">
        <v>17613</v>
      </c>
      <c r="AJ1444" t="s">
        <v>17612</v>
      </c>
      <c r="AK1444" t="s">
        <v>17611</v>
      </c>
      <c r="AL1444">
        <v>4</v>
      </c>
      <c r="AM1444" s="5">
        <f t="shared" si="186"/>
        <v>0.36363636363636365</v>
      </c>
      <c r="AN1444" s="4">
        <f t="shared" si="183"/>
        <v>5.5075556779456819E-4</v>
      </c>
      <c r="AO1444" s="3"/>
      <c r="AP1444">
        <v>0</v>
      </c>
      <c r="AQ1444" t="s">
        <v>14164</v>
      </c>
      <c r="AR1444" t="s">
        <v>17610</v>
      </c>
      <c r="AS1444" t="s">
        <v>4737</v>
      </c>
      <c r="AT1444" s="2">
        <v>5.6109999999999998</v>
      </c>
      <c r="AU1444" s="1">
        <f t="shared" si="187"/>
        <v>3.804195179780427</v>
      </c>
      <c r="AV1444" s="1">
        <f t="shared" si="188"/>
        <v>2.7330181446372928</v>
      </c>
      <c r="AW1444" s="1">
        <f t="shared" si="189"/>
        <v>1.6618411094941585</v>
      </c>
    </row>
    <row r="1445" spans="1:49" x14ac:dyDescent="0.2">
      <c r="A1445">
        <v>1443</v>
      </c>
      <c r="B1445" t="s">
        <v>17609</v>
      </c>
      <c r="C1445" t="s">
        <v>17608</v>
      </c>
      <c r="D1445" t="s">
        <v>17607</v>
      </c>
      <c r="E1445">
        <v>21172302</v>
      </c>
      <c r="F1445" t="s">
        <v>17606</v>
      </c>
      <c r="G1445" t="s">
        <v>17</v>
      </c>
      <c r="H1445" t="s">
        <v>16</v>
      </c>
      <c r="I1445" t="s">
        <v>17605</v>
      </c>
      <c r="J1445" t="s">
        <v>17604</v>
      </c>
      <c r="K1445" t="s">
        <v>17603</v>
      </c>
      <c r="L1445" t="s">
        <v>17602</v>
      </c>
      <c r="M1445" t="s">
        <v>3993</v>
      </c>
      <c r="N1445">
        <v>5</v>
      </c>
      <c r="O1445" t="s">
        <v>17601</v>
      </c>
      <c r="P1445" t="s">
        <v>17600</v>
      </c>
      <c r="Q1445" t="s">
        <v>17599</v>
      </c>
      <c r="R1445" s="7">
        <v>40603</v>
      </c>
      <c r="S1445" s="8">
        <f t="shared" si="184"/>
        <v>2011</v>
      </c>
      <c r="T1445" s="8">
        <v>2011</v>
      </c>
      <c r="U1445" s="8">
        <f t="shared" si="185"/>
        <v>11</v>
      </c>
      <c r="V1445" s="7">
        <v>40603</v>
      </c>
      <c r="W1445" t="s">
        <v>123</v>
      </c>
      <c r="X1445" s="2">
        <v>1.59</v>
      </c>
      <c r="Y1445" s="6">
        <f t="shared" si="182"/>
        <v>4.2444141907583888E-2</v>
      </c>
      <c r="AA1445">
        <v>52728</v>
      </c>
      <c r="AB1445">
        <v>16791</v>
      </c>
      <c r="AD1445" t="s">
        <v>6</v>
      </c>
      <c r="AE1445">
        <v>1807</v>
      </c>
      <c r="AF1445">
        <v>3</v>
      </c>
      <c r="AH1445" t="s">
        <v>17598</v>
      </c>
      <c r="AI1445" t="s">
        <v>17597</v>
      </c>
      <c r="AJ1445" t="s">
        <v>17596</v>
      </c>
      <c r="AK1445" t="s">
        <v>17595</v>
      </c>
      <c r="AL1445">
        <v>61</v>
      </c>
      <c r="AM1445" s="5">
        <f t="shared" si="186"/>
        <v>5.5454545454545459</v>
      </c>
      <c r="AN1445" s="4">
        <f t="shared" si="183"/>
        <v>8.3990224088671649E-3</v>
      </c>
      <c r="AO1445" s="3"/>
      <c r="AP1445">
        <v>1</v>
      </c>
      <c r="AQ1445" t="s">
        <v>4885</v>
      </c>
      <c r="AR1445" t="s">
        <v>1</v>
      </c>
      <c r="AS1445" t="s">
        <v>4883</v>
      </c>
      <c r="AT1445" s="2" t="s">
        <v>0</v>
      </c>
      <c r="AU1445" s="1">
        <f t="shared" si="187"/>
        <v>3.2230606057968867</v>
      </c>
      <c r="AV1445" s="1">
        <f t="shared" si="188"/>
        <v>2.5421582158225529</v>
      </c>
      <c r="AW1445" s="1">
        <f t="shared" si="189"/>
        <v>1.8612558258482181</v>
      </c>
    </row>
    <row r="1446" spans="1:49" x14ac:dyDescent="0.2">
      <c r="A1446">
        <v>1444</v>
      </c>
      <c r="B1446" t="s">
        <v>17594</v>
      </c>
      <c r="C1446" t="s">
        <v>17593</v>
      </c>
      <c r="D1446" t="s">
        <v>17592</v>
      </c>
      <c r="F1446" t="s">
        <v>17591</v>
      </c>
      <c r="G1446" t="s">
        <v>17</v>
      </c>
      <c r="H1446" t="s">
        <v>16</v>
      </c>
      <c r="I1446" t="s">
        <v>17576</v>
      </c>
      <c r="J1446">
        <v>60077678</v>
      </c>
      <c r="K1446" t="s">
        <v>17590</v>
      </c>
      <c r="L1446" t="s">
        <v>17589</v>
      </c>
      <c r="M1446" t="s">
        <v>17588</v>
      </c>
      <c r="N1446">
        <v>4</v>
      </c>
      <c r="O1446" t="s">
        <v>17587</v>
      </c>
      <c r="P1446" t="s">
        <v>17586</v>
      </c>
      <c r="Q1446" t="s">
        <v>17585</v>
      </c>
      <c r="R1446" s="7">
        <v>40603</v>
      </c>
      <c r="S1446" s="8">
        <f t="shared" si="184"/>
        <v>2011</v>
      </c>
      <c r="T1446" s="8">
        <v>2011</v>
      </c>
      <c r="U1446" s="8">
        <f t="shared" si="185"/>
        <v>11</v>
      </c>
      <c r="V1446" s="7">
        <v>40603</v>
      </c>
      <c r="W1446" t="s">
        <v>17568</v>
      </c>
      <c r="X1446" s="2">
        <v>0.92500000000000004</v>
      </c>
      <c r="Y1446" s="6">
        <f t="shared" si="182"/>
        <v>2.4692346707242199E-2</v>
      </c>
      <c r="AA1446">
        <v>9557997</v>
      </c>
      <c r="AB1446">
        <v>20307</v>
      </c>
      <c r="AD1446" t="s">
        <v>6</v>
      </c>
      <c r="AE1446">
        <v>35</v>
      </c>
      <c r="AF1446">
        <v>3</v>
      </c>
      <c r="AH1446" t="s">
        <v>17584</v>
      </c>
      <c r="AI1446" t="s">
        <v>17583</v>
      </c>
      <c r="AJ1446" t="s">
        <v>17582</v>
      </c>
      <c r="AK1446" t="s">
        <v>17581</v>
      </c>
      <c r="AL1446">
        <v>6</v>
      </c>
      <c r="AM1446" s="5">
        <f t="shared" si="186"/>
        <v>0.54545454545454541</v>
      </c>
      <c r="AN1446" s="4">
        <f t="shared" si="183"/>
        <v>8.2613335169185224E-4</v>
      </c>
      <c r="AO1446" s="3"/>
      <c r="AP1446">
        <v>0</v>
      </c>
      <c r="AR1446" t="s">
        <v>1</v>
      </c>
      <c r="AT1446" s="2" t="s">
        <v>0</v>
      </c>
      <c r="AU1446" s="1">
        <f t="shared" si="187"/>
        <v>1.7532482700577094</v>
      </c>
      <c r="AV1446" s="1">
        <f t="shared" si="188"/>
        <v>1.2759240029467025</v>
      </c>
      <c r="AW1446" s="1">
        <f t="shared" si="189"/>
        <v>0.79859973583569566</v>
      </c>
    </row>
    <row r="1447" spans="1:49" x14ac:dyDescent="0.2">
      <c r="A1447">
        <v>1445</v>
      </c>
      <c r="B1447" t="s">
        <v>17580</v>
      </c>
      <c r="C1447" t="s">
        <v>17579</v>
      </c>
      <c r="D1447" t="s">
        <v>17578</v>
      </c>
      <c r="F1447" t="s">
        <v>17577</v>
      </c>
      <c r="G1447" t="s">
        <v>17</v>
      </c>
      <c r="H1447" t="s">
        <v>16</v>
      </c>
      <c r="I1447" t="s">
        <v>17576</v>
      </c>
      <c r="J1447" t="s">
        <v>17575</v>
      </c>
      <c r="K1447" t="s">
        <v>17574</v>
      </c>
      <c r="L1447" t="s">
        <v>17573</v>
      </c>
      <c r="M1447" t="s">
        <v>17572</v>
      </c>
      <c r="N1447">
        <v>4</v>
      </c>
      <c r="O1447" t="s">
        <v>17571</v>
      </c>
      <c r="P1447" t="s">
        <v>17570</v>
      </c>
      <c r="Q1447" t="s">
        <v>17569</v>
      </c>
      <c r="R1447" s="7">
        <v>40603</v>
      </c>
      <c r="S1447" s="8">
        <f t="shared" si="184"/>
        <v>2011</v>
      </c>
      <c r="T1447" s="8">
        <v>2011</v>
      </c>
      <c r="U1447" s="8">
        <f t="shared" si="185"/>
        <v>11</v>
      </c>
      <c r="V1447" s="7">
        <v>40603</v>
      </c>
      <c r="W1447" t="s">
        <v>17568</v>
      </c>
      <c r="X1447" s="2">
        <v>0.92500000000000004</v>
      </c>
      <c r="Y1447" s="6">
        <f t="shared" si="182"/>
        <v>2.4692346707242199E-2</v>
      </c>
      <c r="AA1447">
        <v>9557997</v>
      </c>
      <c r="AB1447">
        <v>20307</v>
      </c>
      <c r="AD1447" t="s">
        <v>6</v>
      </c>
      <c r="AE1447">
        <v>35</v>
      </c>
      <c r="AF1447">
        <v>3</v>
      </c>
      <c r="AH1447" t="s">
        <v>17567</v>
      </c>
      <c r="AI1447" t="s">
        <v>17566</v>
      </c>
      <c r="AJ1447" t="s">
        <v>17565</v>
      </c>
      <c r="AK1447" t="s">
        <v>17564</v>
      </c>
      <c r="AL1447">
        <v>19</v>
      </c>
      <c r="AM1447" s="5">
        <f t="shared" si="186"/>
        <v>1.7272727272727273</v>
      </c>
      <c r="AN1447" s="4">
        <f t="shared" si="183"/>
        <v>2.616088947024199E-3</v>
      </c>
      <c r="AO1447" s="3"/>
      <c r="AP1447">
        <v>0</v>
      </c>
      <c r="AR1447" t="s">
        <v>1</v>
      </c>
      <c r="AT1447" s="2" t="s">
        <v>0</v>
      </c>
      <c r="AU1447" s="1">
        <f t="shared" si="187"/>
        <v>1.8069469379176799</v>
      </c>
      <c r="AV1447" s="1">
        <f t="shared" si="188"/>
        <v>1.3654217827133199</v>
      </c>
      <c r="AW1447" s="1">
        <f t="shared" si="189"/>
        <v>0.92389662750895984</v>
      </c>
    </row>
    <row r="1448" spans="1:49" x14ac:dyDescent="0.2">
      <c r="A1448">
        <v>1446</v>
      </c>
      <c r="B1448" t="s">
        <v>17563</v>
      </c>
      <c r="C1448" t="s">
        <v>17562</v>
      </c>
      <c r="D1448" t="s">
        <v>17561</v>
      </c>
      <c r="F1448" t="s">
        <v>17560</v>
      </c>
      <c r="G1448" t="s">
        <v>17</v>
      </c>
      <c r="H1448" t="s">
        <v>16</v>
      </c>
      <c r="I1448" t="s">
        <v>17559</v>
      </c>
      <c r="J1448" t="s">
        <v>17558</v>
      </c>
      <c r="K1448" t="s">
        <v>17557</v>
      </c>
      <c r="L1448" t="s">
        <v>17556</v>
      </c>
      <c r="M1448" t="s">
        <v>17555</v>
      </c>
      <c r="N1448">
        <v>5</v>
      </c>
      <c r="O1448" t="s">
        <v>17554</v>
      </c>
      <c r="P1448" t="s">
        <v>17553</v>
      </c>
      <c r="Q1448" t="s">
        <v>17552</v>
      </c>
      <c r="R1448" s="7">
        <v>40603</v>
      </c>
      <c r="S1448" s="8">
        <f t="shared" si="184"/>
        <v>2011</v>
      </c>
      <c r="T1448" s="8">
        <v>2011</v>
      </c>
      <c r="U1448" s="8">
        <f t="shared" si="185"/>
        <v>11</v>
      </c>
      <c r="V1448" s="7">
        <v>40603</v>
      </c>
      <c r="W1448" t="s">
        <v>17551</v>
      </c>
      <c r="X1448" s="2">
        <v>1.3680000000000001</v>
      </c>
      <c r="Y1448" s="6">
        <f t="shared" si="182"/>
        <v>3.6517978697845767E-2</v>
      </c>
      <c r="AA1448">
        <v>9574174</v>
      </c>
      <c r="AB1448">
        <v>24201</v>
      </c>
      <c r="AD1448" t="s">
        <v>6</v>
      </c>
      <c r="AE1448">
        <v>38</v>
      </c>
      <c r="AF1448">
        <v>3</v>
      </c>
      <c r="AH1448" t="s">
        <v>17550</v>
      </c>
      <c r="AI1448" t="s">
        <v>17549</v>
      </c>
      <c r="AJ1448" t="s">
        <v>17548</v>
      </c>
      <c r="AK1448" t="s">
        <v>17547</v>
      </c>
      <c r="AL1448">
        <v>3</v>
      </c>
      <c r="AM1448" s="5">
        <f t="shared" si="186"/>
        <v>0.27272727272727271</v>
      </c>
      <c r="AN1448" s="4">
        <f t="shared" si="183"/>
        <v>4.1306667584592612E-4</v>
      </c>
      <c r="AO1448" s="3"/>
      <c r="AP1448">
        <v>0</v>
      </c>
      <c r="AR1448" t="s">
        <v>1</v>
      </c>
      <c r="AT1448" s="2">
        <v>6.9539999999999997</v>
      </c>
      <c r="AU1448" s="1">
        <f t="shared" si="187"/>
        <v>2.5686505091245815</v>
      </c>
      <c r="AV1448" s="1">
        <f t="shared" si="188"/>
        <v>1.8465522686845846</v>
      </c>
      <c r="AW1448" s="1">
        <f t="shared" si="189"/>
        <v>1.1244540282445878</v>
      </c>
    </row>
    <row r="1449" spans="1:49" x14ac:dyDescent="0.2">
      <c r="A1449">
        <v>1447</v>
      </c>
      <c r="B1449" t="s">
        <v>17546</v>
      </c>
      <c r="C1449" t="s">
        <v>17545</v>
      </c>
      <c r="F1449" t="s">
        <v>17544</v>
      </c>
      <c r="G1449" t="s">
        <v>17</v>
      </c>
      <c r="H1449" t="s">
        <v>16</v>
      </c>
      <c r="I1449" t="s">
        <v>17543</v>
      </c>
      <c r="J1449" t="s">
        <v>17542</v>
      </c>
      <c r="K1449" t="s">
        <v>17541</v>
      </c>
      <c r="L1449" t="s">
        <v>17540</v>
      </c>
      <c r="M1449" t="s">
        <v>17539</v>
      </c>
      <c r="N1449">
        <v>12</v>
      </c>
      <c r="O1449" t="s">
        <v>17538</v>
      </c>
      <c r="P1449" t="s">
        <v>17537</v>
      </c>
      <c r="Q1449" t="s">
        <v>17536</v>
      </c>
      <c r="R1449" s="7">
        <v>40602</v>
      </c>
      <c r="S1449" s="8">
        <f t="shared" si="184"/>
        <v>2011</v>
      </c>
      <c r="T1449" s="8">
        <v>2011</v>
      </c>
      <c r="U1449" s="8">
        <f t="shared" si="185"/>
        <v>11</v>
      </c>
      <c r="V1449" s="7">
        <v>40602</v>
      </c>
      <c r="W1449" t="s">
        <v>12971</v>
      </c>
      <c r="X1449" s="2">
        <v>1.1819999999999999</v>
      </c>
      <c r="Y1449" s="6">
        <f t="shared" si="182"/>
        <v>3.1552814927524625E-2</v>
      </c>
      <c r="AA1449">
        <v>36951</v>
      </c>
      <c r="AB1449">
        <v>27030</v>
      </c>
      <c r="AD1449" t="s">
        <v>6</v>
      </c>
      <c r="AE1449">
        <v>98</v>
      </c>
      <c r="AF1449">
        <v>9</v>
      </c>
      <c r="AG1449">
        <v>91103</v>
      </c>
      <c r="AI1449" t="s">
        <v>17535</v>
      </c>
      <c r="AK1449" t="s">
        <v>17534</v>
      </c>
      <c r="AL1449">
        <v>12</v>
      </c>
      <c r="AM1449" s="5">
        <f t="shared" si="186"/>
        <v>1.0909090909090908</v>
      </c>
      <c r="AN1449" s="4">
        <f t="shared" si="183"/>
        <v>1.6522667033837045E-3</v>
      </c>
      <c r="AO1449" s="3"/>
      <c r="AP1449">
        <v>0</v>
      </c>
      <c r="AR1449" t="s">
        <v>17533</v>
      </c>
      <c r="AS1449" t="s">
        <v>7802</v>
      </c>
      <c r="AT1449" s="2">
        <v>3.7909999999999999</v>
      </c>
      <c r="AU1449" s="1">
        <f t="shared" si="187"/>
        <v>2.2582650460282347</v>
      </c>
      <c r="AV1449" s="1">
        <f t="shared" si="188"/>
        <v>1.6602540815454165</v>
      </c>
      <c r="AW1449" s="1">
        <f t="shared" si="189"/>
        <v>1.0622431170625981</v>
      </c>
    </row>
    <row r="1450" spans="1:49" x14ac:dyDescent="0.2">
      <c r="A1450">
        <v>1448</v>
      </c>
      <c r="B1450" t="s">
        <v>17532</v>
      </c>
      <c r="C1450" t="s">
        <v>17531</v>
      </c>
      <c r="F1450" t="s">
        <v>17530</v>
      </c>
      <c r="G1450" t="s">
        <v>17</v>
      </c>
      <c r="H1450" t="s">
        <v>16</v>
      </c>
      <c r="I1450" t="s">
        <v>17529</v>
      </c>
      <c r="J1450" t="s">
        <v>17528</v>
      </c>
      <c r="K1450" t="s">
        <v>17527</v>
      </c>
      <c r="L1450" t="s">
        <v>17526</v>
      </c>
      <c r="M1450" t="s">
        <v>17525</v>
      </c>
      <c r="N1450">
        <v>3</v>
      </c>
      <c r="O1450" t="s">
        <v>17524</v>
      </c>
      <c r="P1450" t="s">
        <v>17523</v>
      </c>
      <c r="Q1450" t="s">
        <v>17522</v>
      </c>
      <c r="R1450" s="7">
        <v>40602</v>
      </c>
      <c r="S1450" s="8">
        <f t="shared" si="184"/>
        <v>2011</v>
      </c>
      <c r="T1450" s="8">
        <v>2011</v>
      </c>
      <c r="U1450" s="8">
        <f t="shared" si="185"/>
        <v>11</v>
      </c>
      <c r="V1450" s="7">
        <v>2011</v>
      </c>
      <c r="W1450" t="s">
        <v>17495</v>
      </c>
      <c r="X1450" s="2">
        <v>0.81499999999999995</v>
      </c>
      <c r="Y1450" s="6">
        <f t="shared" si="182"/>
        <v>2.1755959531245827E-2</v>
      </c>
      <c r="AA1450">
        <v>10709908</v>
      </c>
      <c r="AB1450">
        <v>17316</v>
      </c>
      <c r="AD1450" t="s">
        <v>6</v>
      </c>
      <c r="AE1450">
        <v>18</v>
      </c>
      <c r="AF1450">
        <v>4</v>
      </c>
      <c r="AG1450">
        <v>5706354</v>
      </c>
      <c r="AH1450" t="s">
        <v>17521</v>
      </c>
      <c r="AI1450" t="s">
        <v>17520</v>
      </c>
      <c r="AJ1450" t="s">
        <v>17519</v>
      </c>
      <c r="AK1450" t="s">
        <v>17518</v>
      </c>
      <c r="AL1450">
        <v>36</v>
      </c>
      <c r="AM1450" s="5">
        <f t="shared" si="186"/>
        <v>3.2727272727272729</v>
      </c>
      <c r="AN1450" s="4">
        <f t="shared" si="183"/>
        <v>4.9568001101511138E-3</v>
      </c>
      <c r="AO1450" s="3"/>
      <c r="AP1450">
        <v>0</v>
      </c>
      <c r="AR1450" t="s">
        <v>1</v>
      </c>
      <c r="AS1450" t="s">
        <v>13168</v>
      </c>
      <c r="AT1450" s="2">
        <v>3.109</v>
      </c>
      <c r="AU1450" s="1">
        <f t="shared" si="187"/>
        <v>1.6716211704917412</v>
      </c>
      <c r="AV1450" s="1">
        <f t="shared" si="188"/>
        <v>1.3356379820698472</v>
      </c>
      <c r="AW1450" s="1">
        <f t="shared" si="189"/>
        <v>0.99965479364795273</v>
      </c>
    </row>
    <row r="1451" spans="1:49" x14ac:dyDescent="0.2">
      <c r="A1451">
        <v>1449</v>
      </c>
      <c r="B1451" t="s">
        <v>17517</v>
      </c>
      <c r="C1451" t="s">
        <v>17516</v>
      </c>
      <c r="F1451" t="s">
        <v>17515</v>
      </c>
      <c r="G1451" t="s">
        <v>17</v>
      </c>
      <c r="H1451" t="s">
        <v>16</v>
      </c>
      <c r="I1451" t="s">
        <v>17514</v>
      </c>
      <c r="J1451" t="s">
        <v>17513</v>
      </c>
      <c r="K1451" t="s">
        <v>17512</v>
      </c>
      <c r="L1451" t="s">
        <v>17511</v>
      </c>
      <c r="M1451" t="s">
        <v>17510</v>
      </c>
      <c r="N1451">
        <v>5</v>
      </c>
      <c r="O1451" t="s">
        <v>17509</v>
      </c>
      <c r="P1451" t="s">
        <v>17508</v>
      </c>
      <c r="Q1451" t="s">
        <v>17507</v>
      </c>
      <c r="R1451" s="7">
        <v>40602</v>
      </c>
      <c r="S1451" s="8">
        <f t="shared" si="184"/>
        <v>2011</v>
      </c>
      <c r="T1451" s="8">
        <v>2011</v>
      </c>
      <c r="U1451" s="8">
        <f t="shared" si="185"/>
        <v>11</v>
      </c>
      <c r="V1451" s="7">
        <v>2011</v>
      </c>
      <c r="W1451" t="s">
        <v>17506</v>
      </c>
      <c r="X1451" s="2">
        <v>0.22500000000000001</v>
      </c>
      <c r="Y1451" s="6">
        <f t="shared" si="182"/>
        <v>6.0062464963562111E-3</v>
      </c>
      <c r="AA1451">
        <v>13000632</v>
      </c>
      <c r="AB1451">
        <v>22933</v>
      </c>
      <c r="AC1451">
        <v>13036203</v>
      </c>
      <c r="AD1451" t="s">
        <v>6</v>
      </c>
      <c r="AE1451">
        <v>19</v>
      </c>
      <c r="AF1451">
        <v>2</v>
      </c>
      <c r="AH1451" t="s">
        <v>17505</v>
      </c>
      <c r="AI1451" t="s">
        <v>17504</v>
      </c>
      <c r="AJ1451" t="s">
        <v>17503</v>
      </c>
      <c r="AK1451" t="s">
        <v>17502</v>
      </c>
      <c r="AL1451">
        <v>18</v>
      </c>
      <c r="AM1451" s="5">
        <f t="shared" si="186"/>
        <v>1.6363636363636365</v>
      </c>
      <c r="AN1451" s="4">
        <f t="shared" si="183"/>
        <v>2.4784000550755569E-3</v>
      </c>
      <c r="AO1451" s="3"/>
      <c r="AP1451">
        <v>0</v>
      </c>
      <c r="AR1451" t="s">
        <v>1</v>
      </c>
      <c r="AT1451" s="2" t="s">
        <v>0</v>
      </c>
      <c r="AU1451" s="1">
        <f t="shared" si="187"/>
        <v>0.49478925639720145</v>
      </c>
      <c r="AV1451" s="1">
        <f t="shared" si="188"/>
        <v>0.42423232757158841</v>
      </c>
      <c r="AW1451" s="1">
        <f t="shared" si="189"/>
        <v>0.35367539874597531</v>
      </c>
    </row>
    <row r="1452" spans="1:49" x14ac:dyDescent="0.2">
      <c r="A1452">
        <v>1450</v>
      </c>
      <c r="B1452" t="s">
        <v>17501</v>
      </c>
      <c r="C1452" t="s">
        <v>17500</v>
      </c>
      <c r="F1452" t="s">
        <v>17499</v>
      </c>
      <c r="G1452" t="s">
        <v>17</v>
      </c>
      <c r="H1452" t="s">
        <v>16</v>
      </c>
      <c r="I1452" t="s">
        <v>17498</v>
      </c>
      <c r="J1452">
        <v>60019141</v>
      </c>
      <c r="K1452" t="s">
        <v>906</v>
      </c>
      <c r="L1452" t="s">
        <v>905</v>
      </c>
      <c r="M1452" t="s">
        <v>520</v>
      </c>
      <c r="N1452">
        <v>2</v>
      </c>
      <c r="O1452" t="s">
        <v>17497</v>
      </c>
      <c r="P1452" t="s">
        <v>17496</v>
      </c>
      <c r="Q1452" t="s">
        <v>902</v>
      </c>
      <c r="R1452" s="7">
        <v>40602</v>
      </c>
      <c r="S1452" s="8">
        <f t="shared" si="184"/>
        <v>2011</v>
      </c>
      <c r="T1452" s="8">
        <v>2011</v>
      </c>
      <c r="U1452" s="8">
        <f t="shared" si="185"/>
        <v>11</v>
      </c>
      <c r="V1452" s="7">
        <v>2011</v>
      </c>
      <c r="W1452" t="s">
        <v>17495</v>
      </c>
      <c r="X1452" s="2">
        <v>0.81499999999999995</v>
      </c>
      <c r="Y1452" s="6">
        <f t="shared" si="182"/>
        <v>2.1755959531245827E-2</v>
      </c>
      <c r="AA1452">
        <v>10709908</v>
      </c>
      <c r="AB1452">
        <v>17316</v>
      </c>
      <c r="AD1452" t="s">
        <v>6</v>
      </c>
      <c r="AE1452">
        <v>18</v>
      </c>
      <c r="AF1452">
        <v>4</v>
      </c>
      <c r="AG1452">
        <v>5706356</v>
      </c>
      <c r="AH1452" t="s">
        <v>477</v>
      </c>
      <c r="AI1452" t="s">
        <v>17494</v>
      </c>
      <c r="AJ1452" t="s">
        <v>17493</v>
      </c>
      <c r="AK1452" t="s">
        <v>17492</v>
      </c>
      <c r="AL1452">
        <v>22</v>
      </c>
      <c r="AM1452" s="5">
        <f t="shared" si="186"/>
        <v>2</v>
      </c>
      <c r="AN1452" s="4">
        <f t="shared" si="183"/>
        <v>3.0291556228701248E-3</v>
      </c>
      <c r="AO1452" s="3"/>
      <c r="AP1452">
        <v>0</v>
      </c>
      <c r="AR1452" t="s">
        <v>1</v>
      </c>
      <c r="AT1452" s="2">
        <v>3.109</v>
      </c>
      <c r="AU1452" s="1">
        <f t="shared" si="187"/>
        <v>1.6137918358733117</v>
      </c>
      <c r="AV1452" s="1">
        <f t="shared" si="188"/>
        <v>1.2392557577057977</v>
      </c>
      <c r="AW1452" s="1">
        <f t="shared" si="189"/>
        <v>0.86471967953828355</v>
      </c>
    </row>
    <row r="1453" spans="1:49" x14ac:dyDescent="0.2">
      <c r="A1453">
        <v>1451</v>
      </c>
      <c r="B1453" t="s">
        <v>17491</v>
      </c>
      <c r="C1453" t="s">
        <v>17490</v>
      </c>
      <c r="F1453" t="s">
        <v>17489</v>
      </c>
      <c r="G1453" t="s">
        <v>17</v>
      </c>
      <c r="H1453" t="s">
        <v>16</v>
      </c>
      <c r="I1453" t="s">
        <v>17488</v>
      </c>
      <c r="J1453" t="s">
        <v>17487</v>
      </c>
      <c r="K1453" t="s">
        <v>17486</v>
      </c>
      <c r="L1453" t="s">
        <v>17485</v>
      </c>
      <c r="M1453" t="s">
        <v>2297</v>
      </c>
      <c r="N1453">
        <v>3</v>
      </c>
      <c r="O1453" t="s">
        <v>17484</v>
      </c>
      <c r="P1453" t="s">
        <v>17483</v>
      </c>
      <c r="Q1453" t="s">
        <v>17482</v>
      </c>
      <c r="R1453" s="7">
        <v>40599</v>
      </c>
      <c r="S1453" s="8">
        <f t="shared" si="184"/>
        <v>2011</v>
      </c>
      <c r="T1453" s="8">
        <v>2011</v>
      </c>
      <c r="U1453" s="8">
        <f t="shared" si="185"/>
        <v>11</v>
      </c>
      <c r="V1453" s="7">
        <v>2011</v>
      </c>
      <c r="W1453" t="s">
        <v>17481</v>
      </c>
      <c r="X1453" s="2">
        <v>0.76</v>
      </c>
      <c r="Y1453" s="6">
        <f t="shared" si="182"/>
        <v>2.0287765943247646E-2</v>
      </c>
      <c r="AA1453">
        <v>10459219</v>
      </c>
      <c r="AB1453">
        <v>26098</v>
      </c>
      <c r="AD1453" t="s">
        <v>6</v>
      </c>
      <c r="AE1453">
        <v>22</v>
      </c>
      <c r="AF1453">
        <v>5</v>
      </c>
      <c r="AG1453">
        <v>5611498</v>
      </c>
      <c r="AH1453" t="s">
        <v>17480</v>
      </c>
      <c r="AI1453" t="s">
        <v>17479</v>
      </c>
      <c r="AJ1453" t="s">
        <v>17478</v>
      </c>
      <c r="AK1453" t="s">
        <v>17477</v>
      </c>
      <c r="AL1453">
        <v>8</v>
      </c>
      <c r="AM1453" s="5">
        <f t="shared" si="186"/>
        <v>0.72727272727272729</v>
      </c>
      <c r="AN1453" s="4">
        <f t="shared" si="183"/>
        <v>1.1015111355891364E-3</v>
      </c>
      <c r="AO1453" s="3"/>
      <c r="AP1453">
        <v>0</v>
      </c>
      <c r="AR1453" t="s">
        <v>1</v>
      </c>
      <c r="AT1453" s="2" t="s">
        <v>0</v>
      </c>
      <c r="AU1453" s="1">
        <f t="shared" si="187"/>
        <v>1.4531889500950093</v>
      </c>
      <c r="AV1453" s="1">
        <f t="shared" si="188"/>
        <v>1.0694638539418391</v>
      </c>
      <c r="AW1453" s="1">
        <f t="shared" si="189"/>
        <v>0.68573875778866888</v>
      </c>
    </row>
    <row r="1454" spans="1:49" x14ac:dyDescent="0.2">
      <c r="A1454">
        <v>1452</v>
      </c>
      <c r="B1454" t="s">
        <v>17476</v>
      </c>
      <c r="C1454" t="s">
        <v>17475</v>
      </c>
      <c r="F1454" t="s">
        <v>17474</v>
      </c>
      <c r="G1454" t="s">
        <v>17</v>
      </c>
      <c r="H1454" t="s">
        <v>16</v>
      </c>
      <c r="I1454" t="s">
        <v>6868</v>
      </c>
      <c r="J1454">
        <v>60019499</v>
      </c>
      <c r="K1454" t="s">
        <v>10643</v>
      </c>
      <c r="L1454" t="s">
        <v>576</v>
      </c>
      <c r="M1454" t="s">
        <v>256</v>
      </c>
      <c r="N1454">
        <v>2</v>
      </c>
      <c r="O1454" t="s">
        <v>17473</v>
      </c>
      <c r="P1454" t="s">
        <v>17472</v>
      </c>
      <c r="Q1454" t="s">
        <v>17471</v>
      </c>
      <c r="R1454" s="7">
        <v>40599</v>
      </c>
      <c r="S1454" s="8">
        <f t="shared" si="184"/>
        <v>2011</v>
      </c>
      <c r="T1454" s="8">
        <v>2011</v>
      </c>
      <c r="U1454" s="8">
        <f t="shared" si="185"/>
        <v>11</v>
      </c>
      <c r="V1454" s="7">
        <v>40599</v>
      </c>
      <c r="W1454" t="s">
        <v>12842</v>
      </c>
      <c r="X1454" s="2">
        <v>0.621</v>
      </c>
      <c r="Y1454" s="6">
        <f t="shared" si="182"/>
        <v>1.6577240329943142E-2</v>
      </c>
      <c r="AA1454">
        <v>11755326</v>
      </c>
      <c r="AB1454">
        <v>4700151916</v>
      </c>
      <c r="AC1454">
        <v>11755334</v>
      </c>
      <c r="AD1454" t="s">
        <v>6</v>
      </c>
      <c r="AF1454">
        <v>2777</v>
      </c>
      <c r="AH1454" t="s">
        <v>17470</v>
      </c>
      <c r="AI1454" t="s">
        <v>17469</v>
      </c>
      <c r="AJ1454" t="s">
        <v>17468</v>
      </c>
      <c r="AK1454" t="s">
        <v>17467</v>
      </c>
      <c r="AL1454">
        <v>3</v>
      </c>
      <c r="AM1454" s="5">
        <f t="shared" si="186"/>
        <v>0.27272727272727271</v>
      </c>
      <c r="AN1454" s="4">
        <f t="shared" si="183"/>
        <v>4.1306667584592612E-4</v>
      </c>
      <c r="AO1454" s="3"/>
      <c r="AP1454">
        <v>1</v>
      </c>
      <c r="AR1454" t="s">
        <v>1</v>
      </c>
      <c r="AT1454" s="2">
        <v>1.091</v>
      </c>
      <c r="AU1454" s="1">
        <f t="shared" si="187"/>
        <v>1.1727988233713977</v>
      </c>
      <c r="AV1454" s="1">
        <f t="shared" si="188"/>
        <v>0.84951535028945335</v>
      </c>
      <c r="AW1454" s="1">
        <f t="shared" si="189"/>
        <v>0.52623187720750908</v>
      </c>
    </row>
    <row r="1455" spans="1:49" x14ac:dyDescent="0.2">
      <c r="A1455">
        <v>1453</v>
      </c>
      <c r="B1455" t="s">
        <v>17466</v>
      </c>
      <c r="C1455" t="s">
        <v>17465</v>
      </c>
      <c r="F1455" t="s">
        <v>17464</v>
      </c>
      <c r="G1455" t="s">
        <v>17</v>
      </c>
      <c r="H1455" t="s">
        <v>16</v>
      </c>
      <c r="I1455" t="s">
        <v>17463</v>
      </c>
      <c r="J1455" t="s">
        <v>17462</v>
      </c>
      <c r="K1455" t="s">
        <v>17461</v>
      </c>
      <c r="L1455" t="s">
        <v>17460</v>
      </c>
      <c r="M1455" t="s">
        <v>17459</v>
      </c>
      <c r="N1455">
        <v>4</v>
      </c>
      <c r="O1455" t="s">
        <v>17458</v>
      </c>
      <c r="P1455" t="s">
        <v>17457</v>
      </c>
      <c r="Q1455" t="s">
        <v>17456</v>
      </c>
      <c r="R1455" s="7">
        <v>40599</v>
      </c>
      <c r="S1455" s="8">
        <f t="shared" si="184"/>
        <v>2011</v>
      </c>
      <c r="T1455" s="8">
        <v>2011</v>
      </c>
      <c r="U1455" s="8">
        <f t="shared" si="185"/>
        <v>11</v>
      </c>
      <c r="V1455" s="7">
        <v>40599</v>
      </c>
      <c r="W1455" t="s">
        <v>17440</v>
      </c>
      <c r="X1455" s="2">
        <v>1.016</v>
      </c>
      <c r="Y1455" s="6">
        <f t="shared" si="182"/>
        <v>2.712153973465738E-2</v>
      </c>
      <c r="AA1455">
        <v>14394235</v>
      </c>
      <c r="AB1455">
        <v>26588</v>
      </c>
      <c r="AC1455">
        <v>14397641</v>
      </c>
      <c r="AD1455" t="s">
        <v>6</v>
      </c>
      <c r="AE1455">
        <v>12</v>
      </c>
      <c r="AF1455">
        <v>3</v>
      </c>
      <c r="AH1455" t="s">
        <v>17455</v>
      </c>
      <c r="AI1455" t="s">
        <v>17454</v>
      </c>
      <c r="AJ1455" t="s">
        <v>17453</v>
      </c>
      <c r="AK1455" t="s">
        <v>17452</v>
      </c>
      <c r="AL1455">
        <v>41</v>
      </c>
      <c r="AM1455" s="5">
        <f t="shared" si="186"/>
        <v>3.7272727272727271</v>
      </c>
      <c r="AN1455" s="4">
        <f t="shared" si="183"/>
        <v>5.6452445698943234E-3</v>
      </c>
      <c r="AO1455" s="3"/>
      <c r="AP1455">
        <v>0</v>
      </c>
      <c r="AR1455" t="s">
        <v>1</v>
      </c>
      <c r="AT1455" s="2">
        <v>3.1019999999999999</v>
      </c>
      <c r="AU1455" s="1">
        <f t="shared" si="187"/>
        <v>2.0678651185228465</v>
      </c>
      <c r="AV1455" s="1">
        <f t="shared" si="188"/>
        <v>1.6383392152275851</v>
      </c>
      <c r="AW1455" s="1">
        <f t="shared" si="189"/>
        <v>1.2088133119323239</v>
      </c>
    </row>
    <row r="1456" spans="1:49" x14ac:dyDescent="0.2">
      <c r="A1456">
        <v>1454</v>
      </c>
      <c r="B1456" t="s">
        <v>17451</v>
      </c>
      <c r="C1456" t="s">
        <v>17450</v>
      </c>
      <c r="F1456" t="s">
        <v>17449</v>
      </c>
      <c r="G1456" t="s">
        <v>17</v>
      </c>
      <c r="H1456" t="s">
        <v>16</v>
      </c>
      <c r="I1456" t="s">
        <v>17448</v>
      </c>
      <c r="J1456" t="s">
        <v>17447</v>
      </c>
      <c r="K1456" t="s">
        <v>17446</v>
      </c>
      <c r="L1456" t="s">
        <v>17445</v>
      </c>
      <c r="M1456" t="s">
        <v>17444</v>
      </c>
      <c r="N1456">
        <v>5</v>
      </c>
      <c r="O1456" t="s">
        <v>17443</v>
      </c>
      <c r="P1456" t="s">
        <v>17442</v>
      </c>
      <c r="Q1456" t="s">
        <v>17441</v>
      </c>
      <c r="R1456" s="7">
        <v>40599</v>
      </c>
      <c r="S1456" s="8">
        <f t="shared" si="184"/>
        <v>2011</v>
      </c>
      <c r="T1456" s="8">
        <v>2011</v>
      </c>
      <c r="U1456" s="8">
        <f t="shared" si="185"/>
        <v>11</v>
      </c>
      <c r="V1456" s="7">
        <v>40599</v>
      </c>
      <c r="W1456" t="s">
        <v>17440</v>
      </c>
      <c r="X1456" s="2">
        <v>1.016</v>
      </c>
      <c r="Y1456" s="6">
        <f t="shared" si="182"/>
        <v>2.712153973465738E-2</v>
      </c>
      <c r="AA1456">
        <v>14394235</v>
      </c>
      <c r="AB1456">
        <v>26588</v>
      </c>
      <c r="AC1456">
        <v>14397641</v>
      </c>
      <c r="AD1456" t="s">
        <v>6</v>
      </c>
      <c r="AE1456">
        <v>12</v>
      </c>
      <c r="AF1456">
        <v>3</v>
      </c>
      <c r="AH1456" t="s">
        <v>17439</v>
      </c>
      <c r="AI1456" t="s">
        <v>17438</v>
      </c>
      <c r="AJ1456" t="s">
        <v>17437</v>
      </c>
      <c r="AK1456" t="s">
        <v>17436</v>
      </c>
      <c r="AL1456">
        <v>14</v>
      </c>
      <c r="AM1456" s="5">
        <f t="shared" si="186"/>
        <v>1.2727272727272727</v>
      </c>
      <c r="AN1456" s="4">
        <f t="shared" si="183"/>
        <v>1.9276444872809886E-3</v>
      </c>
      <c r="AO1456" s="3"/>
      <c r="AP1456">
        <v>0</v>
      </c>
      <c r="AR1456" t="s">
        <v>1</v>
      </c>
      <c r="AT1456" s="2">
        <v>3.1019999999999999</v>
      </c>
      <c r="AU1456" s="1">
        <f t="shared" si="187"/>
        <v>1.9563371160444463</v>
      </c>
      <c r="AV1456" s="1">
        <f t="shared" si="188"/>
        <v>1.4524592110969186</v>
      </c>
      <c r="AW1456" s="1">
        <f t="shared" si="189"/>
        <v>0.94858130614939062</v>
      </c>
    </row>
    <row r="1457" spans="1:49" x14ac:dyDescent="0.2">
      <c r="A1457">
        <v>1455</v>
      </c>
      <c r="B1457" t="s">
        <v>17435</v>
      </c>
      <c r="C1457" t="s">
        <v>17434</v>
      </c>
      <c r="F1457" t="s">
        <v>17433</v>
      </c>
      <c r="G1457" t="s">
        <v>17</v>
      </c>
      <c r="H1457" t="s">
        <v>16</v>
      </c>
      <c r="I1457" t="s">
        <v>17432</v>
      </c>
      <c r="J1457">
        <v>60020661</v>
      </c>
      <c r="K1457" t="s">
        <v>17431</v>
      </c>
      <c r="L1457" t="s">
        <v>17430</v>
      </c>
      <c r="M1457" t="s">
        <v>1057</v>
      </c>
      <c r="N1457">
        <v>2</v>
      </c>
      <c r="O1457" t="s">
        <v>17429</v>
      </c>
      <c r="P1457" t="s">
        <v>17428</v>
      </c>
      <c r="Q1457" t="s">
        <v>17427</v>
      </c>
      <c r="R1457" s="7">
        <v>40599</v>
      </c>
      <c r="S1457" s="8">
        <f t="shared" si="184"/>
        <v>2011</v>
      </c>
      <c r="T1457" s="8">
        <v>2011</v>
      </c>
      <c r="U1457" s="8">
        <f t="shared" si="185"/>
        <v>11</v>
      </c>
      <c r="V1457" s="7">
        <v>40599</v>
      </c>
      <c r="W1457" t="s">
        <v>14467</v>
      </c>
      <c r="X1457" s="2">
        <v>5.8310000000000004</v>
      </c>
      <c r="Y1457" s="6">
        <f t="shared" si="182"/>
        <v>0.15565521475668029</v>
      </c>
      <c r="AA1457">
        <v>14337851</v>
      </c>
      <c r="AB1457">
        <v>22687</v>
      </c>
      <c r="AC1457">
        <v>15213773</v>
      </c>
      <c r="AD1457" t="s">
        <v>6</v>
      </c>
      <c r="AE1457">
        <v>50</v>
      </c>
      <c r="AF1457">
        <v>9</v>
      </c>
      <c r="AH1457" t="s">
        <v>17426</v>
      </c>
      <c r="AI1457" t="s">
        <v>17425</v>
      </c>
      <c r="AJ1457" t="s">
        <v>17424</v>
      </c>
      <c r="AK1457" t="s">
        <v>17423</v>
      </c>
      <c r="AL1457">
        <v>14</v>
      </c>
      <c r="AM1457" s="5">
        <f t="shared" si="186"/>
        <v>1.2727272727272727</v>
      </c>
      <c r="AN1457" s="4">
        <f t="shared" si="183"/>
        <v>1.9276444872809886E-3</v>
      </c>
      <c r="AO1457" s="3"/>
      <c r="AP1457">
        <v>0</v>
      </c>
      <c r="AR1457" t="s">
        <v>1</v>
      </c>
      <c r="AT1457" s="2" t="s">
        <v>0</v>
      </c>
      <c r="AU1457" s="1">
        <f t="shared" si="187"/>
        <v>10.953694367586049</v>
      </c>
      <c r="AV1457" s="1">
        <f t="shared" si="188"/>
        <v>7.8791429621980642</v>
      </c>
      <c r="AW1457" s="1">
        <f t="shared" si="189"/>
        <v>4.8045915568100783</v>
      </c>
    </row>
    <row r="1458" spans="1:49" x14ac:dyDescent="0.2">
      <c r="A1458">
        <v>1456</v>
      </c>
      <c r="B1458" t="s">
        <v>17422</v>
      </c>
      <c r="C1458" t="s">
        <v>17421</v>
      </c>
      <c r="F1458" t="s">
        <v>17420</v>
      </c>
      <c r="G1458" t="s">
        <v>17</v>
      </c>
      <c r="H1458" t="s">
        <v>16</v>
      </c>
      <c r="I1458" t="s">
        <v>17419</v>
      </c>
      <c r="J1458">
        <v>60028218</v>
      </c>
      <c r="K1458" t="s">
        <v>17418</v>
      </c>
      <c r="L1458" t="s">
        <v>17417</v>
      </c>
      <c r="M1458" t="s">
        <v>822</v>
      </c>
      <c r="N1458">
        <v>2</v>
      </c>
      <c r="O1458" t="s">
        <v>17416</v>
      </c>
      <c r="P1458" t="s">
        <v>17415</v>
      </c>
      <c r="Q1458" t="s">
        <v>17414</v>
      </c>
      <c r="R1458" s="7">
        <v>40599</v>
      </c>
      <c r="S1458" s="8">
        <f t="shared" si="184"/>
        <v>2011</v>
      </c>
      <c r="T1458" s="8">
        <v>2011</v>
      </c>
      <c r="U1458" s="8">
        <f t="shared" si="185"/>
        <v>11</v>
      </c>
      <c r="V1458" s="7">
        <v>2011</v>
      </c>
      <c r="W1458" t="s">
        <v>17413</v>
      </c>
      <c r="X1458" s="2">
        <v>0.31900000000000001</v>
      </c>
      <c r="Y1458" s="6">
        <f t="shared" si="182"/>
        <v>8.5155228103894719E-3</v>
      </c>
      <c r="AA1458">
        <v>49425</v>
      </c>
      <c r="AB1458">
        <v>22716</v>
      </c>
      <c r="AD1458" t="s">
        <v>6</v>
      </c>
      <c r="AE1458">
        <v>64</v>
      </c>
      <c r="AF1458">
        <v>2</v>
      </c>
      <c r="AH1458" t="s">
        <v>17412</v>
      </c>
      <c r="AI1458" t="s">
        <v>17411</v>
      </c>
      <c r="AK1458" t="s">
        <v>17410</v>
      </c>
      <c r="AL1458">
        <v>10</v>
      </c>
      <c r="AM1458" s="5">
        <f t="shared" si="186"/>
        <v>0.90909090909090906</v>
      </c>
      <c r="AN1458" s="4">
        <f t="shared" si="183"/>
        <v>1.3768889194864203E-3</v>
      </c>
      <c r="AO1458" s="3"/>
      <c r="AP1458">
        <v>0</v>
      </c>
      <c r="AR1458" t="s">
        <v>17409</v>
      </c>
      <c r="AT1458" s="2">
        <v>1.321</v>
      </c>
      <c r="AU1458" s="1">
        <f t="shared" si="187"/>
        <v>0.63739326431185561</v>
      </c>
      <c r="AV1458" s="1">
        <f t="shared" si="188"/>
        <v>0.49462058649379465</v>
      </c>
      <c r="AW1458" s="1">
        <f t="shared" si="189"/>
        <v>0.35184790867573357</v>
      </c>
    </row>
    <row r="1459" spans="1:49" x14ac:dyDescent="0.2">
      <c r="A1459">
        <v>1457</v>
      </c>
      <c r="B1459" t="s">
        <v>17408</v>
      </c>
      <c r="C1459" t="s">
        <v>17407</v>
      </c>
      <c r="F1459" t="s">
        <v>17406</v>
      </c>
      <c r="G1459" t="s">
        <v>17</v>
      </c>
      <c r="H1459" t="s">
        <v>16</v>
      </c>
      <c r="I1459" t="s">
        <v>17405</v>
      </c>
      <c r="J1459" t="s">
        <v>17404</v>
      </c>
      <c r="K1459" t="s">
        <v>17403</v>
      </c>
      <c r="L1459" t="s">
        <v>17402</v>
      </c>
      <c r="M1459" t="s">
        <v>3962</v>
      </c>
      <c r="N1459">
        <v>7</v>
      </c>
      <c r="O1459" t="s">
        <v>17401</v>
      </c>
      <c r="P1459" t="s">
        <v>17400</v>
      </c>
      <c r="Q1459" t="s">
        <v>17399</v>
      </c>
      <c r="R1459" s="7">
        <v>40598</v>
      </c>
      <c r="S1459" s="8">
        <f t="shared" si="184"/>
        <v>2011</v>
      </c>
      <c r="T1459" s="8">
        <v>2011</v>
      </c>
      <c r="U1459" s="8">
        <f t="shared" si="185"/>
        <v>11</v>
      </c>
      <c r="V1459" s="7">
        <v>40598</v>
      </c>
      <c r="W1459" t="s">
        <v>13251</v>
      </c>
      <c r="X1459" s="2">
        <v>1.887</v>
      </c>
      <c r="Y1459" s="6">
        <f t="shared" si="182"/>
        <v>5.0372387282774087E-2</v>
      </c>
      <c r="AA1459">
        <v>15507998</v>
      </c>
      <c r="AB1459">
        <v>110157</v>
      </c>
      <c r="AC1459">
        <v>15502368</v>
      </c>
      <c r="AD1459" t="s">
        <v>6</v>
      </c>
      <c r="AE1459">
        <v>83</v>
      </c>
      <c r="AF1459">
        <v>4</v>
      </c>
      <c r="AG1459">
        <v>44044</v>
      </c>
      <c r="AI1459" t="s">
        <v>17398</v>
      </c>
      <c r="AK1459" t="s">
        <v>17397</v>
      </c>
      <c r="AL1459">
        <v>62</v>
      </c>
      <c r="AM1459" s="5">
        <f t="shared" si="186"/>
        <v>5.6363636363636367</v>
      </c>
      <c r="AN1459" s="4">
        <f t="shared" si="183"/>
        <v>8.5367113008158069E-3</v>
      </c>
      <c r="AO1459" s="3"/>
      <c r="AP1459">
        <v>1</v>
      </c>
      <c r="AQ1459" t="s">
        <v>1170</v>
      </c>
      <c r="AR1459">
        <v>449884</v>
      </c>
      <c r="AS1459" t="s">
        <v>1169</v>
      </c>
      <c r="AT1459" s="2" t="s">
        <v>0</v>
      </c>
      <c r="AU1459" s="1">
        <f t="shared" si="187"/>
        <v>3.7821684488186595</v>
      </c>
      <c r="AV1459" s="1">
        <f t="shared" si="188"/>
        <v>2.9454549291794945</v>
      </c>
      <c r="AW1459" s="1">
        <f t="shared" si="189"/>
        <v>2.108741409540329</v>
      </c>
    </row>
    <row r="1460" spans="1:49" x14ac:dyDescent="0.2">
      <c r="A1460">
        <v>1458</v>
      </c>
      <c r="B1460" t="s">
        <v>17396</v>
      </c>
      <c r="C1460" t="s">
        <v>17395</v>
      </c>
      <c r="E1460">
        <v>21343580</v>
      </c>
      <c r="F1460" t="s">
        <v>17394</v>
      </c>
      <c r="G1460" t="s">
        <v>17</v>
      </c>
      <c r="H1460" t="s">
        <v>16</v>
      </c>
      <c r="I1460" t="s">
        <v>17393</v>
      </c>
      <c r="J1460" t="s">
        <v>17392</v>
      </c>
      <c r="K1460" t="s">
        <v>17391</v>
      </c>
      <c r="L1460" t="s">
        <v>17390</v>
      </c>
      <c r="M1460" t="s">
        <v>603</v>
      </c>
      <c r="N1460">
        <v>9</v>
      </c>
      <c r="O1460" t="s">
        <v>17389</v>
      </c>
      <c r="P1460" t="s">
        <v>17388</v>
      </c>
      <c r="Q1460" t="s">
        <v>17387</v>
      </c>
      <c r="R1460" s="7">
        <v>40597</v>
      </c>
      <c r="S1460" s="8">
        <f t="shared" si="184"/>
        <v>2011</v>
      </c>
      <c r="T1460" s="8">
        <v>2011</v>
      </c>
      <c r="U1460" s="8">
        <f t="shared" si="185"/>
        <v>11</v>
      </c>
      <c r="V1460" s="7">
        <v>40597</v>
      </c>
      <c r="W1460" t="s">
        <v>17386</v>
      </c>
      <c r="X1460" s="2">
        <v>4.6879999999999997</v>
      </c>
      <c r="Y1460" s="6">
        <f t="shared" si="182"/>
        <v>0.12514348255519073</v>
      </c>
      <c r="AA1460">
        <v>987484</v>
      </c>
      <c r="AB1460">
        <v>85291</v>
      </c>
      <c r="AC1460">
        <v>15383598</v>
      </c>
      <c r="AD1460" t="s">
        <v>6</v>
      </c>
      <c r="AE1460">
        <v>305</v>
      </c>
      <c r="AF1460">
        <v>8</v>
      </c>
      <c r="AH1460" t="s">
        <v>17385</v>
      </c>
      <c r="AI1460" t="s">
        <v>17384</v>
      </c>
      <c r="AK1460" t="s">
        <v>17383</v>
      </c>
      <c r="AL1460">
        <v>192</v>
      </c>
      <c r="AM1460" s="5">
        <f t="shared" si="186"/>
        <v>17.454545454545453</v>
      </c>
      <c r="AN1460" s="4">
        <f t="shared" si="183"/>
        <v>2.6436267254139272E-2</v>
      </c>
      <c r="AO1460" s="3"/>
      <c r="AP1460">
        <v>1</v>
      </c>
      <c r="AQ1460" t="s">
        <v>17382</v>
      </c>
      <c r="AR1460" t="s">
        <v>17381</v>
      </c>
      <c r="AS1460" t="s">
        <v>17380</v>
      </c>
      <c r="AT1460" s="2" t="s">
        <v>0</v>
      </c>
      <c r="AU1460" s="1">
        <f t="shared" si="187"/>
        <v>9.5531317964875289</v>
      </c>
      <c r="AV1460" s="1">
        <f t="shared" si="188"/>
        <v>7.5789874904665</v>
      </c>
      <c r="AW1460" s="1">
        <f t="shared" si="189"/>
        <v>5.6048431844454711</v>
      </c>
    </row>
    <row r="1461" spans="1:49" x14ac:dyDescent="0.2">
      <c r="A1461">
        <v>1459</v>
      </c>
      <c r="B1461" t="s">
        <v>17379</v>
      </c>
      <c r="C1461" t="s">
        <v>17378</v>
      </c>
      <c r="F1461" t="s">
        <v>17377</v>
      </c>
      <c r="G1461" t="s">
        <v>17</v>
      </c>
      <c r="H1461" t="s">
        <v>16</v>
      </c>
      <c r="I1461" t="s">
        <v>17376</v>
      </c>
      <c r="J1461" t="s">
        <v>17375</v>
      </c>
      <c r="K1461" t="s">
        <v>17374</v>
      </c>
      <c r="L1461" t="s">
        <v>17373</v>
      </c>
      <c r="M1461" t="s">
        <v>727</v>
      </c>
      <c r="N1461">
        <v>2</v>
      </c>
      <c r="O1461" t="s">
        <v>17372</v>
      </c>
      <c r="P1461" t="s">
        <v>17371</v>
      </c>
      <c r="Q1461" t="s">
        <v>17370</v>
      </c>
      <c r="R1461" s="7">
        <v>40597</v>
      </c>
      <c r="S1461" s="8">
        <f t="shared" si="184"/>
        <v>2011</v>
      </c>
      <c r="T1461" s="8">
        <v>2011</v>
      </c>
      <c r="U1461" s="8">
        <f t="shared" si="185"/>
        <v>11</v>
      </c>
      <c r="V1461" s="7">
        <v>40597</v>
      </c>
      <c r="W1461" t="s">
        <v>16807</v>
      </c>
      <c r="X1461" s="2">
        <v>0.85699999999999998</v>
      </c>
      <c r="Y1461" s="6">
        <f t="shared" si="182"/>
        <v>2.287712554389899E-2</v>
      </c>
      <c r="AA1461">
        <v>223727</v>
      </c>
      <c r="AB1461">
        <v>28570</v>
      </c>
      <c r="AC1461">
        <v>13616463</v>
      </c>
      <c r="AD1461" t="s">
        <v>6</v>
      </c>
      <c r="AE1461">
        <v>44</v>
      </c>
      <c r="AF1461">
        <v>7</v>
      </c>
      <c r="AG1461">
        <v>75401</v>
      </c>
      <c r="AI1461" t="s">
        <v>17369</v>
      </c>
      <c r="AK1461" t="s">
        <v>17368</v>
      </c>
      <c r="AL1461">
        <v>9</v>
      </c>
      <c r="AM1461" s="5">
        <f t="shared" si="186"/>
        <v>0.81818181818181823</v>
      </c>
      <c r="AN1461" s="4">
        <f t="shared" si="183"/>
        <v>1.2392000275377785E-3</v>
      </c>
      <c r="AO1461" s="3"/>
      <c r="AP1461">
        <v>0</v>
      </c>
      <c r="AR1461" t="s">
        <v>1</v>
      </c>
      <c r="AT1461" s="2" t="s">
        <v>0</v>
      </c>
      <c r="AU1461" s="1">
        <f t="shared" si="187"/>
        <v>1.6385747888990627</v>
      </c>
      <c r="AV1461" s="1">
        <f t="shared" si="188"/>
        <v>1.2058162785718383</v>
      </c>
      <c r="AW1461" s="1">
        <f t="shared" si="189"/>
        <v>0.77305776824461414</v>
      </c>
    </row>
    <row r="1462" spans="1:49" x14ac:dyDescent="0.2">
      <c r="A1462">
        <v>1460</v>
      </c>
      <c r="B1462" t="s">
        <v>17367</v>
      </c>
      <c r="C1462" t="s">
        <v>17366</v>
      </c>
      <c r="E1462">
        <v>21300865</v>
      </c>
      <c r="F1462" t="s">
        <v>17365</v>
      </c>
      <c r="G1462" t="s">
        <v>17</v>
      </c>
      <c r="H1462" t="s">
        <v>16</v>
      </c>
      <c r="I1462" t="s">
        <v>17364</v>
      </c>
      <c r="J1462" t="s">
        <v>17363</v>
      </c>
      <c r="K1462" t="s">
        <v>17362</v>
      </c>
      <c r="L1462" t="s">
        <v>17361</v>
      </c>
      <c r="M1462" t="s">
        <v>17360</v>
      </c>
      <c r="N1462">
        <v>5</v>
      </c>
      <c r="O1462" t="s">
        <v>17359</v>
      </c>
      <c r="P1462" t="s">
        <v>17358</v>
      </c>
      <c r="Q1462" t="s">
        <v>17357</v>
      </c>
      <c r="R1462" s="7">
        <v>40596</v>
      </c>
      <c r="S1462" s="8">
        <f t="shared" si="184"/>
        <v>2011</v>
      </c>
      <c r="T1462" s="8">
        <v>2011</v>
      </c>
      <c r="U1462" s="8">
        <f t="shared" si="185"/>
        <v>11</v>
      </c>
      <c r="V1462" s="7">
        <v>40596</v>
      </c>
      <c r="W1462" t="s">
        <v>17117</v>
      </c>
      <c r="X1462" s="2">
        <v>5.0110000000000001</v>
      </c>
      <c r="Y1462" s="6">
        <f t="shared" si="182"/>
        <v>0.13376578308107098</v>
      </c>
      <c r="AA1462">
        <v>278424</v>
      </c>
      <c r="AB1462">
        <v>21121</v>
      </c>
      <c r="AC1462">
        <v>10916490</v>
      </c>
      <c r="AD1462" t="s">
        <v>6</v>
      </c>
      <c r="AE1462">
        <v>108</v>
      </c>
      <c r="AF1462">
        <v>8</v>
      </c>
      <c r="AH1462" t="s">
        <v>17356</v>
      </c>
      <c r="AI1462" t="s">
        <v>17355</v>
      </c>
      <c r="AJ1462" t="s">
        <v>17354</v>
      </c>
      <c r="AK1462" t="s">
        <v>17353</v>
      </c>
      <c r="AL1462">
        <v>38</v>
      </c>
      <c r="AM1462" s="5">
        <f t="shared" si="186"/>
        <v>3.4545454545454546</v>
      </c>
      <c r="AN1462" s="4">
        <f t="shared" si="183"/>
        <v>5.232177894048398E-3</v>
      </c>
      <c r="AO1462" s="3"/>
      <c r="AP1462">
        <v>1</v>
      </c>
      <c r="AR1462" t="s">
        <v>1</v>
      </c>
      <c r="AT1462" s="2" t="s">
        <v>0</v>
      </c>
      <c r="AU1462" s="1">
        <f t="shared" si="187"/>
        <v>9.5205701524964201</v>
      </c>
      <c r="AV1462" s="1">
        <f t="shared" si="188"/>
        <v>6.9498980487559692</v>
      </c>
      <c r="AW1462" s="1">
        <f t="shared" si="189"/>
        <v>4.3792259450155173</v>
      </c>
    </row>
    <row r="1463" spans="1:49" x14ac:dyDescent="0.2">
      <c r="A1463">
        <v>1461</v>
      </c>
      <c r="B1463" t="s">
        <v>17352</v>
      </c>
      <c r="C1463" t="s">
        <v>17351</v>
      </c>
      <c r="F1463" t="s">
        <v>17350</v>
      </c>
      <c r="G1463" t="s">
        <v>17</v>
      </c>
      <c r="H1463" t="s">
        <v>16</v>
      </c>
      <c r="I1463" t="s">
        <v>17349</v>
      </c>
      <c r="J1463" t="s">
        <v>17348</v>
      </c>
      <c r="K1463" t="s">
        <v>17347</v>
      </c>
      <c r="L1463" t="s">
        <v>17346</v>
      </c>
      <c r="M1463" t="s">
        <v>17345</v>
      </c>
      <c r="N1463">
        <v>4</v>
      </c>
      <c r="O1463" t="s">
        <v>17344</v>
      </c>
      <c r="P1463" t="s">
        <v>17343</v>
      </c>
      <c r="Q1463" t="s">
        <v>17342</v>
      </c>
      <c r="R1463" s="7">
        <v>40596</v>
      </c>
      <c r="S1463" s="8">
        <f t="shared" si="184"/>
        <v>2011</v>
      </c>
      <c r="T1463" s="8">
        <v>2011</v>
      </c>
      <c r="U1463" s="8">
        <f t="shared" si="185"/>
        <v>11</v>
      </c>
      <c r="V1463" s="7">
        <v>40596</v>
      </c>
      <c r="W1463" t="s">
        <v>13251</v>
      </c>
      <c r="X1463" s="2">
        <v>1.887</v>
      </c>
      <c r="Y1463" s="6">
        <f t="shared" si="182"/>
        <v>5.0372387282774087E-2</v>
      </c>
      <c r="AA1463">
        <v>15507998</v>
      </c>
      <c r="AB1463">
        <v>110157</v>
      </c>
      <c r="AC1463">
        <v>15502368</v>
      </c>
      <c r="AD1463" t="s">
        <v>6</v>
      </c>
      <c r="AE1463">
        <v>83</v>
      </c>
      <c r="AF1463">
        <v>4</v>
      </c>
      <c r="AG1463">
        <v>44036</v>
      </c>
      <c r="AI1463" t="s">
        <v>17341</v>
      </c>
      <c r="AK1463" t="s">
        <v>17340</v>
      </c>
      <c r="AL1463">
        <v>93</v>
      </c>
      <c r="AM1463" s="5">
        <f t="shared" si="186"/>
        <v>8.454545454545455</v>
      </c>
      <c r="AN1463" s="4">
        <f t="shared" si="183"/>
        <v>1.2805066951223711E-2</v>
      </c>
      <c r="AO1463" s="3"/>
      <c r="AP1463">
        <v>1</v>
      </c>
      <c r="AQ1463" t="s">
        <v>1170</v>
      </c>
      <c r="AR1463">
        <v>900735</v>
      </c>
      <c r="AS1463" t="s">
        <v>1169</v>
      </c>
      <c r="AT1463" s="2" t="s">
        <v>0</v>
      </c>
      <c r="AU1463" s="1">
        <f t="shared" si="187"/>
        <v>3.9102191183308967</v>
      </c>
      <c r="AV1463" s="1">
        <f t="shared" si="188"/>
        <v>3.1588727116998903</v>
      </c>
      <c r="AW1463" s="1">
        <f t="shared" si="189"/>
        <v>2.407526305068882</v>
      </c>
    </row>
    <row r="1464" spans="1:49" x14ac:dyDescent="0.2">
      <c r="A1464">
        <v>1462</v>
      </c>
      <c r="B1464" t="s">
        <v>17339</v>
      </c>
      <c r="C1464" t="s">
        <v>17338</v>
      </c>
      <c r="F1464" t="s">
        <v>17337</v>
      </c>
      <c r="G1464" t="s">
        <v>17</v>
      </c>
      <c r="H1464" t="s">
        <v>16</v>
      </c>
      <c r="I1464" t="s">
        <v>17336</v>
      </c>
      <c r="J1464" t="s">
        <v>17335</v>
      </c>
      <c r="K1464" t="s">
        <v>17334</v>
      </c>
      <c r="L1464" t="s">
        <v>6683</v>
      </c>
      <c r="M1464" t="s">
        <v>1996</v>
      </c>
      <c r="N1464">
        <v>6</v>
      </c>
      <c r="O1464" t="s">
        <v>17333</v>
      </c>
      <c r="P1464" t="s">
        <v>17332</v>
      </c>
      <c r="Q1464" t="s">
        <v>17331</v>
      </c>
      <c r="R1464" s="7">
        <v>40596</v>
      </c>
      <c r="S1464" s="8">
        <f t="shared" si="184"/>
        <v>2011</v>
      </c>
      <c r="T1464" s="8">
        <v>2011</v>
      </c>
      <c r="U1464" s="8">
        <f t="shared" si="185"/>
        <v>11</v>
      </c>
      <c r="V1464" s="7">
        <v>40596</v>
      </c>
      <c r="W1464" t="s">
        <v>17330</v>
      </c>
      <c r="X1464" s="2">
        <v>5.5540000000000003</v>
      </c>
      <c r="Y1464" s="6">
        <f t="shared" si="182"/>
        <v>0.14826085795894398</v>
      </c>
      <c r="AA1464">
        <v>19360851</v>
      </c>
      <c r="AB1464">
        <v>11500153511</v>
      </c>
      <c r="AC1464" t="s">
        <v>17329</v>
      </c>
      <c r="AD1464" t="s">
        <v>6</v>
      </c>
      <c r="AE1464">
        <v>5</v>
      </c>
      <c r="AF1464">
        <v>2</v>
      </c>
      <c r="AH1464" t="s">
        <v>17328</v>
      </c>
      <c r="AI1464" t="s">
        <v>17327</v>
      </c>
      <c r="AJ1464" t="s">
        <v>17326</v>
      </c>
      <c r="AK1464" t="s">
        <v>17325</v>
      </c>
      <c r="AL1464">
        <v>26</v>
      </c>
      <c r="AM1464" s="5">
        <f t="shared" si="186"/>
        <v>2.3636363636363638</v>
      </c>
      <c r="AN1464" s="4">
        <f t="shared" si="183"/>
        <v>3.5799111906646935E-3</v>
      </c>
      <c r="AO1464" s="3"/>
      <c r="AP1464">
        <v>0</v>
      </c>
      <c r="AR1464" t="s">
        <v>1</v>
      </c>
      <c r="AT1464" s="2">
        <v>15.881</v>
      </c>
      <c r="AU1464" s="1">
        <f t="shared" si="187"/>
        <v>10.485657392846019</v>
      </c>
      <c r="AV1464" s="1">
        <f t="shared" si="188"/>
        <v>7.5920384574804336</v>
      </c>
      <c r="AW1464" s="1">
        <f t="shared" si="189"/>
        <v>4.6984195221148477</v>
      </c>
    </row>
    <row r="1465" spans="1:49" x14ac:dyDescent="0.2">
      <c r="A1465">
        <v>1463</v>
      </c>
      <c r="B1465" t="s">
        <v>17324</v>
      </c>
      <c r="C1465" t="s">
        <v>17323</v>
      </c>
      <c r="D1465" t="s">
        <v>17322</v>
      </c>
      <c r="F1465" t="s">
        <v>17321</v>
      </c>
      <c r="G1465" t="s">
        <v>17</v>
      </c>
      <c r="H1465" t="s">
        <v>16</v>
      </c>
      <c r="I1465" t="s">
        <v>17320</v>
      </c>
      <c r="J1465" t="s">
        <v>17319</v>
      </c>
      <c r="K1465" t="s">
        <v>17318</v>
      </c>
      <c r="L1465" t="s">
        <v>17317</v>
      </c>
      <c r="M1465" t="s">
        <v>17316</v>
      </c>
      <c r="N1465">
        <v>75</v>
      </c>
      <c r="O1465" t="s">
        <v>17315</v>
      </c>
      <c r="P1465" t="s">
        <v>17314</v>
      </c>
      <c r="Q1465" t="s">
        <v>17313</v>
      </c>
      <c r="R1465" s="7">
        <v>40595</v>
      </c>
      <c r="S1465" s="8">
        <f t="shared" si="184"/>
        <v>2011</v>
      </c>
      <c r="T1465" s="8">
        <v>2011</v>
      </c>
      <c r="U1465" s="8">
        <f t="shared" si="185"/>
        <v>11</v>
      </c>
      <c r="V1465" s="7">
        <v>40595</v>
      </c>
      <c r="W1465" t="s">
        <v>17286</v>
      </c>
      <c r="X1465" s="2">
        <v>0.747</v>
      </c>
      <c r="Y1465" s="6">
        <f t="shared" si="182"/>
        <v>1.9940738367902621E-2</v>
      </c>
      <c r="AA1465">
        <v>1689002</v>
      </c>
      <c r="AB1465">
        <v>29067</v>
      </c>
      <c r="AD1465" t="s">
        <v>6</v>
      </c>
      <c r="AE1465">
        <v>630</v>
      </c>
      <c r="AF1465">
        <v>1</v>
      </c>
      <c r="AH1465" t="s">
        <v>17312</v>
      </c>
      <c r="AI1465" t="s">
        <v>17311</v>
      </c>
      <c r="AJ1465" t="s">
        <v>17310</v>
      </c>
      <c r="AK1465" t="s">
        <v>17309</v>
      </c>
      <c r="AL1465">
        <v>2</v>
      </c>
      <c r="AM1465" s="5">
        <f t="shared" si="186"/>
        <v>0.18181818181818182</v>
      </c>
      <c r="AN1465" s="4">
        <f t="shared" si="183"/>
        <v>2.753777838972841E-4</v>
      </c>
      <c r="AO1465" s="3"/>
      <c r="AP1465">
        <v>0</v>
      </c>
      <c r="AR1465" t="s">
        <v>1</v>
      </c>
      <c r="AT1465" s="2" t="s">
        <v>0</v>
      </c>
      <c r="AU1465" s="1">
        <f t="shared" si="187"/>
        <v>1.4041130192701019</v>
      </c>
      <c r="AV1465" s="1">
        <f t="shared" si="188"/>
        <v>1.0108058075899953</v>
      </c>
      <c r="AW1465" s="1">
        <f t="shared" si="189"/>
        <v>0.61749859590988843</v>
      </c>
    </row>
    <row r="1466" spans="1:49" x14ac:dyDescent="0.2">
      <c r="A1466">
        <v>1464</v>
      </c>
      <c r="B1466" t="s">
        <v>17308</v>
      </c>
      <c r="C1466" t="s">
        <v>17307</v>
      </c>
      <c r="D1466" t="s">
        <v>17306</v>
      </c>
      <c r="F1466" t="s">
        <v>17305</v>
      </c>
      <c r="G1466" t="s">
        <v>17</v>
      </c>
      <c r="H1466" t="s">
        <v>16</v>
      </c>
      <c r="I1466" t="s">
        <v>17304</v>
      </c>
      <c r="J1466">
        <v>60032006</v>
      </c>
      <c r="K1466" t="s">
        <v>17303</v>
      </c>
      <c r="L1466" t="s">
        <v>17302</v>
      </c>
      <c r="M1466" t="s">
        <v>430</v>
      </c>
      <c r="N1466">
        <v>1</v>
      </c>
      <c r="O1466" t="s">
        <v>17301</v>
      </c>
      <c r="P1466">
        <v>9434909000</v>
      </c>
      <c r="Q1466">
        <v>60032006</v>
      </c>
      <c r="R1466" s="7">
        <v>40595</v>
      </c>
      <c r="S1466" s="8">
        <f t="shared" si="184"/>
        <v>2011</v>
      </c>
      <c r="T1466" s="8">
        <v>2011</v>
      </c>
      <c r="U1466" s="8">
        <f t="shared" si="185"/>
        <v>11</v>
      </c>
      <c r="V1466" s="7">
        <v>40595</v>
      </c>
      <c r="W1466" t="s">
        <v>17286</v>
      </c>
      <c r="X1466" s="2">
        <v>0.747</v>
      </c>
      <c r="Y1466" s="6">
        <f t="shared" si="182"/>
        <v>1.9940738367902621E-2</v>
      </c>
      <c r="AA1466">
        <v>1689002</v>
      </c>
      <c r="AB1466">
        <v>29067</v>
      </c>
      <c r="AD1466" t="s">
        <v>6</v>
      </c>
      <c r="AE1466">
        <v>630</v>
      </c>
      <c r="AF1466">
        <v>1</v>
      </c>
      <c r="AH1466" t="s">
        <v>3856</v>
      </c>
      <c r="AI1466" t="s">
        <v>17300</v>
      </c>
      <c r="AJ1466" t="s">
        <v>17299</v>
      </c>
      <c r="AK1466" t="s">
        <v>17298</v>
      </c>
      <c r="AL1466">
        <v>6</v>
      </c>
      <c r="AM1466" s="5">
        <f t="shared" si="186"/>
        <v>0.54545454545454541</v>
      </c>
      <c r="AN1466" s="4">
        <f t="shared" si="183"/>
        <v>8.2613335169185224E-4</v>
      </c>
      <c r="AO1466" s="3"/>
      <c r="AP1466">
        <v>0</v>
      </c>
      <c r="AR1466" t="s">
        <v>1</v>
      </c>
      <c r="AT1466" s="2" t="s">
        <v>0</v>
      </c>
      <c r="AU1466" s="1">
        <f t="shared" si="187"/>
        <v>1.4206356863039389</v>
      </c>
      <c r="AV1466" s="1">
        <f t="shared" si="188"/>
        <v>1.0383435859797236</v>
      </c>
      <c r="AW1466" s="1">
        <f t="shared" si="189"/>
        <v>0.65605148565550819</v>
      </c>
    </row>
    <row r="1467" spans="1:49" x14ac:dyDescent="0.2">
      <c r="A1467">
        <v>1465</v>
      </c>
      <c r="B1467" t="s">
        <v>17297</v>
      </c>
      <c r="C1467" t="s">
        <v>17296</v>
      </c>
      <c r="D1467" t="s">
        <v>17295</v>
      </c>
      <c r="F1467" t="s">
        <v>17294</v>
      </c>
      <c r="G1467" t="s">
        <v>17</v>
      </c>
      <c r="H1467" t="s">
        <v>16</v>
      </c>
      <c r="I1467" t="s">
        <v>17293</v>
      </c>
      <c r="J1467" t="s">
        <v>17292</v>
      </c>
      <c r="K1467" t="s">
        <v>17291</v>
      </c>
      <c r="L1467" t="s">
        <v>17290</v>
      </c>
      <c r="M1467" t="s">
        <v>17289</v>
      </c>
      <c r="N1467">
        <v>1</v>
      </c>
      <c r="O1467" t="s">
        <v>17288</v>
      </c>
      <c r="P1467">
        <v>8625263300</v>
      </c>
      <c r="Q1467" t="s">
        <v>17287</v>
      </c>
      <c r="R1467" s="7">
        <v>40595</v>
      </c>
      <c r="S1467" s="8">
        <f t="shared" si="184"/>
        <v>2011</v>
      </c>
      <c r="T1467" s="8">
        <v>2011</v>
      </c>
      <c r="U1467" s="8">
        <f t="shared" si="185"/>
        <v>11</v>
      </c>
      <c r="V1467" s="7">
        <v>40595</v>
      </c>
      <c r="W1467" t="s">
        <v>17286</v>
      </c>
      <c r="X1467" s="2">
        <v>0.747</v>
      </c>
      <c r="Y1467" s="6">
        <f t="shared" si="182"/>
        <v>1.9940738367902621E-2</v>
      </c>
      <c r="AA1467">
        <v>1689002</v>
      </c>
      <c r="AB1467">
        <v>29067</v>
      </c>
      <c r="AD1467" t="s">
        <v>6</v>
      </c>
      <c r="AE1467">
        <v>630</v>
      </c>
      <c r="AF1467">
        <v>1</v>
      </c>
      <c r="AH1467" t="s">
        <v>17285</v>
      </c>
      <c r="AI1467" t="s">
        <v>17284</v>
      </c>
      <c r="AJ1467" t="s">
        <v>17283</v>
      </c>
      <c r="AK1467" t="s">
        <v>17282</v>
      </c>
      <c r="AL1467">
        <v>2</v>
      </c>
      <c r="AM1467" s="5">
        <f t="shared" si="186"/>
        <v>0.18181818181818182</v>
      </c>
      <c r="AN1467" s="4">
        <f t="shared" si="183"/>
        <v>2.753777838972841E-4</v>
      </c>
      <c r="AO1467" s="3"/>
      <c r="AP1467">
        <v>0</v>
      </c>
      <c r="AR1467" t="s">
        <v>1</v>
      </c>
      <c r="AT1467" s="2" t="s">
        <v>0</v>
      </c>
      <c r="AU1467" s="1">
        <f t="shared" si="187"/>
        <v>1.4041130192701019</v>
      </c>
      <c r="AV1467" s="1">
        <f t="shared" si="188"/>
        <v>1.0108058075899953</v>
      </c>
      <c r="AW1467" s="1">
        <f t="shared" si="189"/>
        <v>0.61749859590988843</v>
      </c>
    </row>
    <row r="1468" spans="1:49" x14ac:dyDescent="0.2">
      <c r="A1468">
        <v>1466</v>
      </c>
      <c r="B1468" t="s">
        <v>17281</v>
      </c>
      <c r="C1468" t="s">
        <v>17280</v>
      </c>
      <c r="F1468" t="s">
        <v>17279</v>
      </c>
      <c r="G1468" t="s">
        <v>17</v>
      </c>
      <c r="H1468" t="s">
        <v>16</v>
      </c>
      <c r="I1468" t="s">
        <v>17278</v>
      </c>
      <c r="J1468">
        <v>60104420</v>
      </c>
      <c r="K1468" t="s">
        <v>17277</v>
      </c>
      <c r="M1468" t="s">
        <v>822</v>
      </c>
      <c r="N1468">
        <v>8</v>
      </c>
      <c r="O1468" t="s">
        <v>17276</v>
      </c>
      <c r="P1468" t="s">
        <v>17275</v>
      </c>
      <c r="Q1468" t="s">
        <v>17274</v>
      </c>
      <c r="R1468" s="7">
        <v>40595</v>
      </c>
      <c r="S1468" s="8">
        <f t="shared" si="184"/>
        <v>2011</v>
      </c>
      <c r="T1468" s="8">
        <v>2011</v>
      </c>
      <c r="U1468" s="8">
        <f t="shared" si="185"/>
        <v>11</v>
      </c>
      <c r="V1468" s="7">
        <v>2011</v>
      </c>
      <c r="W1468" t="s">
        <v>17273</v>
      </c>
      <c r="X1468" s="2" t="s">
        <v>0</v>
      </c>
      <c r="Y1468" s="6" t="e">
        <f t="shared" si="182"/>
        <v>#VALUE!</v>
      </c>
      <c r="AA1468">
        <v>1718630</v>
      </c>
      <c r="AB1468">
        <v>12169</v>
      </c>
      <c r="AD1468" t="s">
        <v>6</v>
      </c>
      <c r="AE1468">
        <v>423</v>
      </c>
      <c r="AH1468" t="s">
        <v>17272</v>
      </c>
      <c r="AI1468" t="s">
        <v>17271</v>
      </c>
      <c r="AJ1468" t="s">
        <v>17270</v>
      </c>
      <c r="AK1468" t="s">
        <v>17269</v>
      </c>
      <c r="AL1468">
        <v>24</v>
      </c>
      <c r="AM1468" s="5">
        <f t="shared" si="186"/>
        <v>2.1818181818181817</v>
      </c>
      <c r="AN1468" s="4">
        <f t="shared" si="183"/>
        <v>3.3045334067674089E-3</v>
      </c>
      <c r="AO1468" s="3"/>
      <c r="AP1468">
        <v>1</v>
      </c>
      <c r="AR1468" t="s">
        <v>1</v>
      </c>
      <c r="AT1468" s="2">
        <v>2.8239999999999998</v>
      </c>
      <c r="AU1468" s="1" t="e">
        <f t="shared" si="187"/>
        <v>#VALUE!</v>
      </c>
      <c r="AV1468" s="1" t="e">
        <f t="shared" si="188"/>
        <v>#VALUE!</v>
      </c>
      <c r="AW1468" s="1" t="e">
        <f t="shared" si="189"/>
        <v>#VALUE!</v>
      </c>
    </row>
    <row r="1469" spans="1:49" x14ac:dyDescent="0.2">
      <c r="A1469">
        <v>1467</v>
      </c>
      <c r="B1469" t="s">
        <v>17268</v>
      </c>
      <c r="C1469" t="s">
        <v>17267</v>
      </c>
      <c r="F1469" t="s">
        <v>17266</v>
      </c>
      <c r="G1469" t="s">
        <v>17</v>
      </c>
      <c r="H1469" t="s">
        <v>16</v>
      </c>
      <c r="I1469" t="s">
        <v>17265</v>
      </c>
      <c r="J1469" t="s">
        <v>17264</v>
      </c>
      <c r="K1469" t="s">
        <v>17263</v>
      </c>
      <c r="L1469" t="s">
        <v>17262</v>
      </c>
      <c r="M1469" t="s">
        <v>17261</v>
      </c>
      <c r="N1469">
        <v>4</v>
      </c>
      <c r="O1469" t="s">
        <v>17260</v>
      </c>
      <c r="P1469" t="s">
        <v>17259</v>
      </c>
      <c r="Q1469" t="s">
        <v>17258</v>
      </c>
      <c r="R1469" s="7">
        <v>40595</v>
      </c>
      <c r="S1469" s="8">
        <f t="shared" si="184"/>
        <v>2011</v>
      </c>
      <c r="T1469" s="8">
        <v>2011</v>
      </c>
      <c r="U1469" s="8">
        <f t="shared" si="185"/>
        <v>11</v>
      </c>
      <c r="V1469" s="7">
        <v>40595</v>
      </c>
      <c r="W1469" t="s">
        <v>1480</v>
      </c>
      <c r="X1469" s="2">
        <v>0.55500000000000005</v>
      </c>
      <c r="Y1469" s="6">
        <f t="shared" si="182"/>
        <v>1.4815408024345321E-2</v>
      </c>
      <c r="AA1469">
        <v>17518725</v>
      </c>
      <c r="AB1469">
        <v>6100153023</v>
      </c>
      <c r="AC1469">
        <v>17518733</v>
      </c>
      <c r="AD1469" t="s">
        <v>6</v>
      </c>
      <c r="AE1469">
        <v>5</v>
      </c>
      <c r="AF1469">
        <v>3</v>
      </c>
      <c r="AH1469" t="s">
        <v>17257</v>
      </c>
      <c r="AI1469" t="s">
        <v>17256</v>
      </c>
      <c r="AK1469" t="s">
        <v>17255</v>
      </c>
      <c r="AL1469">
        <v>1</v>
      </c>
      <c r="AM1469" s="5">
        <f t="shared" si="186"/>
        <v>9.0909090909090912E-2</v>
      </c>
      <c r="AN1469" s="4">
        <f t="shared" si="183"/>
        <v>1.3768889194864205E-4</v>
      </c>
      <c r="AO1469" s="3"/>
      <c r="AP1469">
        <v>0</v>
      </c>
      <c r="AR1469" t="s">
        <v>1</v>
      </c>
      <c r="AT1469" s="2" t="s">
        <v>0</v>
      </c>
      <c r="AU1469" s="1">
        <f t="shared" si="187"/>
        <v>1.0412092284626318</v>
      </c>
      <c r="AV1469" s="1">
        <f t="shared" si="188"/>
        <v>0.74765484581469821</v>
      </c>
      <c r="AW1469" s="1">
        <f t="shared" si="189"/>
        <v>0.45410046316676456</v>
      </c>
    </row>
    <row r="1470" spans="1:49" x14ac:dyDescent="0.2">
      <c r="A1470">
        <v>1468</v>
      </c>
      <c r="B1470" t="s">
        <v>17254</v>
      </c>
      <c r="C1470" t="s">
        <v>17253</v>
      </c>
      <c r="F1470" t="s">
        <v>17252</v>
      </c>
      <c r="G1470" t="s">
        <v>17</v>
      </c>
      <c r="H1470" t="s">
        <v>16</v>
      </c>
      <c r="I1470" t="s">
        <v>17251</v>
      </c>
      <c r="J1470">
        <v>60103653</v>
      </c>
      <c r="K1470" t="s">
        <v>1225</v>
      </c>
      <c r="L1470" t="s">
        <v>1224</v>
      </c>
      <c r="M1470" t="s">
        <v>1223</v>
      </c>
      <c r="N1470">
        <v>4</v>
      </c>
      <c r="O1470" t="s">
        <v>17250</v>
      </c>
      <c r="P1470" t="s">
        <v>17249</v>
      </c>
      <c r="Q1470" t="s">
        <v>17248</v>
      </c>
      <c r="R1470" s="7">
        <v>40595</v>
      </c>
      <c r="S1470" s="8">
        <f t="shared" si="184"/>
        <v>2011</v>
      </c>
      <c r="T1470" s="8">
        <v>2011</v>
      </c>
      <c r="U1470" s="8">
        <f t="shared" si="185"/>
        <v>11</v>
      </c>
      <c r="V1470" s="7">
        <v>40595</v>
      </c>
      <c r="W1470" t="s">
        <v>1480</v>
      </c>
      <c r="X1470" s="2">
        <v>0.55500000000000005</v>
      </c>
      <c r="Y1470" s="6">
        <f t="shared" si="182"/>
        <v>1.4815408024345321E-2</v>
      </c>
      <c r="AA1470">
        <v>17518725</v>
      </c>
      <c r="AB1470">
        <v>6100153023</v>
      </c>
      <c r="AC1470">
        <v>17518733</v>
      </c>
      <c r="AD1470" t="s">
        <v>6</v>
      </c>
      <c r="AE1470">
        <v>5</v>
      </c>
      <c r="AF1470">
        <v>3</v>
      </c>
      <c r="AH1470" t="s">
        <v>17247</v>
      </c>
      <c r="AI1470" t="s">
        <v>17246</v>
      </c>
      <c r="AK1470" t="s">
        <v>17245</v>
      </c>
      <c r="AL1470">
        <v>10</v>
      </c>
      <c r="AM1470" s="5">
        <f t="shared" si="186"/>
        <v>0.90909090909090906</v>
      </c>
      <c r="AN1470" s="4">
        <f t="shared" si="183"/>
        <v>1.3768889194864203E-3</v>
      </c>
      <c r="AO1470" s="3"/>
      <c r="AP1470">
        <v>0</v>
      </c>
      <c r="AQ1470" t="s">
        <v>1153</v>
      </c>
      <c r="AR1470">
        <v>224197</v>
      </c>
      <c r="AS1470" t="s">
        <v>1152</v>
      </c>
      <c r="AT1470" s="2" t="s">
        <v>0</v>
      </c>
      <c r="AU1470" s="1">
        <f t="shared" si="187"/>
        <v>1.078385229288765</v>
      </c>
      <c r="AV1470" s="1">
        <f t="shared" si="188"/>
        <v>0.80961484719158705</v>
      </c>
      <c r="AW1470" s="1">
        <f t="shared" si="189"/>
        <v>0.54084446509440909</v>
      </c>
    </row>
    <row r="1471" spans="1:49" x14ac:dyDescent="0.2">
      <c r="A1471">
        <v>1469</v>
      </c>
      <c r="B1471" t="s">
        <v>17244</v>
      </c>
      <c r="C1471" t="s">
        <v>17243</v>
      </c>
      <c r="F1471" t="s">
        <v>17242</v>
      </c>
      <c r="G1471" t="s">
        <v>17</v>
      </c>
      <c r="H1471" t="s">
        <v>16</v>
      </c>
      <c r="I1471" t="s">
        <v>17241</v>
      </c>
      <c r="J1471">
        <v>60029738</v>
      </c>
      <c r="K1471" t="s">
        <v>17240</v>
      </c>
      <c r="L1471" t="s">
        <v>17239</v>
      </c>
      <c r="M1471" t="s">
        <v>1057</v>
      </c>
      <c r="N1471">
        <v>2</v>
      </c>
      <c r="O1471" t="s">
        <v>17238</v>
      </c>
      <c r="P1471" t="s">
        <v>17237</v>
      </c>
      <c r="Q1471" t="s">
        <v>17236</v>
      </c>
      <c r="R1471" s="7">
        <v>40595</v>
      </c>
      <c r="S1471" s="8">
        <f t="shared" si="184"/>
        <v>2011</v>
      </c>
      <c r="T1471" s="8">
        <v>2011</v>
      </c>
      <c r="U1471" s="8">
        <f t="shared" si="185"/>
        <v>11</v>
      </c>
      <c r="V1471" s="7">
        <v>40595</v>
      </c>
      <c r="W1471" t="s">
        <v>1480</v>
      </c>
      <c r="X1471" s="2">
        <v>0.55500000000000005</v>
      </c>
      <c r="Y1471" s="6">
        <f t="shared" si="182"/>
        <v>1.4815408024345321E-2</v>
      </c>
      <c r="AA1471">
        <v>17518725</v>
      </c>
      <c r="AB1471">
        <v>6100153023</v>
      </c>
      <c r="AC1471">
        <v>17518733</v>
      </c>
      <c r="AD1471" t="s">
        <v>6</v>
      </c>
      <c r="AE1471">
        <v>5</v>
      </c>
      <c r="AF1471">
        <v>3</v>
      </c>
      <c r="AH1471" t="s">
        <v>17235</v>
      </c>
      <c r="AI1471" t="s">
        <v>17234</v>
      </c>
      <c r="AK1471" t="s">
        <v>17233</v>
      </c>
      <c r="AL1471">
        <v>12</v>
      </c>
      <c r="AM1471" s="5">
        <f t="shared" si="186"/>
        <v>1.0909090909090908</v>
      </c>
      <c r="AN1471" s="4">
        <f t="shared" si="183"/>
        <v>1.6522667033837045E-3</v>
      </c>
      <c r="AO1471" s="3"/>
      <c r="AP1471">
        <v>0</v>
      </c>
      <c r="AQ1471" t="s">
        <v>3871</v>
      </c>
      <c r="AR1471" t="s">
        <v>13508</v>
      </c>
      <c r="AS1471" t="s">
        <v>3869</v>
      </c>
      <c r="AT1471" s="2" t="s">
        <v>0</v>
      </c>
      <c r="AU1471" s="1">
        <f t="shared" si="187"/>
        <v>1.0866465628056834</v>
      </c>
      <c r="AV1471" s="1">
        <f t="shared" si="188"/>
        <v>0.82338373638645124</v>
      </c>
      <c r="AW1471" s="1">
        <f t="shared" si="189"/>
        <v>0.56012090996721886</v>
      </c>
    </row>
    <row r="1472" spans="1:49" x14ac:dyDescent="0.2">
      <c r="A1472">
        <v>1470</v>
      </c>
      <c r="B1472" t="s">
        <v>17232</v>
      </c>
      <c r="C1472" t="s">
        <v>17231</v>
      </c>
      <c r="F1472" t="s">
        <v>17230</v>
      </c>
      <c r="G1472" t="s">
        <v>17</v>
      </c>
      <c r="H1472" t="s">
        <v>16</v>
      </c>
      <c r="I1472" t="s">
        <v>17229</v>
      </c>
      <c r="J1472">
        <v>60014256</v>
      </c>
      <c r="K1472" t="s">
        <v>17228</v>
      </c>
      <c r="L1472" t="s">
        <v>789</v>
      </c>
      <c r="M1472" t="s">
        <v>141</v>
      </c>
      <c r="N1472">
        <v>2</v>
      </c>
      <c r="O1472" t="s">
        <v>17227</v>
      </c>
      <c r="P1472" t="s">
        <v>17226</v>
      </c>
      <c r="Q1472" t="s">
        <v>17225</v>
      </c>
      <c r="R1472" s="7">
        <v>40594</v>
      </c>
      <c r="S1472" s="8">
        <f t="shared" si="184"/>
        <v>2011</v>
      </c>
      <c r="T1472" s="8">
        <v>2011</v>
      </c>
      <c r="U1472" s="8">
        <f t="shared" si="185"/>
        <v>11</v>
      </c>
      <c r="V1472" s="7">
        <v>40594</v>
      </c>
      <c r="W1472" t="s">
        <v>17224</v>
      </c>
      <c r="X1472" s="2">
        <v>3.6389999999999998</v>
      </c>
      <c r="Y1472" s="6">
        <f t="shared" si="182"/>
        <v>9.7141026667734443E-2</v>
      </c>
      <c r="AA1472">
        <v>20418205</v>
      </c>
      <c r="AB1472">
        <v>19900192103</v>
      </c>
      <c r="AC1472">
        <v>20418213</v>
      </c>
      <c r="AD1472" t="s">
        <v>6</v>
      </c>
      <c r="AE1472">
        <v>728</v>
      </c>
      <c r="AF1472" t="s">
        <v>17223</v>
      </c>
      <c r="AI1472" t="s">
        <v>17222</v>
      </c>
      <c r="AJ1472" t="s">
        <v>17221</v>
      </c>
      <c r="AK1472" t="s">
        <v>17220</v>
      </c>
      <c r="AL1472">
        <v>7</v>
      </c>
      <c r="AM1472" s="5">
        <f t="shared" si="186"/>
        <v>0.63636363636363635</v>
      </c>
      <c r="AN1472" s="4">
        <f t="shared" si="183"/>
        <v>9.6382224364049431E-4</v>
      </c>
      <c r="AO1472" s="3"/>
      <c r="AP1472">
        <v>0</v>
      </c>
      <c r="AQ1472" t="s">
        <v>201</v>
      </c>
      <c r="AR1472">
        <v>20224002</v>
      </c>
      <c r="AS1472" t="s">
        <v>200</v>
      </c>
      <c r="AT1472" s="2">
        <v>7.4130000000000003</v>
      </c>
      <c r="AU1472" s="1">
        <f t="shared" si="187"/>
        <v>6.8287865340506251</v>
      </c>
      <c r="AV1472" s="1">
        <f t="shared" si="188"/>
        <v>4.9052424455687476</v>
      </c>
      <c r="AW1472" s="1">
        <f t="shared" si="189"/>
        <v>2.9816983570868678</v>
      </c>
    </row>
    <row r="1473" spans="1:49" x14ac:dyDescent="0.2">
      <c r="A1473">
        <v>1471</v>
      </c>
      <c r="B1473" t="s">
        <v>17219</v>
      </c>
      <c r="C1473" t="s">
        <v>17218</v>
      </c>
      <c r="F1473" t="s">
        <v>17217</v>
      </c>
      <c r="G1473" t="s">
        <v>17</v>
      </c>
      <c r="H1473" t="s">
        <v>16</v>
      </c>
      <c r="I1473" t="s">
        <v>17216</v>
      </c>
      <c r="J1473" t="s">
        <v>17215</v>
      </c>
      <c r="K1473" t="s">
        <v>17214</v>
      </c>
      <c r="L1473" t="s">
        <v>17213</v>
      </c>
      <c r="M1473" t="s">
        <v>2888</v>
      </c>
      <c r="N1473">
        <v>5</v>
      </c>
      <c r="O1473" t="s">
        <v>17212</v>
      </c>
      <c r="P1473" t="s">
        <v>17211</v>
      </c>
      <c r="Q1473" t="s">
        <v>17210</v>
      </c>
      <c r="R1473" s="7">
        <v>40592</v>
      </c>
      <c r="S1473" s="8">
        <f t="shared" si="184"/>
        <v>2011</v>
      </c>
      <c r="T1473" s="8">
        <v>2011</v>
      </c>
      <c r="U1473" s="8">
        <f t="shared" si="185"/>
        <v>11</v>
      </c>
      <c r="V1473" s="7">
        <v>40592</v>
      </c>
      <c r="W1473" t="s">
        <v>13251</v>
      </c>
      <c r="X1473" s="2">
        <v>1.887</v>
      </c>
      <c r="Y1473" s="6">
        <f t="shared" si="182"/>
        <v>5.0372387282774087E-2</v>
      </c>
      <c r="AA1473">
        <v>15507998</v>
      </c>
      <c r="AB1473">
        <v>110157</v>
      </c>
      <c r="AC1473">
        <v>15502368</v>
      </c>
      <c r="AD1473" t="s">
        <v>6</v>
      </c>
      <c r="AE1473">
        <v>83</v>
      </c>
      <c r="AF1473">
        <v>4</v>
      </c>
      <c r="AG1473">
        <v>44033</v>
      </c>
      <c r="AI1473" t="s">
        <v>17209</v>
      </c>
      <c r="AK1473" t="s">
        <v>17208</v>
      </c>
      <c r="AL1473">
        <v>1</v>
      </c>
      <c r="AM1473" s="5">
        <f t="shared" si="186"/>
        <v>9.0909090909090912E-2</v>
      </c>
      <c r="AN1473" s="4">
        <f t="shared" si="183"/>
        <v>1.3768889194864205E-4</v>
      </c>
      <c r="AO1473" s="3"/>
      <c r="AP1473">
        <v>0</v>
      </c>
      <c r="AR1473" t="s">
        <v>1</v>
      </c>
      <c r="AT1473" s="2" t="s">
        <v>0</v>
      </c>
      <c r="AU1473" s="1">
        <f t="shared" si="187"/>
        <v>3.5301977765526447</v>
      </c>
      <c r="AV1473" s="1">
        <f t="shared" si="188"/>
        <v>2.5255038087361363</v>
      </c>
      <c r="AW1473" s="1">
        <f t="shared" si="189"/>
        <v>1.5208098409196273</v>
      </c>
    </row>
    <row r="1474" spans="1:49" x14ac:dyDescent="0.2">
      <c r="A1474">
        <v>1472</v>
      </c>
      <c r="B1474" t="s">
        <v>17207</v>
      </c>
      <c r="C1474" t="s">
        <v>17206</v>
      </c>
      <c r="D1474" t="s">
        <v>17205</v>
      </c>
      <c r="E1474">
        <v>21335241</v>
      </c>
      <c r="F1474" t="s">
        <v>17204</v>
      </c>
      <c r="G1474" t="s">
        <v>17</v>
      </c>
      <c r="H1474" t="s">
        <v>16</v>
      </c>
      <c r="I1474" t="s">
        <v>17203</v>
      </c>
      <c r="J1474" t="s">
        <v>17202</v>
      </c>
      <c r="K1474" t="s">
        <v>17201</v>
      </c>
      <c r="L1474" t="s">
        <v>17200</v>
      </c>
      <c r="M1474" t="s">
        <v>603</v>
      </c>
      <c r="N1474">
        <v>5</v>
      </c>
      <c r="O1474" t="s">
        <v>17199</v>
      </c>
      <c r="P1474" t="s">
        <v>17198</v>
      </c>
      <c r="Q1474" t="s">
        <v>17197</v>
      </c>
      <c r="R1474" s="7">
        <v>40592</v>
      </c>
      <c r="S1474" s="8">
        <f t="shared" si="184"/>
        <v>2011</v>
      </c>
      <c r="T1474" s="8">
        <v>2011</v>
      </c>
      <c r="U1474" s="8">
        <f t="shared" si="185"/>
        <v>11</v>
      </c>
      <c r="V1474" s="7">
        <v>40592</v>
      </c>
      <c r="W1474" t="s">
        <v>17196</v>
      </c>
      <c r="X1474" s="2">
        <v>26.303999999999998</v>
      </c>
      <c r="Y1474" s="6">
        <f t="shared" ref="Y1474:Y1537" si="190">(X1474-$Z$4)/($Z$3-$Z$4)</f>
        <v>0.70217025706735003</v>
      </c>
      <c r="AA1474">
        <v>928674</v>
      </c>
      <c r="AB1474">
        <v>18434</v>
      </c>
      <c r="AD1474" t="s">
        <v>6</v>
      </c>
      <c r="AE1474">
        <v>144</v>
      </c>
      <c r="AF1474">
        <v>4</v>
      </c>
      <c r="AH1474" t="s">
        <v>17195</v>
      </c>
      <c r="AI1474" t="s">
        <v>17194</v>
      </c>
      <c r="AK1474" t="s">
        <v>17193</v>
      </c>
      <c r="AL1474">
        <v>145</v>
      </c>
      <c r="AM1474" s="5">
        <f t="shared" si="186"/>
        <v>13.181818181818182</v>
      </c>
      <c r="AN1474" s="4">
        <f t="shared" ref="AN1474:AN1537" si="191">(AM1474-$AO$4)/($AO$3-$AO$4)</f>
        <v>1.9964889332553096E-2</v>
      </c>
      <c r="AO1474" s="3"/>
      <c r="AP1474">
        <v>1</v>
      </c>
      <c r="AQ1474" t="s">
        <v>4443</v>
      </c>
      <c r="AR1474" t="s">
        <v>17192</v>
      </c>
      <c r="AS1474" t="s">
        <v>4441</v>
      </c>
      <c r="AT1474" s="2">
        <v>41.582000000000001</v>
      </c>
      <c r="AU1474" s="1">
        <f t="shared" si="187"/>
        <v>49.750864674691094</v>
      </c>
      <c r="AV1474" s="1">
        <f t="shared" si="188"/>
        <v>36.106757319995161</v>
      </c>
      <c r="AW1474" s="1">
        <f t="shared" si="189"/>
        <v>22.462649965299217</v>
      </c>
    </row>
    <row r="1475" spans="1:49" x14ac:dyDescent="0.2">
      <c r="A1475">
        <v>1473</v>
      </c>
      <c r="B1475" t="s">
        <v>17191</v>
      </c>
      <c r="C1475" t="s">
        <v>17190</v>
      </c>
      <c r="E1475">
        <v>20583909</v>
      </c>
      <c r="F1475" t="s">
        <v>17189</v>
      </c>
      <c r="G1475" t="s">
        <v>17</v>
      </c>
      <c r="H1475" t="s">
        <v>16</v>
      </c>
      <c r="I1475" t="s">
        <v>17188</v>
      </c>
      <c r="J1475" t="s">
        <v>17187</v>
      </c>
      <c r="K1475" t="s">
        <v>17186</v>
      </c>
      <c r="L1475" t="s">
        <v>17185</v>
      </c>
      <c r="M1475" t="s">
        <v>603</v>
      </c>
      <c r="N1475">
        <v>3</v>
      </c>
      <c r="O1475" t="s">
        <v>17184</v>
      </c>
      <c r="P1475" t="s">
        <v>17183</v>
      </c>
      <c r="Q1475" t="s">
        <v>17182</v>
      </c>
      <c r="R1475" s="7">
        <v>40592</v>
      </c>
      <c r="S1475" s="8">
        <f t="shared" si="184"/>
        <v>2011</v>
      </c>
      <c r="T1475" s="8">
        <v>2011</v>
      </c>
      <c r="U1475" s="8">
        <f t="shared" si="185"/>
        <v>11</v>
      </c>
      <c r="V1475" s="7">
        <v>2011</v>
      </c>
      <c r="W1475" t="s">
        <v>17181</v>
      </c>
      <c r="X1475" s="2">
        <v>0.73199999999999998</v>
      </c>
      <c r="Y1475" s="6">
        <f t="shared" si="190"/>
        <v>1.9540321934812206E-2</v>
      </c>
      <c r="AA1475">
        <v>10636560</v>
      </c>
      <c r="AB1475">
        <v>24966</v>
      </c>
      <c r="AC1475">
        <v>15309304</v>
      </c>
      <c r="AD1475" t="s">
        <v>6</v>
      </c>
      <c r="AE1475">
        <v>19</v>
      </c>
      <c r="AF1475">
        <v>1</v>
      </c>
      <c r="AH1475" s="10">
        <v>44927</v>
      </c>
      <c r="AI1475" t="s">
        <v>17180</v>
      </c>
      <c r="AJ1475" t="s">
        <v>17179</v>
      </c>
      <c r="AK1475" t="s">
        <v>17178</v>
      </c>
      <c r="AL1475">
        <v>76</v>
      </c>
      <c r="AM1475" s="5">
        <f t="shared" si="186"/>
        <v>6.9090909090909092</v>
      </c>
      <c r="AN1475" s="4">
        <f t="shared" si="191"/>
        <v>1.0464355788096796E-2</v>
      </c>
      <c r="AO1475" s="3"/>
      <c r="AP1475">
        <v>0</v>
      </c>
      <c r="AR1475" t="s">
        <v>1</v>
      </c>
      <c r="AT1475" s="2">
        <v>3.2770000000000001</v>
      </c>
      <c r="AU1475" s="1">
        <f t="shared" si="187"/>
        <v>1.681753209079758</v>
      </c>
      <c r="AV1475" s="1">
        <f t="shared" si="188"/>
        <v>1.5002338861454503</v>
      </c>
      <c r="AW1475" s="1">
        <f t="shared" si="189"/>
        <v>1.3187145632111419</v>
      </c>
    </row>
    <row r="1476" spans="1:49" x14ac:dyDescent="0.2">
      <c r="A1476">
        <v>1474</v>
      </c>
      <c r="B1476" t="s">
        <v>17177</v>
      </c>
      <c r="C1476" t="s">
        <v>17176</v>
      </c>
      <c r="F1476" t="s">
        <v>17175</v>
      </c>
      <c r="G1476" t="s">
        <v>17</v>
      </c>
      <c r="H1476" t="s">
        <v>16</v>
      </c>
      <c r="I1476" t="s">
        <v>17174</v>
      </c>
      <c r="J1476">
        <v>60032144</v>
      </c>
      <c r="K1476" t="s">
        <v>3769</v>
      </c>
      <c r="L1476" t="s">
        <v>3768</v>
      </c>
      <c r="M1476" t="s">
        <v>339</v>
      </c>
      <c r="N1476">
        <v>3</v>
      </c>
      <c r="O1476" t="s">
        <v>17173</v>
      </c>
      <c r="P1476" t="s">
        <v>17172</v>
      </c>
      <c r="Q1476" t="s">
        <v>3765</v>
      </c>
      <c r="R1476" s="7">
        <v>40591</v>
      </c>
      <c r="S1476" s="8">
        <f t="shared" si="184"/>
        <v>2011</v>
      </c>
      <c r="T1476" s="8">
        <v>2011</v>
      </c>
      <c r="U1476" s="8">
        <f t="shared" si="185"/>
        <v>11</v>
      </c>
      <c r="V1476" s="7">
        <v>40591</v>
      </c>
      <c r="W1476" t="s">
        <v>12855</v>
      </c>
      <c r="X1476" s="2">
        <v>0.375</v>
      </c>
      <c r="Y1476" s="6">
        <f t="shared" si="190"/>
        <v>1.0010410827260351E-2</v>
      </c>
      <c r="AA1476">
        <v>135194</v>
      </c>
      <c r="AB1476">
        <v>24918</v>
      </c>
      <c r="AD1476" t="s">
        <v>6</v>
      </c>
      <c r="AE1476">
        <v>47</v>
      </c>
      <c r="AF1476">
        <v>4</v>
      </c>
      <c r="AH1476" t="s">
        <v>17171</v>
      </c>
      <c r="AI1476" t="s">
        <v>17170</v>
      </c>
      <c r="AK1476" t="s">
        <v>17169</v>
      </c>
      <c r="AL1476">
        <v>10</v>
      </c>
      <c r="AM1476" s="5">
        <f t="shared" si="186"/>
        <v>0.90909090909090906</v>
      </c>
      <c r="AN1476" s="4">
        <f t="shared" si="191"/>
        <v>1.3768889194864203E-3</v>
      </c>
      <c r="AO1476" s="3"/>
      <c r="AP1476">
        <v>0</v>
      </c>
      <c r="AR1476" t="s">
        <v>1</v>
      </c>
      <c r="AT1476" s="2">
        <v>1.3140000000000001</v>
      </c>
      <c r="AU1476" s="1">
        <f t="shared" si="187"/>
        <v>0.7420354254928172</v>
      </c>
      <c r="AV1476" s="1">
        <f t="shared" si="188"/>
        <v>0.56936498733733865</v>
      </c>
      <c r="AW1476" s="1">
        <f t="shared" si="189"/>
        <v>0.39669454918185992</v>
      </c>
    </row>
    <row r="1477" spans="1:49" x14ac:dyDescent="0.2">
      <c r="A1477">
        <v>1475</v>
      </c>
      <c r="B1477" t="s">
        <v>17168</v>
      </c>
      <c r="C1477" t="s">
        <v>17167</v>
      </c>
      <c r="F1477" t="s">
        <v>17166</v>
      </c>
      <c r="G1477" t="s">
        <v>17</v>
      </c>
      <c r="H1477" t="s">
        <v>16</v>
      </c>
      <c r="I1477" t="s">
        <v>6977</v>
      </c>
      <c r="J1477">
        <v>60025578</v>
      </c>
      <c r="K1477" t="s">
        <v>258</v>
      </c>
      <c r="L1477" t="s">
        <v>257</v>
      </c>
      <c r="M1477" t="s">
        <v>256</v>
      </c>
      <c r="N1477">
        <v>5</v>
      </c>
      <c r="O1477" t="s">
        <v>17165</v>
      </c>
      <c r="P1477" t="s">
        <v>17164</v>
      </c>
      <c r="Q1477" t="s">
        <v>282</v>
      </c>
      <c r="R1477" s="7">
        <v>40591</v>
      </c>
      <c r="S1477" s="8">
        <f t="shared" si="184"/>
        <v>2011</v>
      </c>
      <c r="T1477" s="8">
        <v>2011</v>
      </c>
      <c r="U1477" s="8">
        <f t="shared" si="185"/>
        <v>11</v>
      </c>
      <c r="V1477" s="7">
        <v>40591</v>
      </c>
      <c r="W1477" t="s">
        <v>12855</v>
      </c>
      <c r="X1477" s="2">
        <v>0.375</v>
      </c>
      <c r="Y1477" s="6">
        <f t="shared" si="190"/>
        <v>1.0010410827260351E-2</v>
      </c>
      <c r="AA1477">
        <v>135194</v>
      </c>
      <c r="AB1477">
        <v>24918</v>
      </c>
      <c r="AD1477" t="s">
        <v>6</v>
      </c>
      <c r="AE1477">
        <v>47</v>
      </c>
      <c r="AF1477">
        <v>4</v>
      </c>
      <c r="AH1477" t="s">
        <v>17163</v>
      </c>
      <c r="AI1477" t="s">
        <v>17162</v>
      </c>
      <c r="AK1477" t="s">
        <v>17161</v>
      </c>
      <c r="AL1477">
        <v>26</v>
      </c>
      <c r="AM1477" s="5">
        <f t="shared" si="186"/>
        <v>2.3636363636363638</v>
      </c>
      <c r="AN1477" s="4">
        <f t="shared" si="191"/>
        <v>3.5799111906646935E-3</v>
      </c>
      <c r="AO1477" s="3"/>
      <c r="AP1477">
        <v>0</v>
      </c>
      <c r="AR1477" t="s">
        <v>1</v>
      </c>
      <c r="AT1477" s="2">
        <v>1.3140000000000001</v>
      </c>
      <c r="AU1477" s="1">
        <f t="shared" si="187"/>
        <v>0.80812609362816545</v>
      </c>
      <c r="AV1477" s="1">
        <f t="shared" si="188"/>
        <v>0.67951610089625225</v>
      </c>
      <c r="AW1477" s="1">
        <f t="shared" si="189"/>
        <v>0.55090610816433905</v>
      </c>
    </row>
    <row r="1478" spans="1:49" x14ac:dyDescent="0.2">
      <c r="A1478">
        <v>1476</v>
      </c>
      <c r="B1478" t="s">
        <v>17160</v>
      </c>
      <c r="C1478" t="s">
        <v>17159</v>
      </c>
      <c r="F1478" t="s">
        <v>17158</v>
      </c>
      <c r="G1478" t="s">
        <v>17</v>
      </c>
      <c r="H1478" t="s">
        <v>16</v>
      </c>
      <c r="I1478" t="s">
        <v>17157</v>
      </c>
      <c r="J1478">
        <v>60025578</v>
      </c>
      <c r="K1478" t="s">
        <v>258</v>
      </c>
      <c r="L1478" t="s">
        <v>257</v>
      </c>
      <c r="M1478" t="s">
        <v>256</v>
      </c>
      <c r="N1478">
        <v>5</v>
      </c>
      <c r="O1478" t="s">
        <v>17156</v>
      </c>
      <c r="P1478" t="s">
        <v>17155</v>
      </c>
      <c r="Q1478" t="s">
        <v>282</v>
      </c>
      <c r="R1478" s="7">
        <v>40591</v>
      </c>
      <c r="S1478" s="8">
        <f t="shared" si="184"/>
        <v>2011</v>
      </c>
      <c r="T1478" s="8">
        <v>2011</v>
      </c>
      <c r="U1478" s="8">
        <f t="shared" si="185"/>
        <v>11</v>
      </c>
      <c r="V1478" s="7">
        <v>40591</v>
      </c>
      <c r="W1478" t="s">
        <v>12855</v>
      </c>
      <c r="X1478" s="2">
        <v>0.375</v>
      </c>
      <c r="Y1478" s="6">
        <f t="shared" si="190"/>
        <v>1.0010410827260351E-2</v>
      </c>
      <c r="AA1478">
        <v>135194</v>
      </c>
      <c r="AB1478">
        <v>24918</v>
      </c>
      <c r="AD1478" t="s">
        <v>6</v>
      </c>
      <c r="AE1478">
        <v>47</v>
      </c>
      <c r="AF1478">
        <v>4</v>
      </c>
      <c r="AH1478" t="s">
        <v>17154</v>
      </c>
      <c r="AI1478" t="s">
        <v>17153</v>
      </c>
      <c r="AK1478" t="s">
        <v>17152</v>
      </c>
      <c r="AL1478">
        <v>4</v>
      </c>
      <c r="AM1478" s="5">
        <f t="shared" si="186"/>
        <v>0.36363636363636365</v>
      </c>
      <c r="AN1478" s="4">
        <f t="shared" si="191"/>
        <v>5.5075556779456819E-4</v>
      </c>
      <c r="AO1478" s="3"/>
      <c r="AP1478">
        <v>0</v>
      </c>
      <c r="AR1478" t="s">
        <v>1</v>
      </c>
      <c r="AT1478" s="2">
        <v>1.3140000000000001</v>
      </c>
      <c r="AU1478" s="1">
        <f t="shared" si="187"/>
        <v>0.71725142494206162</v>
      </c>
      <c r="AV1478" s="1">
        <f t="shared" si="188"/>
        <v>0.52805831975274597</v>
      </c>
      <c r="AW1478" s="1">
        <f t="shared" si="189"/>
        <v>0.33886521456343033</v>
      </c>
    </row>
    <row r="1479" spans="1:49" x14ac:dyDescent="0.2">
      <c r="A1479">
        <v>1477</v>
      </c>
      <c r="B1479" t="s">
        <v>17151</v>
      </c>
      <c r="C1479" t="s">
        <v>17150</v>
      </c>
      <c r="F1479" t="s">
        <v>17149</v>
      </c>
      <c r="G1479" t="s">
        <v>17</v>
      </c>
      <c r="H1479" t="s">
        <v>16</v>
      </c>
      <c r="I1479" t="s">
        <v>17148</v>
      </c>
      <c r="J1479">
        <v>60025858</v>
      </c>
      <c r="K1479" t="s">
        <v>9461</v>
      </c>
      <c r="L1479" t="s">
        <v>9460</v>
      </c>
      <c r="M1479" t="s">
        <v>4051</v>
      </c>
      <c r="N1479">
        <v>5</v>
      </c>
      <c r="O1479" t="s">
        <v>17147</v>
      </c>
      <c r="P1479" t="s">
        <v>17146</v>
      </c>
      <c r="Q1479" t="s">
        <v>17145</v>
      </c>
      <c r="R1479" s="7">
        <v>40591</v>
      </c>
      <c r="S1479" s="8">
        <f t="shared" si="184"/>
        <v>2011</v>
      </c>
      <c r="T1479" s="8">
        <v>2011</v>
      </c>
      <c r="U1479" s="8">
        <f t="shared" si="185"/>
        <v>11</v>
      </c>
      <c r="V1479" s="7">
        <v>40591</v>
      </c>
      <c r="W1479" t="s">
        <v>13225</v>
      </c>
      <c r="X1479" s="2">
        <v>3.6880000000000002</v>
      </c>
      <c r="Y1479" s="6">
        <f t="shared" si="190"/>
        <v>9.8449053682496471E-2</v>
      </c>
      <c r="AA1479">
        <v>319007</v>
      </c>
      <c r="AB1479">
        <v>29150</v>
      </c>
      <c r="AC1479">
        <v>10797114</v>
      </c>
      <c r="AD1479" t="s">
        <v>6</v>
      </c>
      <c r="AE1479">
        <v>106</v>
      </c>
      <c r="AF1479">
        <v>7</v>
      </c>
      <c r="AG1479">
        <v>73003</v>
      </c>
      <c r="AI1479" t="s">
        <v>17144</v>
      </c>
      <c r="AK1479" t="s">
        <v>17143</v>
      </c>
      <c r="AL1479">
        <v>40</v>
      </c>
      <c r="AM1479" s="5">
        <f t="shared" si="186"/>
        <v>3.6363636363636362</v>
      </c>
      <c r="AN1479" s="4">
        <f t="shared" si="191"/>
        <v>5.5075556779456813E-3</v>
      </c>
      <c r="AO1479" s="3"/>
      <c r="AP1479">
        <v>0</v>
      </c>
      <c r="AQ1479" t="s">
        <v>1153</v>
      </c>
      <c r="AR1479">
        <v>228286</v>
      </c>
      <c r="AS1479" t="s">
        <v>1152</v>
      </c>
      <c r="AT1479" s="2">
        <v>9.1609999999999996</v>
      </c>
      <c r="AU1479" s="1">
        <f t="shared" si="187"/>
        <v>7.0566604281131218</v>
      </c>
      <c r="AV1479" s="1">
        <f t="shared" si="188"/>
        <v>5.1978304680221079</v>
      </c>
      <c r="AW1479" s="1">
        <f t="shared" si="189"/>
        <v>3.3390005079310918</v>
      </c>
    </row>
    <row r="1480" spans="1:49" x14ac:dyDescent="0.2">
      <c r="A1480">
        <v>1478</v>
      </c>
      <c r="B1480" t="s">
        <v>17142</v>
      </c>
      <c r="C1480" t="s">
        <v>17141</v>
      </c>
      <c r="F1480" t="s">
        <v>17140</v>
      </c>
      <c r="G1480" t="s">
        <v>17</v>
      </c>
      <c r="H1480" t="s">
        <v>16</v>
      </c>
      <c r="I1480" t="s">
        <v>17139</v>
      </c>
      <c r="J1480">
        <v>60101920</v>
      </c>
      <c r="K1480" t="s">
        <v>17138</v>
      </c>
      <c r="L1480" t="s">
        <v>17137</v>
      </c>
      <c r="M1480" t="s">
        <v>15508</v>
      </c>
      <c r="N1480">
        <v>2</v>
      </c>
      <c r="O1480" t="s">
        <v>17136</v>
      </c>
      <c r="P1480" t="s">
        <v>17135</v>
      </c>
      <c r="Q1480" t="s">
        <v>17134</v>
      </c>
      <c r="R1480" s="7">
        <v>40591</v>
      </c>
      <c r="S1480" s="8">
        <f t="shared" si="184"/>
        <v>2011</v>
      </c>
      <c r="T1480" s="8">
        <v>2011</v>
      </c>
      <c r="U1480" s="8">
        <f t="shared" si="185"/>
        <v>11</v>
      </c>
      <c r="V1480" s="7">
        <v>2011</v>
      </c>
      <c r="W1480" t="s">
        <v>63</v>
      </c>
      <c r="X1480" s="2">
        <v>0.68100000000000005</v>
      </c>
      <c r="Y1480" s="6">
        <f t="shared" si="190"/>
        <v>1.8178906062304798E-2</v>
      </c>
      <c r="AA1480" t="s">
        <v>62</v>
      </c>
      <c r="AB1480">
        <v>15047</v>
      </c>
      <c r="AD1480" t="s">
        <v>6</v>
      </c>
      <c r="AE1480">
        <v>11</v>
      </c>
      <c r="AF1480">
        <v>4</v>
      </c>
      <c r="AG1480">
        <v>5585651</v>
      </c>
      <c r="AH1480" t="s">
        <v>17133</v>
      </c>
      <c r="AI1480" t="s">
        <v>17132</v>
      </c>
      <c r="AJ1480" t="s">
        <v>17131</v>
      </c>
      <c r="AK1480" t="s">
        <v>17130</v>
      </c>
      <c r="AL1480">
        <v>36</v>
      </c>
      <c r="AM1480" s="5">
        <f t="shared" si="186"/>
        <v>3.2727272727272729</v>
      </c>
      <c r="AN1480" s="4">
        <f t="shared" si="191"/>
        <v>4.9568001101511138E-3</v>
      </c>
      <c r="AO1480" s="3"/>
      <c r="AP1480">
        <v>0</v>
      </c>
      <c r="AQ1480" t="s">
        <v>17129</v>
      </c>
      <c r="AR1480" t="s">
        <v>1</v>
      </c>
      <c r="AS1480" t="s">
        <v>17128</v>
      </c>
      <c r="AT1480" s="2">
        <v>3.3010000000000002</v>
      </c>
      <c r="AU1480" s="1">
        <f t="shared" si="187"/>
        <v>1.4212274276658694</v>
      </c>
      <c r="AV1480" s="1">
        <f t="shared" si="188"/>
        <v>1.1567853086227957</v>
      </c>
      <c r="AW1480" s="1">
        <f t="shared" si="189"/>
        <v>0.89234318957972181</v>
      </c>
    </row>
    <row r="1481" spans="1:49" x14ac:dyDescent="0.2">
      <c r="A1481">
        <v>1479</v>
      </c>
      <c r="B1481" t="s">
        <v>17127</v>
      </c>
      <c r="C1481" t="s">
        <v>17126</v>
      </c>
      <c r="E1481">
        <v>21282642</v>
      </c>
      <c r="F1481" t="s">
        <v>17125</v>
      </c>
      <c r="G1481" t="s">
        <v>17</v>
      </c>
      <c r="H1481" t="s">
        <v>16</v>
      </c>
      <c r="I1481" t="s">
        <v>17124</v>
      </c>
      <c r="J1481" t="s">
        <v>17123</v>
      </c>
      <c r="K1481" t="s">
        <v>17122</v>
      </c>
      <c r="L1481" t="s">
        <v>17121</v>
      </c>
      <c r="M1481" t="s">
        <v>4844</v>
      </c>
      <c r="N1481">
        <v>5</v>
      </c>
      <c r="O1481" t="s">
        <v>17120</v>
      </c>
      <c r="P1481" t="s">
        <v>17119</v>
      </c>
      <c r="Q1481" t="s">
        <v>17118</v>
      </c>
      <c r="R1481" s="7">
        <v>40589</v>
      </c>
      <c r="S1481" s="8">
        <f t="shared" si="184"/>
        <v>2011</v>
      </c>
      <c r="T1481" s="8">
        <v>2011</v>
      </c>
      <c r="U1481" s="8">
        <f t="shared" si="185"/>
        <v>11</v>
      </c>
      <c r="V1481" s="7">
        <v>40589</v>
      </c>
      <c r="W1481" t="s">
        <v>17117</v>
      </c>
      <c r="X1481" s="2">
        <v>5.0110000000000001</v>
      </c>
      <c r="Y1481" s="6">
        <f t="shared" si="190"/>
        <v>0.13376578308107098</v>
      </c>
      <c r="AA1481">
        <v>278424</v>
      </c>
      <c r="AB1481">
        <v>21121</v>
      </c>
      <c r="AC1481">
        <v>10916490</v>
      </c>
      <c r="AD1481" t="s">
        <v>6</v>
      </c>
      <c r="AE1481">
        <v>108</v>
      </c>
      <c r="AF1481">
        <v>7</v>
      </c>
      <c r="AH1481" t="s">
        <v>17116</v>
      </c>
      <c r="AI1481" t="s">
        <v>17115</v>
      </c>
      <c r="AJ1481" t="s">
        <v>17114</v>
      </c>
      <c r="AK1481" t="s">
        <v>17113</v>
      </c>
      <c r="AL1481">
        <v>74</v>
      </c>
      <c r="AM1481" s="5">
        <f t="shared" si="186"/>
        <v>6.7272727272727275</v>
      </c>
      <c r="AN1481" s="4">
        <f t="shared" si="191"/>
        <v>1.0188978004199512E-2</v>
      </c>
      <c r="AO1481" s="3"/>
      <c r="AP1481">
        <v>1</v>
      </c>
      <c r="AR1481" t="s">
        <v>1</v>
      </c>
      <c r="AT1481" s="2" t="s">
        <v>0</v>
      </c>
      <c r="AU1481" s="1">
        <f t="shared" si="187"/>
        <v>9.6692741558009541</v>
      </c>
      <c r="AV1481" s="1">
        <f t="shared" si="188"/>
        <v>7.1977380542635245</v>
      </c>
      <c r="AW1481" s="1">
        <f t="shared" si="189"/>
        <v>4.726201952726095</v>
      </c>
    </row>
    <row r="1482" spans="1:49" x14ac:dyDescent="0.2">
      <c r="A1482">
        <v>1480</v>
      </c>
      <c r="B1482" t="s">
        <v>17112</v>
      </c>
      <c r="C1482" t="s">
        <v>17111</v>
      </c>
      <c r="F1482" t="s">
        <v>17110</v>
      </c>
      <c r="G1482" t="s">
        <v>17</v>
      </c>
      <c r="H1482" t="s">
        <v>16</v>
      </c>
      <c r="I1482" t="s">
        <v>17109</v>
      </c>
      <c r="J1482">
        <v>60020103</v>
      </c>
      <c r="K1482" t="s">
        <v>17108</v>
      </c>
      <c r="L1482" t="s">
        <v>17107</v>
      </c>
      <c r="M1482" t="s">
        <v>15508</v>
      </c>
      <c r="N1482">
        <v>2</v>
      </c>
      <c r="O1482" t="s">
        <v>17106</v>
      </c>
      <c r="P1482" t="s">
        <v>17105</v>
      </c>
      <c r="Q1482" t="s">
        <v>17104</v>
      </c>
      <c r="R1482" s="7">
        <v>40589</v>
      </c>
      <c r="S1482" s="8">
        <f t="shared" si="184"/>
        <v>2011</v>
      </c>
      <c r="T1482" s="8">
        <v>2011</v>
      </c>
      <c r="U1482" s="8">
        <f t="shared" si="185"/>
        <v>11</v>
      </c>
      <c r="V1482" s="7">
        <v>2011</v>
      </c>
      <c r="W1482" t="s">
        <v>8679</v>
      </c>
      <c r="X1482" s="2">
        <v>0.371</v>
      </c>
      <c r="Y1482" s="6">
        <f t="shared" si="190"/>
        <v>9.9036331117695747E-3</v>
      </c>
      <c r="AA1482">
        <v>486604</v>
      </c>
      <c r="AB1482">
        <v>28580</v>
      </c>
      <c r="AD1482" t="s">
        <v>6</v>
      </c>
      <c r="AE1482">
        <v>46</v>
      </c>
      <c r="AF1482">
        <v>1</v>
      </c>
      <c r="AG1482" t="s">
        <v>17103</v>
      </c>
      <c r="AI1482" t="s">
        <v>17102</v>
      </c>
      <c r="AK1482" t="s">
        <v>17101</v>
      </c>
      <c r="AL1482">
        <v>4</v>
      </c>
      <c r="AM1482" s="5">
        <f t="shared" si="186"/>
        <v>0.36363636363636365</v>
      </c>
      <c r="AN1482" s="4">
        <f t="shared" si="191"/>
        <v>5.5075556779456819E-4</v>
      </c>
      <c r="AO1482" s="3"/>
      <c r="AP1482">
        <v>1</v>
      </c>
      <c r="AR1482" t="s">
        <v>1</v>
      </c>
      <c r="AT1482" s="2">
        <v>1.431</v>
      </c>
      <c r="AU1482" s="1">
        <f t="shared" si="187"/>
        <v>0.70977698485770724</v>
      </c>
      <c r="AV1482" s="1">
        <f t="shared" si="188"/>
        <v>0.52271943397820719</v>
      </c>
      <c r="AW1482" s="1">
        <f t="shared" si="189"/>
        <v>0.33566188309870704</v>
      </c>
    </row>
    <row r="1483" spans="1:49" x14ac:dyDescent="0.2">
      <c r="A1483">
        <v>1481</v>
      </c>
      <c r="B1483" t="s">
        <v>17100</v>
      </c>
      <c r="C1483" t="s">
        <v>17099</v>
      </c>
      <c r="E1483">
        <v>21267060</v>
      </c>
      <c r="F1483" t="s">
        <v>17098</v>
      </c>
      <c r="G1483" t="s">
        <v>17</v>
      </c>
      <c r="H1483" t="s">
        <v>16</v>
      </c>
      <c r="I1483" t="s">
        <v>17097</v>
      </c>
      <c r="J1483" t="s">
        <v>17096</v>
      </c>
      <c r="K1483" t="s">
        <v>17095</v>
      </c>
      <c r="L1483" t="s">
        <v>17094</v>
      </c>
      <c r="M1483" t="s">
        <v>17093</v>
      </c>
      <c r="N1483">
        <v>8</v>
      </c>
      <c r="O1483" t="s">
        <v>17092</v>
      </c>
      <c r="P1483" t="s">
        <v>17091</v>
      </c>
      <c r="Q1483" t="s">
        <v>17090</v>
      </c>
      <c r="R1483" s="7">
        <v>40589</v>
      </c>
      <c r="S1483" s="8">
        <f t="shared" si="184"/>
        <v>2011</v>
      </c>
      <c r="T1483" s="8">
        <v>2011</v>
      </c>
      <c r="U1483" s="8">
        <f t="shared" si="185"/>
        <v>11</v>
      </c>
      <c r="V1483" s="7">
        <v>2011</v>
      </c>
      <c r="W1483" t="s">
        <v>17089</v>
      </c>
      <c r="X1483" s="2">
        <v>4.1269999999999998</v>
      </c>
      <c r="Y1483" s="6">
        <f t="shared" si="190"/>
        <v>0.11016790795760925</v>
      </c>
      <c r="AA1483">
        <v>15449173</v>
      </c>
      <c r="AB1483">
        <v>12977</v>
      </c>
      <c r="AC1483">
        <v>15457885</v>
      </c>
      <c r="AD1483" t="s">
        <v>6</v>
      </c>
      <c r="AE1483">
        <v>9</v>
      </c>
      <c r="AF1483">
        <v>1</v>
      </c>
      <c r="AG1483" t="s">
        <v>17088</v>
      </c>
      <c r="AI1483" t="s">
        <v>17087</v>
      </c>
      <c r="AK1483" t="s">
        <v>17086</v>
      </c>
      <c r="AL1483">
        <v>180</v>
      </c>
      <c r="AM1483" s="5">
        <f t="shared" si="186"/>
        <v>16.363636363636363</v>
      </c>
      <c r="AN1483" s="4">
        <f t="shared" si="191"/>
        <v>2.4784000550755567E-2</v>
      </c>
      <c r="AO1483" s="3"/>
      <c r="AP1483">
        <v>1</v>
      </c>
      <c r="AQ1483" t="s">
        <v>1153</v>
      </c>
      <c r="AR1483">
        <v>238017</v>
      </c>
      <c r="AS1483" t="s">
        <v>1152</v>
      </c>
      <c r="AT1483" s="2">
        <v>8.0289999999999999</v>
      </c>
      <c r="AU1483" s="1">
        <f t="shared" si="187"/>
        <v>8.4552735735553135</v>
      </c>
      <c r="AV1483" s="1">
        <f t="shared" si="188"/>
        <v>6.7475954254182398</v>
      </c>
      <c r="AW1483" s="1">
        <f t="shared" si="189"/>
        <v>5.0399172772811669</v>
      </c>
    </row>
    <row r="1484" spans="1:49" x14ac:dyDescent="0.2">
      <c r="A1484">
        <v>1482</v>
      </c>
      <c r="B1484" t="s">
        <v>17085</v>
      </c>
      <c r="C1484" t="s">
        <v>17084</v>
      </c>
      <c r="F1484" t="s">
        <v>17083</v>
      </c>
      <c r="G1484" t="s">
        <v>17</v>
      </c>
      <c r="H1484" t="s">
        <v>16</v>
      </c>
      <c r="I1484" t="s">
        <v>17082</v>
      </c>
      <c r="J1484" t="s">
        <v>17081</v>
      </c>
      <c r="K1484" t="s">
        <v>17080</v>
      </c>
      <c r="L1484" t="s">
        <v>17079</v>
      </c>
      <c r="M1484" t="s">
        <v>17078</v>
      </c>
      <c r="N1484">
        <v>11</v>
      </c>
      <c r="O1484" t="s">
        <v>17077</v>
      </c>
      <c r="P1484" t="s">
        <v>17076</v>
      </c>
      <c r="Q1484" t="s">
        <v>17075</v>
      </c>
      <c r="R1484" s="7">
        <v>40588</v>
      </c>
      <c r="S1484" s="8">
        <f t="shared" si="184"/>
        <v>2011</v>
      </c>
      <c r="T1484" s="8">
        <v>2011</v>
      </c>
      <c r="U1484" s="8">
        <f t="shared" si="185"/>
        <v>11</v>
      </c>
      <c r="V1484" s="7">
        <v>40588</v>
      </c>
      <c r="W1484" t="s">
        <v>12971</v>
      </c>
      <c r="X1484" s="2">
        <v>1.1819999999999999</v>
      </c>
      <c r="Y1484" s="6">
        <f t="shared" si="190"/>
        <v>3.1552814927524625E-2</v>
      </c>
      <c r="AA1484">
        <v>36951</v>
      </c>
      <c r="AB1484">
        <v>27030</v>
      </c>
      <c r="AD1484" t="s">
        <v>6</v>
      </c>
      <c r="AE1484">
        <v>98</v>
      </c>
      <c r="AF1484">
        <v>7</v>
      </c>
      <c r="AG1484">
        <v>71105</v>
      </c>
      <c r="AI1484" t="s">
        <v>17074</v>
      </c>
      <c r="AK1484" t="s">
        <v>17073</v>
      </c>
      <c r="AL1484">
        <v>93</v>
      </c>
      <c r="AM1484" s="5">
        <f t="shared" si="186"/>
        <v>8.454545454545455</v>
      </c>
      <c r="AN1484" s="4">
        <f t="shared" si="191"/>
        <v>1.2805066951223711E-2</v>
      </c>
      <c r="AO1484" s="3"/>
      <c r="AP1484">
        <v>0</v>
      </c>
      <c r="AQ1484" t="s">
        <v>1957</v>
      </c>
      <c r="AR1484" t="s">
        <v>17072</v>
      </c>
      <c r="AS1484" t="s">
        <v>1955</v>
      </c>
      <c r="AT1484" s="2">
        <v>3.7909999999999999</v>
      </c>
      <c r="AU1484" s="1">
        <f t="shared" si="187"/>
        <v>2.5928490534634347</v>
      </c>
      <c r="AV1484" s="1">
        <f t="shared" si="188"/>
        <v>2.2178940939374172</v>
      </c>
      <c r="AW1484" s="1">
        <f t="shared" si="189"/>
        <v>1.8429391344113983</v>
      </c>
    </row>
    <row r="1485" spans="1:49" x14ac:dyDescent="0.2">
      <c r="A1485">
        <v>1483</v>
      </c>
      <c r="B1485" t="s">
        <v>17071</v>
      </c>
      <c r="C1485" t="s">
        <v>17070</v>
      </c>
      <c r="F1485" t="s">
        <v>17069</v>
      </c>
      <c r="G1485" t="s">
        <v>17</v>
      </c>
      <c r="H1485" t="s">
        <v>16</v>
      </c>
      <c r="I1485" t="s">
        <v>13340</v>
      </c>
      <c r="J1485" t="s">
        <v>17068</v>
      </c>
      <c r="K1485" t="s">
        <v>17067</v>
      </c>
      <c r="L1485" t="s">
        <v>17066</v>
      </c>
      <c r="M1485" t="s">
        <v>17065</v>
      </c>
      <c r="N1485">
        <v>5</v>
      </c>
      <c r="O1485" t="s">
        <v>17064</v>
      </c>
      <c r="P1485" t="s">
        <v>17063</v>
      </c>
      <c r="Q1485" t="s">
        <v>17062</v>
      </c>
      <c r="R1485" s="7">
        <v>40588</v>
      </c>
      <c r="S1485" s="8">
        <f t="shared" si="184"/>
        <v>2011</v>
      </c>
      <c r="T1485" s="8">
        <v>2011</v>
      </c>
      <c r="U1485" s="8">
        <f t="shared" si="185"/>
        <v>11</v>
      </c>
      <c r="V1485" s="7">
        <v>40588</v>
      </c>
      <c r="W1485" t="s">
        <v>17061</v>
      </c>
      <c r="X1485" s="2">
        <v>1.071</v>
      </c>
      <c r="Y1485" s="6">
        <f t="shared" si="190"/>
        <v>2.8589733322655561E-2</v>
      </c>
      <c r="AA1485">
        <v>219606</v>
      </c>
      <c r="AB1485">
        <v>28134</v>
      </c>
      <c r="AD1485" t="s">
        <v>6</v>
      </c>
      <c r="AE1485">
        <v>134</v>
      </c>
      <c r="AF1485">
        <v>6</v>
      </c>
      <c r="AG1485">
        <v>64507</v>
      </c>
      <c r="AI1485" t="s">
        <v>17060</v>
      </c>
      <c r="AK1485" t="s">
        <v>17059</v>
      </c>
      <c r="AL1485">
        <v>41</v>
      </c>
      <c r="AM1485" s="5">
        <f t="shared" si="186"/>
        <v>3.7272727272727271</v>
      </c>
      <c r="AN1485" s="4">
        <f t="shared" si="191"/>
        <v>5.6452445698943234E-3</v>
      </c>
      <c r="AO1485" s="3"/>
      <c r="AP1485">
        <v>0</v>
      </c>
      <c r="AQ1485" t="s">
        <v>1170</v>
      </c>
      <c r="AR1485" t="s">
        <v>17058</v>
      </c>
      <c r="AS1485" t="s">
        <v>1169</v>
      </c>
      <c r="AT1485" s="2">
        <v>3.488</v>
      </c>
      <c r="AU1485" s="1">
        <f t="shared" si="187"/>
        <v>2.1706386696827189</v>
      </c>
      <c r="AV1485" s="1">
        <f t="shared" si="188"/>
        <v>1.7117488946274941</v>
      </c>
      <c r="AW1485" s="1">
        <f t="shared" si="189"/>
        <v>1.2528591195722694</v>
      </c>
    </row>
    <row r="1486" spans="1:49" x14ac:dyDescent="0.2">
      <c r="A1486">
        <v>1484</v>
      </c>
      <c r="B1486" t="s">
        <v>17057</v>
      </c>
      <c r="C1486" t="s">
        <v>17056</v>
      </c>
      <c r="F1486" t="s">
        <v>17055</v>
      </c>
      <c r="G1486" t="s">
        <v>17</v>
      </c>
      <c r="H1486" t="s">
        <v>16</v>
      </c>
      <c r="I1486" t="s">
        <v>17054</v>
      </c>
      <c r="J1486" t="s">
        <v>17053</v>
      </c>
      <c r="K1486" t="s">
        <v>17052</v>
      </c>
      <c r="L1486" t="s">
        <v>17051</v>
      </c>
      <c r="M1486" t="s">
        <v>17050</v>
      </c>
      <c r="N1486">
        <v>3</v>
      </c>
      <c r="O1486" t="s">
        <v>17049</v>
      </c>
      <c r="P1486" t="s">
        <v>17048</v>
      </c>
      <c r="Q1486" t="s">
        <v>17047</v>
      </c>
      <c r="R1486" s="7">
        <v>40588</v>
      </c>
      <c r="S1486" s="8">
        <f t="shared" si="184"/>
        <v>2011</v>
      </c>
      <c r="T1486" s="8">
        <v>2011</v>
      </c>
      <c r="U1486" s="8">
        <f t="shared" si="185"/>
        <v>11</v>
      </c>
      <c r="V1486" s="7">
        <v>40588</v>
      </c>
      <c r="W1486" t="s">
        <v>12738</v>
      </c>
      <c r="X1486" s="2">
        <v>1.3939999999999999</v>
      </c>
      <c r="Y1486" s="6">
        <f t="shared" si="190"/>
        <v>3.721203384853581E-2</v>
      </c>
      <c r="AB1486">
        <v>12862</v>
      </c>
      <c r="AC1486">
        <v>10944087</v>
      </c>
      <c r="AD1486" t="s">
        <v>6</v>
      </c>
      <c r="AE1486">
        <v>19</v>
      </c>
      <c r="AF1486">
        <v>4</v>
      </c>
      <c r="AH1486" t="s">
        <v>17046</v>
      </c>
      <c r="AI1486" t="s">
        <v>17045</v>
      </c>
      <c r="AK1486" t="s">
        <v>17044</v>
      </c>
      <c r="AL1486">
        <v>69</v>
      </c>
      <c r="AM1486" s="5">
        <f t="shared" si="186"/>
        <v>6.2727272727272725</v>
      </c>
      <c r="AN1486" s="4">
        <f t="shared" si="191"/>
        <v>9.5005335444563015E-3</v>
      </c>
      <c r="AO1486" s="3"/>
      <c r="AP1486">
        <v>1</v>
      </c>
      <c r="AR1486" t="s">
        <v>1</v>
      </c>
      <c r="AT1486" s="2">
        <v>3.8940000000000001</v>
      </c>
      <c r="AU1486" s="1">
        <f t="shared" si="187"/>
        <v>2.8898583757311953</v>
      </c>
      <c r="AV1486" s="1">
        <f t="shared" si="188"/>
        <v>2.3356283696496054</v>
      </c>
      <c r="AW1486" s="1">
        <f t="shared" si="189"/>
        <v>1.7813983635680153</v>
      </c>
    </row>
    <row r="1487" spans="1:49" x14ac:dyDescent="0.2">
      <c r="A1487">
        <v>1485</v>
      </c>
      <c r="B1487" t="s">
        <v>17043</v>
      </c>
      <c r="C1487" t="s">
        <v>17042</v>
      </c>
      <c r="F1487" t="s">
        <v>17041</v>
      </c>
      <c r="G1487" t="s">
        <v>17</v>
      </c>
      <c r="H1487" t="s">
        <v>16</v>
      </c>
      <c r="I1487" t="s">
        <v>17040</v>
      </c>
      <c r="J1487">
        <v>60102538</v>
      </c>
      <c r="K1487" t="s">
        <v>1838</v>
      </c>
      <c r="L1487" t="s">
        <v>1837</v>
      </c>
      <c r="M1487" t="s">
        <v>651</v>
      </c>
      <c r="N1487">
        <v>6</v>
      </c>
      <c r="O1487" t="s">
        <v>17039</v>
      </c>
      <c r="P1487" t="s">
        <v>17038</v>
      </c>
      <c r="Q1487" t="s">
        <v>17037</v>
      </c>
      <c r="R1487" s="7">
        <v>40588</v>
      </c>
      <c r="S1487" s="8">
        <f t="shared" si="184"/>
        <v>2011</v>
      </c>
      <c r="T1487" s="8">
        <v>2011</v>
      </c>
      <c r="U1487" s="8">
        <f t="shared" si="185"/>
        <v>11</v>
      </c>
      <c r="V1487" s="7">
        <v>40588</v>
      </c>
      <c r="W1487" t="s">
        <v>12738</v>
      </c>
      <c r="X1487" s="2">
        <v>1.3939999999999999</v>
      </c>
      <c r="Y1487" s="6">
        <f t="shared" si="190"/>
        <v>3.721203384853581E-2</v>
      </c>
      <c r="AB1487">
        <v>12862</v>
      </c>
      <c r="AC1487">
        <v>10944087</v>
      </c>
      <c r="AD1487" t="s">
        <v>6</v>
      </c>
      <c r="AE1487">
        <v>19</v>
      </c>
      <c r="AF1487">
        <v>4</v>
      </c>
      <c r="AH1487" t="s">
        <v>17036</v>
      </c>
      <c r="AI1487" t="s">
        <v>17035</v>
      </c>
      <c r="AK1487" t="s">
        <v>17034</v>
      </c>
      <c r="AL1487">
        <v>13</v>
      </c>
      <c r="AM1487" s="5">
        <f t="shared" si="186"/>
        <v>1.1818181818181819</v>
      </c>
      <c r="AN1487" s="4">
        <f t="shared" si="191"/>
        <v>1.7899555953323468E-3</v>
      </c>
      <c r="AO1487" s="3"/>
      <c r="AP1487">
        <v>1</v>
      </c>
      <c r="AR1487" t="s">
        <v>1</v>
      </c>
      <c r="AT1487" s="2">
        <v>3.8940000000000001</v>
      </c>
      <c r="AU1487" s="1">
        <f t="shared" si="187"/>
        <v>2.6585410372574771</v>
      </c>
      <c r="AV1487" s="1">
        <f t="shared" si="188"/>
        <v>1.950099472193408</v>
      </c>
      <c r="AW1487" s="1">
        <f t="shared" si="189"/>
        <v>1.2416579071293385</v>
      </c>
    </row>
    <row r="1488" spans="1:49" x14ac:dyDescent="0.2">
      <c r="A1488">
        <v>1486</v>
      </c>
      <c r="B1488" t="s">
        <v>17033</v>
      </c>
      <c r="C1488" t="s">
        <v>17032</v>
      </c>
      <c r="F1488" t="s">
        <v>17031</v>
      </c>
      <c r="G1488" t="s">
        <v>17</v>
      </c>
      <c r="H1488" t="s">
        <v>16</v>
      </c>
      <c r="I1488" t="s">
        <v>17030</v>
      </c>
      <c r="J1488">
        <v>60028609</v>
      </c>
      <c r="K1488" t="s">
        <v>17029</v>
      </c>
      <c r="L1488" t="s">
        <v>17028</v>
      </c>
      <c r="M1488" t="s">
        <v>95</v>
      </c>
      <c r="N1488">
        <v>5</v>
      </c>
      <c r="O1488" t="s">
        <v>17027</v>
      </c>
      <c r="P1488" t="s">
        <v>17026</v>
      </c>
      <c r="Q1488" t="s">
        <v>17025</v>
      </c>
      <c r="R1488" s="7">
        <v>40588</v>
      </c>
      <c r="S1488" s="8">
        <f t="shared" si="184"/>
        <v>2011</v>
      </c>
      <c r="T1488" s="8">
        <v>2011</v>
      </c>
      <c r="U1488" s="8">
        <f t="shared" si="185"/>
        <v>11</v>
      </c>
      <c r="V1488" s="7">
        <v>40588</v>
      </c>
      <c r="W1488" t="s">
        <v>12738</v>
      </c>
      <c r="X1488" s="2">
        <v>1.3939999999999999</v>
      </c>
      <c r="Y1488" s="6">
        <f t="shared" si="190"/>
        <v>3.721203384853581E-2</v>
      </c>
      <c r="AB1488">
        <v>12862</v>
      </c>
      <c r="AC1488">
        <v>10944087</v>
      </c>
      <c r="AD1488" t="s">
        <v>6</v>
      </c>
      <c r="AE1488">
        <v>19</v>
      </c>
      <c r="AF1488">
        <v>4</v>
      </c>
      <c r="AH1488" t="s">
        <v>17024</v>
      </c>
      <c r="AI1488" t="s">
        <v>17023</v>
      </c>
      <c r="AK1488" t="s">
        <v>17022</v>
      </c>
      <c r="AL1488">
        <v>5</v>
      </c>
      <c r="AM1488" s="5">
        <f t="shared" si="186"/>
        <v>0.45454545454545453</v>
      </c>
      <c r="AN1488" s="4">
        <f t="shared" si="191"/>
        <v>6.8844445974321016E-4</v>
      </c>
      <c r="AO1488" s="3"/>
      <c r="AP1488">
        <v>1</v>
      </c>
      <c r="AR1488" t="s">
        <v>1</v>
      </c>
      <c r="AT1488" s="2">
        <v>3.8940000000000001</v>
      </c>
      <c r="AU1488" s="1">
        <f t="shared" si="187"/>
        <v>2.6254957031898027</v>
      </c>
      <c r="AV1488" s="1">
        <f t="shared" si="188"/>
        <v>1.895023915413951</v>
      </c>
      <c r="AW1488" s="1">
        <f t="shared" si="189"/>
        <v>1.1645521276380988</v>
      </c>
    </row>
    <row r="1489" spans="1:49" x14ac:dyDescent="0.2">
      <c r="A1489">
        <v>1487</v>
      </c>
      <c r="B1489" t="s">
        <v>17021</v>
      </c>
      <c r="C1489" t="s">
        <v>17020</v>
      </c>
      <c r="F1489" t="s">
        <v>17019</v>
      </c>
      <c r="G1489" t="s">
        <v>17</v>
      </c>
      <c r="H1489" t="s">
        <v>16</v>
      </c>
      <c r="I1489" t="s">
        <v>17018</v>
      </c>
      <c r="J1489">
        <v>60014966</v>
      </c>
      <c r="K1489" t="s">
        <v>10281</v>
      </c>
      <c r="L1489" t="s">
        <v>576</v>
      </c>
      <c r="M1489" t="s">
        <v>256</v>
      </c>
      <c r="N1489">
        <v>1</v>
      </c>
      <c r="O1489" t="s">
        <v>17017</v>
      </c>
      <c r="P1489">
        <v>7005839056</v>
      </c>
      <c r="Q1489">
        <v>60014966</v>
      </c>
      <c r="R1489" s="7">
        <v>40588</v>
      </c>
      <c r="S1489" s="8">
        <f t="shared" si="184"/>
        <v>2011</v>
      </c>
      <c r="T1489" s="8">
        <v>2011</v>
      </c>
      <c r="U1489" s="8">
        <f t="shared" si="185"/>
        <v>11</v>
      </c>
      <c r="V1489" s="7">
        <v>40588</v>
      </c>
      <c r="W1489" t="s">
        <v>12738</v>
      </c>
      <c r="X1489" s="2">
        <v>1.3939999999999999</v>
      </c>
      <c r="Y1489" s="6">
        <f t="shared" si="190"/>
        <v>3.721203384853581E-2</v>
      </c>
      <c r="AB1489">
        <v>12862</v>
      </c>
      <c r="AC1489">
        <v>10944087</v>
      </c>
      <c r="AD1489" t="s">
        <v>6</v>
      </c>
      <c r="AE1489">
        <v>19</v>
      </c>
      <c r="AF1489">
        <v>4</v>
      </c>
      <c r="AH1489" t="s">
        <v>17016</v>
      </c>
      <c r="AI1489" t="s">
        <v>17015</v>
      </c>
      <c r="AK1489" t="s">
        <v>17014</v>
      </c>
      <c r="AL1489">
        <v>20</v>
      </c>
      <c r="AM1489" s="5">
        <f t="shared" si="186"/>
        <v>1.8181818181818181</v>
      </c>
      <c r="AN1489" s="4">
        <f t="shared" si="191"/>
        <v>2.7537778389728406E-3</v>
      </c>
      <c r="AO1489" s="3"/>
      <c r="AP1489">
        <v>1</v>
      </c>
      <c r="AR1489" t="s">
        <v>1</v>
      </c>
      <c r="AT1489" s="2">
        <v>3.8940000000000001</v>
      </c>
      <c r="AU1489" s="1">
        <f t="shared" si="187"/>
        <v>2.687455704566692</v>
      </c>
      <c r="AV1489" s="1">
        <f t="shared" si="188"/>
        <v>1.9982905843754326</v>
      </c>
      <c r="AW1489" s="1">
        <f t="shared" si="189"/>
        <v>1.3091254641841732</v>
      </c>
    </row>
    <row r="1490" spans="1:49" x14ac:dyDescent="0.2">
      <c r="A1490">
        <v>1488</v>
      </c>
      <c r="B1490" t="s">
        <v>17013</v>
      </c>
      <c r="C1490" t="s">
        <v>17012</v>
      </c>
      <c r="F1490" t="s">
        <v>17011</v>
      </c>
      <c r="G1490" t="s">
        <v>17</v>
      </c>
      <c r="H1490" t="s">
        <v>16</v>
      </c>
      <c r="I1490" t="s">
        <v>17010</v>
      </c>
      <c r="J1490">
        <v>60001278</v>
      </c>
      <c r="K1490" t="s">
        <v>11766</v>
      </c>
      <c r="L1490" t="s">
        <v>11765</v>
      </c>
      <c r="M1490" t="s">
        <v>1237</v>
      </c>
      <c r="N1490">
        <v>4</v>
      </c>
      <c r="O1490" t="s">
        <v>17009</v>
      </c>
      <c r="P1490" t="s">
        <v>17008</v>
      </c>
      <c r="Q1490" t="s">
        <v>17007</v>
      </c>
      <c r="R1490" s="7">
        <v>40586</v>
      </c>
      <c r="S1490" s="8">
        <f t="shared" si="184"/>
        <v>2011</v>
      </c>
      <c r="T1490" s="8">
        <v>2011</v>
      </c>
      <c r="U1490" s="8">
        <f t="shared" si="185"/>
        <v>11</v>
      </c>
      <c r="V1490" s="7">
        <v>40586</v>
      </c>
      <c r="W1490" t="s">
        <v>17006</v>
      </c>
      <c r="X1490" s="2">
        <v>0.32300000000000001</v>
      </c>
      <c r="Y1490" s="6">
        <f t="shared" si="190"/>
        <v>8.6223005258802502E-3</v>
      </c>
      <c r="AA1490">
        <v>16625250</v>
      </c>
      <c r="AB1490">
        <v>17600155202</v>
      </c>
      <c r="AC1490">
        <v>16619897</v>
      </c>
      <c r="AD1490" t="s">
        <v>6</v>
      </c>
      <c r="AE1490">
        <v>13</v>
      </c>
      <c r="AH1490" t="s">
        <v>13365</v>
      </c>
      <c r="AI1490" t="s">
        <v>17005</v>
      </c>
      <c r="AJ1490" t="s">
        <v>17004</v>
      </c>
      <c r="AK1490" t="s">
        <v>17003</v>
      </c>
      <c r="AL1490">
        <v>7</v>
      </c>
      <c r="AM1490" s="5">
        <f t="shared" si="186"/>
        <v>0.63636363636363635</v>
      </c>
      <c r="AN1490" s="4">
        <f t="shared" si="191"/>
        <v>9.6382224364049431E-4</v>
      </c>
      <c r="AO1490" s="3"/>
      <c r="AP1490">
        <v>1</v>
      </c>
      <c r="AR1490" t="s">
        <v>1</v>
      </c>
      <c r="AT1490" s="2">
        <v>2.9289999999999998</v>
      </c>
      <c r="AU1490" s="1">
        <f t="shared" si="187"/>
        <v>0.63247570412083232</v>
      </c>
      <c r="AV1490" s="1">
        <f t="shared" si="188"/>
        <v>0.47930613847603726</v>
      </c>
      <c r="AW1490" s="1">
        <f t="shared" si="189"/>
        <v>0.32613657283124209</v>
      </c>
    </row>
    <row r="1491" spans="1:49" x14ac:dyDescent="0.2">
      <c r="A1491">
        <v>1489</v>
      </c>
      <c r="B1491" t="s">
        <v>17002</v>
      </c>
      <c r="C1491" t="s">
        <v>17001</v>
      </c>
      <c r="F1491" t="s">
        <v>17000</v>
      </c>
      <c r="G1491" t="s">
        <v>17</v>
      </c>
      <c r="H1491" t="s">
        <v>16</v>
      </c>
      <c r="I1491" t="s">
        <v>16999</v>
      </c>
      <c r="J1491">
        <v>60017317</v>
      </c>
      <c r="K1491" t="s">
        <v>16998</v>
      </c>
      <c r="L1491" t="s">
        <v>16997</v>
      </c>
      <c r="M1491" t="s">
        <v>1057</v>
      </c>
      <c r="N1491">
        <v>3</v>
      </c>
      <c r="O1491" t="s">
        <v>16996</v>
      </c>
      <c r="P1491" t="s">
        <v>16995</v>
      </c>
      <c r="Q1491" t="s">
        <v>16994</v>
      </c>
      <c r="R1491" s="7">
        <v>40585</v>
      </c>
      <c r="S1491" s="8">
        <f t="shared" si="184"/>
        <v>2011</v>
      </c>
      <c r="T1491" s="8">
        <v>2011</v>
      </c>
      <c r="U1491" s="8">
        <f t="shared" si="185"/>
        <v>11</v>
      </c>
      <c r="V1491" s="7">
        <v>40585</v>
      </c>
      <c r="W1491" t="s">
        <v>12773</v>
      </c>
      <c r="X1491" s="2">
        <v>0.35499999999999998</v>
      </c>
      <c r="Y1491" s="6">
        <f t="shared" si="190"/>
        <v>9.4765222498064648E-3</v>
      </c>
      <c r="AA1491">
        <v>17518628</v>
      </c>
      <c r="AB1491">
        <v>5300152202</v>
      </c>
      <c r="AD1491" t="s">
        <v>6</v>
      </c>
      <c r="AE1491">
        <v>5</v>
      </c>
      <c r="AF1491">
        <v>3</v>
      </c>
      <c r="AH1491" t="s">
        <v>2971</v>
      </c>
      <c r="AI1491" t="s">
        <v>16993</v>
      </c>
      <c r="AK1491" t="s">
        <v>16992</v>
      </c>
      <c r="AL1491">
        <v>7</v>
      </c>
      <c r="AM1491" s="5">
        <f t="shared" si="186"/>
        <v>0.63636363636363635</v>
      </c>
      <c r="AN1491" s="4">
        <f t="shared" si="191"/>
        <v>9.6382224364049431E-4</v>
      </c>
      <c r="AO1491" s="3"/>
      <c r="AP1491">
        <v>0</v>
      </c>
      <c r="AR1491" t="s">
        <v>1</v>
      </c>
      <c r="AT1491" s="2">
        <v>1.542</v>
      </c>
      <c r="AU1491" s="1">
        <f t="shared" si="187"/>
        <v>0.69227122479566738</v>
      </c>
      <c r="AV1491" s="1">
        <f t="shared" si="188"/>
        <v>0.52201722467234801</v>
      </c>
      <c r="AW1491" s="1">
        <f t="shared" si="189"/>
        <v>0.35176322454902853</v>
      </c>
    </row>
    <row r="1492" spans="1:49" x14ac:dyDescent="0.2">
      <c r="A1492">
        <v>1490</v>
      </c>
      <c r="B1492" t="s">
        <v>16991</v>
      </c>
      <c r="C1492" t="s">
        <v>16990</v>
      </c>
      <c r="F1492" t="s">
        <v>16989</v>
      </c>
      <c r="G1492" t="s">
        <v>17</v>
      </c>
      <c r="H1492" t="s">
        <v>16</v>
      </c>
      <c r="I1492" t="s">
        <v>3728</v>
      </c>
      <c r="J1492">
        <v>60027709</v>
      </c>
      <c r="K1492" t="s">
        <v>3702</v>
      </c>
      <c r="L1492" t="s">
        <v>243</v>
      </c>
      <c r="M1492" t="s">
        <v>242</v>
      </c>
      <c r="N1492">
        <v>3</v>
      </c>
      <c r="O1492" t="s">
        <v>16988</v>
      </c>
      <c r="P1492" t="s">
        <v>16987</v>
      </c>
      <c r="Q1492" t="s">
        <v>3699</v>
      </c>
      <c r="R1492" s="7">
        <v>40585</v>
      </c>
      <c r="S1492" s="8">
        <f t="shared" si="184"/>
        <v>2011</v>
      </c>
      <c r="T1492" s="8">
        <v>2011</v>
      </c>
      <c r="U1492" s="8">
        <f t="shared" si="185"/>
        <v>11</v>
      </c>
      <c r="V1492" s="7">
        <v>40585</v>
      </c>
      <c r="W1492" t="s">
        <v>12773</v>
      </c>
      <c r="X1492" s="2">
        <v>0.35499999999999998</v>
      </c>
      <c r="Y1492" s="6">
        <f t="shared" si="190"/>
        <v>9.4765222498064648E-3</v>
      </c>
      <c r="AA1492">
        <v>17518628</v>
      </c>
      <c r="AB1492">
        <v>5300152202</v>
      </c>
      <c r="AD1492" t="s">
        <v>6</v>
      </c>
      <c r="AE1492">
        <v>5</v>
      </c>
      <c r="AF1492">
        <v>3</v>
      </c>
      <c r="AH1492" t="s">
        <v>2985</v>
      </c>
      <c r="AI1492" t="s">
        <v>16986</v>
      </c>
      <c r="AK1492" t="s">
        <v>16985</v>
      </c>
      <c r="AL1492">
        <v>2</v>
      </c>
      <c r="AM1492" s="5">
        <f t="shared" si="186"/>
        <v>0.18181818181818182</v>
      </c>
      <c r="AN1492" s="4">
        <f t="shared" si="191"/>
        <v>2.753777838972841E-4</v>
      </c>
      <c r="AO1492" s="3"/>
      <c r="AP1492">
        <v>0</v>
      </c>
      <c r="AR1492" t="s">
        <v>1</v>
      </c>
      <c r="AT1492" s="2">
        <v>1.542</v>
      </c>
      <c r="AU1492" s="1">
        <f t="shared" si="187"/>
        <v>0.67161789100337099</v>
      </c>
      <c r="AV1492" s="1">
        <f t="shared" si="188"/>
        <v>0.48759500168518743</v>
      </c>
      <c r="AW1492" s="1">
        <f t="shared" si="189"/>
        <v>0.30357211236700382</v>
      </c>
    </row>
    <row r="1493" spans="1:49" x14ac:dyDescent="0.2">
      <c r="A1493">
        <v>1491</v>
      </c>
      <c r="B1493" t="s">
        <v>16984</v>
      </c>
      <c r="C1493" t="s">
        <v>16983</v>
      </c>
      <c r="F1493" t="s">
        <v>16982</v>
      </c>
      <c r="G1493" t="s">
        <v>17</v>
      </c>
      <c r="H1493" t="s">
        <v>16</v>
      </c>
      <c r="I1493" t="s">
        <v>16981</v>
      </c>
      <c r="J1493" t="s">
        <v>16980</v>
      </c>
      <c r="K1493" t="s">
        <v>16979</v>
      </c>
      <c r="L1493" t="s">
        <v>16978</v>
      </c>
      <c r="M1493" t="s">
        <v>2297</v>
      </c>
      <c r="N1493">
        <v>2</v>
      </c>
      <c r="O1493" t="s">
        <v>16977</v>
      </c>
      <c r="P1493" t="s">
        <v>16976</v>
      </c>
      <c r="Q1493" t="s">
        <v>16975</v>
      </c>
      <c r="R1493" s="7">
        <v>40585</v>
      </c>
      <c r="S1493" s="8">
        <f t="shared" ref="S1493:S1556" si="192">YEAR(R1493)</f>
        <v>2011</v>
      </c>
      <c r="T1493" s="8">
        <v>2011</v>
      </c>
      <c r="U1493" s="8">
        <f t="shared" ref="U1493:U1556" si="193">2022-T1493</f>
        <v>11</v>
      </c>
      <c r="V1493" s="7">
        <v>40585</v>
      </c>
      <c r="W1493" t="s">
        <v>12773</v>
      </c>
      <c r="X1493" s="2">
        <v>0.35499999999999998</v>
      </c>
      <c r="Y1493" s="6">
        <f t="shared" si="190"/>
        <v>9.4765222498064648E-3</v>
      </c>
      <c r="AA1493">
        <v>17518628</v>
      </c>
      <c r="AB1493">
        <v>5300152202</v>
      </c>
      <c r="AD1493" t="s">
        <v>6</v>
      </c>
      <c r="AE1493">
        <v>5</v>
      </c>
      <c r="AF1493">
        <v>3</v>
      </c>
      <c r="AH1493" t="s">
        <v>16974</v>
      </c>
      <c r="AI1493" t="s">
        <v>16973</v>
      </c>
      <c r="AK1493" t="s">
        <v>16972</v>
      </c>
      <c r="AL1493">
        <v>86</v>
      </c>
      <c r="AM1493" s="5">
        <f t="shared" ref="AM1493:AM1556" si="194">AL1493/U1493</f>
        <v>7.8181818181818183</v>
      </c>
      <c r="AN1493" s="4">
        <f t="shared" si="191"/>
        <v>1.1841244707583217E-2</v>
      </c>
      <c r="AO1493" s="3"/>
      <c r="AP1493">
        <v>0</v>
      </c>
      <c r="AR1493" t="s">
        <v>1</v>
      </c>
      <c r="AT1493" s="2">
        <v>1.542</v>
      </c>
      <c r="AU1493" s="1">
        <f t="shared" ref="AU1493:AU1556" si="195">(Y1493*0.7+AN1493*0.3)*100</f>
        <v>1.0185938987139491</v>
      </c>
      <c r="AV1493" s="1">
        <f t="shared" ref="AV1493:AV1556" si="196">(Y1493*0.5+AN1493*0.5)*100</f>
        <v>1.0658883478694841</v>
      </c>
      <c r="AW1493" s="1">
        <f t="shared" ref="AW1493:AW1556" si="197">(Y1493*0.3+AN1493*0.7)*100</f>
        <v>1.1131827970250192</v>
      </c>
    </row>
    <row r="1494" spans="1:49" x14ac:dyDescent="0.2">
      <c r="A1494">
        <v>1492</v>
      </c>
      <c r="B1494" t="s">
        <v>16971</v>
      </c>
      <c r="C1494" t="s">
        <v>16970</v>
      </c>
      <c r="F1494" t="s">
        <v>16969</v>
      </c>
      <c r="G1494" t="s">
        <v>17</v>
      </c>
      <c r="H1494" t="s">
        <v>16</v>
      </c>
      <c r="I1494" t="s">
        <v>16968</v>
      </c>
      <c r="J1494" t="s">
        <v>16967</v>
      </c>
      <c r="K1494" t="s">
        <v>16966</v>
      </c>
      <c r="L1494" t="s">
        <v>11161</v>
      </c>
      <c r="M1494" t="s">
        <v>1770</v>
      </c>
      <c r="N1494">
        <v>3</v>
      </c>
      <c r="O1494" t="s">
        <v>16965</v>
      </c>
      <c r="P1494" t="s">
        <v>16964</v>
      </c>
      <c r="Q1494" t="s">
        <v>16963</v>
      </c>
      <c r="R1494" s="7">
        <v>40585</v>
      </c>
      <c r="S1494" s="8">
        <f t="shared" si="192"/>
        <v>2011</v>
      </c>
      <c r="T1494" s="8">
        <v>2011</v>
      </c>
      <c r="U1494" s="8">
        <f t="shared" si="193"/>
        <v>11</v>
      </c>
      <c r="V1494" s="7">
        <v>40585</v>
      </c>
      <c r="W1494" t="s">
        <v>12773</v>
      </c>
      <c r="X1494" s="2">
        <v>0.35499999999999998</v>
      </c>
      <c r="Y1494" s="6">
        <f t="shared" si="190"/>
        <v>9.4765222498064648E-3</v>
      </c>
      <c r="AA1494">
        <v>17518628</v>
      </c>
      <c r="AB1494">
        <v>5300152202</v>
      </c>
      <c r="AD1494" t="s">
        <v>6</v>
      </c>
      <c r="AE1494">
        <v>5</v>
      </c>
      <c r="AF1494">
        <v>3</v>
      </c>
      <c r="AH1494" t="s">
        <v>16962</v>
      </c>
      <c r="AI1494" t="s">
        <v>16961</v>
      </c>
      <c r="AK1494" t="s">
        <v>16960</v>
      </c>
      <c r="AL1494">
        <v>7</v>
      </c>
      <c r="AM1494" s="5">
        <f t="shared" si="194"/>
        <v>0.63636363636363635</v>
      </c>
      <c r="AN1494" s="4">
        <f t="shared" si="191"/>
        <v>9.6382224364049431E-4</v>
      </c>
      <c r="AO1494" s="3"/>
      <c r="AP1494">
        <v>0</v>
      </c>
      <c r="AR1494" t="s">
        <v>1</v>
      </c>
      <c r="AT1494" s="2">
        <v>1.542</v>
      </c>
      <c r="AU1494" s="1">
        <f t="shared" si="195"/>
        <v>0.69227122479566738</v>
      </c>
      <c r="AV1494" s="1">
        <f t="shared" si="196"/>
        <v>0.52201722467234801</v>
      </c>
      <c r="AW1494" s="1">
        <f t="shared" si="197"/>
        <v>0.35176322454902853</v>
      </c>
    </row>
    <row r="1495" spans="1:49" x14ac:dyDescent="0.2">
      <c r="A1495">
        <v>1493</v>
      </c>
      <c r="B1495" t="s">
        <v>16959</v>
      </c>
      <c r="C1495" t="s">
        <v>16958</v>
      </c>
      <c r="F1495" t="s">
        <v>16957</v>
      </c>
      <c r="G1495" t="s">
        <v>17</v>
      </c>
      <c r="H1495" t="s">
        <v>16</v>
      </c>
      <c r="I1495" t="s">
        <v>16956</v>
      </c>
      <c r="J1495">
        <v>60016248</v>
      </c>
      <c r="K1495" t="s">
        <v>5128</v>
      </c>
      <c r="L1495" t="s">
        <v>5127</v>
      </c>
      <c r="M1495" t="s">
        <v>2463</v>
      </c>
      <c r="N1495">
        <v>2</v>
      </c>
      <c r="O1495" t="s">
        <v>16955</v>
      </c>
      <c r="P1495" t="s">
        <v>16954</v>
      </c>
      <c r="Q1495" t="s">
        <v>11099</v>
      </c>
      <c r="R1495" s="7">
        <v>40585</v>
      </c>
      <c r="S1495" s="8">
        <f t="shared" si="192"/>
        <v>2011</v>
      </c>
      <c r="T1495" s="8">
        <v>2011</v>
      </c>
      <c r="U1495" s="8">
        <f t="shared" si="193"/>
        <v>11</v>
      </c>
      <c r="V1495" s="7">
        <v>40585</v>
      </c>
      <c r="W1495" t="s">
        <v>12773</v>
      </c>
      <c r="X1495" s="2">
        <v>0.35499999999999998</v>
      </c>
      <c r="Y1495" s="6">
        <f t="shared" si="190"/>
        <v>9.4765222498064648E-3</v>
      </c>
      <c r="AA1495">
        <v>17518628</v>
      </c>
      <c r="AB1495">
        <v>5300152202</v>
      </c>
      <c r="AD1495" t="s">
        <v>6</v>
      </c>
      <c r="AE1495">
        <v>5</v>
      </c>
      <c r="AF1495">
        <v>3</v>
      </c>
      <c r="AH1495" t="s">
        <v>16953</v>
      </c>
      <c r="AI1495" t="s">
        <v>16952</v>
      </c>
      <c r="AK1495" t="s">
        <v>16951</v>
      </c>
      <c r="AL1495">
        <v>18</v>
      </c>
      <c r="AM1495" s="5">
        <f t="shared" si="194"/>
        <v>1.6363636363636365</v>
      </c>
      <c r="AN1495" s="4">
        <f t="shared" si="191"/>
        <v>2.4784000550755569E-3</v>
      </c>
      <c r="AO1495" s="3"/>
      <c r="AP1495">
        <v>0</v>
      </c>
      <c r="AR1495" t="s">
        <v>1</v>
      </c>
      <c r="AT1495" s="2">
        <v>1.542</v>
      </c>
      <c r="AU1495" s="1">
        <f t="shared" si="195"/>
        <v>0.73770855913871924</v>
      </c>
      <c r="AV1495" s="1">
        <f t="shared" si="196"/>
        <v>0.59774611524410115</v>
      </c>
      <c r="AW1495" s="1">
        <f t="shared" si="197"/>
        <v>0.45778367134948295</v>
      </c>
    </row>
    <row r="1496" spans="1:49" x14ac:dyDescent="0.2">
      <c r="A1496">
        <v>1494</v>
      </c>
      <c r="B1496" t="s">
        <v>16950</v>
      </c>
      <c r="C1496" t="s">
        <v>16949</v>
      </c>
      <c r="D1496" t="s">
        <v>16948</v>
      </c>
      <c r="F1496" t="s">
        <v>16947</v>
      </c>
      <c r="G1496" t="s">
        <v>17</v>
      </c>
      <c r="H1496" t="s">
        <v>16</v>
      </c>
      <c r="I1496" t="s">
        <v>16946</v>
      </c>
      <c r="J1496" t="s">
        <v>16945</v>
      </c>
      <c r="K1496" t="s">
        <v>16944</v>
      </c>
      <c r="L1496" t="s">
        <v>16943</v>
      </c>
      <c r="M1496" t="s">
        <v>16942</v>
      </c>
      <c r="N1496">
        <v>7</v>
      </c>
      <c r="O1496" t="s">
        <v>16941</v>
      </c>
      <c r="P1496" t="s">
        <v>16940</v>
      </c>
      <c r="Q1496" t="s">
        <v>16939</v>
      </c>
      <c r="R1496" s="7">
        <v>40585</v>
      </c>
      <c r="S1496" s="8">
        <f t="shared" si="192"/>
        <v>2011</v>
      </c>
      <c r="T1496" s="8">
        <v>2011</v>
      </c>
      <c r="U1496" s="8">
        <f t="shared" si="193"/>
        <v>11</v>
      </c>
      <c r="V1496" s="7">
        <v>40585</v>
      </c>
      <c r="W1496" t="s">
        <v>16938</v>
      </c>
      <c r="X1496" s="2">
        <v>0.58099999999999996</v>
      </c>
      <c r="Y1496" s="6">
        <f t="shared" si="190"/>
        <v>1.5509463175035369E-2</v>
      </c>
      <c r="AA1496">
        <v>404020</v>
      </c>
      <c r="AB1496">
        <v>26512</v>
      </c>
      <c r="AD1496" t="s">
        <v>6</v>
      </c>
      <c r="AE1496">
        <v>67</v>
      </c>
      <c r="AF1496">
        <v>6</v>
      </c>
      <c r="AH1496" t="s">
        <v>16937</v>
      </c>
      <c r="AI1496" t="s">
        <v>16936</v>
      </c>
      <c r="AJ1496" t="s">
        <v>16935</v>
      </c>
      <c r="AK1496" t="s">
        <v>16934</v>
      </c>
      <c r="AL1496">
        <v>17</v>
      </c>
      <c r="AM1496" s="5">
        <f t="shared" si="194"/>
        <v>1.5454545454545454</v>
      </c>
      <c r="AN1496" s="4">
        <f t="shared" si="191"/>
        <v>2.3407111631269148E-3</v>
      </c>
      <c r="AO1496" s="3"/>
      <c r="AP1496">
        <v>0</v>
      </c>
      <c r="AQ1496" t="s">
        <v>2063</v>
      </c>
      <c r="AR1496" t="s">
        <v>16933</v>
      </c>
      <c r="AS1496" t="s">
        <v>2061</v>
      </c>
      <c r="AT1496" s="2">
        <v>2.4569999999999999</v>
      </c>
      <c r="AU1496" s="1">
        <f t="shared" si="195"/>
        <v>1.1558837571462832</v>
      </c>
      <c r="AV1496" s="1">
        <f t="shared" si="196"/>
        <v>0.89250871690811417</v>
      </c>
      <c r="AW1496" s="1">
        <f t="shared" si="197"/>
        <v>0.62913367666994513</v>
      </c>
    </row>
    <row r="1497" spans="1:49" x14ac:dyDescent="0.2">
      <c r="A1497">
        <v>1495</v>
      </c>
      <c r="B1497" t="s">
        <v>16932</v>
      </c>
      <c r="C1497" t="s">
        <v>16931</v>
      </c>
      <c r="F1497" t="s">
        <v>16930</v>
      </c>
      <c r="G1497" t="s">
        <v>17</v>
      </c>
      <c r="H1497" t="s">
        <v>16</v>
      </c>
      <c r="I1497" t="s">
        <v>16929</v>
      </c>
      <c r="J1497" t="s">
        <v>16928</v>
      </c>
      <c r="K1497" t="s">
        <v>16927</v>
      </c>
      <c r="L1497" t="s">
        <v>16926</v>
      </c>
      <c r="M1497" t="s">
        <v>16925</v>
      </c>
      <c r="N1497">
        <v>5</v>
      </c>
      <c r="O1497" t="s">
        <v>16924</v>
      </c>
      <c r="P1497" t="s">
        <v>16923</v>
      </c>
      <c r="Q1497" t="s">
        <v>16922</v>
      </c>
      <c r="R1497" s="7">
        <v>40584</v>
      </c>
      <c r="S1497" s="8">
        <f t="shared" si="192"/>
        <v>2011</v>
      </c>
      <c r="T1497" s="8">
        <v>2011</v>
      </c>
      <c r="U1497" s="8">
        <f t="shared" si="193"/>
        <v>11</v>
      </c>
      <c r="V1497" s="7">
        <v>40584</v>
      </c>
      <c r="W1497" t="s">
        <v>16921</v>
      </c>
      <c r="X1497" s="2">
        <v>2.3759999999999999</v>
      </c>
      <c r="Y1497" s="6">
        <f t="shared" si="190"/>
        <v>6.3425963001521576E-2</v>
      </c>
      <c r="AA1497" t="s">
        <v>16920</v>
      </c>
      <c r="AB1497">
        <v>26765</v>
      </c>
      <c r="AC1497">
        <v>15384357</v>
      </c>
      <c r="AD1497" t="s">
        <v>6</v>
      </c>
      <c r="AE1497">
        <v>728</v>
      </c>
      <c r="AF1497">
        <v>1</v>
      </c>
      <c r="AI1497" t="s">
        <v>16919</v>
      </c>
      <c r="AJ1497" t="s">
        <v>16918</v>
      </c>
      <c r="AK1497" t="s">
        <v>16917</v>
      </c>
      <c r="AL1497">
        <v>1</v>
      </c>
      <c r="AM1497" s="5">
        <f t="shared" si="194"/>
        <v>9.0909090909090912E-2</v>
      </c>
      <c r="AN1497" s="4">
        <f t="shared" si="191"/>
        <v>1.3768889194864205E-4</v>
      </c>
      <c r="AO1497" s="3"/>
      <c r="AP1497">
        <v>1</v>
      </c>
      <c r="AR1497" t="s">
        <v>1</v>
      </c>
      <c r="AT1497" s="2">
        <v>5.8739999999999997</v>
      </c>
      <c r="AU1497" s="1">
        <f t="shared" si="195"/>
        <v>4.4439480768649693</v>
      </c>
      <c r="AV1497" s="1">
        <f t="shared" si="196"/>
        <v>3.1781825946735105</v>
      </c>
      <c r="AW1497" s="1">
        <f t="shared" si="197"/>
        <v>1.9124171124820524</v>
      </c>
    </row>
    <row r="1498" spans="1:49" x14ac:dyDescent="0.2">
      <c r="A1498">
        <v>1496</v>
      </c>
      <c r="B1498" t="s">
        <v>16916</v>
      </c>
      <c r="C1498" t="s">
        <v>16915</v>
      </c>
      <c r="F1498" t="s">
        <v>16914</v>
      </c>
      <c r="G1498" t="s">
        <v>17</v>
      </c>
      <c r="H1498" t="s">
        <v>16</v>
      </c>
      <c r="I1498" t="s">
        <v>3510</v>
      </c>
      <c r="J1498">
        <v>60028265</v>
      </c>
      <c r="K1498" t="s">
        <v>16913</v>
      </c>
      <c r="L1498" t="s">
        <v>1395</v>
      </c>
      <c r="M1498" t="s">
        <v>256</v>
      </c>
      <c r="N1498">
        <v>7</v>
      </c>
      <c r="O1498" t="s">
        <v>16912</v>
      </c>
      <c r="P1498" t="s">
        <v>16911</v>
      </c>
      <c r="Q1498" t="s">
        <v>16910</v>
      </c>
      <c r="R1498" s="7">
        <v>40584</v>
      </c>
      <c r="S1498" s="8">
        <f t="shared" si="192"/>
        <v>2011</v>
      </c>
      <c r="T1498" s="8">
        <v>2011</v>
      </c>
      <c r="U1498" s="8">
        <f t="shared" si="193"/>
        <v>11</v>
      </c>
      <c r="V1498" s="7">
        <v>40584</v>
      </c>
      <c r="W1498" t="s">
        <v>16909</v>
      </c>
      <c r="X1498" s="2">
        <v>1.401</v>
      </c>
      <c r="Y1498" s="6">
        <f t="shared" si="190"/>
        <v>3.7398894850644675E-2</v>
      </c>
      <c r="AA1498">
        <v>19327447</v>
      </c>
      <c r="AB1498">
        <v>5200153123</v>
      </c>
      <c r="AC1498">
        <v>19327455</v>
      </c>
      <c r="AD1498" t="s">
        <v>6</v>
      </c>
      <c r="AE1498">
        <v>115</v>
      </c>
      <c r="AF1498">
        <v>5</v>
      </c>
      <c r="AH1498" t="s">
        <v>16908</v>
      </c>
      <c r="AI1498" t="s">
        <v>16907</v>
      </c>
      <c r="AK1498" t="s">
        <v>16906</v>
      </c>
      <c r="AL1498">
        <v>47</v>
      </c>
      <c r="AM1498" s="5">
        <f t="shared" si="194"/>
        <v>4.2727272727272725</v>
      </c>
      <c r="AN1498" s="4">
        <f t="shared" si="191"/>
        <v>6.4713779215861758E-3</v>
      </c>
      <c r="AO1498" s="3"/>
      <c r="AP1498">
        <v>0</v>
      </c>
      <c r="AR1498" t="s">
        <v>1</v>
      </c>
      <c r="AT1498" s="2">
        <v>4.1260000000000003</v>
      </c>
      <c r="AU1498" s="1">
        <f t="shared" si="195"/>
        <v>2.8120639771927127</v>
      </c>
      <c r="AV1498" s="1">
        <f t="shared" si="196"/>
        <v>2.1935136386115426</v>
      </c>
      <c r="AW1498" s="1">
        <f t="shared" si="197"/>
        <v>1.5749633000303724</v>
      </c>
    </row>
    <row r="1499" spans="1:49" x14ac:dyDescent="0.2">
      <c r="A1499">
        <v>1497</v>
      </c>
      <c r="B1499" t="s">
        <v>16905</v>
      </c>
      <c r="F1499" t="s">
        <v>16904</v>
      </c>
      <c r="G1499" t="s">
        <v>17</v>
      </c>
      <c r="H1499" t="s">
        <v>16</v>
      </c>
      <c r="I1499" t="s">
        <v>16903</v>
      </c>
      <c r="J1499">
        <v>60072442</v>
      </c>
      <c r="K1499" t="s">
        <v>16902</v>
      </c>
      <c r="L1499" t="s">
        <v>16901</v>
      </c>
      <c r="M1499" t="s">
        <v>4948</v>
      </c>
      <c r="N1499">
        <v>1</v>
      </c>
      <c r="O1499" t="s">
        <v>16900</v>
      </c>
      <c r="P1499">
        <v>8336552600</v>
      </c>
      <c r="Q1499">
        <v>60072442</v>
      </c>
      <c r="R1499" s="7">
        <v>40584</v>
      </c>
      <c r="S1499" s="8">
        <f t="shared" si="192"/>
        <v>2011</v>
      </c>
      <c r="T1499" s="8">
        <v>2011</v>
      </c>
      <c r="U1499" s="8">
        <f t="shared" si="193"/>
        <v>11</v>
      </c>
      <c r="V1499" s="7">
        <v>40584</v>
      </c>
      <c r="W1499" t="s">
        <v>16899</v>
      </c>
      <c r="X1499" s="2">
        <v>0.26500000000000001</v>
      </c>
      <c r="Y1499" s="6">
        <f t="shared" si="190"/>
        <v>7.0740236512639816E-3</v>
      </c>
      <c r="AA1499" t="s">
        <v>16898</v>
      </c>
      <c r="AB1499">
        <v>17800156701</v>
      </c>
      <c r="AC1499">
        <v>18160948</v>
      </c>
      <c r="AD1499" t="s">
        <v>6</v>
      </c>
      <c r="AE1499">
        <v>19</v>
      </c>
      <c r="AF1499">
        <v>1</v>
      </c>
      <c r="AI1499" t="s">
        <v>16897</v>
      </c>
      <c r="AJ1499" t="s">
        <v>16896</v>
      </c>
      <c r="AK1499" t="s">
        <v>16895</v>
      </c>
      <c r="AL1499">
        <v>0</v>
      </c>
      <c r="AM1499" s="5">
        <f t="shared" si="194"/>
        <v>0</v>
      </c>
      <c r="AN1499" s="4">
        <f t="shared" si="191"/>
        <v>0</v>
      </c>
      <c r="AO1499" s="3"/>
      <c r="AP1499">
        <v>0</v>
      </c>
      <c r="AR1499" t="s">
        <v>1</v>
      </c>
      <c r="AT1499" s="2" t="s">
        <v>0</v>
      </c>
      <c r="AU1499" s="1">
        <f t="shared" si="195"/>
        <v>0.49518165558847865</v>
      </c>
      <c r="AV1499" s="1">
        <f t="shared" si="196"/>
        <v>0.3537011825631991</v>
      </c>
      <c r="AW1499" s="1">
        <f t="shared" si="197"/>
        <v>0.21222070953791941</v>
      </c>
    </row>
    <row r="1500" spans="1:49" x14ac:dyDescent="0.2">
      <c r="A1500">
        <v>1498</v>
      </c>
      <c r="B1500" t="s">
        <v>16894</v>
      </c>
      <c r="C1500" t="s">
        <v>16893</v>
      </c>
      <c r="F1500" t="s">
        <v>16892</v>
      </c>
      <c r="G1500" t="s">
        <v>17</v>
      </c>
      <c r="H1500" t="s">
        <v>16</v>
      </c>
      <c r="I1500" t="s">
        <v>13305</v>
      </c>
      <c r="J1500" t="s">
        <v>9058</v>
      </c>
      <c r="K1500" t="s">
        <v>9057</v>
      </c>
      <c r="L1500" t="s">
        <v>9056</v>
      </c>
      <c r="M1500" t="s">
        <v>467</v>
      </c>
      <c r="N1500">
        <v>2</v>
      </c>
      <c r="O1500" t="s">
        <v>16891</v>
      </c>
      <c r="P1500" t="s">
        <v>16890</v>
      </c>
      <c r="Q1500" t="s">
        <v>9058</v>
      </c>
      <c r="R1500" s="7">
        <v>40584</v>
      </c>
      <c r="S1500" s="8">
        <f t="shared" si="192"/>
        <v>2011</v>
      </c>
      <c r="T1500" s="8">
        <v>2011</v>
      </c>
      <c r="U1500" s="8">
        <f t="shared" si="193"/>
        <v>11</v>
      </c>
      <c r="V1500" s="7">
        <v>40584</v>
      </c>
      <c r="W1500" t="s">
        <v>13396</v>
      </c>
      <c r="X1500" s="2">
        <v>0.17799999999999999</v>
      </c>
      <c r="Y1500" s="6">
        <f t="shared" si="190"/>
        <v>4.7516083393395799E-3</v>
      </c>
      <c r="AB1500">
        <v>5300152204</v>
      </c>
      <c r="AC1500">
        <v>13492543</v>
      </c>
      <c r="AD1500" t="s">
        <v>6</v>
      </c>
      <c r="AE1500">
        <v>8</v>
      </c>
      <c r="AF1500">
        <v>3</v>
      </c>
      <c r="AH1500" t="s">
        <v>16889</v>
      </c>
      <c r="AI1500" t="s">
        <v>16888</v>
      </c>
      <c r="AJ1500" t="s">
        <v>16887</v>
      </c>
      <c r="AK1500" t="s">
        <v>16886</v>
      </c>
      <c r="AL1500">
        <v>0</v>
      </c>
      <c r="AM1500" s="5">
        <f t="shared" si="194"/>
        <v>0</v>
      </c>
      <c r="AN1500" s="4">
        <f t="shared" si="191"/>
        <v>0</v>
      </c>
      <c r="AO1500" s="3"/>
      <c r="AP1500">
        <v>1</v>
      </c>
      <c r="AR1500" t="s">
        <v>1</v>
      </c>
      <c r="AT1500" s="2">
        <v>0.57799999999999996</v>
      </c>
      <c r="AU1500" s="1">
        <f t="shared" si="195"/>
        <v>0.33261258375377062</v>
      </c>
      <c r="AV1500" s="1">
        <f t="shared" si="196"/>
        <v>0.23758041696697899</v>
      </c>
      <c r="AW1500" s="1">
        <f t="shared" si="197"/>
        <v>0.14254825018018741</v>
      </c>
    </row>
    <row r="1501" spans="1:49" x14ac:dyDescent="0.2">
      <c r="A1501">
        <v>1499</v>
      </c>
      <c r="B1501" t="s">
        <v>16885</v>
      </c>
      <c r="C1501" t="s">
        <v>16884</v>
      </c>
      <c r="D1501" t="s">
        <v>16883</v>
      </c>
      <c r="E1501">
        <v>21315258</v>
      </c>
      <c r="F1501" t="s">
        <v>16882</v>
      </c>
      <c r="G1501" t="s">
        <v>17</v>
      </c>
      <c r="H1501" t="s">
        <v>16</v>
      </c>
      <c r="I1501" t="s">
        <v>16881</v>
      </c>
      <c r="J1501">
        <v>60011605</v>
      </c>
      <c r="K1501" t="s">
        <v>16880</v>
      </c>
      <c r="L1501" t="s">
        <v>14254</v>
      </c>
      <c r="M1501" t="s">
        <v>95</v>
      </c>
      <c r="N1501">
        <v>3</v>
      </c>
      <c r="O1501" t="s">
        <v>16879</v>
      </c>
      <c r="P1501" t="s">
        <v>16878</v>
      </c>
      <c r="Q1501" t="s">
        <v>16877</v>
      </c>
      <c r="R1501" s="7">
        <v>40584</v>
      </c>
      <c r="S1501" s="8">
        <f t="shared" si="192"/>
        <v>2011</v>
      </c>
      <c r="T1501" s="8">
        <v>2011</v>
      </c>
      <c r="U1501" s="8">
        <f t="shared" si="193"/>
        <v>11</v>
      </c>
      <c r="V1501" s="7">
        <v>40584</v>
      </c>
      <c r="W1501" t="s">
        <v>13434</v>
      </c>
      <c r="X1501" s="2">
        <v>9.6120000000000001</v>
      </c>
      <c r="Y1501" s="6">
        <f t="shared" si="190"/>
        <v>0.25658685032433731</v>
      </c>
      <c r="AA1501">
        <v>8966273</v>
      </c>
      <c r="AB1501">
        <v>17978</v>
      </c>
      <c r="AC1501">
        <v>10974199</v>
      </c>
      <c r="AD1501" t="s">
        <v>6</v>
      </c>
      <c r="AE1501">
        <v>69</v>
      </c>
      <c r="AF1501">
        <v>3</v>
      </c>
      <c r="AH1501" t="s">
        <v>16876</v>
      </c>
      <c r="AI1501" t="s">
        <v>16875</v>
      </c>
      <c r="AK1501" t="s">
        <v>16874</v>
      </c>
      <c r="AL1501">
        <v>44</v>
      </c>
      <c r="AM1501" s="5">
        <f t="shared" si="194"/>
        <v>4</v>
      </c>
      <c r="AN1501" s="4">
        <f t="shared" si="191"/>
        <v>6.0583112457402496E-3</v>
      </c>
      <c r="AO1501" s="3"/>
      <c r="AP1501">
        <v>1</v>
      </c>
      <c r="AQ1501" t="s">
        <v>6191</v>
      </c>
      <c r="AR1501" t="s">
        <v>16873</v>
      </c>
      <c r="AS1501" t="s">
        <v>6189</v>
      </c>
      <c r="AT1501" s="2">
        <v>17.172999999999998</v>
      </c>
      <c r="AU1501" s="1">
        <f t="shared" si="195"/>
        <v>18.14282886007582</v>
      </c>
      <c r="AV1501" s="1">
        <f t="shared" si="196"/>
        <v>13.132258078503877</v>
      </c>
      <c r="AW1501" s="1">
        <f t="shared" si="197"/>
        <v>8.1216872969319365</v>
      </c>
    </row>
    <row r="1502" spans="1:49" x14ac:dyDescent="0.2">
      <c r="A1502">
        <v>1500</v>
      </c>
      <c r="B1502" t="s">
        <v>16872</v>
      </c>
      <c r="C1502" t="s">
        <v>16871</v>
      </c>
      <c r="E1502">
        <v>21268589</v>
      </c>
      <c r="F1502" t="s">
        <v>16870</v>
      </c>
      <c r="G1502" t="s">
        <v>17</v>
      </c>
      <c r="H1502" t="s">
        <v>16</v>
      </c>
      <c r="I1502" t="s">
        <v>16869</v>
      </c>
      <c r="J1502" t="s">
        <v>16868</v>
      </c>
      <c r="K1502" t="s">
        <v>16867</v>
      </c>
      <c r="L1502" t="s">
        <v>16866</v>
      </c>
      <c r="M1502" t="s">
        <v>16865</v>
      </c>
      <c r="N1502">
        <v>7</v>
      </c>
      <c r="O1502" t="s">
        <v>16864</v>
      </c>
      <c r="P1502" t="s">
        <v>16863</v>
      </c>
      <c r="Q1502" t="s">
        <v>16862</v>
      </c>
      <c r="R1502" s="7">
        <v>40583</v>
      </c>
      <c r="S1502" s="8">
        <f t="shared" si="192"/>
        <v>2011</v>
      </c>
      <c r="T1502" s="8">
        <v>2011</v>
      </c>
      <c r="U1502" s="8">
        <f t="shared" si="193"/>
        <v>11</v>
      </c>
      <c r="V1502" s="7">
        <v>40583</v>
      </c>
      <c r="W1502" t="s">
        <v>13059</v>
      </c>
      <c r="X1502" s="2">
        <v>4.8529999999999998</v>
      </c>
      <c r="Y1502" s="6">
        <f t="shared" si="190"/>
        <v>0.12954806331918528</v>
      </c>
      <c r="AA1502">
        <v>15306984</v>
      </c>
      <c r="AB1502">
        <v>17853</v>
      </c>
      <c r="AC1502">
        <v>15306992</v>
      </c>
      <c r="AD1502" t="s">
        <v>6</v>
      </c>
      <c r="AE1502">
        <v>11</v>
      </c>
      <c r="AF1502">
        <v>2</v>
      </c>
      <c r="AH1502" t="s">
        <v>16861</v>
      </c>
      <c r="AI1502" t="s">
        <v>16860</v>
      </c>
      <c r="AJ1502" t="s">
        <v>16859</v>
      </c>
      <c r="AK1502" t="s">
        <v>16858</v>
      </c>
      <c r="AL1502">
        <v>191</v>
      </c>
      <c r="AM1502" s="5">
        <f t="shared" si="194"/>
        <v>17.363636363636363</v>
      </c>
      <c r="AN1502" s="4">
        <f t="shared" si="191"/>
        <v>2.6298578362190631E-2</v>
      </c>
      <c r="AO1502" s="3"/>
      <c r="AP1502">
        <v>0</v>
      </c>
      <c r="AR1502" t="s">
        <v>1</v>
      </c>
      <c r="AT1502" s="2">
        <v>11.189</v>
      </c>
      <c r="AU1502" s="1">
        <f t="shared" si="195"/>
        <v>9.8573217832086897</v>
      </c>
      <c r="AV1502" s="1">
        <f t="shared" si="196"/>
        <v>7.7923320840687955</v>
      </c>
      <c r="AW1502" s="1">
        <f t="shared" si="197"/>
        <v>5.7273423849289014</v>
      </c>
    </row>
    <row r="1503" spans="1:49" x14ac:dyDescent="0.2">
      <c r="A1503">
        <v>1501</v>
      </c>
      <c r="B1503" t="s">
        <v>16857</v>
      </c>
      <c r="C1503" t="s">
        <v>16856</v>
      </c>
      <c r="E1503">
        <v>21265550</v>
      </c>
      <c r="F1503" t="s">
        <v>16855</v>
      </c>
      <c r="G1503" t="s">
        <v>17</v>
      </c>
      <c r="H1503" t="s">
        <v>16</v>
      </c>
      <c r="I1503" t="s">
        <v>16854</v>
      </c>
      <c r="J1503" t="s">
        <v>16853</v>
      </c>
      <c r="K1503" t="s">
        <v>16852</v>
      </c>
      <c r="L1503" t="s">
        <v>16851</v>
      </c>
      <c r="M1503" t="s">
        <v>16850</v>
      </c>
      <c r="N1503">
        <v>10</v>
      </c>
      <c r="O1503" t="s">
        <v>16849</v>
      </c>
      <c r="P1503" t="s">
        <v>16848</v>
      </c>
      <c r="Q1503" t="s">
        <v>16847</v>
      </c>
      <c r="R1503" s="7">
        <v>40583</v>
      </c>
      <c r="S1503" s="8">
        <f t="shared" si="192"/>
        <v>2011</v>
      </c>
      <c r="T1503" s="8">
        <v>2011</v>
      </c>
      <c r="U1503" s="8">
        <f t="shared" si="193"/>
        <v>11</v>
      </c>
      <c r="V1503" s="7">
        <v>40583</v>
      </c>
      <c r="W1503" t="s">
        <v>13059</v>
      </c>
      <c r="X1503" s="2">
        <v>4.8529999999999998</v>
      </c>
      <c r="Y1503" s="6">
        <f t="shared" si="190"/>
        <v>0.12954806331918528</v>
      </c>
      <c r="AA1503">
        <v>15306984</v>
      </c>
      <c r="AB1503">
        <v>17853</v>
      </c>
      <c r="AC1503">
        <v>15306992</v>
      </c>
      <c r="AD1503" t="s">
        <v>6</v>
      </c>
      <c r="AE1503">
        <v>11</v>
      </c>
      <c r="AF1503">
        <v>2</v>
      </c>
      <c r="AH1503" t="s">
        <v>16846</v>
      </c>
      <c r="AI1503" t="s">
        <v>16845</v>
      </c>
      <c r="AJ1503" t="s">
        <v>16844</v>
      </c>
      <c r="AK1503" t="s">
        <v>16843</v>
      </c>
      <c r="AL1503">
        <v>78</v>
      </c>
      <c r="AM1503" s="5">
        <f t="shared" si="194"/>
        <v>7.0909090909090908</v>
      </c>
      <c r="AN1503" s="4">
        <f t="shared" si="191"/>
        <v>1.0739733571994078E-2</v>
      </c>
      <c r="AO1503" s="3"/>
      <c r="AP1503">
        <v>0</v>
      </c>
      <c r="AR1503" t="s">
        <v>1</v>
      </c>
      <c r="AT1503" s="2">
        <v>11.189</v>
      </c>
      <c r="AU1503" s="1">
        <f t="shared" si="195"/>
        <v>9.3905564395027916</v>
      </c>
      <c r="AV1503" s="1">
        <f t="shared" si="196"/>
        <v>7.014389844558969</v>
      </c>
      <c r="AW1503" s="1">
        <f t="shared" si="197"/>
        <v>4.6382232496151437</v>
      </c>
    </row>
    <row r="1504" spans="1:49" x14ac:dyDescent="0.2">
      <c r="A1504">
        <v>1502</v>
      </c>
      <c r="B1504" t="s">
        <v>16842</v>
      </c>
      <c r="C1504" t="s">
        <v>16841</v>
      </c>
      <c r="F1504" t="s">
        <v>16840</v>
      </c>
      <c r="G1504" t="s">
        <v>17</v>
      </c>
      <c r="H1504" t="s">
        <v>16</v>
      </c>
      <c r="I1504" t="s">
        <v>16839</v>
      </c>
      <c r="J1504">
        <v>60087294</v>
      </c>
      <c r="K1504" t="s">
        <v>16838</v>
      </c>
      <c r="L1504" t="s">
        <v>3508</v>
      </c>
      <c r="M1504" t="s">
        <v>256</v>
      </c>
      <c r="N1504">
        <v>5</v>
      </c>
      <c r="O1504" t="s">
        <v>16837</v>
      </c>
      <c r="P1504" t="s">
        <v>16836</v>
      </c>
      <c r="Q1504" t="s">
        <v>16835</v>
      </c>
      <c r="R1504" s="7">
        <v>40583</v>
      </c>
      <c r="S1504" s="8">
        <f t="shared" si="192"/>
        <v>2011</v>
      </c>
      <c r="T1504" s="8">
        <v>2011</v>
      </c>
      <c r="U1504" s="8">
        <f t="shared" si="193"/>
        <v>11</v>
      </c>
      <c r="V1504" s="7">
        <v>2011</v>
      </c>
      <c r="W1504" t="s">
        <v>16821</v>
      </c>
      <c r="X1504" s="2" t="s">
        <v>0</v>
      </c>
      <c r="Y1504" s="6" t="e">
        <f t="shared" si="190"/>
        <v>#VALUE!</v>
      </c>
      <c r="AA1504">
        <v>17962056</v>
      </c>
      <c r="AB1504">
        <v>19700186825</v>
      </c>
      <c r="AD1504" t="s">
        <v>6</v>
      </c>
      <c r="AE1504">
        <v>6</v>
      </c>
      <c r="AF1504">
        <v>1</v>
      </c>
      <c r="AH1504" t="s">
        <v>16834</v>
      </c>
      <c r="AI1504" t="s">
        <v>16833</v>
      </c>
      <c r="AJ1504" t="s">
        <v>16832</v>
      </c>
      <c r="AK1504" t="s">
        <v>16831</v>
      </c>
      <c r="AL1504">
        <v>3</v>
      </c>
      <c r="AM1504" s="5">
        <f t="shared" si="194"/>
        <v>0.27272727272727271</v>
      </c>
      <c r="AN1504" s="4">
        <f t="shared" si="191"/>
        <v>4.1306667584592612E-4</v>
      </c>
      <c r="AO1504" s="3"/>
      <c r="AP1504">
        <v>0</v>
      </c>
      <c r="AR1504" t="s">
        <v>1</v>
      </c>
      <c r="AT1504" s="2" t="s">
        <v>0</v>
      </c>
      <c r="AU1504" s="1" t="e">
        <f t="shared" si="195"/>
        <v>#VALUE!</v>
      </c>
      <c r="AV1504" s="1" t="e">
        <f t="shared" si="196"/>
        <v>#VALUE!</v>
      </c>
      <c r="AW1504" s="1" t="e">
        <f t="shared" si="197"/>
        <v>#VALUE!</v>
      </c>
    </row>
    <row r="1505" spans="1:49" x14ac:dyDescent="0.2">
      <c r="A1505">
        <v>1503</v>
      </c>
      <c r="B1505" t="s">
        <v>16830</v>
      </c>
      <c r="C1505" t="s">
        <v>16829</v>
      </c>
      <c r="F1505" t="s">
        <v>16828</v>
      </c>
      <c r="G1505" t="s">
        <v>17</v>
      </c>
      <c r="H1505" t="s">
        <v>16</v>
      </c>
      <c r="I1505" t="s">
        <v>16827</v>
      </c>
      <c r="J1505" t="s">
        <v>16826</v>
      </c>
      <c r="K1505" t="s">
        <v>16825</v>
      </c>
      <c r="L1505" t="s">
        <v>972</v>
      </c>
      <c r="M1505" t="s">
        <v>727</v>
      </c>
      <c r="N1505">
        <v>4</v>
      </c>
      <c r="O1505" t="s">
        <v>16824</v>
      </c>
      <c r="P1505" t="s">
        <v>16823</v>
      </c>
      <c r="Q1505" t="s">
        <v>16822</v>
      </c>
      <c r="R1505" s="7">
        <v>40583</v>
      </c>
      <c r="S1505" s="8">
        <f t="shared" si="192"/>
        <v>2011</v>
      </c>
      <c r="T1505" s="8">
        <v>2011</v>
      </c>
      <c r="U1505" s="8">
        <f t="shared" si="193"/>
        <v>11</v>
      </c>
      <c r="V1505" s="7">
        <v>2011</v>
      </c>
      <c r="W1505" t="s">
        <v>16821</v>
      </c>
      <c r="X1505" s="2" t="s">
        <v>0</v>
      </c>
      <c r="Y1505" s="6" t="e">
        <f t="shared" si="190"/>
        <v>#VALUE!</v>
      </c>
      <c r="AA1505">
        <v>17962056</v>
      </c>
      <c r="AB1505">
        <v>19700186825</v>
      </c>
      <c r="AD1505" t="s">
        <v>6</v>
      </c>
      <c r="AE1505">
        <v>6</v>
      </c>
      <c r="AF1505">
        <v>1</v>
      </c>
      <c r="AH1505" t="s">
        <v>16820</v>
      </c>
      <c r="AI1505" t="s">
        <v>16819</v>
      </c>
      <c r="AJ1505" t="s">
        <v>16818</v>
      </c>
      <c r="AK1505" t="s">
        <v>16817</v>
      </c>
      <c r="AL1505">
        <v>3</v>
      </c>
      <c r="AM1505" s="5">
        <f t="shared" si="194"/>
        <v>0.27272727272727271</v>
      </c>
      <c r="AN1505" s="4">
        <f t="shared" si="191"/>
        <v>4.1306667584592612E-4</v>
      </c>
      <c r="AO1505" s="3"/>
      <c r="AP1505">
        <v>0</v>
      </c>
      <c r="AR1505" t="s">
        <v>1</v>
      </c>
      <c r="AT1505" s="2" t="s">
        <v>0</v>
      </c>
      <c r="AU1505" s="1" t="e">
        <f t="shared" si="195"/>
        <v>#VALUE!</v>
      </c>
      <c r="AV1505" s="1" t="e">
        <f t="shared" si="196"/>
        <v>#VALUE!</v>
      </c>
      <c r="AW1505" s="1" t="e">
        <f t="shared" si="197"/>
        <v>#VALUE!</v>
      </c>
    </row>
    <row r="1506" spans="1:49" x14ac:dyDescent="0.2">
      <c r="A1506">
        <v>1504</v>
      </c>
      <c r="B1506" t="s">
        <v>16816</v>
      </c>
      <c r="C1506" t="s">
        <v>16815</v>
      </c>
      <c r="F1506" t="s">
        <v>16814</v>
      </c>
      <c r="G1506" t="s">
        <v>17</v>
      </c>
      <c r="H1506" t="s">
        <v>16</v>
      </c>
      <c r="I1506" t="s">
        <v>16813</v>
      </c>
      <c r="J1506">
        <v>60008950</v>
      </c>
      <c r="K1506" t="s">
        <v>16812</v>
      </c>
      <c r="L1506" t="s">
        <v>16811</v>
      </c>
      <c r="M1506" t="s">
        <v>2024</v>
      </c>
      <c r="N1506">
        <v>3</v>
      </c>
      <c r="O1506" t="s">
        <v>16810</v>
      </c>
      <c r="P1506" t="s">
        <v>16809</v>
      </c>
      <c r="Q1506" t="s">
        <v>16808</v>
      </c>
      <c r="R1506" s="7">
        <v>40583</v>
      </c>
      <c r="S1506" s="8">
        <f t="shared" si="192"/>
        <v>2011</v>
      </c>
      <c r="T1506" s="8">
        <v>2011</v>
      </c>
      <c r="U1506" s="8">
        <f t="shared" si="193"/>
        <v>11</v>
      </c>
      <c r="V1506" s="7">
        <v>40583</v>
      </c>
      <c r="W1506" t="s">
        <v>16807</v>
      </c>
      <c r="X1506" s="2">
        <v>0.85699999999999998</v>
      </c>
      <c r="Y1506" s="6">
        <f t="shared" si="190"/>
        <v>2.287712554389899E-2</v>
      </c>
      <c r="AA1506">
        <v>223727</v>
      </c>
      <c r="AB1506">
        <v>28570</v>
      </c>
      <c r="AC1506">
        <v>13616463</v>
      </c>
      <c r="AD1506" t="s">
        <v>6</v>
      </c>
      <c r="AE1506">
        <v>44</v>
      </c>
      <c r="AF1506">
        <v>5</v>
      </c>
      <c r="AG1506">
        <v>55202</v>
      </c>
      <c r="AI1506" t="s">
        <v>16806</v>
      </c>
      <c r="AK1506" t="s">
        <v>16805</v>
      </c>
      <c r="AL1506">
        <v>43</v>
      </c>
      <c r="AM1506" s="5">
        <f t="shared" si="194"/>
        <v>3.9090909090909092</v>
      </c>
      <c r="AN1506" s="4">
        <f t="shared" si="191"/>
        <v>5.9206223537916084E-3</v>
      </c>
      <c r="AO1506" s="3"/>
      <c r="AP1506">
        <v>0</v>
      </c>
      <c r="AR1506" t="s">
        <v>1</v>
      </c>
      <c r="AT1506" s="2" t="s">
        <v>0</v>
      </c>
      <c r="AU1506" s="1">
        <f t="shared" si="195"/>
        <v>1.7790174586866774</v>
      </c>
      <c r="AV1506" s="1">
        <f t="shared" si="196"/>
        <v>1.4398873948845299</v>
      </c>
      <c r="AW1506" s="1">
        <f t="shared" si="197"/>
        <v>1.1007573310823824</v>
      </c>
    </row>
    <row r="1507" spans="1:49" x14ac:dyDescent="0.2">
      <c r="A1507">
        <v>1505</v>
      </c>
      <c r="B1507" t="s">
        <v>16804</v>
      </c>
      <c r="C1507" t="s">
        <v>16803</v>
      </c>
      <c r="E1507">
        <v>20942381</v>
      </c>
      <c r="F1507" t="s">
        <v>16802</v>
      </c>
      <c r="G1507" t="s">
        <v>17</v>
      </c>
      <c r="H1507" t="s">
        <v>16</v>
      </c>
      <c r="I1507" t="s">
        <v>16801</v>
      </c>
      <c r="J1507" t="s">
        <v>16800</v>
      </c>
      <c r="K1507" t="s">
        <v>16799</v>
      </c>
      <c r="L1507" t="s">
        <v>16798</v>
      </c>
      <c r="M1507" t="s">
        <v>16797</v>
      </c>
      <c r="N1507">
        <v>11</v>
      </c>
      <c r="O1507" t="s">
        <v>16796</v>
      </c>
      <c r="P1507" t="s">
        <v>16795</v>
      </c>
      <c r="Q1507" t="s">
        <v>16794</v>
      </c>
      <c r="R1507" s="7">
        <v>40582</v>
      </c>
      <c r="S1507" s="8">
        <f t="shared" si="192"/>
        <v>2011</v>
      </c>
      <c r="T1507" s="8">
        <v>2011</v>
      </c>
      <c r="U1507" s="8">
        <f t="shared" si="193"/>
        <v>11</v>
      </c>
      <c r="V1507" s="7">
        <v>40582</v>
      </c>
      <c r="W1507" t="s">
        <v>16793</v>
      </c>
      <c r="X1507" s="2">
        <v>1.43</v>
      </c>
      <c r="Y1507" s="6">
        <f t="shared" si="190"/>
        <v>3.8173033287952803E-2</v>
      </c>
      <c r="AA1507">
        <v>62960</v>
      </c>
      <c r="AB1507">
        <v>16867</v>
      </c>
      <c r="AC1507">
        <v>15204995</v>
      </c>
      <c r="AD1507" t="s">
        <v>6</v>
      </c>
      <c r="AE1507">
        <v>50</v>
      </c>
      <c r="AF1507">
        <v>5</v>
      </c>
      <c r="AH1507" t="s">
        <v>16792</v>
      </c>
      <c r="AI1507" t="s">
        <v>16791</v>
      </c>
      <c r="AK1507" t="s">
        <v>16790</v>
      </c>
      <c r="AL1507">
        <v>39</v>
      </c>
      <c r="AM1507" s="5">
        <f t="shared" si="194"/>
        <v>3.5454545454545454</v>
      </c>
      <c r="AN1507" s="4">
        <f t="shared" si="191"/>
        <v>5.3698667859970392E-3</v>
      </c>
      <c r="AO1507" s="3"/>
      <c r="AP1507">
        <v>0</v>
      </c>
      <c r="AR1507" t="s">
        <v>1</v>
      </c>
      <c r="AT1507" s="2">
        <v>3.1619999999999999</v>
      </c>
      <c r="AU1507" s="1">
        <f t="shared" si="195"/>
        <v>2.8332083337366072</v>
      </c>
      <c r="AV1507" s="1">
        <f t="shared" si="196"/>
        <v>2.177145003697492</v>
      </c>
      <c r="AW1507" s="1">
        <f t="shared" si="197"/>
        <v>1.5210816736583768</v>
      </c>
    </row>
    <row r="1508" spans="1:49" x14ac:dyDescent="0.2">
      <c r="A1508">
        <v>1506</v>
      </c>
      <c r="B1508" t="s">
        <v>16789</v>
      </c>
      <c r="C1508" t="s">
        <v>16788</v>
      </c>
      <c r="D1508" t="s">
        <v>16787</v>
      </c>
      <c r="E1508">
        <v>21256023</v>
      </c>
      <c r="F1508" t="s">
        <v>16786</v>
      </c>
      <c r="G1508" t="s">
        <v>17</v>
      </c>
      <c r="H1508" t="s">
        <v>16</v>
      </c>
      <c r="I1508" t="s">
        <v>14481</v>
      </c>
      <c r="J1508" t="s">
        <v>16785</v>
      </c>
      <c r="K1508" t="s">
        <v>16784</v>
      </c>
      <c r="L1508" t="s">
        <v>16783</v>
      </c>
      <c r="M1508" t="s">
        <v>67</v>
      </c>
      <c r="N1508">
        <v>3</v>
      </c>
      <c r="O1508" t="s">
        <v>16782</v>
      </c>
      <c r="P1508" t="s">
        <v>16781</v>
      </c>
      <c r="Q1508" t="s">
        <v>16780</v>
      </c>
      <c r="R1508" s="7">
        <v>40582</v>
      </c>
      <c r="S1508" s="8">
        <f t="shared" si="192"/>
        <v>2011</v>
      </c>
      <c r="T1508" s="8">
        <v>2011</v>
      </c>
      <c r="U1508" s="8">
        <f t="shared" si="193"/>
        <v>11</v>
      </c>
      <c r="V1508" s="7">
        <v>40582</v>
      </c>
      <c r="W1508" t="s">
        <v>16779</v>
      </c>
      <c r="X1508" s="2">
        <v>3.8220000000000001</v>
      </c>
      <c r="Y1508" s="6">
        <f t="shared" si="190"/>
        <v>0.10202610715143751</v>
      </c>
      <c r="AA1508">
        <v>9609822</v>
      </c>
      <c r="AB1508">
        <v>15537</v>
      </c>
      <c r="AD1508" t="s">
        <v>6</v>
      </c>
      <c r="AE1508">
        <v>21</v>
      </c>
      <c r="AF1508">
        <v>3</v>
      </c>
      <c r="AH1508" t="s">
        <v>516</v>
      </c>
      <c r="AI1508" t="s">
        <v>16778</v>
      </c>
      <c r="AK1508" t="s">
        <v>16777</v>
      </c>
      <c r="AL1508">
        <v>46</v>
      </c>
      <c r="AM1508" s="5">
        <f t="shared" si="194"/>
        <v>4.1818181818181817</v>
      </c>
      <c r="AN1508" s="4">
        <f t="shared" si="191"/>
        <v>6.3336890296375337E-3</v>
      </c>
      <c r="AO1508" s="3"/>
      <c r="AP1508">
        <v>1</v>
      </c>
      <c r="AQ1508" t="s">
        <v>1170</v>
      </c>
      <c r="AR1508" t="s">
        <v>16776</v>
      </c>
      <c r="AS1508" t="s">
        <v>1169</v>
      </c>
      <c r="AT1508" s="2">
        <v>10.834</v>
      </c>
      <c r="AU1508" s="1">
        <f t="shared" si="195"/>
        <v>7.3318381714897516</v>
      </c>
      <c r="AV1508" s="1">
        <f t="shared" si="196"/>
        <v>5.4179898090537515</v>
      </c>
      <c r="AW1508" s="1">
        <f t="shared" si="197"/>
        <v>3.5041414466177527</v>
      </c>
    </row>
    <row r="1509" spans="1:49" x14ac:dyDescent="0.2">
      <c r="A1509">
        <v>1507</v>
      </c>
      <c r="B1509" t="s">
        <v>16775</v>
      </c>
      <c r="C1509" t="s">
        <v>16774</v>
      </c>
      <c r="F1509" t="s">
        <v>16773</v>
      </c>
      <c r="G1509" t="s">
        <v>17</v>
      </c>
      <c r="H1509" t="s">
        <v>16</v>
      </c>
      <c r="I1509" t="s">
        <v>16772</v>
      </c>
      <c r="J1509">
        <v>60020547</v>
      </c>
      <c r="K1509" t="s">
        <v>1015</v>
      </c>
      <c r="L1509" t="s">
        <v>1014</v>
      </c>
      <c r="M1509" t="s">
        <v>95</v>
      </c>
      <c r="N1509">
        <v>2</v>
      </c>
      <c r="O1509" t="s">
        <v>16771</v>
      </c>
      <c r="P1509" t="s">
        <v>16770</v>
      </c>
      <c r="Q1509" t="s">
        <v>16769</v>
      </c>
      <c r="R1509" s="7">
        <v>40581</v>
      </c>
      <c r="S1509" s="8">
        <f t="shared" si="192"/>
        <v>2011</v>
      </c>
      <c r="T1509" s="8">
        <v>2011</v>
      </c>
      <c r="U1509" s="8">
        <f t="shared" si="193"/>
        <v>11</v>
      </c>
      <c r="V1509" s="7">
        <v>40581</v>
      </c>
      <c r="W1509" t="s">
        <v>12971</v>
      </c>
      <c r="X1509" s="2">
        <v>1.1819999999999999</v>
      </c>
      <c r="Y1509" s="6">
        <f t="shared" si="190"/>
        <v>3.1552814927524625E-2</v>
      </c>
      <c r="AA1509">
        <v>36951</v>
      </c>
      <c r="AB1509">
        <v>27030</v>
      </c>
      <c r="AD1509" t="s">
        <v>6</v>
      </c>
      <c r="AE1509">
        <v>98</v>
      </c>
      <c r="AF1509">
        <v>6</v>
      </c>
      <c r="AG1509">
        <v>63501</v>
      </c>
      <c r="AI1509" t="s">
        <v>16768</v>
      </c>
      <c r="AK1509" t="s">
        <v>16767</v>
      </c>
      <c r="AL1509">
        <v>5</v>
      </c>
      <c r="AM1509" s="5">
        <f t="shared" si="194"/>
        <v>0.45454545454545453</v>
      </c>
      <c r="AN1509" s="4">
        <f t="shared" si="191"/>
        <v>6.8844445974321016E-4</v>
      </c>
      <c r="AO1509" s="3"/>
      <c r="AP1509">
        <v>0</v>
      </c>
      <c r="AQ1509" t="s">
        <v>1170</v>
      </c>
      <c r="AR1509" t="s">
        <v>16766</v>
      </c>
      <c r="AS1509" t="s">
        <v>1169</v>
      </c>
      <c r="AT1509" s="2">
        <v>3.7909999999999999</v>
      </c>
      <c r="AU1509" s="1">
        <f t="shared" si="195"/>
        <v>2.2293503787190199</v>
      </c>
      <c r="AV1509" s="1">
        <f t="shared" si="196"/>
        <v>1.6120629693633919</v>
      </c>
      <c r="AW1509" s="1">
        <f t="shared" si="197"/>
        <v>0.99477556000776346</v>
      </c>
    </row>
    <row r="1510" spans="1:49" x14ac:dyDescent="0.2">
      <c r="A1510">
        <v>1508</v>
      </c>
      <c r="B1510" t="s">
        <v>16765</v>
      </c>
      <c r="C1510" t="s">
        <v>16764</v>
      </c>
      <c r="F1510" t="s">
        <v>16763</v>
      </c>
      <c r="G1510" t="s">
        <v>17</v>
      </c>
      <c r="H1510" t="s">
        <v>16</v>
      </c>
      <c r="I1510" t="s">
        <v>16762</v>
      </c>
      <c r="J1510" t="s">
        <v>16761</v>
      </c>
      <c r="K1510" t="s">
        <v>16760</v>
      </c>
      <c r="L1510" t="s">
        <v>16759</v>
      </c>
      <c r="M1510" t="s">
        <v>16758</v>
      </c>
      <c r="N1510">
        <v>5</v>
      </c>
      <c r="O1510" t="s">
        <v>16757</v>
      </c>
      <c r="P1510" t="s">
        <v>16756</v>
      </c>
      <c r="Q1510" t="s">
        <v>16755</v>
      </c>
      <c r="R1510" s="7">
        <v>40581</v>
      </c>
      <c r="S1510" s="8">
        <f t="shared" si="192"/>
        <v>2011</v>
      </c>
      <c r="T1510" s="8">
        <v>2011</v>
      </c>
      <c r="U1510" s="8">
        <f t="shared" si="193"/>
        <v>11</v>
      </c>
      <c r="V1510" s="7">
        <v>40581</v>
      </c>
      <c r="W1510" t="s">
        <v>16754</v>
      </c>
      <c r="X1510" s="2">
        <v>0.80200000000000005</v>
      </c>
      <c r="Y1510" s="6">
        <f t="shared" si="190"/>
        <v>2.1408931955900806E-2</v>
      </c>
      <c r="AB1510">
        <v>130129</v>
      </c>
      <c r="AC1510">
        <v>10984402</v>
      </c>
      <c r="AD1510" t="s">
        <v>6</v>
      </c>
      <c r="AE1510">
        <v>14</v>
      </c>
      <c r="AF1510">
        <v>2</v>
      </c>
      <c r="AG1510">
        <v>22001</v>
      </c>
      <c r="AI1510" t="s">
        <v>16753</v>
      </c>
      <c r="AK1510" t="s">
        <v>16752</v>
      </c>
      <c r="AL1510">
        <v>4</v>
      </c>
      <c r="AM1510" s="5">
        <f t="shared" si="194"/>
        <v>0.36363636363636365</v>
      </c>
      <c r="AN1510" s="4">
        <f t="shared" si="191"/>
        <v>5.5075556779456819E-4</v>
      </c>
      <c r="AO1510" s="3"/>
      <c r="AP1510">
        <v>1</v>
      </c>
      <c r="AR1510" t="s">
        <v>1</v>
      </c>
      <c r="AT1510" s="2" t="s">
        <v>0</v>
      </c>
      <c r="AU1510" s="1">
        <f t="shared" si="195"/>
        <v>1.5151479039468934</v>
      </c>
      <c r="AV1510" s="1">
        <f t="shared" si="196"/>
        <v>1.0979843761847687</v>
      </c>
      <c r="AW1510" s="1">
        <f t="shared" si="197"/>
        <v>0.6808208484226439</v>
      </c>
    </row>
    <row r="1511" spans="1:49" x14ac:dyDescent="0.2">
      <c r="A1511">
        <v>1509</v>
      </c>
      <c r="B1511" t="s">
        <v>16751</v>
      </c>
      <c r="C1511" t="s">
        <v>16750</v>
      </c>
      <c r="F1511" t="s">
        <v>16749</v>
      </c>
      <c r="G1511" t="s">
        <v>17</v>
      </c>
      <c r="H1511" t="s">
        <v>16</v>
      </c>
      <c r="I1511" t="s">
        <v>9073</v>
      </c>
      <c r="J1511">
        <v>60014652</v>
      </c>
      <c r="K1511" t="s">
        <v>10785</v>
      </c>
      <c r="L1511" t="s">
        <v>10784</v>
      </c>
      <c r="M1511" t="s">
        <v>141</v>
      </c>
      <c r="N1511">
        <v>4</v>
      </c>
      <c r="O1511" t="s">
        <v>16748</v>
      </c>
      <c r="P1511" t="s">
        <v>16747</v>
      </c>
      <c r="Q1511" t="s">
        <v>16746</v>
      </c>
      <c r="R1511" s="7">
        <v>40581</v>
      </c>
      <c r="S1511" s="8">
        <f t="shared" si="192"/>
        <v>2011</v>
      </c>
      <c r="T1511" s="8">
        <v>2011</v>
      </c>
      <c r="U1511" s="8">
        <f t="shared" si="193"/>
        <v>11</v>
      </c>
      <c r="V1511" s="7">
        <v>40581</v>
      </c>
      <c r="W1511" t="s">
        <v>14467</v>
      </c>
      <c r="X1511" s="2">
        <v>5.8310000000000004</v>
      </c>
      <c r="Y1511" s="6">
        <f t="shared" si="190"/>
        <v>0.15565521475668029</v>
      </c>
      <c r="AA1511">
        <v>14337851</v>
      </c>
      <c r="AB1511">
        <v>22687</v>
      </c>
      <c r="AC1511">
        <v>15213773</v>
      </c>
      <c r="AD1511" t="s">
        <v>6</v>
      </c>
      <c r="AE1511">
        <v>50</v>
      </c>
      <c r="AF1511">
        <v>6</v>
      </c>
      <c r="AH1511" t="s">
        <v>16745</v>
      </c>
      <c r="AI1511" t="s">
        <v>16744</v>
      </c>
      <c r="AJ1511" t="s">
        <v>16743</v>
      </c>
      <c r="AK1511" t="s">
        <v>16742</v>
      </c>
      <c r="AL1511">
        <v>47</v>
      </c>
      <c r="AM1511" s="5">
        <f t="shared" si="194"/>
        <v>4.2727272727272725</v>
      </c>
      <c r="AN1511" s="4">
        <f t="shared" si="191"/>
        <v>6.4713779215861758E-3</v>
      </c>
      <c r="AO1511" s="3"/>
      <c r="AP1511">
        <v>0</v>
      </c>
      <c r="AR1511" t="s">
        <v>1</v>
      </c>
      <c r="AT1511" s="2" t="s">
        <v>0</v>
      </c>
      <c r="AU1511" s="1">
        <f t="shared" si="195"/>
        <v>11.090006370615205</v>
      </c>
      <c r="AV1511" s="1">
        <f t="shared" si="196"/>
        <v>8.1063296339133224</v>
      </c>
      <c r="AW1511" s="1">
        <f t="shared" si="197"/>
        <v>5.1226528972114407</v>
      </c>
    </row>
    <row r="1512" spans="1:49" x14ac:dyDescent="0.2">
      <c r="A1512">
        <v>1510</v>
      </c>
      <c r="B1512" t="s">
        <v>16741</v>
      </c>
      <c r="C1512" t="s">
        <v>16740</v>
      </c>
      <c r="F1512" t="s">
        <v>16739</v>
      </c>
      <c r="G1512" t="s">
        <v>17</v>
      </c>
      <c r="H1512" t="s">
        <v>16</v>
      </c>
      <c r="I1512" t="s">
        <v>16738</v>
      </c>
      <c r="J1512">
        <v>60026415</v>
      </c>
      <c r="K1512" t="s">
        <v>16737</v>
      </c>
      <c r="L1512" t="s">
        <v>16736</v>
      </c>
      <c r="M1512" t="s">
        <v>95</v>
      </c>
      <c r="N1512">
        <v>3</v>
      </c>
      <c r="O1512" t="s">
        <v>16735</v>
      </c>
      <c r="P1512" t="s">
        <v>16734</v>
      </c>
      <c r="Q1512" t="s">
        <v>16733</v>
      </c>
      <c r="R1512" s="7">
        <v>40581</v>
      </c>
      <c r="S1512" s="8">
        <f t="shared" si="192"/>
        <v>2011</v>
      </c>
      <c r="T1512" s="8">
        <v>2011</v>
      </c>
      <c r="U1512" s="8">
        <f t="shared" si="193"/>
        <v>11</v>
      </c>
      <c r="V1512" s="7">
        <v>2011</v>
      </c>
      <c r="W1512" t="s">
        <v>16732</v>
      </c>
      <c r="X1512" s="2">
        <v>0.67900000000000005</v>
      </c>
      <c r="Y1512" s="6">
        <f t="shared" si="190"/>
        <v>1.8125517204559412E-2</v>
      </c>
      <c r="AA1512">
        <v>189340</v>
      </c>
      <c r="AB1512">
        <v>25033</v>
      </c>
      <c r="AD1512" t="s">
        <v>6</v>
      </c>
      <c r="AE1512">
        <v>60</v>
      </c>
      <c r="AF1512">
        <v>3</v>
      </c>
      <c r="AG1512">
        <v>5487503</v>
      </c>
      <c r="AH1512" t="s">
        <v>16731</v>
      </c>
      <c r="AI1512" t="s">
        <v>16730</v>
      </c>
      <c r="AJ1512" t="s">
        <v>16729</v>
      </c>
      <c r="AK1512" t="s">
        <v>16728</v>
      </c>
      <c r="AL1512">
        <v>127</v>
      </c>
      <c r="AM1512" s="5">
        <f t="shared" si="194"/>
        <v>11.545454545454545</v>
      </c>
      <c r="AN1512" s="4">
        <f t="shared" si="191"/>
        <v>1.7486489277477538E-2</v>
      </c>
      <c r="AO1512" s="3"/>
      <c r="AP1512">
        <v>0</v>
      </c>
      <c r="AQ1512" t="s">
        <v>1170</v>
      </c>
      <c r="AR1512" t="s">
        <v>16727</v>
      </c>
      <c r="AS1512" t="s">
        <v>1169</v>
      </c>
      <c r="AT1512" s="2">
        <v>2.6629999999999998</v>
      </c>
      <c r="AU1512" s="1">
        <f t="shared" si="195"/>
        <v>1.7933808826434847</v>
      </c>
      <c r="AV1512" s="1">
        <f t="shared" si="196"/>
        <v>1.7806003241018478</v>
      </c>
      <c r="AW1512" s="1">
        <f t="shared" si="197"/>
        <v>1.7678197655602099</v>
      </c>
    </row>
    <row r="1513" spans="1:49" x14ac:dyDescent="0.2">
      <c r="A1513">
        <v>1511</v>
      </c>
      <c r="B1513" t="s">
        <v>16726</v>
      </c>
      <c r="C1513" t="s">
        <v>16725</v>
      </c>
      <c r="F1513" t="s">
        <v>16724</v>
      </c>
      <c r="G1513" t="s">
        <v>17</v>
      </c>
      <c r="H1513" t="s">
        <v>16</v>
      </c>
      <c r="I1513" t="s">
        <v>16723</v>
      </c>
      <c r="J1513">
        <v>60011170</v>
      </c>
      <c r="K1513" t="s">
        <v>7656</v>
      </c>
      <c r="L1513" t="s">
        <v>7655</v>
      </c>
      <c r="M1513" t="s">
        <v>1223</v>
      </c>
      <c r="N1513">
        <v>5</v>
      </c>
      <c r="O1513" t="s">
        <v>16722</v>
      </c>
      <c r="P1513" t="s">
        <v>16721</v>
      </c>
      <c r="Q1513" t="s">
        <v>7652</v>
      </c>
      <c r="R1513" s="7">
        <v>40578</v>
      </c>
      <c r="S1513" s="8">
        <f t="shared" si="192"/>
        <v>2011</v>
      </c>
      <c r="T1513" s="8">
        <v>2011</v>
      </c>
      <c r="U1513" s="8">
        <f t="shared" si="193"/>
        <v>11</v>
      </c>
      <c r="V1513" s="7">
        <v>2011</v>
      </c>
      <c r="W1513" t="s">
        <v>16720</v>
      </c>
      <c r="X1513" s="2">
        <v>0.30199999999999999</v>
      </c>
      <c r="Y1513" s="6">
        <f t="shared" si="190"/>
        <v>8.0617175195536687E-3</v>
      </c>
      <c r="AA1513">
        <v>2602288</v>
      </c>
      <c r="AB1513">
        <v>23954</v>
      </c>
      <c r="AD1513" t="s">
        <v>6</v>
      </c>
      <c r="AE1513">
        <v>31</v>
      </c>
      <c r="AF1513">
        <v>1</v>
      </c>
      <c r="AH1513" t="s">
        <v>16719</v>
      </c>
      <c r="AI1513" t="s">
        <v>16718</v>
      </c>
      <c r="AJ1513" t="s">
        <v>16717</v>
      </c>
      <c r="AK1513" t="s">
        <v>16716</v>
      </c>
      <c r="AL1513">
        <v>60</v>
      </c>
      <c r="AM1513" s="5">
        <f t="shared" si="194"/>
        <v>5.4545454545454541</v>
      </c>
      <c r="AN1513" s="4">
        <f t="shared" si="191"/>
        <v>8.2613335169185228E-3</v>
      </c>
      <c r="AO1513" s="3"/>
      <c r="AP1513">
        <v>0</v>
      </c>
      <c r="AR1513" t="s">
        <v>1</v>
      </c>
      <c r="AT1513" s="2">
        <v>1.583</v>
      </c>
      <c r="AU1513" s="1">
        <f t="shared" si="195"/>
        <v>0.81216023187631237</v>
      </c>
      <c r="AV1513" s="1">
        <f t="shared" si="196"/>
        <v>0.81615255182360957</v>
      </c>
      <c r="AW1513" s="1">
        <f t="shared" si="197"/>
        <v>0.82014487177090656</v>
      </c>
    </row>
    <row r="1514" spans="1:49" x14ac:dyDescent="0.2">
      <c r="A1514">
        <v>1512</v>
      </c>
      <c r="B1514" t="s">
        <v>16715</v>
      </c>
      <c r="C1514" t="s">
        <v>16714</v>
      </c>
      <c r="F1514" t="s">
        <v>16713</v>
      </c>
      <c r="G1514" t="s">
        <v>17</v>
      </c>
      <c r="H1514" t="s">
        <v>16</v>
      </c>
      <c r="I1514" t="s">
        <v>16712</v>
      </c>
      <c r="J1514" t="s">
        <v>16711</v>
      </c>
      <c r="K1514" t="s">
        <v>16710</v>
      </c>
      <c r="L1514" t="s">
        <v>16709</v>
      </c>
      <c r="M1514" t="s">
        <v>8216</v>
      </c>
      <c r="N1514">
        <v>6</v>
      </c>
      <c r="O1514" t="s">
        <v>16708</v>
      </c>
      <c r="P1514" t="s">
        <v>16707</v>
      </c>
      <c r="Q1514" t="s">
        <v>16706</v>
      </c>
      <c r="R1514" s="7">
        <v>40577</v>
      </c>
      <c r="S1514" s="8">
        <f t="shared" si="192"/>
        <v>2011</v>
      </c>
      <c r="T1514" s="8">
        <v>2011</v>
      </c>
      <c r="U1514" s="8">
        <f t="shared" si="193"/>
        <v>11</v>
      </c>
      <c r="V1514" s="7">
        <v>40577</v>
      </c>
      <c r="W1514" t="s">
        <v>12855</v>
      </c>
      <c r="X1514" s="2">
        <v>0.375</v>
      </c>
      <c r="Y1514" s="6">
        <f t="shared" si="190"/>
        <v>1.0010410827260351E-2</v>
      </c>
      <c r="AA1514">
        <v>135194</v>
      </c>
      <c r="AB1514">
        <v>24918</v>
      </c>
      <c r="AD1514" t="s">
        <v>6</v>
      </c>
      <c r="AE1514">
        <v>47</v>
      </c>
      <c r="AF1514">
        <v>3</v>
      </c>
      <c r="AH1514" t="s">
        <v>16705</v>
      </c>
      <c r="AI1514" t="s">
        <v>16704</v>
      </c>
      <c r="AK1514" t="s">
        <v>16703</v>
      </c>
      <c r="AL1514">
        <v>12</v>
      </c>
      <c r="AM1514" s="5">
        <f t="shared" si="194"/>
        <v>1.0909090909090908</v>
      </c>
      <c r="AN1514" s="4">
        <f t="shared" si="191"/>
        <v>1.6522667033837045E-3</v>
      </c>
      <c r="AO1514" s="3"/>
      <c r="AP1514">
        <v>0</v>
      </c>
      <c r="AR1514" t="s">
        <v>1</v>
      </c>
      <c r="AT1514" s="2">
        <v>1.3140000000000001</v>
      </c>
      <c r="AU1514" s="1">
        <f t="shared" si="195"/>
        <v>0.75029675900973569</v>
      </c>
      <c r="AV1514" s="1">
        <f t="shared" si="196"/>
        <v>0.58313387653220283</v>
      </c>
      <c r="AW1514" s="1">
        <f t="shared" si="197"/>
        <v>0.41597099405466981</v>
      </c>
    </row>
    <row r="1515" spans="1:49" x14ac:dyDescent="0.2">
      <c r="A1515">
        <v>1513</v>
      </c>
      <c r="B1515" t="s">
        <v>16702</v>
      </c>
      <c r="C1515" t="s">
        <v>16701</v>
      </c>
      <c r="F1515" t="s">
        <v>16700</v>
      </c>
      <c r="G1515" t="s">
        <v>17</v>
      </c>
      <c r="H1515" t="s">
        <v>16</v>
      </c>
      <c r="I1515" t="s">
        <v>16699</v>
      </c>
      <c r="J1515" t="s">
        <v>16698</v>
      </c>
      <c r="K1515" t="s">
        <v>16697</v>
      </c>
      <c r="L1515" t="s">
        <v>16696</v>
      </c>
      <c r="M1515" t="s">
        <v>16695</v>
      </c>
      <c r="N1515">
        <v>5</v>
      </c>
      <c r="O1515" t="s">
        <v>16694</v>
      </c>
      <c r="P1515" t="s">
        <v>16693</v>
      </c>
      <c r="Q1515" t="s">
        <v>16692</v>
      </c>
      <c r="R1515" s="7">
        <v>40577</v>
      </c>
      <c r="S1515" s="8">
        <f t="shared" si="192"/>
        <v>2011</v>
      </c>
      <c r="T1515" s="8">
        <v>2011</v>
      </c>
      <c r="U1515" s="8">
        <f t="shared" si="193"/>
        <v>11</v>
      </c>
      <c r="V1515" s="7">
        <v>40577</v>
      </c>
      <c r="W1515" t="s">
        <v>12855</v>
      </c>
      <c r="X1515" s="2">
        <v>0.375</v>
      </c>
      <c r="Y1515" s="6">
        <f t="shared" si="190"/>
        <v>1.0010410827260351E-2</v>
      </c>
      <c r="AA1515">
        <v>135194</v>
      </c>
      <c r="AB1515">
        <v>24918</v>
      </c>
      <c r="AD1515" t="s">
        <v>6</v>
      </c>
      <c r="AE1515">
        <v>47</v>
      </c>
      <c r="AF1515">
        <v>3</v>
      </c>
      <c r="AH1515" t="s">
        <v>16691</v>
      </c>
      <c r="AI1515" t="s">
        <v>16690</v>
      </c>
      <c r="AK1515" t="s">
        <v>16689</v>
      </c>
      <c r="AL1515">
        <v>41</v>
      </c>
      <c r="AM1515" s="5">
        <f t="shared" si="194"/>
        <v>3.7272727272727271</v>
      </c>
      <c r="AN1515" s="4">
        <f t="shared" si="191"/>
        <v>5.6452445698943234E-3</v>
      </c>
      <c r="AO1515" s="3"/>
      <c r="AP1515">
        <v>0</v>
      </c>
      <c r="AR1515" t="s">
        <v>1</v>
      </c>
      <c r="AT1515" s="2">
        <v>1.3140000000000001</v>
      </c>
      <c r="AU1515" s="1">
        <f t="shared" si="195"/>
        <v>0.87008609500505429</v>
      </c>
      <c r="AV1515" s="1">
        <f t="shared" si="196"/>
        <v>0.78278276985773376</v>
      </c>
      <c r="AW1515" s="1">
        <f t="shared" si="197"/>
        <v>0.69547944471041312</v>
      </c>
    </row>
    <row r="1516" spans="1:49" x14ac:dyDescent="0.2">
      <c r="A1516">
        <v>1514</v>
      </c>
      <c r="B1516" t="s">
        <v>16688</v>
      </c>
      <c r="C1516" t="s">
        <v>16687</v>
      </c>
      <c r="F1516" t="s">
        <v>16686</v>
      </c>
      <c r="G1516" t="s">
        <v>17</v>
      </c>
      <c r="H1516" t="s">
        <v>16</v>
      </c>
      <c r="I1516" t="s">
        <v>16685</v>
      </c>
      <c r="J1516" t="s">
        <v>16684</v>
      </c>
      <c r="K1516" t="s">
        <v>16683</v>
      </c>
      <c r="L1516" t="s">
        <v>16682</v>
      </c>
      <c r="M1516" t="s">
        <v>15292</v>
      </c>
      <c r="N1516">
        <v>4</v>
      </c>
      <c r="O1516" t="s">
        <v>16681</v>
      </c>
      <c r="P1516" t="s">
        <v>16680</v>
      </c>
      <c r="Q1516" t="s">
        <v>16679</v>
      </c>
      <c r="R1516" s="7">
        <v>40577</v>
      </c>
      <c r="S1516" s="8">
        <f t="shared" si="192"/>
        <v>2011</v>
      </c>
      <c r="T1516" s="8">
        <v>2011</v>
      </c>
      <c r="U1516" s="8">
        <f t="shared" si="193"/>
        <v>11</v>
      </c>
      <c r="V1516" s="7">
        <v>40577</v>
      </c>
      <c r="W1516" t="s">
        <v>12855</v>
      </c>
      <c r="X1516" s="2">
        <v>0.375</v>
      </c>
      <c r="Y1516" s="6">
        <f t="shared" si="190"/>
        <v>1.0010410827260351E-2</v>
      </c>
      <c r="AA1516">
        <v>135194</v>
      </c>
      <c r="AB1516">
        <v>24918</v>
      </c>
      <c r="AD1516" t="s">
        <v>6</v>
      </c>
      <c r="AE1516">
        <v>47</v>
      </c>
      <c r="AF1516">
        <v>3</v>
      </c>
      <c r="AH1516" t="s">
        <v>16678</v>
      </c>
      <c r="AI1516" t="s">
        <v>16677</v>
      </c>
      <c r="AK1516" t="s">
        <v>16676</v>
      </c>
      <c r="AL1516">
        <v>16</v>
      </c>
      <c r="AM1516" s="5">
        <f t="shared" si="194"/>
        <v>1.4545454545454546</v>
      </c>
      <c r="AN1516" s="4">
        <f t="shared" si="191"/>
        <v>2.2030222711782728E-3</v>
      </c>
      <c r="AO1516" s="3"/>
      <c r="AP1516">
        <v>0</v>
      </c>
      <c r="AR1516" t="s">
        <v>1</v>
      </c>
      <c r="AT1516" s="2">
        <v>1.3140000000000001</v>
      </c>
      <c r="AU1516" s="1">
        <f t="shared" si="195"/>
        <v>0.76681942604357278</v>
      </c>
      <c r="AV1516" s="1">
        <f t="shared" si="196"/>
        <v>0.61067165492193121</v>
      </c>
      <c r="AW1516" s="1">
        <f t="shared" si="197"/>
        <v>0.45452388380028963</v>
      </c>
    </row>
    <row r="1517" spans="1:49" x14ac:dyDescent="0.2">
      <c r="A1517">
        <v>1515</v>
      </c>
      <c r="B1517" t="s">
        <v>16675</v>
      </c>
      <c r="C1517" t="s">
        <v>16674</v>
      </c>
      <c r="F1517" t="s">
        <v>16673</v>
      </c>
      <c r="G1517" t="s">
        <v>17</v>
      </c>
      <c r="H1517" t="s">
        <v>16</v>
      </c>
      <c r="I1517" t="s">
        <v>13358</v>
      </c>
      <c r="N1517">
        <v>1</v>
      </c>
      <c r="O1517" t="s">
        <v>13357</v>
      </c>
      <c r="P1517">
        <v>35386061500</v>
      </c>
      <c r="R1517" s="7">
        <v>40577</v>
      </c>
      <c r="S1517" s="8">
        <f t="shared" si="192"/>
        <v>2011</v>
      </c>
      <c r="T1517" s="8">
        <v>2011</v>
      </c>
      <c r="U1517" s="8">
        <f t="shared" si="193"/>
        <v>11</v>
      </c>
      <c r="V1517" s="7">
        <v>40577</v>
      </c>
      <c r="W1517" t="s">
        <v>12855</v>
      </c>
      <c r="X1517" s="2">
        <v>0.375</v>
      </c>
      <c r="Y1517" s="6">
        <f t="shared" si="190"/>
        <v>1.0010410827260351E-2</v>
      </c>
      <c r="AA1517">
        <v>135194</v>
      </c>
      <c r="AB1517">
        <v>24918</v>
      </c>
      <c r="AD1517" t="s">
        <v>6</v>
      </c>
      <c r="AE1517">
        <v>47</v>
      </c>
      <c r="AF1517">
        <v>3</v>
      </c>
      <c r="AH1517">
        <v>158</v>
      </c>
      <c r="AI1517" t="s">
        <v>16672</v>
      </c>
      <c r="AK1517" t="s">
        <v>16671</v>
      </c>
      <c r="AL1517">
        <v>0</v>
      </c>
      <c r="AM1517" s="5">
        <f t="shared" si="194"/>
        <v>0</v>
      </c>
      <c r="AN1517" s="4">
        <f t="shared" si="191"/>
        <v>0</v>
      </c>
      <c r="AO1517" s="3"/>
      <c r="AP1517">
        <v>0</v>
      </c>
      <c r="AR1517" t="s">
        <v>1</v>
      </c>
      <c r="AT1517" s="2">
        <v>1.3140000000000001</v>
      </c>
      <c r="AU1517" s="1">
        <f t="shared" si="195"/>
        <v>0.70072875790822453</v>
      </c>
      <c r="AV1517" s="1">
        <f t="shared" si="196"/>
        <v>0.5005205413630176</v>
      </c>
      <c r="AW1517" s="1">
        <f t="shared" si="197"/>
        <v>0.30031232481781051</v>
      </c>
    </row>
    <row r="1518" spans="1:49" x14ac:dyDescent="0.2">
      <c r="A1518">
        <v>1516</v>
      </c>
      <c r="B1518" t="s">
        <v>16670</v>
      </c>
      <c r="C1518" t="s">
        <v>16669</v>
      </c>
      <c r="F1518" t="s">
        <v>16668</v>
      </c>
      <c r="G1518" t="s">
        <v>17</v>
      </c>
      <c r="H1518" t="s">
        <v>16</v>
      </c>
      <c r="I1518" t="s">
        <v>16667</v>
      </c>
      <c r="J1518" t="s">
        <v>16666</v>
      </c>
      <c r="K1518" t="s">
        <v>16665</v>
      </c>
      <c r="L1518" t="s">
        <v>16664</v>
      </c>
      <c r="M1518" t="s">
        <v>16663</v>
      </c>
      <c r="N1518">
        <v>5</v>
      </c>
      <c r="O1518" t="s">
        <v>16662</v>
      </c>
      <c r="P1518" t="s">
        <v>16661</v>
      </c>
      <c r="Q1518" t="s">
        <v>16660</v>
      </c>
      <c r="R1518" s="7">
        <v>40577</v>
      </c>
      <c r="S1518" s="8">
        <f t="shared" si="192"/>
        <v>2011</v>
      </c>
      <c r="T1518" s="8">
        <v>2011</v>
      </c>
      <c r="U1518" s="8">
        <f t="shared" si="193"/>
        <v>11</v>
      </c>
      <c r="V1518" s="7">
        <v>2011</v>
      </c>
      <c r="W1518" t="s">
        <v>91</v>
      </c>
      <c r="X1518" s="2">
        <v>0.317</v>
      </c>
      <c r="Y1518" s="6">
        <f t="shared" si="190"/>
        <v>8.4621339526440836E-3</v>
      </c>
      <c r="AA1518">
        <v>16876172</v>
      </c>
      <c r="AB1518">
        <v>15300154801</v>
      </c>
      <c r="AC1518">
        <v>16876180</v>
      </c>
      <c r="AD1518" t="s">
        <v>6</v>
      </c>
      <c r="AE1518">
        <v>2011</v>
      </c>
      <c r="AG1518">
        <v>743916</v>
      </c>
      <c r="AI1518" t="s">
        <v>16659</v>
      </c>
      <c r="AK1518" t="s">
        <v>16658</v>
      </c>
      <c r="AL1518">
        <v>3</v>
      </c>
      <c r="AM1518" s="5">
        <f t="shared" si="194"/>
        <v>0.27272727272727271</v>
      </c>
      <c r="AN1518" s="4">
        <f t="shared" si="191"/>
        <v>4.1306667584592612E-4</v>
      </c>
      <c r="AO1518" s="3"/>
      <c r="AP1518">
        <v>1</v>
      </c>
      <c r="AR1518" t="s">
        <v>1</v>
      </c>
      <c r="AT1518" s="2">
        <v>1.63</v>
      </c>
      <c r="AU1518" s="1">
        <f t="shared" si="195"/>
        <v>0.60474137696046359</v>
      </c>
      <c r="AV1518" s="1">
        <f t="shared" si="196"/>
        <v>0.44376003142450049</v>
      </c>
      <c r="AW1518" s="1">
        <f t="shared" si="197"/>
        <v>0.28277868588853733</v>
      </c>
    </row>
    <row r="1519" spans="1:49" x14ac:dyDescent="0.2">
      <c r="A1519">
        <v>1517</v>
      </c>
      <c r="B1519" t="s">
        <v>16657</v>
      </c>
      <c r="C1519" t="s">
        <v>16656</v>
      </c>
      <c r="F1519" t="s">
        <v>16655</v>
      </c>
      <c r="G1519" t="s">
        <v>17</v>
      </c>
      <c r="H1519" t="s">
        <v>16</v>
      </c>
      <c r="I1519" t="s">
        <v>16654</v>
      </c>
      <c r="J1519" t="s">
        <v>16653</v>
      </c>
      <c r="K1519" t="s">
        <v>16652</v>
      </c>
      <c r="L1519" t="s">
        <v>16651</v>
      </c>
      <c r="M1519" t="s">
        <v>67</v>
      </c>
      <c r="N1519">
        <v>3</v>
      </c>
      <c r="O1519" t="s">
        <v>16650</v>
      </c>
      <c r="P1519" t="s">
        <v>16649</v>
      </c>
      <c r="Q1519" t="s">
        <v>16648</v>
      </c>
      <c r="R1519" s="7">
        <v>40577</v>
      </c>
      <c r="S1519" s="8">
        <f t="shared" si="192"/>
        <v>2011</v>
      </c>
      <c r="T1519" s="8">
        <v>2011</v>
      </c>
      <c r="U1519" s="8">
        <f t="shared" si="193"/>
        <v>11</v>
      </c>
      <c r="V1519" s="7">
        <v>2011</v>
      </c>
      <c r="W1519" t="s">
        <v>63</v>
      </c>
      <c r="X1519" s="2">
        <v>0.68100000000000005</v>
      </c>
      <c r="Y1519" s="6">
        <f t="shared" si="190"/>
        <v>1.8178906062304798E-2</v>
      </c>
      <c r="AA1519" t="s">
        <v>62</v>
      </c>
      <c r="AB1519">
        <v>15047</v>
      </c>
      <c r="AD1519" t="s">
        <v>6</v>
      </c>
      <c r="AE1519">
        <v>11</v>
      </c>
      <c r="AF1519">
        <v>3</v>
      </c>
      <c r="AG1519">
        <v>5580003</v>
      </c>
      <c r="AH1519" t="s">
        <v>16647</v>
      </c>
      <c r="AI1519" t="s">
        <v>16646</v>
      </c>
      <c r="AJ1519" t="s">
        <v>16645</v>
      </c>
      <c r="AK1519" t="s">
        <v>16644</v>
      </c>
      <c r="AL1519">
        <v>29</v>
      </c>
      <c r="AM1519" s="5">
        <f t="shared" si="194"/>
        <v>2.6363636363636362</v>
      </c>
      <c r="AN1519" s="4">
        <f t="shared" si="191"/>
        <v>3.9929778665106193E-3</v>
      </c>
      <c r="AO1519" s="3"/>
      <c r="AP1519">
        <v>0</v>
      </c>
      <c r="AR1519" t="s">
        <v>1</v>
      </c>
      <c r="AT1519" s="2">
        <v>3.3010000000000002</v>
      </c>
      <c r="AU1519" s="1">
        <f t="shared" si="195"/>
        <v>1.3923127603566545</v>
      </c>
      <c r="AV1519" s="1">
        <f t="shared" si="196"/>
        <v>1.1085941964407708</v>
      </c>
      <c r="AW1519" s="1">
        <f t="shared" si="197"/>
        <v>0.82487563252488727</v>
      </c>
    </row>
    <row r="1520" spans="1:49" x14ac:dyDescent="0.2">
      <c r="A1520">
        <v>1518</v>
      </c>
      <c r="B1520" t="s">
        <v>16643</v>
      </c>
      <c r="C1520" t="s">
        <v>16642</v>
      </c>
      <c r="F1520" t="s">
        <v>16641</v>
      </c>
      <c r="G1520" t="s">
        <v>17</v>
      </c>
      <c r="H1520" t="s">
        <v>16</v>
      </c>
      <c r="I1520" t="s">
        <v>16640</v>
      </c>
      <c r="J1520" t="s">
        <v>16639</v>
      </c>
      <c r="K1520" t="s">
        <v>16638</v>
      </c>
      <c r="L1520" t="s">
        <v>16637</v>
      </c>
      <c r="M1520" t="s">
        <v>727</v>
      </c>
      <c r="N1520">
        <v>9</v>
      </c>
      <c r="O1520" t="s">
        <v>16636</v>
      </c>
      <c r="P1520" t="s">
        <v>16635</v>
      </c>
      <c r="Q1520" t="s">
        <v>16634</v>
      </c>
      <c r="R1520" s="7">
        <v>40576</v>
      </c>
      <c r="S1520" s="8">
        <f t="shared" si="192"/>
        <v>2011</v>
      </c>
      <c r="T1520" s="8">
        <v>2011</v>
      </c>
      <c r="U1520" s="8">
        <f t="shared" si="193"/>
        <v>11</v>
      </c>
      <c r="V1520" s="7">
        <v>40576</v>
      </c>
      <c r="W1520" t="s">
        <v>16633</v>
      </c>
      <c r="X1520" s="2">
        <v>0.96599999999999997</v>
      </c>
      <c r="Y1520" s="6">
        <f t="shared" si="190"/>
        <v>2.5786818291022664E-2</v>
      </c>
      <c r="AA1520">
        <v>15287483</v>
      </c>
      <c r="AB1520">
        <v>24672</v>
      </c>
      <c r="AC1520">
        <v>15287505</v>
      </c>
      <c r="AD1520" t="s">
        <v>6</v>
      </c>
      <c r="AE1520">
        <v>11</v>
      </c>
      <c r="AF1520">
        <v>2</v>
      </c>
      <c r="AH1520" t="s">
        <v>16632</v>
      </c>
      <c r="AI1520" t="s">
        <v>16631</v>
      </c>
      <c r="AK1520" t="s">
        <v>16630</v>
      </c>
      <c r="AL1520">
        <v>88</v>
      </c>
      <c r="AM1520" s="5">
        <f t="shared" si="194"/>
        <v>8</v>
      </c>
      <c r="AN1520" s="4">
        <f t="shared" si="191"/>
        <v>1.2116622491480499E-2</v>
      </c>
      <c r="AO1520" s="3"/>
      <c r="AP1520">
        <v>0</v>
      </c>
      <c r="AR1520" t="s">
        <v>1</v>
      </c>
      <c r="AT1520" s="2" t="s">
        <v>0</v>
      </c>
      <c r="AU1520" s="1">
        <f t="shared" si="195"/>
        <v>2.1685759551160011</v>
      </c>
      <c r="AV1520" s="1">
        <f t="shared" si="196"/>
        <v>1.8951720391251581</v>
      </c>
      <c r="AW1520" s="1">
        <f t="shared" si="197"/>
        <v>1.6217681231343146</v>
      </c>
    </row>
    <row r="1521" spans="1:49" x14ac:dyDescent="0.2">
      <c r="A1521">
        <v>1519</v>
      </c>
      <c r="B1521" t="s">
        <v>16629</v>
      </c>
      <c r="C1521" t="s">
        <v>16628</v>
      </c>
      <c r="F1521" t="s">
        <v>16627</v>
      </c>
      <c r="G1521" t="s">
        <v>17</v>
      </c>
      <c r="H1521" t="s">
        <v>16</v>
      </c>
      <c r="I1521" t="s">
        <v>2387</v>
      </c>
      <c r="J1521" t="s">
        <v>16626</v>
      </c>
      <c r="K1521" t="s">
        <v>16625</v>
      </c>
      <c r="L1521" t="s">
        <v>16624</v>
      </c>
      <c r="M1521" t="s">
        <v>16623</v>
      </c>
      <c r="N1521">
        <v>3</v>
      </c>
      <c r="O1521" t="s">
        <v>16622</v>
      </c>
      <c r="P1521" t="s">
        <v>16621</v>
      </c>
      <c r="Q1521" t="s">
        <v>16620</v>
      </c>
      <c r="R1521" s="7">
        <v>40576</v>
      </c>
      <c r="S1521" s="8">
        <f t="shared" si="192"/>
        <v>2011</v>
      </c>
      <c r="T1521" s="8">
        <v>2011</v>
      </c>
      <c r="U1521" s="8">
        <f t="shared" si="193"/>
        <v>11</v>
      </c>
      <c r="V1521" s="7">
        <v>40576</v>
      </c>
      <c r="W1521" t="s">
        <v>16619</v>
      </c>
      <c r="X1521" s="2" t="s">
        <v>0</v>
      </c>
      <c r="Y1521" s="6" t="e">
        <f t="shared" si="190"/>
        <v>#VALUE!</v>
      </c>
      <c r="AA1521">
        <v>8885885</v>
      </c>
      <c r="AB1521">
        <v>13057</v>
      </c>
      <c r="AC1521">
        <v>15205045</v>
      </c>
      <c r="AD1521" t="s">
        <v>6</v>
      </c>
      <c r="AE1521">
        <v>50</v>
      </c>
      <c r="AF1521">
        <v>3</v>
      </c>
      <c r="AH1521" t="s">
        <v>16618</v>
      </c>
      <c r="AI1521" t="s">
        <v>16617</v>
      </c>
      <c r="AK1521" t="s">
        <v>16616</v>
      </c>
      <c r="AL1521">
        <v>26</v>
      </c>
      <c r="AM1521" s="5">
        <f t="shared" si="194"/>
        <v>2.3636363636363638</v>
      </c>
      <c r="AN1521" s="4">
        <f t="shared" si="191"/>
        <v>3.5799111906646935E-3</v>
      </c>
      <c r="AO1521" s="3"/>
      <c r="AP1521">
        <v>0</v>
      </c>
      <c r="AR1521" t="s">
        <v>1</v>
      </c>
      <c r="AT1521" s="2" t="s">
        <v>0</v>
      </c>
      <c r="AU1521" s="1" t="e">
        <f t="shared" si="195"/>
        <v>#VALUE!</v>
      </c>
      <c r="AV1521" s="1" t="e">
        <f t="shared" si="196"/>
        <v>#VALUE!</v>
      </c>
      <c r="AW1521" s="1" t="e">
        <f t="shared" si="197"/>
        <v>#VALUE!</v>
      </c>
    </row>
    <row r="1522" spans="1:49" x14ac:dyDescent="0.2">
      <c r="A1522">
        <v>1520</v>
      </c>
      <c r="B1522" t="s">
        <v>16615</v>
      </c>
      <c r="C1522" t="s">
        <v>16614</v>
      </c>
      <c r="E1522">
        <v>21272298</v>
      </c>
      <c r="F1522" t="s">
        <v>16613</v>
      </c>
      <c r="G1522" t="s">
        <v>17</v>
      </c>
      <c r="H1522" t="s">
        <v>16</v>
      </c>
      <c r="I1522" t="s">
        <v>16612</v>
      </c>
      <c r="J1522" t="s">
        <v>16611</v>
      </c>
      <c r="K1522" t="s">
        <v>16610</v>
      </c>
      <c r="L1522" t="s">
        <v>16609</v>
      </c>
      <c r="M1522" t="s">
        <v>16608</v>
      </c>
      <c r="N1522">
        <v>7</v>
      </c>
      <c r="O1522" t="s">
        <v>16607</v>
      </c>
      <c r="P1522" t="s">
        <v>16606</v>
      </c>
      <c r="Q1522" t="s">
        <v>16605</v>
      </c>
      <c r="R1522" s="7">
        <v>40576</v>
      </c>
      <c r="S1522" s="8">
        <f t="shared" si="192"/>
        <v>2011</v>
      </c>
      <c r="T1522" s="8">
        <v>2011</v>
      </c>
      <c r="U1522" s="8">
        <f t="shared" si="193"/>
        <v>11</v>
      </c>
      <c r="V1522" s="7">
        <v>2011</v>
      </c>
      <c r="W1522" t="s">
        <v>16604</v>
      </c>
      <c r="X1522" s="2">
        <v>1.4039999999999999</v>
      </c>
      <c r="Y1522" s="6">
        <f t="shared" si="190"/>
        <v>3.7478978137262753E-2</v>
      </c>
      <c r="AB1522">
        <v>17500154721</v>
      </c>
      <c r="AC1522">
        <v>17563305</v>
      </c>
      <c r="AD1522" t="s">
        <v>6</v>
      </c>
      <c r="AE1522">
        <v>4</v>
      </c>
      <c r="AF1522">
        <v>1</v>
      </c>
      <c r="AG1522">
        <v>10</v>
      </c>
      <c r="AI1522" t="s">
        <v>16603</v>
      </c>
      <c r="AK1522" t="s">
        <v>16602</v>
      </c>
      <c r="AL1522">
        <v>27</v>
      </c>
      <c r="AM1522" s="5">
        <f t="shared" si="194"/>
        <v>2.4545454545454546</v>
      </c>
      <c r="AN1522" s="4">
        <f t="shared" si="191"/>
        <v>3.7176000826133352E-3</v>
      </c>
      <c r="AO1522" s="3"/>
      <c r="AP1522">
        <v>1</v>
      </c>
      <c r="AR1522" t="s">
        <v>1</v>
      </c>
      <c r="AT1522" s="2" t="s">
        <v>0</v>
      </c>
      <c r="AU1522" s="1">
        <f t="shared" si="195"/>
        <v>2.7350564720867925</v>
      </c>
      <c r="AV1522" s="1">
        <f t="shared" si="196"/>
        <v>2.0598289109938044</v>
      </c>
      <c r="AW1522" s="1">
        <f t="shared" si="197"/>
        <v>1.3846013499008161</v>
      </c>
    </row>
    <row r="1523" spans="1:49" x14ac:dyDescent="0.2">
      <c r="A1523">
        <v>1521</v>
      </c>
      <c r="B1523" t="s">
        <v>16601</v>
      </c>
      <c r="C1523" t="s">
        <v>16600</v>
      </c>
      <c r="E1523">
        <v>21267078</v>
      </c>
      <c r="F1523" t="s">
        <v>16599</v>
      </c>
      <c r="G1523" t="s">
        <v>17</v>
      </c>
      <c r="H1523" t="s">
        <v>16</v>
      </c>
      <c r="I1523" t="s">
        <v>16598</v>
      </c>
      <c r="J1523">
        <v>60003892</v>
      </c>
      <c r="K1523" t="s">
        <v>16597</v>
      </c>
      <c r="L1523" t="s">
        <v>16596</v>
      </c>
      <c r="M1523" t="s">
        <v>95</v>
      </c>
      <c r="N1523">
        <v>3</v>
      </c>
      <c r="O1523" t="s">
        <v>16595</v>
      </c>
      <c r="P1523" t="s">
        <v>16594</v>
      </c>
      <c r="Q1523" t="s">
        <v>16593</v>
      </c>
      <c r="R1523" s="7">
        <v>40576</v>
      </c>
      <c r="S1523" s="8">
        <f t="shared" si="192"/>
        <v>2011</v>
      </c>
      <c r="T1523" s="8">
        <v>2011</v>
      </c>
      <c r="U1523" s="8">
        <f t="shared" si="193"/>
        <v>11</v>
      </c>
      <c r="V1523" s="7">
        <v>2011</v>
      </c>
      <c r="W1523" t="s">
        <v>7354</v>
      </c>
      <c r="X1523" s="2">
        <v>0.99</v>
      </c>
      <c r="Y1523" s="6">
        <f t="shared" si="190"/>
        <v>2.6427484583967327E-2</v>
      </c>
      <c r="AB1523">
        <v>10600153309</v>
      </c>
      <c r="AC1523">
        <v>19326203</v>
      </c>
      <c r="AD1523" t="s">
        <v>6</v>
      </c>
      <c r="AE1523">
        <v>6</v>
      </c>
      <c r="AF1523">
        <v>1</v>
      </c>
      <c r="AG1523" t="s">
        <v>16592</v>
      </c>
      <c r="AI1523" t="s">
        <v>16591</v>
      </c>
      <c r="AK1523" t="s">
        <v>16590</v>
      </c>
      <c r="AL1523">
        <v>49</v>
      </c>
      <c r="AM1523" s="5">
        <f t="shared" si="194"/>
        <v>4.4545454545454541</v>
      </c>
      <c r="AN1523" s="4">
        <f t="shared" si="191"/>
        <v>6.7467557054834591E-3</v>
      </c>
      <c r="AO1523" s="3"/>
      <c r="AP1523">
        <v>1</v>
      </c>
      <c r="AQ1523" t="s">
        <v>16589</v>
      </c>
      <c r="AR1523" t="s">
        <v>16588</v>
      </c>
      <c r="AS1523" t="s">
        <v>16587</v>
      </c>
      <c r="AT1523" s="2">
        <v>3.24</v>
      </c>
      <c r="AU1523" s="1">
        <f t="shared" si="195"/>
        <v>2.0523265920422165</v>
      </c>
      <c r="AV1523" s="1">
        <f t="shared" si="196"/>
        <v>1.6587120144725391</v>
      </c>
      <c r="AW1523" s="1">
        <f t="shared" si="197"/>
        <v>1.2650974369028618</v>
      </c>
    </row>
    <row r="1524" spans="1:49" x14ac:dyDescent="0.2">
      <c r="A1524">
        <v>1522</v>
      </c>
      <c r="B1524" t="s">
        <v>16586</v>
      </c>
      <c r="C1524" t="s">
        <v>16585</v>
      </c>
      <c r="F1524" t="s">
        <v>16584</v>
      </c>
      <c r="G1524" t="s">
        <v>17</v>
      </c>
      <c r="H1524" t="s">
        <v>16</v>
      </c>
      <c r="I1524" t="s">
        <v>16583</v>
      </c>
      <c r="J1524" t="s">
        <v>16582</v>
      </c>
      <c r="K1524" t="s">
        <v>16581</v>
      </c>
      <c r="L1524" t="s">
        <v>16580</v>
      </c>
      <c r="M1524" t="s">
        <v>16579</v>
      </c>
      <c r="N1524">
        <v>4</v>
      </c>
      <c r="O1524" t="s">
        <v>16578</v>
      </c>
      <c r="P1524" t="s">
        <v>16577</v>
      </c>
      <c r="Q1524" t="s">
        <v>16576</v>
      </c>
      <c r="R1524" s="7">
        <v>40575</v>
      </c>
      <c r="S1524" s="8">
        <f t="shared" si="192"/>
        <v>2011</v>
      </c>
      <c r="T1524" s="8">
        <v>2011</v>
      </c>
      <c r="U1524" s="8">
        <f t="shared" si="193"/>
        <v>11</v>
      </c>
      <c r="V1524" s="7">
        <v>40575</v>
      </c>
      <c r="W1524" t="s">
        <v>16575</v>
      </c>
      <c r="X1524" s="2">
        <v>0.59299999999999997</v>
      </c>
      <c r="Y1524" s="6">
        <f t="shared" si="190"/>
        <v>1.5829796321507703E-2</v>
      </c>
      <c r="AA1524">
        <v>17451000</v>
      </c>
      <c r="AB1524">
        <v>100147333</v>
      </c>
      <c r="AC1524">
        <v>17451019</v>
      </c>
      <c r="AD1524" t="s">
        <v>6</v>
      </c>
      <c r="AE1524">
        <v>7</v>
      </c>
      <c r="AF1524">
        <v>2</v>
      </c>
      <c r="AH1524" t="s">
        <v>16574</v>
      </c>
      <c r="AI1524" t="s">
        <v>16573</v>
      </c>
      <c r="AJ1524" t="s">
        <v>16572</v>
      </c>
      <c r="AK1524" t="s">
        <v>16571</v>
      </c>
      <c r="AL1524">
        <v>7</v>
      </c>
      <c r="AM1524" s="5">
        <f t="shared" si="194"/>
        <v>0.63636363636363635</v>
      </c>
      <c r="AN1524" s="4">
        <f t="shared" si="191"/>
        <v>9.6382224364049431E-4</v>
      </c>
      <c r="AO1524" s="3"/>
      <c r="AP1524">
        <v>0</v>
      </c>
      <c r="AR1524" t="s">
        <v>1</v>
      </c>
      <c r="AT1524" s="2">
        <v>1.298</v>
      </c>
      <c r="AU1524" s="1">
        <f t="shared" si="195"/>
        <v>1.1370004098147539</v>
      </c>
      <c r="AV1524" s="1">
        <f t="shared" si="196"/>
        <v>0.83968092825740981</v>
      </c>
      <c r="AW1524" s="1">
        <f t="shared" si="197"/>
        <v>0.54236144670006559</v>
      </c>
    </row>
    <row r="1525" spans="1:49" x14ac:dyDescent="0.2">
      <c r="A1525">
        <v>1523</v>
      </c>
      <c r="B1525" t="s">
        <v>16570</v>
      </c>
      <c r="C1525" t="s">
        <v>16569</v>
      </c>
      <c r="D1525" t="s">
        <v>16568</v>
      </c>
      <c r="E1525">
        <v>22218011</v>
      </c>
      <c r="F1525" t="s">
        <v>16567</v>
      </c>
      <c r="G1525" t="s">
        <v>17</v>
      </c>
      <c r="H1525" t="s">
        <v>16</v>
      </c>
      <c r="I1525" t="s">
        <v>16566</v>
      </c>
      <c r="J1525" t="s">
        <v>16565</v>
      </c>
      <c r="K1525" t="s">
        <v>16564</v>
      </c>
      <c r="L1525" t="s">
        <v>16563</v>
      </c>
      <c r="M1525" t="s">
        <v>16562</v>
      </c>
      <c r="N1525">
        <v>19</v>
      </c>
      <c r="O1525" t="s">
        <v>16561</v>
      </c>
      <c r="P1525" t="s">
        <v>16560</v>
      </c>
      <c r="Q1525" t="s">
        <v>16559</v>
      </c>
      <c r="R1525" s="7">
        <v>40575</v>
      </c>
      <c r="S1525" s="8">
        <f t="shared" si="192"/>
        <v>2011</v>
      </c>
      <c r="T1525" s="8">
        <v>2011</v>
      </c>
      <c r="U1525" s="8">
        <f t="shared" si="193"/>
        <v>11</v>
      </c>
      <c r="V1525" s="7">
        <v>40575</v>
      </c>
      <c r="W1525" t="s">
        <v>16558</v>
      </c>
      <c r="X1525" s="2">
        <v>0.77700000000000002</v>
      </c>
      <c r="Y1525" s="6">
        <f t="shared" si="190"/>
        <v>2.0741571234083447E-2</v>
      </c>
      <c r="AA1525">
        <v>10907807</v>
      </c>
      <c r="AB1525">
        <v>28525</v>
      </c>
      <c r="AC1525">
        <v>10960856</v>
      </c>
      <c r="AD1525" t="s">
        <v>6</v>
      </c>
      <c r="AE1525">
        <v>215</v>
      </c>
      <c r="AH1525" s="9">
        <v>44440</v>
      </c>
      <c r="AI1525" t="s">
        <v>16557</v>
      </c>
      <c r="AJ1525" t="s">
        <v>16556</v>
      </c>
      <c r="AK1525" t="s">
        <v>16555</v>
      </c>
      <c r="AL1525">
        <v>43</v>
      </c>
      <c r="AM1525" s="5">
        <f t="shared" si="194"/>
        <v>3.9090909090909092</v>
      </c>
      <c r="AN1525" s="4">
        <f t="shared" si="191"/>
        <v>5.9206223537916084E-3</v>
      </c>
      <c r="AO1525" s="3"/>
      <c r="AP1525">
        <v>0</v>
      </c>
      <c r="AQ1525" t="s">
        <v>3296</v>
      </c>
      <c r="AR1525" t="s">
        <v>16554</v>
      </c>
      <c r="AS1525" t="s">
        <v>3294</v>
      </c>
      <c r="AT1525" s="2">
        <v>2.2290000000000001</v>
      </c>
      <c r="AU1525" s="1">
        <f t="shared" si="195"/>
        <v>1.6295286569995893</v>
      </c>
      <c r="AV1525" s="1">
        <f t="shared" si="196"/>
        <v>1.3331096793937527</v>
      </c>
      <c r="AW1525" s="1">
        <f t="shared" si="197"/>
        <v>1.0366907017879159</v>
      </c>
    </row>
    <row r="1526" spans="1:49" x14ac:dyDescent="0.2">
      <c r="A1526">
        <v>1524</v>
      </c>
      <c r="B1526" t="s">
        <v>16553</v>
      </c>
      <c r="C1526" t="s">
        <v>16552</v>
      </c>
      <c r="F1526" t="s">
        <v>16551</v>
      </c>
      <c r="G1526" t="s">
        <v>17</v>
      </c>
      <c r="H1526" t="s">
        <v>16</v>
      </c>
      <c r="I1526" t="s">
        <v>16550</v>
      </c>
      <c r="J1526">
        <v>101459952</v>
      </c>
      <c r="K1526" t="s">
        <v>16549</v>
      </c>
      <c r="L1526" t="s">
        <v>16548</v>
      </c>
      <c r="M1526" t="s">
        <v>3091</v>
      </c>
      <c r="N1526">
        <v>4</v>
      </c>
      <c r="O1526" t="s">
        <v>16547</v>
      </c>
      <c r="P1526" t="s">
        <v>16546</v>
      </c>
      <c r="Q1526" t="s">
        <v>16545</v>
      </c>
      <c r="R1526" s="7">
        <v>40575</v>
      </c>
      <c r="S1526" s="8">
        <f t="shared" si="192"/>
        <v>2011</v>
      </c>
      <c r="T1526" s="8">
        <v>2011</v>
      </c>
      <c r="U1526" s="8">
        <f t="shared" si="193"/>
        <v>11</v>
      </c>
      <c r="V1526" s="7">
        <v>40575</v>
      </c>
      <c r="W1526" t="s">
        <v>16531</v>
      </c>
      <c r="X1526" s="2">
        <v>0.219</v>
      </c>
      <c r="Y1526" s="6">
        <f t="shared" si="190"/>
        <v>5.8460799231200454E-3</v>
      </c>
      <c r="AA1526">
        <v>87566990</v>
      </c>
      <c r="AB1526">
        <v>68682</v>
      </c>
      <c r="AC1526">
        <v>19347944</v>
      </c>
      <c r="AD1526" t="s">
        <v>6</v>
      </c>
      <c r="AE1526">
        <v>47</v>
      </c>
      <c r="AF1526">
        <v>1</v>
      </c>
      <c r="AH1526" t="s">
        <v>16544</v>
      </c>
      <c r="AI1526" t="s">
        <v>16543</v>
      </c>
      <c r="AJ1526" t="s">
        <v>16542</v>
      </c>
      <c r="AK1526" t="s">
        <v>16541</v>
      </c>
      <c r="AL1526">
        <v>0</v>
      </c>
      <c r="AM1526" s="5">
        <f t="shared" si="194"/>
        <v>0</v>
      </c>
      <c r="AN1526" s="4">
        <f t="shared" si="191"/>
        <v>0</v>
      </c>
      <c r="AO1526" s="3"/>
      <c r="AP1526">
        <v>0</v>
      </c>
      <c r="AR1526" t="s">
        <v>1</v>
      </c>
      <c r="AT1526" s="2" t="s">
        <v>0</v>
      </c>
      <c r="AU1526" s="1">
        <f t="shared" si="195"/>
        <v>0.40922559461840319</v>
      </c>
      <c r="AV1526" s="1">
        <f t="shared" si="196"/>
        <v>0.29230399615600228</v>
      </c>
      <c r="AW1526" s="1">
        <f t="shared" si="197"/>
        <v>0.17538239769360134</v>
      </c>
    </row>
    <row r="1527" spans="1:49" x14ac:dyDescent="0.2">
      <c r="A1527">
        <v>1525</v>
      </c>
      <c r="B1527" t="s">
        <v>16540</v>
      </c>
      <c r="C1527" t="s">
        <v>16539</v>
      </c>
      <c r="F1527" t="s">
        <v>16538</v>
      </c>
      <c r="G1527" t="s">
        <v>17</v>
      </c>
      <c r="H1527" t="s">
        <v>16</v>
      </c>
      <c r="I1527" t="s">
        <v>16537</v>
      </c>
      <c r="J1527">
        <v>60084285</v>
      </c>
      <c r="K1527" t="s">
        <v>16536</v>
      </c>
      <c r="L1527" t="s">
        <v>16535</v>
      </c>
      <c r="M1527" t="s">
        <v>3091</v>
      </c>
      <c r="N1527">
        <v>2</v>
      </c>
      <c r="O1527" t="s">
        <v>16534</v>
      </c>
      <c r="P1527" t="s">
        <v>16533</v>
      </c>
      <c r="Q1527" t="s">
        <v>16532</v>
      </c>
      <c r="R1527" s="7">
        <v>40575</v>
      </c>
      <c r="S1527" s="8">
        <f t="shared" si="192"/>
        <v>2011</v>
      </c>
      <c r="T1527" s="8">
        <v>2011</v>
      </c>
      <c r="U1527" s="8">
        <f t="shared" si="193"/>
        <v>11</v>
      </c>
      <c r="V1527" s="7">
        <v>40575</v>
      </c>
      <c r="W1527" t="s">
        <v>16531</v>
      </c>
      <c r="X1527" s="2">
        <v>0.219</v>
      </c>
      <c r="Y1527" s="6">
        <f t="shared" si="190"/>
        <v>5.8460799231200454E-3</v>
      </c>
      <c r="AA1527">
        <v>87566990</v>
      </c>
      <c r="AB1527">
        <v>68682</v>
      </c>
      <c r="AC1527">
        <v>19347944</v>
      </c>
      <c r="AD1527" t="s">
        <v>6</v>
      </c>
      <c r="AE1527">
        <v>47</v>
      </c>
      <c r="AF1527">
        <v>1</v>
      </c>
      <c r="AH1527" t="s">
        <v>16530</v>
      </c>
      <c r="AI1527" t="s">
        <v>16529</v>
      </c>
      <c r="AJ1527" t="s">
        <v>16528</v>
      </c>
      <c r="AK1527" t="s">
        <v>16527</v>
      </c>
      <c r="AL1527">
        <v>0</v>
      </c>
      <c r="AM1527" s="5">
        <f t="shared" si="194"/>
        <v>0</v>
      </c>
      <c r="AN1527" s="4">
        <f t="shared" si="191"/>
        <v>0</v>
      </c>
      <c r="AO1527" s="3"/>
      <c r="AP1527">
        <v>0</v>
      </c>
      <c r="AR1527" t="s">
        <v>1</v>
      </c>
      <c r="AT1527" s="2" t="s">
        <v>0</v>
      </c>
      <c r="AU1527" s="1">
        <f t="shared" si="195"/>
        <v>0.40922559461840319</v>
      </c>
      <c r="AV1527" s="1">
        <f t="shared" si="196"/>
        <v>0.29230399615600228</v>
      </c>
      <c r="AW1527" s="1">
        <f t="shared" si="197"/>
        <v>0.17538239769360134</v>
      </c>
    </row>
    <row r="1528" spans="1:49" x14ac:dyDescent="0.2">
      <c r="A1528">
        <v>1526</v>
      </c>
      <c r="B1528" t="s">
        <v>16526</v>
      </c>
      <c r="C1528" t="s">
        <v>16525</v>
      </c>
      <c r="F1528" t="s">
        <v>16524</v>
      </c>
      <c r="G1528" t="s">
        <v>17</v>
      </c>
      <c r="H1528" t="s">
        <v>16</v>
      </c>
      <c r="I1528" t="s">
        <v>16523</v>
      </c>
      <c r="J1528" t="s">
        <v>16522</v>
      </c>
      <c r="K1528" t="s">
        <v>16521</v>
      </c>
      <c r="L1528" t="s">
        <v>16520</v>
      </c>
      <c r="M1528" t="s">
        <v>16519</v>
      </c>
      <c r="N1528">
        <v>9</v>
      </c>
      <c r="O1528" t="s">
        <v>16518</v>
      </c>
      <c r="P1528" t="s">
        <v>16517</v>
      </c>
      <c r="Q1528" t="s">
        <v>16516</v>
      </c>
      <c r="R1528" s="7">
        <v>40575</v>
      </c>
      <c r="S1528" s="8">
        <f t="shared" si="192"/>
        <v>2011</v>
      </c>
      <c r="T1528" s="8">
        <v>2011</v>
      </c>
      <c r="U1528" s="8">
        <f t="shared" si="193"/>
        <v>11</v>
      </c>
      <c r="V1528" s="7">
        <v>40575</v>
      </c>
      <c r="W1528" t="s">
        <v>2958</v>
      </c>
      <c r="X1528" s="2">
        <v>0.38600000000000001</v>
      </c>
      <c r="Y1528" s="6">
        <f t="shared" si="190"/>
        <v>1.0304049544859988E-2</v>
      </c>
      <c r="AA1528">
        <v>9467076</v>
      </c>
      <c r="AB1528">
        <v>26738</v>
      </c>
      <c r="AD1528" t="s">
        <v>6</v>
      </c>
      <c r="AE1528">
        <v>17</v>
      </c>
      <c r="AF1528">
        <v>2</v>
      </c>
      <c r="AH1528" t="s">
        <v>16515</v>
      </c>
      <c r="AI1528" t="s">
        <v>16514</v>
      </c>
      <c r="AK1528" t="s">
        <v>16513</v>
      </c>
      <c r="AL1528">
        <v>31</v>
      </c>
      <c r="AM1528" s="5">
        <f t="shared" si="194"/>
        <v>2.8181818181818183</v>
      </c>
      <c r="AN1528" s="4">
        <f t="shared" si="191"/>
        <v>4.2683556504079035E-3</v>
      </c>
      <c r="AO1528" s="3"/>
      <c r="AP1528">
        <v>0</v>
      </c>
      <c r="AQ1528" t="s">
        <v>642</v>
      </c>
      <c r="AR1528" t="s">
        <v>1</v>
      </c>
      <c r="AS1528" t="s">
        <v>640</v>
      </c>
      <c r="AT1528" s="2" t="s">
        <v>0</v>
      </c>
      <c r="AU1528" s="1">
        <f t="shared" si="195"/>
        <v>0.84933413765243615</v>
      </c>
      <c r="AV1528" s="1">
        <f t="shared" si="196"/>
        <v>0.72862025976339462</v>
      </c>
      <c r="AW1528" s="1">
        <f t="shared" si="197"/>
        <v>0.60790638187435286</v>
      </c>
    </row>
    <row r="1529" spans="1:49" x14ac:dyDescent="0.2">
      <c r="A1529">
        <v>1527</v>
      </c>
      <c r="B1529" t="s">
        <v>16512</v>
      </c>
      <c r="C1529" t="s">
        <v>16511</v>
      </c>
      <c r="F1529" t="s">
        <v>16510</v>
      </c>
      <c r="G1529" t="s">
        <v>17</v>
      </c>
      <c r="H1529" t="s">
        <v>16</v>
      </c>
      <c r="I1529" t="s">
        <v>16509</v>
      </c>
      <c r="J1529" t="s">
        <v>16504</v>
      </c>
      <c r="K1529" t="s">
        <v>16508</v>
      </c>
      <c r="L1529" t="s">
        <v>16507</v>
      </c>
      <c r="M1529" t="s">
        <v>67</v>
      </c>
      <c r="N1529">
        <v>2</v>
      </c>
      <c r="O1529" t="s">
        <v>16506</v>
      </c>
      <c r="P1529" t="s">
        <v>16505</v>
      </c>
      <c r="Q1529" t="s">
        <v>16504</v>
      </c>
      <c r="R1529" s="7">
        <v>40575</v>
      </c>
      <c r="S1529" s="8">
        <f t="shared" si="192"/>
        <v>2011</v>
      </c>
      <c r="T1529" s="8">
        <v>2011</v>
      </c>
      <c r="U1529" s="8">
        <f t="shared" si="193"/>
        <v>11</v>
      </c>
      <c r="V1529" s="7">
        <v>40575</v>
      </c>
      <c r="W1529" t="s">
        <v>16503</v>
      </c>
      <c r="X1529" s="2">
        <v>0.379</v>
      </c>
      <c r="Y1529" s="6">
        <f t="shared" si="190"/>
        <v>1.0117188542751128E-2</v>
      </c>
      <c r="AA1529">
        <v>17518768</v>
      </c>
      <c r="AB1529">
        <v>7600153104</v>
      </c>
      <c r="AD1529" t="s">
        <v>6</v>
      </c>
      <c r="AE1529">
        <v>5</v>
      </c>
      <c r="AF1529">
        <v>1</v>
      </c>
      <c r="AH1529" t="s">
        <v>16502</v>
      </c>
      <c r="AI1529" t="s">
        <v>16501</v>
      </c>
      <c r="AK1529" t="s">
        <v>16500</v>
      </c>
      <c r="AL1529">
        <v>9</v>
      </c>
      <c r="AM1529" s="5">
        <f t="shared" si="194"/>
        <v>0.81818181818181823</v>
      </c>
      <c r="AN1529" s="4">
        <f t="shared" si="191"/>
        <v>1.2392000275377785E-3</v>
      </c>
      <c r="AO1529" s="3"/>
      <c r="AP1529">
        <v>0</v>
      </c>
      <c r="AR1529" t="s">
        <v>1</v>
      </c>
      <c r="AT1529" s="2">
        <v>1.6359999999999999</v>
      </c>
      <c r="AU1529" s="1">
        <f t="shared" si="195"/>
        <v>0.74537919881871217</v>
      </c>
      <c r="AV1529" s="1">
        <f t="shared" si="196"/>
        <v>0.56781942851444533</v>
      </c>
      <c r="AW1529" s="1">
        <f t="shared" si="197"/>
        <v>0.39025965821017827</v>
      </c>
    </row>
    <row r="1530" spans="1:49" x14ac:dyDescent="0.2">
      <c r="A1530">
        <v>1528</v>
      </c>
      <c r="B1530" t="s">
        <v>16499</v>
      </c>
      <c r="F1530" t="s">
        <v>16498</v>
      </c>
      <c r="G1530" t="s">
        <v>17</v>
      </c>
      <c r="H1530" t="s">
        <v>16</v>
      </c>
      <c r="I1530" t="s">
        <v>4399</v>
      </c>
      <c r="J1530">
        <v>60116768</v>
      </c>
      <c r="K1530" t="s">
        <v>4398</v>
      </c>
      <c r="L1530" t="s">
        <v>4397</v>
      </c>
      <c r="M1530" t="s">
        <v>242</v>
      </c>
      <c r="N1530">
        <v>2</v>
      </c>
      <c r="O1530" t="s">
        <v>16497</v>
      </c>
      <c r="P1530" t="s">
        <v>16496</v>
      </c>
      <c r="Q1530" t="s">
        <v>4394</v>
      </c>
      <c r="R1530" s="7">
        <v>40575</v>
      </c>
      <c r="S1530" s="8">
        <f t="shared" si="192"/>
        <v>2011</v>
      </c>
      <c r="T1530" s="8">
        <v>2011</v>
      </c>
      <c r="U1530" s="8">
        <f t="shared" si="193"/>
        <v>11</v>
      </c>
      <c r="V1530" s="7">
        <v>40575</v>
      </c>
      <c r="W1530" t="s">
        <v>16495</v>
      </c>
      <c r="X1530" s="2">
        <v>0.10299999999999999</v>
      </c>
      <c r="Y1530" s="6">
        <f t="shared" si="190"/>
        <v>2.7495261738875098E-3</v>
      </c>
      <c r="AA1530">
        <v>18123031</v>
      </c>
      <c r="AB1530">
        <v>145378</v>
      </c>
      <c r="AD1530" t="s">
        <v>6</v>
      </c>
      <c r="AE1530">
        <v>18</v>
      </c>
      <c r="AF1530">
        <v>1</v>
      </c>
      <c r="AH1530" t="s">
        <v>16494</v>
      </c>
      <c r="AI1530" t="s">
        <v>16493</v>
      </c>
      <c r="AJ1530" t="s">
        <v>16492</v>
      </c>
      <c r="AK1530" t="s">
        <v>16491</v>
      </c>
      <c r="AL1530">
        <v>1</v>
      </c>
      <c r="AM1530" s="5">
        <f t="shared" si="194"/>
        <v>9.0909090909090912E-2</v>
      </c>
      <c r="AN1530" s="4">
        <f t="shared" si="191"/>
        <v>1.3768889194864205E-4</v>
      </c>
      <c r="AO1530" s="3"/>
      <c r="AP1530">
        <v>0</v>
      </c>
      <c r="AR1530" t="s">
        <v>1</v>
      </c>
      <c r="AT1530" s="2" t="s">
        <v>0</v>
      </c>
      <c r="AU1530" s="1">
        <f t="shared" si="195"/>
        <v>0.19659749893058492</v>
      </c>
      <c r="AV1530" s="1">
        <f t="shared" si="196"/>
        <v>0.14436075329180759</v>
      </c>
      <c r="AW1530" s="1">
        <f t="shared" si="197"/>
        <v>9.2124007653030249E-2</v>
      </c>
    </row>
    <row r="1531" spans="1:49" x14ac:dyDescent="0.2">
      <c r="A1531">
        <v>1529</v>
      </c>
      <c r="B1531" t="s">
        <v>16490</v>
      </c>
      <c r="F1531" t="s">
        <v>16489</v>
      </c>
      <c r="G1531" t="s">
        <v>17</v>
      </c>
      <c r="H1531" t="s">
        <v>16</v>
      </c>
      <c r="I1531" t="s">
        <v>16488</v>
      </c>
      <c r="J1531" t="s">
        <v>16487</v>
      </c>
      <c r="K1531" t="s">
        <v>16486</v>
      </c>
      <c r="L1531" t="s">
        <v>16485</v>
      </c>
      <c r="M1531" t="s">
        <v>67</v>
      </c>
      <c r="N1531">
        <v>5</v>
      </c>
      <c r="O1531" t="s">
        <v>16484</v>
      </c>
      <c r="P1531" t="s">
        <v>16483</v>
      </c>
      <c r="Q1531" t="s">
        <v>16482</v>
      </c>
      <c r="R1531" s="7">
        <v>40575</v>
      </c>
      <c r="S1531" s="8">
        <f t="shared" si="192"/>
        <v>2011</v>
      </c>
      <c r="T1531" s="8">
        <v>2011</v>
      </c>
      <c r="U1531" s="8">
        <f t="shared" si="193"/>
        <v>11</v>
      </c>
      <c r="V1531" s="7">
        <v>40575</v>
      </c>
      <c r="W1531" t="s">
        <v>16439</v>
      </c>
      <c r="X1531" s="2">
        <v>0.216</v>
      </c>
      <c r="Y1531" s="6">
        <f t="shared" si="190"/>
        <v>5.765996636501962E-3</v>
      </c>
      <c r="AA1531">
        <v>10544887</v>
      </c>
      <c r="AB1531">
        <v>13200</v>
      </c>
      <c r="AD1531" t="s">
        <v>6</v>
      </c>
      <c r="AE1531">
        <v>26</v>
      </c>
      <c r="AF1531">
        <v>2</v>
      </c>
      <c r="AH1531" t="s">
        <v>16481</v>
      </c>
      <c r="AI1531" t="s">
        <v>16480</v>
      </c>
      <c r="AJ1531" t="s">
        <v>16479</v>
      </c>
      <c r="AK1531" t="s">
        <v>16478</v>
      </c>
      <c r="AL1531">
        <v>6</v>
      </c>
      <c r="AM1531" s="5">
        <f t="shared" si="194"/>
        <v>0.54545454545454541</v>
      </c>
      <c r="AN1531" s="4">
        <f t="shared" si="191"/>
        <v>8.2613335169185224E-4</v>
      </c>
      <c r="AO1531" s="3"/>
      <c r="AP1531">
        <v>0</v>
      </c>
      <c r="AR1531" t="s">
        <v>1</v>
      </c>
      <c r="AT1531" s="2" t="s">
        <v>0</v>
      </c>
      <c r="AU1531" s="1">
        <f t="shared" si="195"/>
        <v>0.42840376510589284</v>
      </c>
      <c r="AV1531" s="1">
        <f t="shared" si="196"/>
        <v>0.32960649940969072</v>
      </c>
      <c r="AW1531" s="1">
        <f t="shared" si="197"/>
        <v>0.23080923371348849</v>
      </c>
    </row>
    <row r="1532" spans="1:49" x14ac:dyDescent="0.2">
      <c r="A1532">
        <v>1530</v>
      </c>
      <c r="B1532" t="s">
        <v>16477</v>
      </c>
      <c r="F1532" t="s">
        <v>16476</v>
      </c>
      <c r="G1532" t="s">
        <v>17</v>
      </c>
      <c r="H1532" t="s">
        <v>16</v>
      </c>
      <c r="I1532" t="s">
        <v>16475</v>
      </c>
      <c r="J1532" t="s">
        <v>16474</v>
      </c>
      <c r="K1532" t="s">
        <v>16473</v>
      </c>
      <c r="L1532" t="s">
        <v>16472</v>
      </c>
      <c r="M1532" t="s">
        <v>4384</v>
      </c>
      <c r="N1532">
        <v>4</v>
      </c>
      <c r="O1532" t="s">
        <v>16471</v>
      </c>
      <c r="P1532" t="s">
        <v>16470</v>
      </c>
      <c r="Q1532" t="s">
        <v>16469</v>
      </c>
      <c r="R1532" s="7">
        <v>40575</v>
      </c>
      <c r="S1532" s="8">
        <f t="shared" si="192"/>
        <v>2011</v>
      </c>
      <c r="T1532" s="8">
        <v>2011</v>
      </c>
      <c r="U1532" s="8">
        <f t="shared" si="193"/>
        <v>11</v>
      </c>
      <c r="V1532" s="7">
        <v>40575</v>
      </c>
      <c r="W1532" t="s">
        <v>16439</v>
      </c>
      <c r="X1532" s="2">
        <v>0.216</v>
      </c>
      <c r="Y1532" s="6">
        <f t="shared" si="190"/>
        <v>5.765996636501962E-3</v>
      </c>
      <c r="AA1532">
        <v>10544887</v>
      </c>
      <c r="AB1532">
        <v>13200</v>
      </c>
      <c r="AD1532" t="s">
        <v>6</v>
      </c>
      <c r="AE1532">
        <v>26</v>
      </c>
      <c r="AF1532">
        <v>2</v>
      </c>
      <c r="AH1532" t="s">
        <v>16468</v>
      </c>
      <c r="AI1532" t="s">
        <v>16467</v>
      </c>
      <c r="AJ1532" t="s">
        <v>16466</v>
      </c>
      <c r="AK1532" t="s">
        <v>16465</v>
      </c>
      <c r="AL1532">
        <v>9</v>
      </c>
      <c r="AM1532" s="5">
        <f t="shared" si="194"/>
        <v>0.81818181818181823</v>
      </c>
      <c r="AN1532" s="4">
        <f t="shared" si="191"/>
        <v>1.2392000275377785E-3</v>
      </c>
      <c r="AO1532" s="3"/>
      <c r="AP1532">
        <v>0</v>
      </c>
      <c r="AR1532" t="s">
        <v>1</v>
      </c>
      <c r="AT1532" s="2" t="s">
        <v>0</v>
      </c>
      <c r="AU1532" s="1">
        <f t="shared" si="195"/>
        <v>0.44079576538127058</v>
      </c>
      <c r="AV1532" s="1">
        <f t="shared" si="196"/>
        <v>0.35025983320198706</v>
      </c>
      <c r="AW1532" s="1">
        <f t="shared" si="197"/>
        <v>0.25972390102270337</v>
      </c>
    </row>
    <row r="1533" spans="1:49" x14ac:dyDescent="0.2">
      <c r="A1533">
        <v>1531</v>
      </c>
      <c r="B1533" t="s">
        <v>16464</v>
      </c>
      <c r="F1533" t="s">
        <v>16463</v>
      </c>
      <c r="G1533" t="s">
        <v>17</v>
      </c>
      <c r="H1533" t="s">
        <v>16</v>
      </c>
      <c r="I1533" t="s">
        <v>16462</v>
      </c>
      <c r="J1533">
        <v>60003500</v>
      </c>
      <c r="K1533" t="s">
        <v>2244</v>
      </c>
      <c r="L1533" t="s">
        <v>2243</v>
      </c>
      <c r="M1533" t="s">
        <v>95</v>
      </c>
      <c r="N1533">
        <v>3</v>
      </c>
      <c r="O1533" t="s">
        <v>16461</v>
      </c>
      <c r="P1533" t="s">
        <v>16460</v>
      </c>
      <c r="Q1533" t="s">
        <v>11868</v>
      </c>
      <c r="R1533" s="7">
        <v>40575</v>
      </c>
      <c r="S1533" s="8">
        <f t="shared" si="192"/>
        <v>2011</v>
      </c>
      <c r="T1533" s="8">
        <v>2011</v>
      </c>
      <c r="U1533" s="8">
        <f t="shared" si="193"/>
        <v>11</v>
      </c>
      <c r="V1533" s="7">
        <v>40575</v>
      </c>
      <c r="W1533" t="s">
        <v>16439</v>
      </c>
      <c r="X1533" s="2">
        <v>0.216</v>
      </c>
      <c r="Y1533" s="6">
        <f t="shared" si="190"/>
        <v>5.765996636501962E-3</v>
      </c>
      <c r="AA1533">
        <v>10544887</v>
      </c>
      <c r="AB1533">
        <v>13200</v>
      </c>
      <c r="AD1533" t="s">
        <v>6</v>
      </c>
      <c r="AE1533">
        <v>26</v>
      </c>
      <c r="AF1533">
        <v>2</v>
      </c>
      <c r="AH1533" t="s">
        <v>16459</v>
      </c>
      <c r="AI1533" t="s">
        <v>16458</v>
      </c>
      <c r="AJ1533" t="s">
        <v>16457</v>
      </c>
      <c r="AK1533" t="s">
        <v>16456</v>
      </c>
      <c r="AL1533">
        <v>6</v>
      </c>
      <c r="AM1533" s="5">
        <f t="shared" si="194"/>
        <v>0.54545454545454541</v>
      </c>
      <c r="AN1533" s="4">
        <f t="shared" si="191"/>
        <v>8.2613335169185224E-4</v>
      </c>
      <c r="AO1533" s="3"/>
      <c r="AP1533">
        <v>0</v>
      </c>
      <c r="AR1533" t="s">
        <v>1</v>
      </c>
      <c r="AT1533" s="2" t="s">
        <v>0</v>
      </c>
      <c r="AU1533" s="1">
        <f t="shared" si="195"/>
        <v>0.42840376510589284</v>
      </c>
      <c r="AV1533" s="1">
        <f t="shared" si="196"/>
        <v>0.32960649940969072</v>
      </c>
      <c r="AW1533" s="1">
        <f t="shared" si="197"/>
        <v>0.23080923371348849</v>
      </c>
    </row>
    <row r="1534" spans="1:49" x14ac:dyDescent="0.2">
      <c r="A1534">
        <v>1532</v>
      </c>
      <c r="B1534" t="s">
        <v>16455</v>
      </c>
      <c r="F1534" t="s">
        <v>16454</v>
      </c>
      <c r="G1534" t="s">
        <v>17</v>
      </c>
      <c r="H1534" t="s">
        <v>16</v>
      </c>
      <c r="I1534" t="s">
        <v>16453</v>
      </c>
      <c r="J1534">
        <v>60010080</v>
      </c>
      <c r="K1534" t="s">
        <v>495</v>
      </c>
      <c r="L1534" t="s">
        <v>494</v>
      </c>
      <c r="M1534" t="s">
        <v>256</v>
      </c>
      <c r="N1534">
        <v>6</v>
      </c>
      <c r="O1534" t="s">
        <v>16452</v>
      </c>
      <c r="P1534" t="s">
        <v>16451</v>
      </c>
      <c r="Q1534" t="s">
        <v>16450</v>
      </c>
      <c r="R1534" s="7">
        <v>40575</v>
      </c>
      <c r="S1534" s="8">
        <f t="shared" si="192"/>
        <v>2011</v>
      </c>
      <c r="T1534" s="8">
        <v>2011</v>
      </c>
      <c r="U1534" s="8">
        <f t="shared" si="193"/>
        <v>11</v>
      </c>
      <c r="V1534" s="7">
        <v>40575</v>
      </c>
      <c r="W1534" t="s">
        <v>16439</v>
      </c>
      <c r="X1534" s="2">
        <v>0.216</v>
      </c>
      <c r="Y1534" s="6">
        <f t="shared" si="190"/>
        <v>5.765996636501962E-3</v>
      </c>
      <c r="AA1534">
        <v>10544887</v>
      </c>
      <c r="AB1534">
        <v>13200</v>
      </c>
      <c r="AD1534" t="s">
        <v>6</v>
      </c>
      <c r="AE1534">
        <v>26</v>
      </c>
      <c r="AF1534">
        <v>2</v>
      </c>
      <c r="AH1534" t="s">
        <v>16449</v>
      </c>
      <c r="AI1534" t="s">
        <v>16448</v>
      </c>
      <c r="AJ1534" t="s">
        <v>16447</v>
      </c>
      <c r="AK1534" t="s">
        <v>16446</v>
      </c>
      <c r="AL1534">
        <v>12</v>
      </c>
      <c r="AM1534" s="5">
        <f t="shared" si="194"/>
        <v>1.0909090909090908</v>
      </c>
      <c r="AN1534" s="4">
        <f t="shared" si="191"/>
        <v>1.6522667033837045E-3</v>
      </c>
      <c r="AO1534" s="3"/>
      <c r="AP1534">
        <v>0</v>
      </c>
      <c r="AR1534" t="s">
        <v>1</v>
      </c>
      <c r="AT1534" s="2" t="s">
        <v>0</v>
      </c>
      <c r="AU1534" s="1">
        <f t="shared" si="195"/>
        <v>0.45318776565664842</v>
      </c>
      <c r="AV1534" s="1">
        <f t="shared" si="196"/>
        <v>0.37091316699428328</v>
      </c>
      <c r="AW1534" s="1">
        <f t="shared" si="197"/>
        <v>0.28863856833191814</v>
      </c>
    </row>
    <row r="1535" spans="1:49" x14ac:dyDescent="0.2">
      <c r="A1535">
        <v>1533</v>
      </c>
      <c r="B1535" t="s">
        <v>16445</v>
      </c>
      <c r="F1535" t="s">
        <v>16444</v>
      </c>
      <c r="G1535" t="s">
        <v>17</v>
      </c>
      <c r="H1535" t="s">
        <v>16</v>
      </c>
      <c r="I1535" t="s">
        <v>16443</v>
      </c>
      <c r="J1535">
        <v>60010491</v>
      </c>
      <c r="K1535" t="s">
        <v>4253</v>
      </c>
      <c r="L1535" t="s">
        <v>4252</v>
      </c>
      <c r="M1535" t="s">
        <v>95</v>
      </c>
      <c r="N1535">
        <v>4</v>
      </c>
      <c r="O1535" t="s">
        <v>16442</v>
      </c>
      <c r="P1535" t="s">
        <v>16441</v>
      </c>
      <c r="Q1535" t="s">
        <v>16440</v>
      </c>
      <c r="R1535" s="7">
        <v>40575</v>
      </c>
      <c r="S1535" s="8">
        <f t="shared" si="192"/>
        <v>2011</v>
      </c>
      <c r="T1535" s="8">
        <v>2011</v>
      </c>
      <c r="U1535" s="8">
        <f t="shared" si="193"/>
        <v>11</v>
      </c>
      <c r="V1535" s="7">
        <v>40575</v>
      </c>
      <c r="W1535" t="s">
        <v>16439</v>
      </c>
      <c r="X1535" s="2">
        <v>0.216</v>
      </c>
      <c r="Y1535" s="6">
        <f t="shared" si="190"/>
        <v>5.765996636501962E-3</v>
      </c>
      <c r="AA1535">
        <v>10544887</v>
      </c>
      <c r="AB1535">
        <v>13200</v>
      </c>
      <c r="AD1535" t="s">
        <v>6</v>
      </c>
      <c r="AE1535">
        <v>26</v>
      </c>
      <c r="AF1535">
        <v>2</v>
      </c>
      <c r="AH1535" t="s">
        <v>16438</v>
      </c>
      <c r="AI1535" t="s">
        <v>16437</v>
      </c>
      <c r="AJ1535" t="s">
        <v>16436</v>
      </c>
      <c r="AK1535" t="s">
        <v>16435</v>
      </c>
      <c r="AL1535">
        <v>15</v>
      </c>
      <c r="AM1535" s="5">
        <f t="shared" si="194"/>
        <v>1.3636363636363635</v>
      </c>
      <c r="AN1535" s="4">
        <f t="shared" si="191"/>
        <v>2.0653333792296307E-3</v>
      </c>
      <c r="AO1535" s="3"/>
      <c r="AP1535">
        <v>0</v>
      </c>
      <c r="AR1535" t="s">
        <v>1</v>
      </c>
      <c r="AT1535" s="2" t="s">
        <v>0</v>
      </c>
      <c r="AU1535" s="1">
        <f t="shared" si="195"/>
        <v>0.46557976593202621</v>
      </c>
      <c r="AV1535" s="1">
        <f t="shared" si="196"/>
        <v>0.39156650078657962</v>
      </c>
      <c r="AW1535" s="1">
        <f t="shared" si="197"/>
        <v>0.31755323564113302</v>
      </c>
    </row>
    <row r="1536" spans="1:49" x14ac:dyDescent="0.2">
      <c r="A1536">
        <v>1534</v>
      </c>
      <c r="B1536" t="s">
        <v>16434</v>
      </c>
      <c r="C1536" t="s">
        <v>16433</v>
      </c>
      <c r="F1536" t="s">
        <v>16432</v>
      </c>
      <c r="G1536" t="s">
        <v>17</v>
      </c>
      <c r="H1536" t="s">
        <v>16</v>
      </c>
      <c r="I1536" t="s">
        <v>16431</v>
      </c>
      <c r="J1536">
        <v>60011774</v>
      </c>
      <c r="K1536" t="s">
        <v>3093</v>
      </c>
      <c r="L1536" t="s">
        <v>3092</v>
      </c>
      <c r="M1536" t="s">
        <v>3091</v>
      </c>
      <c r="N1536">
        <v>3</v>
      </c>
      <c r="O1536" t="s">
        <v>16430</v>
      </c>
      <c r="P1536" t="s">
        <v>16429</v>
      </c>
      <c r="Q1536" t="s">
        <v>16428</v>
      </c>
      <c r="R1536" s="7">
        <v>40575</v>
      </c>
      <c r="S1536" s="8">
        <f t="shared" si="192"/>
        <v>2011</v>
      </c>
      <c r="T1536" s="8">
        <v>2011</v>
      </c>
      <c r="U1536" s="8">
        <f t="shared" si="193"/>
        <v>11</v>
      </c>
      <c r="V1536" s="7">
        <v>40575</v>
      </c>
      <c r="W1536" t="s">
        <v>16137</v>
      </c>
      <c r="X1536" s="2">
        <v>0.318</v>
      </c>
      <c r="Y1536" s="6">
        <f t="shared" si="190"/>
        <v>8.4888283815167786E-3</v>
      </c>
      <c r="AA1536">
        <v>338443</v>
      </c>
      <c r="AB1536">
        <v>27160</v>
      </c>
      <c r="AC1536">
        <v>15739120</v>
      </c>
      <c r="AD1536" t="s">
        <v>6</v>
      </c>
      <c r="AE1536">
        <v>53</v>
      </c>
      <c r="AF1536" s="9">
        <v>44478</v>
      </c>
      <c r="AH1536" t="s">
        <v>16427</v>
      </c>
      <c r="AI1536" t="s">
        <v>16426</v>
      </c>
      <c r="AK1536" t="s">
        <v>16425</v>
      </c>
      <c r="AL1536">
        <v>10</v>
      </c>
      <c r="AM1536" s="5">
        <f t="shared" si="194"/>
        <v>0.90909090909090906</v>
      </c>
      <c r="AN1536" s="4">
        <f t="shared" si="191"/>
        <v>1.3768889194864203E-3</v>
      </c>
      <c r="AO1536" s="3"/>
      <c r="AP1536">
        <v>0</v>
      </c>
      <c r="AQ1536" t="s">
        <v>4280</v>
      </c>
      <c r="AR1536" t="s">
        <v>16424</v>
      </c>
      <c r="AS1536" t="s">
        <v>3081</v>
      </c>
      <c r="AT1536" s="2">
        <v>0.77</v>
      </c>
      <c r="AU1536" s="1">
        <f t="shared" si="195"/>
        <v>0.6355246542907671</v>
      </c>
      <c r="AV1536" s="1">
        <f t="shared" si="196"/>
        <v>0.49328586505015998</v>
      </c>
      <c r="AW1536" s="1">
        <f t="shared" si="197"/>
        <v>0.35104707580955274</v>
      </c>
    </row>
    <row r="1537" spans="1:49" x14ac:dyDescent="0.2">
      <c r="A1537">
        <v>1535</v>
      </c>
      <c r="B1537" t="s">
        <v>16423</v>
      </c>
      <c r="C1537" t="s">
        <v>16422</v>
      </c>
      <c r="F1537" t="s">
        <v>16421</v>
      </c>
      <c r="G1537" t="s">
        <v>17</v>
      </c>
      <c r="H1537" t="s">
        <v>16</v>
      </c>
      <c r="I1537" t="s">
        <v>16420</v>
      </c>
      <c r="J1537">
        <v>60009114</v>
      </c>
      <c r="K1537" t="s">
        <v>16419</v>
      </c>
      <c r="L1537" t="s">
        <v>3465</v>
      </c>
      <c r="M1537" t="s">
        <v>3091</v>
      </c>
      <c r="N1537">
        <v>1</v>
      </c>
      <c r="O1537" t="s">
        <v>16418</v>
      </c>
      <c r="P1537">
        <v>6701554016</v>
      </c>
      <c r="Q1537">
        <v>60009114</v>
      </c>
      <c r="R1537" s="7">
        <v>40575</v>
      </c>
      <c r="S1537" s="8">
        <f t="shared" si="192"/>
        <v>2011</v>
      </c>
      <c r="T1537" s="8">
        <v>2011</v>
      </c>
      <c r="U1537" s="8">
        <f t="shared" si="193"/>
        <v>11</v>
      </c>
      <c r="V1537" s="7">
        <v>40575</v>
      </c>
      <c r="W1537" t="s">
        <v>16137</v>
      </c>
      <c r="X1537" s="2">
        <v>0.318</v>
      </c>
      <c r="Y1537" s="6">
        <f t="shared" si="190"/>
        <v>8.4888283815167786E-3</v>
      </c>
      <c r="AA1537">
        <v>338443</v>
      </c>
      <c r="AB1537">
        <v>27160</v>
      </c>
      <c r="AC1537">
        <v>15739120</v>
      </c>
      <c r="AD1537" t="s">
        <v>6</v>
      </c>
      <c r="AE1537">
        <v>53</v>
      </c>
      <c r="AF1537" s="9">
        <v>44478</v>
      </c>
      <c r="AH1537" t="s">
        <v>16417</v>
      </c>
      <c r="AI1537" t="s">
        <v>16416</v>
      </c>
      <c r="AK1537" t="s">
        <v>16415</v>
      </c>
      <c r="AL1537">
        <v>0</v>
      </c>
      <c r="AM1537" s="5">
        <f t="shared" si="194"/>
        <v>0</v>
      </c>
      <c r="AN1537" s="4">
        <f t="shared" si="191"/>
        <v>0</v>
      </c>
      <c r="AO1537" s="3"/>
      <c r="AP1537">
        <v>0</v>
      </c>
      <c r="AR1537" t="s">
        <v>1</v>
      </c>
      <c r="AT1537" s="2">
        <v>0.77</v>
      </c>
      <c r="AU1537" s="1">
        <f t="shared" si="195"/>
        <v>0.59421798670617454</v>
      </c>
      <c r="AV1537" s="1">
        <f t="shared" si="196"/>
        <v>0.42444141907583893</v>
      </c>
      <c r="AW1537" s="1">
        <f t="shared" si="197"/>
        <v>0.25466485144550338</v>
      </c>
    </row>
    <row r="1538" spans="1:49" x14ac:dyDescent="0.2">
      <c r="A1538">
        <v>1536</v>
      </c>
      <c r="B1538" t="s">
        <v>16414</v>
      </c>
      <c r="C1538" t="s">
        <v>16413</v>
      </c>
      <c r="F1538" t="s">
        <v>16412</v>
      </c>
      <c r="G1538" t="s">
        <v>17</v>
      </c>
      <c r="H1538" t="s">
        <v>16</v>
      </c>
      <c r="I1538" t="s">
        <v>16411</v>
      </c>
      <c r="J1538">
        <v>60011373</v>
      </c>
      <c r="K1538" t="s">
        <v>14672</v>
      </c>
      <c r="L1538" t="s">
        <v>14671</v>
      </c>
      <c r="M1538" t="s">
        <v>1362</v>
      </c>
      <c r="N1538">
        <v>1</v>
      </c>
      <c r="O1538" t="s">
        <v>16410</v>
      </c>
      <c r="P1538">
        <v>18435662900</v>
      </c>
      <c r="Q1538">
        <v>60011373</v>
      </c>
      <c r="R1538" s="7">
        <v>40575</v>
      </c>
      <c r="S1538" s="8">
        <f t="shared" si="192"/>
        <v>2011</v>
      </c>
      <c r="T1538" s="8">
        <v>2011</v>
      </c>
      <c r="U1538" s="8">
        <f t="shared" si="193"/>
        <v>11</v>
      </c>
      <c r="V1538" s="7">
        <v>40575</v>
      </c>
      <c r="W1538" t="s">
        <v>16384</v>
      </c>
      <c r="X1538" s="2">
        <v>0.254</v>
      </c>
      <c r="Y1538" s="6">
        <f t="shared" ref="Y1538:Y1601" si="198">(X1538-$Z$4)/($Z$3-$Z$4)</f>
        <v>6.780384933664345E-3</v>
      </c>
      <c r="AA1538">
        <v>15827445</v>
      </c>
      <c r="AB1538">
        <v>18000156702</v>
      </c>
      <c r="AC1538">
        <v>18447600</v>
      </c>
      <c r="AD1538" t="s">
        <v>6</v>
      </c>
      <c r="AE1538">
        <v>11</v>
      </c>
      <c r="AF1538">
        <v>1</v>
      </c>
      <c r="AH1538" t="s">
        <v>6274</v>
      </c>
      <c r="AI1538" t="s">
        <v>16409</v>
      </c>
      <c r="AJ1538" t="s">
        <v>16408</v>
      </c>
      <c r="AK1538" t="s">
        <v>16407</v>
      </c>
      <c r="AL1538">
        <v>24</v>
      </c>
      <c r="AM1538" s="5">
        <f t="shared" si="194"/>
        <v>2.1818181818181817</v>
      </c>
      <c r="AN1538" s="4">
        <f t="shared" ref="AN1538:AN1601" si="199">(AM1538-$AO$4)/($AO$3-$AO$4)</f>
        <v>3.3045334067674089E-3</v>
      </c>
      <c r="AO1538" s="3"/>
      <c r="AP1538">
        <v>1</v>
      </c>
      <c r="AR1538" t="s">
        <v>1</v>
      </c>
      <c r="AT1538" s="2">
        <v>1.2210000000000001</v>
      </c>
      <c r="AU1538" s="1">
        <f t="shared" si="195"/>
        <v>0.57376294755952639</v>
      </c>
      <c r="AV1538" s="1">
        <f t="shared" si="196"/>
        <v>0.50424591702158772</v>
      </c>
      <c r="AW1538" s="1">
        <f t="shared" si="197"/>
        <v>0.43472888648364899</v>
      </c>
    </row>
    <row r="1539" spans="1:49" x14ac:dyDescent="0.2">
      <c r="A1539">
        <v>1537</v>
      </c>
      <c r="B1539" t="s">
        <v>16406</v>
      </c>
      <c r="C1539" t="s">
        <v>16405</v>
      </c>
      <c r="F1539" t="s">
        <v>16404</v>
      </c>
      <c r="G1539" t="s">
        <v>17</v>
      </c>
      <c r="H1539" t="s">
        <v>16</v>
      </c>
      <c r="I1539" t="s">
        <v>16403</v>
      </c>
      <c r="J1539" t="s">
        <v>16402</v>
      </c>
      <c r="K1539" t="s">
        <v>16401</v>
      </c>
      <c r="L1539" t="s">
        <v>16400</v>
      </c>
      <c r="M1539" t="s">
        <v>10517</v>
      </c>
      <c r="N1539">
        <v>3</v>
      </c>
      <c r="O1539" t="s">
        <v>16399</v>
      </c>
      <c r="P1539" t="s">
        <v>16398</v>
      </c>
      <c r="Q1539" t="s">
        <v>16397</v>
      </c>
      <c r="R1539" s="7">
        <v>40575</v>
      </c>
      <c r="S1539" s="8">
        <f t="shared" si="192"/>
        <v>2011</v>
      </c>
      <c r="T1539" s="8">
        <v>2011</v>
      </c>
      <c r="U1539" s="8">
        <f t="shared" si="193"/>
        <v>11</v>
      </c>
      <c r="V1539" s="7">
        <v>40575</v>
      </c>
      <c r="W1539" t="s">
        <v>16384</v>
      </c>
      <c r="X1539" s="2">
        <v>0.254</v>
      </c>
      <c r="Y1539" s="6">
        <f t="shared" si="198"/>
        <v>6.780384933664345E-3</v>
      </c>
      <c r="AA1539">
        <v>15827445</v>
      </c>
      <c r="AB1539">
        <v>18000156702</v>
      </c>
      <c r="AC1539">
        <v>18447600</v>
      </c>
      <c r="AD1539" t="s">
        <v>6</v>
      </c>
      <c r="AE1539">
        <v>11</v>
      </c>
      <c r="AF1539">
        <v>1</v>
      </c>
      <c r="AH1539" t="s">
        <v>16396</v>
      </c>
      <c r="AI1539" t="s">
        <v>16395</v>
      </c>
      <c r="AJ1539" t="s">
        <v>16394</v>
      </c>
      <c r="AK1539" t="s">
        <v>16393</v>
      </c>
      <c r="AL1539">
        <v>13</v>
      </c>
      <c r="AM1539" s="5">
        <f t="shared" si="194"/>
        <v>1.1818181818181819</v>
      </c>
      <c r="AN1539" s="4">
        <f t="shared" si="199"/>
        <v>1.7899555953323468E-3</v>
      </c>
      <c r="AO1539" s="3"/>
      <c r="AP1539">
        <v>1</v>
      </c>
      <c r="AR1539" t="s">
        <v>1</v>
      </c>
      <c r="AT1539" s="2">
        <v>1.2210000000000001</v>
      </c>
      <c r="AU1539" s="1">
        <f t="shared" si="195"/>
        <v>0.52832561321647453</v>
      </c>
      <c r="AV1539" s="1">
        <f t="shared" si="196"/>
        <v>0.42851702644983458</v>
      </c>
      <c r="AW1539" s="1">
        <f t="shared" si="197"/>
        <v>0.32870843968319463</v>
      </c>
    </row>
    <row r="1540" spans="1:49" x14ac:dyDescent="0.2">
      <c r="A1540">
        <v>1538</v>
      </c>
      <c r="B1540" t="s">
        <v>16392</v>
      </c>
      <c r="C1540" t="s">
        <v>16391</v>
      </c>
      <c r="F1540" t="s">
        <v>16390</v>
      </c>
      <c r="G1540" t="s">
        <v>17</v>
      </c>
      <c r="H1540" t="s">
        <v>16</v>
      </c>
      <c r="I1540" t="s">
        <v>16389</v>
      </c>
      <c r="J1540">
        <v>110315092</v>
      </c>
      <c r="K1540" t="s">
        <v>16388</v>
      </c>
      <c r="M1540" t="s">
        <v>698</v>
      </c>
      <c r="N1540">
        <v>3</v>
      </c>
      <c r="O1540" t="s">
        <v>16387</v>
      </c>
      <c r="P1540" t="s">
        <v>16386</v>
      </c>
      <c r="Q1540" t="s">
        <v>16385</v>
      </c>
      <c r="R1540" s="7">
        <v>40575</v>
      </c>
      <c r="S1540" s="8">
        <f t="shared" si="192"/>
        <v>2011</v>
      </c>
      <c r="T1540" s="8">
        <v>2011</v>
      </c>
      <c r="U1540" s="8">
        <f t="shared" si="193"/>
        <v>11</v>
      </c>
      <c r="V1540" s="7">
        <v>40575</v>
      </c>
      <c r="W1540" t="s">
        <v>16384</v>
      </c>
      <c r="X1540" s="2">
        <v>0.254</v>
      </c>
      <c r="Y1540" s="6">
        <f t="shared" si="198"/>
        <v>6.780384933664345E-3</v>
      </c>
      <c r="AA1540">
        <v>15827445</v>
      </c>
      <c r="AB1540">
        <v>18000156702</v>
      </c>
      <c r="AC1540">
        <v>18447600</v>
      </c>
      <c r="AD1540" t="s">
        <v>6</v>
      </c>
      <c r="AE1540">
        <v>11</v>
      </c>
      <c r="AF1540">
        <v>1</v>
      </c>
      <c r="AH1540" t="s">
        <v>956</v>
      </c>
      <c r="AI1540" t="s">
        <v>16383</v>
      </c>
      <c r="AJ1540" t="s">
        <v>16382</v>
      </c>
      <c r="AK1540" t="s">
        <v>16381</v>
      </c>
      <c r="AL1540">
        <v>4</v>
      </c>
      <c r="AM1540" s="5">
        <f t="shared" si="194"/>
        <v>0.36363636363636365</v>
      </c>
      <c r="AN1540" s="4">
        <f t="shared" si="199"/>
        <v>5.5075556779456819E-4</v>
      </c>
      <c r="AO1540" s="3"/>
      <c r="AP1540">
        <v>1</v>
      </c>
      <c r="AR1540" t="s">
        <v>1</v>
      </c>
      <c r="AT1540" s="2">
        <v>1.2210000000000001</v>
      </c>
      <c r="AU1540" s="1">
        <f t="shared" si="195"/>
        <v>0.49114961239034122</v>
      </c>
      <c r="AV1540" s="1">
        <f t="shared" si="196"/>
        <v>0.36655702507294569</v>
      </c>
      <c r="AW1540" s="1">
        <f t="shared" si="197"/>
        <v>0.24196443775555015</v>
      </c>
    </row>
    <row r="1541" spans="1:49" x14ac:dyDescent="0.2">
      <c r="A1541">
        <v>1539</v>
      </c>
      <c r="B1541" t="s">
        <v>16380</v>
      </c>
      <c r="C1541" t="s">
        <v>16379</v>
      </c>
      <c r="E1541">
        <v>21302160</v>
      </c>
      <c r="F1541" t="s">
        <v>16378</v>
      </c>
      <c r="G1541" t="s">
        <v>17</v>
      </c>
      <c r="H1541" t="s">
        <v>16</v>
      </c>
      <c r="I1541" t="s">
        <v>16377</v>
      </c>
      <c r="J1541" t="s">
        <v>16376</v>
      </c>
      <c r="K1541" t="s">
        <v>16375</v>
      </c>
      <c r="L1541" t="s">
        <v>16374</v>
      </c>
      <c r="M1541" t="s">
        <v>16373</v>
      </c>
      <c r="N1541">
        <v>5</v>
      </c>
      <c r="O1541" t="s">
        <v>16372</v>
      </c>
      <c r="P1541" t="s">
        <v>16371</v>
      </c>
      <c r="Q1541" t="s">
        <v>16370</v>
      </c>
      <c r="R1541" s="7">
        <v>40575</v>
      </c>
      <c r="S1541" s="8">
        <f t="shared" si="192"/>
        <v>2011</v>
      </c>
      <c r="T1541" s="8">
        <v>2011</v>
      </c>
      <c r="U1541" s="8">
        <f t="shared" si="193"/>
        <v>11</v>
      </c>
      <c r="V1541" s="7">
        <v>40575</v>
      </c>
      <c r="W1541" t="s">
        <v>16369</v>
      </c>
      <c r="X1541" s="2">
        <v>0.66800000000000004</v>
      </c>
      <c r="Y1541" s="6">
        <f t="shared" si="198"/>
        <v>1.7831878486959774E-2</v>
      </c>
      <c r="AA1541">
        <v>8927014</v>
      </c>
      <c r="AB1541">
        <v>24622</v>
      </c>
      <c r="AC1541">
        <v>10292454</v>
      </c>
      <c r="AD1541" t="s">
        <v>6</v>
      </c>
      <c r="AE1541">
        <v>27</v>
      </c>
      <c r="AF1541">
        <v>2</v>
      </c>
      <c r="AH1541" t="s">
        <v>16368</v>
      </c>
      <c r="AI1541" t="s">
        <v>16367</v>
      </c>
      <c r="AJ1541" t="s">
        <v>16366</v>
      </c>
      <c r="AK1541" t="s">
        <v>16365</v>
      </c>
      <c r="AL1541">
        <v>53</v>
      </c>
      <c r="AM1541" s="5">
        <f t="shared" si="194"/>
        <v>4.8181818181818183</v>
      </c>
      <c r="AN1541" s="4">
        <f t="shared" si="199"/>
        <v>7.2975112732780283E-3</v>
      </c>
      <c r="AO1541" s="3"/>
      <c r="AP1541">
        <v>0</v>
      </c>
      <c r="AQ1541" t="s">
        <v>16364</v>
      </c>
      <c r="AR1541" t="s">
        <v>16363</v>
      </c>
      <c r="AS1541" t="s">
        <v>16362</v>
      </c>
      <c r="AT1541" s="2">
        <v>3.2090000000000001</v>
      </c>
      <c r="AU1541" s="1">
        <f t="shared" si="195"/>
        <v>1.4671568322855248</v>
      </c>
      <c r="AV1541" s="1">
        <f t="shared" si="196"/>
        <v>1.2564694880118901</v>
      </c>
      <c r="AW1541" s="1">
        <f t="shared" si="197"/>
        <v>1.0457821437382551</v>
      </c>
    </row>
    <row r="1542" spans="1:49" x14ac:dyDescent="0.2">
      <c r="A1542">
        <v>1540</v>
      </c>
      <c r="B1542" t="s">
        <v>16361</v>
      </c>
      <c r="F1542" t="s">
        <v>16360</v>
      </c>
      <c r="G1542" t="s">
        <v>17</v>
      </c>
      <c r="H1542" t="s">
        <v>16</v>
      </c>
      <c r="I1542" t="s">
        <v>16359</v>
      </c>
      <c r="J1542" t="s">
        <v>16358</v>
      </c>
      <c r="K1542" t="s">
        <v>16357</v>
      </c>
      <c r="L1542" t="s">
        <v>16356</v>
      </c>
      <c r="M1542" t="s">
        <v>16355</v>
      </c>
      <c r="N1542">
        <v>4</v>
      </c>
      <c r="O1542" t="s">
        <v>16354</v>
      </c>
      <c r="P1542" t="s">
        <v>16353</v>
      </c>
      <c r="Q1542" t="s">
        <v>16352</v>
      </c>
      <c r="R1542" s="7">
        <v>40575</v>
      </c>
      <c r="S1542" s="8">
        <f t="shared" si="192"/>
        <v>2011</v>
      </c>
      <c r="T1542" s="8">
        <v>2011</v>
      </c>
      <c r="U1542" s="8">
        <f t="shared" si="193"/>
        <v>11</v>
      </c>
      <c r="V1542" s="7">
        <v>40575</v>
      </c>
      <c r="W1542" t="s">
        <v>16351</v>
      </c>
      <c r="X1542" s="2">
        <v>0.12</v>
      </c>
      <c r="Y1542" s="6">
        <f t="shared" si="198"/>
        <v>3.2033314647233121E-3</v>
      </c>
      <c r="AA1542">
        <v>10059113</v>
      </c>
      <c r="AB1542">
        <v>12658</v>
      </c>
      <c r="AD1542" t="s">
        <v>6</v>
      </c>
      <c r="AE1542">
        <v>18</v>
      </c>
      <c r="AF1542">
        <v>1</v>
      </c>
      <c r="AH1542" t="s">
        <v>16350</v>
      </c>
      <c r="AI1542" t="s">
        <v>16349</v>
      </c>
      <c r="AJ1542" t="s">
        <v>16348</v>
      </c>
      <c r="AK1542" t="s">
        <v>16347</v>
      </c>
      <c r="AL1542">
        <v>8</v>
      </c>
      <c r="AM1542" s="5">
        <f t="shared" si="194"/>
        <v>0.72727272727272729</v>
      </c>
      <c r="AN1542" s="4">
        <f t="shared" si="199"/>
        <v>1.1015111355891364E-3</v>
      </c>
      <c r="AO1542" s="3"/>
      <c r="AP1542">
        <v>0</v>
      </c>
      <c r="AR1542" t="s">
        <v>1</v>
      </c>
      <c r="AT1542" s="2" t="s">
        <v>0</v>
      </c>
      <c r="AU1542" s="1">
        <f t="shared" si="195"/>
        <v>0.25727853659830591</v>
      </c>
      <c r="AV1542" s="1">
        <f t="shared" si="196"/>
        <v>0.21524213001562242</v>
      </c>
      <c r="AW1542" s="1">
        <f t="shared" si="197"/>
        <v>0.17320572343293891</v>
      </c>
    </row>
    <row r="1543" spans="1:49" x14ac:dyDescent="0.2">
      <c r="A1543">
        <v>1541</v>
      </c>
      <c r="B1543" t="s">
        <v>16346</v>
      </c>
      <c r="C1543" t="s">
        <v>16345</v>
      </c>
      <c r="F1543" t="s">
        <v>16344</v>
      </c>
      <c r="G1543" t="s">
        <v>17</v>
      </c>
      <c r="H1543" t="s">
        <v>16</v>
      </c>
      <c r="I1543" t="s">
        <v>16343</v>
      </c>
      <c r="J1543" t="s">
        <v>16342</v>
      </c>
      <c r="K1543" t="s">
        <v>16341</v>
      </c>
      <c r="L1543" t="s">
        <v>16340</v>
      </c>
      <c r="M1543" t="s">
        <v>7002</v>
      </c>
      <c r="N1543">
        <v>6</v>
      </c>
      <c r="O1543" t="s">
        <v>16339</v>
      </c>
      <c r="P1543" t="s">
        <v>16338</v>
      </c>
      <c r="Q1543" t="s">
        <v>16337</v>
      </c>
      <c r="R1543" s="7">
        <v>40575</v>
      </c>
      <c r="S1543" s="8">
        <f t="shared" si="192"/>
        <v>2011</v>
      </c>
      <c r="T1543" s="8">
        <v>2011</v>
      </c>
      <c r="U1543" s="8">
        <f t="shared" si="193"/>
        <v>11</v>
      </c>
      <c r="V1543" s="7">
        <v>40575</v>
      </c>
      <c r="W1543" t="s">
        <v>16324</v>
      </c>
      <c r="X1543" s="2">
        <v>0.61499999999999999</v>
      </c>
      <c r="Y1543" s="6">
        <f t="shared" si="198"/>
        <v>1.6417073756706976E-2</v>
      </c>
      <c r="AA1543">
        <v>18666892</v>
      </c>
      <c r="AB1543">
        <v>18500162200</v>
      </c>
      <c r="AC1543">
        <v>18666906</v>
      </c>
      <c r="AD1543" t="s">
        <v>6</v>
      </c>
      <c r="AE1543">
        <v>32</v>
      </c>
      <c r="AF1543">
        <v>2</v>
      </c>
      <c r="AH1543" t="s">
        <v>16336</v>
      </c>
      <c r="AI1543" t="s">
        <v>16335</v>
      </c>
      <c r="AJ1543" t="s">
        <v>16334</v>
      </c>
      <c r="AK1543" t="s">
        <v>16333</v>
      </c>
      <c r="AL1543">
        <v>64</v>
      </c>
      <c r="AM1543" s="5">
        <f t="shared" si="194"/>
        <v>5.8181818181818183</v>
      </c>
      <c r="AN1543" s="4">
        <f t="shared" si="199"/>
        <v>8.8120890847130911E-3</v>
      </c>
      <c r="AO1543" s="3"/>
      <c r="AP1543">
        <v>1</v>
      </c>
      <c r="AR1543" t="s">
        <v>1</v>
      </c>
      <c r="AT1543" s="2" t="s">
        <v>0</v>
      </c>
      <c r="AU1543" s="1">
        <f t="shared" si="195"/>
        <v>1.4135578355108809</v>
      </c>
      <c r="AV1543" s="1">
        <f t="shared" si="196"/>
        <v>1.2614581420710032</v>
      </c>
      <c r="AW1543" s="1">
        <f t="shared" si="197"/>
        <v>1.1093584486311254</v>
      </c>
    </row>
    <row r="1544" spans="1:49" x14ac:dyDescent="0.2">
      <c r="A1544">
        <v>1542</v>
      </c>
      <c r="B1544" t="s">
        <v>16332</v>
      </c>
      <c r="C1544" t="s">
        <v>16331</v>
      </c>
      <c r="F1544" t="s">
        <v>16330</v>
      </c>
      <c r="G1544" t="s">
        <v>17</v>
      </c>
      <c r="H1544" t="s">
        <v>16</v>
      </c>
      <c r="I1544" t="s">
        <v>71</v>
      </c>
      <c r="J1544" t="s">
        <v>16329</v>
      </c>
      <c r="K1544" t="s">
        <v>16328</v>
      </c>
      <c r="L1544" t="s">
        <v>6077</v>
      </c>
      <c r="M1544" t="s">
        <v>727</v>
      </c>
      <c r="N1544">
        <v>5</v>
      </c>
      <c r="O1544" t="s">
        <v>16327</v>
      </c>
      <c r="P1544" t="s">
        <v>16326</v>
      </c>
      <c r="Q1544" t="s">
        <v>16325</v>
      </c>
      <c r="R1544" s="7">
        <v>40575</v>
      </c>
      <c r="S1544" s="8">
        <f t="shared" si="192"/>
        <v>2011</v>
      </c>
      <c r="T1544" s="8">
        <v>2011</v>
      </c>
      <c r="U1544" s="8">
        <f t="shared" si="193"/>
        <v>11</v>
      </c>
      <c r="V1544" s="7">
        <v>40575</v>
      </c>
      <c r="W1544" t="s">
        <v>16324</v>
      </c>
      <c r="X1544" s="2">
        <v>0.61499999999999999</v>
      </c>
      <c r="Y1544" s="6">
        <f t="shared" si="198"/>
        <v>1.6417073756706976E-2</v>
      </c>
      <c r="AA1544">
        <v>18666892</v>
      </c>
      <c r="AB1544">
        <v>18500162200</v>
      </c>
      <c r="AC1544">
        <v>18666906</v>
      </c>
      <c r="AD1544" t="s">
        <v>6</v>
      </c>
      <c r="AE1544">
        <v>32</v>
      </c>
      <c r="AF1544">
        <v>2</v>
      </c>
      <c r="AH1544" t="s">
        <v>16323</v>
      </c>
      <c r="AI1544" t="s">
        <v>16322</v>
      </c>
      <c r="AJ1544" t="s">
        <v>16321</v>
      </c>
      <c r="AK1544" t="s">
        <v>16320</v>
      </c>
      <c r="AL1544">
        <v>6</v>
      </c>
      <c r="AM1544" s="5">
        <f t="shared" si="194"/>
        <v>0.54545454545454541</v>
      </c>
      <c r="AN1544" s="4">
        <f t="shared" si="199"/>
        <v>8.2613335169185224E-4</v>
      </c>
      <c r="AO1544" s="3"/>
      <c r="AP1544">
        <v>0</v>
      </c>
      <c r="AR1544" t="s">
        <v>1</v>
      </c>
      <c r="AT1544" s="2" t="s">
        <v>0</v>
      </c>
      <c r="AU1544" s="1">
        <f t="shared" si="195"/>
        <v>1.1739791635202437</v>
      </c>
      <c r="AV1544" s="1">
        <f t="shared" si="196"/>
        <v>0.8621603554199414</v>
      </c>
      <c r="AW1544" s="1">
        <f t="shared" si="197"/>
        <v>0.5503415473196388</v>
      </c>
    </row>
    <row r="1545" spans="1:49" x14ac:dyDescent="0.2">
      <c r="A1545">
        <v>1543</v>
      </c>
      <c r="B1545" t="s">
        <v>16319</v>
      </c>
      <c r="C1545" t="s">
        <v>16318</v>
      </c>
      <c r="F1545" t="s">
        <v>16317</v>
      </c>
      <c r="G1545" t="s">
        <v>17</v>
      </c>
      <c r="H1545" t="s">
        <v>16</v>
      </c>
      <c r="I1545" t="s">
        <v>16316</v>
      </c>
      <c r="J1545" t="s">
        <v>16315</v>
      </c>
      <c r="K1545" t="s">
        <v>16314</v>
      </c>
      <c r="L1545" t="s">
        <v>16313</v>
      </c>
      <c r="M1545" t="s">
        <v>67</v>
      </c>
      <c r="N1545">
        <v>4</v>
      </c>
      <c r="O1545" t="s">
        <v>16312</v>
      </c>
      <c r="P1545" t="s">
        <v>16311</v>
      </c>
      <c r="Q1545" t="s">
        <v>16310</v>
      </c>
      <c r="R1545" s="7">
        <v>40575</v>
      </c>
      <c r="S1545" s="8">
        <f t="shared" si="192"/>
        <v>2011</v>
      </c>
      <c r="T1545" s="8">
        <v>2011</v>
      </c>
      <c r="U1545" s="8">
        <f t="shared" si="193"/>
        <v>11</v>
      </c>
      <c r="V1545" s="7">
        <v>40575</v>
      </c>
      <c r="W1545" t="s">
        <v>16295</v>
      </c>
      <c r="X1545" s="2">
        <v>0.27600000000000002</v>
      </c>
      <c r="Y1545" s="6">
        <f t="shared" si="198"/>
        <v>7.367662368863619E-3</v>
      </c>
      <c r="AA1545">
        <v>19398018</v>
      </c>
      <c r="AB1545">
        <v>11400153333</v>
      </c>
      <c r="AC1545">
        <v>19398115</v>
      </c>
      <c r="AD1545" t="s">
        <v>6</v>
      </c>
      <c r="AE1545">
        <v>62</v>
      </c>
      <c r="AF1545">
        <v>2</v>
      </c>
      <c r="AH1545" t="s">
        <v>16309</v>
      </c>
      <c r="AI1545" t="s">
        <v>16308</v>
      </c>
      <c r="AJ1545" t="s">
        <v>16307</v>
      </c>
      <c r="AK1545" t="s">
        <v>16306</v>
      </c>
      <c r="AL1545">
        <v>9</v>
      </c>
      <c r="AM1545" s="5">
        <f t="shared" si="194"/>
        <v>0.81818181818181823</v>
      </c>
      <c r="AN1545" s="4">
        <f t="shared" si="199"/>
        <v>1.2392000275377785E-3</v>
      </c>
      <c r="AO1545" s="3"/>
      <c r="AP1545">
        <v>0</v>
      </c>
      <c r="AQ1545" t="s">
        <v>1170</v>
      </c>
      <c r="AR1545" t="s">
        <v>16305</v>
      </c>
      <c r="AS1545" t="s">
        <v>1169</v>
      </c>
      <c r="AT1545" s="2" t="s">
        <v>0</v>
      </c>
      <c r="AU1545" s="1">
        <f t="shared" si="195"/>
        <v>0.55291236664658672</v>
      </c>
      <c r="AV1545" s="1">
        <f t="shared" si="196"/>
        <v>0.4303431198200699</v>
      </c>
      <c r="AW1545" s="1">
        <f t="shared" si="197"/>
        <v>0.30777387299355302</v>
      </c>
    </row>
    <row r="1546" spans="1:49" x14ac:dyDescent="0.2">
      <c r="A1546">
        <v>1544</v>
      </c>
      <c r="B1546" t="s">
        <v>16304</v>
      </c>
      <c r="C1546" t="s">
        <v>16303</v>
      </c>
      <c r="F1546" t="s">
        <v>16302</v>
      </c>
      <c r="G1546" t="s">
        <v>17</v>
      </c>
      <c r="H1546" t="s">
        <v>16</v>
      </c>
      <c r="I1546" t="s">
        <v>16301</v>
      </c>
      <c r="J1546" t="s">
        <v>16300</v>
      </c>
      <c r="K1546" t="s">
        <v>16299</v>
      </c>
      <c r="L1546" t="s">
        <v>1868</v>
      </c>
      <c r="M1546" t="s">
        <v>1867</v>
      </c>
      <c r="N1546">
        <v>3</v>
      </c>
      <c r="O1546" t="s">
        <v>16298</v>
      </c>
      <c r="P1546" t="s">
        <v>16297</v>
      </c>
      <c r="Q1546" t="s">
        <v>16296</v>
      </c>
      <c r="R1546" s="7">
        <v>40575</v>
      </c>
      <c r="S1546" s="8">
        <f t="shared" si="192"/>
        <v>2011</v>
      </c>
      <c r="T1546" s="8">
        <v>2011</v>
      </c>
      <c r="U1546" s="8">
        <f t="shared" si="193"/>
        <v>11</v>
      </c>
      <c r="V1546" s="7">
        <v>40575</v>
      </c>
      <c r="W1546" t="s">
        <v>16295</v>
      </c>
      <c r="X1546" s="2">
        <v>0.27600000000000002</v>
      </c>
      <c r="Y1546" s="6">
        <f t="shared" si="198"/>
        <v>7.367662368863619E-3</v>
      </c>
      <c r="AA1546">
        <v>19398018</v>
      </c>
      <c r="AB1546">
        <v>11400153333</v>
      </c>
      <c r="AC1546">
        <v>19398115</v>
      </c>
      <c r="AD1546" t="s">
        <v>6</v>
      </c>
      <c r="AE1546">
        <v>62</v>
      </c>
      <c r="AF1546">
        <v>2</v>
      </c>
      <c r="AH1546" t="s">
        <v>16294</v>
      </c>
      <c r="AI1546" t="s">
        <v>16293</v>
      </c>
      <c r="AJ1546" t="s">
        <v>16292</v>
      </c>
      <c r="AK1546" t="s">
        <v>16291</v>
      </c>
      <c r="AL1546">
        <v>0</v>
      </c>
      <c r="AM1546" s="5">
        <f t="shared" si="194"/>
        <v>0</v>
      </c>
      <c r="AN1546" s="4">
        <f t="shared" si="199"/>
        <v>0</v>
      </c>
      <c r="AO1546" s="3"/>
      <c r="AP1546">
        <v>0</v>
      </c>
      <c r="AR1546" t="s">
        <v>1</v>
      </c>
      <c r="AT1546" s="2" t="s">
        <v>0</v>
      </c>
      <c r="AU1546" s="1">
        <f t="shared" si="195"/>
        <v>0.51573636582045335</v>
      </c>
      <c r="AV1546" s="1">
        <f t="shared" si="196"/>
        <v>0.36838311844318095</v>
      </c>
      <c r="AW1546" s="1">
        <f t="shared" si="197"/>
        <v>0.22102987106590857</v>
      </c>
    </row>
    <row r="1547" spans="1:49" x14ac:dyDescent="0.2">
      <c r="A1547">
        <v>1545</v>
      </c>
      <c r="B1547" t="s">
        <v>16290</v>
      </c>
      <c r="C1547" t="s">
        <v>16289</v>
      </c>
      <c r="F1547" t="s">
        <v>16288</v>
      </c>
      <c r="G1547" t="s">
        <v>17</v>
      </c>
      <c r="H1547" t="s">
        <v>16</v>
      </c>
      <c r="I1547" t="s">
        <v>16287</v>
      </c>
      <c r="J1547">
        <v>60007457</v>
      </c>
      <c r="K1547" t="s">
        <v>4909</v>
      </c>
      <c r="L1547" t="s">
        <v>3465</v>
      </c>
      <c r="M1547" t="s">
        <v>3091</v>
      </c>
      <c r="N1547">
        <v>2</v>
      </c>
      <c r="O1547" t="s">
        <v>16286</v>
      </c>
      <c r="P1547" t="s">
        <v>16285</v>
      </c>
      <c r="Q1547" t="s">
        <v>16284</v>
      </c>
      <c r="R1547" s="7">
        <v>40575</v>
      </c>
      <c r="S1547" s="8">
        <f t="shared" si="192"/>
        <v>2011</v>
      </c>
      <c r="T1547" s="8">
        <v>2011</v>
      </c>
      <c r="U1547" s="8">
        <f t="shared" si="193"/>
        <v>11</v>
      </c>
      <c r="V1547" s="7">
        <v>40575</v>
      </c>
      <c r="W1547" t="s">
        <v>16283</v>
      </c>
      <c r="X1547" s="2" t="s">
        <v>0</v>
      </c>
      <c r="Y1547" s="6" t="e">
        <f t="shared" si="198"/>
        <v>#VALUE!</v>
      </c>
      <c r="AA1547">
        <v>271349</v>
      </c>
      <c r="AB1547">
        <v>28721</v>
      </c>
      <c r="AC1547">
        <v>19348460</v>
      </c>
      <c r="AD1547" t="s">
        <v>6</v>
      </c>
      <c r="AE1547">
        <v>66</v>
      </c>
      <c r="AF1547">
        <v>1</v>
      </c>
      <c r="AH1547" t="s">
        <v>16282</v>
      </c>
      <c r="AI1547" t="s">
        <v>16281</v>
      </c>
      <c r="AJ1547" t="s">
        <v>16280</v>
      </c>
      <c r="AK1547" t="s">
        <v>16279</v>
      </c>
      <c r="AL1547">
        <v>0</v>
      </c>
      <c r="AM1547" s="5">
        <f t="shared" si="194"/>
        <v>0</v>
      </c>
      <c r="AN1547" s="4">
        <f t="shared" si="199"/>
        <v>0</v>
      </c>
      <c r="AO1547" s="3"/>
      <c r="AP1547">
        <v>0</v>
      </c>
      <c r="AR1547" t="s">
        <v>1</v>
      </c>
      <c r="AT1547" s="2">
        <v>0.67200000000000004</v>
      </c>
      <c r="AU1547" s="1" t="e">
        <f t="shared" si="195"/>
        <v>#VALUE!</v>
      </c>
      <c r="AV1547" s="1" t="e">
        <f t="shared" si="196"/>
        <v>#VALUE!</v>
      </c>
      <c r="AW1547" s="1" t="e">
        <f t="shared" si="197"/>
        <v>#VALUE!</v>
      </c>
    </row>
    <row r="1548" spans="1:49" x14ac:dyDescent="0.2">
      <c r="A1548">
        <v>1546</v>
      </c>
      <c r="B1548" t="s">
        <v>16278</v>
      </c>
      <c r="C1548" t="s">
        <v>16277</v>
      </c>
      <c r="E1548">
        <v>21161597</v>
      </c>
      <c r="F1548" t="s">
        <v>16276</v>
      </c>
      <c r="G1548" t="s">
        <v>17</v>
      </c>
      <c r="H1548" t="s">
        <v>16</v>
      </c>
      <c r="I1548" t="s">
        <v>16275</v>
      </c>
      <c r="J1548" t="s">
        <v>16274</v>
      </c>
      <c r="K1548" t="s">
        <v>16273</v>
      </c>
      <c r="L1548" t="s">
        <v>16272</v>
      </c>
      <c r="M1548" t="s">
        <v>1996</v>
      </c>
      <c r="N1548">
        <v>7</v>
      </c>
      <c r="O1548" t="s">
        <v>16271</v>
      </c>
      <c r="P1548" t="s">
        <v>16270</v>
      </c>
      <c r="Q1548" t="s">
        <v>16269</v>
      </c>
      <c r="R1548" s="7">
        <v>40575</v>
      </c>
      <c r="S1548" s="8">
        <f t="shared" si="192"/>
        <v>2011</v>
      </c>
      <c r="T1548" s="8">
        <v>2011</v>
      </c>
      <c r="U1548" s="8">
        <f t="shared" si="193"/>
        <v>11</v>
      </c>
      <c r="V1548" s="7">
        <v>40575</v>
      </c>
      <c r="W1548" t="s">
        <v>16242</v>
      </c>
      <c r="X1548" s="2">
        <v>1.1579999999999999</v>
      </c>
      <c r="Y1548" s="6">
        <f t="shared" si="198"/>
        <v>3.0912148634579962E-2</v>
      </c>
      <c r="AA1548">
        <v>1668595</v>
      </c>
      <c r="AB1548">
        <v>14223</v>
      </c>
      <c r="AD1548" t="s">
        <v>6</v>
      </c>
      <c r="AE1548">
        <v>107</v>
      </c>
      <c r="AF1548">
        <v>2</v>
      </c>
      <c r="AH1548" t="s">
        <v>16268</v>
      </c>
      <c r="AI1548" t="s">
        <v>16267</v>
      </c>
      <c r="AJ1548" t="s">
        <v>16266</v>
      </c>
      <c r="AK1548" t="s">
        <v>16265</v>
      </c>
      <c r="AL1548">
        <v>20</v>
      </c>
      <c r="AM1548" s="5">
        <f t="shared" si="194"/>
        <v>1.8181818181818181</v>
      </c>
      <c r="AN1548" s="4">
        <f t="shared" si="199"/>
        <v>2.7537778389728406E-3</v>
      </c>
      <c r="AO1548" s="3"/>
      <c r="AP1548">
        <v>0</v>
      </c>
      <c r="AQ1548" t="s">
        <v>7010</v>
      </c>
      <c r="AR1548">
        <v>22245030</v>
      </c>
      <c r="AS1548" t="s">
        <v>200</v>
      </c>
      <c r="AT1548" s="2">
        <v>3.573</v>
      </c>
      <c r="AU1548" s="1">
        <f t="shared" si="195"/>
        <v>2.2464637395897826</v>
      </c>
      <c r="AV1548" s="1">
        <f t="shared" si="196"/>
        <v>1.6832963236776399</v>
      </c>
      <c r="AW1548" s="1">
        <f t="shared" si="197"/>
        <v>1.1201289077654977</v>
      </c>
    </row>
    <row r="1549" spans="1:49" x14ac:dyDescent="0.2">
      <c r="A1549">
        <v>1547</v>
      </c>
      <c r="B1549" t="s">
        <v>16264</v>
      </c>
      <c r="C1549" t="s">
        <v>16263</v>
      </c>
      <c r="E1549">
        <v>21188526</v>
      </c>
      <c r="F1549" t="s">
        <v>16262</v>
      </c>
      <c r="G1549" t="s">
        <v>17</v>
      </c>
      <c r="H1549" t="s">
        <v>16</v>
      </c>
      <c r="I1549" t="s">
        <v>16261</v>
      </c>
      <c r="J1549">
        <v>60027863</v>
      </c>
      <c r="K1549" t="s">
        <v>16260</v>
      </c>
      <c r="L1549" t="s">
        <v>905</v>
      </c>
      <c r="M1549" t="s">
        <v>520</v>
      </c>
      <c r="N1549">
        <v>5</v>
      </c>
      <c r="O1549" t="s">
        <v>16259</v>
      </c>
      <c r="P1549" t="s">
        <v>16258</v>
      </c>
      <c r="Q1549" t="s">
        <v>16257</v>
      </c>
      <c r="R1549" s="7">
        <v>40575</v>
      </c>
      <c r="S1549" s="8">
        <f t="shared" si="192"/>
        <v>2011</v>
      </c>
      <c r="T1549" s="8">
        <v>2011</v>
      </c>
      <c r="U1549" s="8">
        <f t="shared" si="193"/>
        <v>11</v>
      </c>
      <c r="V1549" s="7">
        <v>40575</v>
      </c>
      <c r="W1549" t="s">
        <v>16242</v>
      </c>
      <c r="X1549" s="2">
        <v>1.1579999999999999</v>
      </c>
      <c r="Y1549" s="6">
        <f t="shared" si="198"/>
        <v>3.0912148634579962E-2</v>
      </c>
      <c r="AA1549">
        <v>1668595</v>
      </c>
      <c r="AB1549">
        <v>14223</v>
      </c>
      <c r="AD1549" t="s">
        <v>6</v>
      </c>
      <c r="AE1549">
        <v>107</v>
      </c>
      <c r="AF1549">
        <v>2</v>
      </c>
      <c r="AH1549" t="s">
        <v>16256</v>
      </c>
      <c r="AI1549" t="s">
        <v>16255</v>
      </c>
      <c r="AJ1549" t="s">
        <v>16254</v>
      </c>
      <c r="AK1549" t="s">
        <v>16253</v>
      </c>
      <c r="AL1549">
        <v>28</v>
      </c>
      <c r="AM1549" s="5">
        <f t="shared" si="194"/>
        <v>2.5454545454545454</v>
      </c>
      <c r="AN1549" s="4">
        <f t="shared" si="199"/>
        <v>3.8552889745619772E-3</v>
      </c>
      <c r="AO1549" s="3"/>
      <c r="AP1549">
        <v>0</v>
      </c>
      <c r="AQ1549" t="s">
        <v>862</v>
      </c>
      <c r="AR1549" t="s">
        <v>1</v>
      </c>
      <c r="AS1549" t="s">
        <v>861</v>
      </c>
      <c r="AT1549" s="2">
        <v>3.573</v>
      </c>
      <c r="AU1549" s="1">
        <f t="shared" si="195"/>
        <v>2.2795090736574566</v>
      </c>
      <c r="AV1549" s="1">
        <f t="shared" si="196"/>
        <v>1.7383718804570969</v>
      </c>
      <c r="AW1549" s="1">
        <f t="shared" si="197"/>
        <v>1.1972346872567372</v>
      </c>
    </row>
    <row r="1550" spans="1:49" x14ac:dyDescent="0.2">
      <c r="A1550">
        <v>1548</v>
      </c>
      <c r="B1550" t="s">
        <v>16252</v>
      </c>
      <c r="C1550" t="s">
        <v>16251</v>
      </c>
      <c r="E1550">
        <v>21181557</v>
      </c>
      <c r="F1550" t="s">
        <v>16250</v>
      </c>
      <c r="G1550" t="s">
        <v>17</v>
      </c>
      <c r="H1550" t="s">
        <v>16</v>
      </c>
      <c r="I1550" t="s">
        <v>16249</v>
      </c>
      <c r="J1550" t="s">
        <v>16248</v>
      </c>
      <c r="K1550" t="s">
        <v>16247</v>
      </c>
      <c r="L1550" t="s">
        <v>16246</v>
      </c>
      <c r="M1550" t="s">
        <v>67</v>
      </c>
      <c r="N1550">
        <v>7</v>
      </c>
      <c r="O1550" t="s">
        <v>16245</v>
      </c>
      <c r="P1550" t="s">
        <v>16244</v>
      </c>
      <c r="Q1550" t="s">
        <v>16243</v>
      </c>
      <c r="R1550" s="7">
        <v>40575</v>
      </c>
      <c r="S1550" s="8">
        <f t="shared" si="192"/>
        <v>2011</v>
      </c>
      <c r="T1550" s="8">
        <v>2011</v>
      </c>
      <c r="U1550" s="8">
        <f t="shared" si="193"/>
        <v>11</v>
      </c>
      <c r="V1550" s="7">
        <v>40575</v>
      </c>
      <c r="W1550" t="s">
        <v>16242</v>
      </c>
      <c r="X1550" s="2">
        <v>1.1579999999999999</v>
      </c>
      <c r="Y1550" s="6">
        <f t="shared" si="198"/>
        <v>3.0912148634579962E-2</v>
      </c>
      <c r="AA1550">
        <v>1668595</v>
      </c>
      <c r="AB1550">
        <v>14223</v>
      </c>
      <c r="AD1550" t="s">
        <v>6</v>
      </c>
      <c r="AE1550">
        <v>107</v>
      </c>
      <c r="AF1550">
        <v>2</v>
      </c>
      <c r="AH1550" t="s">
        <v>16241</v>
      </c>
      <c r="AI1550" t="s">
        <v>16240</v>
      </c>
      <c r="AJ1550" t="s">
        <v>16239</v>
      </c>
      <c r="AK1550" t="s">
        <v>16238</v>
      </c>
      <c r="AL1550">
        <v>27</v>
      </c>
      <c r="AM1550" s="5">
        <f t="shared" si="194"/>
        <v>2.4545454545454546</v>
      </c>
      <c r="AN1550" s="4">
        <f t="shared" si="199"/>
        <v>3.7176000826133352E-3</v>
      </c>
      <c r="AO1550" s="3"/>
      <c r="AP1550">
        <v>0</v>
      </c>
      <c r="AQ1550" t="s">
        <v>1170</v>
      </c>
      <c r="AR1550" t="s">
        <v>16237</v>
      </c>
      <c r="AS1550" t="s">
        <v>1169</v>
      </c>
      <c r="AT1550" s="2">
        <v>3.573</v>
      </c>
      <c r="AU1550" s="1">
        <f t="shared" si="195"/>
        <v>2.2753784068989971</v>
      </c>
      <c r="AV1550" s="1">
        <f t="shared" si="196"/>
        <v>1.731487435859665</v>
      </c>
      <c r="AW1550" s="1">
        <f t="shared" si="197"/>
        <v>1.1875964648203323</v>
      </c>
    </row>
    <row r="1551" spans="1:49" x14ac:dyDescent="0.2">
      <c r="A1551">
        <v>1549</v>
      </c>
      <c r="B1551" t="s">
        <v>16236</v>
      </c>
      <c r="C1551" t="s">
        <v>16235</v>
      </c>
      <c r="F1551" t="s">
        <v>16234</v>
      </c>
      <c r="G1551" t="s">
        <v>17</v>
      </c>
      <c r="H1551" t="s">
        <v>16</v>
      </c>
      <c r="I1551" t="s">
        <v>16233</v>
      </c>
      <c r="J1551" t="s">
        <v>16232</v>
      </c>
      <c r="K1551" t="s">
        <v>16231</v>
      </c>
      <c r="L1551" t="s">
        <v>16230</v>
      </c>
      <c r="M1551" t="s">
        <v>1028</v>
      </c>
      <c r="N1551">
        <v>3</v>
      </c>
      <c r="O1551" t="s">
        <v>16229</v>
      </c>
      <c r="P1551" t="s">
        <v>16228</v>
      </c>
      <c r="Q1551" t="s">
        <v>16227</v>
      </c>
      <c r="R1551" s="7">
        <v>40575</v>
      </c>
      <c r="S1551" s="8">
        <f t="shared" si="192"/>
        <v>2011</v>
      </c>
      <c r="T1551" s="8">
        <v>2011</v>
      </c>
      <c r="U1551" s="8">
        <f t="shared" si="193"/>
        <v>11</v>
      </c>
      <c r="V1551" s="7">
        <v>40575</v>
      </c>
      <c r="W1551" t="s">
        <v>16226</v>
      </c>
      <c r="X1551" s="2">
        <v>0.39600000000000002</v>
      </c>
      <c r="Y1551" s="6">
        <f t="shared" si="198"/>
        <v>1.0570993833586931E-2</v>
      </c>
      <c r="AA1551">
        <v>8858985</v>
      </c>
      <c r="AB1551">
        <v>25993</v>
      </c>
      <c r="AD1551" t="s">
        <v>6</v>
      </c>
      <c r="AE1551">
        <v>26</v>
      </c>
      <c r="AF1551">
        <v>2</v>
      </c>
      <c r="AG1551">
        <v>5739485</v>
      </c>
      <c r="AH1551" t="s">
        <v>16225</v>
      </c>
      <c r="AI1551" t="s">
        <v>16224</v>
      </c>
      <c r="AK1551" t="s">
        <v>16223</v>
      </c>
      <c r="AL1551">
        <v>5</v>
      </c>
      <c r="AM1551" s="5">
        <f t="shared" si="194"/>
        <v>0.45454545454545453</v>
      </c>
      <c r="AN1551" s="4">
        <f t="shared" si="199"/>
        <v>6.8844445974321016E-4</v>
      </c>
      <c r="AO1551" s="3"/>
      <c r="AP1551">
        <v>0</v>
      </c>
      <c r="AR1551" t="s">
        <v>1</v>
      </c>
      <c r="AT1551" s="2" t="s">
        <v>0</v>
      </c>
      <c r="AU1551" s="1">
        <f t="shared" si="195"/>
        <v>0.76062290214338146</v>
      </c>
      <c r="AV1551" s="1">
        <f t="shared" si="196"/>
        <v>0.56297191466650709</v>
      </c>
      <c r="AW1551" s="1">
        <f t="shared" si="197"/>
        <v>0.36532092718963266</v>
      </c>
    </row>
    <row r="1552" spans="1:49" x14ac:dyDescent="0.2">
      <c r="A1552">
        <v>1550</v>
      </c>
      <c r="B1552" t="s">
        <v>16222</v>
      </c>
      <c r="C1552" t="s">
        <v>16221</v>
      </c>
      <c r="F1552" t="s">
        <v>16220</v>
      </c>
      <c r="G1552" t="s">
        <v>17</v>
      </c>
      <c r="H1552" t="s">
        <v>16</v>
      </c>
      <c r="I1552" t="s">
        <v>16219</v>
      </c>
      <c r="J1552">
        <v>60032760</v>
      </c>
      <c r="K1552" t="s">
        <v>16218</v>
      </c>
      <c r="L1552" t="s">
        <v>16217</v>
      </c>
      <c r="M1552" t="s">
        <v>1057</v>
      </c>
      <c r="N1552">
        <v>3</v>
      </c>
      <c r="O1552" t="s">
        <v>16216</v>
      </c>
      <c r="P1552" t="s">
        <v>16215</v>
      </c>
      <c r="Q1552" t="s">
        <v>16214</v>
      </c>
      <c r="R1552" s="7">
        <v>40575</v>
      </c>
      <c r="S1552" s="8">
        <f t="shared" si="192"/>
        <v>2011</v>
      </c>
      <c r="T1552" s="8">
        <v>2011</v>
      </c>
      <c r="U1552" s="8">
        <f t="shared" si="193"/>
        <v>11</v>
      </c>
      <c r="V1552" s="7">
        <v>40575</v>
      </c>
      <c r="W1552" t="s">
        <v>16213</v>
      </c>
      <c r="X1552" s="2">
        <v>0.83499999999999996</v>
      </c>
      <c r="Y1552" s="6">
        <f t="shared" si="198"/>
        <v>2.2289848108699713E-2</v>
      </c>
      <c r="AA1552">
        <v>19430620</v>
      </c>
      <c r="AB1552">
        <v>17900156735</v>
      </c>
      <c r="AD1552" t="s">
        <v>6</v>
      </c>
      <c r="AE1552">
        <v>3</v>
      </c>
      <c r="AF1552">
        <v>2</v>
      </c>
      <c r="AG1552">
        <v>5712765</v>
      </c>
      <c r="AH1552" t="s">
        <v>15148</v>
      </c>
      <c r="AI1552" t="s">
        <v>16212</v>
      </c>
      <c r="AJ1552" t="s">
        <v>16211</v>
      </c>
      <c r="AK1552" t="s">
        <v>16210</v>
      </c>
      <c r="AL1552">
        <v>1</v>
      </c>
      <c r="AM1552" s="5">
        <f t="shared" si="194"/>
        <v>9.0909090909090912E-2</v>
      </c>
      <c r="AN1552" s="4">
        <f t="shared" si="199"/>
        <v>1.3768889194864205E-4</v>
      </c>
      <c r="AO1552" s="3"/>
      <c r="AP1552">
        <v>0</v>
      </c>
      <c r="AR1552" t="s">
        <v>1</v>
      </c>
      <c r="AT1552" s="2">
        <v>3.984</v>
      </c>
      <c r="AU1552" s="1">
        <f t="shared" si="195"/>
        <v>1.5644200343674393</v>
      </c>
      <c r="AV1552" s="1">
        <f t="shared" si="196"/>
        <v>1.1213768500324177</v>
      </c>
      <c r="AW1552" s="1">
        <f t="shared" si="197"/>
        <v>0.67833366569739639</v>
      </c>
    </row>
    <row r="1553" spans="1:49" x14ac:dyDescent="0.2">
      <c r="A1553">
        <v>1551</v>
      </c>
      <c r="B1553" t="s">
        <v>16209</v>
      </c>
      <c r="C1553" t="s">
        <v>16208</v>
      </c>
      <c r="D1553" t="s">
        <v>16207</v>
      </c>
      <c r="F1553" t="s">
        <v>16206</v>
      </c>
      <c r="G1553" t="s">
        <v>17</v>
      </c>
      <c r="H1553" t="s">
        <v>16</v>
      </c>
      <c r="I1553" t="s">
        <v>4662</v>
      </c>
      <c r="N1553">
        <v>5</v>
      </c>
      <c r="O1553" t="s">
        <v>16205</v>
      </c>
      <c r="P1553" t="s">
        <v>16204</v>
      </c>
      <c r="Q1553" t="s">
        <v>5148</v>
      </c>
      <c r="R1553" s="7">
        <v>40575</v>
      </c>
      <c r="S1553" s="8">
        <f t="shared" si="192"/>
        <v>2011</v>
      </c>
      <c r="T1553" s="8">
        <v>2011</v>
      </c>
      <c r="U1553" s="8">
        <f t="shared" si="193"/>
        <v>11</v>
      </c>
      <c r="V1553" s="7">
        <v>40575</v>
      </c>
      <c r="W1553" t="s">
        <v>6180</v>
      </c>
      <c r="X1553" s="2">
        <v>0.13300000000000001</v>
      </c>
      <c r="Y1553" s="6">
        <f t="shared" si="198"/>
        <v>3.5503590400683379E-3</v>
      </c>
      <c r="AA1553">
        <v>10058885</v>
      </c>
      <c r="AB1553">
        <v>4700153604</v>
      </c>
      <c r="AD1553" t="s">
        <v>6</v>
      </c>
      <c r="AE1553">
        <v>18</v>
      </c>
      <c r="AF1553">
        <v>1</v>
      </c>
      <c r="AH1553" s="9">
        <v>44409</v>
      </c>
      <c r="AI1553" t="s">
        <v>16203</v>
      </c>
      <c r="AJ1553" t="s">
        <v>16202</v>
      </c>
      <c r="AK1553" t="s">
        <v>16201</v>
      </c>
      <c r="AL1553">
        <v>0</v>
      </c>
      <c r="AM1553" s="5">
        <f t="shared" si="194"/>
        <v>0</v>
      </c>
      <c r="AN1553" s="4">
        <f t="shared" si="199"/>
        <v>0</v>
      </c>
      <c r="AO1553" s="3"/>
      <c r="AP1553">
        <v>0</v>
      </c>
      <c r="AQ1553" t="s">
        <v>39</v>
      </c>
      <c r="AR1553" t="s">
        <v>16200</v>
      </c>
      <c r="AS1553" t="s">
        <v>38</v>
      </c>
      <c r="AT1553" s="2" t="s">
        <v>0</v>
      </c>
      <c r="AU1553" s="1">
        <f t="shared" si="195"/>
        <v>0.24852513280478361</v>
      </c>
      <c r="AV1553" s="1">
        <f t="shared" si="196"/>
        <v>0.17751795200341688</v>
      </c>
      <c r="AW1553" s="1">
        <f t="shared" si="197"/>
        <v>0.10651077120205014</v>
      </c>
    </row>
    <row r="1554" spans="1:49" x14ac:dyDescent="0.2">
      <c r="A1554">
        <v>1552</v>
      </c>
      <c r="B1554" t="s">
        <v>16199</v>
      </c>
      <c r="C1554" t="s">
        <v>16198</v>
      </c>
      <c r="D1554" t="s">
        <v>16197</v>
      </c>
      <c r="F1554" t="s">
        <v>16196</v>
      </c>
      <c r="G1554" t="s">
        <v>17</v>
      </c>
      <c r="H1554" t="s">
        <v>16</v>
      </c>
      <c r="I1554" t="s">
        <v>16195</v>
      </c>
      <c r="J1554">
        <v>60016930</v>
      </c>
      <c r="K1554" t="s">
        <v>12796</v>
      </c>
      <c r="L1554" t="s">
        <v>576</v>
      </c>
      <c r="M1554" t="s">
        <v>256</v>
      </c>
      <c r="N1554">
        <v>3</v>
      </c>
      <c r="O1554" t="s">
        <v>16194</v>
      </c>
      <c r="P1554" t="s">
        <v>16193</v>
      </c>
      <c r="Q1554" t="s">
        <v>16192</v>
      </c>
      <c r="R1554" s="7">
        <v>40575</v>
      </c>
      <c r="S1554" s="8">
        <f t="shared" si="192"/>
        <v>2011</v>
      </c>
      <c r="T1554" s="8">
        <v>2011</v>
      </c>
      <c r="U1554" s="8">
        <f t="shared" si="193"/>
        <v>11</v>
      </c>
      <c r="V1554" s="7">
        <v>40575</v>
      </c>
      <c r="W1554" t="s">
        <v>6180</v>
      </c>
      <c r="X1554" s="2">
        <v>0.13300000000000001</v>
      </c>
      <c r="Y1554" s="6">
        <f t="shared" si="198"/>
        <v>3.5503590400683379E-3</v>
      </c>
      <c r="AA1554">
        <v>10058885</v>
      </c>
      <c r="AB1554">
        <v>4700153604</v>
      </c>
      <c r="AD1554" t="s">
        <v>6</v>
      </c>
      <c r="AE1554">
        <v>18</v>
      </c>
      <c r="AF1554">
        <v>1</v>
      </c>
      <c r="AH1554" t="s">
        <v>16191</v>
      </c>
      <c r="AI1554" t="s">
        <v>16190</v>
      </c>
      <c r="AJ1554" t="s">
        <v>16189</v>
      </c>
      <c r="AK1554" t="s">
        <v>16188</v>
      </c>
      <c r="AL1554">
        <v>0</v>
      </c>
      <c r="AM1554" s="5">
        <f t="shared" si="194"/>
        <v>0</v>
      </c>
      <c r="AN1554" s="4">
        <f t="shared" si="199"/>
        <v>0</v>
      </c>
      <c r="AO1554" s="3"/>
      <c r="AP1554">
        <v>0</v>
      </c>
      <c r="AQ1554" t="s">
        <v>39</v>
      </c>
      <c r="AR1554" t="s">
        <v>16187</v>
      </c>
      <c r="AS1554" t="s">
        <v>38</v>
      </c>
      <c r="AT1554" s="2" t="s">
        <v>0</v>
      </c>
      <c r="AU1554" s="1">
        <f t="shared" si="195"/>
        <v>0.24852513280478361</v>
      </c>
      <c r="AV1554" s="1">
        <f t="shared" si="196"/>
        <v>0.17751795200341688</v>
      </c>
      <c r="AW1554" s="1">
        <f t="shared" si="197"/>
        <v>0.10651077120205014</v>
      </c>
    </row>
    <row r="1555" spans="1:49" x14ac:dyDescent="0.2">
      <c r="A1555">
        <v>1553</v>
      </c>
      <c r="B1555" t="s">
        <v>16186</v>
      </c>
      <c r="C1555" t="s">
        <v>16185</v>
      </c>
      <c r="D1555" t="s">
        <v>16184</v>
      </c>
      <c r="F1555" t="s">
        <v>16183</v>
      </c>
      <c r="G1555" t="s">
        <v>17</v>
      </c>
      <c r="H1555" t="s">
        <v>16</v>
      </c>
      <c r="I1555" t="s">
        <v>16182</v>
      </c>
      <c r="N1555">
        <v>4</v>
      </c>
      <c r="O1555" t="s">
        <v>16181</v>
      </c>
      <c r="P1555" t="s">
        <v>16180</v>
      </c>
      <c r="Q1555" t="s">
        <v>16179</v>
      </c>
      <c r="R1555" s="7">
        <v>40575</v>
      </c>
      <c r="S1555" s="8">
        <f t="shared" si="192"/>
        <v>2011</v>
      </c>
      <c r="T1555" s="8">
        <v>2011</v>
      </c>
      <c r="U1555" s="8">
        <f t="shared" si="193"/>
        <v>11</v>
      </c>
      <c r="V1555" s="7">
        <v>40575</v>
      </c>
      <c r="W1555" t="s">
        <v>6180</v>
      </c>
      <c r="X1555" s="2">
        <v>0.13300000000000001</v>
      </c>
      <c r="Y1555" s="6">
        <f t="shared" si="198"/>
        <v>3.5503590400683379E-3</v>
      </c>
      <c r="AA1555">
        <v>10058885</v>
      </c>
      <c r="AB1555">
        <v>4700153604</v>
      </c>
      <c r="AD1555" t="s">
        <v>6</v>
      </c>
      <c r="AE1555">
        <v>18</v>
      </c>
      <c r="AF1555">
        <v>1</v>
      </c>
      <c r="AH1555" t="s">
        <v>16178</v>
      </c>
      <c r="AI1555" t="s">
        <v>16177</v>
      </c>
      <c r="AJ1555" t="s">
        <v>16176</v>
      </c>
      <c r="AK1555" t="s">
        <v>16175</v>
      </c>
      <c r="AL1555">
        <v>0</v>
      </c>
      <c r="AM1555" s="5">
        <f t="shared" si="194"/>
        <v>0</v>
      </c>
      <c r="AN1555" s="4">
        <f t="shared" si="199"/>
        <v>0</v>
      </c>
      <c r="AO1555" s="3"/>
      <c r="AP1555">
        <v>0</v>
      </c>
      <c r="AR1555" t="s">
        <v>1</v>
      </c>
      <c r="AS1555" t="s">
        <v>16174</v>
      </c>
      <c r="AT1555" s="2" t="s">
        <v>0</v>
      </c>
      <c r="AU1555" s="1">
        <f t="shared" si="195"/>
        <v>0.24852513280478361</v>
      </c>
      <c r="AV1555" s="1">
        <f t="shared" si="196"/>
        <v>0.17751795200341688</v>
      </c>
      <c r="AW1555" s="1">
        <f t="shared" si="197"/>
        <v>0.10651077120205014</v>
      </c>
    </row>
    <row r="1556" spans="1:49" x14ac:dyDescent="0.2">
      <c r="A1556">
        <v>1554</v>
      </c>
      <c r="B1556" t="s">
        <v>16173</v>
      </c>
      <c r="C1556" t="s">
        <v>16172</v>
      </c>
      <c r="D1556" t="s">
        <v>16171</v>
      </c>
      <c r="F1556" t="s">
        <v>16170</v>
      </c>
      <c r="G1556" t="s">
        <v>17</v>
      </c>
      <c r="H1556" t="s">
        <v>16</v>
      </c>
      <c r="I1556" t="s">
        <v>8493</v>
      </c>
      <c r="J1556" t="s">
        <v>16169</v>
      </c>
      <c r="K1556" t="s">
        <v>16168</v>
      </c>
      <c r="L1556" t="s">
        <v>853</v>
      </c>
      <c r="M1556" t="s">
        <v>727</v>
      </c>
      <c r="N1556">
        <v>4</v>
      </c>
      <c r="O1556" t="s">
        <v>16167</v>
      </c>
      <c r="P1556" t="s">
        <v>16166</v>
      </c>
      <c r="Q1556" t="s">
        <v>16165</v>
      </c>
      <c r="R1556" s="7">
        <v>40575</v>
      </c>
      <c r="S1556" s="8">
        <f t="shared" si="192"/>
        <v>2011</v>
      </c>
      <c r="T1556" s="8">
        <v>2011</v>
      </c>
      <c r="U1556" s="8">
        <f t="shared" si="193"/>
        <v>11</v>
      </c>
      <c r="V1556" s="7">
        <v>40575</v>
      </c>
      <c r="W1556" t="s">
        <v>6180</v>
      </c>
      <c r="X1556" s="2">
        <v>0.13300000000000001</v>
      </c>
      <c r="Y1556" s="6">
        <f t="shared" si="198"/>
        <v>3.5503590400683379E-3</v>
      </c>
      <c r="AA1556">
        <v>10058885</v>
      </c>
      <c r="AB1556">
        <v>4700153604</v>
      </c>
      <c r="AD1556" t="s">
        <v>6</v>
      </c>
      <c r="AE1556">
        <v>18</v>
      </c>
      <c r="AF1556">
        <v>1</v>
      </c>
      <c r="AH1556" t="s">
        <v>16164</v>
      </c>
      <c r="AI1556" t="s">
        <v>16163</v>
      </c>
      <c r="AJ1556" t="s">
        <v>16162</v>
      </c>
      <c r="AK1556" t="s">
        <v>16161</v>
      </c>
      <c r="AL1556">
        <v>0</v>
      </c>
      <c r="AM1556" s="5">
        <f t="shared" si="194"/>
        <v>0</v>
      </c>
      <c r="AN1556" s="4">
        <f t="shared" si="199"/>
        <v>0</v>
      </c>
      <c r="AO1556" s="3"/>
      <c r="AP1556">
        <v>0</v>
      </c>
      <c r="AQ1556" t="s">
        <v>16160</v>
      </c>
      <c r="AR1556" t="s">
        <v>16159</v>
      </c>
      <c r="AS1556" t="s">
        <v>12796</v>
      </c>
      <c r="AT1556" s="2" t="s">
        <v>0</v>
      </c>
      <c r="AU1556" s="1">
        <f t="shared" si="195"/>
        <v>0.24852513280478361</v>
      </c>
      <c r="AV1556" s="1">
        <f t="shared" si="196"/>
        <v>0.17751795200341688</v>
      </c>
      <c r="AW1556" s="1">
        <f t="shared" si="197"/>
        <v>0.10651077120205014</v>
      </c>
    </row>
    <row r="1557" spans="1:49" x14ac:dyDescent="0.2">
      <c r="A1557">
        <v>1555</v>
      </c>
      <c r="B1557" t="s">
        <v>16158</v>
      </c>
      <c r="C1557" t="s">
        <v>16157</v>
      </c>
      <c r="E1557">
        <v>21204531</v>
      </c>
      <c r="F1557" t="s">
        <v>16156</v>
      </c>
      <c r="G1557" t="s">
        <v>17</v>
      </c>
      <c r="H1557" t="s">
        <v>16</v>
      </c>
      <c r="I1557" t="s">
        <v>16155</v>
      </c>
      <c r="J1557" t="s">
        <v>16154</v>
      </c>
      <c r="K1557" t="s">
        <v>16153</v>
      </c>
      <c r="L1557" t="s">
        <v>16152</v>
      </c>
      <c r="M1557" t="s">
        <v>16151</v>
      </c>
      <c r="N1557">
        <v>8</v>
      </c>
      <c r="O1557" t="s">
        <v>16150</v>
      </c>
      <c r="P1557" t="s">
        <v>16149</v>
      </c>
      <c r="Q1557" t="s">
        <v>16148</v>
      </c>
      <c r="R1557" s="7">
        <v>40575</v>
      </c>
      <c r="S1557" s="8">
        <f t="shared" ref="S1557:S1620" si="200">YEAR(R1557)</f>
        <v>2011</v>
      </c>
      <c r="T1557" s="8">
        <v>2011</v>
      </c>
      <c r="U1557" s="8">
        <f t="shared" ref="U1557:U1620" si="201">2022-T1557</f>
        <v>11</v>
      </c>
      <c r="V1557" s="7">
        <v>40575</v>
      </c>
      <c r="W1557" t="s">
        <v>16147</v>
      </c>
      <c r="X1557" s="2">
        <v>1.042</v>
      </c>
      <c r="Y1557" s="6">
        <f t="shared" si="198"/>
        <v>2.781559488534743E-2</v>
      </c>
      <c r="AA1557">
        <v>7437463</v>
      </c>
      <c r="AB1557">
        <v>26987</v>
      </c>
      <c r="AC1557">
        <v>15205827</v>
      </c>
      <c r="AD1557" t="s">
        <v>6</v>
      </c>
      <c r="AE1557">
        <v>27</v>
      </c>
      <c r="AF1557">
        <v>3</v>
      </c>
      <c r="AH1557" t="s">
        <v>16146</v>
      </c>
      <c r="AI1557" t="s">
        <v>16145</v>
      </c>
      <c r="AK1557" t="s">
        <v>16144</v>
      </c>
      <c r="AL1557">
        <v>30</v>
      </c>
      <c r="AM1557" s="5">
        <f t="shared" ref="AM1557:AM1620" si="202">AL1557/U1557</f>
        <v>2.7272727272727271</v>
      </c>
      <c r="AN1557" s="4">
        <f t="shared" si="199"/>
        <v>4.1306667584592614E-3</v>
      </c>
      <c r="AO1557" s="3"/>
      <c r="AP1557">
        <v>0</v>
      </c>
      <c r="AR1557" t="s">
        <v>1</v>
      </c>
      <c r="AT1557" s="2">
        <v>3.8820000000000001</v>
      </c>
      <c r="AU1557" s="1">
        <f t="shared" ref="AU1557:AU1620" si="203">(Y1557*0.7+AN1557*0.3)*100</f>
        <v>2.0710116447280975</v>
      </c>
      <c r="AV1557" s="1">
        <f t="shared" ref="AV1557:AV1620" si="204">(Y1557*0.5+AN1557*0.5)*100</f>
        <v>1.5973130821903345</v>
      </c>
      <c r="AW1557" s="1">
        <f t="shared" ref="AW1557:AW1620" si="205">(Y1557*0.3+AN1557*0.7)*100</f>
        <v>1.1236145196525711</v>
      </c>
    </row>
    <row r="1558" spans="1:49" x14ac:dyDescent="0.2">
      <c r="A1558">
        <v>1556</v>
      </c>
      <c r="B1558" t="s">
        <v>16143</v>
      </c>
      <c r="C1558" t="s">
        <v>16142</v>
      </c>
      <c r="F1558" t="s">
        <v>16141</v>
      </c>
      <c r="G1558" t="s">
        <v>17</v>
      </c>
      <c r="H1558" t="s">
        <v>16</v>
      </c>
      <c r="I1558" t="s">
        <v>16004</v>
      </c>
      <c r="J1558">
        <v>60008673</v>
      </c>
      <c r="K1558" t="s">
        <v>16140</v>
      </c>
      <c r="L1558" t="s">
        <v>3092</v>
      </c>
      <c r="M1558" t="s">
        <v>3091</v>
      </c>
      <c r="N1558">
        <v>4</v>
      </c>
      <c r="O1558" t="s">
        <v>16139</v>
      </c>
      <c r="P1558" t="s">
        <v>15998</v>
      </c>
      <c r="Q1558" t="s">
        <v>16138</v>
      </c>
      <c r="R1558" s="7">
        <v>40575</v>
      </c>
      <c r="S1558" s="8">
        <f t="shared" si="200"/>
        <v>2011</v>
      </c>
      <c r="T1558" s="8">
        <v>2011</v>
      </c>
      <c r="U1558" s="8">
        <f t="shared" si="201"/>
        <v>11</v>
      </c>
      <c r="V1558" s="7">
        <v>40575</v>
      </c>
      <c r="W1558" t="s">
        <v>16137</v>
      </c>
      <c r="X1558" s="2">
        <v>0.318</v>
      </c>
      <c r="Y1558" s="6">
        <f t="shared" si="198"/>
        <v>8.4888283815167786E-3</v>
      </c>
      <c r="AA1558">
        <v>338443</v>
      </c>
      <c r="AB1558">
        <v>27160</v>
      </c>
      <c r="AC1558">
        <v>15739120</v>
      </c>
      <c r="AD1558" t="s">
        <v>6</v>
      </c>
      <c r="AE1558">
        <v>53</v>
      </c>
      <c r="AF1558">
        <v>8</v>
      </c>
      <c r="AH1558" t="s">
        <v>16136</v>
      </c>
      <c r="AI1558" t="s">
        <v>16135</v>
      </c>
      <c r="AK1558" t="s">
        <v>16134</v>
      </c>
      <c r="AL1558">
        <v>1</v>
      </c>
      <c r="AM1558" s="5">
        <f t="shared" si="202"/>
        <v>9.0909090909090912E-2</v>
      </c>
      <c r="AN1558" s="4">
        <f t="shared" si="199"/>
        <v>1.3768889194864205E-4</v>
      </c>
      <c r="AO1558" s="3"/>
      <c r="AP1558">
        <v>0</v>
      </c>
      <c r="AR1558" t="s">
        <v>1</v>
      </c>
      <c r="AS1558" t="s">
        <v>15612</v>
      </c>
      <c r="AT1558" s="2">
        <v>0.77</v>
      </c>
      <c r="AU1558" s="1">
        <f t="shared" si="203"/>
        <v>0.59834865346463373</v>
      </c>
      <c r="AV1558" s="1">
        <f t="shared" si="204"/>
        <v>0.43132586367327103</v>
      </c>
      <c r="AW1558" s="1">
        <f t="shared" si="205"/>
        <v>0.26430307388190827</v>
      </c>
    </row>
    <row r="1559" spans="1:49" x14ac:dyDescent="0.2">
      <c r="A1559">
        <v>1557</v>
      </c>
      <c r="B1559" t="s">
        <v>16133</v>
      </c>
      <c r="F1559" t="s">
        <v>16132</v>
      </c>
      <c r="G1559" t="s">
        <v>17</v>
      </c>
      <c r="H1559" t="s">
        <v>16</v>
      </c>
      <c r="I1559" t="s">
        <v>16131</v>
      </c>
      <c r="J1559" t="s">
        <v>16130</v>
      </c>
      <c r="K1559" t="s">
        <v>16129</v>
      </c>
      <c r="L1559" t="s">
        <v>16128</v>
      </c>
      <c r="M1559" t="s">
        <v>603</v>
      </c>
      <c r="N1559">
        <v>3</v>
      </c>
      <c r="O1559" t="s">
        <v>16127</v>
      </c>
      <c r="P1559" t="s">
        <v>16126</v>
      </c>
      <c r="Q1559" t="s">
        <v>16125</v>
      </c>
      <c r="R1559" s="7">
        <v>40575</v>
      </c>
      <c r="S1559" s="8">
        <f t="shared" si="200"/>
        <v>2011</v>
      </c>
      <c r="T1559" s="8">
        <v>2011</v>
      </c>
      <c r="U1559" s="8">
        <f t="shared" si="201"/>
        <v>11</v>
      </c>
      <c r="V1559" s="7">
        <v>40575</v>
      </c>
      <c r="W1559" t="s">
        <v>16124</v>
      </c>
      <c r="X1559" s="2">
        <v>0.44700000000000001</v>
      </c>
      <c r="Y1559" s="6">
        <f t="shared" si="198"/>
        <v>1.1932409706094339E-2</v>
      </c>
      <c r="AA1559" t="s">
        <v>16123</v>
      </c>
      <c r="AB1559">
        <v>22226</v>
      </c>
      <c r="AD1559" t="s">
        <v>6</v>
      </c>
      <c r="AE1559">
        <v>57</v>
      </c>
      <c r="AF1559">
        <v>1</v>
      </c>
      <c r="AH1559" t="s">
        <v>996</v>
      </c>
      <c r="AI1559" t="s">
        <v>16122</v>
      </c>
      <c r="AJ1559" t="s">
        <v>16121</v>
      </c>
      <c r="AK1559" t="s">
        <v>16120</v>
      </c>
      <c r="AL1559">
        <v>27</v>
      </c>
      <c r="AM1559" s="5">
        <f t="shared" si="202"/>
        <v>2.4545454545454546</v>
      </c>
      <c r="AN1559" s="4">
        <f t="shared" si="199"/>
        <v>3.7176000826133352E-3</v>
      </c>
      <c r="AO1559" s="3"/>
      <c r="AP1559">
        <v>0</v>
      </c>
      <c r="AR1559" t="s">
        <v>1</v>
      </c>
      <c r="AT1559" s="2">
        <v>1.6639999999999999</v>
      </c>
      <c r="AU1559" s="1">
        <f t="shared" si="203"/>
        <v>0.94679668190500377</v>
      </c>
      <c r="AV1559" s="1">
        <f t="shared" si="204"/>
        <v>0.78250048943538375</v>
      </c>
      <c r="AW1559" s="1">
        <f t="shared" si="205"/>
        <v>0.61820429696576362</v>
      </c>
    </row>
    <row r="1560" spans="1:49" x14ac:dyDescent="0.2">
      <c r="A1560">
        <v>1558</v>
      </c>
      <c r="B1560" t="s">
        <v>16119</v>
      </c>
      <c r="C1560" t="s">
        <v>16118</v>
      </c>
      <c r="F1560" t="s">
        <v>16117</v>
      </c>
      <c r="G1560" t="s">
        <v>17</v>
      </c>
      <c r="H1560" t="s">
        <v>16</v>
      </c>
      <c r="I1560" t="s">
        <v>7225</v>
      </c>
      <c r="J1560">
        <v>60016835</v>
      </c>
      <c r="K1560" t="s">
        <v>16116</v>
      </c>
      <c r="L1560" t="s">
        <v>576</v>
      </c>
      <c r="M1560" t="s">
        <v>256</v>
      </c>
      <c r="N1560">
        <v>2</v>
      </c>
      <c r="O1560" t="s">
        <v>16115</v>
      </c>
      <c r="P1560" t="s">
        <v>16114</v>
      </c>
      <c r="Q1560" t="s">
        <v>16113</v>
      </c>
      <c r="R1560" s="7">
        <v>40575</v>
      </c>
      <c r="S1560" s="8">
        <f t="shared" si="200"/>
        <v>2011</v>
      </c>
      <c r="T1560" s="8">
        <v>2011</v>
      </c>
      <c r="U1560" s="8">
        <f t="shared" si="201"/>
        <v>11</v>
      </c>
      <c r="V1560" s="7">
        <v>40575</v>
      </c>
      <c r="W1560" t="s">
        <v>16112</v>
      </c>
      <c r="X1560" s="2">
        <v>0.30099999999999999</v>
      </c>
      <c r="Y1560" s="6">
        <f t="shared" si="198"/>
        <v>8.0350230906809754E-3</v>
      </c>
      <c r="AA1560">
        <v>10044132</v>
      </c>
      <c r="AB1560">
        <v>58655</v>
      </c>
      <c r="AD1560" t="s">
        <v>6</v>
      </c>
      <c r="AE1560">
        <v>22</v>
      </c>
      <c r="AF1560">
        <v>1</v>
      </c>
      <c r="AH1560" t="s">
        <v>4260</v>
      </c>
      <c r="AI1560" t="s">
        <v>16111</v>
      </c>
      <c r="AJ1560" t="s">
        <v>16110</v>
      </c>
      <c r="AK1560" t="s">
        <v>16109</v>
      </c>
      <c r="AL1560">
        <v>5</v>
      </c>
      <c r="AM1560" s="5">
        <f t="shared" si="202"/>
        <v>0.45454545454545453</v>
      </c>
      <c r="AN1560" s="4">
        <f t="shared" si="199"/>
        <v>6.8844445974321016E-4</v>
      </c>
      <c r="AO1560" s="3"/>
      <c r="AP1560">
        <v>0</v>
      </c>
      <c r="AR1560" t="s">
        <v>1</v>
      </c>
      <c r="AT1560" s="2">
        <v>1.1859999999999999</v>
      </c>
      <c r="AU1560" s="1">
        <f t="shared" si="203"/>
        <v>0.58310495013996455</v>
      </c>
      <c r="AV1560" s="1">
        <f t="shared" si="204"/>
        <v>0.43617337752120927</v>
      </c>
      <c r="AW1560" s="1">
        <f t="shared" si="205"/>
        <v>0.28924180490245399</v>
      </c>
    </row>
    <row r="1561" spans="1:49" x14ac:dyDescent="0.2">
      <c r="A1561">
        <v>1559</v>
      </c>
      <c r="B1561" t="s">
        <v>16108</v>
      </c>
      <c r="C1561" t="s">
        <v>16107</v>
      </c>
      <c r="D1561" t="s">
        <v>16106</v>
      </c>
      <c r="F1561" t="s">
        <v>16105</v>
      </c>
      <c r="G1561" t="s">
        <v>17</v>
      </c>
      <c r="H1561" t="s">
        <v>16</v>
      </c>
      <c r="I1561" t="s">
        <v>16104</v>
      </c>
      <c r="J1561" t="s">
        <v>16103</v>
      </c>
      <c r="K1561" t="s">
        <v>16102</v>
      </c>
      <c r="L1561" t="s">
        <v>16101</v>
      </c>
      <c r="M1561" t="s">
        <v>16100</v>
      </c>
      <c r="N1561">
        <v>1</v>
      </c>
      <c r="O1561" t="s">
        <v>16099</v>
      </c>
      <c r="P1561">
        <v>57200949775</v>
      </c>
      <c r="Q1561" t="s">
        <v>16098</v>
      </c>
      <c r="R1561" s="7">
        <v>40575</v>
      </c>
      <c r="S1561" s="8">
        <f t="shared" si="200"/>
        <v>2011</v>
      </c>
      <c r="T1561" s="8">
        <v>2011</v>
      </c>
      <c r="U1561" s="8">
        <f t="shared" si="201"/>
        <v>11</v>
      </c>
      <c r="V1561" s="7">
        <v>40575</v>
      </c>
      <c r="W1561" t="s">
        <v>16097</v>
      </c>
      <c r="X1561" s="2" t="s">
        <v>0</v>
      </c>
      <c r="Y1561" s="6" t="e">
        <f t="shared" si="198"/>
        <v>#VALUE!</v>
      </c>
      <c r="AA1561">
        <v>5848547</v>
      </c>
      <c r="AB1561">
        <v>24532</v>
      </c>
      <c r="AD1561" t="s">
        <v>6</v>
      </c>
      <c r="AE1561">
        <v>66</v>
      </c>
      <c r="AF1561">
        <v>2</v>
      </c>
      <c r="AH1561" t="s">
        <v>16096</v>
      </c>
      <c r="AI1561" t="s">
        <v>16095</v>
      </c>
      <c r="AJ1561" t="s">
        <v>16094</v>
      </c>
      <c r="AK1561" t="s">
        <v>16093</v>
      </c>
      <c r="AL1561">
        <v>23</v>
      </c>
      <c r="AM1561" s="5">
        <f t="shared" si="202"/>
        <v>2.0909090909090908</v>
      </c>
      <c r="AN1561" s="4">
        <f t="shared" si="199"/>
        <v>3.1668445148187669E-3</v>
      </c>
      <c r="AO1561" s="3"/>
      <c r="AP1561">
        <v>0</v>
      </c>
      <c r="AR1561" t="s">
        <v>16092</v>
      </c>
      <c r="AT1561" s="2" t="s">
        <v>0</v>
      </c>
      <c r="AU1561" s="1" t="e">
        <f t="shared" si="203"/>
        <v>#VALUE!</v>
      </c>
      <c r="AV1561" s="1" t="e">
        <f t="shared" si="204"/>
        <v>#VALUE!</v>
      </c>
      <c r="AW1561" s="1" t="e">
        <f t="shared" si="205"/>
        <v>#VALUE!</v>
      </c>
    </row>
    <row r="1562" spans="1:49" x14ac:dyDescent="0.2">
      <c r="A1562">
        <v>1560</v>
      </c>
      <c r="B1562" t="s">
        <v>16091</v>
      </c>
      <c r="C1562" t="s">
        <v>16090</v>
      </c>
      <c r="F1562" t="s">
        <v>16089</v>
      </c>
      <c r="G1562" t="s">
        <v>17</v>
      </c>
      <c r="H1562" t="s">
        <v>16</v>
      </c>
      <c r="I1562" t="s">
        <v>16088</v>
      </c>
      <c r="J1562">
        <v>60088583</v>
      </c>
      <c r="K1562" t="s">
        <v>16087</v>
      </c>
      <c r="L1562" t="s">
        <v>494</v>
      </c>
      <c r="M1562" t="s">
        <v>256</v>
      </c>
      <c r="N1562">
        <v>2</v>
      </c>
      <c r="O1562" t="s">
        <v>16086</v>
      </c>
      <c r="P1562" t="s">
        <v>16085</v>
      </c>
      <c r="Q1562" t="s">
        <v>16084</v>
      </c>
      <c r="R1562" s="7">
        <v>40575</v>
      </c>
      <c r="S1562" s="8">
        <f t="shared" si="200"/>
        <v>2011</v>
      </c>
      <c r="T1562" s="8">
        <v>2011</v>
      </c>
      <c r="U1562" s="8">
        <f t="shared" si="201"/>
        <v>11</v>
      </c>
      <c r="V1562" s="7">
        <v>40575</v>
      </c>
      <c r="W1562" t="s">
        <v>16083</v>
      </c>
      <c r="X1562" s="2">
        <v>0.33400000000000002</v>
      </c>
      <c r="Y1562" s="6">
        <f t="shared" si="198"/>
        <v>8.9159392434798868E-3</v>
      </c>
      <c r="AA1562">
        <v>16741056</v>
      </c>
      <c r="AB1562">
        <v>11500153404</v>
      </c>
      <c r="AD1562" t="s">
        <v>6</v>
      </c>
      <c r="AE1562">
        <v>20</v>
      </c>
      <c r="AF1562">
        <v>2</v>
      </c>
      <c r="AG1562">
        <v>29201</v>
      </c>
      <c r="AI1562" t="s">
        <v>16082</v>
      </c>
      <c r="AJ1562" t="s">
        <v>16081</v>
      </c>
      <c r="AK1562" t="s">
        <v>16080</v>
      </c>
      <c r="AL1562">
        <v>10</v>
      </c>
      <c r="AM1562" s="5">
        <f t="shared" si="202"/>
        <v>0.90909090909090906</v>
      </c>
      <c r="AN1562" s="4">
        <f t="shared" si="199"/>
        <v>1.3768889194864203E-3</v>
      </c>
      <c r="AO1562" s="3"/>
      <c r="AP1562">
        <v>0</v>
      </c>
      <c r="AR1562" t="s">
        <v>1</v>
      </c>
      <c r="AT1562" s="2">
        <v>1.494</v>
      </c>
      <c r="AU1562" s="1">
        <f t="shared" si="203"/>
        <v>0.66542241462818463</v>
      </c>
      <c r="AV1562" s="1">
        <f t="shared" si="204"/>
        <v>0.51464140814831538</v>
      </c>
      <c r="AW1562" s="1">
        <f t="shared" si="205"/>
        <v>0.36386040166844602</v>
      </c>
    </row>
    <row r="1563" spans="1:49" x14ac:dyDescent="0.2">
      <c r="A1563">
        <v>1561</v>
      </c>
      <c r="B1563" t="s">
        <v>16079</v>
      </c>
      <c r="C1563" t="s">
        <v>16078</v>
      </c>
      <c r="F1563" t="s">
        <v>16077</v>
      </c>
      <c r="G1563" t="s">
        <v>17</v>
      </c>
      <c r="H1563" t="s">
        <v>16</v>
      </c>
      <c r="I1563" t="s">
        <v>16076</v>
      </c>
      <c r="J1563">
        <v>60025578</v>
      </c>
      <c r="K1563" t="s">
        <v>258</v>
      </c>
      <c r="L1563" t="s">
        <v>257</v>
      </c>
      <c r="M1563" t="s">
        <v>256</v>
      </c>
      <c r="N1563">
        <v>4</v>
      </c>
      <c r="O1563" t="s">
        <v>16075</v>
      </c>
      <c r="P1563" t="s">
        <v>16074</v>
      </c>
      <c r="Q1563" t="s">
        <v>401</v>
      </c>
      <c r="R1563" s="7">
        <v>40575</v>
      </c>
      <c r="S1563" s="8">
        <f t="shared" si="200"/>
        <v>2011</v>
      </c>
      <c r="T1563" s="8">
        <v>2011</v>
      </c>
      <c r="U1563" s="8">
        <f t="shared" si="201"/>
        <v>11</v>
      </c>
      <c r="V1563" s="7">
        <v>40575</v>
      </c>
      <c r="W1563" t="s">
        <v>1098</v>
      </c>
      <c r="X1563" s="2">
        <v>0.28599999999999998</v>
      </c>
      <c r="Y1563" s="6">
        <f t="shared" si="198"/>
        <v>7.6346066575905605E-3</v>
      </c>
      <c r="AA1563">
        <v>9205071</v>
      </c>
      <c r="AB1563">
        <v>28139</v>
      </c>
      <c r="AC1563">
        <v>15693937</v>
      </c>
      <c r="AD1563" t="s">
        <v>6</v>
      </c>
      <c r="AE1563">
        <v>25</v>
      </c>
      <c r="AF1563" s="9">
        <v>44352</v>
      </c>
      <c r="AH1563" t="s">
        <v>16073</v>
      </c>
      <c r="AI1563" t="s">
        <v>16072</v>
      </c>
      <c r="AK1563" t="s">
        <v>16071</v>
      </c>
      <c r="AL1563">
        <v>20</v>
      </c>
      <c r="AM1563" s="5">
        <f t="shared" si="202"/>
        <v>1.8181818181818181</v>
      </c>
      <c r="AN1563" s="4">
        <f t="shared" si="199"/>
        <v>2.7537778389728406E-3</v>
      </c>
      <c r="AO1563" s="3"/>
      <c r="AP1563">
        <v>0</v>
      </c>
      <c r="AR1563" t="s">
        <v>1</v>
      </c>
      <c r="AT1563" s="2" t="s">
        <v>0</v>
      </c>
      <c r="AU1563" s="1">
        <f t="shared" si="203"/>
        <v>0.61703580120052448</v>
      </c>
      <c r="AV1563" s="1">
        <f t="shared" si="204"/>
        <v>0.51941922482817016</v>
      </c>
      <c r="AW1563" s="1">
        <f t="shared" si="205"/>
        <v>0.42180264845581561</v>
      </c>
    </row>
    <row r="1564" spans="1:49" x14ac:dyDescent="0.2">
      <c r="A1564">
        <v>1562</v>
      </c>
      <c r="B1564" t="s">
        <v>16070</v>
      </c>
      <c r="C1564" t="s">
        <v>16069</v>
      </c>
      <c r="F1564" t="s">
        <v>16068</v>
      </c>
      <c r="G1564" t="s">
        <v>17</v>
      </c>
      <c r="H1564" t="s">
        <v>16</v>
      </c>
      <c r="I1564" t="s">
        <v>16067</v>
      </c>
      <c r="J1564" t="s">
        <v>7451</v>
      </c>
      <c r="K1564" t="s">
        <v>7450</v>
      </c>
      <c r="L1564" t="s">
        <v>1925</v>
      </c>
      <c r="M1564" t="s">
        <v>561</v>
      </c>
      <c r="N1564">
        <v>4</v>
      </c>
      <c r="O1564" t="s">
        <v>16066</v>
      </c>
      <c r="P1564" t="s">
        <v>16065</v>
      </c>
      <c r="Q1564" t="s">
        <v>16064</v>
      </c>
      <c r="R1564" s="7">
        <v>40575</v>
      </c>
      <c r="S1564" s="8">
        <f t="shared" si="200"/>
        <v>2011</v>
      </c>
      <c r="T1564" s="8">
        <v>2011</v>
      </c>
      <c r="U1564" s="8">
        <f t="shared" si="201"/>
        <v>11</v>
      </c>
      <c r="V1564" s="7">
        <v>40575</v>
      </c>
      <c r="W1564" t="s">
        <v>1098</v>
      </c>
      <c r="X1564" s="2">
        <v>0.28599999999999998</v>
      </c>
      <c r="Y1564" s="6">
        <f t="shared" si="198"/>
        <v>7.6346066575905605E-3</v>
      </c>
      <c r="AA1564">
        <v>9205071</v>
      </c>
      <c r="AB1564">
        <v>28139</v>
      </c>
      <c r="AC1564">
        <v>15693937</v>
      </c>
      <c r="AD1564" t="s">
        <v>6</v>
      </c>
      <c r="AE1564">
        <v>25</v>
      </c>
      <c r="AF1564" s="9">
        <v>44352</v>
      </c>
      <c r="AH1564" t="s">
        <v>16063</v>
      </c>
      <c r="AI1564" t="s">
        <v>16062</v>
      </c>
      <c r="AK1564" t="s">
        <v>16061</v>
      </c>
      <c r="AL1564">
        <v>17</v>
      </c>
      <c r="AM1564" s="5">
        <f t="shared" si="202"/>
        <v>1.5454545454545454</v>
      </c>
      <c r="AN1564" s="4">
        <f t="shared" si="199"/>
        <v>2.3407111631269148E-3</v>
      </c>
      <c r="AO1564" s="3"/>
      <c r="AP1564">
        <v>0</v>
      </c>
      <c r="AR1564" t="s">
        <v>1</v>
      </c>
      <c r="AT1564" s="2" t="s">
        <v>0</v>
      </c>
      <c r="AU1564" s="1">
        <f t="shared" si="203"/>
        <v>0.60464380092514669</v>
      </c>
      <c r="AV1564" s="1">
        <f t="shared" si="204"/>
        <v>0.49876589103587377</v>
      </c>
      <c r="AW1564" s="1">
        <f t="shared" si="205"/>
        <v>0.39288798114660084</v>
      </c>
    </row>
    <row r="1565" spans="1:49" x14ac:dyDescent="0.2">
      <c r="A1565">
        <v>1563</v>
      </c>
      <c r="B1565" t="s">
        <v>16060</v>
      </c>
      <c r="C1565" t="s">
        <v>16059</v>
      </c>
      <c r="F1565" t="s">
        <v>16058</v>
      </c>
      <c r="G1565" t="s">
        <v>17</v>
      </c>
      <c r="H1565" t="s">
        <v>16</v>
      </c>
      <c r="I1565" t="s">
        <v>16057</v>
      </c>
      <c r="J1565">
        <v>60108777</v>
      </c>
      <c r="K1565" t="s">
        <v>16056</v>
      </c>
      <c r="L1565" t="s">
        <v>16055</v>
      </c>
      <c r="M1565" t="s">
        <v>7931</v>
      </c>
      <c r="N1565">
        <v>2</v>
      </c>
      <c r="O1565" t="s">
        <v>16054</v>
      </c>
      <c r="P1565" t="s">
        <v>16053</v>
      </c>
      <c r="Q1565" t="s">
        <v>16052</v>
      </c>
      <c r="R1565" s="7">
        <v>40575</v>
      </c>
      <c r="S1565" s="8">
        <f t="shared" si="200"/>
        <v>2011</v>
      </c>
      <c r="T1565" s="8">
        <v>2011</v>
      </c>
      <c r="U1565" s="8">
        <f t="shared" si="201"/>
        <v>11</v>
      </c>
      <c r="V1565" s="7">
        <v>40575</v>
      </c>
      <c r="W1565" t="s">
        <v>15996</v>
      </c>
      <c r="X1565" s="2">
        <v>0.33800000000000002</v>
      </c>
      <c r="Y1565" s="6">
        <f t="shared" si="198"/>
        <v>9.0227169589706634E-3</v>
      </c>
      <c r="AA1565">
        <v>10637850</v>
      </c>
      <c r="AB1565">
        <v>12311</v>
      </c>
      <c r="AD1565" t="s">
        <v>6</v>
      </c>
      <c r="AE1565">
        <v>37</v>
      </c>
      <c r="AF1565">
        <v>2</v>
      </c>
      <c r="AH1565" t="s">
        <v>16051</v>
      </c>
      <c r="AI1565" t="s">
        <v>16050</v>
      </c>
      <c r="AK1565" t="s">
        <v>16049</v>
      </c>
      <c r="AL1565">
        <v>0</v>
      </c>
      <c r="AM1565" s="5">
        <f t="shared" si="202"/>
        <v>0</v>
      </c>
      <c r="AN1565" s="4">
        <f t="shared" si="199"/>
        <v>0</v>
      </c>
      <c r="AO1565" s="3"/>
      <c r="AP1565">
        <v>0</v>
      </c>
      <c r="AR1565" t="s">
        <v>1</v>
      </c>
      <c r="AT1565" s="2">
        <v>0.71399999999999997</v>
      </c>
      <c r="AU1565" s="1">
        <f t="shared" si="203"/>
        <v>0.63159018712794635</v>
      </c>
      <c r="AV1565" s="1">
        <f t="shared" si="204"/>
        <v>0.45113584794853318</v>
      </c>
      <c r="AW1565" s="1">
        <f t="shared" si="205"/>
        <v>0.27068150876911989</v>
      </c>
    </row>
    <row r="1566" spans="1:49" x14ac:dyDescent="0.2">
      <c r="A1566">
        <v>1564</v>
      </c>
      <c r="B1566" t="s">
        <v>16048</v>
      </c>
      <c r="C1566" t="s">
        <v>16047</v>
      </c>
      <c r="F1566" t="s">
        <v>16046</v>
      </c>
      <c r="G1566" t="s">
        <v>17</v>
      </c>
      <c r="H1566" t="s">
        <v>16</v>
      </c>
      <c r="I1566" t="s">
        <v>16045</v>
      </c>
      <c r="J1566" t="s">
        <v>16044</v>
      </c>
      <c r="K1566" t="s">
        <v>16043</v>
      </c>
      <c r="L1566" t="s">
        <v>16042</v>
      </c>
      <c r="M1566" t="s">
        <v>16041</v>
      </c>
      <c r="N1566">
        <v>5</v>
      </c>
      <c r="O1566" t="s">
        <v>16040</v>
      </c>
      <c r="P1566" t="s">
        <v>16039</v>
      </c>
      <c r="Q1566" t="s">
        <v>16038</v>
      </c>
      <c r="R1566" s="7">
        <v>40575</v>
      </c>
      <c r="S1566" s="8">
        <f t="shared" si="200"/>
        <v>2011</v>
      </c>
      <c r="T1566" s="8">
        <v>2011</v>
      </c>
      <c r="U1566" s="8">
        <f t="shared" si="201"/>
        <v>11</v>
      </c>
      <c r="V1566" s="7">
        <v>40575</v>
      </c>
      <c r="W1566" t="s">
        <v>16037</v>
      </c>
      <c r="X1566" s="2">
        <v>1.3089999999999999</v>
      </c>
      <c r="Y1566" s="6">
        <f t="shared" si="198"/>
        <v>3.4943007394356795E-2</v>
      </c>
      <c r="AA1566">
        <v>10873562</v>
      </c>
      <c r="AB1566">
        <v>19600166216</v>
      </c>
      <c r="AC1566">
        <v>10873562</v>
      </c>
      <c r="AD1566" t="s">
        <v>6</v>
      </c>
      <c r="AE1566">
        <v>15</v>
      </c>
      <c r="AF1566">
        <v>10</v>
      </c>
      <c r="AH1566" s="10">
        <v>42736</v>
      </c>
      <c r="AI1566" t="s">
        <v>16036</v>
      </c>
      <c r="AJ1566" t="s">
        <v>16035</v>
      </c>
      <c r="AK1566" t="s">
        <v>16034</v>
      </c>
      <c r="AL1566">
        <v>10</v>
      </c>
      <c r="AM1566" s="5">
        <f t="shared" si="202"/>
        <v>0.90909090909090906</v>
      </c>
      <c r="AN1566" s="4">
        <f t="shared" si="199"/>
        <v>1.3768889194864203E-3</v>
      </c>
      <c r="AO1566" s="3"/>
      <c r="AP1566">
        <v>1</v>
      </c>
      <c r="AR1566" t="s">
        <v>1</v>
      </c>
      <c r="AT1566" s="2">
        <v>2.7690000000000001</v>
      </c>
      <c r="AU1566" s="1">
        <f t="shared" si="203"/>
        <v>2.4873171851895677</v>
      </c>
      <c r="AV1566" s="1">
        <f t="shared" si="204"/>
        <v>1.8159948156921606</v>
      </c>
      <c r="AW1566" s="1">
        <f t="shared" si="205"/>
        <v>1.1446724461947533</v>
      </c>
    </row>
    <row r="1567" spans="1:49" x14ac:dyDescent="0.2">
      <c r="A1567">
        <v>1565</v>
      </c>
      <c r="B1567" t="s">
        <v>16033</v>
      </c>
      <c r="C1567" t="s">
        <v>16032</v>
      </c>
      <c r="F1567" t="s">
        <v>16031</v>
      </c>
      <c r="G1567" t="s">
        <v>17</v>
      </c>
      <c r="H1567" t="s">
        <v>16</v>
      </c>
      <c r="I1567" t="s">
        <v>16030</v>
      </c>
      <c r="J1567">
        <v>60005465</v>
      </c>
      <c r="K1567" t="s">
        <v>2702</v>
      </c>
      <c r="L1567" t="s">
        <v>960</v>
      </c>
      <c r="M1567" t="s">
        <v>256</v>
      </c>
      <c r="N1567">
        <v>5</v>
      </c>
      <c r="O1567" t="s">
        <v>16029</v>
      </c>
      <c r="P1567" t="s">
        <v>16028</v>
      </c>
      <c r="Q1567" t="s">
        <v>2839</v>
      </c>
      <c r="R1567" s="7">
        <v>40575</v>
      </c>
      <c r="S1567" s="8">
        <f t="shared" si="200"/>
        <v>2011</v>
      </c>
      <c r="T1567" s="8">
        <v>2011</v>
      </c>
      <c r="U1567" s="8">
        <f t="shared" si="201"/>
        <v>11</v>
      </c>
      <c r="V1567" s="7">
        <v>40575</v>
      </c>
      <c r="W1567" t="s">
        <v>1098</v>
      </c>
      <c r="X1567" s="2">
        <v>0.28599999999999998</v>
      </c>
      <c r="Y1567" s="6">
        <f t="shared" si="198"/>
        <v>7.6346066575905605E-3</v>
      </c>
      <c r="AA1567">
        <v>9205071</v>
      </c>
      <c r="AB1567">
        <v>28139</v>
      </c>
      <c r="AC1567">
        <v>15693937</v>
      </c>
      <c r="AD1567" t="s">
        <v>6</v>
      </c>
      <c r="AE1567">
        <v>25</v>
      </c>
      <c r="AF1567" s="9">
        <v>44352</v>
      </c>
      <c r="AH1567" t="s">
        <v>16027</v>
      </c>
      <c r="AI1567" t="s">
        <v>16026</v>
      </c>
      <c r="AK1567" t="s">
        <v>16025</v>
      </c>
      <c r="AL1567">
        <v>8</v>
      </c>
      <c r="AM1567" s="5">
        <f t="shared" si="202"/>
        <v>0.72727272727272729</v>
      </c>
      <c r="AN1567" s="4">
        <f t="shared" si="199"/>
        <v>1.1015111355891364E-3</v>
      </c>
      <c r="AO1567" s="3"/>
      <c r="AP1567">
        <v>0</v>
      </c>
      <c r="AQ1567" t="s">
        <v>39</v>
      </c>
      <c r="AR1567" t="s">
        <v>16024</v>
      </c>
      <c r="AS1567" t="s">
        <v>38</v>
      </c>
      <c r="AT1567" s="2" t="s">
        <v>0</v>
      </c>
      <c r="AU1567" s="1">
        <f t="shared" si="203"/>
        <v>0.56746780009901332</v>
      </c>
      <c r="AV1567" s="1">
        <f t="shared" si="204"/>
        <v>0.43680588965898487</v>
      </c>
      <c r="AW1567" s="1">
        <f t="shared" si="205"/>
        <v>0.30614397921895636</v>
      </c>
    </row>
    <row r="1568" spans="1:49" x14ac:dyDescent="0.2">
      <c r="A1568">
        <v>1566</v>
      </c>
      <c r="B1568" t="s">
        <v>16023</v>
      </c>
      <c r="C1568" t="s">
        <v>16022</v>
      </c>
      <c r="F1568" t="s">
        <v>16021</v>
      </c>
      <c r="G1568" t="s">
        <v>17</v>
      </c>
      <c r="H1568" t="s">
        <v>16</v>
      </c>
      <c r="I1568" t="s">
        <v>4541</v>
      </c>
      <c r="J1568">
        <v>60025578</v>
      </c>
      <c r="K1568" t="s">
        <v>258</v>
      </c>
      <c r="L1568" t="s">
        <v>257</v>
      </c>
      <c r="M1568" t="s">
        <v>256</v>
      </c>
      <c r="N1568">
        <v>5</v>
      </c>
      <c r="O1568" t="s">
        <v>16020</v>
      </c>
      <c r="P1568" t="s">
        <v>16019</v>
      </c>
      <c r="Q1568" t="s">
        <v>282</v>
      </c>
      <c r="R1568" s="7">
        <v>40575</v>
      </c>
      <c r="S1568" s="8">
        <f t="shared" si="200"/>
        <v>2011</v>
      </c>
      <c r="T1568" s="8">
        <v>2011</v>
      </c>
      <c r="U1568" s="8">
        <f t="shared" si="201"/>
        <v>11</v>
      </c>
      <c r="V1568" s="7">
        <v>40575</v>
      </c>
      <c r="W1568" t="s">
        <v>1098</v>
      </c>
      <c r="X1568" s="2">
        <v>0.28599999999999998</v>
      </c>
      <c r="Y1568" s="6">
        <f t="shared" si="198"/>
        <v>7.6346066575905605E-3</v>
      </c>
      <c r="AA1568">
        <v>9205071</v>
      </c>
      <c r="AB1568">
        <v>28139</v>
      </c>
      <c r="AC1568">
        <v>15693937</v>
      </c>
      <c r="AD1568" t="s">
        <v>6</v>
      </c>
      <c r="AE1568">
        <v>25</v>
      </c>
      <c r="AF1568" s="9">
        <v>44352</v>
      </c>
      <c r="AH1568" t="s">
        <v>16018</v>
      </c>
      <c r="AI1568" t="s">
        <v>16017</v>
      </c>
      <c r="AK1568" t="s">
        <v>16016</v>
      </c>
      <c r="AL1568">
        <v>16</v>
      </c>
      <c r="AM1568" s="5">
        <f t="shared" si="202"/>
        <v>1.4545454545454546</v>
      </c>
      <c r="AN1568" s="4">
        <f t="shared" si="199"/>
        <v>2.2030222711782728E-3</v>
      </c>
      <c r="AO1568" s="3"/>
      <c r="AP1568">
        <v>0</v>
      </c>
      <c r="AQ1568" t="s">
        <v>39</v>
      </c>
      <c r="AR1568">
        <v>60801039</v>
      </c>
      <c r="AS1568" t="s">
        <v>38</v>
      </c>
      <c r="AT1568" s="2" t="s">
        <v>0</v>
      </c>
      <c r="AU1568" s="1">
        <f t="shared" si="203"/>
        <v>0.60051313416668739</v>
      </c>
      <c r="AV1568" s="1">
        <f t="shared" si="204"/>
        <v>0.49188144643844167</v>
      </c>
      <c r="AW1568" s="1">
        <f t="shared" si="205"/>
        <v>0.3832497587101959</v>
      </c>
    </row>
    <row r="1569" spans="1:49" x14ac:dyDescent="0.2">
      <c r="A1569">
        <v>1567</v>
      </c>
      <c r="B1569" t="s">
        <v>16015</v>
      </c>
      <c r="C1569" t="s">
        <v>16014</v>
      </c>
      <c r="F1569" t="s">
        <v>16013</v>
      </c>
      <c r="G1569" t="s">
        <v>17</v>
      </c>
      <c r="H1569" t="s">
        <v>16</v>
      </c>
      <c r="I1569" t="s">
        <v>2285</v>
      </c>
      <c r="J1569">
        <v>60025578</v>
      </c>
      <c r="K1569" t="s">
        <v>258</v>
      </c>
      <c r="L1569" t="s">
        <v>257</v>
      </c>
      <c r="M1569" t="s">
        <v>256</v>
      </c>
      <c r="N1569">
        <v>4</v>
      </c>
      <c r="O1569" t="s">
        <v>16012</v>
      </c>
      <c r="P1569" t="s">
        <v>16011</v>
      </c>
      <c r="Q1569" t="s">
        <v>401</v>
      </c>
      <c r="R1569" s="7">
        <v>40575</v>
      </c>
      <c r="S1569" s="8">
        <f t="shared" si="200"/>
        <v>2011</v>
      </c>
      <c r="T1569" s="8">
        <v>2011</v>
      </c>
      <c r="U1569" s="8">
        <f t="shared" si="201"/>
        <v>11</v>
      </c>
      <c r="V1569" s="7">
        <v>40575</v>
      </c>
      <c r="W1569" t="s">
        <v>1098</v>
      </c>
      <c r="X1569" s="2">
        <v>0.28599999999999998</v>
      </c>
      <c r="Y1569" s="6">
        <f t="shared" si="198"/>
        <v>7.6346066575905605E-3</v>
      </c>
      <c r="AA1569">
        <v>9205071</v>
      </c>
      <c r="AB1569">
        <v>28139</v>
      </c>
      <c r="AC1569">
        <v>15693937</v>
      </c>
      <c r="AD1569" t="s">
        <v>6</v>
      </c>
      <c r="AE1569">
        <v>25</v>
      </c>
      <c r="AF1569" s="9">
        <v>44352</v>
      </c>
      <c r="AH1569" t="s">
        <v>16010</v>
      </c>
      <c r="AI1569" t="s">
        <v>16009</v>
      </c>
      <c r="AK1569" t="s">
        <v>16008</v>
      </c>
      <c r="AL1569">
        <v>1</v>
      </c>
      <c r="AM1569" s="5">
        <f t="shared" si="202"/>
        <v>9.0909090909090912E-2</v>
      </c>
      <c r="AN1569" s="4">
        <f t="shared" si="199"/>
        <v>1.3768889194864205E-4</v>
      </c>
      <c r="AO1569" s="3"/>
      <c r="AP1569">
        <v>0</v>
      </c>
      <c r="AR1569" t="s">
        <v>1</v>
      </c>
      <c r="AT1569" s="2" t="s">
        <v>0</v>
      </c>
      <c r="AU1569" s="1">
        <f t="shared" si="203"/>
        <v>0.53855313278979844</v>
      </c>
      <c r="AV1569" s="1">
        <f t="shared" si="204"/>
        <v>0.3886147774769601</v>
      </c>
      <c r="AW1569" s="1">
        <f t="shared" si="205"/>
        <v>0.23867642216412174</v>
      </c>
    </row>
    <row r="1570" spans="1:49" x14ac:dyDescent="0.2">
      <c r="A1570">
        <v>1568</v>
      </c>
      <c r="B1570" t="s">
        <v>16007</v>
      </c>
      <c r="C1570" t="s">
        <v>16006</v>
      </c>
      <c r="F1570" t="s">
        <v>16005</v>
      </c>
      <c r="G1570" t="s">
        <v>17</v>
      </c>
      <c r="H1570" t="s">
        <v>16</v>
      </c>
      <c r="I1570" t="s">
        <v>16004</v>
      </c>
      <c r="J1570" t="s">
        <v>16003</v>
      </c>
      <c r="K1570" t="s">
        <v>16002</v>
      </c>
      <c r="L1570" t="s">
        <v>16001</v>
      </c>
      <c r="M1570" t="s">
        <v>16000</v>
      </c>
      <c r="N1570">
        <v>4</v>
      </c>
      <c r="O1570" t="s">
        <v>15999</v>
      </c>
      <c r="P1570" t="s">
        <v>15998</v>
      </c>
      <c r="Q1570" t="s">
        <v>15997</v>
      </c>
      <c r="R1570" s="7">
        <v>40575</v>
      </c>
      <c r="S1570" s="8">
        <f t="shared" si="200"/>
        <v>2011</v>
      </c>
      <c r="T1570" s="8">
        <v>2011</v>
      </c>
      <c r="U1570" s="8">
        <f t="shared" si="201"/>
        <v>11</v>
      </c>
      <c r="V1570" s="7">
        <v>40575</v>
      </c>
      <c r="W1570" t="s">
        <v>15996</v>
      </c>
      <c r="X1570" s="2">
        <v>0.33800000000000002</v>
      </c>
      <c r="Y1570" s="6">
        <f t="shared" si="198"/>
        <v>9.0227169589706634E-3</v>
      </c>
      <c r="AA1570">
        <v>10637850</v>
      </c>
      <c r="AB1570">
        <v>12311</v>
      </c>
      <c r="AD1570" t="s">
        <v>6</v>
      </c>
      <c r="AE1570">
        <v>37</v>
      </c>
      <c r="AF1570">
        <v>2</v>
      </c>
      <c r="AH1570" t="s">
        <v>15995</v>
      </c>
      <c r="AI1570" t="s">
        <v>15994</v>
      </c>
      <c r="AK1570" t="s">
        <v>15993</v>
      </c>
      <c r="AL1570">
        <v>3</v>
      </c>
      <c r="AM1570" s="5">
        <f t="shared" si="202"/>
        <v>0.27272727272727271</v>
      </c>
      <c r="AN1570" s="4">
        <f t="shared" si="199"/>
        <v>4.1306667584592612E-4</v>
      </c>
      <c r="AO1570" s="3"/>
      <c r="AP1570">
        <v>0</v>
      </c>
      <c r="AR1570" t="s">
        <v>1</v>
      </c>
      <c r="AT1570" s="2">
        <v>0.71399999999999997</v>
      </c>
      <c r="AU1570" s="1">
        <f t="shared" si="203"/>
        <v>0.64398218740332414</v>
      </c>
      <c r="AV1570" s="1">
        <f t="shared" si="204"/>
        <v>0.47178918174082946</v>
      </c>
      <c r="AW1570" s="1">
        <f t="shared" si="205"/>
        <v>0.29959617607833472</v>
      </c>
    </row>
    <row r="1571" spans="1:49" x14ac:dyDescent="0.2">
      <c r="A1571">
        <v>1569</v>
      </c>
      <c r="B1571" t="s">
        <v>15992</v>
      </c>
      <c r="C1571" t="s">
        <v>15991</v>
      </c>
      <c r="F1571" t="s">
        <v>15990</v>
      </c>
      <c r="G1571" t="s">
        <v>17</v>
      </c>
      <c r="H1571" t="s">
        <v>16</v>
      </c>
      <c r="I1571" t="s">
        <v>15989</v>
      </c>
      <c r="J1571">
        <v>60016848</v>
      </c>
      <c r="K1571" t="s">
        <v>15988</v>
      </c>
      <c r="L1571" t="s">
        <v>15987</v>
      </c>
      <c r="M1571" t="s">
        <v>82</v>
      </c>
      <c r="N1571">
        <v>1</v>
      </c>
      <c r="O1571" t="s">
        <v>15986</v>
      </c>
      <c r="P1571">
        <v>13006477400</v>
      </c>
      <c r="Q1571">
        <v>60016848</v>
      </c>
      <c r="R1571" s="7">
        <v>40575</v>
      </c>
      <c r="S1571" s="8">
        <f t="shared" si="200"/>
        <v>2011</v>
      </c>
      <c r="T1571" s="8">
        <v>2011</v>
      </c>
      <c r="U1571" s="8">
        <f t="shared" si="201"/>
        <v>11</v>
      </c>
      <c r="V1571" s="7">
        <v>40575</v>
      </c>
      <c r="W1571" t="s">
        <v>1098</v>
      </c>
      <c r="X1571" s="2">
        <v>0.28599999999999998</v>
      </c>
      <c r="Y1571" s="6">
        <f t="shared" si="198"/>
        <v>7.6346066575905605E-3</v>
      </c>
      <c r="AA1571">
        <v>9205071</v>
      </c>
      <c r="AB1571">
        <v>28139</v>
      </c>
      <c r="AC1571">
        <v>15693937</v>
      </c>
      <c r="AD1571" t="s">
        <v>6</v>
      </c>
      <c r="AE1571">
        <v>25</v>
      </c>
      <c r="AF1571" s="9">
        <v>44352</v>
      </c>
      <c r="AH1571" t="s">
        <v>15985</v>
      </c>
      <c r="AI1571" t="s">
        <v>15984</v>
      </c>
      <c r="AK1571" t="s">
        <v>15983</v>
      </c>
      <c r="AL1571">
        <v>11</v>
      </c>
      <c r="AM1571" s="5">
        <f t="shared" si="202"/>
        <v>1</v>
      </c>
      <c r="AN1571" s="4">
        <f t="shared" si="199"/>
        <v>1.5145778114350624E-3</v>
      </c>
      <c r="AO1571" s="3"/>
      <c r="AP1571">
        <v>0</v>
      </c>
      <c r="AR1571" t="s">
        <v>1</v>
      </c>
      <c r="AT1571" s="2" t="s">
        <v>0</v>
      </c>
      <c r="AU1571" s="1">
        <f t="shared" si="203"/>
        <v>0.57985980037439111</v>
      </c>
      <c r="AV1571" s="1">
        <f t="shared" si="204"/>
        <v>0.45745922345128115</v>
      </c>
      <c r="AW1571" s="1">
        <f t="shared" si="205"/>
        <v>0.33505864652817119</v>
      </c>
    </row>
    <row r="1572" spans="1:49" x14ac:dyDescent="0.2">
      <c r="A1572">
        <v>1570</v>
      </c>
      <c r="B1572" t="s">
        <v>15982</v>
      </c>
      <c r="C1572" t="s">
        <v>15981</v>
      </c>
      <c r="F1572" t="s">
        <v>15980</v>
      </c>
      <c r="G1572" t="s">
        <v>17</v>
      </c>
      <c r="H1572" t="s">
        <v>16</v>
      </c>
      <c r="I1572" t="s">
        <v>15979</v>
      </c>
      <c r="J1572">
        <v>60025578</v>
      </c>
      <c r="K1572" t="s">
        <v>258</v>
      </c>
      <c r="L1572" t="s">
        <v>257</v>
      </c>
      <c r="M1572" t="s">
        <v>256</v>
      </c>
      <c r="N1572">
        <v>5</v>
      </c>
      <c r="O1572" t="s">
        <v>15978</v>
      </c>
      <c r="P1572" t="s">
        <v>15977</v>
      </c>
      <c r="Q1572" t="s">
        <v>282</v>
      </c>
      <c r="R1572" s="7">
        <v>40575</v>
      </c>
      <c r="S1572" s="8">
        <f t="shared" si="200"/>
        <v>2011</v>
      </c>
      <c r="T1572" s="8">
        <v>2011</v>
      </c>
      <c r="U1572" s="8">
        <f t="shared" si="201"/>
        <v>11</v>
      </c>
      <c r="V1572" s="7">
        <v>40575</v>
      </c>
      <c r="W1572" t="s">
        <v>1098</v>
      </c>
      <c r="X1572" s="2">
        <v>0.28599999999999998</v>
      </c>
      <c r="Y1572" s="6">
        <f t="shared" si="198"/>
        <v>7.6346066575905605E-3</v>
      </c>
      <c r="AA1572">
        <v>9205071</v>
      </c>
      <c r="AB1572">
        <v>28139</v>
      </c>
      <c r="AC1572">
        <v>15693937</v>
      </c>
      <c r="AD1572" t="s">
        <v>6</v>
      </c>
      <c r="AE1572">
        <v>25</v>
      </c>
      <c r="AF1572" s="9">
        <v>44352</v>
      </c>
      <c r="AH1572" t="s">
        <v>15976</v>
      </c>
      <c r="AI1572" t="s">
        <v>15975</v>
      </c>
      <c r="AK1572" t="s">
        <v>15974</v>
      </c>
      <c r="AL1572">
        <v>17</v>
      </c>
      <c r="AM1572" s="5">
        <f t="shared" si="202"/>
        <v>1.5454545454545454</v>
      </c>
      <c r="AN1572" s="4">
        <f t="shared" si="199"/>
        <v>2.3407111631269148E-3</v>
      </c>
      <c r="AO1572" s="3"/>
      <c r="AP1572">
        <v>0</v>
      </c>
      <c r="AR1572" t="s">
        <v>1</v>
      </c>
      <c r="AT1572" s="2" t="s">
        <v>0</v>
      </c>
      <c r="AU1572" s="1">
        <f t="shared" si="203"/>
        <v>0.60464380092514669</v>
      </c>
      <c r="AV1572" s="1">
        <f t="shared" si="204"/>
        <v>0.49876589103587377</v>
      </c>
      <c r="AW1572" s="1">
        <f t="shared" si="205"/>
        <v>0.39288798114660084</v>
      </c>
    </row>
    <row r="1573" spans="1:49" x14ac:dyDescent="0.2">
      <c r="A1573">
        <v>1571</v>
      </c>
      <c r="B1573" t="s">
        <v>15973</v>
      </c>
      <c r="C1573" t="s">
        <v>15972</v>
      </c>
      <c r="F1573" t="s">
        <v>15971</v>
      </c>
      <c r="G1573" t="s">
        <v>17</v>
      </c>
      <c r="H1573" t="s">
        <v>16</v>
      </c>
      <c r="I1573" t="s">
        <v>1101</v>
      </c>
      <c r="J1573">
        <v>60025578</v>
      </c>
      <c r="K1573" t="s">
        <v>258</v>
      </c>
      <c r="L1573" t="s">
        <v>257</v>
      </c>
      <c r="M1573" t="s">
        <v>256</v>
      </c>
      <c r="N1573">
        <v>4</v>
      </c>
      <c r="O1573" t="s">
        <v>15970</v>
      </c>
      <c r="P1573" t="s">
        <v>15969</v>
      </c>
      <c r="Q1573" t="s">
        <v>401</v>
      </c>
      <c r="R1573" s="7">
        <v>40575</v>
      </c>
      <c r="S1573" s="8">
        <f t="shared" si="200"/>
        <v>2011</v>
      </c>
      <c r="T1573" s="8">
        <v>2011</v>
      </c>
      <c r="U1573" s="8">
        <f t="shared" si="201"/>
        <v>11</v>
      </c>
      <c r="V1573" s="7">
        <v>40575</v>
      </c>
      <c r="W1573" t="s">
        <v>1098</v>
      </c>
      <c r="X1573" s="2">
        <v>0.28599999999999998</v>
      </c>
      <c r="Y1573" s="6">
        <f t="shared" si="198"/>
        <v>7.6346066575905605E-3</v>
      </c>
      <c r="AA1573">
        <v>9205071</v>
      </c>
      <c r="AB1573">
        <v>28139</v>
      </c>
      <c r="AC1573">
        <v>15693937</v>
      </c>
      <c r="AD1573" t="s">
        <v>6</v>
      </c>
      <c r="AE1573">
        <v>25</v>
      </c>
      <c r="AF1573" s="9">
        <v>44352</v>
      </c>
      <c r="AH1573" t="s">
        <v>15968</v>
      </c>
      <c r="AI1573" t="s">
        <v>15967</v>
      </c>
      <c r="AK1573" t="s">
        <v>15966</v>
      </c>
      <c r="AL1573">
        <v>7</v>
      </c>
      <c r="AM1573" s="5">
        <f t="shared" si="202"/>
        <v>0.63636363636363635</v>
      </c>
      <c r="AN1573" s="4">
        <f t="shared" si="199"/>
        <v>9.6382224364049431E-4</v>
      </c>
      <c r="AO1573" s="3"/>
      <c r="AP1573">
        <v>0</v>
      </c>
      <c r="AR1573" t="s">
        <v>1</v>
      </c>
      <c r="AT1573" s="2" t="s">
        <v>0</v>
      </c>
      <c r="AU1573" s="1">
        <f t="shared" si="203"/>
        <v>0.56333713334055413</v>
      </c>
      <c r="AV1573" s="1">
        <f t="shared" si="204"/>
        <v>0.42992144506155278</v>
      </c>
      <c r="AW1573" s="1">
        <f t="shared" si="205"/>
        <v>0.29650575678255142</v>
      </c>
    </row>
    <row r="1574" spans="1:49" x14ac:dyDescent="0.2">
      <c r="A1574">
        <v>1572</v>
      </c>
      <c r="B1574" t="s">
        <v>15965</v>
      </c>
      <c r="C1574" t="s">
        <v>15964</v>
      </c>
      <c r="F1574" t="s">
        <v>15963</v>
      </c>
      <c r="G1574" t="s">
        <v>17</v>
      </c>
      <c r="H1574" t="s">
        <v>16</v>
      </c>
      <c r="I1574" t="s">
        <v>15962</v>
      </c>
      <c r="J1574">
        <v>60025578</v>
      </c>
      <c r="K1574" t="s">
        <v>258</v>
      </c>
      <c r="L1574" t="s">
        <v>257</v>
      </c>
      <c r="M1574" t="s">
        <v>256</v>
      </c>
      <c r="N1574">
        <v>5</v>
      </c>
      <c r="O1574" t="s">
        <v>15961</v>
      </c>
      <c r="P1574" t="s">
        <v>15960</v>
      </c>
      <c r="Q1574" t="s">
        <v>282</v>
      </c>
      <c r="R1574" s="7">
        <v>40575</v>
      </c>
      <c r="S1574" s="8">
        <f t="shared" si="200"/>
        <v>2011</v>
      </c>
      <c r="T1574" s="8">
        <v>2011</v>
      </c>
      <c r="U1574" s="8">
        <f t="shared" si="201"/>
        <v>11</v>
      </c>
      <c r="V1574" s="7">
        <v>40575</v>
      </c>
      <c r="W1574" t="s">
        <v>1098</v>
      </c>
      <c r="X1574" s="2">
        <v>0.28599999999999998</v>
      </c>
      <c r="Y1574" s="6">
        <f t="shared" si="198"/>
        <v>7.6346066575905605E-3</v>
      </c>
      <c r="AA1574">
        <v>9205071</v>
      </c>
      <c r="AB1574">
        <v>28139</v>
      </c>
      <c r="AC1574">
        <v>15693937</v>
      </c>
      <c r="AD1574" t="s">
        <v>6</v>
      </c>
      <c r="AE1574">
        <v>25</v>
      </c>
      <c r="AF1574" s="9">
        <v>44352</v>
      </c>
      <c r="AH1574" t="s">
        <v>15959</v>
      </c>
      <c r="AI1574" t="s">
        <v>15958</v>
      </c>
      <c r="AK1574" t="s">
        <v>15957</v>
      </c>
      <c r="AL1574">
        <v>18</v>
      </c>
      <c r="AM1574" s="5">
        <f t="shared" si="202"/>
        <v>1.6363636363636365</v>
      </c>
      <c r="AN1574" s="4">
        <f t="shared" si="199"/>
        <v>2.4784000550755569E-3</v>
      </c>
      <c r="AO1574" s="3"/>
      <c r="AP1574">
        <v>0</v>
      </c>
      <c r="AR1574" t="s">
        <v>1</v>
      </c>
      <c r="AT1574" s="2" t="s">
        <v>0</v>
      </c>
      <c r="AU1574" s="1">
        <f t="shared" si="203"/>
        <v>0.60877446768360599</v>
      </c>
      <c r="AV1574" s="1">
        <f t="shared" si="204"/>
        <v>0.50565033563330586</v>
      </c>
      <c r="AW1574" s="1">
        <f t="shared" si="205"/>
        <v>0.40252620358300578</v>
      </c>
    </row>
    <row r="1575" spans="1:49" x14ac:dyDescent="0.2">
      <c r="A1575">
        <v>1573</v>
      </c>
      <c r="B1575" t="s">
        <v>15956</v>
      </c>
      <c r="C1575" t="s">
        <v>15955</v>
      </c>
      <c r="D1575" t="s">
        <v>15954</v>
      </c>
      <c r="F1575" t="s">
        <v>15953</v>
      </c>
      <c r="G1575" t="s">
        <v>17</v>
      </c>
      <c r="H1575" t="s">
        <v>16</v>
      </c>
      <c r="I1575" t="s">
        <v>15952</v>
      </c>
      <c r="J1575">
        <v>60073727</v>
      </c>
      <c r="K1575" t="s">
        <v>15951</v>
      </c>
      <c r="L1575" t="s">
        <v>1528</v>
      </c>
      <c r="M1575" t="s">
        <v>256</v>
      </c>
      <c r="N1575">
        <v>4</v>
      </c>
      <c r="O1575" t="s">
        <v>15950</v>
      </c>
      <c r="P1575" t="s">
        <v>15949</v>
      </c>
      <c r="Q1575" t="s">
        <v>15948</v>
      </c>
      <c r="R1575" s="7">
        <v>40575</v>
      </c>
      <c r="S1575" s="8">
        <f t="shared" si="200"/>
        <v>2011</v>
      </c>
      <c r="T1575" s="8">
        <v>2011</v>
      </c>
      <c r="U1575" s="8">
        <f t="shared" si="201"/>
        <v>11</v>
      </c>
      <c r="V1575" s="7">
        <v>40575</v>
      </c>
      <c r="W1575" t="s">
        <v>15947</v>
      </c>
      <c r="X1575" s="2">
        <v>0.71899999999999997</v>
      </c>
      <c r="Y1575" s="6">
        <f t="shared" si="198"/>
        <v>1.9193294359467178E-2</v>
      </c>
      <c r="AA1575">
        <v>10009361</v>
      </c>
      <c r="AB1575">
        <v>13831</v>
      </c>
      <c r="AD1575" t="s">
        <v>6</v>
      </c>
      <c r="AE1575">
        <v>24</v>
      </c>
      <c r="AF1575">
        <v>1</v>
      </c>
      <c r="AH1575" t="s">
        <v>7982</v>
      </c>
      <c r="AI1575" t="s">
        <v>15946</v>
      </c>
      <c r="AJ1575" t="s">
        <v>15945</v>
      </c>
      <c r="AK1575" t="s">
        <v>15944</v>
      </c>
      <c r="AL1575">
        <v>1</v>
      </c>
      <c r="AM1575" s="5">
        <f t="shared" si="202"/>
        <v>9.0909090909090912E-2</v>
      </c>
      <c r="AN1575" s="4">
        <f t="shared" si="199"/>
        <v>1.3768889194864205E-4</v>
      </c>
      <c r="AO1575" s="3"/>
      <c r="AP1575">
        <v>1</v>
      </c>
      <c r="AR1575" t="s">
        <v>1</v>
      </c>
      <c r="AS1575" t="s">
        <v>15943</v>
      </c>
      <c r="AT1575" s="2">
        <v>2.7690000000000001</v>
      </c>
      <c r="AU1575" s="1">
        <f t="shared" si="203"/>
        <v>1.3476612719211616</v>
      </c>
      <c r="AV1575" s="1">
        <f t="shared" si="204"/>
        <v>0.96654916257079093</v>
      </c>
      <c r="AW1575" s="1">
        <f t="shared" si="205"/>
        <v>0.58543705322042028</v>
      </c>
    </row>
    <row r="1576" spans="1:49" x14ac:dyDescent="0.2">
      <c r="A1576">
        <v>1574</v>
      </c>
      <c r="B1576" t="s">
        <v>15942</v>
      </c>
      <c r="C1576" t="s">
        <v>15941</v>
      </c>
      <c r="F1576" t="s">
        <v>15940</v>
      </c>
      <c r="G1576" t="s">
        <v>17</v>
      </c>
      <c r="H1576" t="s">
        <v>16</v>
      </c>
      <c r="I1576" t="s">
        <v>8704</v>
      </c>
      <c r="J1576" t="s">
        <v>15935</v>
      </c>
      <c r="K1576" t="s">
        <v>15939</v>
      </c>
      <c r="L1576" t="s">
        <v>15938</v>
      </c>
      <c r="M1576" t="s">
        <v>109</v>
      </c>
      <c r="N1576">
        <v>2</v>
      </c>
      <c r="O1576" t="s">
        <v>15937</v>
      </c>
      <c r="P1576" t="s">
        <v>15936</v>
      </c>
      <c r="Q1576" t="s">
        <v>15935</v>
      </c>
      <c r="R1576" s="7">
        <v>40575</v>
      </c>
      <c r="S1576" s="8">
        <f t="shared" si="200"/>
        <v>2011</v>
      </c>
      <c r="T1576" s="8">
        <v>2011</v>
      </c>
      <c r="U1576" s="8">
        <f t="shared" si="201"/>
        <v>11</v>
      </c>
      <c r="V1576" s="7">
        <v>40575</v>
      </c>
      <c r="W1576" t="s">
        <v>1098</v>
      </c>
      <c r="X1576" s="2">
        <v>0.28599999999999998</v>
      </c>
      <c r="Y1576" s="6">
        <f t="shared" si="198"/>
        <v>7.6346066575905605E-3</v>
      </c>
      <c r="AA1576">
        <v>9205071</v>
      </c>
      <c r="AB1576">
        <v>28139</v>
      </c>
      <c r="AC1576">
        <v>15693937</v>
      </c>
      <c r="AD1576" t="s">
        <v>6</v>
      </c>
      <c r="AE1576">
        <v>25</v>
      </c>
      <c r="AF1576" s="9">
        <v>44352</v>
      </c>
      <c r="AH1576" t="s">
        <v>15934</v>
      </c>
      <c r="AI1576" t="s">
        <v>15933</v>
      </c>
      <c r="AK1576" t="s">
        <v>15932</v>
      </c>
      <c r="AL1576">
        <v>7</v>
      </c>
      <c r="AM1576" s="5">
        <f t="shared" si="202"/>
        <v>0.63636363636363635</v>
      </c>
      <c r="AN1576" s="4">
        <f t="shared" si="199"/>
        <v>9.6382224364049431E-4</v>
      </c>
      <c r="AO1576" s="3"/>
      <c r="AP1576">
        <v>0</v>
      </c>
      <c r="AR1576" t="s">
        <v>1</v>
      </c>
      <c r="AT1576" s="2" t="s">
        <v>0</v>
      </c>
      <c r="AU1576" s="1">
        <f t="shared" si="203"/>
        <v>0.56333713334055413</v>
      </c>
      <c r="AV1576" s="1">
        <f t="shared" si="204"/>
        <v>0.42992144506155278</v>
      </c>
      <c r="AW1576" s="1">
        <f t="shared" si="205"/>
        <v>0.29650575678255142</v>
      </c>
    </row>
    <row r="1577" spans="1:49" x14ac:dyDescent="0.2">
      <c r="A1577">
        <v>1575</v>
      </c>
      <c r="B1577" t="s">
        <v>15931</v>
      </c>
      <c r="C1577" t="s">
        <v>15930</v>
      </c>
      <c r="E1577">
        <v>21304893</v>
      </c>
      <c r="F1577" t="s">
        <v>15929</v>
      </c>
      <c r="G1577" t="s">
        <v>17</v>
      </c>
      <c r="H1577" t="s">
        <v>16</v>
      </c>
      <c r="I1577" t="s">
        <v>3452</v>
      </c>
      <c r="J1577" t="s">
        <v>15928</v>
      </c>
      <c r="K1577" t="s">
        <v>15927</v>
      </c>
      <c r="L1577" t="s">
        <v>15926</v>
      </c>
      <c r="M1577" t="s">
        <v>727</v>
      </c>
      <c r="N1577">
        <v>7</v>
      </c>
      <c r="O1577" t="s">
        <v>15925</v>
      </c>
      <c r="P1577" t="s">
        <v>15924</v>
      </c>
      <c r="Q1577" t="s">
        <v>15923</v>
      </c>
      <c r="R1577" s="7">
        <v>40575</v>
      </c>
      <c r="S1577" s="8">
        <f t="shared" si="200"/>
        <v>2011</v>
      </c>
      <c r="T1577" s="8">
        <v>2011</v>
      </c>
      <c r="U1577" s="8">
        <f t="shared" si="201"/>
        <v>11</v>
      </c>
      <c r="V1577" s="7">
        <v>40575</v>
      </c>
      <c r="W1577" t="s">
        <v>15922</v>
      </c>
      <c r="X1577" s="2">
        <v>3.5870000000000002</v>
      </c>
      <c r="Y1577" s="6">
        <f t="shared" si="198"/>
        <v>9.5752916366354357E-2</v>
      </c>
      <c r="AA1577">
        <v>15537390</v>
      </c>
      <c r="AB1577">
        <v>4000151808</v>
      </c>
      <c r="AC1577">
        <v>15537404</v>
      </c>
      <c r="AD1577" t="s">
        <v>6</v>
      </c>
      <c r="AE1577">
        <v>7</v>
      </c>
      <c r="AF1577">
        <v>2</v>
      </c>
      <c r="AG1577" t="s">
        <v>15921</v>
      </c>
      <c r="AI1577" t="s">
        <v>15920</v>
      </c>
      <c r="AK1577" t="s">
        <v>15919</v>
      </c>
      <c r="AL1577">
        <v>163</v>
      </c>
      <c r="AM1577" s="5">
        <f t="shared" si="202"/>
        <v>14.818181818181818</v>
      </c>
      <c r="AN1577" s="4">
        <f t="shared" si="199"/>
        <v>2.2443289387628653E-2</v>
      </c>
      <c r="AO1577" s="3"/>
      <c r="AP1577">
        <v>1</v>
      </c>
      <c r="AR1577" t="s">
        <v>1</v>
      </c>
      <c r="AT1577" s="2">
        <v>5.9169999999999998</v>
      </c>
      <c r="AU1577" s="1">
        <f t="shared" si="203"/>
        <v>7.3760028272736644</v>
      </c>
      <c r="AV1577" s="1">
        <f t="shared" si="204"/>
        <v>5.909810287699151</v>
      </c>
      <c r="AW1577" s="1">
        <f t="shared" si="205"/>
        <v>4.4436177481246366</v>
      </c>
    </row>
    <row r="1578" spans="1:49" x14ac:dyDescent="0.2">
      <c r="A1578">
        <v>1576</v>
      </c>
      <c r="B1578" t="s">
        <v>15918</v>
      </c>
      <c r="C1578" t="s">
        <v>15917</v>
      </c>
      <c r="F1578" t="s">
        <v>15916</v>
      </c>
      <c r="G1578" t="s">
        <v>17</v>
      </c>
      <c r="H1578" t="s">
        <v>16</v>
      </c>
      <c r="I1578" t="s">
        <v>15915</v>
      </c>
      <c r="J1578" t="s">
        <v>15914</v>
      </c>
      <c r="K1578" t="s">
        <v>15913</v>
      </c>
      <c r="L1578" t="s">
        <v>15912</v>
      </c>
      <c r="M1578" t="s">
        <v>15911</v>
      </c>
      <c r="N1578">
        <v>2</v>
      </c>
      <c r="O1578" t="s">
        <v>15910</v>
      </c>
      <c r="P1578" t="s">
        <v>15909</v>
      </c>
      <c r="Q1578" t="s">
        <v>15908</v>
      </c>
      <c r="R1578" s="7">
        <v>40575</v>
      </c>
      <c r="S1578" s="8">
        <f t="shared" si="200"/>
        <v>2011</v>
      </c>
      <c r="T1578" s="8">
        <v>2011</v>
      </c>
      <c r="U1578" s="8">
        <f t="shared" si="201"/>
        <v>11</v>
      </c>
      <c r="V1578" s="7">
        <v>40575</v>
      </c>
      <c r="W1578" t="s">
        <v>15894</v>
      </c>
      <c r="X1578" s="2">
        <v>1.5840000000000001</v>
      </c>
      <c r="Y1578" s="6">
        <f t="shared" si="198"/>
        <v>4.2283975334347725E-2</v>
      </c>
      <c r="AA1578">
        <v>13672630</v>
      </c>
      <c r="AB1578">
        <v>29047</v>
      </c>
      <c r="AD1578" t="s">
        <v>6</v>
      </c>
      <c r="AE1578">
        <v>13</v>
      </c>
      <c r="AG1578">
        <v>25024</v>
      </c>
      <c r="AI1578" t="s">
        <v>15907</v>
      </c>
      <c r="AK1578" t="s">
        <v>15906</v>
      </c>
      <c r="AL1578">
        <v>26</v>
      </c>
      <c r="AM1578" s="5">
        <f t="shared" si="202"/>
        <v>2.3636363636363638</v>
      </c>
      <c r="AN1578" s="4">
        <f t="shared" si="199"/>
        <v>3.5799111906646935E-3</v>
      </c>
      <c r="AO1578" s="3"/>
      <c r="AP1578">
        <v>1</v>
      </c>
      <c r="AQ1578" t="s">
        <v>1153</v>
      </c>
      <c r="AR1578">
        <v>213681</v>
      </c>
      <c r="AS1578" t="s">
        <v>1152</v>
      </c>
      <c r="AT1578" s="2">
        <v>3.7290000000000001</v>
      </c>
      <c r="AU1578" s="1">
        <f t="shared" si="203"/>
        <v>3.0672756091242812</v>
      </c>
      <c r="AV1578" s="1">
        <f t="shared" si="204"/>
        <v>2.2931943262506209</v>
      </c>
      <c r="AW1578" s="1">
        <f t="shared" si="205"/>
        <v>1.5191130433769602</v>
      </c>
    </row>
    <row r="1579" spans="1:49" x14ac:dyDescent="0.2">
      <c r="A1579">
        <v>1577</v>
      </c>
      <c r="B1579" t="s">
        <v>15905</v>
      </c>
      <c r="C1579" t="s">
        <v>15904</v>
      </c>
      <c r="F1579" t="s">
        <v>15903</v>
      </c>
      <c r="G1579" t="s">
        <v>17</v>
      </c>
      <c r="H1579" t="s">
        <v>16</v>
      </c>
      <c r="I1579" t="s">
        <v>15902</v>
      </c>
      <c r="J1579" t="s">
        <v>15901</v>
      </c>
      <c r="K1579" t="s">
        <v>15900</v>
      </c>
      <c r="L1579" t="s">
        <v>15899</v>
      </c>
      <c r="M1579" t="s">
        <v>15898</v>
      </c>
      <c r="N1579">
        <v>5</v>
      </c>
      <c r="O1579" t="s">
        <v>15897</v>
      </c>
      <c r="P1579" t="s">
        <v>15896</v>
      </c>
      <c r="Q1579" t="s">
        <v>15895</v>
      </c>
      <c r="R1579" s="7">
        <v>40575</v>
      </c>
      <c r="S1579" s="8">
        <f t="shared" si="200"/>
        <v>2011</v>
      </c>
      <c r="T1579" s="8">
        <v>2011</v>
      </c>
      <c r="U1579" s="8">
        <f t="shared" si="201"/>
        <v>11</v>
      </c>
      <c r="V1579" s="7">
        <v>40575</v>
      </c>
      <c r="W1579" t="s">
        <v>15894</v>
      </c>
      <c r="X1579" s="2">
        <v>1.5840000000000001</v>
      </c>
      <c r="Y1579" s="6">
        <f t="shared" si="198"/>
        <v>4.2283975334347725E-2</v>
      </c>
      <c r="AA1579">
        <v>13672630</v>
      </c>
      <c r="AB1579">
        <v>29047</v>
      </c>
      <c r="AD1579" t="s">
        <v>6</v>
      </c>
      <c r="AE1579">
        <v>13</v>
      </c>
      <c r="AG1579">
        <v>23013</v>
      </c>
      <c r="AI1579" t="s">
        <v>15893</v>
      </c>
      <c r="AK1579" t="s">
        <v>15892</v>
      </c>
      <c r="AL1579">
        <v>15</v>
      </c>
      <c r="AM1579" s="5">
        <f t="shared" si="202"/>
        <v>1.3636363636363635</v>
      </c>
      <c r="AN1579" s="4">
        <f t="shared" si="199"/>
        <v>2.0653333792296307E-3</v>
      </c>
      <c r="AO1579" s="3"/>
      <c r="AP1579">
        <v>1</v>
      </c>
      <c r="AR1579" t="s">
        <v>1</v>
      </c>
      <c r="AT1579" s="2">
        <v>3.7290000000000001</v>
      </c>
      <c r="AU1579" s="1">
        <f t="shared" si="203"/>
        <v>3.0218382747812296</v>
      </c>
      <c r="AV1579" s="1">
        <f t="shared" si="204"/>
        <v>2.2174654356788679</v>
      </c>
      <c r="AW1579" s="1">
        <f t="shared" si="205"/>
        <v>1.4130925965765058</v>
      </c>
    </row>
    <row r="1580" spans="1:49" x14ac:dyDescent="0.2">
      <c r="A1580">
        <v>1578</v>
      </c>
      <c r="B1580" t="s">
        <v>15891</v>
      </c>
      <c r="C1580" t="s">
        <v>15890</v>
      </c>
      <c r="F1580" t="s">
        <v>15889</v>
      </c>
      <c r="G1580" t="s">
        <v>17</v>
      </c>
      <c r="H1580" t="s">
        <v>16</v>
      </c>
      <c r="I1580" t="s">
        <v>15888</v>
      </c>
      <c r="J1580">
        <v>60069974</v>
      </c>
      <c r="K1580" t="s">
        <v>5005</v>
      </c>
      <c r="L1580" t="s">
        <v>5004</v>
      </c>
      <c r="M1580" t="s">
        <v>3091</v>
      </c>
      <c r="N1580">
        <v>3</v>
      </c>
      <c r="O1580" t="s">
        <v>15887</v>
      </c>
      <c r="P1580" t="s">
        <v>15886</v>
      </c>
      <c r="Q1580" t="s">
        <v>15885</v>
      </c>
      <c r="R1580" s="7">
        <v>40575</v>
      </c>
      <c r="S1580" s="8">
        <f t="shared" si="200"/>
        <v>2011</v>
      </c>
      <c r="T1580" s="8">
        <v>2011</v>
      </c>
      <c r="U1580" s="8">
        <f t="shared" si="201"/>
        <v>11</v>
      </c>
      <c r="V1580" s="7">
        <v>40575</v>
      </c>
      <c r="W1580" t="s">
        <v>15884</v>
      </c>
      <c r="X1580" s="2">
        <v>0.317</v>
      </c>
      <c r="Y1580" s="6">
        <f t="shared" si="198"/>
        <v>8.4621339526440836E-3</v>
      </c>
      <c r="AA1580">
        <v>10648887</v>
      </c>
      <c r="AB1580">
        <v>144737</v>
      </c>
      <c r="AC1580">
        <v>15739228</v>
      </c>
      <c r="AD1580" t="s">
        <v>6</v>
      </c>
      <c r="AE1580">
        <v>53</v>
      </c>
      <c r="AF1580">
        <v>9</v>
      </c>
      <c r="AH1580" t="s">
        <v>15883</v>
      </c>
      <c r="AI1580" t="s">
        <v>15882</v>
      </c>
      <c r="AJ1580" t="s">
        <v>15881</v>
      </c>
      <c r="AK1580" t="s">
        <v>15880</v>
      </c>
      <c r="AL1580">
        <v>1</v>
      </c>
      <c r="AM1580" s="5">
        <f t="shared" si="202"/>
        <v>9.0909090909090912E-2</v>
      </c>
      <c r="AN1580" s="4">
        <f t="shared" si="199"/>
        <v>1.3768889194864205E-4</v>
      </c>
      <c r="AO1580" s="3"/>
      <c r="AP1580">
        <v>0</v>
      </c>
      <c r="AR1580" t="s">
        <v>1</v>
      </c>
      <c r="AT1580" s="2">
        <v>0.66400000000000003</v>
      </c>
      <c r="AU1580" s="1">
        <f t="shared" si="203"/>
        <v>0.59648004344354499</v>
      </c>
      <c r="AV1580" s="1">
        <f t="shared" si="204"/>
        <v>0.4299911422296363</v>
      </c>
      <c r="AW1580" s="1">
        <f t="shared" si="205"/>
        <v>0.26350224101572745</v>
      </c>
    </row>
    <row r="1581" spans="1:49" x14ac:dyDescent="0.2">
      <c r="A1581">
        <v>1579</v>
      </c>
      <c r="B1581" t="s">
        <v>15879</v>
      </c>
      <c r="C1581" t="s">
        <v>15878</v>
      </c>
      <c r="F1581" t="s">
        <v>15877</v>
      </c>
      <c r="G1581" t="s">
        <v>17</v>
      </c>
      <c r="H1581" t="s">
        <v>16</v>
      </c>
      <c r="I1581" t="s">
        <v>15153</v>
      </c>
      <c r="J1581">
        <v>60218075</v>
      </c>
      <c r="K1581" t="s">
        <v>9955</v>
      </c>
      <c r="L1581" t="s">
        <v>9954</v>
      </c>
      <c r="M1581" t="s">
        <v>1237</v>
      </c>
      <c r="N1581">
        <v>4</v>
      </c>
      <c r="O1581" t="s">
        <v>15876</v>
      </c>
      <c r="P1581" t="s">
        <v>15875</v>
      </c>
      <c r="Q1581" t="s">
        <v>15874</v>
      </c>
      <c r="R1581" s="7">
        <v>40575</v>
      </c>
      <c r="S1581" s="8">
        <f t="shared" si="200"/>
        <v>2011</v>
      </c>
      <c r="T1581" s="8">
        <v>2011</v>
      </c>
      <c r="U1581" s="8">
        <f t="shared" si="201"/>
        <v>11</v>
      </c>
      <c r="V1581" s="7">
        <v>40575</v>
      </c>
      <c r="W1581" t="s">
        <v>15873</v>
      </c>
      <c r="X1581" s="2">
        <v>0.48899999999999999</v>
      </c>
      <c r="Y1581" s="6">
        <f t="shared" si="198"/>
        <v>1.3053575718747497E-2</v>
      </c>
      <c r="AA1581">
        <v>9574522</v>
      </c>
      <c r="AB1581">
        <v>21177</v>
      </c>
      <c r="AC1581" t="s">
        <v>15872</v>
      </c>
      <c r="AD1581" t="s">
        <v>6</v>
      </c>
      <c r="AE1581">
        <v>22</v>
      </c>
      <c r="AF1581">
        <v>2</v>
      </c>
      <c r="AH1581" t="s">
        <v>15871</v>
      </c>
      <c r="AI1581" t="s">
        <v>15870</v>
      </c>
      <c r="AK1581" t="s">
        <v>15869</v>
      </c>
      <c r="AL1581">
        <v>24</v>
      </c>
      <c r="AM1581" s="5">
        <f t="shared" si="202"/>
        <v>2.1818181818181817</v>
      </c>
      <c r="AN1581" s="4">
        <f t="shared" si="199"/>
        <v>3.3045334067674089E-3</v>
      </c>
      <c r="AO1581" s="3"/>
      <c r="AP1581">
        <v>0</v>
      </c>
      <c r="AR1581" t="s">
        <v>1</v>
      </c>
      <c r="AS1581" t="s">
        <v>1239</v>
      </c>
      <c r="AT1581" s="2" t="s">
        <v>0</v>
      </c>
      <c r="AU1581" s="1">
        <f t="shared" si="203"/>
        <v>1.0128863025153469</v>
      </c>
      <c r="AV1581" s="1">
        <f t="shared" si="204"/>
        <v>0.81790545627574529</v>
      </c>
      <c r="AW1581" s="1">
        <f t="shared" si="205"/>
        <v>0.62292461003614352</v>
      </c>
    </row>
    <row r="1582" spans="1:49" x14ac:dyDescent="0.2">
      <c r="A1582">
        <v>1580</v>
      </c>
      <c r="B1582" t="s">
        <v>15868</v>
      </c>
      <c r="C1582" t="s">
        <v>15867</v>
      </c>
      <c r="F1582" t="s">
        <v>15866</v>
      </c>
      <c r="G1582" t="s">
        <v>17</v>
      </c>
      <c r="H1582" t="s">
        <v>16</v>
      </c>
      <c r="I1582" t="s">
        <v>15865</v>
      </c>
      <c r="J1582" t="s">
        <v>15864</v>
      </c>
      <c r="K1582" t="s">
        <v>15863</v>
      </c>
      <c r="L1582" t="s">
        <v>15862</v>
      </c>
      <c r="M1582" t="s">
        <v>15861</v>
      </c>
      <c r="N1582">
        <v>20</v>
      </c>
      <c r="O1582" t="s">
        <v>15860</v>
      </c>
      <c r="P1582" t="s">
        <v>15859</v>
      </c>
      <c r="Q1582" t="s">
        <v>15858</v>
      </c>
      <c r="R1582" s="7">
        <v>40575</v>
      </c>
      <c r="S1582" s="8">
        <f t="shared" si="200"/>
        <v>2011</v>
      </c>
      <c r="T1582" s="8">
        <v>2011</v>
      </c>
      <c r="U1582" s="8">
        <f t="shared" si="201"/>
        <v>11</v>
      </c>
      <c r="V1582" s="7">
        <v>40575</v>
      </c>
      <c r="W1582" t="s">
        <v>15857</v>
      </c>
      <c r="X1582" s="2">
        <v>2.294</v>
      </c>
      <c r="Y1582" s="6">
        <f t="shared" si="198"/>
        <v>6.1237019833960654E-2</v>
      </c>
      <c r="AA1582">
        <v>46280</v>
      </c>
      <c r="AB1582">
        <v>27781</v>
      </c>
      <c r="AD1582" t="s">
        <v>6</v>
      </c>
      <c r="AE1582">
        <v>123</v>
      </c>
      <c r="AF1582">
        <v>900</v>
      </c>
      <c r="AH1582" t="s">
        <v>15856</v>
      </c>
      <c r="AI1582" t="s">
        <v>15855</v>
      </c>
      <c r="AK1582" t="s">
        <v>15854</v>
      </c>
      <c r="AL1582">
        <v>4</v>
      </c>
      <c r="AM1582" s="5">
        <f t="shared" si="202"/>
        <v>0.36363636363636365</v>
      </c>
      <c r="AN1582" s="4">
        <f t="shared" si="199"/>
        <v>5.5075556779456819E-4</v>
      </c>
      <c r="AO1582" s="3"/>
      <c r="AP1582">
        <v>1</v>
      </c>
      <c r="AR1582" t="s">
        <v>1</v>
      </c>
      <c r="AT1582" s="2" t="s">
        <v>0</v>
      </c>
      <c r="AU1582" s="1">
        <f t="shared" si="203"/>
        <v>4.3031140554110827</v>
      </c>
      <c r="AV1582" s="1">
        <f t="shared" si="204"/>
        <v>3.0893887700877611</v>
      </c>
      <c r="AW1582" s="1">
        <f t="shared" si="205"/>
        <v>1.8756634847644393</v>
      </c>
    </row>
    <row r="1583" spans="1:49" x14ac:dyDescent="0.2">
      <c r="A1583">
        <v>1581</v>
      </c>
      <c r="B1583" t="s">
        <v>15853</v>
      </c>
      <c r="C1583" t="s">
        <v>15852</v>
      </c>
      <c r="F1583" t="s">
        <v>15851</v>
      </c>
      <c r="G1583" t="s">
        <v>17</v>
      </c>
      <c r="H1583" t="s">
        <v>16</v>
      </c>
      <c r="I1583" t="s">
        <v>15850</v>
      </c>
      <c r="J1583">
        <v>60008263</v>
      </c>
      <c r="K1583" t="s">
        <v>15849</v>
      </c>
      <c r="L1583" t="s">
        <v>15848</v>
      </c>
      <c r="M1583" t="s">
        <v>589</v>
      </c>
      <c r="N1583">
        <v>4</v>
      </c>
      <c r="O1583" t="s">
        <v>15847</v>
      </c>
      <c r="P1583" t="s">
        <v>15846</v>
      </c>
      <c r="Q1583" t="s">
        <v>15845</v>
      </c>
      <c r="R1583" s="7">
        <v>40575</v>
      </c>
      <c r="S1583" s="8">
        <f t="shared" si="200"/>
        <v>2011</v>
      </c>
      <c r="T1583" s="8">
        <v>2011</v>
      </c>
      <c r="U1583" s="8">
        <f t="shared" si="201"/>
        <v>11</v>
      </c>
      <c r="V1583" s="7">
        <v>40575</v>
      </c>
      <c r="W1583" t="s">
        <v>3473</v>
      </c>
      <c r="X1583" s="2">
        <v>0.60499999999999998</v>
      </c>
      <c r="Y1583" s="6">
        <f t="shared" si="198"/>
        <v>1.6150129467980032E-2</v>
      </c>
      <c r="AA1583">
        <v>346748</v>
      </c>
      <c r="AB1583">
        <v>15563</v>
      </c>
      <c r="AD1583" t="s">
        <v>6</v>
      </c>
      <c r="AE1583">
        <v>82</v>
      </c>
      <c r="AF1583">
        <v>2</v>
      </c>
      <c r="AG1583">
        <v>24702</v>
      </c>
      <c r="AI1583" t="s">
        <v>15844</v>
      </c>
      <c r="AK1583" t="s">
        <v>15843</v>
      </c>
      <c r="AL1583">
        <v>2</v>
      </c>
      <c r="AM1583" s="5">
        <f t="shared" si="202"/>
        <v>0.18181818181818182</v>
      </c>
      <c r="AN1583" s="4">
        <f t="shared" si="199"/>
        <v>2.753777838972841E-4</v>
      </c>
      <c r="AO1583" s="3"/>
      <c r="AP1583">
        <v>0</v>
      </c>
      <c r="AR1583" t="s">
        <v>1</v>
      </c>
      <c r="AT1583" s="2">
        <v>1.5229999999999999</v>
      </c>
      <c r="AU1583" s="1">
        <f t="shared" si="203"/>
        <v>1.1387703962755207</v>
      </c>
      <c r="AV1583" s="1">
        <f t="shared" si="204"/>
        <v>0.8212753625938658</v>
      </c>
      <c r="AW1583" s="1">
        <f t="shared" si="205"/>
        <v>0.50378032891221092</v>
      </c>
    </row>
    <row r="1584" spans="1:49" x14ac:dyDescent="0.2">
      <c r="A1584">
        <v>1582</v>
      </c>
      <c r="B1584" t="s">
        <v>15842</v>
      </c>
      <c r="C1584" t="s">
        <v>15841</v>
      </c>
      <c r="F1584" t="s">
        <v>15840</v>
      </c>
      <c r="G1584" t="s">
        <v>17</v>
      </c>
      <c r="H1584" t="s">
        <v>16</v>
      </c>
      <c r="I1584" t="s">
        <v>15839</v>
      </c>
      <c r="J1584" t="s">
        <v>15838</v>
      </c>
      <c r="K1584" t="s">
        <v>15837</v>
      </c>
      <c r="L1584" t="s">
        <v>15836</v>
      </c>
      <c r="M1584" t="s">
        <v>7002</v>
      </c>
      <c r="N1584">
        <v>5</v>
      </c>
      <c r="O1584" t="s">
        <v>15835</v>
      </c>
      <c r="P1584" t="s">
        <v>15834</v>
      </c>
      <c r="Q1584" t="s">
        <v>15833</v>
      </c>
      <c r="R1584" s="7">
        <v>40575</v>
      </c>
      <c r="S1584" s="8">
        <f t="shared" si="200"/>
        <v>2011</v>
      </c>
      <c r="T1584" s="8">
        <v>2011</v>
      </c>
      <c r="U1584" s="8">
        <f t="shared" si="201"/>
        <v>11</v>
      </c>
      <c r="V1584" s="7">
        <v>40575</v>
      </c>
      <c r="W1584" t="s">
        <v>3473</v>
      </c>
      <c r="X1584" s="2">
        <v>0.60499999999999998</v>
      </c>
      <c r="Y1584" s="6">
        <f t="shared" si="198"/>
        <v>1.6150129467980032E-2</v>
      </c>
      <c r="AA1584">
        <v>346748</v>
      </c>
      <c r="AB1584">
        <v>15563</v>
      </c>
      <c r="AD1584" t="s">
        <v>6</v>
      </c>
      <c r="AE1584">
        <v>82</v>
      </c>
      <c r="AF1584">
        <v>2</v>
      </c>
      <c r="AG1584">
        <v>26108</v>
      </c>
      <c r="AI1584" t="s">
        <v>15832</v>
      </c>
      <c r="AK1584" t="s">
        <v>15831</v>
      </c>
      <c r="AL1584">
        <v>3</v>
      </c>
      <c r="AM1584" s="5">
        <f t="shared" si="202"/>
        <v>0.27272727272727271</v>
      </c>
      <c r="AN1584" s="4">
        <f t="shared" si="199"/>
        <v>4.1306667584592612E-4</v>
      </c>
      <c r="AO1584" s="3"/>
      <c r="AP1584">
        <v>0</v>
      </c>
      <c r="AR1584" t="s">
        <v>1</v>
      </c>
      <c r="AS1584" t="s">
        <v>15830</v>
      </c>
      <c r="AT1584" s="2">
        <v>1.5229999999999999</v>
      </c>
      <c r="AU1584" s="1">
        <f t="shared" si="203"/>
        <v>1.14290106303398</v>
      </c>
      <c r="AV1584" s="1">
        <f t="shared" si="204"/>
        <v>0.82815980719129789</v>
      </c>
      <c r="AW1584" s="1">
        <f t="shared" si="205"/>
        <v>0.5134185513486158</v>
      </c>
    </row>
    <row r="1585" spans="1:49" x14ac:dyDescent="0.2">
      <c r="A1585">
        <v>1583</v>
      </c>
      <c r="B1585" t="s">
        <v>15829</v>
      </c>
      <c r="C1585" t="s">
        <v>15828</v>
      </c>
      <c r="F1585" t="s">
        <v>15827</v>
      </c>
      <c r="G1585" t="s">
        <v>17</v>
      </c>
      <c r="H1585" t="s">
        <v>16</v>
      </c>
      <c r="I1585" t="s">
        <v>15826</v>
      </c>
      <c r="J1585" t="s">
        <v>15825</v>
      </c>
      <c r="K1585" t="s">
        <v>15824</v>
      </c>
      <c r="L1585" t="s">
        <v>15823</v>
      </c>
      <c r="M1585" t="s">
        <v>727</v>
      </c>
      <c r="N1585">
        <v>6</v>
      </c>
      <c r="O1585" t="s">
        <v>15822</v>
      </c>
      <c r="P1585" t="s">
        <v>15821</v>
      </c>
      <c r="Q1585" t="s">
        <v>15820</v>
      </c>
      <c r="R1585" s="7">
        <v>40575</v>
      </c>
      <c r="S1585" s="8">
        <f t="shared" si="200"/>
        <v>2011</v>
      </c>
      <c r="T1585" s="8">
        <v>2011</v>
      </c>
      <c r="U1585" s="8">
        <f t="shared" si="201"/>
        <v>11</v>
      </c>
      <c r="V1585" s="7">
        <v>40575</v>
      </c>
      <c r="W1585" t="s">
        <v>15819</v>
      </c>
      <c r="X1585" s="2">
        <v>1.28</v>
      </c>
      <c r="Y1585" s="6">
        <f t="shared" si="198"/>
        <v>3.4168868957048668E-2</v>
      </c>
      <c r="AA1585" t="s">
        <v>15818</v>
      </c>
      <c r="AB1585">
        <v>23450</v>
      </c>
      <c r="AC1585">
        <v>16147065</v>
      </c>
      <c r="AD1585" t="s">
        <v>6</v>
      </c>
      <c r="AE1585">
        <v>29</v>
      </c>
      <c r="AF1585">
        <v>2</v>
      </c>
      <c r="AH1585" t="s">
        <v>15817</v>
      </c>
      <c r="AI1585" t="s">
        <v>15816</v>
      </c>
      <c r="AJ1585" t="s">
        <v>15815</v>
      </c>
      <c r="AK1585" t="s">
        <v>15814</v>
      </c>
      <c r="AL1585">
        <v>1</v>
      </c>
      <c r="AM1585" s="5">
        <f t="shared" si="202"/>
        <v>9.0909090909090912E-2</v>
      </c>
      <c r="AN1585" s="4">
        <f t="shared" si="199"/>
        <v>1.3768889194864205E-4</v>
      </c>
      <c r="AO1585" s="3"/>
      <c r="AP1585">
        <v>0</v>
      </c>
      <c r="AR1585" t="s">
        <v>1</v>
      </c>
      <c r="AT1585" s="2">
        <v>6</v>
      </c>
      <c r="AU1585" s="1">
        <f t="shared" si="203"/>
        <v>2.3959514937518658</v>
      </c>
      <c r="AV1585" s="1">
        <f t="shared" si="204"/>
        <v>1.7153278924498656</v>
      </c>
      <c r="AW1585" s="1">
        <f t="shared" si="205"/>
        <v>1.0347042911478648</v>
      </c>
    </row>
    <row r="1586" spans="1:49" x14ac:dyDescent="0.2">
      <c r="A1586">
        <v>1584</v>
      </c>
      <c r="B1586" t="s">
        <v>15813</v>
      </c>
      <c r="C1586" t="s">
        <v>15812</v>
      </c>
      <c r="F1586" t="s">
        <v>15811</v>
      </c>
      <c r="G1586" t="s">
        <v>17</v>
      </c>
      <c r="H1586" t="s">
        <v>16</v>
      </c>
      <c r="I1586" t="s">
        <v>8856</v>
      </c>
      <c r="J1586">
        <v>60024350</v>
      </c>
      <c r="K1586" t="s">
        <v>3156</v>
      </c>
      <c r="L1586" t="s">
        <v>3155</v>
      </c>
      <c r="M1586" t="s">
        <v>256</v>
      </c>
      <c r="N1586">
        <v>2</v>
      </c>
      <c r="O1586" t="s">
        <v>15810</v>
      </c>
      <c r="P1586" t="s">
        <v>15809</v>
      </c>
      <c r="Q1586" t="s">
        <v>15808</v>
      </c>
      <c r="R1586" s="7">
        <v>40575</v>
      </c>
      <c r="S1586" s="8">
        <f t="shared" si="200"/>
        <v>2011</v>
      </c>
      <c r="T1586" s="8">
        <v>2011</v>
      </c>
      <c r="U1586" s="8">
        <f t="shared" si="201"/>
        <v>11</v>
      </c>
      <c r="V1586" s="7">
        <v>40575</v>
      </c>
      <c r="W1586" t="s">
        <v>3151</v>
      </c>
      <c r="X1586" s="2">
        <v>0.75</v>
      </c>
      <c r="Y1586" s="6">
        <f t="shared" si="198"/>
        <v>2.0020821654520703E-2</v>
      </c>
      <c r="AA1586" t="s">
        <v>3150</v>
      </c>
      <c r="AB1586">
        <v>29221</v>
      </c>
      <c r="AD1586" t="s">
        <v>6</v>
      </c>
      <c r="AE1586">
        <v>18</v>
      </c>
      <c r="AF1586">
        <v>2</v>
      </c>
      <c r="AG1586">
        <v>23103</v>
      </c>
      <c r="AI1586" t="s">
        <v>15807</v>
      </c>
      <c r="AK1586" t="s">
        <v>15806</v>
      </c>
      <c r="AL1586">
        <v>27</v>
      </c>
      <c r="AM1586" s="5">
        <f t="shared" si="202"/>
        <v>2.4545454545454546</v>
      </c>
      <c r="AN1586" s="4">
        <f t="shared" si="199"/>
        <v>3.7176000826133352E-3</v>
      </c>
      <c r="AO1586" s="3"/>
      <c r="AP1586">
        <v>0</v>
      </c>
      <c r="AR1586" t="s">
        <v>1</v>
      </c>
      <c r="AT1586" s="2">
        <v>2.0230000000000001</v>
      </c>
      <c r="AU1586" s="1">
        <f t="shared" si="203"/>
        <v>1.5129855182948493</v>
      </c>
      <c r="AV1586" s="1">
        <f t="shared" si="204"/>
        <v>1.1869210868567019</v>
      </c>
      <c r="AW1586" s="1">
        <f t="shared" si="205"/>
        <v>0.8608566554185545</v>
      </c>
    </row>
    <row r="1587" spans="1:49" x14ac:dyDescent="0.2">
      <c r="A1587">
        <v>1585</v>
      </c>
      <c r="B1587" t="s">
        <v>15805</v>
      </c>
      <c r="C1587" t="s">
        <v>15804</v>
      </c>
      <c r="E1587">
        <v>21342818</v>
      </c>
      <c r="F1587" t="s">
        <v>15803</v>
      </c>
      <c r="G1587" t="s">
        <v>17</v>
      </c>
      <c r="H1587" t="s">
        <v>16</v>
      </c>
      <c r="I1587" t="s">
        <v>10149</v>
      </c>
      <c r="J1587">
        <v>60018257</v>
      </c>
      <c r="K1587" t="s">
        <v>5116</v>
      </c>
      <c r="L1587" t="s">
        <v>340</v>
      </c>
      <c r="M1587" t="s">
        <v>339</v>
      </c>
      <c r="N1587">
        <v>2</v>
      </c>
      <c r="O1587" t="s">
        <v>15802</v>
      </c>
      <c r="P1587" t="s">
        <v>15801</v>
      </c>
      <c r="Q1587" t="s">
        <v>13302</v>
      </c>
      <c r="R1587" s="7">
        <v>40575</v>
      </c>
      <c r="S1587" s="8">
        <f t="shared" si="200"/>
        <v>2011</v>
      </c>
      <c r="T1587" s="8">
        <v>2011</v>
      </c>
      <c r="U1587" s="8">
        <f t="shared" si="201"/>
        <v>11</v>
      </c>
      <c r="V1587" s="7">
        <v>40575</v>
      </c>
      <c r="W1587" t="s">
        <v>15778</v>
      </c>
      <c r="X1587" s="2">
        <v>1.159</v>
      </c>
      <c r="Y1587" s="6">
        <f t="shared" si="198"/>
        <v>3.093884306345266E-2</v>
      </c>
      <c r="AA1587">
        <v>8853010</v>
      </c>
      <c r="AB1587">
        <v>12998</v>
      </c>
      <c r="AD1587" t="s">
        <v>6</v>
      </c>
      <c r="AE1587">
        <v>58</v>
      </c>
      <c r="AF1587">
        <v>2</v>
      </c>
      <c r="AG1587">
        <v>5716450</v>
      </c>
      <c r="AH1587" t="s">
        <v>2838</v>
      </c>
      <c r="AI1587" t="s">
        <v>15800</v>
      </c>
      <c r="AJ1587" t="s">
        <v>15799</v>
      </c>
      <c r="AK1587" t="s">
        <v>15798</v>
      </c>
      <c r="AL1587">
        <v>17</v>
      </c>
      <c r="AM1587" s="5">
        <f t="shared" si="202"/>
        <v>1.5454545454545454</v>
      </c>
      <c r="AN1587" s="4">
        <f t="shared" si="199"/>
        <v>2.3407111631269148E-3</v>
      </c>
      <c r="AO1587" s="3"/>
      <c r="AP1587">
        <v>0</v>
      </c>
      <c r="AQ1587" t="s">
        <v>3561</v>
      </c>
      <c r="AR1587">
        <v>10030091</v>
      </c>
      <c r="AS1587" t="s">
        <v>3559</v>
      </c>
      <c r="AT1587" s="2" t="s">
        <v>0</v>
      </c>
      <c r="AU1587" s="1">
        <f t="shared" si="203"/>
        <v>2.2359403493354932</v>
      </c>
      <c r="AV1587" s="1">
        <f t="shared" si="204"/>
        <v>1.6639777113289789</v>
      </c>
      <c r="AW1587" s="1">
        <f t="shared" si="205"/>
        <v>1.0920150733224638</v>
      </c>
    </row>
    <row r="1588" spans="1:49" x14ac:dyDescent="0.2">
      <c r="A1588">
        <v>1586</v>
      </c>
      <c r="B1588" t="s">
        <v>15797</v>
      </c>
      <c r="C1588" t="s">
        <v>15796</v>
      </c>
      <c r="E1588">
        <v>21342813</v>
      </c>
      <c r="F1588" t="s">
        <v>15795</v>
      </c>
      <c r="G1588" t="s">
        <v>17</v>
      </c>
      <c r="H1588" t="s">
        <v>16</v>
      </c>
      <c r="I1588" t="s">
        <v>15794</v>
      </c>
      <c r="J1588">
        <v>60010348</v>
      </c>
      <c r="K1588" t="s">
        <v>15793</v>
      </c>
      <c r="L1588" t="s">
        <v>15792</v>
      </c>
      <c r="M1588" t="s">
        <v>15791</v>
      </c>
      <c r="N1588">
        <v>3</v>
      </c>
      <c r="O1588" t="s">
        <v>15790</v>
      </c>
      <c r="P1588" t="s">
        <v>15789</v>
      </c>
      <c r="Q1588" t="s">
        <v>15788</v>
      </c>
      <c r="R1588" s="7">
        <v>40575</v>
      </c>
      <c r="S1588" s="8">
        <f t="shared" si="200"/>
        <v>2011</v>
      </c>
      <c r="T1588" s="8">
        <v>2011</v>
      </c>
      <c r="U1588" s="8">
        <f t="shared" si="201"/>
        <v>11</v>
      </c>
      <c r="V1588" s="7">
        <v>40575</v>
      </c>
      <c r="W1588" t="s">
        <v>15778</v>
      </c>
      <c r="X1588" s="2">
        <v>1.159</v>
      </c>
      <c r="Y1588" s="6">
        <f t="shared" si="198"/>
        <v>3.093884306345266E-2</v>
      </c>
      <c r="AA1588">
        <v>8853010</v>
      </c>
      <c r="AB1588">
        <v>12998</v>
      </c>
      <c r="AD1588" t="s">
        <v>6</v>
      </c>
      <c r="AE1588">
        <v>58</v>
      </c>
      <c r="AF1588">
        <v>2</v>
      </c>
      <c r="AG1588">
        <v>5716445</v>
      </c>
      <c r="AH1588" t="s">
        <v>7372</v>
      </c>
      <c r="AI1588" t="s">
        <v>15787</v>
      </c>
      <c r="AJ1588" t="s">
        <v>15786</v>
      </c>
      <c r="AK1588" t="s">
        <v>15785</v>
      </c>
      <c r="AL1588">
        <v>62</v>
      </c>
      <c r="AM1588" s="5">
        <f t="shared" si="202"/>
        <v>5.6363636363636367</v>
      </c>
      <c r="AN1588" s="4">
        <f t="shared" si="199"/>
        <v>8.5367113008158069E-3</v>
      </c>
      <c r="AO1588" s="3"/>
      <c r="AP1588">
        <v>0</v>
      </c>
      <c r="AR1588" t="s">
        <v>1</v>
      </c>
      <c r="AT1588" s="2" t="s">
        <v>0</v>
      </c>
      <c r="AU1588" s="1">
        <f t="shared" si="203"/>
        <v>2.4218203534661602</v>
      </c>
      <c r="AV1588" s="1">
        <f t="shared" si="204"/>
        <v>1.9737777182134233</v>
      </c>
      <c r="AW1588" s="1">
        <f t="shared" si="205"/>
        <v>1.5257350829606862</v>
      </c>
    </row>
    <row r="1589" spans="1:49" x14ac:dyDescent="0.2">
      <c r="A1589">
        <v>1587</v>
      </c>
      <c r="B1589" t="s">
        <v>15784</v>
      </c>
      <c r="C1589" t="s">
        <v>15783</v>
      </c>
      <c r="E1589">
        <v>21342826</v>
      </c>
      <c r="F1589" t="s">
        <v>15782</v>
      </c>
      <c r="G1589" t="s">
        <v>17</v>
      </c>
      <c r="H1589" t="s">
        <v>16</v>
      </c>
      <c r="I1589" t="s">
        <v>15781</v>
      </c>
      <c r="J1589">
        <v>60008435</v>
      </c>
      <c r="K1589" t="s">
        <v>143</v>
      </c>
      <c r="L1589" t="s">
        <v>142</v>
      </c>
      <c r="M1589" t="s">
        <v>141</v>
      </c>
      <c r="N1589">
        <v>3</v>
      </c>
      <c r="O1589" t="s">
        <v>15780</v>
      </c>
      <c r="P1589" t="s">
        <v>15779</v>
      </c>
      <c r="Q1589" t="s">
        <v>9695</v>
      </c>
      <c r="R1589" s="7">
        <v>40575</v>
      </c>
      <c r="S1589" s="8">
        <f t="shared" si="200"/>
        <v>2011</v>
      </c>
      <c r="T1589" s="8">
        <v>2011</v>
      </c>
      <c r="U1589" s="8">
        <f t="shared" si="201"/>
        <v>11</v>
      </c>
      <c r="V1589" s="7">
        <v>40575</v>
      </c>
      <c r="W1589" t="s">
        <v>15778</v>
      </c>
      <c r="X1589" s="2">
        <v>1.159</v>
      </c>
      <c r="Y1589" s="6">
        <f t="shared" si="198"/>
        <v>3.093884306345266E-2</v>
      </c>
      <c r="AA1589">
        <v>8853010</v>
      </c>
      <c r="AB1589">
        <v>12998</v>
      </c>
      <c r="AD1589" t="s">
        <v>6</v>
      </c>
      <c r="AE1589">
        <v>58</v>
      </c>
      <c r="AF1589">
        <v>2</v>
      </c>
      <c r="AG1589">
        <v>5716458</v>
      </c>
      <c r="AH1589" t="s">
        <v>15777</v>
      </c>
      <c r="AI1589" t="s">
        <v>15776</v>
      </c>
      <c r="AJ1589" t="s">
        <v>15775</v>
      </c>
      <c r="AK1589" t="s">
        <v>15774</v>
      </c>
      <c r="AL1589">
        <v>6</v>
      </c>
      <c r="AM1589" s="5">
        <f t="shared" si="202"/>
        <v>0.54545454545454541</v>
      </c>
      <c r="AN1589" s="4">
        <f t="shared" si="199"/>
        <v>8.2613335169185224E-4</v>
      </c>
      <c r="AO1589" s="3"/>
      <c r="AP1589">
        <v>0</v>
      </c>
      <c r="AR1589">
        <v>62302002</v>
      </c>
      <c r="AT1589" s="2" t="s">
        <v>0</v>
      </c>
      <c r="AU1589" s="1">
        <f t="shared" si="203"/>
        <v>2.1905030149924416</v>
      </c>
      <c r="AV1589" s="1">
        <f t="shared" si="204"/>
        <v>1.5882488207572254</v>
      </c>
      <c r="AW1589" s="1">
        <f t="shared" si="205"/>
        <v>0.98599462652200953</v>
      </c>
    </row>
    <row r="1590" spans="1:49" x14ac:dyDescent="0.2">
      <c r="A1590">
        <v>1588</v>
      </c>
      <c r="B1590" t="s">
        <v>15773</v>
      </c>
      <c r="C1590" t="s">
        <v>15772</v>
      </c>
      <c r="E1590">
        <v>20589524</v>
      </c>
      <c r="F1590" t="s">
        <v>15771</v>
      </c>
      <c r="G1590" t="s">
        <v>17</v>
      </c>
      <c r="H1590" t="s">
        <v>16</v>
      </c>
      <c r="I1590" t="s">
        <v>15770</v>
      </c>
      <c r="J1590">
        <v>60012981</v>
      </c>
      <c r="K1590" t="s">
        <v>15769</v>
      </c>
      <c r="L1590" t="s">
        <v>14254</v>
      </c>
      <c r="M1590" t="s">
        <v>95</v>
      </c>
      <c r="N1590">
        <v>3</v>
      </c>
      <c r="O1590" t="s">
        <v>15768</v>
      </c>
      <c r="P1590" t="s">
        <v>15767</v>
      </c>
      <c r="Q1590" t="s">
        <v>15766</v>
      </c>
      <c r="R1590" s="7">
        <v>40575</v>
      </c>
      <c r="S1590" s="8">
        <f t="shared" si="200"/>
        <v>2011</v>
      </c>
      <c r="T1590" s="8">
        <v>2011</v>
      </c>
      <c r="U1590" s="8">
        <f t="shared" si="201"/>
        <v>11</v>
      </c>
      <c r="V1590" s="7">
        <v>40575</v>
      </c>
      <c r="W1590" t="s">
        <v>15765</v>
      </c>
      <c r="X1590" s="2">
        <v>1.256</v>
      </c>
      <c r="Y1590" s="6">
        <f t="shared" si="198"/>
        <v>3.3528202664104001E-2</v>
      </c>
      <c r="AA1590" t="s">
        <v>15764</v>
      </c>
      <c r="AB1590">
        <v>29954</v>
      </c>
      <c r="AC1590">
        <v>15737373</v>
      </c>
      <c r="AD1590" t="s">
        <v>6</v>
      </c>
      <c r="AE1590">
        <v>101</v>
      </c>
      <c r="AF1590">
        <v>3</v>
      </c>
      <c r="AH1590" t="s">
        <v>15763</v>
      </c>
      <c r="AI1590" t="s">
        <v>15762</v>
      </c>
      <c r="AJ1590" t="s">
        <v>15761</v>
      </c>
      <c r="AK1590" t="s">
        <v>15760</v>
      </c>
      <c r="AL1590">
        <v>12</v>
      </c>
      <c r="AM1590" s="5">
        <f t="shared" si="202"/>
        <v>1.0909090909090908</v>
      </c>
      <c r="AN1590" s="4">
        <f t="shared" si="199"/>
        <v>1.6522667033837045E-3</v>
      </c>
      <c r="AO1590" s="3"/>
      <c r="AP1590">
        <v>0</v>
      </c>
      <c r="AR1590" t="s">
        <v>1</v>
      </c>
      <c r="AT1590" s="2">
        <v>4.13</v>
      </c>
      <c r="AU1590" s="1">
        <f t="shared" si="203"/>
        <v>2.3965421875887913</v>
      </c>
      <c r="AV1590" s="1">
        <f t="shared" si="204"/>
        <v>1.7590234683743853</v>
      </c>
      <c r="AW1590" s="1">
        <f t="shared" si="205"/>
        <v>1.1215047491599792</v>
      </c>
    </row>
    <row r="1591" spans="1:49" x14ac:dyDescent="0.2">
      <c r="A1591">
        <v>1589</v>
      </c>
      <c r="B1591" t="s">
        <v>15759</v>
      </c>
      <c r="C1591" t="s">
        <v>15758</v>
      </c>
      <c r="E1591">
        <v>21274597</v>
      </c>
      <c r="F1591" t="s">
        <v>15757</v>
      </c>
      <c r="G1591" t="s">
        <v>17</v>
      </c>
      <c r="H1591" t="s">
        <v>16</v>
      </c>
      <c r="I1591" t="s">
        <v>15756</v>
      </c>
      <c r="J1591" t="s">
        <v>15755</v>
      </c>
      <c r="K1591" t="s">
        <v>15754</v>
      </c>
      <c r="L1591" t="s">
        <v>15753</v>
      </c>
      <c r="M1591" t="s">
        <v>15752</v>
      </c>
      <c r="N1591">
        <v>6</v>
      </c>
      <c r="O1591" t="s">
        <v>15751</v>
      </c>
      <c r="P1591" t="s">
        <v>15750</v>
      </c>
      <c r="Q1591" t="s">
        <v>15749</v>
      </c>
      <c r="R1591" s="7">
        <v>40575</v>
      </c>
      <c r="S1591" s="8">
        <f t="shared" si="200"/>
        <v>2011</v>
      </c>
      <c r="T1591" s="8">
        <v>2011</v>
      </c>
      <c r="U1591" s="8">
        <f t="shared" si="201"/>
        <v>11</v>
      </c>
      <c r="V1591" s="7">
        <v>40575</v>
      </c>
      <c r="W1591" t="s">
        <v>2925</v>
      </c>
      <c r="X1591" s="2">
        <v>0.85499999999999998</v>
      </c>
      <c r="Y1591" s="6">
        <f t="shared" si="198"/>
        <v>2.28237366861536E-2</v>
      </c>
      <c r="AA1591">
        <v>980331</v>
      </c>
      <c r="AB1591">
        <v>23342</v>
      </c>
      <c r="AC1591">
        <v>15731561</v>
      </c>
      <c r="AD1591" t="s">
        <v>6</v>
      </c>
      <c r="AE1591">
        <v>37</v>
      </c>
      <c r="AF1591">
        <v>2</v>
      </c>
      <c r="AH1591" t="s">
        <v>15748</v>
      </c>
      <c r="AI1591" t="s">
        <v>15747</v>
      </c>
      <c r="AJ1591" t="s">
        <v>15746</v>
      </c>
      <c r="AK1591" t="s">
        <v>15745</v>
      </c>
      <c r="AL1591">
        <v>34</v>
      </c>
      <c r="AM1591" s="5">
        <f t="shared" si="202"/>
        <v>3.0909090909090908</v>
      </c>
      <c r="AN1591" s="4">
        <f t="shared" si="199"/>
        <v>4.6814223262538297E-3</v>
      </c>
      <c r="AO1591" s="3"/>
      <c r="AP1591">
        <v>1</v>
      </c>
      <c r="AR1591" t="s">
        <v>15744</v>
      </c>
      <c r="AS1591" t="s">
        <v>15743</v>
      </c>
      <c r="AT1591" s="2">
        <v>2.6259999999999999</v>
      </c>
      <c r="AU1591" s="1">
        <f t="shared" si="203"/>
        <v>1.7381042378183669</v>
      </c>
      <c r="AV1591" s="1">
        <f t="shared" si="204"/>
        <v>1.3752579506203715</v>
      </c>
      <c r="AW1591" s="1">
        <f t="shared" si="205"/>
        <v>1.0124116634223761</v>
      </c>
    </row>
    <row r="1592" spans="1:49" x14ac:dyDescent="0.2">
      <c r="A1592">
        <v>1590</v>
      </c>
      <c r="B1592" t="s">
        <v>15742</v>
      </c>
      <c r="C1592" t="s">
        <v>15741</v>
      </c>
      <c r="F1592" t="s">
        <v>15740</v>
      </c>
      <c r="G1592" t="s">
        <v>17</v>
      </c>
      <c r="H1592" t="s">
        <v>16</v>
      </c>
      <c r="I1592" t="s">
        <v>15739</v>
      </c>
      <c r="J1592" t="s">
        <v>15738</v>
      </c>
      <c r="K1592" t="s">
        <v>15737</v>
      </c>
      <c r="L1592" t="s">
        <v>15736</v>
      </c>
      <c r="M1592" t="s">
        <v>67</v>
      </c>
      <c r="N1592">
        <v>3</v>
      </c>
      <c r="O1592" t="s">
        <v>15735</v>
      </c>
      <c r="P1592" t="s">
        <v>15734</v>
      </c>
      <c r="Q1592" t="s">
        <v>15733</v>
      </c>
      <c r="R1592" s="7">
        <v>40575</v>
      </c>
      <c r="S1592" s="8">
        <f t="shared" si="200"/>
        <v>2011</v>
      </c>
      <c r="T1592" s="8">
        <v>2011</v>
      </c>
      <c r="U1592" s="8">
        <f t="shared" si="201"/>
        <v>11</v>
      </c>
      <c r="V1592" s="7">
        <v>40575</v>
      </c>
      <c r="W1592" t="s">
        <v>15681</v>
      </c>
      <c r="X1592" s="2">
        <v>0.65500000000000003</v>
      </c>
      <c r="Y1592" s="6">
        <f t="shared" si="198"/>
        <v>1.7484850911614749E-2</v>
      </c>
      <c r="AA1592">
        <v>189375</v>
      </c>
      <c r="AB1592">
        <v>26051</v>
      </c>
      <c r="AD1592" t="s">
        <v>6</v>
      </c>
      <c r="AE1592">
        <v>53</v>
      </c>
      <c r="AF1592">
        <v>1</v>
      </c>
      <c r="AG1592">
        <v>5613171</v>
      </c>
      <c r="AH1592" s="9">
        <v>44471</v>
      </c>
      <c r="AI1592" t="s">
        <v>15732</v>
      </c>
      <c r="AJ1592" t="s">
        <v>15731</v>
      </c>
      <c r="AK1592" t="s">
        <v>15730</v>
      </c>
      <c r="AL1592">
        <v>11</v>
      </c>
      <c r="AM1592" s="5">
        <f t="shared" si="202"/>
        <v>1</v>
      </c>
      <c r="AN1592" s="4">
        <f t="shared" si="199"/>
        <v>1.5145778114350624E-3</v>
      </c>
      <c r="AO1592" s="3"/>
      <c r="AP1592">
        <v>0</v>
      </c>
      <c r="AQ1592" t="s">
        <v>1170</v>
      </c>
      <c r="AR1592">
        <v>855878</v>
      </c>
      <c r="AS1592" t="s">
        <v>1169</v>
      </c>
      <c r="AT1592" s="2" t="s">
        <v>0</v>
      </c>
      <c r="AU1592" s="1">
        <f t="shared" si="203"/>
        <v>1.2693768981560842</v>
      </c>
      <c r="AV1592" s="1">
        <f t="shared" si="204"/>
        <v>0.94997143615249047</v>
      </c>
      <c r="AW1592" s="1">
        <f t="shared" si="205"/>
        <v>0.63056597414889681</v>
      </c>
    </row>
    <row r="1593" spans="1:49" x14ac:dyDescent="0.2">
      <c r="A1593">
        <v>1591</v>
      </c>
      <c r="B1593" t="s">
        <v>15729</v>
      </c>
      <c r="C1593" t="s">
        <v>15728</v>
      </c>
      <c r="F1593" t="s">
        <v>15727</v>
      </c>
      <c r="G1593" t="s">
        <v>17</v>
      </c>
      <c r="H1593" t="s">
        <v>16</v>
      </c>
      <c r="I1593" t="s">
        <v>15726</v>
      </c>
      <c r="J1593">
        <v>60068806</v>
      </c>
      <c r="K1593" t="s">
        <v>15725</v>
      </c>
      <c r="L1593" t="s">
        <v>15724</v>
      </c>
      <c r="M1593" t="s">
        <v>15723</v>
      </c>
      <c r="N1593">
        <v>2</v>
      </c>
      <c r="O1593" t="s">
        <v>15722</v>
      </c>
      <c r="P1593" t="s">
        <v>15721</v>
      </c>
      <c r="Q1593" t="s">
        <v>15720</v>
      </c>
      <c r="R1593" s="7">
        <v>40575</v>
      </c>
      <c r="S1593" s="8">
        <f t="shared" si="200"/>
        <v>2011</v>
      </c>
      <c r="T1593" s="8">
        <v>2011</v>
      </c>
      <c r="U1593" s="8">
        <f t="shared" si="201"/>
        <v>11</v>
      </c>
      <c r="V1593" s="7">
        <v>40575</v>
      </c>
      <c r="W1593" t="s">
        <v>15681</v>
      </c>
      <c r="X1593" s="2">
        <v>0.65500000000000003</v>
      </c>
      <c r="Y1593" s="6">
        <f t="shared" si="198"/>
        <v>1.7484850911614749E-2</v>
      </c>
      <c r="AA1593">
        <v>189375</v>
      </c>
      <c r="AB1593">
        <v>26051</v>
      </c>
      <c r="AD1593" t="s">
        <v>6</v>
      </c>
      <c r="AE1593">
        <v>53</v>
      </c>
      <c r="AF1593">
        <v>1</v>
      </c>
      <c r="AG1593">
        <v>5613925</v>
      </c>
      <c r="AH1593" t="s">
        <v>13898</v>
      </c>
      <c r="AI1593" t="s">
        <v>15719</v>
      </c>
      <c r="AJ1593" t="s">
        <v>15718</v>
      </c>
      <c r="AK1593" t="s">
        <v>15717</v>
      </c>
      <c r="AL1593">
        <v>52</v>
      </c>
      <c r="AM1593" s="5">
        <f t="shared" si="202"/>
        <v>4.7272727272727275</v>
      </c>
      <c r="AN1593" s="4">
        <f t="shared" si="199"/>
        <v>7.1598223813293871E-3</v>
      </c>
      <c r="AO1593" s="3"/>
      <c r="AP1593">
        <v>0</v>
      </c>
      <c r="AQ1593" t="s">
        <v>8722</v>
      </c>
      <c r="AR1593" t="s">
        <v>1</v>
      </c>
      <c r="AS1593" t="s">
        <v>8721</v>
      </c>
      <c r="AT1593" s="2" t="s">
        <v>0</v>
      </c>
      <c r="AU1593" s="1">
        <f t="shared" si="203"/>
        <v>1.4387342352529138</v>
      </c>
      <c r="AV1593" s="1">
        <f t="shared" si="204"/>
        <v>1.2322336646472067</v>
      </c>
      <c r="AW1593" s="1">
        <f t="shared" si="205"/>
        <v>1.0257330940414995</v>
      </c>
    </row>
    <row r="1594" spans="1:49" x14ac:dyDescent="0.2">
      <c r="A1594">
        <v>1592</v>
      </c>
      <c r="B1594" t="s">
        <v>15716</v>
      </c>
      <c r="C1594" t="s">
        <v>15715</v>
      </c>
      <c r="F1594" t="s">
        <v>15714</v>
      </c>
      <c r="G1594" t="s">
        <v>17</v>
      </c>
      <c r="H1594" t="s">
        <v>16</v>
      </c>
      <c r="I1594" t="s">
        <v>15713</v>
      </c>
      <c r="J1594" t="s">
        <v>15712</v>
      </c>
      <c r="K1594" t="s">
        <v>15711</v>
      </c>
      <c r="L1594" t="s">
        <v>15710</v>
      </c>
      <c r="M1594" t="s">
        <v>8669</v>
      </c>
      <c r="N1594">
        <v>3</v>
      </c>
      <c r="O1594" t="s">
        <v>15709</v>
      </c>
      <c r="P1594" t="s">
        <v>15708</v>
      </c>
      <c r="Q1594" t="s">
        <v>15707</v>
      </c>
      <c r="R1594" s="7">
        <v>40575</v>
      </c>
      <c r="S1594" s="8">
        <f t="shared" si="200"/>
        <v>2011</v>
      </c>
      <c r="T1594" s="8">
        <v>2011</v>
      </c>
      <c r="U1594" s="8">
        <f t="shared" si="201"/>
        <v>11</v>
      </c>
      <c r="V1594" s="7">
        <v>40575</v>
      </c>
      <c r="W1594" t="s">
        <v>15681</v>
      </c>
      <c r="X1594" s="2">
        <v>0.65500000000000003</v>
      </c>
      <c r="Y1594" s="6">
        <f t="shared" si="198"/>
        <v>1.7484850911614749E-2</v>
      </c>
      <c r="AA1594">
        <v>189375</v>
      </c>
      <c r="AB1594">
        <v>26051</v>
      </c>
      <c r="AD1594" t="s">
        <v>6</v>
      </c>
      <c r="AE1594">
        <v>53</v>
      </c>
      <c r="AF1594">
        <v>1</v>
      </c>
      <c r="AG1594">
        <v>5685265</v>
      </c>
      <c r="AH1594" s="10">
        <v>43040</v>
      </c>
      <c r="AI1594" t="s">
        <v>15706</v>
      </c>
      <c r="AJ1594" t="s">
        <v>15705</v>
      </c>
      <c r="AK1594" t="s">
        <v>15704</v>
      </c>
      <c r="AL1594">
        <v>2</v>
      </c>
      <c r="AM1594" s="5">
        <f t="shared" si="202"/>
        <v>0.18181818181818182</v>
      </c>
      <c r="AN1594" s="4">
        <f t="shared" si="199"/>
        <v>2.753777838972841E-4</v>
      </c>
      <c r="AO1594" s="3"/>
      <c r="AP1594">
        <v>0</v>
      </c>
      <c r="AR1594" t="s">
        <v>1</v>
      </c>
      <c r="AS1594" t="s">
        <v>15703</v>
      </c>
      <c r="AT1594" s="2" t="s">
        <v>0</v>
      </c>
      <c r="AU1594" s="1">
        <f t="shared" si="203"/>
        <v>1.2322008973299508</v>
      </c>
      <c r="AV1594" s="1">
        <f t="shared" si="204"/>
        <v>0.88801143477560163</v>
      </c>
      <c r="AW1594" s="1">
        <f t="shared" si="205"/>
        <v>0.54382197222125239</v>
      </c>
    </row>
    <row r="1595" spans="1:49" x14ac:dyDescent="0.2">
      <c r="A1595">
        <v>1593</v>
      </c>
      <c r="B1595" t="s">
        <v>15702</v>
      </c>
      <c r="C1595" t="s">
        <v>15701</v>
      </c>
      <c r="F1595" t="s">
        <v>15700</v>
      </c>
      <c r="G1595" t="s">
        <v>17</v>
      </c>
      <c r="H1595" t="s">
        <v>16</v>
      </c>
      <c r="I1595" t="s">
        <v>15699</v>
      </c>
      <c r="J1595" t="s">
        <v>15694</v>
      </c>
      <c r="K1595" t="s">
        <v>15698</v>
      </c>
      <c r="L1595" t="s">
        <v>15697</v>
      </c>
      <c r="M1595" t="s">
        <v>1996</v>
      </c>
      <c r="N1595">
        <v>2</v>
      </c>
      <c r="O1595" t="s">
        <v>15696</v>
      </c>
      <c r="P1595" t="s">
        <v>15695</v>
      </c>
      <c r="Q1595" t="s">
        <v>15694</v>
      </c>
      <c r="R1595" s="7">
        <v>40575</v>
      </c>
      <c r="S1595" s="8">
        <f t="shared" si="200"/>
        <v>2011</v>
      </c>
      <c r="T1595" s="8">
        <v>2011</v>
      </c>
      <c r="U1595" s="8">
        <f t="shared" si="201"/>
        <v>11</v>
      </c>
      <c r="V1595" s="7">
        <v>40575</v>
      </c>
      <c r="W1595" t="s">
        <v>15681</v>
      </c>
      <c r="X1595" s="2">
        <v>0.65500000000000003</v>
      </c>
      <c r="Y1595" s="6">
        <f t="shared" si="198"/>
        <v>1.7484850911614749E-2</v>
      </c>
      <c r="AA1595">
        <v>189375</v>
      </c>
      <c r="AB1595">
        <v>26051</v>
      </c>
      <c r="AD1595" t="s">
        <v>6</v>
      </c>
      <c r="AE1595">
        <v>53</v>
      </c>
      <c r="AF1595">
        <v>1</v>
      </c>
      <c r="AG1595">
        <v>5713368</v>
      </c>
      <c r="AH1595" t="s">
        <v>15693</v>
      </c>
      <c r="AI1595" t="s">
        <v>15692</v>
      </c>
      <c r="AJ1595" t="s">
        <v>15691</v>
      </c>
      <c r="AK1595" t="s">
        <v>15690</v>
      </c>
      <c r="AL1595">
        <v>5</v>
      </c>
      <c r="AM1595" s="5">
        <f t="shared" si="202"/>
        <v>0.45454545454545453</v>
      </c>
      <c r="AN1595" s="4">
        <f t="shared" si="199"/>
        <v>6.8844445974321016E-4</v>
      </c>
      <c r="AO1595" s="3"/>
      <c r="AP1595">
        <v>0</v>
      </c>
      <c r="AR1595" t="s">
        <v>1</v>
      </c>
      <c r="AT1595" s="2" t="s">
        <v>0</v>
      </c>
      <c r="AU1595" s="1">
        <f t="shared" si="203"/>
        <v>1.2445928976053284</v>
      </c>
      <c r="AV1595" s="1">
        <f t="shared" si="204"/>
        <v>0.90866476856789791</v>
      </c>
      <c r="AW1595" s="1">
        <f t="shared" si="205"/>
        <v>0.57273663953046716</v>
      </c>
    </row>
    <row r="1596" spans="1:49" x14ac:dyDescent="0.2">
      <c r="A1596">
        <v>1594</v>
      </c>
      <c r="B1596" t="s">
        <v>15689</v>
      </c>
      <c r="C1596" t="s">
        <v>15688</v>
      </c>
      <c r="F1596" t="s">
        <v>15687</v>
      </c>
      <c r="G1596" t="s">
        <v>17</v>
      </c>
      <c r="H1596" t="s">
        <v>16</v>
      </c>
      <c r="I1596" t="s">
        <v>15686</v>
      </c>
      <c r="J1596">
        <v>60022381</v>
      </c>
      <c r="K1596" t="s">
        <v>15685</v>
      </c>
      <c r="L1596" t="s">
        <v>576</v>
      </c>
      <c r="M1596" t="s">
        <v>256</v>
      </c>
      <c r="N1596">
        <v>2</v>
      </c>
      <c r="O1596" t="s">
        <v>15684</v>
      </c>
      <c r="P1596" t="s">
        <v>15683</v>
      </c>
      <c r="Q1596" t="s">
        <v>15682</v>
      </c>
      <c r="R1596" s="7">
        <v>40575</v>
      </c>
      <c r="S1596" s="8">
        <f t="shared" si="200"/>
        <v>2011</v>
      </c>
      <c r="T1596" s="8">
        <v>2011</v>
      </c>
      <c r="U1596" s="8">
        <f t="shared" si="201"/>
        <v>11</v>
      </c>
      <c r="V1596" s="7">
        <v>40575</v>
      </c>
      <c r="W1596" t="s">
        <v>15681</v>
      </c>
      <c r="X1596" s="2">
        <v>0.65500000000000003</v>
      </c>
      <c r="Y1596" s="6">
        <f t="shared" si="198"/>
        <v>1.7484850911614749E-2</v>
      </c>
      <c r="AA1596">
        <v>189375</v>
      </c>
      <c r="AB1596">
        <v>26051</v>
      </c>
      <c r="AD1596" t="s">
        <v>6</v>
      </c>
      <c r="AE1596">
        <v>53</v>
      </c>
      <c r="AF1596">
        <v>1</v>
      </c>
      <c r="AG1596">
        <v>5606198</v>
      </c>
      <c r="AH1596" t="s">
        <v>15680</v>
      </c>
      <c r="AI1596" t="s">
        <v>15679</v>
      </c>
      <c r="AJ1596" t="s">
        <v>15678</v>
      </c>
      <c r="AK1596" t="s">
        <v>15677</v>
      </c>
      <c r="AL1596">
        <v>0</v>
      </c>
      <c r="AM1596" s="5">
        <f t="shared" si="202"/>
        <v>0</v>
      </c>
      <c r="AN1596" s="4">
        <f t="shared" si="199"/>
        <v>0</v>
      </c>
      <c r="AO1596" s="3"/>
      <c r="AP1596">
        <v>0</v>
      </c>
      <c r="AR1596" t="s">
        <v>1</v>
      </c>
      <c r="AT1596" s="2" t="s">
        <v>0</v>
      </c>
      <c r="AU1596" s="1">
        <f t="shared" si="203"/>
        <v>1.2239395638130324</v>
      </c>
      <c r="AV1596" s="1">
        <f t="shared" si="204"/>
        <v>0.87424254558073744</v>
      </c>
      <c r="AW1596" s="1">
        <f t="shared" si="205"/>
        <v>0.52454552734844251</v>
      </c>
    </row>
    <row r="1597" spans="1:49" x14ac:dyDescent="0.2">
      <c r="A1597">
        <v>1595</v>
      </c>
      <c r="B1597" t="s">
        <v>15676</v>
      </c>
      <c r="F1597" t="s">
        <v>15675</v>
      </c>
      <c r="G1597" t="s">
        <v>17</v>
      </c>
      <c r="H1597" t="s">
        <v>16</v>
      </c>
      <c r="I1597" t="s">
        <v>15674</v>
      </c>
      <c r="J1597">
        <v>60025555</v>
      </c>
      <c r="K1597" t="s">
        <v>5429</v>
      </c>
      <c r="L1597" t="s">
        <v>4621</v>
      </c>
      <c r="M1597" t="s">
        <v>141</v>
      </c>
      <c r="N1597">
        <v>3</v>
      </c>
      <c r="O1597" t="s">
        <v>15673</v>
      </c>
      <c r="P1597" t="s">
        <v>15672</v>
      </c>
      <c r="Q1597" t="s">
        <v>6671</v>
      </c>
      <c r="R1597" s="7">
        <v>40575</v>
      </c>
      <c r="S1597" s="8">
        <f t="shared" si="200"/>
        <v>2011</v>
      </c>
      <c r="T1597" s="8">
        <v>2011</v>
      </c>
      <c r="U1597" s="8">
        <f t="shared" si="201"/>
        <v>11</v>
      </c>
      <c r="V1597" s="7">
        <v>40575</v>
      </c>
      <c r="W1597" t="s">
        <v>15671</v>
      </c>
      <c r="X1597" s="2">
        <v>0.19</v>
      </c>
      <c r="Y1597" s="6">
        <f t="shared" si="198"/>
        <v>5.0719414858119115E-3</v>
      </c>
      <c r="AA1597">
        <v>13483447</v>
      </c>
      <c r="AB1597">
        <v>51658</v>
      </c>
      <c r="AD1597" t="s">
        <v>6</v>
      </c>
      <c r="AE1597">
        <v>9</v>
      </c>
      <c r="AF1597">
        <v>2</v>
      </c>
      <c r="AI1597" t="s">
        <v>15670</v>
      </c>
      <c r="AK1597" t="s">
        <v>15669</v>
      </c>
      <c r="AL1597">
        <v>0</v>
      </c>
      <c r="AM1597" s="5">
        <f t="shared" si="202"/>
        <v>0</v>
      </c>
      <c r="AN1597" s="4">
        <f t="shared" si="199"/>
        <v>0</v>
      </c>
      <c r="AO1597" s="3"/>
      <c r="AP1597">
        <v>0</v>
      </c>
      <c r="AR1597" t="s">
        <v>1</v>
      </c>
      <c r="AT1597" s="2" t="s">
        <v>0</v>
      </c>
      <c r="AU1597" s="1">
        <f t="shared" si="203"/>
        <v>0.35503590400683377</v>
      </c>
      <c r="AV1597" s="1">
        <f t="shared" si="204"/>
        <v>0.25359707429059558</v>
      </c>
      <c r="AW1597" s="1">
        <f t="shared" si="205"/>
        <v>0.15215824457435734</v>
      </c>
    </row>
    <row r="1598" spans="1:49" x14ac:dyDescent="0.2">
      <c r="A1598">
        <v>1596</v>
      </c>
      <c r="B1598" t="s">
        <v>15668</v>
      </c>
      <c r="C1598" t="s">
        <v>15667</v>
      </c>
      <c r="F1598" t="s">
        <v>15666</v>
      </c>
      <c r="G1598" t="s">
        <v>17</v>
      </c>
      <c r="H1598" t="s">
        <v>16</v>
      </c>
      <c r="I1598" t="s">
        <v>15665</v>
      </c>
      <c r="J1598">
        <v>60016912</v>
      </c>
      <c r="K1598" t="s">
        <v>14766</v>
      </c>
      <c r="L1598" t="s">
        <v>340</v>
      </c>
      <c r="M1598" t="s">
        <v>339</v>
      </c>
      <c r="N1598">
        <v>3</v>
      </c>
      <c r="O1598" t="s">
        <v>15664</v>
      </c>
      <c r="P1598" t="s">
        <v>15663</v>
      </c>
      <c r="Q1598" t="s">
        <v>14763</v>
      </c>
      <c r="R1598" s="7">
        <v>40575</v>
      </c>
      <c r="S1598" s="8">
        <f t="shared" si="200"/>
        <v>2011</v>
      </c>
      <c r="T1598" s="8">
        <v>2011</v>
      </c>
      <c r="U1598" s="8">
        <f t="shared" si="201"/>
        <v>11</v>
      </c>
      <c r="V1598" s="7">
        <v>40575</v>
      </c>
      <c r="W1598" t="s">
        <v>2568</v>
      </c>
      <c r="X1598" s="2">
        <v>1.365</v>
      </c>
      <c r="Y1598" s="6">
        <f t="shared" si="198"/>
        <v>3.6437895411227675E-2</v>
      </c>
      <c r="AA1598">
        <v>189545</v>
      </c>
      <c r="AB1598">
        <v>17393</v>
      </c>
      <c r="AD1598" t="s">
        <v>6</v>
      </c>
      <c r="AE1598">
        <v>60</v>
      </c>
      <c r="AF1598">
        <v>2</v>
      </c>
      <c r="AG1598">
        <v>5641623</v>
      </c>
      <c r="AH1598" t="s">
        <v>15662</v>
      </c>
      <c r="AI1598" t="s">
        <v>15661</v>
      </c>
      <c r="AJ1598" t="s">
        <v>15660</v>
      </c>
      <c r="AK1598" t="s">
        <v>15659</v>
      </c>
      <c r="AL1598">
        <v>7</v>
      </c>
      <c r="AM1598" s="5">
        <f t="shared" si="202"/>
        <v>0.63636363636363635</v>
      </c>
      <c r="AN1598" s="4">
        <f t="shared" si="199"/>
        <v>9.6382224364049431E-4</v>
      </c>
      <c r="AO1598" s="3"/>
      <c r="AP1598">
        <v>0</v>
      </c>
      <c r="AQ1598" t="s">
        <v>15658</v>
      </c>
      <c r="AR1598" t="s">
        <v>15657</v>
      </c>
      <c r="AS1598" t="s">
        <v>15656</v>
      </c>
      <c r="AT1598" s="2" t="s">
        <v>0</v>
      </c>
      <c r="AU1598" s="1">
        <f t="shared" si="203"/>
        <v>2.5795673460951516</v>
      </c>
      <c r="AV1598" s="1">
        <f t="shared" si="204"/>
        <v>1.8700858827434084</v>
      </c>
      <c r="AW1598" s="1">
        <f t="shared" si="205"/>
        <v>1.1606044193916647</v>
      </c>
    </row>
    <row r="1599" spans="1:49" x14ac:dyDescent="0.2">
      <c r="A1599">
        <v>1597</v>
      </c>
      <c r="B1599" t="s">
        <v>15655</v>
      </c>
      <c r="C1599" t="s">
        <v>15654</v>
      </c>
      <c r="F1599" t="s">
        <v>15653</v>
      </c>
      <c r="G1599" t="s">
        <v>17</v>
      </c>
      <c r="H1599" t="s">
        <v>16</v>
      </c>
      <c r="I1599" t="s">
        <v>15652</v>
      </c>
      <c r="J1599">
        <v>60025225</v>
      </c>
      <c r="K1599" t="s">
        <v>15651</v>
      </c>
      <c r="L1599" t="s">
        <v>15650</v>
      </c>
      <c r="M1599" t="s">
        <v>1057</v>
      </c>
      <c r="N1599">
        <v>3</v>
      </c>
      <c r="O1599" t="s">
        <v>15649</v>
      </c>
      <c r="P1599" t="s">
        <v>15648</v>
      </c>
      <c r="Q1599" t="s">
        <v>15647</v>
      </c>
      <c r="R1599" s="7">
        <v>40575</v>
      </c>
      <c r="S1599" s="8">
        <f t="shared" si="200"/>
        <v>2011</v>
      </c>
      <c r="T1599" s="8">
        <v>2011</v>
      </c>
      <c r="U1599" s="8">
        <f t="shared" si="201"/>
        <v>11</v>
      </c>
      <c r="V1599" s="7">
        <v>40575</v>
      </c>
      <c r="W1599" t="s">
        <v>2568</v>
      </c>
      <c r="X1599" s="2">
        <v>1.365</v>
      </c>
      <c r="Y1599" s="6">
        <f t="shared" si="198"/>
        <v>3.6437895411227675E-2</v>
      </c>
      <c r="AA1599">
        <v>189545</v>
      </c>
      <c r="AB1599">
        <v>17393</v>
      </c>
      <c r="AD1599" t="s">
        <v>6</v>
      </c>
      <c r="AE1599">
        <v>60</v>
      </c>
      <c r="AF1599">
        <v>2</v>
      </c>
      <c r="AG1599">
        <v>5661863</v>
      </c>
      <c r="AH1599" t="s">
        <v>15646</v>
      </c>
      <c r="AI1599" t="s">
        <v>15645</v>
      </c>
      <c r="AJ1599" t="s">
        <v>15644</v>
      </c>
      <c r="AK1599" t="s">
        <v>15643</v>
      </c>
      <c r="AL1599">
        <v>24</v>
      </c>
      <c r="AM1599" s="5">
        <f t="shared" si="202"/>
        <v>2.1818181818181817</v>
      </c>
      <c r="AN1599" s="4">
        <f t="shared" si="199"/>
        <v>3.3045334067674089E-3</v>
      </c>
      <c r="AO1599" s="3"/>
      <c r="AP1599">
        <v>0</v>
      </c>
      <c r="AQ1599" t="s">
        <v>3871</v>
      </c>
      <c r="AR1599" t="s">
        <v>15642</v>
      </c>
      <c r="AS1599" t="s">
        <v>3869</v>
      </c>
      <c r="AT1599" s="2" t="s">
        <v>0</v>
      </c>
      <c r="AU1599" s="1">
        <f t="shared" si="203"/>
        <v>2.649788680988959</v>
      </c>
      <c r="AV1599" s="1">
        <f t="shared" si="204"/>
        <v>1.9871214408997542</v>
      </c>
      <c r="AW1599" s="1">
        <f t="shared" si="205"/>
        <v>1.3244542008105489</v>
      </c>
    </row>
    <row r="1600" spans="1:49" x14ac:dyDescent="0.2">
      <c r="A1600">
        <v>1598</v>
      </c>
      <c r="B1600" t="s">
        <v>15641</v>
      </c>
      <c r="C1600" t="s">
        <v>15640</v>
      </c>
      <c r="F1600" t="s">
        <v>15639</v>
      </c>
      <c r="G1600" t="s">
        <v>17</v>
      </c>
      <c r="H1600" t="s">
        <v>16</v>
      </c>
      <c r="I1600" t="s">
        <v>15638</v>
      </c>
      <c r="J1600" t="s">
        <v>15637</v>
      </c>
      <c r="K1600" t="s">
        <v>15636</v>
      </c>
      <c r="L1600" t="s">
        <v>15635</v>
      </c>
      <c r="M1600" t="s">
        <v>15634</v>
      </c>
      <c r="N1600">
        <v>5</v>
      </c>
      <c r="O1600" t="s">
        <v>15633</v>
      </c>
      <c r="P1600" t="s">
        <v>15632</v>
      </c>
      <c r="Q1600" t="s">
        <v>15631</v>
      </c>
      <c r="R1600" s="7">
        <v>40575</v>
      </c>
      <c r="S1600" s="8">
        <f t="shared" si="200"/>
        <v>2011</v>
      </c>
      <c r="T1600" s="8">
        <v>2011</v>
      </c>
      <c r="U1600" s="8">
        <f t="shared" si="201"/>
        <v>11</v>
      </c>
      <c r="V1600" s="7">
        <v>40575</v>
      </c>
      <c r="W1600" t="s">
        <v>15630</v>
      </c>
      <c r="X1600" s="2">
        <v>3.2160000000000002</v>
      </c>
      <c r="Y1600" s="6">
        <f t="shared" si="198"/>
        <v>8.5849283254584782E-2</v>
      </c>
      <c r="AA1600">
        <v>15361284</v>
      </c>
      <c r="AB1600">
        <v>18935</v>
      </c>
      <c r="AD1600" t="s">
        <v>6</v>
      </c>
      <c r="AE1600">
        <v>18</v>
      </c>
      <c r="AF1600">
        <v>1</v>
      </c>
      <c r="AG1600">
        <v>5714024</v>
      </c>
      <c r="AH1600" t="s">
        <v>15629</v>
      </c>
      <c r="AI1600" t="s">
        <v>15628</v>
      </c>
      <c r="AJ1600" t="s">
        <v>15627</v>
      </c>
      <c r="AK1600" t="s">
        <v>15626</v>
      </c>
      <c r="AL1600">
        <v>20</v>
      </c>
      <c r="AM1600" s="5">
        <f t="shared" si="202"/>
        <v>1.8181818181818181</v>
      </c>
      <c r="AN1600" s="4">
        <f t="shared" si="199"/>
        <v>2.7537778389728406E-3</v>
      </c>
      <c r="AO1600" s="3"/>
      <c r="AP1600">
        <v>0</v>
      </c>
      <c r="AQ1600" t="s">
        <v>39</v>
      </c>
      <c r="AR1600" t="s">
        <v>15625</v>
      </c>
      <c r="AS1600" t="s">
        <v>38</v>
      </c>
      <c r="AT1600" s="2">
        <v>11.978999999999999</v>
      </c>
      <c r="AU1600" s="1">
        <f t="shared" si="203"/>
        <v>6.0920631629901187</v>
      </c>
      <c r="AV1600" s="1">
        <f t="shared" si="204"/>
        <v>4.4301530546778807</v>
      </c>
      <c r="AW1600" s="1">
        <f t="shared" si="205"/>
        <v>2.7682429463656422</v>
      </c>
    </row>
    <row r="1601" spans="1:49" x14ac:dyDescent="0.2">
      <c r="A1601">
        <v>1599</v>
      </c>
      <c r="B1601" t="s">
        <v>15624</v>
      </c>
      <c r="C1601" t="s">
        <v>15623</v>
      </c>
      <c r="F1601" t="s">
        <v>15622</v>
      </c>
      <c r="G1601" t="s">
        <v>17</v>
      </c>
      <c r="H1601" t="s">
        <v>16</v>
      </c>
      <c r="I1601" t="s">
        <v>15621</v>
      </c>
      <c r="J1601">
        <v>60121655</v>
      </c>
      <c r="K1601" t="s">
        <v>15620</v>
      </c>
      <c r="L1601" t="s">
        <v>15619</v>
      </c>
      <c r="M1601" t="s">
        <v>95</v>
      </c>
      <c r="N1601">
        <v>3</v>
      </c>
      <c r="O1601" t="s">
        <v>15618</v>
      </c>
      <c r="P1601" t="s">
        <v>15617</v>
      </c>
      <c r="Q1601" t="s">
        <v>15616</v>
      </c>
      <c r="R1601" s="7">
        <v>40575</v>
      </c>
      <c r="S1601" s="8">
        <f t="shared" si="200"/>
        <v>2011</v>
      </c>
      <c r="T1601" s="8">
        <v>2011</v>
      </c>
      <c r="U1601" s="8">
        <f t="shared" si="201"/>
        <v>11</v>
      </c>
      <c r="V1601" s="7">
        <v>40575</v>
      </c>
      <c r="W1601" t="s">
        <v>1921</v>
      </c>
      <c r="X1601" s="2">
        <v>1.3720000000000001</v>
      </c>
      <c r="Y1601" s="6">
        <f t="shared" si="198"/>
        <v>3.662475641333654E-2</v>
      </c>
      <c r="AA1601">
        <v>189480</v>
      </c>
      <c r="AB1601">
        <v>17366</v>
      </c>
      <c r="AD1601" t="s">
        <v>6</v>
      </c>
      <c r="AE1601">
        <v>59</v>
      </c>
      <c r="AF1601">
        <v>2</v>
      </c>
      <c r="AG1601">
        <v>5678820</v>
      </c>
      <c r="AH1601" t="s">
        <v>11256</v>
      </c>
      <c r="AI1601" t="s">
        <v>15615</v>
      </c>
      <c r="AJ1601" t="s">
        <v>15614</v>
      </c>
      <c r="AK1601" t="s">
        <v>15613</v>
      </c>
      <c r="AL1601">
        <v>59</v>
      </c>
      <c r="AM1601" s="5">
        <f t="shared" si="202"/>
        <v>5.3636363636363633</v>
      </c>
      <c r="AN1601" s="4">
        <f t="shared" si="199"/>
        <v>8.1236446249698807E-3</v>
      </c>
      <c r="AO1601" s="3"/>
      <c r="AP1601">
        <v>0</v>
      </c>
      <c r="AR1601" t="s">
        <v>1</v>
      </c>
      <c r="AS1601" t="s">
        <v>15612</v>
      </c>
      <c r="AT1601" s="2" t="s">
        <v>0</v>
      </c>
      <c r="AU1601" s="1">
        <f t="shared" si="203"/>
        <v>2.8074422876826541</v>
      </c>
      <c r="AV1601" s="1">
        <f t="shared" si="204"/>
        <v>2.2374200519153211</v>
      </c>
      <c r="AW1601" s="1">
        <f t="shared" si="205"/>
        <v>1.6673978161479877</v>
      </c>
    </row>
    <row r="1602" spans="1:49" x14ac:dyDescent="0.2">
      <c r="A1602">
        <v>1600</v>
      </c>
      <c r="B1602" t="s">
        <v>15611</v>
      </c>
      <c r="C1602" t="s">
        <v>15610</v>
      </c>
      <c r="F1602" t="s">
        <v>15609</v>
      </c>
      <c r="G1602" t="s">
        <v>17</v>
      </c>
      <c r="H1602" t="s">
        <v>16</v>
      </c>
      <c r="I1602" t="s">
        <v>15608</v>
      </c>
      <c r="J1602">
        <v>60018735</v>
      </c>
      <c r="K1602" t="s">
        <v>15607</v>
      </c>
      <c r="L1602" t="s">
        <v>4621</v>
      </c>
      <c r="M1602" t="s">
        <v>141</v>
      </c>
      <c r="N1602">
        <v>4</v>
      </c>
      <c r="O1602" t="s">
        <v>15606</v>
      </c>
      <c r="P1602" t="s">
        <v>15605</v>
      </c>
      <c r="Q1602" t="s">
        <v>15604</v>
      </c>
      <c r="R1602" s="7">
        <v>40575</v>
      </c>
      <c r="S1602" s="8">
        <f t="shared" si="200"/>
        <v>2011</v>
      </c>
      <c r="T1602" s="8">
        <v>2011</v>
      </c>
      <c r="U1602" s="8">
        <f t="shared" si="201"/>
        <v>11</v>
      </c>
      <c r="V1602" s="7">
        <v>40575</v>
      </c>
      <c r="W1602" t="s">
        <v>3549</v>
      </c>
      <c r="X1602" s="2">
        <v>1.468</v>
      </c>
      <c r="Y1602" s="6">
        <f t="shared" ref="Y1602:Y1665" si="206">(X1602-$Z$4)/($Z$3-$Z$4)</f>
        <v>3.9187421585115186E-2</v>
      </c>
      <c r="AA1602">
        <v>906778</v>
      </c>
      <c r="AB1602">
        <v>18931</v>
      </c>
      <c r="AD1602" t="s">
        <v>6</v>
      </c>
      <c r="AE1602">
        <v>59</v>
      </c>
      <c r="AF1602">
        <v>2</v>
      </c>
      <c r="AG1602">
        <v>5672370</v>
      </c>
      <c r="AH1602" t="s">
        <v>15603</v>
      </c>
      <c r="AI1602" t="s">
        <v>15602</v>
      </c>
      <c r="AJ1602" t="s">
        <v>15601</v>
      </c>
      <c r="AK1602" t="s">
        <v>15600</v>
      </c>
      <c r="AL1602">
        <v>6</v>
      </c>
      <c r="AM1602" s="5">
        <f t="shared" si="202"/>
        <v>0.54545454545454541</v>
      </c>
      <c r="AN1602" s="4">
        <f t="shared" ref="AN1602:AN1665" si="207">(AM1602-$AO$4)/($AO$3-$AO$4)</f>
        <v>8.2613335169185224E-4</v>
      </c>
      <c r="AO1602" s="3"/>
      <c r="AP1602">
        <v>0</v>
      </c>
      <c r="AR1602" t="s">
        <v>1</v>
      </c>
      <c r="AT1602" s="2">
        <v>5.0830000000000002</v>
      </c>
      <c r="AU1602" s="1">
        <f t="shared" si="203"/>
        <v>2.7679035115088184</v>
      </c>
      <c r="AV1602" s="1">
        <f t="shared" si="204"/>
        <v>2.0006777468403518</v>
      </c>
      <c r="AW1602" s="1">
        <f t="shared" si="205"/>
        <v>1.2334519821718852</v>
      </c>
    </row>
    <row r="1603" spans="1:49" x14ac:dyDescent="0.2">
      <c r="A1603">
        <v>1601</v>
      </c>
      <c r="B1603" t="s">
        <v>15599</v>
      </c>
      <c r="C1603" t="s">
        <v>15598</v>
      </c>
      <c r="F1603" t="s">
        <v>15597</v>
      </c>
      <c r="G1603" t="s">
        <v>17</v>
      </c>
      <c r="H1603" t="s">
        <v>16</v>
      </c>
      <c r="I1603" t="s">
        <v>15596</v>
      </c>
      <c r="J1603" t="s">
        <v>15595</v>
      </c>
      <c r="K1603" t="s">
        <v>15594</v>
      </c>
      <c r="L1603" t="s">
        <v>15593</v>
      </c>
      <c r="M1603" t="s">
        <v>603</v>
      </c>
      <c r="N1603">
        <v>4</v>
      </c>
      <c r="O1603" t="s">
        <v>15592</v>
      </c>
      <c r="P1603" t="s">
        <v>15591</v>
      </c>
      <c r="Q1603" t="s">
        <v>15590</v>
      </c>
      <c r="R1603" s="7">
        <v>40575</v>
      </c>
      <c r="S1603" s="8">
        <f t="shared" si="200"/>
        <v>2011</v>
      </c>
      <c r="T1603" s="8">
        <v>2011</v>
      </c>
      <c r="U1603" s="8">
        <f t="shared" si="201"/>
        <v>11</v>
      </c>
      <c r="V1603" s="7">
        <v>40575</v>
      </c>
      <c r="W1603" t="s">
        <v>3549</v>
      </c>
      <c r="X1603" s="2">
        <v>1.468</v>
      </c>
      <c r="Y1603" s="6">
        <f t="shared" si="206"/>
        <v>3.9187421585115186E-2</v>
      </c>
      <c r="AA1603">
        <v>906778</v>
      </c>
      <c r="AB1603">
        <v>18931</v>
      </c>
      <c r="AD1603" t="s">
        <v>6</v>
      </c>
      <c r="AE1603">
        <v>59</v>
      </c>
      <c r="AF1603">
        <v>2</v>
      </c>
      <c r="AG1603">
        <v>5654632</v>
      </c>
      <c r="AH1603" t="s">
        <v>15589</v>
      </c>
      <c r="AI1603" t="s">
        <v>15588</v>
      </c>
      <c r="AJ1603" t="s">
        <v>15587</v>
      </c>
      <c r="AK1603" t="s">
        <v>15586</v>
      </c>
      <c r="AL1603">
        <v>16</v>
      </c>
      <c r="AM1603" s="5">
        <f t="shared" si="202"/>
        <v>1.4545454545454546</v>
      </c>
      <c r="AN1603" s="4">
        <f t="shared" si="207"/>
        <v>2.2030222711782728E-3</v>
      </c>
      <c r="AO1603" s="3"/>
      <c r="AP1603">
        <v>0</v>
      </c>
      <c r="AR1603" t="s">
        <v>1</v>
      </c>
      <c r="AT1603" s="2">
        <v>5.0830000000000002</v>
      </c>
      <c r="AU1603" s="1">
        <f t="shared" si="203"/>
        <v>2.809210179093411</v>
      </c>
      <c r="AV1603" s="1">
        <f t="shared" si="204"/>
        <v>2.0695221928146728</v>
      </c>
      <c r="AW1603" s="1">
        <f t="shared" si="205"/>
        <v>1.3298342065359348</v>
      </c>
    </row>
    <row r="1604" spans="1:49" x14ac:dyDescent="0.2">
      <c r="A1604">
        <v>1602</v>
      </c>
      <c r="B1604" t="s">
        <v>15585</v>
      </c>
      <c r="C1604" t="s">
        <v>15584</v>
      </c>
      <c r="F1604" t="s">
        <v>15583</v>
      </c>
      <c r="G1604" t="s">
        <v>17</v>
      </c>
      <c r="H1604" t="s">
        <v>16</v>
      </c>
      <c r="I1604" t="s">
        <v>15582</v>
      </c>
      <c r="J1604" t="s">
        <v>15581</v>
      </c>
      <c r="K1604" t="s">
        <v>15580</v>
      </c>
      <c r="L1604" t="s">
        <v>15579</v>
      </c>
      <c r="M1604" t="s">
        <v>15578</v>
      </c>
      <c r="N1604">
        <v>3</v>
      </c>
      <c r="O1604" t="s">
        <v>15577</v>
      </c>
      <c r="P1604" t="s">
        <v>15576</v>
      </c>
      <c r="Q1604" t="s">
        <v>15575</v>
      </c>
      <c r="R1604" s="7">
        <v>40575</v>
      </c>
      <c r="S1604" s="8">
        <f t="shared" si="200"/>
        <v>2011</v>
      </c>
      <c r="T1604" s="8">
        <v>2011</v>
      </c>
      <c r="U1604" s="8">
        <f t="shared" si="201"/>
        <v>11</v>
      </c>
      <c r="V1604" s="7">
        <v>40575</v>
      </c>
      <c r="W1604" t="s">
        <v>3549</v>
      </c>
      <c r="X1604" s="2">
        <v>1.468</v>
      </c>
      <c r="Y1604" s="6">
        <f t="shared" si="206"/>
        <v>3.9187421585115186E-2</v>
      </c>
      <c r="AA1604">
        <v>906778</v>
      </c>
      <c r="AB1604">
        <v>18931</v>
      </c>
      <c r="AD1604" t="s">
        <v>6</v>
      </c>
      <c r="AE1604">
        <v>59</v>
      </c>
      <c r="AF1604">
        <v>2</v>
      </c>
      <c r="AG1604">
        <v>5648744</v>
      </c>
      <c r="AH1604" t="s">
        <v>15574</v>
      </c>
      <c r="AI1604" t="s">
        <v>15573</v>
      </c>
      <c r="AJ1604" t="s">
        <v>15572</v>
      </c>
      <c r="AK1604" t="s">
        <v>15571</v>
      </c>
      <c r="AL1604">
        <v>21</v>
      </c>
      <c r="AM1604" s="5">
        <f t="shared" si="202"/>
        <v>1.9090909090909092</v>
      </c>
      <c r="AN1604" s="4">
        <f t="shared" si="207"/>
        <v>2.8914667309214831E-3</v>
      </c>
      <c r="AO1604" s="3"/>
      <c r="AP1604">
        <v>0</v>
      </c>
      <c r="AQ1604" t="s">
        <v>2378</v>
      </c>
      <c r="AR1604" t="s">
        <v>15570</v>
      </c>
      <c r="AS1604" t="s">
        <v>2376</v>
      </c>
      <c r="AT1604" s="2">
        <v>5.0830000000000002</v>
      </c>
      <c r="AU1604" s="1">
        <f t="shared" si="203"/>
        <v>2.8298635128857073</v>
      </c>
      <c r="AV1604" s="1">
        <f t="shared" si="204"/>
        <v>2.1039444158018337</v>
      </c>
      <c r="AW1604" s="1">
        <f t="shared" si="205"/>
        <v>1.3780253187179594</v>
      </c>
    </row>
    <row r="1605" spans="1:49" x14ac:dyDescent="0.2">
      <c r="A1605">
        <v>1603</v>
      </c>
      <c r="B1605" t="s">
        <v>15569</v>
      </c>
      <c r="C1605" t="s">
        <v>15568</v>
      </c>
      <c r="F1605" t="s">
        <v>15567</v>
      </c>
      <c r="G1605" t="s">
        <v>17</v>
      </c>
      <c r="H1605" t="s">
        <v>16</v>
      </c>
      <c r="I1605" t="s">
        <v>15566</v>
      </c>
      <c r="J1605" t="s">
        <v>15565</v>
      </c>
      <c r="K1605" t="s">
        <v>15564</v>
      </c>
      <c r="L1605" t="s">
        <v>15563</v>
      </c>
      <c r="M1605" t="s">
        <v>15562</v>
      </c>
      <c r="N1605">
        <v>10</v>
      </c>
      <c r="O1605" t="s">
        <v>15561</v>
      </c>
      <c r="P1605" t="s">
        <v>15560</v>
      </c>
      <c r="Q1605" t="s">
        <v>15559</v>
      </c>
      <c r="R1605" s="7">
        <v>40575</v>
      </c>
      <c r="S1605" s="8">
        <f t="shared" si="200"/>
        <v>2011</v>
      </c>
      <c r="T1605" s="8">
        <v>2011</v>
      </c>
      <c r="U1605" s="8">
        <f t="shared" si="201"/>
        <v>11</v>
      </c>
      <c r="V1605" s="7">
        <v>40575</v>
      </c>
      <c r="W1605" t="s">
        <v>1921</v>
      </c>
      <c r="X1605" s="2">
        <v>1.3720000000000001</v>
      </c>
      <c r="Y1605" s="6">
        <f t="shared" si="206"/>
        <v>3.662475641333654E-2</v>
      </c>
      <c r="AA1605">
        <v>189480</v>
      </c>
      <c r="AB1605">
        <v>17366</v>
      </c>
      <c r="AD1605" t="s">
        <v>6</v>
      </c>
      <c r="AE1605">
        <v>59</v>
      </c>
      <c r="AF1605">
        <v>2</v>
      </c>
      <c r="AG1605">
        <v>5667069</v>
      </c>
      <c r="AH1605" t="s">
        <v>15558</v>
      </c>
      <c r="AI1605" t="s">
        <v>15557</v>
      </c>
      <c r="AJ1605" t="s">
        <v>15556</v>
      </c>
      <c r="AK1605" t="s">
        <v>15555</v>
      </c>
      <c r="AL1605">
        <v>71</v>
      </c>
      <c r="AM1605" s="5">
        <f t="shared" si="202"/>
        <v>6.4545454545454541</v>
      </c>
      <c r="AN1605" s="4">
        <f t="shared" si="207"/>
        <v>9.7759113283535839E-3</v>
      </c>
      <c r="AO1605" s="3"/>
      <c r="AP1605">
        <v>0</v>
      </c>
      <c r="AQ1605" t="s">
        <v>1844</v>
      </c>
      <c r="AR1605" t="s">
        <v>1</v>
      </c>
      <c r="AS1605" t="s">
        <v>1843</v>
      </c>
      <c r="AT1605" s="2" t="s">
        <v>0</v>
      </c>
      <c r="AU1605" s="1">
        <f t="shared" si="203"/>
        <v>2.8570102887841653</v>
      </c>
      <c r="AV1605" s="1">
        <f t="shared" si="204"/>
        <v>2.3200333870845062</v>
      </c>
      <c r="AW1605" s="1">
        <f t="shared" si="205"/>
        <v>1.7830564853848472</v>
      </c>
    </row>
    <row r="1606" spans="1:49" x14ac:dyDescent="0.2">
      <c r="A1606">
        <v>1604</v>
      </c>
      <c r="B1606" t="s">
        <v>15554</v>
      </c>
      <c r="C1606" t="s">
        <v>15553</v>
      </c>
      <c r="F1606" t="s">
        <v>15552</v>
      </c>
      <c r="G1606" t="s">
        <v>17</v>
      </c>
      <c r="H1606" t="s">
        <v>16</v>
      </c>
      <c r="I1606" t="s">
        <v>15551</v>
      </c>
      <c r="J1606" t="s">
        <v>15550</v>
      </c>
      <c r="K1606" t="s">
        <v>15549</v>
      </c>
      <c r="L1606" t="s">
        <v>15548</v>
      </c>
      <c r="M1606" t="s">
        <v>603</v>
      </c>
      <c r="N1606">
        <v>3</v>
      </c>
      <c r="O1606" t="s">
        <v>15547</v>
      </c>
      <c r="P1606" t="s">
        <v>15546</v>
      </c>
      <c r="Q1606" t="s">
        <v>15545</v>
      </c>
      <c r="R1606" s="7">
        <v>40575</v>
      </c>
      <c r="S1606" s="8">
        <f t="shared" si="200"/>
        <v>2011</v>
      </c>
      <c r="T1606" s="8">
        <v>2011</v>
      </c>
      <c r="U1606" s="8">
        <f t="shared" si="201"/>
        <v>11</v>
      </c>
      <c r="V1606" s="7">
        <v>40575</v>
      </c>
      <c r="W1606" t="s">
        <v>3549</v>
      </c>
      <c r="X1606" s="2">
        <v>1.468</v>
      </c>
      <c r="Y1606" s="6">
        <f t="shared" si="206"/>
        <v>3.9187421585115186E-2</v>
      </c>
      <c r="AA1606">
        <v>906778</v>
      </c>
      <c r="AB1606">
        <v>18931</v>
      </c>
      <c r="AD1606" t="s">
        <v>6</v>
      </c>
      <c r="AE1606">
        <v>59</v>
      </c>
      <c r="AF1606">
        <v>2</v>
      </c>
      <c r="AG1606">
        <v>5668921</v>
      </c>
      <c r="AH1606" t="s">
        <v>15544</v>
      </c>
      <c r="AI1606" t="s">
        <v>15543</v>
      </c>
      <c r="AJ1606" t="s">
        <v>15542</v>
      </c>
      <c r="AK1606" t="s">
        <v>15541</v>
      </c>
      <c r="AL1606">
        <v>134</v>
      </c>
      <c r="AM1606" s="5">
        <f t="shared" si="202"/>
        <v>12.181818181818182</v>
      </c>
      <c r="AN1606" s="4">
        <f t="shared" si="207"/>
        <v>1.8450311521118035E-2</v>
      </c>
      <c r="AO1606" s="3"/>
      <c r="AP1606">
        <v>0</v>
      </c>
      <c r="AQ1606" t="s">
        <v>1170</v>
      </c>
      <c r="AR1606">
        <v>634763</v>
      </c>
      <c r="AS1606" t="s">
        <v>1169</v>
      </c>
      <c r="AT1606" s="2">
        <v>5.0830000000000002</v>
      </c>
      <c r="AU1606" s="1">
        <f t="shared" si="203"/>
        <v>3.296628856591604</v>
      </c>
      <c r="AV1606" s="1">
        <f t="shared" si="204"/>
        <v>2.8818866553116611</v>
      </c>
      <c r="AW1606" s="1">
        <f t="shared" si="205"/>
        <v>2.4671444540317182</v>
      </c>
    </row>
    <row r="1607" spans="1:49" x14ac:dyDescent="0.2">
      <c r="A1607">
        <v>1605</v>
      </c>
      <c r="B1607" t="s">
        <v>15540</v>
      </c>
      <c r="C1607" t="s">
        <v>15539</v>
      </c>
      <c r="F1607" t="s">
        <v>15538</v>
      </c>
      <c r="G1607" t="s">
        <v>17</v>
      </c>
      <c r="H1607" t="s">
        <v>16</v>
      </c>
      <c r="I1607" t="s">
        <v>15537</v>
      </c>
      <c r="J1607" t="s">
        <v>15536</v>
      </c>
      <c r="K1607" t="s">
        <v>15535</v>
      </c>
      <c r="L1607" t="s">
        <v>15534</v>
      </c>
      <c r="M1607" t="s">
        <v>67</v>
      </c>
      <c r="N1607">
        <v>7</v>
      </c>
      <c r="O1607" t="s">
        <v>15533</v>
      </c>
      <c r="P1607" t="s">
        <v>15532</v>
      </c>
      <c r="Q1607" t="s">
        <v>15531</v>
      </c>
      <c r="R1607" s="7">
        <v>40575</v>
      </c>
      <c r="S1607" s="8">
        <f t="shared" si="200"/>
        <v>2011</v>
      </c>
      <c r="T1607" s="8">
        <v>2011</v>
      </c>
      <c r="U1607" s="8">
        <f t="shared" si="201"/>
        <v>11</v>
      </c>
      <c r="V1607" s="7">
        <v>40575</v>
      </c>
      <c r="W1607" t="s">
        <v>1921</v>
      </c>
      <c r="X1607" s="2">
        <v>1.3720000000000001</v>
      </c>
      <c r="Y1607" s="6">
        <f t="shared" si="206"/>
        <v>3.662475641333654E-2</v>
      </c>
      <c r="AA1607">
        <v>189480</v>
      </c>
      <c r="AB1607">
        <v>17366</v>
      </c>
      <c r="AD1607" t="s">
        <v>6</v>
      </c>
      <c r="AE1607">
        <v>59</v>
      </c>
      <c r="AF1607">
        <v>2</v>
      </c>
      <c r="AG1607">
        <v>5676219</v>
      </c>
      <c r="AH1607" t="s">
        <v>15530</v>
      </c>
      <c r="AI1607" t="s">
        <v>15529</v>
      </c>
      <c r="AJ1607" t="s">
        <v>15528</v>
      </c>
      <c r="AK1607" t="s">
        <v>15527</v>
      </c>
      <c r="AL1607">
        <v>41</v>
      </c>
      <c r="AM1607" s="5">
        <f t="shared" si="202"/>
        <v>3.7272727272727271</v>
      </c>
      <c r="AN1607" s="4">
        <f t="shared" si="207"/>
        <v>5.6452445698943234E-3</v>
      </c>
      <c r="AO1607" s="3"/>
      <c r="AP1607">
        <v>0</v>
      </c>
      <c r="AR1607" t="s">
        <v>1</v>
      </c>
      <c r="AT1607" s="2" t="s">
        <v>0</v>
      </c>
      <c r="AU1607" s="1">
        <f t="shared" si="203"/>
        <v>2.7330902860303876</v>
      </c>
      <c r="AV1607" s="1">
        <f t="shared" si="204"/>
        <v>2.113500049161543</v>
      </c>
      <c r="AW1607" s="1">
        <f t="shared" si="205"/>
        <v>1.493909812292699</v>
      </c>
    </row>
    <row r="1608" spans="1:49" x14ac:dyDescent="0.2">
      <c r="A1608">
        <v>1606</v>
      </c>
      <c r="B1608" t="s">
        <v>15526</v>
      </c>
      <c r="C1608" t="s">
        <v>15525</v>
      </c>
      <c r="F1608" t="s">
        <v>15524</v>
      </c>
      <c r="G1608" t="s">
        <v>17</v>
      </c>
      <c r="H1608" t="s">
        <v>16</v>
      </c>
      <c r="I1608" t="s">
        <v>5089</v>
      </c>
      <c r="J1608" t="s">
        <v>15519</v>
      </c>
      <c r="K1608" t="s">
        <v>15523</v>
      </c>
      <c r="L1608" t="s">
        <v>15522</v>
      </c>
      <c r="M1608" t="s">
        <v>1756</v>
      </c>
      <c r="N1608">
        <v>3</v>
      </c>
      <c r="O1608" t="s">
        <v>15521</v>
      </c>
      <c r="P1608" t="s">
        <v>15520</v>
      </c>
      <c r="Q1608" t="s">
        <v>15519</v>
      </c>
      <c r="R1608" s="7">
        <v>40575</v>
      </c>
      <c r="S1608" s="8">
        <f t="shared" si="200"/>
        <v>2011</v>
      </c>
      <c r="T1608" s="8">
        <v>2011</v>
      </c>
      <c r="U1608" s="8">
        <f t="shared" si="201"/>
        <v>11</v>
      </c>
      <c r="V1608" s="7">
        <v>40575</v>
      </c>
      <c r="W1608" t="s">
        <v>1921</v>
      </c>
      <c r="X1608" s="2">
        <v>1.3720000000000001</v>
      </c>
      <c r="Y1608" s="6">
        <f t="shared" si="206"/>
        <v>3.662475641333654E-2</v>
      </c>
      <c r="AA1608">
        <v>189480</v>
      </c>
      <c r="AB1608">
        <v>17366</v>
      </c>
      <c r="AD1608" t="s">
        <v>6</v>
      </c>
      <c r="AE1608">
        <v>59</v>
      </c>
      <c r="AF1608">
        <v>2</v>
      </c>
      <c r="AG1608">
        <v>5639067</v>
      </c>
      <c r="AH1608" t="s">
        <v>15518</v>
      </c>
      <c r="AI1608" t="s">
        <v>15517</v>
      </c>
      <c r="AJ1608" t="s">
        <v>15516</v>
      </c>
      <c r="AK1608" t="s">
        <v>15515</v>
      </c>
      <c r="AL1608">
        <v>1</v>
      </c>
      <c r="AM1608" s="5">
        <f t="shared" si="202"/>
        <v>9.0909090909090912E-2</v>
      </c>
      <c r="AN1608" s="4">
        <f t="shared" si="207"/>
        <v>1.3768889194864205E-4</v>
      </c>
      <c r="AO1608" s="3"/>
      <c r="AP1608">
        <v>0</v>
      </c>
      <c r="AQ1608" t="s">
        <v>1170</v>
      </c>
      <c r="AR1608">
        <v>747766</v>
      </c>
      <c r="AS1608" t="s">
        <v>1169</v>
      </c>
      <c r="AT1608" s="2" t="s">
        <v>0</v>
      </c>
      <c r="AU1608" s="1">
        <f t="shared" si="203"/>
        <v>2.5678636156920169</v>
      </c>
      <c r="AV1608" s="1">
        <f t="shared" si="204"/>
        <v>1.8381222652642593</v>
      </c>
      <c r="AW1608" s="1">
        <f t="shared" si="205"/>
        <v>1.1083809148365011</v>
      </c>
    </row>
    <row r="1609" spans="1:49" x14ac:dyDescent="0.2">
      <c r="A1609">
        <v>1607</v>
      </c>
      <c r="B1609" t="s">
        <v>15514</v>
      </c>
      <c r="C1609" t="s">
        <v>15513</v>
      </c>
      <c r="E1609">
        <v>21160009</v>
      </c>
      <c r="F1609" t="s">
        <v>15512</v>
      </c>
      <c r="G1609" t="s">
        <v>17</v>
      </c>
      <c r="H1609" t="s">
        <v>16</v>
      </c>
      <c r="I1609" t="s">
        <v>15511</v>
      </c>
      <c r="J1609">
        <v>60025988</v>
      </c>
      <c r="K1609" t="s">
        <v>15510</v>
      </c>
      <c r="L1609" t="s">
        <v>15509</v>
      </c>
      <c r="M1609" t="s">
        <v>15508</v>
      </c>
      <c r="N1609">
        <v>2</v>
      </c>
      <c r="O1609" t="s">
        <v>15507</v>
      </c>
      <c r="P1609" t="s">
        <v>15506</v>
      </c>
      <c r="Q1609" t="s">
        <v>15505</v>
      </c>
      <c r="R1609" s="7">
        <v>40575</v>
      </c>
      <c r="S1609" s="8">
        <f t="shared" si="200"/>
        <v>2011</v>
      </c>
      <c r="T1609" s="8">
        <v>2011</v>
      </c>
      <c r="U1609" s="8">
        <f t="shared" si="201"/>
        <v>11</v>
      </c>
      <c r="V1609" s="7">
        <v>40575</v>
      </c>
      <c r="W1609" t="s">
        <v>15504</v>
      </c>
      <c r="X1609" s="2">
        <v>1.302</v>
      </c>
      <c r="Y1609" s="6">
        <f t="shared" si="206"/>
        <v>3.4756146392247937E-2</v>
      </c>
      <c r="AA1609">
        <v>223077</v>
      </c>
      <c r="AB1609">
        <v>23475</v>
      </c>
      <c r="AC1609">
        <v>15221598</v>
      </c>
      <c r="AD1609" t="s">
        <v>6</v>
      </c>
      <c r="AE1609">
        <v>105</v>
      </c>
      <c r="AF1609">
        <v>2</v>
      </c>
      <c r="AH1609" t="s">
        <v>15503</v>
      </c>
      <c r="AI1609" t="s">
        <v>15502</v>
      </c>
      <c r="AK1609" t="s">
        <v>15501</v>
      </c>
      <c r="AL1609">
        <v>17</v>
      </c>
      <c r="AM1609" s="5">
        <f t="shared" si="202"/>
        <v>1.5454545454545454</v>
      </c>
      <c r="AN1609" s="4">
        <f t="shared" si="207"/>
        <v>2.3407111631269148E-3</v>
      </c>
      <c r="AO1609" s="3"/>
      <c r="AP1609">
        <v>0</v>
      </c>
      <c r="AR1609" t="s">
        <v>1</v>
      </c>
      <c r="AT1609" s="2">
        <v>2.714</v>
      </c>
      <c r="AU1609" s="1">
        <f t="shared" si="203"/>
        <v>2.5031515823511628</v>
      </c>
      <c r="AV1609" s="1">
        <f t="shared" si="204"/>
        <v>1.8548428777687427</v>
      </c>
      <c r="AW1609" s="1">
        <f t="shared" si="205"/>
        <v>1.2065341731863222</v>
      </c>
    </row>
    <row r="1610" spans="1:49" x14ac:dyDescent="0.2">
      <c r="A1610">
        <v>1608</v>
      </c>
      <c r="B1610" t="s">
        <v>15500</v>
      </c>
      <c r="C1610" t="s">
        <v>15499</v>
      </c>
      <c r="F1610" t="s">
        <v>15498</v>
      </c>
      <c r="G1610" t="s">
        <v>17</v>
      </c>
      <c r="H1610" t="s">
        <v>16</v>
      </c>
      <c r="I1610" t="s">
        <v>15497</v>
      </c>
      <c r="J1610">
        <v>60014483</v>
      </c>
      <c r="K1610" t="s">
        <v>15496</v>
      </c>
      <c r="L1610" t="s">
        <v>3465</v>
      </c>
      <c r="M1610" t="s">
        <v>3091</v>
      </c>
      <c r="N1610">
        <v>2</v>
      </c>
      <c r="O1610" t="s">
        <v>15495</v>
      </c>
      <c r="P1610" t="s">
        <v>15494</v>
      </c>
      <c r="Q1610" t="s">
        <v>15493</v>
      </c>
      <c r="R1610" s="7">
        <v>40575</v>
      </c>
      <c r="S1610" s="8">
        <f t="shared" si="200"/>
        <v>2011</v>
      </c>
      <c r="T1610" s="8">
        <v>2011</v>
      </c>
      <c r="U1610" s="8">
        <f t="shared" si="201"/>
        <v>11</v>
      </c>
      <c r="V1610" s="7">
        <v>40575</v>
      </c>
      <c r="W1610" t="s">
        <v>15492</v>
      </c>
      <c r="X1610" s="2">
        <v>0.29699999999999999</v>
      </c>
      <c r="Y1610" s="6">
        <f t="shared" si="206"/>
        <v>7.9282453751901971E-3</v>
      </c>
      <c r="AA1610">
        <v>10637842</v>
      </c>
      <c r="AB1610">
        <v>12310</v>
      </c>
      <c r="AD1610" t="s">
        <v>6</v>
      </c>
      <c r="AE1610">
        <v>56</v>
      </c>
      <c r="AF1610">
        <v>2</v>
      </c>
      <c r="AH1610" t="s">
        <v>15491</v>
      </c>
      <c r="AI1610" t="s">
        <v>15490</v>
      </c>
      <c r="AK1610" t="s">
        <v>15489</v>
      </c>
      <c r="AL1610">
        <v>0</v>
      </c>
      <c r="AM1610" s="5">
        <f t="shared" si="202"/>
        <v>0</v>
      </c>
      <c r="AN1610" s="4">
        <f t="shared" si="207"/>
        <v>0</v>
      </c>
      <c r="AO1610" s="3"/>
      <c r="AP1610">
        <v>0</v>
      </c>
      <c r="AQ1610" t="s">
        <v>15488</v>
      </c>
      <c r="AR1610" t="s">
        <v>1</v>
      </c>
      <c r="AS1610" t="s">
        <v>15487</v>
      </c>
      <c r="AT1610" s="2">
        <v>0.65400000000000003</v>
      </c>
      <c r="AU1610" s="1">
        <f t="shared" si="203"/>
        <v>0.55497717626331378</v>
      </c>
      <c r="AV1610" s="1">
        <f t="shared" si="204"/>
        <v>0.39641226875950986</v>
      </c>
      <c r="AW1610" s="1">
        <f t="shared" si="205"/>
        <v>0.23784736125570591</v>
      </c>
    </row>
    <row r="1611" spans="1:49" x14ac:dyDescent="0.2">
      <c r="A1611">
        <v>1609</v>
      </c>
      <c r="B1611" t="s">
        <v>15486</v>
      </c>
      <c r="C1611" t="s">
        <v>15485</v>
      </c>
      <c r="F1611" t="s">
        <v>15484</v>
      </c>
      <c r="G1611" t="s">
        <v>17</v>
      </c>
      <c r="H1611" t="s">
        <v>16</v>
      </c>
      <c r="I1611" t="s">
        <v>14578</v>
      </c>
      <c r="J1611" t="s">
        <v>15483</v>
      </c>
      <c r="K1611" t="s">
        <v>15482</v>
      </c>
      <c r="L1611" t="s">
        <v>15481</v>
      </c>
      <c r="M1611" t="s">
        <v>15480</v>
      </c>
      <c r="N1611">
        <v>2</v>
      </c>
      <c r="O1611" t="s">
        <v>15479</v>
      </c>
      <c r="P1611" t="s">
        <v>15478</v>
      </c>
      <c r="Q1611" t="s">
        <v>15477</v>
      </c>
      <c r="R1611" s="7">
        <v>40575</v>
      </c>
      <c r="S1611" s="8">
        <f t="shared" si="200"/>
        <v>2011</v>
      </c>
      <c r="T1611" s="8">
        <v>2011</v>
      </c>
      <c r="U1611" s="8">
        <f t="shared" si="201"/>
        <v>11</v>
      </c>
      <c r="V1611" s="7">
        <v>40575</v>
      </c>
      <c r="W1611" t="s">
        <v>3549</v>
      </c>
      <c r="X1611" s="2">
        <v>1.468</v>
      </c>
      <c r="Y1611" s="6">
        <f t="shared" si="206"/>
        <v>3.9187421585115186E-2</v>
      </c>
      <c r="AA1611">
        <v>906778</v>
      </c>
      <c r="AB1611">
        <v>18931</v>
      </c>
      <c r="AD1611" t="s">
        <v>6</v>
      </c>
      <c r="AE1611">
        <v>59</v>
      </c>
      <c r="AF1611">
        <v>2</v>
      </c>
      <c r="AG1611">
        <v>5713797</v>
      </c>
      <c r="AH1611" t="s">
        <v>15476</v>
      </c>
      <c r="AI1611" t="s">
        <v>15475</v>
      </c>
      <c r="AJ1611" t="s">
        <v>15474</v>
      </c>
      <c r="AK1611" t="s">
        <v>15473</v>
      </c>
      <c r="AL1611">
        <v>4</v>
      </c>
      <c r="AM1611" s="5">
        <f t="shared" si="202"/>
        <v>0.36363636363636365</v>
      </c>
      <c r="AN1611" s="4">
        <f t="shared" si="207"/>
        <v>5.5075556779456819E-4</v>
      </c>
      <c r="AO1611" s="3"/>
      <c r="AP1611">
        <v>0</v>
      </c>
      <c r="AR1611" t="s">
        <v>1</v>
      </c>
      <c r="AT1611" s="2">
        <v>5.0830000000000002</v>
      </c>
      <c r="AU1611" s="1">
        <f t="shared" si="203"/>
        <v>2.7596421779918998</v>
      </c>
      <c r="AV1611" s="1">
        <f t="shared" si="204"/>
        <v>1.9869088576454876</v>
      </c>
      <c r="AW1611" s="1">
        <f t="shared" si="205"/>
        <v>1.2141755372990755</v>
      </c>
    </row>
    <row r="1612" spans="1:49" x14ac:dyDescent="0.2">
      <c r="A1612">
        <v>1610</v>
      </c>
      <c r="B1612" t="s">
        <v>15472</v>
      </c>
      <c r="C1612" t="s">
        <v>15471</v>
      </c>
      <c r="D1612" t="s">
        <v>15470</v>
      </c>
      <c r="F1612" t="s">
        <v>15469</v>
      </c>
      <c r="G1612" t="s">
        <v>17</v>
      </c>
      <c r="H1612" t="s">
        <v>16</v>
      </c>
      <c r="I1612" t="s">
        <v>15468</v>
      </c>
      <c r="J1612">
        <v>60003467</v>
      </c>
      <c r="K1612" t="s">
        <v>3912</v>
      </c>
      <c r="L1612" t="s">
        <v>3911</v>
      </c>
      <c r="M1612" t="s">
        <v>95</v>
      </c>
      <c r="N1612">
        <v>2</v>
      </c>
      <c r="O1612" t="s">
        <v>15467</v>
      </c>
      <c r="P1612" t="s">
        <v>15466</v>
      </c>
      <c r="Q1612" t="s">
        <v>5497</v>
      </c>
      <c r="R1612" s="7">
        <v>40575</v>
      </c>
      <c r="S1612" s="8">
        <f t="shared" si="200"/>
        <v>2011</v>
      </c>
      <c r="T1612" s="8">
        <v>2011</v>
      </c>
      <c r="U1612" s="8">
        <f t="shared" si="201"/>
        <v>11</v>
      </c>
      <c r="V1612" s="7">
        <v>40575</v>
      </c>
      <c r="W1612" t="s">
        <v>15465</v>
      </c>
      <c r="X1612" s="2">
        <v>0.63</v>
      </c>
      <c r="Y1612" s="6">
        <f t="shared" si="206"/>
        <v>1.6817490189797391E-2</v>
      </c>
      <c r="AA1612">
        <v>13694332</v>
      </c>
      <c r="AB1612">
        <v>14469</v>
      </c>
      <c r="AD1612" t="s">
        <v>6</v>
      </c>
      <c r="AE1612">
        <v>14</v>
      </c>
      <c r="AF1612">
        <v>1</v>
      </c>
      <c r="AH1612" t="s">
        <v>15464</v>
      </c>
      <c r="AI1612" t="s">
        <v>15463</v>
      </c>
      <c r="AJ1612" t="s">
        <v>15462</v>
      </c>
      <c r="AK1612" t="s">
        <v>15461</v>
      </c>
      <c r="AL1612">
        <v>33</v>
      </c>
      <c r="AM1612" s="5">
        <f t="shared" si="202"/>
        <v>3</v>
      </c>
      <c r="AN1612" s="4">
        <f t="shared" si="207"/>
        <v>4.5437334343051876E-3</v>
      </c>
      <c r="AO1612" s="3"/>
      <c r="AP1612">
        <v>0</v>
      </c>
      <c r="AR1612" t="s">
        <v>1</v>
      </c>
      <c r="AT1612" s="2">
        <v>1.8</v>
      </c>
      <c r="AU1612" s="1">
        <f t="shared" si="203"/>
        <v>1.3135363163149729</v>
      </c>
      <c r="AV1612" s="1">
        <f t="shared" si="204"/>
        <v>1.0680611812051288</v>
      </c>
      <c r="AW1612" s="1">
        <f t="shared" si="205"/>
        <v>0.82258604609528485</v>
      </c>
    </row>
    <row r="1613" spans="1:49" x14ac:dyDescent="0.2">
      <c r="A1613">
        <v>1611</v>
      </c>
      <c r="B1613" t="s">
        <v>15460</v>
      </c>
      <c r="C1613" t="s">
        <v>15459</v>
      </c>
      <c r="F1613" t="s">
        <v>15458</v>
      </c>
      <c r="G1613" t="s">
        <v>17</v>
      </c>
      <c r="H1613" t="s">
        <v>16</v>
      </c>
      <c r="I1613" t="s">
        <v>15457</v>
      </c>
      <c r="J1613" t="s">
        <v>15456</v>
      </c>
      <c r="K1613" t="s">
        <v>15455</v>
      </c>
      <c r="L1613" t="s">
        <v>15454</v>
      </c>
      <c r="M1613" t="s">
        <v>67</v>
      </c>
      <c r="N1613">
        <v>6</v>
      </c>
      <c r="O1613" t="s">
        <v>15453</v>
      </c>
      <c r="P1613" t="s">
        <v>15452</v>
      </c>
      <c r="Q1613" t="s">
        <v>15451</v>
      </c>
      <c r="R1613" s="7">
        <v>40575</v>
      </c>
      <c r="S1613" s="8">
        <f t="shared" si="200"/>
        <v>2011</v>
      </c>
      <c r="T1613" s="8">
        <v>2011</v>
      </c>
      <c r="U1613" s="8">
        <f t="shared" si="201"/>
        <v>11</v>
      </c>
      <c r="V1613" s="7">
        <v>40575</v>
      </c>
      <c r="W1613" t="s">
        <v>2449</v>
      </c>
      <c r="X1613" s="2">
        <v>0.69899999999999995</v>
      </c>
      <c r="Y1613" s="6">
        <f t="shared" si="206"/>
        <v>1.8659405782013295E-2</v>
      </c>
      <c r="AA1613">
        <v>218979</v>
      </c>
      <c r="AB1613">
        <v>28132</v>
      </c>
      <c r="AD1613" t="s">
        <v>6</v>
      </c>
      <c r="AE1613">
        <v>109</v>
      </c>
      <c r="AF1613">
        <v>3</v>
      </c>
      <c r="AG1613">
        <v>33108</v>
      </c>
      <c r="AI1613" t="s">
        <v>15450</v>
      </c>
      <c r="AK1613" t="s">
        <v>15449</v>
      </c>
      <c r="AL1613">
        <v>5</v>
      </c>
      <c r="AM1613" s="5">
        <f t="shared" si="202"/>
        <v>0.45454545454545453</v>
      </c>
      <c r="AN1613" s="4">
        <f t="shared" si="207"/>
        <v>6.8844445974321016E-4</v>
      </c>
      <c r="AO1613" s="3"/>
      <c r="AP1613">
        <v>0</v>
      </c>
      <c r="AR1613" t="s">
        <v>15448</v>
      </c>
      <c r="AT1613" s="2">
        <v>2.5459999999999998</v>
      </c>
      <c r="AU1613" s="1">
        <f t="shared" si="203"/>
        <v>1.3268117385332268</v>
      </c>
      <c r="AV1613" s="1">
        <f t="shared" si="204"/>
        <v>0.96739251208782517</v>
      </c>
      <c r="AW1613" s="1">
        <f t="shared" si="205"/>
        <v>0.60797328564242359</v>
      </c>
    </row>
    <row r="1614" spans="1:49" x14ac:dyDescent="0.2">
      <c r="A1614">
        <v>1612</v>
      </c>
      <c r="B1614" t="s">
        <v>15447</v>
      </c>
      <c r="C1614" t="s">
        <v>15446</v>
      </c>
      <c r="F1614" t="s">
        <v>15445</v>
      </c>
      <c r="G1614" t="s">
        <v>17</v>
      </c>
      <c r="H1614" t="s">
        <v>16</v>
      </c>
      <c r="I1614" t="s">
        <v>15444</v>
      </c>
      <c r="J1614" t="s">
        <v>15443</v>
      </c>
      <c r="K1614" t="s">
        <v>15442</v>
      </c>
      <c r="L1614" t="s">
        <v>15441</v>
      </c>
      <c r="M1614" t="s">
        <v>67</v>
      </c>
      <c r="N1614">
        <v>2</v>
      </c>
      <c r="O1614" t="s">
        <v>15440</v>
      </c>
      <c r="P1614" t="s">
        <v>15439</v>
      </c>
      <c r="Q1614" t="s">
        <v>15438</v>
      </c>
      <c r="R1614" s="7">
        <v>40575</v>
      </c>
      <c r="S1614" s="8">
        <f t="shared" si="200"/>
        <v>2011</v>
      </c>
      <c r="T1614" s="8">
        <v>2011</v>
      </c>
      <c r="U1614" s="8">
        <f t="shared" si="201"/>
        <v>11</v>
      </c>
      <c r="V1614" s="7">
        <v>40575</v>
      </c>
      <c r="W1614" t="s">
        <v>15437</v>
      </c>
      <c r="X1614" s="2">
        <v>0.436</v>
      </c>
      <c r="Y1614" s="6">
        <f t="shared" si="206"/>
        <v>1.1638770988494702E-2</v>
      </c>
      <c r="AA1614">
        <v>251461</v>
      </c>
      <c r="AB1614">
        <v>22653</v>
      </c>
      <c r="AC1614">
        <v>18641547</v>
      </c>
      <c r="AD1614" t="s">
        <v>6</v>
      </c>
      <c r="AE1614">
        <v>75</v>
      </c>
      <c r="AF1614">
        <v>1</v>
      </c>
      <c r="AH1614" t="s">
        <v>15436</v>
      </c>
      <c r="AI1614" t="s">
        <v>15435</v>
      </c>
      <c r="AJ1614" t="s">
        <v>15434</v>
      </c>
      <c r="AK1614" t="s">
        <v>15433</v>
      </c>
      <c r="AL1614">
        <v>3</v>
      </c>
      <c r="AM1614" s="5">
        <f t="shared" si="202"/>
        <v>0.27272727272727271</v>
      </c>
      <c r="AN1614" s="4">
        <f t="shared" si="207"/>
        <v>4.1306667584592612E-4</v>
      </c>
      <c r="AO1614" s="3"/>
      <c r="AP1614">
        <v>0</v>
      </c>
      <c r="AQ1614" t="s">
        <v>15432</v>
      </c>
      <c r="AR1614" t="s">
        <v>1</v>
      </c>
      <c r="AS1614" t="s">
        <v>15431</v>
      </c>
      <c r="AT1614" s="2">
        <v>0.94399999999999995</v>
      </c>
      <c r="AU1614" s="1">
        <f t="shared" si="203"/>
        <v>0.82710596947000692</v>
      </c>
      <c r="AV1614" s="1">
        <f t="shared" si="204"/>
        <v>0.60259188321703139</v>
      </c>
      <c r="AW1614" s="1">
        <f t="shared" si="205"/>
        <v>0.37807779696405586</v>
      </c>
    </row>
    <row r="1615" spans="1:49" x14ac:dyDescent="0.2">
      <c r="A1615">
        <v>1613</v>
      </c>
      <c r="B1615" t="s">
        <v>15430</v>
      </c>
      <c r="C1615" t="s">
        <v>15429</v>
      </c>
      <c r="F1615" t="s">
        <v>15428</v>
      </c>
      <c r="G1615" t="s">
        <v>17</v>
      </c>
      <c r="H1615" t="s">
        <v>16</v>
      </c>
      <c r="I1615" t="s">
        <v>15427</v>
      </c>
      <c r="J1615" t="s">
        <v>15426</v>
      </c>
      <c r="K1615" t="s">
        <v>15425</v>
      </c>
      <c r="L1615" t="s">
        <v>15424</v>
      </c>
      <c r="M1615" t="s">
        <v>15423</v>
      </c>
      <c r="N1615">
        <v>2</v>
      </c>
      <c r="O1615" t="s">
        <v>15422</v>
      </c>
      <c r="P1615" t="s">
        <v>15421</v>
      </c>
      <c r="Q1615" t="s">
        <v>15420</v>
      </c>
      <c r="R1615" s="7">
        <v>40575</v>
      </c>
      <c r="S1615" s="8">
        <f t="shared" si="200"/>
        <v>2011</v>
      </c>
      <c r="T1615" s="8">
        <v>2011</v>
      </c>
      <c r="U1615" s="8">
        <f t="shared" si="201"/>
        <v>11</v>
      </c>
      <c r="V1615" s="7">
        <v>40575</v>
      </c>
      <c r="W1615" t="s">
        <v>15419</v>
      </c>
      <c r="X1615" s="2">
        <v>0.38400000000000001</v>
      </c>
      <c r="Y1615" s="6">
        <f t="shared" si="206"/>
        <v>1.02506606871146E-2</v>
      </c>
      <c r="AA1615">
        <v>17519675</v>
      </c>
      <c r="AB1615">
        <v>6100153106</v>
      </c>
      <c r="AC1615">
        <v>17519683</v>
      </c>
      <c r="AD1615" t="s">
        <v>6</v>
      </c>
      <c r="AE1615">
        <v>5</v>
      </c>
      <c r="AF1615">
        <v>1</v>
      </c>
      <c r="AH1615" t="s">
        <v>15418</v>
      </c>
      <c r="AI1615" t="s">
        <v>15417</v>
      </c>
      <c r="AK1615" t="s">
        <v>15416</v>
      </c>
      <c r="AL1615">
        <v>4</v>
      </c>
      <c r="AM1615" s="5">
        <f t="shared" si="202"/>
        <v>0.36363636363636365</v>
      </c>
      <c r="AN1615" s="4">
        <f t="shared" si="207"/>
        <v>5.5075556779456819E-4</v>
      </c>
      <c r="AO1615" s="3"/>
      <c r="AP1615">
        <v>0</v>
      </c>
      <c r="AR1615" t="s">
        <v>1</v>
      </c>
      <c r="AT1615" s="2">
        <v>1.4890000000000001</v>
      </c>
      <c r="AU1615" s="1">
        <f t="shared" si="203"/>
        <v>0.73406891513185901</v>
      </c>
      <c r="AV1615" s="1">
        <f t="shared" si="204"/>
        <v>0.54007081274545843</v>
      </c>
      <c r="AW1615" s="1">
        <f t="shared" si="205"/>
        <v>0.34607271035905779</v>
      </c>
    </row>
    <row r="1616" spans="1:49" x14ac:dyDescent="0.2">
      <c r="A1616">
        <v>1614</v>
      </c>
      <c r="B1616" t="s">
        <v>15415</v>
      </c>
      <c r="C1616" t="s">
        <v>15414</v>
      </c>
      <c r="F1616" t="s">
        <v>15413</v>
      </c>
      <c r="G1616" t="s">
        <v>17</v>
      </c>
      <c r="H1616" t="s">
        <v>16</v>
      </c>
      <c r="I1616" t="s">
        <v>4181</v>
      </c>
      <c r="J1616">
        <v>60024872</v>
      </c>
      <c r="K1616" t="s">
        <v>5380</v>
      </c>
      <c r="L1616" t="s">
        <v>340</v>
      </c>
      <c r="M1616" t="s">
        <v>339</v>
      </c>
      <c r="N1616">
        <v>2</v>
      </c>
      <c r="O1616" t="s">
        <v>15412</v>
      </c>
      <c r="P1616" t="s">
        <v>15411</v>
      </c>
      <c r="Q1616" t="s">
        <v>5377</v>
      </c>
      <c r="R1616" s="7">
        <v>40575</v>
      </c>
      <c r="S1616" s="8">
        <f t="shared" si="200"/>
        <v>2011</v>
      </c>
      <c r="T1616" s="8">
        <v>2011</v>
      </c>
      <c r="U1616" s="8">
        <f t="shared" si="201"/>
        <v>11</v>
      </c>
      <c r="V1616" s="7">
        <v>40575</v>
      </c>
      <c r="W1616" t="s">
        <v>10804</v>
      </c>
      <c r="X1616" s="2">
        <v>0.29499999999999998</v>
      </c>
      <c r="Y1616" s="6">
        <f t="shared" si="206"/>
        <v>7.8748565174448087E-3</v>
      </c>
      <c r="AA1616">
        <v>12256463</v>
      </c>
      <c r="AB1616">
        <v>24783</v>
      </c>
      <c r="AD1616" t="s">
        <v>6</v>
      </c>
      <c r="AE1616">
        <v>33</v>
      </c>
      <c r="AF1616">
        <v>1</v>
      </c>
      <c r="AH1616" t="s">
        <v>15410</v>
      </c>
      <c r="AI1616" t="s">
        <v>15409</v>
      </c>
      <c r="AJ1616" t="s">
        <v>15408</v>
      </c>
      <c r="AK1616" t="s">
        <v>15407</v>
      </c>
      <c r="AL1616">
        <v>3</v>
      </c>
      <c r="AM1616" s="5">
        <f t="shared" si="202"/>
        <v>0.27272727272727271</v>
      </c>
      <c r="AN1616" s="4">
        <f t="shared" si="207"/>
        <v>4.1306667584592612E-4</v>
      </c>
      <c r="AO1616" s="3"/>
      <c r="AP1616">
        <v>1</v>
      </c>
      <c r="AR1616" t="s">
        <v>1</v>
      </c>
      <c r="AT1616" s="2">
        <v>1.347</v>
      </c>
      <c r="AU1616" s="1">
        <f t="shared" si="203"/>
        <v>0.56363195649651432</v>
      </c>
      <c r="AV1616" s="1">
        <f t="shared" si="204"/>
        <v>0.41439615966453675</v>
      </c>
      <c r="AW1616" s="1">
        <f t="shared" si="205"/>
        <v>0.26516036283255906</v>
      </c>
    </row>
    <row r="1617" spans="1:49" x14ac:dyDescent="0.2">
      <c r="A1617">
        <v>1615</v>
      </c>
      <c r="B1617" t="s">
        <v>15406</v>
      </c>
      <c r="C1617" t="s">
        <v>15405</v>
      </c>
      <c r="F1617" t="s">
        <v>15404</v>
      </c>
      <c r="G1617" t="s">
        <v>17</v>
      </c>
      <c r="H1617" t="s">
        <v>16</v>
      </c>
      <c r="I1617" t="s">
        <v>15403</v>
      </c>
      <c r="J1617" t="s">
        <v>15402</v>
      </c>
      <c r="K1617" t="s">
        <v>15401</v>
      </c>
      <c r="L1617" t="s">
        <v>15400</v>
      </c>
      <c r="M1617" t="s">
        <v>15399</v>
      </c>
      <c r="N1617">
        <v>5</v>
      </c>
      <c r="O1617" t="s">
        <v>15398</v>
      </c>
      <c r="P1617" t="s">
        <v>15397</v>
      </c>
      <c r="Q1617" t="s">
        <v>15396</v>
      </c>
      <c r="R1617" s="7">
        <v>40575</v>
      </c>
      <c r="S1617" s="8">
        <f t="shared" si="200"/>
        <v>2011</v>
      </c>
      <c r="T1617" s="8">
        <v>2011</v>
      </c>
      <c r="U1617" s="8">
        <f t="shared" si="201"/>
        <v>11</v>
      </c>
      <c r="V1617" s="7">
        <v>40575</v>
      </c>
      <c r="W1617" t="s">
        <v>10804</v>
      </c>
      <c r="X1617" s="2">
        <v>0.29499999999999998</v>
      </c>
      <c r="Y1617" s="6">
        <f t="shared" si="206"/>
        <v>7.8748565174448087E-3</v>
      </c>
      <c r="AA1617">
        <v>12256463</v>
      </c>
      <c r="AB1617">
        <v>24783</v>
      </c>
      <c r="AD1617" t="s">
        <v>6</v>
      </c>
      <c r="AE1617">
        <v>33</v>
      </c>
      <c r="AF1617">
        <v>1</v>
      </c>
      <c r="AH1617" s="9">
        <v>44536</v>
      </c>
      <c r="AI1617" t="s">
        <v>15395</v>
      </c>
      <c r="AJ1617" t="s">
        <v>15394</v>
      </c>
      <c r="AK1617" t="s">
        <v>15393</v>
      </c>
      <c r="AL1617">
        <v>0</v>
      </c>
      <c r="AM1617" s="5">
        <f t="shared" si="202"/>
        <v>0</v>
      </c>
      <c r="AN1617" s="4">
        <f t="shared" si="207"/>
        <v>0</v>
      </c>
      <c r="AO1617" s="3"/>
      <c r="AP1617">
        <v>0</v>
      </c>
      <c r="AR1617" t="s">
        <v>1</v>
      </c>
      <c r="AT1617" s="2">
        <v>1.347</v>
      </c>
      <c r="AU1617" s="1">
        <f t="shared" si="203"/>
        <v>0.55123995622113653</v>
      </c>
      <c r="AV1617" s="1">
        <f t="shared" si="204"/>
        <v>0.39374282587224041</v>
      </c>
      <c r="AW1617" s="1">
        <f t="shared" si="205"/>
        <v>0.23624569552334423</v>
      </c>
    </row>
    <row r="1618" spans="1:49" x14ac:dyDescent="0.2">
      <c r="A1618">
        <v>1616</v>
      </c>
      <c r="B1618" t="s">
        <v>15392</v>
      </c>
      <c r="C1618" t="s">
        <v>15391</v>
      </c>
      <c r="F1618" t="s">
        <v>15390</v>
      </c>
      <c r="G1618" t="s">
        <v>17</v>
      </c>
      <c r="H1618" t="s">
        <v>16</v>
      </c>
      <c r="I1618" t="s">
        <v>15389</v>
      </c>
      <c r="J1618">
        <v>60013071</v>
      </c>
      <c r="K1618" t="s">
        <v>2991</v>
      </c>
      <c r="L1618" t="s">
        <v>2990</v>
      </c>
      <c r="M1618" t="s">
        <v>2989</v>
      </c>
      <c r="N1618">
        <v>2</v>
      </c>
      <c r="O1618" t="s">
        <v>15388</v>
      </c>
      <c r="P1618" t="s">
        <v>15387</v>
      </c>
      <c r="Q1618" t="s">
        <v>2986</v>
      </c>
      <c r="R1618" s="7">
        <v>40575</v>
      </c>
      <c r="S1618" s="8">
        <f t="shared" si="200"/>
        <v>2011</v>
      </c>
      <c r="T1618" s="8">
        <v>2011</v>
      </c>
      <c r="U1618" s="8">
        <f t="shared" si="201"/>
        <v>11</v>
      </c>
      <c r="V1618" s="7">
        <v>40575</v>
      </c>
      <c r="W1618" t="s">
        <v>3518</v>
      </c>
      <c r="X1618" s="2">
        <v>0.92900000000000005</v>
      </c>
      <c r="Y1618" s="6">
        <f t="shared" si="206"/>
        <v>2.4799124422732979E-2</v>
      </c>
      <c r="AA1618">
        <v>10897798</v>
      </c>
      <c r="AB1618">
        <v>18896</v>
      </c>
      <c r="AD1618" t="s">
        <v>6</v>
      </c>
      <c r="AE1618">
        <v>15</v>
      </c>
      <c r="AF1618">
        <v>2</v>
      </c>
      <c r="AG1618">
        <v>5682209</v>
      </c>
      <c r="AH1618" t="s">
        <v>15386</v>
      </c>
      <c r="AI1618" t="s">
        <v>15385</v>
      </c>
      <c r="AJ1618" t="s">
        <v>15384</v>
      </c>
      <c r="AK1618" t="s">
        <v>15383</v>
      </c>
      <c r="AL1618">
        <v>27</v>
      </c>
      <c r="AM1618" s="5">
        <f t="shared" si="202"/>
        <v>2.4545454545454546</v>
      </c>
      <c r="AN1618" s="4">
        <f t="shared" si="207"/>
        <v>3.7176000826133352E-3</v>
      </c>
      <c r="AO1618" s="3"/>
      <c r="AP1618">
        <v>0</v>
      </c>
      <c r="AR1618" t="s">
        <v>1</v>
      </c>
      <c r="AT1618" s="2">
        <v>3.4359999999999999</v>
      </c>
      <c r="AU1618" s="1">
        <f t="shared" si="203"/>
        <v>1.8474667120697084</v>
      </c>
      <c r="AV1618" s="1">
        <f t="shared" si="204"/>
        <v>1.4258362252673158</v>
      </c>
      <c r="AW1618" s="1">
        <f t="shared" si="205"/>
        <v>1.0042057384649228</v>
      </c>
    </row>
    <row r="1619" spans="1:49" x14ac:dyDescent="0.2">
      <c r="A1619">
        <v>1617</v>
      </c>
      <c r="B1619" t="s">
        <v>15382</v>
      </c>
      <c r="C1619" t="s">
        <v>15381</v>
      </c>
      <c r="F1619" t="s">
        <v>15380</v>
      </c>
      <c r="G1619" t="s">
        <v>17</v>
      </c>
      <c r="H1619" t="s">
        <v>16</v>
      </c>
      <c r="I1619" t="s">
        <v>15379</v>
      </c>
      <c r="J1619" t="s">
        <v>15378</v>
      </c>
      <c r="K1619" t="s">
        <v>15377</v>
      </c>
      <c r="L1619" t="s">
        <v>15376</v>
      </c>
      <c r="M1619" t="s">
        <v>930</v>
      </c>
      <c r="N1619">
        <v>3</v>
      </c>
      <c r="O1619" t="s">
        <v>15375</v>
      </c>
      <c r="P1619" t="s">
        <v>15374</v>
      </c>
      <c r="Q1619" t="s">
        <v>15373</v>
      </c>
      <c r="R1619" s="7">
        <v>40575</v>
      </c>
      <c r="S1619" s="8">
        <f t="shared" si="200"/>
        <v>2011</v>
      </c>
      <c r="T1619" s="8">
        <v>2011</v>
      </c>
      <c r="U1619" s="8">
        <f t="shared" si="201"/>
        <v>11</v>
      </c>
      <c r="V1619" s="7">
        <v>40575</v>
      </c>
      <c r="W1619" t="s">
        <v>2293</v>
      </c>
      <c r="X1619" s="2">
        <v>2.0099999999999998</v>
      </c>
      <c r="Y1619" s="6">
        <f t="shared" si="206"/>
        <v>5.3655802034115477E-2</v>
      </c>
      <c r="AA1619">
        <v>15361276</v>
      </c>
      <c r="AB1619">
        <v>18933</v>
      </c>
      <c r="AD1619" t="s">
        <v>6</v>
      </c>
      <c r="AE1619">
        <v>10</v>
      </c>
      <c r="AF1619">
        <v>2</v>
      </c>
      <c r="AG1619">
        <v>5648780</v>
      </c>
      <c r="AH1619" t="s">
        <v>15372</v>
      </c>
      <c r="AI1619" t="s">
        <v>15371</v>
      </c>
      <c r="AJ1619" t="s">
        <v>15370</v>
      </c>
      <c r="AK1619" t="s">
        <v>15369</v>
      </c>
      <c r="AL1619">
        <v>95</v>
      </c>
      <c r="AM1619" s="5">
        <f t="shared" si="202"/>
        <v>8.6363636363636367</v>
      </c>
      <c r="AN1619" s="4">
        <f t="shared" si="207"/>
        <v>1.3080444735120995E-2</v>
      </c>
      <c r="AO1619" s="3"/>
      <c r="AP1619">
        <v>0</v>
      </c>
      <c r="AQ1619" t="s">
        <v>2580</v>
      </c>
      <c r="AR1619" t="s">
        <v>1</v>
      </c>
      <c r="AS1619" t="s">
        <v>2578</v>
      </c>
      <c r="AT1619" s="2" t="s">
        <v>0</v>
      </c>
      <c r="AU1619" s="1">
        <f t="shared" si="203"/>
        <v>4.1483194844417124</v>
      </c>
      <c r="AV1619" s="1">
        <f t="shared" si="204"/>
        <v>3.336812338461824</v>
      </c>
      <c r="AW1619" s="1">
        <f t="shared" si="205"/>
        <v>2.5253051924819339</v>
      </c>
    </row>
    <row r="1620" spans="1:49" x14ac:dyDescent="0.2">
      <c r="A1620">
        <v>1618</v>
      </c>
      <c r="B1620" t="s">
        <v>15368</v>
      </c>
      <c r="C1620" t="s">
        <v>15367</v>
      </c>
      <c r="F1620" t="s">
        <v>15366</v>
      </c>
      <c r="G1620" t="s">
        <v>17</v>
      </c>
      <c r="H1620" t="s">
        <v>16</v>
      </c>
      <c r="I1620" t="s">
        <v>15365</v>
      </c>
      <c r="J1620" t="s">
        <v>15364</v>
      </c>
      <c r="K1620" t="s">
        <v>15363</v>
      </c>
      <c r="L1620" t="s">
        <v>15362</v>
      </c>
      <c r="M1620" t="s">
        <v>603</v>
      </c>
      <c r="N1620">
        <v>7</v>
      </c>
      <c r="O1620" t="s">
        <v>15361</v>
      </c>
      <c r="P1620" t="s">
        <v>15360</v>
      </c>
      <c r="Q1620" t="s">
        <v>15359</v>
      </c>
      <c r="R1620" s="7">
        <v>40575</v>
      </c>
      <c r="S1620" s="8">
        <f t="shared" si="200"/>
        <v>2011</v>
      </c>
      <c r="T1620" s="8">
        <v>2011</v>
      </c>
      <c r="U1620" s="8">
        <f t="shared" si="201"/>
        <v>11</v>
      </c>
      <c r="V1620" s="7">
        <v>40575</v>
      </c>
      <c r="W1620" t="s">
        <v>15262</v>
      </c>
      <c r="X1620" s="2">
        <v>0.46</v>
      </c>
      <c r="Y1620" s="6">
        <f t="shared" si="206"/>
        <v>1.2279437281439364E-2</v>
      </c>
      <c r="AA1620">
        <v>933813</v>
      </c>
      <c r="AB1620">
        <v>28031</v>
      </c>
      <c r="AD1620" t="s">
        <v>6</v>
      </c>
      <c r="AE1620">
        <v>39</v>
      </c>
      <c r="AF1620">
        <v>2</v>
      </c>
      <c r="AG1620">
        <v>5699402</v>
      </c>
      <c r="AH1620" t="s">
        <v>15358</v>
      </c>
      <c r="AI1620" t="s">
        <v>15357</v>
      </c>
      <c r="AJ1620" t="s">
        <v>15356</v>
      </c>
      <c r="AK1620" t="s">
        <v>15355</v>
      </c>
      <c r="AL1620">
        <v>13</v>
      </c>
      <c r="AM1620" s="5">
        <f t="shared" si="202"/>
        <v>1.1818181818181819</v>
      </c>
      <c r="AN1620" s="4">
        <f t="shared" si="207"/>
        <v>1.7899555953323468E-3</v>
      </c>
      <c r="AO1620" s="3"/>
      <c r="AP1620">
        <v>0</v>
      </c>
      <c r="AQ1620" t="s">
        <v>2204</v>
      </c>
      <c r="AR1620" t="s">
        <v>1</v>
      </c>
      <c r="AS1620" t="s">
        <v>2202</v>
      </c>
      <c r="AT1620" s="2">
        <v>1.222</v>
      </c>
      <c r="AU1620" s="1">
        <f t="shared" si="203"/>
        <v>0.91325927756072578</v>
      </c>
      <c r="AV1620" s="1">
        <f t="shared" si="204"/>
        <v>0.70346964383858557</v>
      </c>
      <c r="AW1620" s="1">
        <f t="shared" si="205"/>
        <v>0.49368001011644519</v>
      </c>
    </row>
    <row r="1621" spans="1:49" x14ac:dyDescent="0.2">
      <c r="A1621">
        <v>1619</v>
      </c>
      <c r="B1621" t="s">
        <v>15354</v>
      </c>
      <c r="C1621" t="s">
        <v>15353</v>
      </c>
      <c r="F1621" t="s">
        <v>15352</v>
      </c>
      <c r="G1621" t="s">
        <v>17</v>
      </c>
      <c r="H1621" t="s">
        <v>16</v>
      </c>
      <c r="I1621" t="s">
        <v>6580</v>
      </c>
      <c r="J1621" t="s">
        <v>15351</v>
      </c>
      <c r="K1621" t="s">
        <v>15350</v>
      </c>
      <c r="L1621" t="s">
        <v>15349</v>
      </c>
      <c r="M1621" t="s">
        <v>15348</v>
      </c>
      <c r="N1621">
        <v>2</v>
      </c>
      <c r="O1621" t="s">
        <v>15347</v>
      </c>
      <c r="P1621" t="s">
        <v>15346</v>
      </c>
      <c r="Q1621" t="s">
        <v>15345</v>
      </c>
      <c r="R1621" s="7">
        <v>40575</v>
      </c>
      <c r="S1621" s="8">
        <f t="shared" ref="S1621:S1684" si="208">YEAR(R1621)</f>
        <v>2011</v>
      </c>
      <c r="T1621" s="8">
        <v>2011</v>
      </c>
      <c r="U1621" s="8">
        <f t="shared" ref="U1621:U1684" si="209">2022-T1621</f>
        <v>11</v>
      </c>
      <c r="V1621" s="7">
        <v>40575</v>
      </c>
      <c r="W1621" t="s">
        <v>3518</v>
      </c>
      <c r="X1621" s="2">
        <v>0.92900000000000005</v>
      </c>
      <c r="Y1621" s="6">
        <f t="shared" si="206"/>
        <v>2.4799124422732979E-2</v>
      </c>
      <c r="AA1621">
        <v>10897798</v>
      </c>
      <c r="AB1621">
        <v>18896</v>
      </c>
      <c r="AD1621" t="s">
        <v>6</v>
      </c>
      <c r="AE1621">
        <v>15</v>
      </c>
      <c r="AF1621">
        <v>2</v>
      </c>
      <c r="AG1621">
        <v>5682215</v>
      </c>
      <c r="AH1621" t="s">
        <v>15344</v>
      </c>
      <c r="AI1621" t="s">
        <v>15343</v>
      </c>
      <c r="AJ1621" t="s">
        <v>15342</v>
      </c>
      <c r="AK1621" t="s">
        <v>15341</v>
      </c>
      <c r="AL1621">
        <v>32</v>
      </c>
      <c r="AM1621" s="5">
        <f t="shared" ref="AM1621:AM1684" si="210">AL1621/U1621</f>
        <v>2.9090909090909092</v>
      </c>
      <c r="AN1621" s="4">
        <f t="shared" si="207"/>
        <v>4.4060445423565455E-3</v>
      </c>
      <c r="AO1621" s="3"/>
      <c r="AP1621">
        <v>0</v>
      </c>
      <c r="AR1621" t="s">
        <v>1</v>
      </c>
      <c r="AT1621" s="2">
        <v>3.4359999999999999</v>
      </c>
      <c r="AU1621" s="1">
        <f t="shared" ref="AU1621:AU1684" si="211">(Y1621*0.7+AN1621*0.3)*100</f>
        <v>1.8681200458620046</v>
      </c>
      <c r="AV1621" s="1">
        <f t="shared" ref="AV1621:AV1684" si="212">(Y1621*0.5+AN1621*0.5)*100</f>
        <v>1.4602584482544763</v>
      </c>
      <c r="AW1621" s="1">
        <f t="shared" ref="AW1621:AW1684" si="213">(Y1621*0.3+AN1621*0.7)*100</f>
        <v>1.0523968506469477</v>
      </c>
    </row>
    <row r="1622" spans="1:49" x14ac:dyDescent="0.2">
      <c r="A1622">
        <v>1620</v>
      </c>
      <c r="B1622" t="s">
        <v>15340</v>
      </c>
      <c r="C1622" t="s">
        <v>15339</v>
      </c>
      <c r="F1622" t="s">
        <v>15338</v>
      </c>
      <c r="G1622" t="s">
        <v>17</v>
      </c>
      <c r="H1622" t="s">
        <v>16</v>
      </c>
      <c r="I1622" t="s">
        <v>15337</v>
      </c>
      <c r="J1622">
        <v>60021378</v>
      </c>
      <c r="K1622" t="s">
        <v>15336</v>
      </c>
      <c r="L1622" t="s">
        <v>15335</v>
      </c>
      <c r="M1622" t="s">
        <v>95</v>
      </c>
      <c r="N1622">
        <v>4</v>
      </c>
      <c r="O1622" t="s">
        <v>15334</v>
      </c>
      <c r="P1622" t="s">
        <v>15333</v>
      </c>
      <c r="Q1622" t="s">
        <v>15332</v>
      </c>
      <c r="R1622" s="7">
        <v>40575</v>
      </c>
      <c r="S1622" s="8">
        <f t="shared" si="208"/>
        <v>2011</v>
      </c>
      <c r="T1622" s="8">
        <v>2011</v>
      </c>
      <c r="U1622" s="8">
        <f t="shared" si="209"/>
        <v>11</v>
      </c>
      <c r="V1622" s="7">
        <v>40575</v>
      </c>
      <c r="W1622" t="s">
        <v>2293</v>
      </c>
      <c r="X1622" s="2">
        <v>2.0099999999999998</v>
      </c>
      <c r="Y1622" s="6">
        <f t="shared" si="206"/>
        <v>5.3655802034115477E-2</v>
      </c>
      <c r="AA1622">
        <v>15361276</v>
      </c>
      <c r="AB1622">
        <v>18933</v>
      </c>
      <c r="AD1622" t="s">
        <v>6</v>
      </c>
      <c r="AE1622">
        <v>10</v>
      </c>
      <c r="AF1622">
        <v>2</v>
      </c>
      <c r="AG1622">
        <v>5668477</v>
      </c>
      <c r="AH1622" t="s">
        <v>15331</v>
      </c>
      <c r="AI1622" t="s">
        <v>15330</v>
      </c>
      <c r="AJ1622" t="s">
        <v>15329</v>
      </c>
      <c r="AK1622" t="s">
        <v>15328</v>
      </c>
      <c r="AL1622">
        <v>42</v>
      </c>
      <c r="AM1622" s="5">
        <f t="shared" si="210"/>
        <v>3.8181818181818183</v>
      </c>
      <c r="AN1622" s="4">
        <f t="shared" si="207"/>
        <v>5.7829334618429663E-3</v>
      </c>
      <c r="AO1622" s="3"/>
      <c r="AP1622">
        <v>0</v>
      </c>
      <c r="AR1622" t="s">
        <v>1</v>
      </c>
      <c r="AT1622" s="2" t="s">
        <v>0</v>
      </c>
      <c r="AU1622" s="1">
        <f t="shared" si="211"/>
        <v>3.9293941462433724</v>
      </c>
      <c r="AV1622" s="1">
        <f t="shared" si="212"/>
        <v>2.9719367747979222</v>
      </c>
      <c r="AW1622" s="1">
        <f t="shared" si="213"/>
        <v>2.014479403352472</v>
      </c>
    </row>
    <row r="1623" spans="1:49" x14ac:dyDescent="0.2">
      <c r="A1623">
        <v>1621</v>
      </c>
      <c r="B1623" t="s">
        <v>15327</v>
      </c>
      <c r="C1623" t="s">
        <v>15326</v>
      </c>
      <c r="F1623" t="s">
        <v>15325</v>
      </c>
      <c r="G1623" t="s">
        <v>17</v>
      </c>
      <c r="H1623" t="s">
        <v>16</v>
      </c>
      <c r="I1623" t="s">
        <v>15324</v>
      </c>
      <c r="J1623">
        <v>60003780</v>
      </c>
      <c r="K1623" t="s">
        <v>15281</v>
      </c>
      <c r="L1623" t="s">
        <v>15280</v>
      </c>
      <c r="M1623" t="s">
        <v>339</v>
      </c>
      <c r="N1623">
        <v>2</v>
      </c>
      <c r="O1623" t="s">
        <v>15323</v>
      </c>
      <c r="P1623" t="s">
        <v>15322</v>
      </c>
      <c r="Q1623" t="s">
        <v>15321</v>
      </c>
      <c r="R1623" s="7">
        <v>40575</v>
      </c>
      <c r="S1623" s="8">
        <f t="shared" si="208"/>
        <v>2011</v>
      </c>
      <c r="T1623" s="8">
        <v>2011</v>
      </c>
      <c r="U1623" s="8">
        <f t="shared" si="209"/>
        <v>11</v>
      </c>
      <c r="V1623" s="7">
        <v>40575</v>
      </c>
      <c r="W1623" t="s">
        <v>2293</v>
      </c>
      <c r="X1623" s="2">
        <v>2.0099999999999998</v>
      </c>
      <c r="Y1623" s="6">
        <f t="shared" si="206"/>
        <v>5.3655802034115477E-2</v>
      </c>
      <c r="AA1623">
        <v>15361276</v>
      </c>
      <c r="AB1623">
        <v>18933</v>
      </c>
      <c r="AD1623" t="s">
        <v>6</v>
      </c>
      <c r="AE1623">
        <v>10</v>
      </c>
      <c r="AF1623">
        <v>2</v>
      </c>
      <c r="AG1623">
        <v>5648782</v>
      </c>
      <c r="AH1623" t="s">
        <v>15320</v>
      </c>
      <c r="AI1623" t="s">
        <v>15319</v>
      </c>
      <c r="AJ1623" t="s">
        <v>15318</v>
      </c>
      <c r="AK1623" t="s">
        <v>15317</v>
      </c>
      <c r="AL1623">
        <v>55</v>
      </c>
      <c r="AM1623" s="5">
        <f t="shared" si="210"/>
        <v>5</v>
      </c>
      <c r="AN1623" s="4">
        <f t="shared" si="207"/>
        <v>7.5728890571753124E-3</v>
      </c>
      <c r="AO1623" s="3"/>
      <c r="AP1623">
        <v>0</v>
      </c>
      <c r="AR1623" t="s">
        <v>1</v>
      </c>
      <c r="AT1623" s="2" t="s">
        <v>0</v>
      </c>
      <c r="AU1623" s="1">
        <f t="shared" si="211"/>
        <v>3.9830928141033421</v>
      </c>
      <c r="AV1623" s="1">
        <f t="shared" si="212"/>
        <v>3.0614345545645394</v>
      </c>
      <c r="AW1623" s="1">
        <f t="shared" si="213"/>
        <v>2.1397762950257357</v>
      </c>
    </row>
    <row r="1624" spans="1:49" x14ac:dyDescent="0.2">
      <c r="A1624">
        <v>1622</v>
      </c>
      <c r="B1624" t="s">
        <v>15316</v>
      </c>
      <c r="C1624" t="s">
        <v>15315</v>
      </c>
      <c r="F1624" t="s">
        <v>15314</v>
      </c>
      <c r="G1624" t="s">
        <v>17</v>
      </c>
      <c r="H1624" t="s">
        <v>16</v>
      </c>
      <c r="I1624" t="s">
        <v>15313</v>
      </c>
      <c r="J1624" t="s">
        <v>15312</v>
      </c>
      <c r="K1624" t="s">
        <v>15311</v>
      </c>
      <c r="L1624" t="s">
        <v>15310</v>
      </c>
      <c r="M1624" t="s">
        <v>15309</v>
      </c>
      <c r="N1624">
        <v>4</v>
      </c>
      <c r="O1624" t="s">
        <v>15308</v>
      </c>
      <c r="P1624" t="s">
        <v>15307</v>
      </c>
      <c r="Q1624" t="s">
        <v>15306</v>
      </c>
      <c r="R1624" s="7">
        <v>40575</v>
      </c>
      <c r="S1624" s="8">
        <f t="shared" si="208"/>
        <v>2011</v>
      </c>
      <c r="T1624" s="8">
        <v>2011</v>
      </c>
      <c r="U1624" s="8">
        <f t="shared" si="209"/>
        <v>11</v>
      </c>
      <c r="V1624" s="7">
        <v>40575</v>
      </c>
      <c r="W1624" t="s">
        <v>2293</v>
      </c>
      <c r="X1624" s="2">
        <v>2.0099999999999998</v>
      </c>
      <c r="Y1624" s="6">
        <f t="shared" si="206"/>
        <v>5.3655802034115477E-2</v>
      </c>
      <c r="AA1624">
        <v>15361276</v>
      </c>
      <c r="AB1624">
        <v>18933</v>
      </c>
      <c r="AD1624" t="s">
        <v>6</v>
      </c>
      <c r="AE1624">
        <v>10</v>
      </c>
      <c r="AF1624">
        <v>2</v>
      </c>
      <c r="AG1624">
        <v>5668481</v>
      </c>
      <c r="AH1624" t="s">
        <v>15305</v>
      </c>
      <c r="AI1624" t="s">
        <v>15304</v>
      </c>
      <c r="AJ1624" t="s">
        <v>15303</v>
      </c>
      <c r="AK1624" t="s">
        <v>15302</v>
      </c>
      <c r="AL1624">
        <v>51</v>
      </c>
      <c r="AM1624" s="5">
        <f t="shared" si="210"/>
        <v>4.6363636363636367</v>
      </c>
      <c r="AN1624" s="4">
        <f t="shared" si="207"/>
        <v>7.022133489380745E-3</v>
      </c>
      <c r="AO1624" s="3"/>
      <c r="AP1624">
        <v>0</v>
      </c>
      <c r="AQ1624" t="s">
        <v>15301</v>
      </c>
      <c r="AR1624" t="s">
        <v>15300</v>
      </c>
      <c r="AS1624" t="s">
        <v>15299</v>
      </c>
      <c r="AT1624" s="2" t="s">
        <v>0</v>
      </c>
      <c r="AU1624" s="1">
        <f t="shared" si="211"/>
        <v>3.9665701470695058</v>
      </c>
      <c r="AV1624" s="1">
        <f t="shared" si="212"/>
        <v>3.033896776174811</v>
      </c>
      <c r="AW1624" s="1">
        <f t="shared" si="213"/>
        <v>2.1012234052801162</v>
      </c>
    </row>
    <row r="1625" spans="1:49" x14ac:dyDescent="0.2">
      <c r="A1625">
        <v>1623</v>
      </c>
      <c r="B1625" t="s">
        <v>15298</v>
      </c>
      <c r="C1625" t="s">
        <v>15297</v>
      </c>
      <c r="F1625" t="s">
        <v>15296</v>
      </c>
      <c r="G1625" t="s">
        <v>17</v>
      </c>
      <c r="H1625" t="s">
        <v>16</v>
      </c>
      <c r="I1625" t="s">
        <v>15295</v>
      </c>
      <c r="J1625" t="s">
        <v>15289</v>
      </c>
      <c r="K1625" t="s">
        <v>15294</v>
      </c>
      <c r="L1625" t="s">
        <v>15293</v>
      </c>
      <c r="M1625" t="s">
        <v>15292</v>
      </c>
      <c r="N1625">
        <v>2</v>
      </c>
      <c r="O1625" t="s">
        <v>15291</v>
      </c>
      <c r="P1625" t="s">
        <v>15290</v>
      </c>
      <c r="Q1625" t="s">
        <v>15289</v>
      </c>
      <c r="R1625" s="7">
        <v>40575</v>
      </c>
      <c r="S1625" s="8">
        <f t="shared" si="208"/>
        <v>2011</v>
      </c>
      <c r="T1625" s="8">
        <v>2011</v>
      </c>
      <c r="U1625" s="8">
        <f t="shared" si="209"/>
        <v>11</v>
      </c>
      <c r="V1625" s="7">
        <v>40575</v>
      </c>
      <c r="W1625" t="s">
        <v>3518</v>
      </c>
      <c r="X1625" s="2">
        <v>0.92900000000000005</v>
      </c>
      <c r="Y1625" s="6">
        <f t="shared" si="206"/>
        <v>2.4799124422732979E-2</v>
      </c>
      <c r="AA1625">
        <v>10897798</v>
      </c>
      <c r="AB1625">
        <v>18896</v>
      </c>
      <c r="AD1625" t="s">
        <v>6</v>
      </c>
      <c r="AE1625">
        <v>15</v>
      </c>
      <c r="AF1625">
        <v>2</v>
      </c>
      <c r="AG1625">
        <v>5669627</v>
      </c>
      <c r="AH1625" t="s">
        <v>400</v>
      </c>
      <c r="AI1625" t="s">
        <v>15288</v>
      </c>
      <c r="AJ1625" t="s">
        <v>15287</v>
      </c>
      <c r="AK1625" t="s">
        <v>15286</v>
      </c>
      <c r="AL1625">
        <v>76</v>
      </c>
      <c r="AM1625" s="5">
        <f t="shared" si="210"/>
        <v>6.9090909090909092</v>
      </c>
      <c r="AN1625" s="4">
        <f t="shared" si="207"/>
        <v>1.0464355788096796E-2</v>
      </c>
      <c r="AO1625" s="3"/>
      <c r="AP1625">
        <v>0</v>
      </c>
      <c r="AQ1625" t="s">
        <v>3561</v>
      </c>
      <c r="AR1625">
        <v>10033822</v>
      </c>
      <c r="AS1625" t="s">
        <v>3559</v>
      </c>
      <c r="AT1625" s="2">
        <v>3.4359999999999999</v>
      </c>
      <c r="AU1625" s="1">
        <f t="shared" si="211"/>
        <v>2.0498693832342121</v>
      </c>
      <c r="AV1625" s="1">
        <f t="shared" si="212"/>
        <v>1.7631740105414888</v>
      </c>
      <c r="AW1625" s="1">
        <f t="shared" si="213"/>
        <v>1.4764786378487649</v>
      </c>
    </row>
    <row r="1626" spans="1:49" x14ac:dyDescent="0.2">
      <c r="A1626">
        <v>1624</v>
      </c>
      <c r="B1626" t="s">
        <v>15285</v>
      </c>
      <c r="C1626" t="s">
        <v>15284</v>
      </c>
      <c r="F1626" t="s">
        <v>15283</v>
      </c>
      <c r="G1626" t="s">
        <v>17</v>
      </c>
      <c r="H1626" t="s">
        <v>16</v>
      </c>
      <c r="I1626" t="s">
        <v>15282</v>
      </c>
      <c r="J1626">
        <v>60003780</v>
      </c>
      <c r="K1626" t="s">
        <v>15281</v>
      </c>
      <c r="L1626" t="s">
        <v>15280</v>
      </c>
      <c r="M1626" t="s">
        <v>339</v>
      </c>
      <c r="N1626">
        <v>5</v>
      </c>
      <c r="O1626" t="s">
        <v>15279</v>
      </c>
      <c r="P1626" t="s">
        <v>15278</v>
      </c>
      <c r="Q1626" t="s">
        <v>15277</v>
      </c>
      <c r="R1626" s="7">
        <v>40575</v>
      </c>
      <c r="S1626" s="8">
        <f t="shared" si="208"/>
        <v>2011</v>
      </c>
      <c r="T1626" s="8">
        <v>2011</v>
      </c>
      <c r="U1626" s="8">
        <f t="shared" si="209"/>
        <v>11</v>
      </c>
      <c r="V1626" s="7">
        <v>40575</v>
      </c>
      <c r="W1626" t="s">
        <v>2293</v>
      </c>
      <c r="X1626" s="2">
        <v>2.0099999999999998</v>
      </c>
      <c r="Y1626" s="6">
        <f t="shared" si="206"/>
        <v>5.3655802034115477E-2</v>
      </c>
      <c r="AA1626">
        <v>15361276</v>
      </c>
      <c r="AB1626">
        <v>18933</v>
      </c>
      <c r="AD1626" t="s">
        <v>6</v>
      </c>
      <c r="AE1626">
        <v>10</v>
      </c>
      <c r="AF1626">
        <v>2</v>
      </c>
      <c r="AG1626">
        <v>5669236</v>
      </c>
      <c r="AH1626" t="s">
        <v>15276</v>
      </c>
      <c r="AI1626" t="s">
        <v>15275</v>
      </c>
      <c r="AJ1626" t="s">
        <v>15274</v>
      </c>
      <c r="AK1626" t="s">
        <v>15273</v>
      </c>
      <c r="AL1626">
        <v>151</v>
      </c>
      <c r="AM1626" s="5">
        <f t="shared" si="210"/>
        <v>13.727272727272727</v>
      </c>
      <c r="AN1626" s="4">
        <f t="shared" si="207"/>
        <v>2.0791022684244948E-2</v>
      </c>
      <c r="AO1626" s="3"/>
      <c r="AP1626">
        <v>0</v>
      </c>
      <c r="AR1626" t="s">
        <v>1</v>
      </c>
      <c r="AT1626" s="2" t="s">
        <v>0</v>
      </c>
      <c r="AU1626" s="1">
        <f t="shared" si="211"/>
        <v>4.3796368229154314</v>
      </c>
      <c r="AV1626" s="1">
        <f t="shared" si="212"/>
        <v>3.7223412359180212</v>
      </c>
      <c r="AW1626" s="1">
        <f t="shared" si="213"/>
        <v>3.0650456489206106</v>
      </c>
    </row>
    <row r="1627" spans="1:49" x14ac:dyDescent="0.2">
      <c r="A1627">
        <v>1625</v>
      </c>
      <c r="B1627" t="s">
        <v>15272</v>
      </c>
      <c r="C1627" t="s">
        <v>15271</v>
      </c>
      <c r="F1627" t="s">
        <v>15270</v>
      </c>
      <c r="G1627" t="s">
        <v>17</v>
      </c>
      <c r="H1627" t="s">
        <v>16</v>
      </c>
      <c r="I1627" t="s">
        <v>15269</v>
      </c>
      <c r="J1627" t="s">
        <v>15268</v>
      </c>
      <c r="K1627" t="s">
        <v>15267</v>
      </c>
      <c r="L1627" t="s">
        <v>15266</v>
      </c>
      <c r="M1627" t="s">
        <v>727</v>
      </c>
      <c r="N1627">
        <v>5</v>
      </c>
      <c r="O1627" t="s">
        <v>15265</v>
      </c>
      <c r="P1627" t="s">
        <v>15264</v>
      </c>
      <c r="Q1627" t="s">
        <v>15263</v>
      </c>
      <c r="R1627" s="7">
        <v>40575</v>
      </c>
      <c r="S1627" s="8">
        <f t="shared" si="208"/>
        <v>2011</v>
      </c>
      <c r="T1627" s="8">
        <v>2011</v>
      </c>
      <c r="U1627" s="8">
        <f t="shared" si="209"/>
        <v>11</v>
      </c>
      <c r="V1627" s="7">
        <v>40575</v>
      </c>
      <c r="W1627" t="s">
        <v>15262</v>
      </c>
      <c r="X1627" s="2">
        <v>0.46</v>
      </c>
      <c r="Y1627" s="6">
        <f t="shared" si="206"/>
        <v>1.2279437281439364E-2</v>
      </c>
      <c r="AA1627">
        <v>933813</v>
      </c>
      <c r="AB1627">
        <v>28031</v>
      </c>
      <c r="AD1627" t="s">
        <v>6</v>
      </c>
      <c r="AE1627">
        <v>39</v>
      </c>
      <c r="AF1627">
        <v>2</v>
      </c>
      <c r="AG1627">
        <v>5668910</v>
      </c>
      <c r="AH1627" t="s">
        <v>15261</v>
      </c>
      <c r="AI1627" t="s">
        <v>15260</v>
      </c>
      <c r="AJ1627" t="s">
        <v>15259</v>
      </c>
      <c r="AK1627" t="s">
        <v>15258</v>
      </c>
      <c r="AL1627">
        <v>12</v>
      </c>
      <c r="AM1627" s="5">
        <f t="shared" si="210"/>
        <v>1.0909090909090908</v>
      </c>
      <c r="AN1627" s="4">
        <f t="shared" si="207"/>
        <v>1.6522667033837045E-3</v>
      </c>
      <c r="AO1627" s="3"/>
      <c r="AP1627">
        <v>0</v>
      </c>
      <c r="AR1627" t="s">
        <v>1</v>
      </c>
      <c r="AT1627" s="2">
        <v>1.222</v>
      </c>
      <c r="AU1627" s="1">
        <f t="shared" si="211"/>
        <v>0.90912861080226648</v>
      </c>
      <c r="AV1627" s="1">
        <f t="shared" si="212"/>
        <v>0.69658519924115347</v>
      </c>
      <c r="AW1627" s="1">
        <f t="shared" si="213"/>
        <v>0.48404178768004019</v>
      </c>
    </row>
    <row r="1628" spans="1:49" x14ac:dyDescent="0.2">
      <c r="A1628">
        <v>1626</v>
      </c>
      <c r="B1628" t="s">
        <v>15257</v>
      </c>
      <c r="C1628" t="s">
        <v>15256</v>
      </c>
      <c r="F1628" t="s">
        <v>15255</v>
      </c>
      <c r="G1628" t="s">
        <v>17</v>
      </c>
      <c r="H1628" t="s">
        <v>16</v>
      </c>
      <c r="I1628" t="s">
        <v>15254</v>
      </c>
      <c r="J1628">
        <v>60001738</v>
      </c>
      <c r="K1628" t="s">
        <v>15253</v>
      </c>
      <c r="L1628" t="s">
        <v>5995</v>
      </c>
      <c r="M1628" t="s">
        <v>1223</v>
      </c>
      <c r="N1628">
        <v>3</v>
      </c>
      <c r="O1628" t="s">
        <v>15252</v>
      </c>
      <c r="P1628" t="s">
        <v>15251</v>
      </c>
      <c r="Q1628" t="s">
        <v>15250</v>
      </c>
      <c r="R1628" s="7">
        <v>40575</v>
      </c>
      <c r="S1628" s="8">
        <f t="shared" si="208"/>
        <v>2011</v>
      </c>
      <c r="T1628" s="8">
        <v>2011</v>
      </c>
      <c r="U1628" s="8">
        <f t="shared" si="209"/>
        <v>11</v>
      </c>
      <c r="V1628" s="7">
        <v>40575</v>
      </c>
      <c r="W1628" t="s">
        <v>2293</v>
      </c>
      <c r="X1628" s="2">
        <v>2.0099999999999998</v>
      </c>
      <c r="Y1628" s="6">
        <f t="shared" si="206"/>
        <v>5.3655802034115477E-2</v>
      </c>
      <c r="AA1628">
        <v>15361276</v>
      </c>
      <c r="AB1628">
        <v>18933</v>
      </c>
      <c r="AD1628" t="s">
        <v>6</v>
      </c>
      <c r="AE1628">
        <v>10</v>
      </c>
      <c r="AF1628">
        <v>2</v>
      </c>
      <c r="AG1628">
        <v>5669237</v>
      </c>
      <c r="AH1628" t="s">
        <v>15249</v>
      </c>
      <c r="AI1628" t="s">
        <v>15248</v>
      </c>
      <c r="AJ1628" t="s">
        <v>15247</v>
      </c>
      <c r="AK1628" t="s">
        <v>15246</v>
      </c>
      <c r="AL1628">
        <v>118</v>
      </c>
      <c r="AM1628" s="5">
        <f t="shared" si="210"/>
        <v>10.727272727272727</v>
      </c>
      <c r="AN1628" s="4">
        <f t="shared" si="207"/>
        <v>1.6247289249939761E-2</v>
      </c>
      <c r="AO1628" s="3"/>
      <c r="AP1628">
        <v>0</v>
      </c>
      <c r="AR1628" t="s">
        <v>1</v>
      </c>
      <c r="AS1628" t="s">
        <v>15245</v>
      </c>
      <c r="AT1628" s="2" t="s">
        <v>0</v>
      </c>
      <c r="AU1628" s="1">
        <f t="shared" si="211"/>
        <v>4.2433248198862756</v>
      </c>
      <c r="AV1628" s="1">
        <f t="shared" si="212"/>
        <v>3.4951545642027617</v>
      </c>
      <c r="AW1628" s="1">
        <f t="shared" si="213"/>
        <v>2.7469843085192474</v>
      </c>
    </row>
    <row r="1629" spans="1:49" x14ac:dyDescent="0.2">
      <c r="A1629">
        <v>1627</v>
      </c>
      <c r="B1629" t="s">
        <v>15244</v>
      </c>
      <c r="C1629" t="s">
        <v>15243</v>
      </c>
      <c r="F1629" t="s">
        <v>15242</v>
      </c>
      <c r="G1629" t="s">
        <v>17</v>
      </c>
      <c r="H1629" t="s">
        <v>16</v>
      </c>
      <c r="I1629" t="s">
        <v>15241</v>
      </c>
      <c r="J1629" t="s">
        <v>15240</v>
      </c>
      <c r="K1629" t="s">
        <v>15239</v>
      </c>
      <c r="L1629" t="s">
        <v>15238</v>
      </c>
      <c r="M1629" t="s">
        <v>727</v>
      </c>
      <c r="N1629">
        <v>4</v>
      </c>
      <c r="O1629" t="s">
        <v>15237</v>
      </c>
      <c r="P1629" t="s">
        <v>15236</v>
      </c>
      <c r="Q1629" t="s">
        <v>15235</v>
      </c>
      <c r="R1629" s="7">
        <v>40575</v>
      </c>
      <c r="S1629" s="8">
        <f t="shared" si="208"/>
        <v>2011</v>
      </c>
      <c r="T1629" s="8">
        <v>2011</v>
      </c>
      <c r="U1629" s="8">
        <f t="shared" si="209"/>
        <v>11</v>
      </c>
      <c r="V1629" s="7">
        <v>40575</v>
      </c>
      <c r="W1629" t="s">
        <v>15234</v>
      </c>
      <c r="X1629" s="2">
        <v>0.67100000000000004</v>
      </c>
      <c r="Y1629" s="6">
        <f t="shared" si="206"/>
        <v>1.7911961773577855E-2</v>
      </c>
      <c r="AA1629">
        <v>10020063</v>
      </c>
      <c r="AB1629">
        <v>25202</v>
      </c>
      <c r="AC1629" t="s">
        <v>15233</v>
      </c>
      <c r="AD1629" t="s">
        <v>6</v>
      </c>
      <c r="AE1629">
        <v>21</v>
      </c>
      <c r="AF1629">
        <v>1</v>
      </c>
      <c r="AH1629" t="s">
        <v>15232</v>
      </c>
      <c r="AI1629" t="s">
        <v>15231</v>
      </c>
      <c r="AJ1629" t="s">
        <v>15230</v>
      </c>
      <c r="AK1629" t="s">
        <v>15229</v>
      </c>
      <c r="AL1629">
        <v>13</v>
      </c>
      <c r="AM1629" s="5">
        <f t="shared" si="210"/>
        <v>1.1818181818181819</v>
      </c>
      <c r="AN1629" s="4">
        <f t="shared" si="207"/>
        <v>1.7899555953323468E-3</v>
      </c>
      <c r="AO1629" s="3"/>
      <c r="AP1629">
        <v>0</v>
      </c>
      <c r="AQ1629" t="s">
        <v>39</v>
      </c>
      <c r="AR1629">
        <v>40971189</v>
      </c>
      <c r="AS1629" t="s">
        <v>38</v>
      </c>
      <c r="AT1629" s="2">
        <v>2.8919999999999999</v>
      </c>
      <c r="AU1629" s="1">
        <f t="shared" si="211"/>
        <v>1.3075359920104201</v>
      </c>
      <c r="AV1629" s="1">
        <f t="shared" si="212"/>
        <v>0.98509586844551</v>
      </c>
      <c r="AW1629" s="1">
        <f t="shared" si="213"/>
        <v>0.66265574488059997</v>
      </c>
    </row>
    <row r="1630" spans="1:49" x14ac:dyDescent="0.2">
      <c r="A1630">
        <v>1628</v>
      </c>
      <c r="B1630" t="s">
        <v>15228</v>
      </c>
      <c r="C1630" t="s">
        <v>15227</v>
      </c>
      <c r="D1630">
        <v>933310379</v>
      </c>
      <c r="F1630" t="s">
        <v>15226</v>
      </c>
      <c r="G1630" t="s">
        <v>17</v>
      </c>
      <c r="H1630" t="s">
        <v>16</v>
      </c>
      <c r="I1630" t="s">
        <v>15225</v>
      </c>
      <c r="J1630">
        <v>60068808</v>
      </c>
      <c r="K1630" t="s">
        <v>15224</v>
      </c>
      <c r="L1630" t="s">
        <v>15223</v>
      </c>
      <c r="M1630" t="s">
        <v>15222</v>
      </c>
      <c r="N1630">
        <v>2</v>
      </c>
      <c r="O1630" t="s">
        <v>15221</v>
      </c>
      <c r="P1630" t="s">
        <v>15220</v>
      </c>
      <c r="Q1630" t="s">
        <v>15219</v>
      </c>
      <c r="R1630" s="7">
        <v>40575</v>
      </c>
      <c r="S1630" s="8">
        <f t="shared" si="208"/>
        <v>2011</v>
      </c>
      <c r="T1630" s="8">
        <v>2011</v>
      </c>
      <c r="U1630" s="8">
        <f t="shared" si="209"/>
        <v>11</v>
      </c>
      <c r="V1630" s="7">
        <v>40575</v>
      </c>
      <c r="W1630" t="s">
        <v>3637</v>
      </c>
      <c r="X1630" s="2">
        <v>0.22500000000000001</v>
      </c>
      <c r="Y1630" s="6">
        <f t="shared" si="206"/>
        <v>6.0062464963562111E-3</v>
      </c>
      <c r="AA1630">
        <v>2726343</v>
      </c>
      <c r="AB1630">
        <v>16128</v>
      </c>
      <c r="AC1630" t="s">
        <v>3636</v>
      </c>
      <c r="AD1630" t="s">
        <v>6</v>
      </c>
      <c r="AE1630">
        <v>31</v>
      </c>
      <c r="AF1630">
        <v>2</v>
      </c>
      <c r="AH1630" t="s">
        <v>15218</v>
      </c>
      <c r="AI1630" t="s">
        <v>15217</v>
      </c>
      <c r="AJ1630" t="s">
        <v>15216</v>
      </c>
      <c r="AK1630" t="s">
        <v>15215</v>
      </c>
      <c r="AL1630">
        <v>1</v>
      </c>
      <c r="AM1630" s="5">
        <f t="shared" si="210"/>
        <v>9.0909090909090912E-2</v>
      </c>
      <c r="AN1630" s="4">
        <f t="shared" si="207"/>
        <v>1.3768889194864205E-4</v>
      </c>
      <c r="AO1630" s="3"/>
      <c r="AP1630">
        <v>0</v>
      </c>
      <c r="AR1630" t="s">
        <v>1</v>
      </c>
      <c r="AT1630" s="2">
        <v>1.099</v>
      </c>
      <c r="AU1630" s="1">
        <f t="shared" si="211"/>
        <v>0.42456792150339401</v>
      </c>
      <c r="AV1630" s="1">
        <f t="shared" si="212"/>
        <v>0.30719676941524265</v>
      </c>
      <c r="AW1630" s="1">
        <f t="shared" si="213"/>
        <v>0.18982561732709127</v>
      </c>
    </row>
    <row r="1631" spans="1:49" x14ac:dyDescent="0.2">
      <c r="A1631">
        <v>1629</v>
      </c>
      <c r="B1631" t="s">
        <v>15214</v>
      </c>
      <c r="C1631" t="s">
        <v>15213</v>
      </c>
      <c r="F1631" t="s">
        <v>15212</v>
      </c>
      <c r="G1631" t="s">
        <v>17</v>
      </c>
      <c r="H1631" t="s">
        <v>16</v>
      </c>
      <c r="I1631" t="s">
        <v>4965</v>
      </c>
      <c r="J1631" t="s">
        <v>15211</v>
      </c>
      <c r="K1631" t="s">
        <v>15210</v>
      </c>
      <c r="L1631" t="s">
        <v>15209</v>
      </c>
      <c r="M1631" t="s">
        <v>8216</v>
      </c>
      <c r="N1631">
        <v>5</v>
      </c>
      <c r="O1631" t="s">
        <v>15208</v>
      </c>
      <c r="P1631" t="s">
        <v>15207</v>
      </c>
      <c r="Q1631" t="s">
        <v>15206</v>
      </c>
      <c r="R1631" s="7">
        <v>40575</v>
      </c>
      <c r="S1631" s="8">
        <f t="shared" si="208"/>
        <v>2011</v>
      </c>
      <c r="T1631" s="8">
        <v>2011</v>
      </c>
      <c r="U1631" s="8">
        <f t="shared" si="209"/>
        <v>11</v>
      </c>
      <c r="V1631" s="7">
        <v>40575</v>
      </c>
      <c r="W1631" t="s">
        <v>2596</v>
      </c>
      <c r="X1631" s="2">
        <v>0.27800000000000002</v>
      </c>
      <c r="Y1631" s="6">
        <f t="shared" si="206"/>
        <v>7.4210512266090073E-3</v>
      </c>
      <c r="AA1631" t="s">
        <v>2595</v>
      </c>
      <c r="AB1631">
        <v>21402</v>
      </c>
      <c r="AC1631">
        <v>15685403</v>
      </c>
      <c r="AD1631" t="s">
        <v>6</v>
      </c>
      <c r="AE1631">
        <v>84</v>
      </c>
      <c r="AF1631">
        <v>2</v>
      </c>
      <c r="AH1631" t="s">
        <v>15205</v>
      </c>
      <c r="AI1631" t="s">
        <v>15204</v>
      </c>
      <c r="AK1631" t="s">
        <v>15203</v>
      </c>
      <c r="AL1631">
        <v>2</v>
      </c>
      <c r="AM1631" s="5">
        <f t="shared" si="210"/>
        <v>0.18181818181818182</v>
      </c>
      <c r="AN1631" s="4">
        <f t="shared" si="207"/>
        <v>2.753777838972841E-4</v>
      </c>
      <c r="AO1631" s="3"/>
      <c r="AP1631">
        <v>0</v>
      </c>
      <c r="AR1631" t="s">
        <v>1</v>
      </c>
      <c r="AT1631" s="2">
        <v>0.52900000000000003</v>
      </c>
      <c r="AU1631" s="1">
        <f t="shared" si="211"/>
        <v>0.52773491937954897</v>
      </c>
      <c r="AV1631" s="1">
        <f t="shared" si="212"/>
        <v>0.38482145052531458</v>
      </c>
      <c r="AW1631" s="1">
        <f t="shared" si="213"/>
        <v>0.24190798167108007</v>
      </c>
    </row>
    <row r="1632" spans="1:49" x14ac:dyDescent="0.2">
      <c r="A1632">
        <v>1630</v>
      </c>
      <c r="B1632" t="s">
        <v>15202</v>
      </c>
      <c r="C1632" t="s">
        <v>15201</v>
      </c>
      <c r="F1632" t="s">
        <v>15200</v>
      </c>
      <c r="G1632" t="s">
        <v>17</v>
      </c>
      <c r="H1632" t="s">
        <v>16</v>
      </c>
      <c r="I1632" t="s">
        <v>15199</v>
      </c>
      <c r="J1632">
        <v>60004661</v>
      </c>
      <c r="K1632" t="s">
        <v>15187</v>
      </c>
      <c r="L1632" t="s">
        <v>15186</v>
      </c>
      <c r="M1632" t="s">
        <v>6337</v>
      </c>
      <c r="N1632">
        <v>4</v>
      </c>
      <c r="O1632" t="s">
        <v>15198</v>
      </c>
      <c r="P1632" t="s">
        <v>15197</v>
      </c>
      <c r="Q1632" t="s">
        <v>15196</v>
      </c>
      <c r="R1632" s="7">
        <v>40575</v>
      </c>
      <c r="S1632" s="8">
        <f t="shared" si="208"/>
        <v>2011</v>
      </c>
      <c r="T1632" s="8">
        <v>2011</v>
      </c>
      <c r="U1632" s="8">
        <f t="shared" si="209"/>
        <v>11</v>
      </c>
      <c r="V1632" s="7">
        <v>40575</v>
      </c>
      <c r="W1632" t="s">
        <v>15182</v>
      </c>
      <c r="X1632" s="2">
        <v>2.823</v>
      </c>
      <c r="Y1632" s="6">
        <f t="shared" si="206"/>
        <v>7.5358372707615917E-2</v>
      </c>
      <c r="AA1632">
        <v>1636804</v>
      </c>
      <c r="AB1632">
        <v>17249</v>
      </c>
      <c r="AD1632" t="s">
        <v>6</v>
      </c>
      <c r="AE1632">
        <v>49</v>
      </c>
      <c r="AF1632">
        <v>2</v>
      </c>
      <c r="AG1632">
        <v>5706318</v>
      </c>
      <c r="AH1632" t="s">
        <v>15195</v>
      </c>
      <c r="AI1632" t="s">
        <v>15194</v>
      </c>
      <c r="AJ1632" t="s">
        <v>15193</v>
      </c>
      <c r="AK1632" t="s">
        <v>15192</v>
      </c>
      <c r="AL1632">
        <v>49</v>
      </c>
      <c r="AM1632" s="5">
        <f t="shared" si="210"/>
        <v>4.4545454545454541</v>
      </c>
      <c r="AN1632" s="4">
        <f t="shared" si="207"/>
        <v>6.7467557054834591E-3</v>
      </c>
      <c r="AO1632" s="3"/>
      <c r="AP1632">
        <v>0</v>
      </c>
      <c r="AR1632" t="s">
        <v>1</v>
      </c>
      <c r="AT1632" s="2">
        <v>9.6189999999999998</v>
      </c>
      <c r="AU1632" s="1">
        <f t="shared" si="211"/>
        <v>5.4774887606976179</v>
      </c>
      <c r="AV1632" s="1">
        <f t="shared" si="212"/>
        <v>4.1052564206549684</v>
      </c>
      <c r="AW1632" s="1">
        <f t="shared" si="213"/>
        <v>2.7330240806123194</v>
      </c>
    </row>
    <row r="1633" spans="1:49" x14ac:dyDescent="0.2">
      <c r="A1633">
        <v>1631</v>
      </c>
      <c r="B1633" t="s">
        <v>15191</v>
      </c>
      <c r="C1633" t="s">
        <v>15190</v>
      </c>
      <c r="F1633" t="s">
        <v>15189</v>
      </c>
      <c r="G1633" t="s">
        <v>17</v>
      </c>
      <c r="H1633" t="s">
        <v>16</v>
      </c>
      <c r="I1633" t="s">
        <v>15188</v>
      </c>
      <c r="J1633">
        <v>60004661</v>
      </c>
      <c r="K1633" t="s">
        <v>15187</v>
      </c>
      <c r="L1633" t="s">
        <v>15186</v>
      </c>
      <c r="M1633" t="s">
        <v>6337</v>
      </c>
      <c r="N1633">
        <v>3</v>
      </c>
      <c r="O1633" t="s">
        <v>15185</v>
      </c>
      <c r="P1633" t="s">
        <v>15184</v>
      </c>
      <c r="Q1633" t="s">
        <v>15183</v>
      </c>
      <c r="R1633" s="7">
        <v>40575</v>
      </c>
      <c r="S1633" s="8">
        <f t="shared" si="208"/>
        <v>2011</v>
      </c>
      <c r="T1633" s="8">
        <v>2011</v>
      </c>
      <c r="U1633" s="8">
        <f t="shared" si="209"/>
        <v>11</v>
      </c>
      <c r="V1633" s="7">
        <v>40575</v>
      </c>
      <c r="W1633" t="s">
        <v>15182</v>
      </c>
      <c r="X1633" s="2">
        <v>2.823</v>
      </c>
      <c r="Y1633" s="6">
        <f t="shared" si="206"/>
        <v>7.5358372707615917E-2</v>
      </c>
      <c r="AA1633">
        <v>1636804</v>
      </c>
      <c r="AB1633">
        <v>17249</v>
      </c>
      <c r="AD1633" t="s">
        <v>6</v>
      </c>
      <c r="AE1633">
        <v>49</v>
      </c>
      <c r="AF1633">
        <v>2</v>
      </c>
      <c r="AG1633">
        <v>5706315</v>
      </c>
      <c r="AH1633" t="s">
        <v>13044</v>
      </c>
      <c r="AI1633" t="s">
        <v>15181</v>
      </c>
      <c r="AJ1633" t="s">
        <v>15180</v>
      </c>
      <c r="AK1633" t="s">
        <v>15179</v>
      </c>
      <c r="AL1633">
        <v>280</v>
      </c>
      <c r="AM1633" s="5">
        <f t="shared" si="210"/>
        <v>25.454545454545453</v>
      </c>
      <c r="AN1633" s="4">
        <f t="shared" si="207"/>
        <v>3.8552889745619767E-2</v>
      </c>
      <c r="AO1633" s="3"/>
      <c r="AP1633">
        <v>0</v>
      </c>
      <c r="AR1633" t="s">
        <v>1</v>
      </c>
      <c r="AT1633" s="2">
        <v>9.6189999999999998</v>
      </c>
      <c r="AU1633" s="1">
        <f t="shared" si="211"/>
        <v>6.4316727819017068</v>
      </c>
      <c r="AV1633" s="1">
        <f t="shared" si="212"/>
        <v>5.6955631226617847</v>
      </c>
      <c r="AW1633" s="1">
        <f t="shared" si="213"/>
        <v>4.9594534634218608</v>
      </c>
    </row>
    <row r="1634" spans="1:49" x14ac:dyDescent="0.2">
      <c r="A1634">
        <v>1632</v>
      </c>
      <c r="B1634" t="s">
        <v>15178</v>
      </c>
      <c r="C1634" t="s">
        <v>15177</v>
      </c>
      <c r="D1634" t="s">
        <v>15176</v>
      </c>
      <c r="F1634" t="s">
        <v>15175</v>
      </c>
      <c r="G1634" t="s">
        <v>17</v>
      </c>
      <c r="H1634" t="s">
        <v>16</v>
      </c>
      <c r="I1634" t="s">
        <v>15174</v>
      </c>
      <c r="J1634">
        <v>60001490</v>
      </c>
      <c r="K1634" t="s">
        <v>12606</v>
      </c>
      <c r="L1634" t="s">
        <v>12605</v>
      </c>
      <c r="M1634" t="s">
        <v>1057</v>
      </c>
      <c r="N1634">
        <v>2</v>
      </c>
      <c r="O1634" t="s">
        <v>15173</v>
      </c>
      <c r="P1634" t="s">
        <v>15172</v>
      </c>
      <c r="Q1634" t="s">
        <v>12728</v>
      </c>
      <c r="R1634" s="7">
        <v>40575</v>
      </c>
      <c r="S1634" s="8">
        <f t="shared" si="208"/>
        <v>2011</v>
      </c>
      <c r="T1634" s="8">
        <v>2011</v>
      </c>
      <c r="U1634" s="8">
        <f t="shared" si="209"/>
        <v>11</v>
      </c>
      <c r="V1634" s="7">
        <v>40575</v>
      </c>
      <c r="W1634" t="s">
        <v>15171</v>
      </c>
      <c r="X1634" s="2">
        <v>0.69899999999999995</v>
      </c>
      <c r="Y1634" s="6">
        <f t="shared" si="206"/>
        <v>1.8659405782013295E-2</v>
      </c>
      <c r="AA1634">
        <v>9244247</v>
      </c>
      <c r="AB1634">
        <v>13660</v>
      </c>
      <c r="AD1634" t="s">
        <v>6</v>
      </c>
      <c r="AE1634">
        <v>165</v>
      </c>
      <c r="AF1634">
        <v>2</v>
      </c>
      <c r="AH1634" t="s">
        <v>15170</v>
      </c>
      <c r="AI1634" t="s">
        <v>15169</v>
      </c>
      <c r="AJ1634" t="s">
        <v>15168</v>
      </c>
      <c r="AK1634" t="s">
        <v>15167</v>
      </c>
      <c r="AL1634">
        <v>16</v>
      </c>
      <c r="AM1634" s="5">
        <f t="shared" si="210"/>
        <v>1.4545454545454546</v>
      </c>
      <c r="AN1634" s="4">
        <f t="shared" si="207"/>
        <v>2.2030222711782728E-3</v>
      </c>
      <c r="AO1634" s="3"/>
      <c r="AP1634">
        <v>0</v>
      </c>
      <c r="AQ1634" t="s">
        <v>3871</v>
      </c>
      <c r="AR1634" t="s">
        <v>1</v>
      </c>
      <c r="AS1634" t="s">
        <v>3869</v>
      </c>
      <c r="AT1634" s="2" t="s">
        <v>0</v>
      </c>
      <c r="AU1634" s="1">
        <f t="shared" si="211"/>
        <v>1.3722490728762786</v>
      </c>
      <c r="AV1634" s="1">
        <f t="shared" si="212"/>
        <v>1.0431214026595783</v>
      </c>
      <c r="AW1634" s="1">
        <f t="shared" si="213"/>
        <v>0.71399373244287789</v>
      </c>
    </row>
    <row r="1635" spans="1:49" x14ac:dyDescent="0.2">
      <c r="A1635">
        <v>1633</v>
      </c>
      <c r="B1635" t="s">
        <v>15166</v>
      </c>
      <c r="C1635" t="s">
        <v>15165</v>
      </c>
      <c r="F1635" t="s">
        <v>15164</v>
      </c>
      <c r="G1635" t="s">
        <v>17</v>
      </c>
      <c r="H1635" t="s">
        <v>16</v>
      </c>
      <c r="I1635" t="s">
        <v>15163</v>
      </c>
      <c r="J1635">
        <v>60002306</v>
      </c>
      <c r="K1635" t="s">
        <v>2197</v>
      </c>
      <c r="L1635" t="s">
        <v>2196</v>
      </c>
      <c r="M1635" t="s">
        <v>520</v>
      </c>
      <c r="N1635">
        <v>3</v>
      </c>
      <c r="O1635" t="s">
        <v>15162</v>
      </c>
      <c r="P1635" t="s">
        <v>15161</v>
      </c>
      <c r="Q1635" t="s">
        <v>11812</v>
      </c>
      <c r="R1635" s="7">
        <v>40575</v>
      </c>
      <c r="S1635" s="8">
        <f t="shared" si="208"/>
        <v>2011</v>
      </c>
      <c r="T1635" s="8">
        <v>2011</v>
      </c>
      <c r="U1635" s="8">
        <f t="shared" si="209"/>
        <v>11</v>
      </c>
      <c r="V1635" s="7">
        <v>40575</v>
      </c>
      <c r="W1635" t="s">
        <v>1204</v>
      </c>
      <c r="X1635" s="2">
        <v>0.30199999999999999</v>
      </c>
      <c r="Y1635" s="6">
        <f t="shared" si="206"/>
        <v>8.0617175195536687E-3</v>
      </c>
      <c r="AA1635">
        <v>9296212</v>
      </c>
      <c r="AB1635">
        <v>20725</v>
      </c>
      <c r="AD1635" t="s">
        <v>6</v>
      </c>
      <c r="AE1635">
        <v>56</v>
      </c>
      <c r="AF1635">
        <v>4</v>
      </c>
      <c r="AH1635" t="s">
        <v>15160</v>
      </c>
      <c r="AI1635" t="s">
        <v>15159</v>
      </c>
      <c r="AJ1635" t="s">
        <v>15158</v>
      </c>
      <c r="AK1635" t="s">
        <v>15157</v>
      </c>
      <c r="AL1635">
        <v>1</v>
      </c>
      <c r="AM1635" s="5">
        <f t="shared" si="210"/>
        <v>9.0909090909090912E-2</v>
      </c>
      <c r="AN1635" s="4">
        <f t="shared" si="207"/>
        <v>1.3768889194864205E-4</v>
      </c>
      <c r="AO1635" s="3"/>
      <c r="AP1635">
        <v>0</v>
      </c>
      <c r="AQ1635" t="s">
        <v>862</v>
      </c>
      <c r="AR1635" t="s">
        <v>1</v>
      </c>
      <c r="AS1635" t="s">
        <v>861</v>
      </c>
      <c r="AT1635" s="2">
        <v>1.671</v>
      </c>
      <c r="AU1635" s="1">
        <f t="shared" si="211"/>
        <v>0.56845089312721597</v>
      </c>
      <c r="AV1635" s="1">
        <f t="shared" si="212"/>
        <v>0.40997032057511551</v>
      </c>
      <c r="AW1635" s="1">
        <f t="shared" si="213"/>
        <v>0.25148974802301499</v>
      </c>
    </row>
    <row r="1636" spans="1:49" x14ac:dyDescent="0.2">
      <c r="A1636">
        <v>1634</v>
      </c>
      <c r="B1636" t="s">
        <v>15156</v>
      </c>
      <c r="C1636" t="s">
        <v>15155</v>
      </c>
      <c r="F1636" t="s">
        <v>15154</v>
      </c>
      <c r="G1636" t="s">
        <v>17</v>
      </c>
      <c r="H1636" t="s">
        <v>16</v>
      </c>
      <c r="I1636" t="s">
        <v>15153</v>
      </c>
      <c r="J1636">
        <v>60218075</v>
      </c>
      <c r="K1636" t="s">
        <v>9955</v>
      </c>
      <c r="L1636" t="s">
        <v>9954</v>
      </c>
      <c r="M1636" t="s">
        <v>1237</v>
      </c>
      <c r="N1636">
        <v>5</v>
      </c>
      <c r="O1636" t="s">
        <v>15152</v>
      </c>
      <c r="P1636" t="s">
        <v>15151</v>
      </c>
      <c r="Q1636" t="s">
        <v>15150</v>
      </c>
      <c r="R1636" s="7">
        <v>40575</v>
      </c>
      <c r="S1636" s="8">
        <f t="shared" si="208"/>
        <v>2011</v>
      </c>
      <c r="T1636" s="8">
        <v>2011</v>
      </c>
      <c r="U1636" s="8">
        <f t="shared" si="209"/>
        <v>11</v>
      </c>
      <c r="V1636" s="7">
        <v>40575</v>
      </c>
      <c r="W1636" t="s">
        <v>15149</v>
      </c>
      <c r="X1636" s="2">
        <v>0.44800000000000001</v>
      </c>
      <c r="Y1636" s="6">
        <f t="shared" si="206"/>
        <v>1.1959104134967032E-2</v>
      </c>
      <c r="AA1636">
        <v>9280707</v>
      </c>
      <c r="AB1636">
        <v>21188</v>
      </c>
      <c r="AD1636" t="s">
        <v>6</v>
      </c>
      <c r="AE1636">
        <v>57</v>
      </c>
      <c r="AF1636">
        <v>2</v>
      </c>
      <c r="AH1636" t="s">
        <v>15148</v>
      </c>
      <c r="AI1636" t="s">
        <v>15147</v>
      </c>
      <c r="AJ1636" t="s">
        <v>15146</v>
      </c>
      <c r="AK1636" t="s">
        <v>15145</v>
      </c>
      <c r="AL1636">
        <v>6</v>
      </c>
      <c r="AM1636" s="5">
        <f t="shared" si="210"/>
        <v>0.54545454545454541</v>
      </c>
      <c r="AN1636" s="4">
        <f t="shared" si="207"/>
        <v>8.2613335169185224E-4</v>
      </c>
      <c r="AO1636" s="3"/>
      <c r="AP1636">
        <v>0</v>
      </c>
      <c r="AQ1636" t="s">
        <v>15144</v>
      </c>
      <c r="AR1636" t="s">
        <v>1</v>
      </c>
      <c r="AS1636" t="s">
        <v>15143</v>
      </c>
      <c r="AT1636" s="2" t="s">
        <v>0</v>
      </c>
      <c r="AU1636" s="1">
        <f t="shared" si="211"/>
        <v>0.86192128999844764</v>
      </c>
      <c r="AV1636" s="1">
        <f t="shared" si="212"/>
        <v>0.63926187433294424</v>
      </c>
      <c r="AW1636" s="1">
        <f t="shared" si="213"/>
        <v>0.41660245866744061</v>
      </c>
    </row>
    <row r="1637" spans="1:49" x14ac:dyDescent="0.2">
      <c r="A1637">
        <v>1635</v>
      </c>
      <c r="B1637" t="s">
        <v>15142</v>
      </c>
      <c r="C1637" t="s">
        <v>15141</v>
      </c>
      <c r="F1637" t="s">
        <v>15140</v>
      </c>
      <c r="G1637" t="s">
        <v>17</v>
      </c>
      <c r="H1637" t="s">
        <v>16</v>
      </c>
      <c r="I1637" t="s">
        <v>15139</v>
      </c>
      <c r="J1637" t="s">
        <v>15138</v>
      </c>
      <c r="K1637" t="s">
        <v>15137</v>
      </c>
      <c r="L1637" t="s">
        <v>15136</v>
      </c>
      <c r="M1637" t="s">
        <v>15135</v>
      </c>
      <c r="N1637">
        <v>3</v>
      </c>
      <c r="O1637" t="s">
        <v>15134</v>
      </c>
      <c r="P1637" t="s">
        <v>15133</v>
      </c>
      <c r="Q1637" t="s">
        <v>15132</v>
      </c>
      <c r="R1637" s="7">
        <v>40575</v>
      </c>
      <c r="S1637" s="8">
        <f t="shared" si="208"/>
        <v>2011</v>
      </c>
      <c r="T1637" s="8">
        <v>2011</v>
      </c>
      <c r="U1637" s="8">
        <f t="shared" si="209"/>
        <v>11</v>
      </c>
      <c r="V1637" s="7">
        <v>40575</v>
      </c>
      <c r="W1637" t="s">
        <v>1204</v>
      </c>
      <c r="X1637" s="2">
        <v>0.30199999999999999</v>
      </c>
      <c r="Y1637" s="6">
        <f t="shared" si="206"/>
        <v>8.0617175195536687E-3</v>
      </c>
      <c r="AA1637">
        <v>9296212</v>
      </c>
      <c r="AB1637">
        <v>20725</v>
      </c>
      <c r="AD1637" t="s">
        <v>6</v>
      </c>
      <c r="AE1637">
        <v>56</v>
      </c>
      <c r="AF1637">
        <v>4</v>
      </c>
      <c r="AH1637" t="s">
        <v>15131</v>
      </c>
      <c r="AI1637" t="s">
        <v>15130</v>
      </c>
      <c r="AJ1637" t="s">
        <v>15129</v>
      </c>
      <c r="AK1637" t="s">
        <v>15128</v>
      </c>
      <c r="AL1637">
        <v>10</v>
      </c>
      <c r="AM1637" s="5">
        <f t="shared" si="210"/>
        <v>0.90909090909090906</v>
      </c>
      <c r="AN1637" s="4">
        <f t="shared" si="207"/>
        <v>1.3768889194864203E-3</v>
      </c>
      <c r="AO1637" s="3"/>
      <c r="AP1637">
        <v>0</v>
      </c>
      <c r="AQ1637" t="s">
        <v>15127</v>
      </c>
      <c r="AR1637" t="s">
        <v>1</v>
      </c>
      <c r="AS1637" t="s">
        <v>4040</v>
      </c>
      <c r="AT1637" s="2">
        <v>1.671</v>
      </c>
      <c r="AU1637" s="1">
        <f t="shared" si="211"/>
        <v>0.60562689395334934</v>
      </c>
      <c r="AV1637" s="1">
        <f t="shared" si="212"/>
        <v>0.47193032195200446</v>
      </c>
      <c r="AW1637" s="1">
        <f t="shared" si="213"/>
        <v>0.33823374995065947</v>
      </c>
    </row>
    <row r="1638" spans="1:49" x14ac:dyDescent="0.2">
      <c r="A1638">
        <v>1636</v>
      </c>
      <c r="B1638" t="s">
        <v>15126</v>
      </c>
      <c r="C1638" t="s">
        <v>15125</v>
      </c>
      <c r="F1638" t="s">
        <v>15124</v>
      </c>
      <c r="G1638" t="s">
        <v>17</v>
      </c>
      <c r="H1638" t="s">
        <v>16</v>
      </c>
      <c r="I1638" t="s">
        <v>9107</v>
      </c>
      <c r="J1638" t="s">
        <v>15123</v>
      </c>
      <c r="K1638" t="s">
        <v>15122</v>
      </c>
      <c r="L1638" t="s">
        <v>853</v>
      </c>
      <c r="M1638" t="s">
        <v>727</v>
      </c>
      <c r="N1638">
        <v>6</v>
      </c>
      <c r="O1638" t="s">
        <v>15121</v>
      </c>
      <c r="P1638" t="s">
        <v>15120</v>
      </c>
      <c r="Q1638" t="s">
        <v>15119</v>
      </c>
      <c r="R1638" s="7">
        <v>40575</v>
      </c>
      <c r="S1638" s="8">
        <f t="shared" si="208"/>
        <v>2011</v>
      </c>
      <c r="T1638" s="8">
        <v>2011</v>
      </c>
      <c r="U1638" s="8">
        <f t="shared" si="209"/>
        <v>11</v>
      </c>
      <c r="V1638" s="7">
        <v>40575</v>
      </c>
      <c r="W1638" t="s">
        <v>15118</v>
      </c>
      <c r="X1638" s="2">
        <v>0.44500000000000001</v>
      </c>
      <c r="Y1638" s="6">
        <f t="shared" si="206"/>
        <v>1.1879020848348951E-2</v>
      </c>
      <c r="AA1638" t="s">
        <v>15117</v>
      </c>
      <c r="AB1638">
        <v>27306</v>
      </c>
      <c r="AD1638" t="s">
        <v>6</v>
      </c>
      <c r="AE1638">
        <v>16</v>
      </c>
      <c r="AF1638">
        <v>1</v>
      </c>
      <c r="AH1638" t="s">
        <v>15116</v>
      </c>
      <c r="AI1638" t="s">
        <v>15115</v>
      </c>
      <c r="AJ1638" t="s">
        <v>15114</v>
      </c>
      <c r="AK1638" t="s">
        <v>15113</v>
      </c>
      <c r="AL1638">
        <v>36</v>
      </c>
      <c r="AM1638" s="5">
        <f t="shared" si="210"/>
        <v>3.2727272727272729</v>
      </c>
      <c r="AN1638" s="4">
        <f t="shared" si="207"/>
        <v>4.9568001101511138E-3</v>
      </c>
      <c r="AO1638" s="3"/>
      <c r="AP1638">
        <v>0</v>
      </c>
      <c r="AQ1638" t="s">
        <v>39</v>
      </c>
      <c r="AR1638" t="s">
        <v>15112</v>
      </c>
      <c r="AS1638" t="s">
        <v>38</v>
      </c>
      <c r="AT1638" s="2" t="s">
        <v>0</v>
      </c>
      <c r="AU1638" s="1">
        <f t="shared" si="211"/>
        <v>0.98023546268895989</v>
      </c>
      <c r="AV1638" s="1">
        <f t="shared" si="212"/>
        <v>0.84179104792500326</v>
      </c>
      <c r="AW1638" s="1">
        <f t="shared" si="213"/>
        <v>0.7033466331610464</v>
      </c>
    </row>
    <row r="1639" spans="1:49" x14ac:dyDescent="0.2">
      <c r="A1639">
        <v>1637</v>
      </c>
      <c r="B1639" t="s">
        <v>15111</v>
      </c>
      <c r="C1639" t="s">
        <v>15110</v>
      </c>
      <c r="F1639" t="s">
        <v>15109</v>
      </c>
      <c r="G1639" t="s">
        <v>17</v>
      </c>
      <c r="H1639" t="s">
        <v>16</v>
      </c>
      <c r="I1639" t="s">
        <v>15108</v>
      </c>
      <c r="J1639" t="s">
        <v>15107</v>
      </c>
      <c r="K1639" t="s">
        <v>15106</v>
      </c>
      <c r="L1639" t="s">
        <v>15105</v>
      </c>
      <c r="M1639" t="s">
        <v>15104</v>
      </c>
      <c r="N1639">
        <v>15</v>
      </c>
      <c r="O1639" t="s">
        <v>15103</v>
      </c>
      <c r="P1639" t="s">
        <v>15102</v>
      </c>
      <c r="Q1639" t="s">
        <v>15101</v>
      </c>
      <c r="R1639" s="7">
        <v>40575</v>
      </c>
      <c r="S1639" s="8">
        <f t="shared" si="208"/>
        <v>2011</v>
      </c>
      <c r="T1639" s="8">
        <v>2011</v>
      </c>
      <c r="U1639" s="8">
        <f t="shared" si="209"/>
        <v>11</v>
      </c>
      <c r="V1639" s="7">
        <v>40575</v>
      </c>
      <c r="W1639" t="s">
        <v>15100</v>
      </c>
      <c r="X1639" s="2">
        <v>1.774</v>
      </c>
      <c r="Y1639" s="6">
        <f t="shared" si="206"/>
        <v>4.7355916820159633E-2</v>
      </c>
      <c r="AA1639">
        <v>295515</v>
      </c>
      <c r="AB1639">
        <v>29066</v>
      </c>
      <c r="AC1639">
        <v>17414326</v>
      </c>
      <c r="AD1639" t="s">
        <v>6</v>
      </c>
      <c r="AE1639">
        <v>51</v>
      </c>
      <c r="AF1639">
        <v>2</v>
      </c>
      <c r="AG1639">
        <v>23001</v>
      </c>
      <c r="AI1639" t="s">
        <v>15099</v>
      </c>
      <c r="AK1639" t="s">
        <v>15098</v>
      </c>
      <c r="AL1639">
        <v>24</v>
      </c>
      <c r="AM1639" s="5">
        <f t="shared" si="210"/>
        <v>2.1818181818181817</v>
      </c>
      <c r="AN1639" s="4">
        <f t="shared" si="207"/>
        <v>3.3045334067674089E-3</v>
      </c>
      <c r="AO1639" s="3"/>
      <c r="AP1639">
        <v>0</v>
      </c>
      <c r="AR1639" t="s">
        <v>1</v>
      </c>
      <c r="AT1639" s="2">
        <v>3.1789999999999998</v>
      </c>
      <c r="AU1639" s="1">
        <f t="shared" si="211"/>
        <v>3.414050179614196</v>
      </c>
      <c r="AV1639" s="1">
        <f t="shared" si="212"/>
        <v>2.5330225113463523</v>
      </c>
      <c r="AW1639" s="1">
        <f t="shared" si="213"/>
        <v>1.6519948430785074</v>
      </c>
    </row>
    <row r="1640" spans="1:49" x14ac:dyDescent="0.2">
      <c r="A1640">
        <v>1638</v>
      </c>
      <c r="B1640" t="s">
        <v>15097</v>
      </c>
      <c r="C1640" t="s">
        <v>15096</v>
      </c>
      <c r="F1640" t="s">
        <v>15095</v>
      </c>
      <c r="G1640" t="s">
        <v>17</v>
      </c>
      <c r="H1640" t="s">
        <v>16</v>
      </c>
      <c r="I1640" t="s">
        <v>15094</v>
      </c>
      <c r="J1640" t="s">
        <v>15093</v>
      </c>
      <c r="K1640" t="s">
        <v>15092</v>
      </c>
      <c r="L1640" t="s">
        <v>15091</v>
      </c>
      <c r="M1640" t="s">
        <v>603</v>
      </c>
      <c r="N1640">
        <v>5</v>
      </c>
      <c r="O1640" t="s">
        <v>15090</v>
      </c>
      <c r="P1640" t="s">
        <v>15089</v>
      </c>
      <c r="Q1640" t="s">
        <v>15088</v>
      </c>
      <c r="R1640" s="7">
        <v>40575</v>
      </c>
      <c r="S1640" s="8">
        <f t="shared" si="208"/>
        <v>2011</v>
      </c>
      <c r="T1640" s="8">
        <v>2011</v>
      </c>
      <c r="U1640" s="8">
        <f t="shared" si="209"/>
        <v>11</v>
      </c>
      <c r="V1640" s="7">
        <v>40575</v>
      </c>
      <c r="W1640" t="s">
        <v>15087</v>
      </c>
      <c r="X1640" s="2">
        <v>0.50900000000000001</v>
      </c>
      <c r="Y1640" s="6">
        <f t="shared" si="206"/>
        <v>1.3587464296201383E-2</v>
      </c>
      <c r="AA1640">
        <v>2780372</v>
      </c>
      <c r="AB1640">
        <v>22543</v>
      </c>
      <c r="AD1640" t="s">
        <v>6</v>
      </c>
      <c r="AE1640">
        <v>31</v>
      </c>
      <c r="AF1640">
        <v>1</v>
      </c>
      <c r="AH1640" t="s">
        <v>15086</v>
      </c>
      <c r="AI1640" t="s">
        <v>15085</v>
      </c>
      <c r="AJ1640" t="s">
        <v>15084</v>
      </c>
      <c r="AK1640" t="s">
        <v>15083</v>
      </c>
      <c r="AL1640">
        <v>14</v>
      </c>
      <c r="AM1640" s="5">
        <f t="shared" si="210"/>
        <v>1.2727272727272727</v>
      </c>
      <c r="AN1640" s="4">
        <f t="shared" si="207"/>
        <v>1.9276444872809886E-3</v>
      </c>
      <c r="AO1640" s="3"/>
      <c r="AP1640">
        <v>1</v>
      </c>
      <c r="AR1640" t="s">
        <v>1</v>
      </c>
      <c r="AT1640" s="2">
        <v>1.43</v>
      </c>
      <c r="AU1640" s="1">
        <f t="shared" si="211"/>
        <v>1.0089518353525264</v>
      </c>
      <c r="AV1640" s="1">
        <f t="shared" si="212"/>
        <v>0.7757554391741186</v>
      </c>
      <c r="AW1640" s="1">
        <f t="shared" si="213"/>
        <v>0.54255904299571067</v>
      </c>
    </row>
    <row r="1641" spans="1:49" x14ac:dyDescent="0.2">
      <c r="A1641">
        <v>1639</v>
      </c>
      <c r="B1641" t="s">
        <v>15082</v>
      </c>
      <c r="C1641" t="s">
        <v>15081</v>
      </c>
      <c r="E1641">
        <v>21460556</v>
      </c>
      <c r="F1641" t="s">
        <v>15080</v>
      </c>
      <c r="G1641" t="s">
        <v>17</v>
      </c>
      <c r="H1641" t="s">
        <v>16</v>
      </c>
      <c r="I1641" t="s">
        <v>15079</v>
      </c>
      <c r="J1641" t="s">
        <v>15078</v>
      </c>
      <c r="K1641" t="s">
        <v>15077</v>
      </c>
      <c r="L1641" t="s">
        <v>15076</v>
      </c>
      <c r="M1641" t="s">
        <v>15075</v>
      </c>
      <c r="N1641">
        <v>3</v>
      </c>
      <c r="O1641" t="s">
        <v>15074</v>
      </c>
      <c r="P1641" t="s">
        <v>15073</v>
      </c>
      <c r="Q1641" t="s">
        <v>15072</v>
      </c>
      <c r="R1641" s="7">
        <v>40575</v>
      </c>
      <c r="S1641" s="8">
        <f t="shared" si="208"/>
        <v>2011</v>
      </c>
      <c r="T1641" s="8">
        <v>2011</v>
      </c>
      <c r="U1641" s="8">
        <f t="shared" si="209"/>
        <v>11</v>
      </c>
      <c r="V1641" s="7">
        <v>40575</v>
      </c>
      <c r="W1641" t="s">
        <v>15071</v>
      </c>
      <c r="X1641" s="2">
        <v>1.954</v>
      </c>
      <c r="Y1641" s="6">
        <f t="shared" si="206"/>
        <v>5.2160914017244604E-2</v>
      </c>
      <c r="AA1641">
        <v>30147</v>
      </c>
      <c r="AB1641">
        <v>12604</v>
      </c>
      <c r="AD1641" t="s">
        <v>6</v>
      </c>
      <c r="AE1641">
        <v>177</v>
      </c>
      <c r="AF1641">
        <v>2</v>
      </c>
      <c r="AH1641" t="s">
        <v>15070</v>
      </c>
      <c r="AI1641" t="s">
        <v>15069</v>
      </c>
      <c r="AJ1641" t="s">
        <v>15068</v>
      </c>
      <c r="AK1641" t="s">
        <v>15067</v>
      </c>
      <c r="AL1641">
        <v>11</v>
      </c>
      <c r="AM1641" s="5">
        <f t="shared" si="210"/>
        <v>1</v>
      </c>
      <c r="AN1641" s="4">
        <f t="shared" si="207"/>
        <v>1.5145778114350624E-3</v>
      </c>
      <c r="AO1641" s="3"/>
      <c r="AP1641">
        <v>0</v>
      </c>
      <c r="AR1641" t="s">
        <v>1</v>
      </c>
      <c r="AT1641" s="2">
        <v>3.9260000000000002</v>
      </c>
      <c r="AU1641" s="1">
        <f t="shared" si="211"/>
        <v>3.6967013155501744</v>
      </c>
      <c r="AV1641" s="1">
        <f t="shared" si="212"/>
        <v>2.6837745914339832</v>
      </c>
      <c r="AW1641" s="1">
        <f t="shared" si="213"/>
        <v>1.6708478673177924</v>
      </c>
    </row>
    <row r="1642" spans="1:49" x14ac:dyDescent="0.2">
      <c r="A1642">
        <v>1640</v>
      </c>
      <c r="B1642" t="s">
        <v>15066</v>
      </c>
      <c r="C1642" t="s">
        <v>15065</v>
      </c>
      <c r="F1642" t="s">
        <v>15064</v>
      </c>
      <c r="G1642" t="s">
        <v>17</v>
      </c>
      <c r="H1642" t="s">
        <v>16</v>
      </c>
      <c r="I1642" t="s">
        <v>15063</v>
      </c>
      <c r="J1642">
        <v>60004750</v>
      </c>
      <c r="K1642" t="s">
        <v>10910</v>
      </c>
      <c r="L1642" t="s">
        <v>15062</v>
      </c>
      <c r="M1642" t="s">
        <v>589</v>
      </c>
      <c r="N1642">
        <v>2</v>
      </c>
      <c r="O1642" t="s">
        <v>15061</v>
      </c>
      <c r="P1642" t="s">
        <v>15060</v>
      </c>
      <c r="Q1642" t="s">
        <v>15059</v>
      </c>
      <c r="R1642" s="7">
        <v>40575</v>
      </c>
      <c r="S1642" s="8">
        <f t="shared" si="208"/>
        <v>2011</v>
      </c>
      <c r="T1642" s="8">
        <v>2011</v>
      </c>
      <c r="U1642" s="8">
        <f t="shared" si="209"/>
        <v>11</v>
      </c>
      <c r="V1642" s="7">
        <v>40575</v>
      </c>
      <c r="W1642" t="s">
        <v>12643</v>
      </c>
      <c r="X1642" s="2">
        <v>0.48499999999999999</v>
      </c>
      <c r="Y1642" s="6">
        <f t="shared" si="206"/>
        <v>1.294679800325672E-2</v>
      </c>
      <c r="AA1642">
        <v>9478396</v>
      </c>
      <c r="AB1642">
        <v>27027</v>
      </c>
      <c r="AC1642">
        <v>14320630</v>
      </c>
      <c r="AD1642" t="s">
        <v>6</v>
      </c>
      <c r="AE1642">
        <v>102</v>
      </c>
      <c r="AF1642">
        <v>2</v>
      </c>
      <c r="AH1642" t="s">
        <v>15058</v>
      </c>
      <c r="AI1642" t="s">
        <v>15057</v>
      </c>
      <c r="AK1642" t="s">
        <v>15056</v>
      </c>
      <c r="AL1642">
        <v>2</v>
      </c>
      <c r="AM1642" s="5">
        <f t="shared" si="210"/>
        <v>0.18181818181818182</v>
      </c>
      <c r="AN1642" s="4">
        <f t="shared" si="207"/>
        <v>2.753777838972841E-4</v>
      </c>
      <c r="AO1642" s="3"/>
      <c r="AP1642">
        <v>0</v>
      </c>
      <c r="AR1642" t="s">
        <v>1</v>
      </c>
      <c r="AT1642" s="2" t="s">
        <v>0</v>
      </c>
      <c r="AU1642" s="1">
        <f t="shared" si="211"/>
        <v>0.91453719374488884</v>
      </c>
      <c r="AV1642" s="1">
        <f t="shared" si="212"/>
        <v>0.66110878935770023</v>
      </c>
      <c r="AW1642" s="1">
        <f t="shared" si="213"/>
        <v>0.40768038497051146</v>
      </c>
    </row>
    <row r="1643" spans="1:49" x14ac:dyDescent="0.2">
      <c r="A1643">
        <v>1641</v>
      </c>
      <c r="B1643" t="s">
        <v>15055</v>
      </c>
      <c r="C1643" t="s">
        <v>15054</v>
      </c>
      <c r="D1643" t="s">
        <v>15053</v>
      </c>
      <c r="E1643">
        <v>21126561</v>
      </c>
      <c r="F1643" t="s">
        <v>15052</v>
      </c>
      <c r="G1643" t="s">
        <v>17</v>
      </c>
      <c r="H1643" t="s">
        <v>16</v>
      </c>
      <c r="I1643" t="s">
        <v>15051</v>
      </c>
      <c r="J1643" t="s">
        <v>15050</v>
      </c>
      <c r="K1643" t="s">
        <v>15049</v>
      </c>
      <c r="L1643" t="s">
        <v>15048</v>
      </c>
      <c r="M1643" t="s">
        <v>15047</v>
      </c>
      <c r="N1643">
        <v>2</v>
      </c>
      <c r="O1643" t="s">
        <v>15046</v>
      </c>
      <c r="P1643" t="s">
        <v>15045</v>
      </c>
      <c r="Q1643" t="s">
        <v>15044</v>
      </c>
      <c r="R1643" s="7">
        <v>40575</v>
      </c>
      <c r="S1643" s="8">
        <f t="shared" si="208"/>
        <v>2011</v>
      </c>
      <c r="T1643" s="8">
        <v>2011</v>
      </c>
      <c r="U1643" s="8">
        <f t="shared" si="209"/>
        <v>11</v>
      </c>
      <c r="V1643" s="7">
        <v>40575</v>
      </c>
      <c r="W1643" t="s">
        <v>15043</v>
      </c>
      <c r="X1643" s="2">
        <v>0.78400000000000003</v>
      </c>
      <c r="Y1643" s="6">
        <f t="shared" si="206"/>
        <v>2.0928432236192309E-2</v>
      </c>
      <c r="AA1643">
        <v>3766357</v>
      </c>
      <c r="AB1643">
        <v>14288</v>
      </c>
      <c r="AD1643" t="s">
        <v>6</v>
      </c>
      <c r="AE1643">
        <v>86</v>
      </c>
      <c r="AF1643">
        <v>2</v>
      </c>
      <c r="AH1643" t="s">
        <v>15042</v>
      </c>
      <c r="AI1643" t="s">
        <v>15041</v>
      </c>
      <c r="AJ1643" t="s">
        <v>15040</v>
      </c>
      <c r="AK1643" t="s">
        <v>15039</v>
      </c>
      <c r="AL1643">
        <v>7</v>
      </c>
      <c r="AM1643" s="5">
        <f t="shared" si="210"/>
        <v>0.63636363636363635</v>
      </c>
      <c r="AN1643" s="4">
        <f t="shared" si="207"/>
        <v>9.6382224364049431E-4</v>
      </c>
      <c r="AO1643" s="3"/>
      <c r="AP1643">
        <v>0</v>
      </c>
      <c r="AQ1643" t="s">
        <v>15038</v>
      </c>
      <c r="AR1643" t="s">
        <v>1</v>
      </c>
      <c r="AS1643" t="s">
        <v>15037</v>
      </c>
      <c r="AT1643" s="2">
        <v>1.7769999999999999</v>
      </c>
      <c r="AU1643" s="1">
        <f t="shared" si="211"/>
        <v>1.4939049238426765</v>
      </c>
      <c r="AV1643" s="1">
        <f t="shared" si="212"/>
        <v>1.0946127239916401</v>
      </c>
      <c r="AW1643" s="1">
        <f t="shared" si="213"/>
        <v>0.69532052414060386</v>
      </c>
    </row>
    <row r="1644" spans="1:49" x14ac:dyDescent="0.2">
      <c r="A1644">
        <v>1642</v>
      </c>
      <c r="B1644" t="s">
        <v>15036</v>
      </c>
      <c r="C1644" t="s">
        <v>15035</v>
      </c>
      <c r="F1644" t="s">
        <v>15034</v>
      </c>
      <c r="G1644" t="s">
        <v>17</v>
      </c>
      <c r="H1644" t="s">
        <v>16</v>
      </c>
      <c r="I1644" t="s">
        <v>15033</v>
      </c>
      <c r="J1644">
        <v>60014662</v>
      </c>
      <c r="K1644" t="s">
        <v>15032</v>
      </c>
      <c r="L1644" t="s">
        <v>15031</v>
      </c>
      <c r="M1644" t="s">
        <v>95</v>
      </c>
      <c r="N1644">
        <v>3</v>
      </c>
      <c r="O1644" t="s">
        <v>15030</v>
      </c>
      <c r="P1644" t="s">
        <v>15029</v>
      </c>
      <c r="Q1644" t="s">
        <v>15028</v>
      </c>
      <c r="R1644" s="7">
        <v>40575</v>
      </c>
      <c r="S1644" s="8">
        <f t="shared" si="208"/>
        <v>2011</v>
      </c>
      <c r="T1644" s="8">
        <v>2011</v>
      </c>
      <c r="U1644" s="8">
        <f t="shared" si="209"/>
        <v>11</v>
      </c>
      <c r="V1644" s="7">
        <v>40575</v>
      </c>
      <c r="W1644" t="s">
        <v>15027</v>
      </c>
      <c r="X1644" s="2">
        <v>0.91600000000000004</v>
      </c>
      <c r="Y1644" s="6">
        <f t="shared" si="206"/>
        <v>2.4452096847387951E-2</v>
      </c>
      <c r="AA1644">
        <v>189359</v>
      </c>
      <c r="AB1644">
        <v>17344</v>
      </c>
      <c r="AD1644" t="s">
        <v>6</v>
      </c>
      <c r="AE1644">
        <v>54</v>
      </c>
      <c r="AF1644">
        <v>1</v>
      </c>
      <c r="AG1644">
        <v>5411936</v>
      </c>
      <c r="AH1644" t="s">
        <v>14455</v>
      </c>
      <c r="AI1644" t="s">
        <v>15026</v>
      </c>
      <c r="AJ1644" t="s">
        <v>15025</v>
      </c>
      <c r="AK1644" t="s">
        <v>15024</v>
      </c>
      <c r="AL1644">
        <v>14</v>
      </c>
      <c r="AM1644" s="5">
        <f t="shared" si="210"/>
        <v>1.2727272727272727</v>
      </c>
      <c r="AN1644" s="4">
        <f t="shared" si="207"/>
        <v>1.9276444872809886E-3</v>
      </c>
      <c r="AO1644" s="3"/>
      <c r="AP1644">
        <v>0</v>
      </c>
      <c r="AQ1644" t="s">
        <v>1170</v>
      </c>
      <c r="AR1644">
        <v>633576</v>
      </c>
      <c r="AS1644" t="s">
        <v>1169</v>
      </c>
      <c r="AT1644" s="2">
        <v>2.1160000000000001</v>
      </c>
      <c r="AU1644" s="1">
        <f t="shared" si="211"/>
        <v>1.7694761139355859</v>
      </c>
      <c r="AV1644" s="1">
        <f t="shared" si="212"/>
        <v>1.3189870667334469</v>
      </c>
      <c r="AW1644" s="1">
        <f t="shared" si="213"/>
        <v>0.86849801953130767</v>
      </c>
    </row>
    <row r="1645" spans="1:49" x14ac:dyDescent="0.2">
      <c r="A1645">
        <v>1643</v>
      </c>
      <c r="B1645" t="s">
        <v>15023</v>
      </c>
      <c r="C1645" t="s">
        <v>15022</v>
      </c>
      <c r="F1645" t="s">
        <v>15021</v>
      </c>
      <c r="G1645" t="s">
        <v>17</v>
      </c>
      <c r="H1645" t="s">
        <v>16</v>
      </c>
      <c r="I1645" t="s">
        <v>15020</v>
      </c>
      <c r="J1645">
        <v>60021859</v>
      </c>
      <c r="K1645" t="s">
        <v>3117</v>
      </c>
      <c r="L1645" t="s">
        <v>3116</v>
      </c>
      <c r="M1645" t="s">
        <v>822</v>
      </c>
      <c r="N1645">
        <v>3</v>
      </c>
      <c r="O1645" t="s">
        <v>15019</v>
      </c>
      <c r="P1645" t="s">
        <v>15018</v>
      </c>
      <c r="Q1645" t="s">
        <v>15017</v>
      </c>
      <c r="R1645" s="7">
        <v>40575</v>
      </c>
      <c r="S1645" s="8">
        <f t="shared" si="208"/>
        <v>2011</v>
      </c>
      <c r="T1645" s="8">
        <v>2011</v>
      </c>
      <c r="U1645" s="8">
        <f t="shared" si="209"/>
        <v>11</v>
      </c>
      <c r="V1645" s="7">
        <v>40575</v>
      </c>
      <c r="W1645" t="s">
        <v>868</v>
      </c>
      <c r="X1645" s="2">
        <v>1.6519999999999999</v>
      </c>
      <c r="Y1645" s="6">
        <f t="shared" si="206"/>
        <v>4.409919649769093E-2</v>
      </c>
      <c r="AA1645" t="s">
        <v>867</v>
      </c>
      <c r="AB1645">
        <v>17337</v>
      </c>
      <c r="AD1645" t="s">
        <v>6</v>
      </c>
      <c r="AE1645">
        <v>59</v>
      </c>
      <c r="AF1645">
        <v>2</v>
      </c>
      <c r="AG1645">
        <v>5648755</v>
      </c>
      <c r="AH1645" t="s">
        <v>15016</v>
      </c>
      <c r="AI1645" t="s">
        <v>15015</v>
      </c>
      <c r="AJ1645" t="s">
        <v>15014</v>
      </c>
      <c r="AK1645" t="s">
        <v>15013</v>
      </c>
      <c r="AL1645">
        <v>53</v>
      </c>
      <c r="AM1645" s="5">
        <f t="shared" si="210"/>
        <v>4.8181818181818183</v>
      </c>
      <c r="AN1645" s="4">
        <f t="shared" si="207"/>
        <v>7.2975112732780283E-3</v>
      </c>
      <c r="AO1645" s="3"/>
      <c r="AP1645">
        <v>0</v>
      </c>
      <c r="AR1645" t="s">
        <v>1</v>
      </c>
      <c r="AT1645" s="2" t="s">
        <v>0</v>
      </c>
      <c r="AU1645" s="1">
        <f t="shared" si="211"/>
        <v>3.3058690930367054</v>
      </c>
      <c r="AV1645" s="1">
        <f t="shared" si="212"/>
        <v>2.569835388548448</v>
      </c>
      <c r="AW1645" s="1">
        <f t="shared" si="213"/>
        <v>1.8338016840601898</v>
      </c>
    </row>
    <row r="1646" spans="1:49" x14ac:dyDescent="0.2">
      <c r="A1646">
        <v>1644</v>
      </c>
      <c r="B1646" t="s">
        <v>15012</v>
      </c>
      <c r="C1646" t="s">
        <v>15011</v>
      </c>
      <c r="F1646" t="s">
        <v>15010</v>
      </c>
      <c r="G1646" t="s">
        <v>17</v>
      </c>
      <c r="H1646" t="s">
        <v>16</v>
      </c>
      <c r="I1646" t="s">
        <v>15009</v>
      </c>
      <c r="J1646" t="s">
        <v>15008</v>
      </c>
      <c r="K1646" t="s">
        <v>15007</v>
      </c>
      <c r="L1646" t="s">
        <v>15006</v>
      </c>
      <c r="M1646" t="s">
        <v>15005</v>
      </c>
      <c r="N1646">
        <v>5</v>
      </c>
      <c r="O1646" t="s">
        <v>15004</v>
      </c>
      <c r="P1646" t="s">
        <v>15003</v>
      </c>
      <c r="Q1646" t="s">
        <v>15002</v>
      </c>
      <c r="R1646" s="7">
        <v>40575</v>
      </c>
      <c r="S1646" s="8">
        <f t="shared" si="208"/>
        <v>2011</v>
      </c>
      <c r="T1646" s="8">
        <v>2011</v>
      </c>
      <c r="U1646" s="8">
        <f t="shared" si="209"/>
        <v>11</v>
      </c>
      <c r="V1646" s="7">
        <v>40575</v>
      </c>
      <c r="W1646" t="s">
        <v>868</v>
      </c>
      <c r="X1646" s="2">
        <v>1.6519999999999999</v>
      </c>
      <c r="Y1646" s="6">
        <f t="shared" si="206"/>
        <v>4.409919649769093E-2</v>
      </c>
      <c r="AA1646" t="s">
        <v>867</v>
      </c>
      <c r="AB1646">
        <v>17337</v>
      </c>
      <c r="AD1646" t="s">
        <v>6</v>
      </c>
      <c r="AE1646">
        <v>59</v>
      </c>
      <c r="AF1646">
        <v>2</v>
      </c>
      <c r="AG1646">
        <v>5654645</v>
      </c>
      <c r="AH1646" t="s">
        <v>15001</v>
      </c>
      <c r="AI1646" t="s">
        <v>15000</v>
      </c>
      <c r="AJ1646" t="s">
        <v>14999</v>
      </c>
      <c r="AK1646" t="s">
        <v>14998</v>
      </c>
      <c r="AL1646">
        <v>77</v>
      </c>
      <c r="AM1646" s="5">
        <f t="shared" si="210"/>
        <v>7</v>
      </c>
      <c r="AN1646" s="4">
        <f t="shared" si="207"/>
        <v>1.0602044680045438E-2</v>
      </c>
      <c r="AO1646" s="3"/>
      <c r="AP1646">
        <v>0</v>
      </c>
      <c r="AQ1646" t="s">
        <v>1170</v>
      </c>
      <c r="AR1646" t="s">
        <v>14997</v>
      </c>
      <c r="AS1646" t="s">
        <v>1169</v>
      </c>
      <c r="AT1646" s="2" t="s">
        <v>0</v>
      </c>
      <c r="AU1646" s="1">
        <f t="shared" si="211"/>
        <v>3.4050050952397286</v>
      </c>
      <c r="AV1646" s="1">
        <f t="shared" si="212"/>
        <v>2.7350620588868182</v>
      </c>
      <c r="AW1646" s="1">
        <f t="shared" si="213"/>
        <v>2.0651190225339082</v>
      </c>
    </row>
    <row r="1647" spans="1:49" x14ac:dyDescent="0.2">
      <c r="A1647">
        <v>1645</v>
      </c>
      <c r="B1647" t="s">
        <v>14996</v>
      </c>
      <c r="C1647" t="s">
        <v>14995</v>
      </c>
      <c r="F1647" t="s">
        <v>14994</v>
      </c>
      <c r="G1647" t="s">
        <v>17</v>
      </c>
      <c r="H1647" t="s">
        <v>16</v>
      </c>
      <c r="I1647" t="s">
        <v>14993</v>
      </c>
      <c r="J1647">
        <v>60093232</v>
      </c>
      <c r="K1647" t="s">
        <v>14992</v>
      </c>
      <c r="L1647" t="s">
        <v>14991</v>
      </c>
      <c r="M1647" t="s">
        <v>589</v>
      </c>
      <c r="N1647">
        <v>3</v>
      </c>
      <c r="O1647" t="s">
        <v>14990</v>
      </c>
      <c r="P1647" t="s">
        <v>14989</v>
      </c>
      <c r="Q1647" t="s">
        <v>14988</v>
      </c>
      <c r="R1647" s="7">
        <v>40575</v>
      </c>
      <c r="S1647" s="8">
        <f t="shared" si="208"/>
        <v>2011</v>
      </c>
      <c r="T1647" s="8">
        <v>2011</v>
      </c>
      <c r="U1647" s="8">
        <f t="shared" si="209"/>
        <v>11</v>
      </c>
      <c r="V1647" s="7">
        <v>40575</v>
      </c>
      <c r="W1647" t="s">
        <v>14987</v>
      </c>
      <c r="X1647" s="2">
        <v>0.25</v>
      </c>
      <c r="Y1647" s="6">
        <f t="shared" si="206"/>
        <v>6.6736072181735676E-3</v>
      </c>
      <c r="AB1647">
        <v>6100152803</v>
      </c>
      <c r="AC1647">
        <v>17500443</v>
      </c>
      <c r="AD1647" t="s">
        <v>6</v>
      </c>
      <c r="AE1647">
        <v>6</v>
      </c>
      <c r="AF1647">
        <v>2</v>
      </c>
      <c r="AH1647" t="s">
        <v>14986</v>
      </c>
      <c r="AI1647" t="s">
        <v>14985</v>
      </c>
      <c r="AK1647" t="s">
        <v>14984</v>
      </c>
      <c r="AL1647">
        <v>13</v>
      </c>
      <c r="AM1647" s="5">
        <f t="shared" si="210"/>
        <v>1.1818181818181819</v>
      </c>
      <c r="AN1647" s="4">
        <f t="shared" si="207"/>
        <v>1.7899555953323468E-3</v>
      </c>
      <c r="AO1647" s="3"/>
      <c r="AP1647">
        <v>0</v>
      </c>
      <c r="AR1647" t="s">
        <v>1</v>
      </c>
      <c r="AT1647" s="2" t="s">
        <v>0</v>
      </c>
      <c r="AU1647" s="1">
        <f t="shared" si="211"/>
        <v>0.52085117313212004</v>
      </c>
      <c r="AV1647" s="1">
        <f t="shared" si="212"/>
        <v>0.42317814067529574</v>
      </c>
      <c r="AW1647" s="1">
        <f t="shared" si="213"/>
        <v>0.32550510821847128</v>
      </c>
    </row>
    <row r="1648" spans="1:49" x14ac:dyDescent="0.2">
      <c r="A1648">
        <v>1646</v>
      </c>
      <c r="B1648" t="s">
        <v>14983</v>
      </c>
      <c r="C1648" t="s">
        <v>14982</v>
      </c>
      <c r="F1648" t="s">
        <v>14981</v>
      </c>
      <c r="G1648" t="s">
        <v>17</v>
      </c>
      <c r="H1648" t="s">
        <v>16</v>
      </c>
      <c r="I1648" t="s">
        <v>14980</v>
      </c>
      <c r="J1648" t="s">
        <v>14979</v>
      </c>
      <c r="K1648" t="s">
        <v>14978</v>
      </c>
      <c r="L1648" t="s">
        <v>14977</v>
      </c>
      <c r="M1648" t="s">
        <v>4645</v>
      </c>
      <c r="N1648">
        <v>6</v>
      </c>
      <c r="O1648" t="s">
        <v>14976</v>
      </c>
      <c r="P1648" t="s">
        <v>14975</v>
      </c>
      <c r="Q1648" t="s">
        <v>14974</v>
      </c>
      <c r="R1648" s="7">
        <v>40575</v>
      </c>
      <c r="S1648" s="8">
        <f t="shared" si="208"/>
        <v>2011</v>
      </c>
      <c r="T1648" s="8">
        <v>2011</v>
      </c>
      <c r="U1648" s="8">
        <f t="shared" si="209"/>
        <v>11</v>
      </c>
      <c r="V1648" s="7">
        <v>40575</v>
      </c>
      <c r="W1648" t="s">
        <v>868</v>
      </c>
      <c r="X1648" s="2">
        <v>1.6519999999999999</v>
      </c>
      <c r="Y1648" s="6">
        <f t="shared" si="206"/>
        <v>4.409919649769093E-2</v>
      </c>
      <c r="AA1648" t="s">
        <v>867</v>
      </c>
      <c r="AB1648">
        <v>17337</v>
      </c>
      <c r="AD1648" t="s">
        <v>6</v>
      </c>
      <c r="AE1648">
        <v>59</v>
      </c>
      <c r="AF1648">
        <v>2</v>
      </c>
      <c r="AG1648">
        <v>5648450</v>
      </c>
      <c r="AH1648" t="s">
        <v>14973</v>
      </c>
      <c r="AI1648" t="s">
        <v>14972</v>
      </c>
      <c r="AJ1648" t="s">
        <v>14971</v>
      </c>
      <c r="AK1648" t="s">
        <v>14970</v>
      </c>
      <c r="AL1648">
        <v>69</v>
      </c>
      <c r="AM1648" s="5">
        <f t="shared" si="210"/>
        <v>6.2727272727272725</v>
      </c>
      <c r="AN1648" s="4">
        <f t="shared" si="207"/>
        <v>9.5005335444563015E-3</v>
      </c>
      <c r="AO1648" s="3"/>
      <c r="AP1648">
        <v>0</v>
      </c>
      <c r="AR1648" t="s">
        <v>1</v>
      </c>
      <c r="AT1648" s="2" t="s">
        <v>0</v>
      </c>
      <c r="AU1648" s="1">
        <f t="shared" si="211"/>
        <v>3.3719597611720538</v>
      </c>
      <c r="AV1648" s="1">
        <f t="shared" si="212"/>
        <v>2.6799865021073614</v>
      </c>
      <c r="AW1648" s="1">
        <f t="shared" si="213"/>
        <v>1.9880132430426689</v>
      </c>
    </row>
    <row r="1649" spans="1:49" x14ac:dyDescent="0.2">
      <c r="A1649">
        <v>1647</v>
      </c>
      <c r="B1649" t="s">
        <v>14969</v>
      </c>
      <c r="C1649" t="s">
        <v>14968</v>
      </c>
      <c r="F1649" t="s">
        <v>14967</v>
      </c>
      <c r="G1649" t="s">
        <v>17</v>
      </c>
      <c r="H1649" t="s">
        <v>16</v>
      </c>
      <c r="I1649" t="s">
        <v>1839</v>
      </c>
      <c r="J1649" t="s">
        <v>14966</v>
      </c>
      <c r="K1649" t="s">
        <v>14965</v>
      </c>
      <c r="L1649" t="s">
        <v>1925</v>
      </c>
      <c r="M1649" t="s">
        <v>561</v>
      </c>
      <c r="N1649">
        <v>4</v>
      </c>
      <c r="O1649" t="s">
        <v>14964</v>
      </c>
      <c r="P1649" t="s">
        <v>14963</v>
      </c>
      <c r="Q1649" t="s">
        <v>14962</v>
      </c>
      <c r="R1649" s="7">
        <v>40575</v>
      </c>
      <c r="S1649" s="8">
        <f t="shared" si="208"/>
        <v>2011</v>
      </c>
      <c r="T1649" s="8">
        <v>2011</v>
      </c>
      <c r="U1649" s="8">
        <f t="shared" si="209"/>
        <v>11</v>
      </c>
      <c r="V1649" s="7">
        <v>40575</v>
      </c>
      <c r="W1649" t="s">
        <v>868</v>
      </c>
      <c r="X1649" s="2">
        <v>1.6519999999999999</v>
      </c>
      <c r="Y1649" s="6">
        <f t="shared" si="206"/>
        <v>4.409919649769093E-2</v>
      </c>
      <c r="AA1649" t="s">
        <v>867</v>
      </c>
      <c r="AB1649">
        <v>17337</v>
      </c>
      <c r="AD1649" t="s">
        <v>6</v>
      </c>
      <c r="AE1649">
        <v>59</v>
      </c>
      <c r="AF1649">
        <v>2</v>
      </c>
      <c r="AG1649">
        <v>5654566</v>
      </c>
      <c r="AH1649" t="s">
        <v>14961</v>
      </c>
      <c r="AI1649" t="s">
        <v>14960</v>
      </c>
      <c r="AJ1649" t="s">
        <v>14959</v>
      </c>
      <c r="AK1649" t="s">
        <v>14958</v>
      </c>
      <c r="AL1649">
        <v>4</v>
      </c>
      <c r="AM1649" s="5">
        <f t="shared" si="210"/>
        <v>0.36363636363636365</v>
      </c>
      <c r="AN1649" s="4">
        <f t="shared" si="207"/>
        <v>5.5075556779456819E-4</v>
      </c>
      <c r="AO1649" s="3"/>
      <c r="AP1649">
        <v>0</v>
      </c>
      <c r="AR1649" t="s">
        <v>1</v>
      </c>
      <c r="AT1649" s="2" t="s">
        <v>0</v>
      </c>
      <c r="AU1649" s="1">
        <f t="shared" si="211"/>
        <v>3.1034664218722021</v>
      </c>
      <c r="AV1649" s="1">
        <f t="shared" si="212"/>
        <v>2.2324976032742749</v>
      </c>
      <c r="AW1649" s="1">
        <f t="shared" si="213"/>
        <v>1.3615287846763475</v>
      </c>
    </row>
    <row r="1650" spans="1:49" x14ac:dyDescent="0.2">
      <c r="A1650">
        <v>1648</v>
      </c>
      <c r="B1650" t="s">
        <v>14957</v>
      </c>
      <c r="C1650" t="s">
        <v>14956</v>
      </c>
      <c r="F1650" t="s">
        <v>14955</v>
      </c>
      <c r="G1650" t="s">
        <v>17</v>
      </c>
      <c r="H1650" t="s">
        <v>16</v>
      </c>
      <c r="I1650" t="s">
        <v>14954</v>
      </c>
      <c r="J1650">
        <v>60014907</v>
      </c>
      <c r="K1650" t="s">
        <v>14953</v>
      </c>
      <c r="L1650" t="s">
        <v>14952</v>
      </c>
      <c r="M1650" t="s">
        <v>176</v>
      </c>
      <c r="N1650">
        <v>4</v>
      </c>
      <c r="O1650" t="s">
        <v>14951</v>
      </c>
      <c r="P1650" t="s">
        <v>14950</v>
      </c>
      <c r="Q1650" t="s">
        <v>14949</v>
      </c>
      <c r="R1650" s="7">
        <v>40575</v>
      </c>
      <c r="S1650" s="8">
        <f t="shared" si="208"/>
        <v>2011</v>
      </c>
      <c r="T1650" s="8">
        <v>2011</v>
      </c>
      <c r="U1650" s="8">
        <f t="shared" si="209"/>
        <v>11</v>
      </c>
      <c r="V1650" s="7">
        <v>40575</v>
      </c>
      <c r="W1650" t="s">
        <v>868</v>
      </c>
      <c r="X1650" s="2">
        <v>1.6519999999999999</v>
      </c>
      <c r="Y1650" s="6">
        <f t="shared" si="206"/>
        <v>4.409919649769093E-2</v>
      </c>
      <c r="AA1650" t="s">
        <v>867</v>
      </c>
      <c r="AB1650">
        <v>17337</v>
      </c>
      <c r="AD1650" t="s">
        <v>6</v>
      </c>
      <c r="AE1650">
        <v>59</v>
      </c>
      <c r="AF1650">
        <v>2</v>
      </c>
      <c r="AG1650">
        <v>5654569</v>
      </c>
      <c r="AH1650" t="s">
        <v>14948</v>
      </c>
      <c r="AI1650" t="s">
        <v>14947</v>
      </c>
      <c r="AJ1650" t="s">
        <v>14946</v>
      </c>
      <c r="AK1650" t="s">
        <v>14945</v>
      </c>
      <c r="AL1650">
        <v>29</v>
      </c>
      <c r="AM1650" s="5">
        <f t="shared" si="210"/>
        <v>2.6363636363636362</v>
      </c>
      <c r="AN1650" s="4">
        <f t="shared" si="207"/>
        <v>3.9929778665106193E-3</v>
      </c>
      <c r="AO1650" s="3"/>
      <c r="AP1650">
        <v>0</v>
      </c>
      <c r="AR1650" t="s">
        <v>14944</v>
      </c>
      <c r="AS1650" t="s">
        <v>1198</v>
      </c>
      <c r="AT1650" s="2" t="s">
        <v>0</v>
      </c>
      <c r="AU1650" s="1">
        <f t="shared" si="211"/>
        <v>3.2067330908336835</v>
      </c>
      <c r="AV1650" s="1">
        <f t="shared" si="212"/>
        <v>2.4046087182100777</v>
      </c>
      <c r="AW1650" s="1">
        <f t="shared" si="213"/>
        <v>1.602484345586471</v>
      </c>
    </row>
    <row r="1651" spans="1:49" x14ac:dyDescent="0.2">
      <c r="A1651">
        <v>1649</v>
      </c>
      <c r="B1651" t="s">
        <v>14943</v>
      </c>
      <c r="C1651" t="s">
        <v>14942</v>
      </c>
      <c r="F1651" t="s">
        <v>14941</v>
      </c>
      <c r="G1651" t="s">
        <v>17</v>
      </c>
      <c r="H1651" t="s">
        <v>16</v>
      </c>
      <c r="I1651" t="s">
        <v>14940</v>
      </c>
      <c r="J1651">
        <v>60027271</v>
      </c>
      <c r="K1651" t="s">
        <v>14939</v>
      </c>
      <c r="L1651" t="s">
        <v>14938</v>
      </c>
      <c r="M1651" t="s">
        <v>95</v>
      </c>
      <c r="N1651">
        <v>5</v>
      </c>
      <c r="O1651" t="s">
        <v>14937</v>
      </c>
      <c r="P1651" t="s">
        <v>14936</v>
      </c>
      <c r="Q1651" t="s">
        <v>14935</v>
      </c>
      <c r="R1651" s="7">
        <v>40575</v>
      </c>
      <c r="S1651" s="8">
        <f t="shared" si="208"/>
        <v>2011</v>
      </c>
      <c r="T1651" s="8">
        <v>2011</v>
      </c>
      <c r="U1651" s="8">
        <f t="shared" si="209"/>
        <v>11</v>
      </c>
      <c r="V1651" s="7">
        <v>40575</v>
      </c>
      <c r="W1651" t="s">
        <v>868</v>
      </c>
      <c r="X1651" s="2">
        <v>1.6519999999999999</v>
      </c>
      <c r="Y1651" s="6">
        <f t="shared" si="206"/>
        <v>4.409919649769093E-2</v>
      </c>
      <c r="AA1651" t="s">
        <v>867</v>
      </c>
      <c r="AB1651">
        <v>17337</v>
      </c>
      <c r="AD1651" t="s">
        <v>6</v>
      </c>
      <c r="AE1651">
        <v>59</v>
      </c>
      <c r="AF1651">
        <v>2</v>
      </c>
      <c r="AG1651">
        <v>5654644</v>
      </c>
      <c r="AH1651" t="s">
        <v>14934</v>
      </c>
      <c r="AI1651" t="s">
        <v>14933</v>
      </c>
      <c r="AJ1651" t="s">
        <v>14932</v>
      </c>
      <c r="AK1651" t="s">
        <v>14931</v>
      </c>
      <c r="AL1651">
        <v>12</v>
      </c>
      <c r="AM1651" s="5">
        <f t="shared" si="210"/>
        <v>1.0909090909090908</v>
      </c>
      <c r="AN1651" s="4">
        <f t="shared" si="207"/>
        <v>1.6522667033837045E-3</v>
      </c>
      <c r="AO1651" s="3"/>
      <c r="AP1651">
        <v>0</v>
      </c>
      <c r="AR1651" t="s">
        <v>1</v>
      </c>
      <c r="AT1651" s="2" t="s">
        <v>0</v>
      </c>
      <c r="AU1651" s="1">
        <f t="shared" si="211"/>
        <v>3.1365117559398761</v>
      </c>
      <c r="AV1651" s="1">
        <f t="shared" si="212"/>
        <v>2.2875731600537317</v>
      </c>
      <c r="AW1651" s="1">
        <f t="shared" si="213"/>
        <v>1.4386345641675871</v>
      </c>
    </row>
    <row r="1652" spans="1:49" x14ac:dyDescent="0.2">
      <c r="A1652">
        <v>1650</v>
      </c>
      <c r="B1652" t="s">
        <v>14930</v>
      </c>
      <c r="C1652" t="s">
        <v>14929</v>
      </c>
      <c r="F1652" t="s">
        <v>14928</v>
      </c>
      <c r="G1652" t="s">
        <v>17</v>
      </c>
      <c r="H1652" t="s">
        <v>16</v>
      </c>
      <c r="I1652" t="s">
        <v>14927</v>
      </c>
      <c r="J1652" t="s">
        <v>14926</v>
      </c>
      <c r="K1652" t="s">
        <v>14925</v>
      </c>
      <c r="L1652" t="s">
        <v>14924</v>
      </c>
      <c r="M1652" t="s">
        <v>109</v>
      </c>
      <c r="N1652">
        <v>4</v>
      </c>
      <c r="O1652" t="s">
        <v>14923</v>
      </c>
      <c r="P1652" t="s">
        <v>14922</v>
      </c>
      <c r="Q1652" t="s">
        <v>14921</v>
      </c>
      <c r="R1652" s="7">
        <v>40575</v>
      </c>
      <c r="S1652" s="8">
        <f t="shared" si="208"/>
        <v>2011</v>
      </c>
      <c r="T1652" s="8">
        <v>2011</v>
      </c>
      <c r="U1652" s="8">
        <f t="shared" si="209"/>
        <v>11</v>
      </c>
      <c r="V1652" s="7">
        <v>40575</v>
      </c>
      <c r="W1652" t="s">
        <v>868</v>
      </c>
      <c r="X1652" s="2">
        <v>1.6519999999999999</v>
      </c>
      <c r="Y1652" s="6">
        <f t="shared" si="206"/>
        <v>4.409919649769093E-2</v>
      </c>
      <c r="AA1652" t="s">
        <v>867</v>
      </c>
      <c r="AB1652">
        <v>17337</v>
      </c>
      <c r="AD1652" t="s">
        <v>6</v>
      </c>
      <c r="AE1652">
        <v>59</v>
      </c>
      <c r="AF1652">
        <v>2</v>
      </c>
      <c r="AG1652">
        <v>5654574</v>
      </c>
      <c r="AH1652" t="s">
        <v>14920</v>
      </c>
      <c r="AI1652" t="s">
        <v>14919</v>
      </c>
      <c r="AJ1652" t="s">
        <v>14918</v>
      </c>
      <c r="AK1652" t="s">
        <v>14917</v>
      </c>
      <c r="AL1652">
        <v>47</v>
      </c>
      <c r="AM1652" s="5">
        <f t="shared" si="210"/>
        <v>4.2727272727272725</v>
      </c>
      <c r="AN1652" s="4">
        <f t="shared" si="207"/>
        <v>6.4713779215861758E-3</v>
      </c>
      <c r="AO1652" s="3"/>
      <c r="AP1652">
        <v>0</v>
      </c>
      <c r="AR1652" t="s">
        <v>1</v>
      </c>
      <c r="AT1652" s="2" t="s">
        <v>0</v>
      </c>
      <c r="AU1652" s="1">
        <f t="shared" si="211"/>
        <v>3.2810850924859505</v>
      </c>
      <c r="AV1652" s="1">
        <f t="shared" si="212"/>
        <v>2.5285287209638554</v>
      </c>
      <c r="AW1652" s="1">
        <f t="shared" si="213"/>
        <v>1.7759723494417603</v>
      </c>
    </row>
    <row r="1653" spans="1:49" x14ac:dyDescent="0.2">
      <c r="A1653">
        <v>1651</v>
      </c>
      <c r="B1653" t="s">
        <v>14916</v>
      </c>
      <c r="C1653" t="s">
        <v>14915</v>
      </c>
      <c r="F1653" t="s">
        <v>14914</v>
      </c>
      <c r="G1653" t="s">
        <v>17</v>
      </c>
      <c r="H1653" t="s">
        <v>16</v>
      </c>
      <c r="I1653" t="s">
        <v>14913</v>
      </c>
      <c r="J1653">
        <v>60103653</v>
      </c>
      <c r="K1653" t="s">
        <v>1225</v>
      </c>
      <c r="L1653" t="s">
        <v>1224</v>
      </c>
      <c r="M1653" t="s">
        <v>1223</v>
      </c>
      <c r="N1653">
        <v>2</v>
      </c>
      <c r="O1653" t="s">
        <v>14912</v>
      </c>
      <c r="P1653" t="s">
        <v>14911</v>
      </c>
      <c r="Q1653" t="s">
        <v>14910</v>
      </c>
      <c r="R1653" s="7">
        <v>40575</v>
      </c>
      <c r="S1653" s="8">
        <f t="shared" si="208"/>
        <v>2011</v>
      </c>
      <c r="T1653" s="8">
        <v>2011</v>
      </c>
      <c r="U1653" s="8">
        <f t="shared" si="209"/>
        <v>11</v>
      </c>
      <c r="V1653" s="7">
        <v>40575</v>
      </c>
      <c r="W1653" t="s">
        <v>868</v>
      </c>
      <c r="X1653" s="2">
        <v>1.6519999999999999</v>
      </c>
      <c r="Y1653" s="6">
        <f t="shared" si="206"/>
        <v>4.409919649769093E-2</v>
      </c>
      <c r="AA1653" t="s">
        <v>867</v>
      </c>
      <c r="AB1653">
        <v>17337</v>
      </c>
      <c r="AD1653" t="s">
        <v>6</v>
      </c>
      <c r="AE1653">
        <v>59</v>
      </c>
      <c r="AF1653">
        <v>2</v>
      </c>
      <c r="AG1653">
        <v>5654552</v>
      </c>
      <c r="AH1653" t="s">
        <v>14909</v>
      </c>
      <c r="AI1653" t="s">
        <v>14908</v>
      </c>
      <c r="AJ1653" t="s">
        <v>14907</v>
      </c>
      <c r="AK1653" t="s">
        <v>14906</v>
      </c>
      <c r="AL1653">
        <v>5</v>
      </c>
      <c r="AM1653" s="5">
        <f t="shared" si="210"/>
        <v>0.45454545454545453</v>
      </c>
      <c r="AN1653" s="4">
        <f t="shared" si="207"/>
        <v>6.8844445974321016E-4</v>
      </c>
      <c r="AO1653" s="3"/>
      <c r="AP1653">
        <v>0</v>
      </c>
      <c r="AR1653" t="s">
        <v>1</v>
      </c>
      <c r="AT1653" s="2" t="s">
        <v>0</v>
      </c>
      <c r="AU1653" s="1">
        <f t="shared" si="211"/>
        <v>3.1075970886306612</v>
      </c>
      <c r="AV1653" s="1">
        <f t="shared" si="212"/>
        <v>2.239382047871707</v>
      </c>
      <c r="AW1653" s="1">
        <f t="shared" si="213"/>
        <v>1.3711670071127524</v>
      </c>
    </row>
    <row r="1654" spans="1:49" x14ac:dyDescent="0.2">
      <c r="A1654">
        <v>1652</v>
      </c>
      <c r="B1654" t="s">
        <v>14905</v>
      </c>
      <c r="C1654" t="s">
        <v>14904</v>
      </c>
      <c r="F1654" t="s">
        <v>14903</v>
      </c>
      <c r="G1654" t="s">
        <v>17</v>
      </c>
      <c r="H1654" t="s">
        <v>16</v>
      </c>
      <c r="I1654" t="s">
        <v>14902</v>
      </c>
      <c r="J1654" t="s">
        <v>14901</v>
      </c>
      <c r="K1654" t="s">
        <v>14900</v>
      </c>
      <c r="L1654" t="s">
        <v>14899</v>
      </c>
      <c r="M1654" t="s">
        <v>3236</v>
      </c>
      <c r="N1654">
        <v>6</v>
      </c>
      <c r="O1654" t="s">
        <v>14898</v>
      </c>
      <c r="P1654" t="s">
        <v>14897</v>
      </c>
      <c r="Q1654" t="s">
        <v>14896</v>
      </c>
      <c r="R1654" s="7">
        <v>40575</v>
      </c>
      <c r="S1654" s="8">
        <f t="shared" si="208"/>
        <v>2011</v>
      </c>
      <c r="T1654" s="8">
        <v>2011</v>
      </c>
      <c r="U1654" s="8">
        <f t="shared" si="209"/>
        <v>11</v>
      </c>
      <c r="V1654" s="7">
        <v>40575</v>
      </c>
      <c r="W1654" t="s">
        <v>868</v>
      </c>
      <c r="X1654" s="2">
        <v>1.6519999999999999</v>
      </c>
      <c r="Y1654" s="6">
        <f t="shared" si="206"/>
        <v>4.409919649769093E-2</v>
      </c>
      <c r="AA1654" t="s">
        <v>867</v>
      </c>
      <c r="AB1654">
        <v>17337</v>
      </c>
      <c r="AD1654" t="s">
        <v>6</v>
      </c>
      <c r="AE1654">
        <v>59</v>
      </c>
      <c r="AF1654">
        <v>2</v>
      </c>
      <c r="AG1654">
        <v>5654572</v>
      </c>
      <c r="AH1654" t="s">
        <v>14895</v>
      </c>
      <c r="AI1654" t="s">
        <v>14894</v>
      </c>
      <c r="AJ1654" t="s">
        <v>14893</v>
      </c>
      <c r="AK1654" t="s">
        <v>14892</v>
      </c>
      <c r="AL1654">
        <v>38</v>
      </c>
      <c r="AM1654" s="5">
        <f t="shared" si="210"/>
        <v>3.4545454545454546</v>
      </c>
      <c r="AN1654" s="4">
        <f t="shared" si="207"/>
        <v>5.232177894048398E-3</v>
      </c>
      <c r="AO1654" s="3"/>
      <c r="AP1654">
        <v>0</v>
      </c>
      <c r="AR1654" t="s">
        <v>1</v>
      </c>
      <c r="AT1654" s="2" t="s">
        <v>0</v>
      </c>
      <c r="AU1654" s="1">
        <f t="shared" si="211"/>
        <v>3.243909091659817</v>
      </c>
      <c r="AV1654" s="1">
        <f t="shared" si="212"/>
        <v>2.4665687195869661</v>
      </c>
      <c r="AW1654" s="1">
        <f t="shared" si="213"/>
        <v>1.6892283475141157</v>
      </c>
    </row>
    <row r="1655" spans="1:49" x14ac:dyDescent="0.2">
      <c r="A1655">
        <v>1653</v>
      </c>
      <c r="B1655" t="s">
        <v>14891</v>
      </c>
      <c r="C1655" t="s">
        <v>14890</v>
      </c>
      <c r="F1655" t="s">
        <v>14889</v>
      </c>
      <c r="G1655" t="s">
        <v>17</v>
      </c>
      <c r="H1655" t="s">
        <v>16</v>
      </c>
      <c r="I1655" t="s">
        <v>14888</v>
      </c>
      <c r="J1655">
        <v>60014237</v>
      </c>
      <c r="K1655" t="s">
        <v>7668</v>
      </c>
      <c r="L1655" t="s">
        <v>340</v>
      </c>
      <c r="M1655" t="s">
        <v>339</v>
      </c>
      <c r="N1655">
        <v>3</v>
      </c>
      <c r="O1655" t="s">
        <v>14887</v>
      </c>
      <c r="P1655" t="s">
        <v>14886</v>
      </c>
      <c r="Q1655" t="s">
        <v>14885</v>
      </c>
      <c r="R1655" s="7">
        <v>40575</v>
      </c>
      <c r="S1655" s="8">
        <f t="shared" si="208"/>
        <v>2011</v>
      </c>
      <c r="T1655" s="8">
        <v>2011</v>
      </c>
      <c r="U1655" s="8">
        <f t="shared" si="209"/>
        <v>11</v>
      </c>
      <c r="V1655" s="7">
        <v>40575</v>
      </c>
      <c r="W1655" t="s">
        <v>868</v>
      </c>
      <c r="X1655" s="2">
        <v>1.6519999999999999</v>
      </c>
      <c r="Y1655" s="6">
        <f t="shared" si="206"/>
        <v>4.409919649769093E-2</v>
      </c>
      <c r="AA1655" t="s">
        <v>867</v>
      </c>
      <c r="AB1655">
        <v>17337</v>
      </c>
      <c r="AD1655" t="s">
        <v>6</v>
      </c>
      <c r="AE1655">
        <v>59</v>
      </c>
      <c r="AF1655">
        <v>2</v>
      </c>
      <c r="AG1655">
        <v>5654558</v>
      </c>
      <c r="AH1655" t="s">
        <v>14884</v>
      </c>
      <c r="AI1655" t="s">
        <v>14883</v>
      </c>
      <c r="AJ1655" t="s">
        <v>14882</v>
      </c>
      <c r="AK1655" t="s">
        <v>14881</v>
      </c>
      <c r="AL1655">
        <v>158</v>
      </c>
      <c r="AM1655" s="5">
        <f t="shared" si="210"/>
        <v>14.363636363636363</v>
      </c>
      <c r="AN1655" s="4">
        <f t="shared" si="207"/>
        <v>2.1754844927885441E-2</v>
      </c>
      <c r="AO1655" s="3"/>
      <c r="AP1655">
        <v>0</v>
      </c>
      <c r="AQ1655" t="s">
        <v>1957</v>
      </c>
      <c r="AR1655" t="s">
        <v>14880</v>
      </c>
      <c r="AS1655" t="s">
        <v>1955</v>
      </c>
      <c r="AT1655" s="2" t="s">
        <v>0</v>
      </c>
      <c r="AU1655" s="1">
        <f t="shared" si="211"/>
        <v>3.7395891026749286</v>
      </c>
      <c r="AV1655" s="1">
        <f t="shared" si="212"/>
        <v>3.2927020712788182</v>
      </c>
      <c r="AW1655" s="1">
        <f t="shared" si="213"/>
        <v>2.8458150398827082</v>
      </c>
    </row>
    <row r="1656" spans="1:49" x14ac:dyDescent="0.2">
      <c r="A1656">
        <v>1654</v>
      </c>
      <c r="B1656" t="s">
        <v>14879</v>
      </c>
      <c r="C1656" t="s">
        <v>14878</v>
      </c>
      <c r="F1656" t="s">
        <v>14877</v>
      </c>
      <c r="G1656" t="s">
        <v>17</v>
      </c>
      <c r="H1656" t="s">
        <v>16</v>
      </c>
      <c r="I1656" t="s">
        <v>14876</v>
      </c>
      <c r="J1656">
        <v>60011362</v>
      </c>
      <c r="K1656" t="s">
        <v>2026</v>
      </c>
      <c r="L1656" t="s">
        <v>2025</v>
      </c>
      <c r="M1656" t="s">
        <v>2024</v>
      </c>
      <c r="N1656">
        <v>5</v>
      </c>
      <c r="O1656" t="s">
        <v>14875</v>
      </c>
      <c r="P1656" t="s">
        <v>14874</v>
      </c>
      <c r="Q1656" t="s">
        <v>14873</v>
      </c>
      <c r="R1656" s="7">
        <v>40575</v>
      </c>
      <c r="S1656" s="8">
        <f t="shared" si="208"/>
        <v>2011</v>
      </c>
      <c r="T1656" s="8">
        <v>2011</v>
      </c>
      <c r="U1656" s="8">
        <f t="shared" si="209"/>
        <v>11</v>
      </c>
      <c r="V1656" s="7">
        <v>40575</v>
      </c>
      <c r="W1656" t="s">
        <v>868</v>
      </c>
      <c r="X1656" s="2">
        <v>1.6519999999999999</v>
      </c>
      <c r="Y1656" s="6">
        <f t="shared" si="206"/>
        <v>4.409919649769093E-2</v>
      </c>
      <c r="AA1656" t="s">
        <v>867</v>
      </c>
      <c r="AB1656">
        <v>17337</v>
      </c>
      <c r="AD1656" t="s">
        <v>6</v>
      </c>
      <c r="AE1656">
        <v>59</v>
      </c>
      <c r="AF1656">
        <v>2</v>
      </c>
      <c r="AG1656">
        <v>5654565</v>
      </c>
      <c r="AH1656" t="s">
        <v>14872</v>
      </c>
      <c r="AI1656" t="s">
        <v>14871</v>
      </c>
      <c r="AJ1656" t="s">
        <v>14870</v>
      </c>
      <c r="AK1656" t="s">
        <v>14869</v>
      </c>
      <c r="AL1656">
        <v>10</v>
      </c>
      <c r="AM1656" s="5">
        <f t="shared" si="210"/>
        <v>0.90909090909090906</v>
      </c>
      <c r="AN1656" s="4">
        <f t="shared" si="207"/>
        <v>1.3768889194864203E-3</v>
      </c>
      <c r="AO1656" s="3"/>
      <c r="AP1656">
        <v>0</v>
      </c>
      <c r="AQ1656" t="s">
        <v>3486</v>
      </c>
      <c r="AR1656" t="s">
        <v>14868</v>
      </c>
      <c r="AS1656" t="s">
        <v>3484</v>
      </c>
      <c r="AT1656" s="2" t="s">
        <v>0</v>
      </c>
      <c r="AU1656" s="1">
        <f t="shared" si="211"/>
        <v>3.1282504224229575</v>
      </c>
      <c r="AV1656" s="1">
        <f t="shared" si="212"/>
        <v>2.2738042708588675</v>
      </c>
      <c r="AW1656" s="1">
        <f t="shared" si="213"/>
        <v>1.4193581192947773</v>
      </c>
    </row>
    <row r="1657" spans="1:49" x14ac:dyDescent="0.2">
      <c r="A1657">
        <v>1655</v>
      </c>
      <c r="B1657" t="s">
        <v>14867</v>
      </c>
      <c r="C1657" t="s">
        <v>14866</v>
      </c>
      <c r="F1657" t="s">
        <v>14865</v>
      </c>
      <c r="G1657" t="s">
        <v>17</v>
      </c>
      <c r="H1657" t="s">
        <v>16</v>
      </c>
      <c r="I1657" t="s">
        <v>2301</v>
      </c>
      <c r="J1657">
        <v>60025578</v>
      </c>
      <c r="K1657" t="s">
        <v>258</v>
      </c>
      <c r="L1657" t="s">
        <v>257</v>
      </c>
      <c r="M1657" t="s">
        <v>256</v>
      </c>
      <c r="N1657">
        <v>6</v>
      </c>
      <c r="O1657" t="s">
        <v>14864</v>
      </c>
      <c r="P1657" t="s">
        <v>14863</v>
      </c>
      <c r="Q1657" t="s">
        <v>253</v>
      </c>
      <c r="R1657" s="7">
        <v>40575</v>
      </c>
      <c r="S1657" s="8">
        <f t="shared" si="208"/>
        <v>2011</v>
      </c>
      <c r="T1657" s="8">
        <v>2011</v>
      </c>
      <c r="U1657" s="8">
        <f t="shared" si="209"/>
        <v>11</v>
      </c>
      <c r="V1657" s="7">
        <v>40575</v>
      </c>
      <c r="W1657" t="s">
        <v>868</v>
      </c>
      <c r="X1657" s="2">
        <v>1.6519999999999999</v>
      </c>
      <c r="Y1657" s="6">
        <f t="shared" si="206"/>
        <v>4.409919649769093E-2</v>
      </c>
      <c r="AA1657" t="s">
        <v>867</v>
      </c>
      <c r="AB1657">
        <v>17337</v>
      </c>
      <c r="AD1657" t="s">
        <v>6</v>
      </c>
      <c r="AE1657">
        <v>59</v>
      </c>
      <c r="AF1657">
        <v>2</v>
      </c>
      <c r="AG1657">
        <v>5654575</v>
      </c>
      <c r="AH1657" t="s">
        <v>14862</v>
      </c>
      <c r="AI1657" t="s">
        <v>14861</v>
      </c>
      <c r="AJ1657" t="s">
        <v>14860</v>
      </c>
      <c r="AK1657" t="s">
        <v>14859</v>
      </c>
      <c r="AL1657">
        <v>17</v>
      </c>
      <c r="AM1657" s="5">
        <f t="shared" si="210"/>
        <v>1.5454545454545454</v>
      </c>
      <c r="AN1657" s="4">
        <f t="shared" si="207"/>
        <v>2.3407111631269148E-3</v>
      </c>
      <c r="AO1657" s="3"/>
      <c r="AP1657">
        <v>0</v>
      </c>
      <c r="AQ1657" t="s">
        <v>39</v>
      </c>
      <c r="AR1657" t="s">
        <v>1</v>
      </c>
      <c r="AS1657" t="s">
        <v>38</v>
      </c>
      <c r="AT1657" s="2" t="s">
        <v>0</v>
      </c>
      <c r="AU1657" s="1">
        <f t="shared" si="211"/>
        <v>3.1571650897321724</v>
      </c>
      <c r="AV1657" s="1">
        <f t="shared" si="212"/>
        <v>2.3219953830408926</v>
      </c>
      <c r="AW1657" s="1">
        <f t="shared" si="213"/>
        <v>1.4868256763496119</v>
      </c>
    </row>
    <row r="1658" spans="1:49" x14ac:dyDescent="0.2">
      <c r="A1658">
        <v>1656</v>
      </c>
      <c r="B1658" t="s">
        <v>14858</v>
      </c>
      <c r="C1658" t="s">
        <v>14857</v>
      </c>
      <c r="F1658" t="s">
        <v>14856</v>
      </c>
      <c r="G1658" t="s">
        <v>17</v>
      </c>
      <c r="H1658" t="s">
        <v>16</v>
      </c>
      <c r="I1658" t="s">
        <v>14855</v>
      </c>
      <c r="J1658" t="s">
        <v>14854</v>
      </c>
      <c r="K1658" t="s">
        <v>14853</v>
      </c>
      <c r="L1658" t="s">
        <v>14852</v>
      </c>
      <c r="M1658" t="s">
        <v>10756</v>
      </c>
      <c r="N1658">
        <v>4</v>
      </c>
      <c r="O1658" t="s">
        <v>14851</v>
      </c>
      <c r="P1658" t="s">
        <v>14850</v>
      </c>
      <c r="Q1658" t="s">
        <v>14849</v>
      </c>
      <c r="R1658" s="7">
        <v>40575</v>
      </c>
      <c r="S1658" s="8">
        <f t="shared" si="208"/>
        <v>2011</v>
      </c>
      <c r="T1658" s="8">
        <v>2011</v>
      </c>
      <c r="U1658" s="8">
        <f t="shared" si="209"/>
        <v>11</v>
      </c>
      <c r="V1658" s="7">
        <v>40575</v>
      </c>
      <c r="W1658" t="s">
        <v>868</v>
      </c>
      <c r="X1658" s="2">
        <v>1.6519999999999999</v>
      </c>
      <c r="Y1658" s="6">
        <f t="shared" si="206"/>
        <v>4.409919649769093E-2</v>
      </c>
      <c r="AA1658" t="s">
        <v>867</v>
      </c>
      <c r="AB1658">
        <v>17337</v>
      </c>
      <c r="AD1658" t="s">
        <v>6</v>
      </c>
      <c r="AE1658">
        <v>59</v>
      </c>
      <c r="AF1658">
        <v>2</v>
      </c>
      <c r="AG1658">
        <v>5654647</v>
      </c>
      <c r="AH1658" t="s">
        <v>14848</v>
      </c>
      <c r="AI1658" t="s">
        <v>14847</v>
      </c>
      <c r="AJ1658" t="s">
        <v>14846</v>
      </c>
      <c r="AK1658" t="s">
        <v>14845</v>
      </c>
      <c r="AL1658">
        <v>2</v>
      </c>
      <c r="AM1658" s="5">
        <f t="shared" si="210"/>
        <v>0.18181818181818182</v>
      </c>
      <c r="AN1658" s="4">
        <f t="shared" si="207"/>
        <v>2.753777838972841E-4</v>
      </c>
      <c r="AO1658" s="3"/>
      <c r="AP1658">
        <v>0</v>
      </c>
      <c r="AR1658" t="s">
        <v>1</v>
      </c>
      <c r="AT1658" s="2" t="s">
        <v>0</v>
      </c>
      <c r="AU1658" s="1">
        <f t="shared" si="211"/>
        <v>3.0952050883552835</v>
      </c>
      <c r="AV1658" s="1">
        <f t="shared" si="212"/>
        <v>2.2187287140794107</v>
      </c>
      <c r="AW1658" s="1">
        <f t="shared" si="213"/>
        <v>1.3422523398035378</v>
      </c>
    </row>
    <row r="1659" spans="1:49" x14ac:dyDescent="0.2">
      <c r="A1659">
        <v>1657</v>
      </c>
      <c r="B1659" t="s">
        <v>14844</v>
      </c>
      <c r="C1659" t="s">
        <v>14843</v>
      </c>
      <c r="F1659" t="s">
        <v>14842</v>
      </c>
      <c r="G1659" t="s">
        <v>17</v>
      </c>
      <c r="H1659" t="s">
        <v>16</v>
      </c>
      <c r="I1659" t="s">
        <v>14841</v>
      </c>
      <c r="J1659" t="s">
        <v>14840</v>
      </c>
      <c r="K1659" t="s">
        <v>14839</v>
      </c>
      <c r="L1659" t="s">
        <v>14838</v>
      </c>
      <c r="M1659" t="s">
        <v>1965</v>
      </c>
      <c r="N1659">
        <v>3</v>
      </c>
      <c r="O1659" t="s">
        <v>14837</v>
      </c>
      <c r="P1659" t="s">
        <v>14836</v>
      </c>
      <c r="Q1659" t="s">
        <v>14835</v>
      </c>
      <c r="R1659" s="7">
        <v>40575</v>
      </c>
      <c r="S1659" s="8">
        <f t="shared" si="208"/>
        <v>2011</v>
      </c>
      <c r="T1659" s="8">
        <v>2011</v>
      </c>
      <c r="U1659" s="8">
        <f t="shared" si="209"/>
        <v>11</v>
      </c>
      <c r="V1659" s="7">
        <v>40575</v>
      </c>
      <c r="W1659" t="s">
        <v>868</v>
      </c>
      <c r="X1659" s="2">
        <v>1.6519999999999999</v>
      </c>
      <c r="Y1659" s="6">
        <f t="shared" si="206"/>
        <v>4.409919649769093E-2</v>
      </c>
      <c r="AA1659" t="s">
        <v>867</v>
      </c>
      <c r="AB1659">
        <v>17337</v>
      </c>
      <c r="AD1659" t="s">
        <v>6</v>
      </c>
      <c r="AE1659">
        <v>59</v>
      </c>
      <c r="AF1659">
        <v>2</v>
      </c>
      <c r="AG1659">
        <v>5654543</v>
      </c>
      <c r="AH1659" t="s">
        <v>14834</v>
      </c>
      <c r="AI1659" t="s">
        <v>14833</v>
      </c>
      <c r="AJ1659" t="s">
        <v>14832</v>
      </c>
      <c r="AK1659" t="s">
        <v>14831</v>
      </c>
      <c r="AL1659">
        <v>5</v>
      </c>
      <c r="AM1659" s="5">
        <f t="shared" si="210"/>
        <v>0.45454545454545453</v>
      </c>
      <c r="AN1659" s="4">
        <f t="shared" si="207"/>
        <v>6.8844445974321016E-4</v>
      </c>
      <c r="AO1659" s="3"/>
      <c r="AP1659">
        <v>0</v>
      </c>
      <c r="AQ1659" t="s">
        <v>3561</v>
      </c>
      <c r="AR1659" t="s">
        <v>14830</v>
      </c>
      <c r="AS1659" t="s">
        <v>3559</v>
      </c>
      <c r="AT1659" s="2" t="s">
        <v>0</v>
      </c>
      <c r="AU1659" s="1">
        <f t="shared" si="211"/>
        <v>3.1075970886306612</v>
      </c>
      <c r="AV1659" s="1">
        <f t="shared" si="212"/>
        <v>2.239382047871707</v>
      </c>
      <c r="AW1659" s="1">
        <f t="shared" si="213"/>
        <v>1.3711670071127524</v>
      </c>
    </row>
    <row r="1660" spans="1:49" x14ac:dyDescent="0.2">
      <c r="A1660">
        <v>1658</v>
      </c>
      <c r="B1660" t="s">
        <v>14829</v>
      </c>
      <c r="C1660" t="s">
        <v>14828</v>
      </c>
      <c r="D1660" t="s">
        <v>14827</v>
      </c>
      <c r="F1660" t="s">
        <v>14826</v>
      </c>
      <c r="G1660" t="s">
        <v>17</v>
      </c>
      <c r="H1660" t="s">
        <v>16</v>
      </c>
      <c r="I1660" t="s">
        <v>14825</v>
      </c>
      <c r="J1660" t="s">
        <v>14824</v>
      </c>
      <c r="K1660" t="s">
        <v>14823</v>
      </c>
      <c r="L1660" t="s">
        <v>14822</v>
      </c>
      <c r="M1660" t="s">
        <v>14821</v>
      </c>
      <c r="N1660">
        <v>3</v>
      </c>
      <c r="O1660" t="s">
        <v>14820</v>
      </c>
      <c r="P1660" t="s">
        <v>14819</v>
      </c>
      <c r="Q1660" t="s">
        <v>14818</v>
      </c>
      <c r="R1660" s="7">
        <v>40575</v>
      </c>
      <c r="S1660" s="8">
        <f t="shared" si="208"/>
        <v>2011</v>
      </c>
      <c r="T1660" s="8">
        <v>2011</v>
      </c>
      <c r="U1660" s="8">
        <f t="shared" si="209"/>
        <v>11</v>
      </c>
      <c r="V1660" s="7">
        <v>40575</v>
      </c>
      <c r="W1660" t="s">
        <v>3003</v>
      </c>
      <c r="X1660" s="2">
        <v>1.212</v>
      </c>
      <c r="Y1660" s="6">
        <f t="shared" si="206"/>
        <v>3.2353647793705455E-2</v>
      </c>
      <c r="AA1660">
        <v>3603199</v>
      </c>
      <c r="AB1660">
        <v>26991</v>
      </c>
      <c r="AD1660" t="s">
        <v>6</v>
      </c>
      <c r="AE1660">
        <v>36</v>
      </c>
      <c r="AF1660">
        <v>3</v>
      </c>
      <c r="AH1660" t="s">
        <v>14817</v>
      </c>
      <c r="AI1660" t="s">
        <v>14816</v>
      </c>
      <c r="AJ1660" t="s">
        <v>14815</v>
      </c>
      <c r="AK1660" t="s">
        <v>14814</v>
      </c>
      <c r="AL1660">
        <v>66</v>
      </c>
      <c r="AM1660" s="5">
        <f t="shared" si="210"/>
        <v>6</v>
      </c>
      <c r="AN1660" s="4">
        <f t="shared" si="207"/>
        <v>9.0874668686103752E-3</v>
      </c>
      <c r="AO1660" s="3"/>
      <c r="AP1660">
        <v>0</v>
      </c>
      <c r="AQ1660" t="s">
        <v>3889</v>
      </c>
      <c r="AR1660" t="s">
        <v>14813</v>
      </c>
      <c r="AS1660" t="s">
        <v>3887</v>
      </c>
      <c r="AT1660" s="2" t="s">
        <v>0</v>
      </c>
      <c r="AU1660" s="1">
        <f t="shared" si="211"/>
        <v>2.5373793516176928</v>
      </c>
      <c r="AV1660" s="1">
        <f t="shared" si="212"/>
        <v>2.0720557331157914</v>
      </c>
      <c r="AW1660" s="1">
        <f t="shared" si="213"/>
        <v>1.6067321146138898</v>
      </c>
    </row>
    <row r="1661" spans="1:49" x14ac:dyDescent="0.2">
      <c r="A1661">
        <v>1659</v>
      </c>
      <c r="B1661" t="s">
        <v>14812</v>
      </c>
      <c r="C1661" t="s">
        <v>14811</v>
      </c>
      <c r="F1661" t="s">
        <v>14810</v>
      </c>
      <c r="G1661" t="s">
        <v>17</v>
      </c>
      <c r="H1661" t="s">
        <v>16</v>
      </c>
      <c r="I1661" t="s">
        <v>14809</v>
      </c>
      <c r="J1661" t="s">
        <v>14808</v>
      </c>
      <c r="K1661" t="s">
        <v>14807</v>
      </c>
      <c r="L1661" t="s">
        <v>14806</v>
      </c>
      <c r="M1661" t="s">
        <v>4384</v>
      </c>
      <c r="N1661">
        <v>4</v>
      </c>
      <c r="O1661" t="s">
        <v>14805</v>
      </c>
      <c r="P1661" t="s">
        <v>14804</v>
      </c>
      <c r="Q1661" t="s">
        <v>14803</v>
      </c>
      <c r="R1661" s="7">
        <v>40575</v>
      </c>
      <c r="S1661" s="8">
        <f t="shared" si="208"/>
        <v>2011</v>
      </c>
      <c r="T1661" s="8">
        <v>2011</v>
      </c>
      <c r="U1661" s="8">
        <f t="shared" si="209"/>
        <v>11</v>
      </c>
      <c r="V1661" s="7">
        <v>40575</v>
      </c>
      <c r="W1661" t="s">
        <v>868</v>
      </c>
      <c r="X1661" s="2">
        <v>1.6519999999999999</v>
      </c>
      <c r="Y1661" s="6">
        <f t="shared" si="206"/>
        <v>4.409919649769093E-2</v>
      </c>
      <c r="AA1661" t="s">
        <v>867</v>
      </c>
      <c r="AB1661">
        <v>17337</v>
      </c>
      <c r="AD1661" t="s">
        <v>6</v>
      </c>
      <c r="AE1661">
        <v>59</v>
      </c>
      <c r="AF1661">
        <v>2</v>
      </c>
      <c r="AG1661">
        <v>5654564</v>
      </c>
      <c r="AH1661" t="s">
        <v>14802</v>
      </c>
      <c r="AI1661" t="s">
        <v>14801</v>
      </c>
      <c r="AJ1661" t="s">
        <v>14800</v>
      </c>
      <c r="AK1661" t="s">
        <v>14799</v>
      </c>
      <c r="AL1661">
        <v>109</v>
      </c>
      <c r="AM1661" s="5">
        <f t="shared" si="210"/>
        <v>9.9090909090909083</v>
      </c>
      <c r="AN1661" s="4">
        <f t="shared" si="207"/>
        <v>1.5008089222401981E-2</v>
      </c>
      <c r="AO1661" s="3"/>
      <c r="AP1661">
        <v>0</v>
      </c>
      <c r="AR1661" t="s">
        <v>1</v>
      </c>
      <c r="AT1661" s="2" t="s">
        <v>0</v>
      </c>
      <c r="AU1661" s="1">
        <f t="shared" si="211"/>
        <v>3.5371864315104244</v>
      </c>
      <c r="AV1661" s="1">
        <f t="shared" si="212"/>
        <v>2.9553642860046456</v>
      </c>
      <c r="AW1661" s="1">
        <f t="shared" si="213"/>
        <v>2.3735421404988664</v>
      </c>
    </row>
    <row r="1662" spans="1:49" x14ac:dyDescent="0.2">
      <c r="A1662">
        <v>1660</v>
      </c>
      <c r="B1662" t="s">
        <v>14798</v>
      </c>
      <c r="C1662" t="s">
        <v>14797</v>
      </c>
      <c r="F1662" t="s">
        <v>14796</v>
      </c>
      <c r="G1662" t="s">
        <v>17</v>
      </c>
      <c r="H1662" t="s">
        <v>16</v>
      </c>
      <c r="I1662" t="s">
        <v>14795</v>
      </c>
      <c r="J1662" t="s">
        <v>14794</v>
      </c>
      <c r="K1662" t="s">
        <v>14793</v>
      </c>
      <c r="L1662" t="s">
        <v>14792</v>
      </c>
      <c r="M1662" t="s">
        <v>14791</v>
      </c>
      <c r="N1662">
        <v>5</v>
      </c>
      <c r="O1662" t="s">
        <v>14790</v>
      </c>
      <c r="P1662" t="s">
        <v>14789</v>
      </c>
      <c r="Q1662" t="s">
        <v>14788</v>
      </c>
      <c r="R1662" s="7">
        <v>40575</v>
      </c>
      <c r="S1662" s="8">
        <f t="shared" si="208"/>
        <v>2011</v>
      </c>
      <c r="T1662" s="8">
        <v>2011</v>
      </c>
      <c r="U1662" s="8">
        <f t="shared" si="209"/>
        <v>11</v>
      </c>
      <c r="V1662" s="7">
        <v>40575</v>
      </c>
      <c r="W1662" t="s">
        <v>868</v>
      </c>
      <c r="X1662" s="2">
        <v>1.6519999999999999</v>
      </c>
      <c r="Y1662" s="6">
        <f t="shared" si="206"/>
        <v>4.409919649769093E-2</v>
      </c>
      <c r="AA1662" t="s">
        <v>867</v>
      </c>
      <c r="AB1662">
        <v>17337</v>
      </c>
      <c r="AD1662" t="s">
        <v>6</v>
      </c>
      <c r="AE1662">
        <v>59</v>
      </c>
      <c r="AF1662">
        <v>2</v>
      </c>
      <c r="AG1662">
        <v>5654570</v>
      </c>
      <c r="AH1662" t="s">
        <v>14787</v>
      </c>
      <c r="AI1662" t="s">
        <v>14786</v>
      </c>
      <c r="AJ1662" t="s">
        <v>14785</v>
      </c>
      <c r="AK1662" t="s">
        <v>14784</v>
      </c>
      <c r="AL1662">
        <v>16</v>
      </c>
      <c r="AM1662" s="5">
        <f t="shared" si="210"/>
        <v>1.4545454545454546</v>
      </c>
      <c r="AN1662" s="4">
        <f t="shared" si="207"/>
        <v>2.2030222711782728E-3</v>
      </c>
      <c r="AO1662" s="3"/>
      <c r="AP1662">
        <v>0</v>
      </c>
      <c r="AR1662" t="s">
        <v>1</v>
      </c>
      <c r="AT1662" s="2" t="s">
        <v>0</v>
      </c>
      <c r="AU1662" s="1">
        <f t="shared" si="211"/>
        <v>3.1530344229737133</v>
      </c>
      <c r="AV1662" s="1">
        <f t="shared" si="212"/>
        <v>2.3151109384434601</v>
      </c>
      <c r="AW1662" s="1">
        <f t="shared" si="213"/>
        <v>1.477187453913207</v>
      </c>
    </row>
    <row r="1663" spans="1:49" x14ac:dyDescent="0.2">
      <c r="A1663">
        <v>1661</v>
      </c>
      <c r="B1663" t="s">
        <v>14783</v>
      </c>
      <c r="C1663" t="s">
        <v>14782</v>
      </c>
      <c r="F1663" t="s">
        <v>14781</v>
      </c>
      <c r="G1663" t="s">
        <v>17</v>
      </c>
      <c r="H1663" t="s">
        <v>16</v>
      </c>
      <c r="I1663" t="s">
        <v>14780</v>
      </c>
      <c r="J1663" t="s">
        <v>14779</v>
      </c>
      <c r="K1663" t="s">
        <v>14778</v>
      </c>
      <c r="L1663" t="s">
        <v>14777</v>
      </c>
      <c r="M1663" t="s">
        <v>2888</v>
      </c>
      <c r="N1663">
        <v>3</v>
      </c>
      <c r="O1663" t="s">
        <v>14776</v>
      </c>
      <c r="P1663" t="s">
        <v>14775</v>
      </c>
      <c r="Q1663" t="s">
        <v>14774</v>
      </c>
      <c r="R1663" s="7">
        <v>40575</v>
      </c>
      <c r="S1663" s="8">
        <f t="shared" si="208"/>
        <v>2011</v>
      </c>
      <c r="T1663" s="8">
        <v>2011</v>
      </c>
      <c r="U1663" s="8">
        <f t="shared" si="209"/>
        <v>11</v>
      </c>
      <c r="V1663" s="7">
        <v>40575</v>
      </c>
      <c r="W1663" t="s">
        <v>868</v>
      </c>
      <c r="X1663" s="2">
        <v>1.6519999999999999</v>
      </c>
      <c r="Y1663" s="6">
        <f t="shared" si="206"/>
        <v>4.409919649769093E-2</v>
      </c>
      <c r="AA1663" t="s">
        <v>867</v>
      </c>
      <c r="AB1663">
        <v>17337</v>
      </c>
      <c r="AD1663" t="s">
        <v>6</v>
      </c>
      <c r="AE1663">
        <v>59</v>
      </c>
      <c r="AF1663">
        <v>2</v>
      </c>
      <c r="AG1663">
        <v>5654560</v>
      </c>
      <c r="AH1663" t="s">
        <v>14773</v>
      </c>
      <c r="AI1663" t="s">
        <v>14772</v>
      </c>
      <c r="AJ1663" t="s">
        <v>14771</v>
      </c>
      <c r="AK1663" t="s">
        <v>14770</v>
      </c>
      <c r="AL1663">
        <v>7</v>
      </c>
      <c r="AM1663" s="5">
        <f t="shared" si="210"/>
        <v>0.63636363636363635</v>
      </c>
      <c r="AN1663" s="4">
        <f t="shared" si="207"/>
        <v>9.6382224364049431E-4</v>
      </c>
      <c r="AO1663" s="3"/>
      <c r="AP1663">
        <v>0</v>
      </c>
      <c r="AR1663" t="s">
        <v>1</v>
      </c>
      <c r="AT1663" s="2" t="s">
        <v>0</v>
      </c>
      <c r="AU1663" s="1">
        <f t="shared" si="211"/>
        <v>3.1158584221475798</v>
      </c>
      <c r="AV1663" s="1">
        <f t="shared" si="212"/>
        <v>2.2531509370665712</v>
      </c>
      <c r="AW1663" s="1">
        <f t="shared" si="213"/>
        <v>1.3904434519855624</v>
      </c>
    </row>
    <row r="1664" spans="1:49" x14ac:dyDescent="0.2">
      <c r="A1664">
        <v>1662</v>
      </c>
      <c r="B1664" t="s">
        <v>14769</v>
      </c>
      <c r="C1664" t="s">
        <v>14768</v>
      </c>
      <c r="F1664" t="s">
        <v>14767</v>
      </c>
      <c r="G1664" t="s">
        <v>17</v>
      </c>
      <c r="H1664" t="s">
        <v>16</v>
      </c>
      <c r="I1664" t="s">
        <v>112</v>
      </c>
      <c r="J1664">
        <v>60016912</v>
      </c>
      <c r="K1664" t="s">
        <v>14766</v>
      </c>
      <c r="L1664" t="s">
        <v>340</v>
      </c>
      <c r="M1664" t="s">
        <v>339</v>
      </c>
      <c r="N1664">
        <v>3</v>
      </c>
      <c r="O1664" t="s">
        <v>14765</v>
      </c>
      <c r="P1664" t="s">
        <v>14764</v>
      </c>
      <c r="Q1664" t="s">
        <v>14763</v>
      </c>
      <c r="R1664" s="7">
        <v>40575</v>
      </c>
      <c r="S1664" s="8">
        <f t="shared" si="208"/>
        <v>2011</v>
      </c>
      <c r="T1664" s="8">
        <v>2011</v>
      </c>
      <c r="U1664" s="8">
        <f t="shared" si="209"/>
        <v>11</v>
      </c>
      <c r="V1664" s="7">
        <v>40575</v>
      </c>
      <c r="W1664" t="s">
        <v>868</v>
      </c>
      <c r="X1664" s="2">
        <v>1.6519999999999999</v>
      </c>
      <c r="Y1664" s="6">
        <f t="shared" si="206"/>
        <v>4.409919649769093E-2</v>
      </c>
      <c r="AA1664" t="s">
        <v>867</v>
      </c>
      <c r="AB1664">
        <v>17337</v>
      </c>
      <c r="AD1664" t="s">
        <v>6</v>
      </c>
      <c r="AE1664">
        <v>59</v>
      </c>
      <c r="AF1664">
        <v>2</v>
      </c>
      <c r="AG1664">
        <v>5654577</v>
      </c>
      <c r="AH1664" t="s">
        <v>14762</v>
      </c>
      <c r="AI1664" t="s">
        <v>14761</v>
      </c>
      <c r="AJ1664" t="s">
        <v>14760</v>
      </c>
      <c r="AK1664" t="s">
        <v>14759</v>
      </c>
      <c r="AL1664">
        <v>69</v>
      </c>
      <c r="AM1664" s="5">
        <f t="shared" si="210"/>
        <v>6.2727272727272725</v>
      </c>
      <c r="AN1664" s="4">
        <f t="shared" si="207"/>
        <v>9.5005335444563015E-3</v>
      </c>
      <c r="AO1664" s="3"/>
      <c r="AP1664">
        <v>0</v>
      </c>
      <c r="AQ1664" t="s">
        <v>1957</v>
      </c>
      <c r="AR1664" t="s">
        <v>14758</v>
      </c>
      <c r="AS1664" t="s">
        <v>1955</v>
      </c>
      <c r="AT1664" s="2" t="s">
        <v>0</v>
      </c>
      <c r="AU1664" s="1">
        <f t="shared" si="211"/>
        <v>3.3719597611720538</v>
      </c>
      <c r="AV1664" s="1">
        <f t="shared" si="212"/>
        <v>2.6799865021073614</v>
      </c>
      <c r="AW1664" s="1">
        <f t="shared" si="213"/>
        <v>1.9880132430426689</v>
      </c>
    </row>
    <row r="1665" spans="1:49" x14ac:dyDescent="0.2">
      <c r="A1665">
        <v>1663</v>
      </c>
      <c r="B1665" t="s">
        <v>14757</v>
      </c>
      <c r="C1665" t="s">
        <v>14756</v>
      </c>
      <c r="F1665" t="s">
        <v>14755</v>
      </c>
      <c r="G1665" t="s">
        <v>17</v>
      </c>
      <c r="H1665" t="s">
        <v>16</v>
      </c>
      <c r="I1665" t="s">
        <v>14754</v>
      </c>
      <c r="J1665" t="s">
        <v>14753</v>
      </c>
      <c r="K1665" t="s">
        <v>14752</v>
      </c>
      <c r="L1665" t="s">
        <v>14751</v>
      </c>
      <c r="M1665" t="s">
        <v>727</v>
      </c>
      <c r="N1665">
        <v>7</v>
      </c>
      <c r="O1665" t="s">
        <v>14750</v>
      </c>
      <c r="P1665" t="s">
        <v>14749</v>
      </c>
      <c r="Q1665" t="s">
        <v>14748</v>
      </c>
      <c r="R1665" s="7">
        <v>40575</v>
      </c>
      <c r="S1665" s="8">
        <f t="shared" si="208"/>
        <v>2011</v>
      </c>
      <c r="T1665" s="8">
        <v>2011</v>
      </c>
      <c r="U1665" s="8">
        <f t="shared" si="209"/>
        <v>11</v>
      </c>
      <c r="V1665" s="7">
        <v>40575</v>
      </c>
      <c r="W1665" t="s">
        <v>868</v>
      </c>
      <c r="X1665" s="2">
        <v>1.6519999999999999</v>
      </c>
      <c r="Y1665" s="6">
        <f t="shared" si="206"/>
        <v>4.409919649769093E-2</v>
      </c>
      <c r="AA1665" t="s">
        <v>867</v>
      </c>
      <c r="AB1665">
        <v>17337</v>
      </c>
      <c r="AD1665" t="s">
        <v>6</v>
      </c>
      <c r="AE1665">
        <v>59</v>
      </c>
      <c r="AF1665">
        <v>2</v>
      </c>
      <c r="AG1665">
        <v>5658116</v>
      </c>
      <c r="AH1665" t="s">
        <v>14747</v>
      </c>
      <c r="AI1665" t="s">
        <v>14746</v>
      </c>
      <c r="AJ1665" t="s">
        <v>14745</v>
      </c>
      <c r="AK1665" t="s">
        <v>14744</v>
      </c>
      <c r="AL1665">
        <v>43</v>
      </c>
      <c r="AM1665" s="5">
        <f t="shared" si="210"/>
        <v>3.9090909090909092</v>
      </c>
      <c r="AN1665" s="4">
        <f t="shared" si="207"/>
        <v>5.9206223537916084E-3</v>
      </c>
      <c r="AO1665" s="3"/>
      <c r="AP1665">
        <v>0</v>
      </c>
      <c r="AQ1665" t="s">
        <v>39</v>
      </c>
      <c r="AR1665">
        <v>60990320</v>
      </c>
      <c r="AS1665" t="s">
        <v>14743</v>
      </c>
      <c r="AT1665" s="2" t="s">
        <v>0</v>
      </c>
      <c r="AU1665" s="1">
        <f t="shared" si="211"/>
        <v>3.2645624254521133</v>
      </c>
      <c r="AV1665" s="1">
        <f t="shared" si="212"/>
        <v>2.500990942574127</v>
      </c>
      <c r="AW1665" s="1">
        <f t="shared" si="213"/>
        <v>1.7374194596961403</v>
      </c>
    </row>
    <row r="1666" spans="1:49" x14ac:dyDescent="0.2">
      <c r="A1666">
        <v>1664</v>
      </c>
      <c r="B1666" t="s">
        <v>14742</v>
      </c>
      <c r="C1666" t="s">
        <v>14741</v>
      </c>
      <c r="F1666" t="s">
        <v>14740</v>
      </c>
      <c r="G1666" t="s">
        <v>17</v>
      </c>
      <c r="H1666" t="s">
        <v>16</v>
      </c>
      <c r="I1666" t="s">
        <v>715</v>
      </c>
      <c r="J1666" t="s">
        <v>14739</v>
      </c>
      <c r="K1666" t="s">
        <v>14738</v>
      </c>
      <c r="L1666" t="s">
        <v>14737</v>
      </c>
      <c r="M1666" t="s">
        <v>14736</v>
      </c>
      <c r="N1666">
        <v>1</v>
      </c>
      <c r="O1666" t="s">
        <v>14735</v>
      </c>
      <c r="P1666">
        <v>56023493300</v>
      </c>
      <c r="Q1666" t="s">
        <v>14734</v>
      </c>
      <c r="R1666" s="7">
        <v>40575</v>
      </c>
      <c r="S1666" s="8">
        <f t="shared" si="208"/>
        <v>2011</v>
      </c>
      <c r="T1666" s="8">
        <v>2011</v>
      </c>
      <c r="U1666" s="8">
        <f t="shared" si="209"/>
        <v>11</v>
      </c>
      <c r="V1666" s="7">
        <v>40575</v>
      </c>
      <c r="W1666" t="s">
        <v>868</v>
      </c>
      <c r="X1666" s="2">
        <v>1.6519999999999999</v>
      </c>
      <c r="Y1666" s="6">
        <f t="shared" ref="Y1666:Y1729" si="214">(X1666-$Z$4)/($Z$3-$Z$4)</f>
        <v>4.409919649769093E-2</v>
      </c>
      <c r="AA1666" t="s">
        <v>867</v>
      </c>
      <c r="AB1666">
        <v>17337</v>
      </c>
      <c r="AD1666" t="s">
        <v>6</v>
      </c>
      <c r="AE1666">
        <v>59</v>
      </c>
      <c r="AF1666">
        <v>2</v>
      </c>
      <c r="AG1666">
        <v>5654573</v>
      </c>
      <c r="AH1666" t="s">
        <v>14733</v>
      </c>
      <c r="AI1666" t="s">
        <v>14732</v>
      </c>
      <c r="AJ1666" t="s">
        <v>14731</v>
      </c>
      <c r="AK1666" t="s">
        <v>14730</v>
      </c>
      <c r="AL1666">
        <v>6</v>
      </c>
      <c r="AM1666" s="5">
        <f t="shared" si="210"/>
        <v>0.54545454545454541</v>
      </c>
      <c r="AN1666" s="4">
        <f t="shared" ref="AN1666:AN1729" si="215">(AM1666-$AO$4)/($AO$3-$AO$4)</f>
        <v>8.2613335169185224E-4</v>
      </c>
      <c r="AO1666" s="3"/>
      <c r="AP1666">
        <v>0</v>
      </c>
      <c r="AQ1666" t="s">
        <v>39</v>
      </c>
      <c r="AR1666" t="s">
        <v>14729</v>
      </c>
      <c r="AS1666" t="s">
        <v>38</v>
      </c>
      <c r="AT1666" s="2" t="s">
        <v>0</v>
      </c>
      <c r="AU1666" s="1">
        <f t="shared" si="211"/>
        <v>3.1117277553891207</v>
      </c>
      <c r="AV1666" s="1">
        <f t="shared" si="212"/>
        <v>2.2462664924691391</v>
      </c>
      <c r="AW1666" s="1">
        <f t="shared" si="213"/>
        <v>1.3808052295491575</v>
      </c>
    </row>
    <row r="1667" spans="1:49" x14ac:dyDescent="0.2">
      <c r="A1667">
        <v>1665</v>
      </c>
      <c r="B1667" t="s">
        <v>14728</v>
      </c>
      <c r="C1667" t="s">
        <v>14727</v>
      </c>
      <c r="F1667" t="s">
        <v>14726</v>
      </c>
      <c r="G1667" t="s">
        <v>17</v>
      </c>
      <c r="H1667" t="s">
        <v>16</v>
      </c>
      <c r="I1667" t="s">
        <v>14725</v>
      </c>
      <c r="J1667" t="s">
        <v>14724</v>
      </c>
      <c r="K1667" t="s">
        <v>14723</v>
      </c>
      <c r="L1667" t="s">
        <v>14722</v>
      </c>
      <c r="M1667" t="s">
        <v>1770</v>
      </c>
      <c r="N1667">
        <v>4</v>
      </c>
      <c r="O1667" t="s">
        <v>14721</v>
      </c>
      <c r="P1667" t="s">
        <v>14720</v>
      </c>
      <c r="Q1667" t="s">
        <v>14719</v>
      </c>
      <c r="R1667" s="7">
        <v>40575</v>
      </c>
      <c r="S1667" s="8">
        <f t="shared" si="208"/>
        <v>2011</v>
      </c>
      <c r="T1667" s="8">
        <v>2011</v>
      </c>
      <c r="U1667" s="8">
        <f t="shared" si="209"/>
        <v>11</v>
      </c>
      <c r="V1667" s="7">
        <v>40575</v>
      </c>
      <c r="W1667" t="s">
        <v>868</v>
      </c>
      <c r="X1667" s="2">
        <v>1.6519999999999999</v>
      </c>
      <c r="Y1667" s="6">
        <f t="shared" si="214"/>
        <v>4.409919649769093E-2</v>
      </c>
      <c r="AA1667" t="s">
        <v>867</v>
      </c>
      <c r="AB1667">
        <v>17337</v>
      </c>
      <c r="AD1667" t="s">
        <v>6</v>
      </c>
      <c r="AE1667">
        <v>59</v>
      </c>
      <c r="AF1667">
        <v>2</v>
      </c>
      <c r="AG1667">
        <v>5639030</v>
      </c>
      <c r="AH1667" t="s">
        <v>14718</v>
      </c>
      <c r="AI1667" t="s">
        <v>14717</v>
      </c>
      <c r="AJ1667" t="s">
        <v>14716</v>
      </c>
      <c r="AK1667" t="s">
        <v>14715</v>
      </c>
      <c r="AL1667">
        <v>61</v>
      </c>
      <c r="AM1667" s="5">
        <f t="shared" si="210"/>
        <v>5.5454545454545459</v>
      </c>
      <c r="AN1667" s="4">
        <f t="shared" si="215"/>
        <v>8.3990224088671649E-3</v>
      </c>
      <c r="AO1667" s="3"/>
      <c r="AP1667">
        <v>0</v>
      </c>
      <c r="AQ1667" t="s">
        <v>14714</v>
      </c>
      <c r="AR1667" t="s">
        <v>1</v>
      </c>
      <c r="AS1667" t="s">
        <v>14713</v>
      </c>
      <c r="AT1667" s="2" t="s">
        <v>0</v>
      </c>
      <c r="AU1667" s="1">
        <f t="shared" si="211"/>
        <v>3.3389144271043802</v>
      </c>
      <c r="AV1667" s="1">
        <f t="shared" si="212"/>
        <v>2.6249109453279047</v>
      </c>
      <c r="AW1667" s="1">
        <f t="shared" si="213"/>
        <v>1.9109074635514294</v>
      </c>
    </row>
    <row r="1668" spans="1:49" x14ac:dyDescent="0.2">
      <c r="A1668">
        <v>1666</v>
      </c>
      <c r="B1668" t="s">
        <v>14712</v>
      </c>
      <c r="C1668" t="s">
        <v>14711</v>
      </c>
      <c r="F1668" t="s">
        <v>14710</v>
      </c>
      <c r="G1668" t="s">
        <v>17</v>
      </c>
      <c r="H1668" t="s">
        <v>16</v>
      </c>
      <c r="I1668" t="s">
        <v>14709</v>
      </c>
      <c r="J1668" t="s">
        <v>14708</v>
      </c>
      <c r="K1668" t="s">
        <v>14707</v>
      </c>
      <c r="L1668" t="s">
        <v>14706</v>
      </c>
      <c r="M1668" t="s">
        <v>14705</v>
      </c>
      <c r="N1668">
        <v>4</v>
      </c>
      <c r="O1668" t="s">
        <v>14704</v>
      </c>
      <c r="P1668" t="s">
        <v>14703</v>
      </c>
      <c r="Q1668" t="s">
        <v>14702</v>
      </c>
      <c r="R1668" s="7">
        <v>40575</v>
      </c>
      <c r="S1668" s="8">
        <f t="shared" si="208"/>
        <v>2011</v>
      </c>
      <c r="T1668" s="8">
        <v>2011</v>
      </c>
      <c r="U1668" s="8">
        <f t="shared" si="209"/>
        <v>11</v>
      </c>
      <c r="V1668" s="7">
        <v>40575</v>
      </c>
      <c r="W1668" t="s">
        <v>868</v>
      </c>
      <c r="X1668" s="2">
        <v>1.6519999999999999</v>
      </c>
      <c r="Y1668" s="6">
        <f t="shared" si="214"/>
        <v>4.409919649769093E-2</v>
      </c>
      <c r="AA1668" t="s">
        <v>867</v>
      </c>
      <c r="AB1668">
        <v>17337</v>
      </c>
      <c r="AD1668" t="s">
        <v>6</v>
      </c>
      <c r="AE1668">
        <v>59</v>
      </c>
      <c r="AF1668">
        <v>2</v>
      </c>
      <c r="AG1668">
        <v>5654561</v>
      </c>
      <c r="AH1668" t="s">
        <v>14701</v>
      </c>
      <c r="AI1668" t="s">
        <v>14700</v>
      </c>
      <c r="AJ1668" t="s">
        <v>14699</v>
      </c>
      <c r="AK1668" t="s">
        <v>14698</v>
      </c>
      <c r="AL1668">
        <v>9</v>
      </c>
      <c r="AM1668" s="5">
        <f t="shared" si="210"/>
        <v>0.81818181818181823</v>
      </c>
      <c r="AN1668" s="4">
        <f t="shared" si="215"/>
        <v>1.2392000275377785E-3</v>
      </c>
      <c r="AO1668" s="3"/>
      <c r="AP1668">
        <v>0</v>
      </c>
      <c r="AQ1668" t="s">
        <v>12005</v>
      </c>
      <c r="AR1668">
        <v>18802</v>
      </c>
      <c r="AS1668" t="s">
        <v>12004</v>
      </c>
      <c r="AT1668" s="2" t="s">
        <v>0</v>
      </c>
      <c r="AU1668" s="1">
        <f t="shared" si="211"/>
        <v>3.1241197556644984</v>
      </c>
      <c r="AV1668" s="1">
        <f t="shared" si="212"/>
        <v>2.2669198262614354</v>
      </c>
      <c r="AW1668" s="1">
        <f t="shared" si="213"/>
        <v>1.4097198968583724</v>
      </c>
    </row>
    <row r="1669" spans="1:49" x14ac:dyDescent="0.2">
      <c r="A1669">
        <v>1667</v>
      </c>
      <c r="B1669" t="s">
        <v>14697</v>
      </c>
      <c r="C1669" t="s">
        <v>14696</v>
      </c>
      <c r="F1669" t="s">
        <v>14695</v>
      </c>
      <c r="G1669" t="s">
        <v>17</v>
      </c>
      <c r="H1669" t="s">
        <v>16</v>
      </c>
      <c r="I1669" t="s">
        <v>14694</v>
      </c>
      <c r="J1669">
        <v>60021681</v>
      </c>
      <c r="K1669" t="s">
        <v>14693</v>
      </c>
      <c r="L1669" t="s">
        <v>14692</v>
      </c>
      <c r="M1669" t="s">
        <v>1439</v>
      </c>
      <c r="N1669">
        <v>1</v>
      </c>
      <c r="O1669" t="s">
        <v>14691</v>
      </c>
      <c r="P1669">
        <v>18834778000</v>
      </c>
      <c r="Q1669">
        <v>60021681</v>
      </c>
      <c r="R1669" s="7">
        <v>40575</v>
      </c>
      <c r="S1669" s="8">
        <f t="shared" si="208"/>
        <v>2011</v>
      </c>
      <c r="T1669" s="8">
        <v>2011</v>
      </c>
      <c r="U1669" s="8">
        <f t="shared" si="209"/>
        <v>11</v>
      </c>
      <c r="V1669" s="7">
        <v>40575</v>
      </c>
      <c r="W1669" t="s">
        <v>868</v>
      </c>
      <c r="X1669" s="2">
        <v>1.6519999999999999</v>
      </c>
      <c r="Y1669" s="6">
        <f t="shared" si="214"/>
        <v>4.409919649769093E-2</v>
      </c>
      <c r="AA1669" t="s">
        <v>867</v>
      </c>
      <c r="AB1669">
        <v>17337</v>
      </c>
      <c r="AD1669" t="s">
        <v>6</v>
      </c>
      <c r="AE1669">
        <v>59</v>
      </c>
      <c r="AF1669">
        <v>2</v>
      </c>
      <c r="AG1669">
        <v>5654544</v>
      </c>
      <c r="AH1669" t="s">
        <v>14690</v>
      </c>
      <c r="AI1669" t="s">
        <v>14689</v>
      </c>
      <c r="AJ1669" t="s">
        <v>14688</v>
      </c>
      <c r="AK1669" t="s">
        <v>14687</v>
      </c>
      <c r="AL1669">
        <v>10</v>
      </c>
      <c r="AM1669" s="5">
        <f t="shared" si="210"/>
        <v>0.90909090909090906</v>
      </c>
      <c r="AN1669" s="4">
        <f t="shared" si="215"/>
        <v>1.3768889194864203E-3</v>
      </c>
      <c r="AO1669" s="3"/>
      <c r="AP1669">
        <v>0</v>
      </c>
      <c r="AR1669" t="s">
        <v>1</v>
      </c>
      <c r="AT1669" s="2" t="s">
        <v>0</v>
      </c>
      <c r="AU1669" s="1">
        <f t="shared" si="211"/>
        <v>3.1282504224229575</v>
      </c>
      <c r="AV1669" s="1">
        <f t="shared" si="212"/>
        <v>2.2738042708588675</v>
      </c>
      <c r="AW1669" s="1">
        <f t="shared" si="213"/>
        <v>1.4193581192947773</v>
      </c>
    </row>
    <row r="1670" spans="1:49" x14ac:dyDescent="0.2">
      <c r="A1670">
        <v>1668</v>
      </c>
      <c r="B1670" t="s">
        <v>14686</v>
      </c>
      <c r="C1670" t="s">
        <v>14685</v>
      </c>
      <c r="F1670" t="s">
        <v>14684</v>
      </c>
      <c r="G1670" t="s">
        <v>17</v>
      </c>
      <c r="H1670" t="s">
        <v>16</v>
      </c>
      <c r="I1670" t="s">
        <v>962</v>
      </c>
      <c r="J1670">
        <v>60024542</v>
      </c>
      <c r="K1670" t="s">
        <v>508</v>
      </c>
      <c r="L1670" t="s">
        <v>507</v>
      </c>
      <c r="M1670" t="s">
        <v>256</v>
      </c>
      <c r="N1670">
        <v>3</v>
      </c>
      <c r="O1670" t="s">
        <v>14683</v>
      </c>
      <c r="P1670" t="s">
        <v>14682</v>
      </c>
      <c r="Q1670" t="s">
        <v>504</v>
      </c>
      <c r="R1670" s="7">
        <v>40575</v>
      </c>
      <c r="S1670" s="8">
        <f t="shared" si="208"/>
        <v>2011</v>
      </c>
      <c r="T1670" s="8">
        <v>2011</v>
      </c>
      <c r="U1670" s="8">
        <f t="shared" si="209"/>
        <v>11</v>
      </c>
      <c r="V1670" s="7">
        <v>40575</v>
      </c>
      <c r="W1670" t="s">
        <v>868</v>
      </c>
      <c r="X1670" s="2">
        <v>1.6519999999999999</v>
      </c>
      <c r="Y1670" s="6">
        <f t="shared" si="214"/>
        <v>4.409919649769093E-2</v>
      </c>
      <c r="AA1670" t="s">
        <v>867</v>
      </c>
      <c r="AB1670">
        <v>17337</v>
      </c>
      <c r="AD1670" t="s">
        <v>6</v>
      </c>
      <c r="AE1670">
        <v>59</v>
      </c>
      <c r="AF1670">
        <v>2</v>
      </c>
      <c r="AG1670">
        <v>5654578</v>
      </c>
      <c r="AH1670" t="s">
        <v>14681</v>
      </c>
      <c r="AI1670" t="s">
        <v>14680</v>
      </c>
      <c r="AJ1670" t="s">
        <v>14679</v>
      </c>
      <c r="AK1670" t="s">
        <v>14678</v>
      </c>
      <c r="AL1670">
        <v>65</v>
      </c>
      <c r="AM1670" s="5">
        <f t="shared" si="210"/>
        <v>5.9090909090909092</v>
      </c>
      <c r="AN1670" s="4">
        <f t="shared" si="215"/>
        <v>8.9497779766617332E-3</v>
      </c>
      <c r="AO1670" s="3"/>
      <c r="AP1670">
        <v>0</v>
      </c>
      <c r="AR1670" t="s">
        <v>14677</v>
      </c>
      <c r="AT1670" s="2" t="s">
        <v>0</v>
      </c>
      <c r="AU1670" s="1">
        <f t="shared" si="211"/>
        <v>3.3554370941382174</v>
      </c>
      <c r="AV1670" s="1">
        <f t="shared" si="212"/>
        <v>2.6524487237176335</v>
      </c>
      <c r="AW1670" s="1">
        <f t="shared" si="213"/>
        <v>1.9494603532970489</v>
      </c>
    </row>
    <row r="1671" spans="1:49" x14ac:dyDescent="0.2">
      <c r="A1671">
        <v>1669</v>
      </c>
      <c r="B1671" t="s">
        <v>14676</v>
      </c>
      <c r="C1671" t="s">
        <v>14675</v>
      </c>
      <c r="F1671" t="s">
        <v>14674</v>
      </c>
      <c r="G1671" t="s">
        <v>17</v>
      </c>
      <c r="H1671" t="s">
        <v>16</v>
      </c>
      <c r="I1671" t="s">
        <v>14673</v>
      </c>
      <c r="J1671">
        <v>60011373</v>
      </c>
      <c r="K1671" t="s">
        <v>14672</v>
      </c>
      <c r="L1671" t="s">
        <v>14671</v>
      </c>
      <c r="M1671" t="s">
        <v>1362</v>
      </c>
      <c r="N1671">
        <v>2</v>
      </c>
      <c r="O1671" t="s">
        <v>14670</v>
      </c>
      <c r="P1671" t="s">
        <v>14669</v>
      </c>
      <c r="Q1671" t="s">
        <v>14668</v>
      </c>
      <c r="R1671" s="7">
        <v>40575</v>
      </c>
      <c r="S1671" s="8">
        <f t="shared" si="208"/>
        <v>2011</v>
      </c>
      <c r="T1671" s="8">
        <v>2011</v>
      </c>
      <c r="U1671" s="8">
        <f t="shared" si="209"/>
        <v>11</v>
      </c>
      <c r="V1671" s="7">
        <v>40575</v>
      </c>
      <c r="W1671" t="s">
        <v>868</v>
      </c>
      <c r="X1671" s="2">
        <v>1.6519999999999999</v>
      </c>
      <c r="Y1671" s="6">
        <f t="shared" si="214"/>
        <v>4.409919649769093E-2</v>
      </c>
      <c r="AA1671" t="s">
        <v>867</v>
      </c>
      <c r="AB1671">
        <v>17337</v>
      </c>
      <c r="AD1671" t="s">
        <v>6</v>
      </c>
      <c r="AE1671">
        <v>59</v>
      </c>
      <c r="AF1671">
        <v>2</v>
      </c>
      <c r="AG1671">
        <v>5654643</v>
      </c>
      <c r="AH1671" t="s">
        <v>14667</v>
      </c>
      <c r="AI1671" t="s">
        <v>14666</v>
      </c>
      <c r="AJ1671" t="s">
        <v>14665</v>
      </c>
      <c r="AK1671" t="s">
        <v>14664</v>
      </c>
      <c r="AL1671">
        <v>21</v>
      </c>
      <c r="AM1671" s="5">
        <f t="shared" si="210"/>
        <v>1.9090909090909092</v>
      </c>
      <c r="AN1671" s="4">
        <f t="shared" si="215"/>
        <v>2.8914667309214831E-3</v>
      </c>
      <c r="AO1671" s="3"/>
      <c r="AP1671">
        <v>0</v>
      </c>
      <c r="AR1671" t="s">
        <v>1</v>
      </c>
      <c r="AT1671" s="2" t="s">
        <v>0</v>
      </c>
      <c r="AU1671" s="1">
        <f t="shared" si="211"/>
        <v>3.1736877567660096</v>
      </c>
      <c r="AV1671" s="1">
        <f t="shared" si="212"/>
        <v>2.349533161430621</v>
      </c>
      <c r="AW1671" s="1">
        <f t="shared" si="213"/>
        <v>1.5253785660952317</v>
      </c>
    </row>
    <row r="1672" spans="1:49" x14ac:dyDescent="0.2">
      <c r="A1672">
        <v>1670</v>
      </c>
      <c r="B1672" t="s">
        <v>14663</v>
      </c>
      <c r="C1672" t="s">
        <v>14662</v>
      </c>
      <c r="F1672" t="s">
        <v>14661</v>
      </c>
      <c r="G1672" t="s">
        <v>17</v>
      </c>
      <c r="H1672" t="s">
        <v>16</v>
      </c>
      <c r="I1672" t="s">
        <v>14660</v>
      </c>
      <c r="J1672">
        <v>60015986</v>
      </c>
      <c r="K1672" t="s">
        <v>8105</v>
      </c>
      <c r="L1672" t="s">
        <v>8104</v>
      </c>
      <c r="M1672" t="s">
        <v>822</v>
      </c>
      <c r="N1672">
        <v>4</v>
      </c>
      <c r="O1672" t="s">
        <v>14659</v>
      </c>
      <c r="P1672" t="s">
        <v>14658</v>
      </c>
      <c r="Q1672" t="s">
        <v>14657</v>
      </c>
      <c r="R1672" s="7">
        <v>40575</v>
      </c>
      <c r="S1672" s="8">
        <f t="shared" si="208"/>
        <v>2011</v>
      </c>
      <c r="T1672" s="8">
        <v>2011</v>
      </c>
      <c r="U1672" s="8">
        <f t="shared" si="209"/>
        <v>11</v>
      </c>
      <c r="V1672" s="7">
        <v>40575</v>
      </c>
      <c r="W1672" t="s">
        <v>868</v>
      </c>
      <c r="X1672" s="2">
        <v>1.6519999999999999</v>
      </c>
      <c r="Y1672" s="6">
        <f t="shared" si="214"/>
        <v>4.409919649769093E-2</v>
      </c>
      <c r="AA1672" t="s">
        <v>867</v>
      </c>
      <c r="AB1672">
        <v>17337</v>
      </c>
      <c r="AD1672" t="s">
        <v>6</v>
      </c>
      <c r="AE1672">
        <v>59</v>
      </c>
      <c r="AF1672">
        <v>2</v>
      </c>
      <c r="AG1672">
        <v>5654562</v>
      </c>
      <c r="AH1672" t="s">
        <v>14656</v>
      </c>
      <c r="AI1672" t="s">
        <v>14655</v>
      </c>
      <c r="AJ1672" t="s">
        <v>14654</v>
      </c>
      <c r="AK1672" t="s">
        <v>14653</v>
      </c>
      <c r="AL1672">
        <v>39</v>
      </c>
      <c r="AM1672" s="5">
        <f t="shared" si="210"/>
        <v>3.5454545454545454</v>
      </c>
      <c r="AN1672" s="4">
        <f t="shared" si="215"/>
        <v>5.3698667859970392E-3</v>
      </c>
      <c r="AO1672" s="3"/>
      <c r="AP1672">
        <v>0</v>
      </c>
      <c r="AR1672" t="s">
        <v>1</v>
      </c>
      <c r="AT1672" s="2" t="s">
        <v>0</v>
      </c>
      <c r="AU1672" s="1">
        <f t="shared" si="211"/>
        <v>3.2480397584182765</v>
      </c>
      <c r="AV1672" s="1">
        <f t="shared" si="212"/>
        <v>2.4734531641843986</v>
      </c>
      <c r="AW1672" s="1">
        <f t="shared" si="213"/>
        <v>1.6988665699505203</v>
      </c>
    </row>
    <row r="1673" spans="1:49" x14ac:dyDescent="0.2">
      <c r="A1673">
        <v>1671</v>
      </c>
      <c r="B1673" t="s">
        <v>14652</v>
      </c>
      <c r="C1673" t="s">
        <v>14651</v>
      </c>
      <c r="F1673" t="s">
        <v>14650</v>
      </c>
      <c r="G1673" t="s">
        <v>17</v>
      </c>
      <c r="H1673" t="s">
        <v>16</v>
      </c>
      <c r="I1673" t="s">
        <v>14649</v>
      </c>
      <c r="J1673" t="s">
        <v>14648</v>
      </c>
      <c r="K1673" t="s">
        <v>14647</v>
      </c>
      <c r="L1673" t="s">
        <v>14646</v>
      </c>
      <c r="M1673" t="s">
        <v>2888</v>
      </c>
      <c r="N1673">
        <v>5</v>
      </c>
      <c r="O1673" t="s">
        <v>14645</v>
      </c>
      <c r="P1673" t="s">
        <v>14644</v>
      </c>
      <c r="Q1673" t="s">
        <v>14643</v>
      </c>
      <c r="R1673" s="7">
        <v>40575</v>
      </c>
      <c r="S1673" s="8">
        <f t="shared" si="208"/>
        <v>2011</v>
      </c>
      <c r="T1673" s="8">
        <v>2011</v>
      </c>
      <c r="U1673" s="8">
        <f t="shared" si="209"/>
        <v>11</v>
      </c>
      <c r="V1673" s="7">
        <v>40575</v>
      </c>
      <c r="W1673" t="s">
        <v>868</v>
      </c>
      <c r="X1673" s="2">
        <v>1.6519999999999999</v>
      </c>
      <c r="Y1673" s="6">
        <f t="shared" si="214"/>
        <v>4.409919649769093E-2</v>
      </c>
      <c r="AA1673" t="s">
        <v>867</v>
      </c>
      <c r="AB1673">
        <v>17337</v>
      </c>
      <c r="AD1673" t="s">
        <v>6</v>
      </c>
      <c r="AE1673">
        <v>59</v>
      </c>
      <c r="AF1673">
        <v>2</v>
      </c>
      <c r="AG1673">
        <v>5654567</v>
      </c>
      <c r="AH1673" t="s">
        <v>14642</v>
      </c>
      <c r="AI1673" t="s">
        <v>14641</v>
      </c>
      <c r="AJ1673" t="s">
        <v>14640</v>
      </c>
      <c r="AK1673" t="s">
        <v>14639</v>
      </c>
      <c r="AL1673">
        <v>28</v>
      </c>
      <c r="AM1673" s="5">
        <f t="shared" si="210"/>
        <v>2.5454545454545454</v>
      </c>
      <c r="AN1673" s="4">
        <f t="shared" si="215"/>
        <v>3.8552889745619772E-3</v>
      </c>
      <c r="AO1673" s="3"/>
      <c r="AP1673">
        <v>0</v>
      </c>
      <c r="AR1673" t="s">
        <v>1</v>
      </c>
      <c r="AT1673" s="2" t="s">
        <v>0</v>
      </c>
      <c r="AU1673" s="1">
        <f t="shared" si="211"/>
        <v>3.2026024240752244</v>
      </c>
      <c r="AV1673" s="1">
        <f t="shared" si="212"/>
        <v>2.3977242736126456</v>
      </c>
      <c r="AW1673" s="1">
        <f t="shared" si="213"/>
        <v>1.5928461231500664</v>
      </c>
    </row>
    <row r="1674" spans="1:49" x14ac:dyDescent="0.2">
      <c r="A1674">
        <v>1672</v>
      </c>
      <c r="B1674" t="s">
        <v>14638</v>
      </c>
      <c r="C1674" t="s">
        <v>14637</v>
      </c>
      <c r="F1674" t="s">
        <v>14636</v>
      </c>
      <c r="G1674" t="s">
        <v>17</v>
      </c>
      <c r="H1674" t="s">
        <v>16</v>
      </c>
      <c r="I1674" t="s">
        <v>5548</v>
      </c>
      <c r="J1674" t="s">
        <v>14635</v>
      </c>
      <c r="K1674" t="s">
        <v>14634</v>
      </c>
      <c r="L1674" t="s">
        <v>14633</v>
      </c>
      <c r="M1674" t="s">
        <v>711</v>
      </c>
      <c r="N1674">
        <v>3</v>
      </c>
      <c r="O1674" t="s">
        <v>14632</v>
      </c>
      <c r="P1674" t="s">
        <v>14631</v>
      </c>
      <c r="Q1674" t="s">
        <v>14630</v>
      </c>
      <c r="R1674" s="7">
        <v>40575</v>
      </c>
      <c r="S1674" s="8">
        <f t="shared" si="208"/>
        <v>2011</v>
      </c>
      <c r="T1674" s="8">
        <v>2011</v>
      </c>
      <c r="U1674" s="8">
        <f t="shared" si="209"/>
        <v>11</v>
      </c>
      <c r="V1674" s="7">
        <v>40575</v>
      </c>
      <c r="W1674" t="s">
        <v>868</v>
      </c>
      <c r="X1674" s="2">
        <v>1.6519999999999999</v>
      </c>
      <c r="Y1674" s="6">
        <f t="shared" si="214"/>
        <v>4.409919649769093E-2</v>
      </c>
      <c r="AA1674" t="s">
        <v>867</v>
      </c>
      <c r="AB1674">
        <v>17337</v>
      </c>
      <c r="AD1674" t="s">
        <v>6</v>
      </c>
      <c r="AE1674">
        <v>59</v>
      </c>
      <c r="AF1674">
        <v>2</v>
      </c>
      <c r="AG1674">
        <v>5654559</v>
      </c>
      <c r="AH1674" t="s">
        <v>14629</v>
      </c>
      <c r="AI1674" t="s">
        <v>14628</v>
      </c>
      <c r="AJ1674" t="s">
        <v>14627</v>
      </c>
      <c r="AK1674" t="s">
        <v>14626</v>
      </c>
      <c r="AL1674">
        <v>94</v>
      </c>
      <c r="AM1674" s="5">
        <f t="shared" si="210"/>
        <v>8.545454545454545</v>
      </c>
      <c r="AN1674" s="4">
        <f t="shared" si="215"/>
        <v>1.2942755843172352E-2</v>
      </c>
      <c r="AO1674" s="3"/>
      <c r="AP1674">
        <v>0</v>
      </c>
      <c r="AR1674" t="s">
        <v>1</v>
      </c>
      <c r="AT1674" s="2" t="s">
        <v>0</v>
      </c>
      <c r="AU1674" s="1">
        <f t="shared" si="211"/>
        <v>3.4752264301335356</v>
      </c>
      <c r="AV1674" s="1">
        <f t="shared" si="212"/>
        <v>2.8520976170431642</v>
      </c>
      <c r="AW1674" s="1">
        <f t="shared" si="213"/>
        <v>2.2289688039527924</v>
      </c>
    </row>
    <row r="1675" spans="1:49" x14ac:dyDescent="0.2">
      <c r="A1675">
        <v>1673</v>
      </c>
      <c r="B1675" t="s">
        <v>14625</v>
      </c>
      <c r="C1675" t="s">
        <v>14624</v>
      </c>
      <c r="F1675" t="s">
        <v>14623</v>
      </c>
      <c r="G1675" t="s">
        <v>17</v>
      </c>
      <c r="H1675" t="s">
        <v>16</v>
      </c>
      <c r="I1675" t="s">
        <v>14622</v>
      </c>
      <c r="J1675">
        <v>60025278</v>
      </c>
      <c r="K1675" t="s">
        <v>577</v>
      </c>
      <c r="L1675" t="s">
        <v>576</v>
      </c>
      <c r="M1675" t="s">
        <v>256</v>
      </c>
      <c r="N1675">
        <v>4</v>
      </c>
      <c r="O1675" t="s">
        <v>14621</v>
      </c>
      <c r="P1675" t="s">
        <v>14620</v>
      </c>
      <c r="Q1675" t="s">
        <v>14619</v>
      </c>
      <c r="R1675" s="7">
        <v>40575</v>
      </c>
      <c r="S1675" s="8">
        <f t="shared" si="208"/>
        <v>2011</v>
      </c>
      <c r="T1675" s="8">
        <v>2011</v>
      </c>
      <c r="U1675" s="8">
        <f t="shared" si="209"/>
        <v>11</v>
      </c>
      <c r="V1675" s="7">
        <v>40575</v>
      </c>
      <c r="W1675" t="s">
        <v>14618</v>
      </c>
      <c r="X1675" s="2">
        <v>0.74</v>
      </c>
      <c r="Y1675" s="6">
        <f t="shared" si="214"/>
        <v>1.9753877365793759E-2</v>
      </c>
      <c r="AA1675">
        <v>10709878</v>
      </c>
      <c r="AB1675">
        <v>17343</v>
      </c>
      <c r="AD1675" t="s">
        <v>6</v>
      </c>
      <c r="AE1675">
        <v>18</v>
      </c>
      <c r="AF1675">
        <v>1</v>
      </c>
      <c r="AG1675">
        <v>5704523</v>
      </c>
      <c r="AH1675" t="s">
        <v>14617</v>
      </c>
      <c r="AI1675" t="s">
        <v>14616</v>
      </c>
      <c r="AJ1675" t="s">
        <v>14615</v>
      </c>
      <c r="AK1675" t="s">
        <v>14614</v>
      </c>
      <c r="AL1675">
        <v>68</v>
      </c>
      <c r="AM1675" s="5">
        <f t="shared" si="210"/>
        <v>6.1818181818181817</v>
      </c>
      <c r="AN1675" s="4">
        <f t="shared" si="215"/>
        <v>9.3628446525076594E-3</v>
      </c>
      <c r="AO1675" s="3"/>
      <c r="AP1675">
        <v>0</v>
      </c>
      <c r="AQ1675" t="s">
        <v>39</v>
      </c>
      <c r="AR1675" t="s">
        <v>14613</v>
      </c>
      <c r="AS1675" t="s">
        <v>38</v>
      </c>
      <c r="AT1675" s="2" t="s">
        <v>0</v>
      </c>
      <c r="AU1675" s="1">
        <f t="shared" si="211"/>
        <v>1.6636567551807928</v>
      </c>
      <c r="AV1675" s="1">
        <f t="shared" si="212"/>
        <v>1.4558361009150711</v>
      </c>
      <c r="AW1675" s="1">
        <f t="shared" si="213"/>
        <v>1.2480154466493489</v>
      </c>
    </row>
    <row r="1676" spans="1:49" x14ac:dyDescent="0.2">
      <c r="A1676">
        <v>1674</v>
      </c>
      <c r="B1676" t="s">
        <v>14612</v>
      </c>
      <c r="C1676" t="s">
        <v>14611</v>
      </c>
      <c r="D1676" t="s">
        <v>14610</v>
      </c>
      <c r="F1676" t="s">
        <v>14609</v>
      </c>
      <c r="G1676" t="s">
        <v>17</v>
      </c>
      <c r="H1676" t="s">
        <v>16</v>
      </c>
      <c r="I1676" t="s">
        <v>14608</v>
      </c>
      <c r="J1676" t="s">
        <v>14607</v>
      </c>
      <c r="K1676" t="s">
        <v>14606</v>
      </c>
      <c r="L1676" t="s">
        <v>14605</v>
      </c>
      <c r="M1676" t="s">
        <v>14604</v>
      </c>
      <c r="N1676">
        <v>2</v>
      </c>
      <c r="O1676" t="s">
        <v>14603</v>
      </c>
      <c r="P1676" t="s">
        <v>14602</v>
      </c>
      <c r="Q1676" t="s">
        <v>14601</v>
      </c>
      <c r="R1676" s="7">
        <v>40575</v>
      </c>
      <c r="S1676" s="8">
        <f t="shared" si="208"/>
        <v>2011</v>
      </c>
      <c r="T1676" s="8">
        <v>2011</v>
      </c>
      <c r="U1676" s="8">
        <f t="shared" si="209"/>
        <v>11</v>
      </c>
      <c r="V1676" s="7">
        <v>40575</v>
      </c>
      <c r="W1676" t="s">
        <v>14600</v>
      </c>
      <c r="X1676" s="2">
        <v>13.673999999999999</v>
      </c>
      <c r="Y1676" s="6">
        <f t="shared" si="214"/>
        <v>0.36501962040522146</v>
      </c>
      <c r="AA1676">
        <v>17494885</v>
      </c>
      <c r="AB1676">
        <v>5700165152</v>
      </c>
      <c r="AC1676">
        <v>17494893</v>
      </c>
      <c r="AD1676" t="s">
        <v>6</v>
      </c>
      <c r="AE1676">
        <v>5</v>
      </c>
      <c r="AF1676">
        <v>2</v>
      </c>
      <c r="AH1676" t="s">
        <v>14599</v>
      </c>
      <c r="AI1676" t="s">
        <v>14598</v>
      </c>
      <c r="AK1676" t="s">
        <v>14597</v>
      </c>
      <c r="AL1676">
        <v>2075</v>
      </c>
      <c r="AM1676" s="5">
        <f t="shared" si="210"/>
        <v>188.63636363636363</v>
      </c>
      <c r="AN1676" s="4">
        <f t="shared" si="215"/>
        <v>0.28570445079343221</v>
      </c>
      <c r="AO1676" s="3"/>
      <c r="AP1676">
        <v>0</v>
      </c>
      <c r="AQ1676" t="s">
        <v>1170</v>
      </c>
      <c r="AR1676" t="s">
        <v>14596</v>
      </c>
      <c r="AS1676" t="s">
        <v>1169</v>
      </c>
      <c r="AT1676" s="2">
        <v>38.771000000000001</v>
      </c>
      <c r="AU1676" s="1">
        <f t="shared" si="211"/>
        <v>34.122506952168465</v>
      </c>
      <c r="AV1676" s="1">
        <f t="shared" si="212"/>
        <v>32.536203559932687</v>
      </c>
      <c r="AW1676" s="1">
        <f t="shared" si="213"/>
        <v>30.949900167696896</v>
      </c>
    </row>
    <row r="1677" spans="1:49" x14ac:dyDescent="0.2">
      <c r="A1677">
        <v>1675</v>
      </c>
      <c r="B1677" t="s">
        <v>14595</v>
      </c>
      <c r="C1677" t="s">
        <v>14594</v>
      </c>
      <c r="F1677" t="s">
        <v>14593</v>
      </c>
      <c r="G1677" t="s">
        <v>17</v>
      </c>
      <c r="H1677" t="s">
        <v>16</v>
      </c>
      <c r="I1677" t="s">
        <v>14592</v>
      </c>
      <c r="J1677">
        <v>60025063</v>
      </c>
      <c r="K1677" t="s">
        <v>14591</v>
      </c>
      <c r="L1677" t="s">
        <v>14590</v>
      </c>
      <c r="M1677" t="s">
        <v>10367</v>
      </c>
      <c r="N1677">
        <v>3</v>
      </c>
      <c r="O1677" t="s">
        <v>14589</v>
      </c>
      <c r="P1677" t="s">
        <v>14588</v>
      </c>
      <c r="Q1677" t="s">
        <v>14587</v>
      </c>
      <c r="R1677" s="7">
        <v>40575</v>
      </c>
      <c r="S1677" s="8">
        <f t="shared" si="208"/>
        <v>2011</v>
      </c>
      <c r="T1677" s="8">
        <v>2011</v>
      </c>
      <c r="U1677" s="8">
        <f t="shared" si="209"/>
        <v>11</v>
      </c>
      <c r="V1677" s="7">
        <v>40575</v>
      </c>
      <c r="W1677" t="s">
        <v>14586</v>
      </c>
      <c r="X1677" s="2">
        <v>0.44500000000000001</v>
      </c>
      <c r="Y1677" s="6">
        <f t="shared" si="214"/>
        <v>1.1879020848348951E-2</v>
      </c>
      <c r="AA1677">
        <v>405000</v>
      </c>
      <c r="AB1677">
        <v>17141</v>
      </c>
      <c r="AC1677">
        <v>17542340</v>
      </c>
      <c r="AD1677" t="s">
        <v>6</v>
      </c>
      <c r="AE1677">
        <v>102</v>
      </c>
      <c r="AF1677">
        <v>2</v>
      </c>
      <c r="AH1677" t="s">
        <v>14585</v>
      </c>
      <c r="AI1677" t="s">
        <v>14584</v>
      </c>
      <c r="AJ1677" t="s">
        <v>14583</v>
      </c>
      <c r="AK1677" t="s">
        <v>14582</v>
      </c>
      <c r="AL1677">
        <v>12</v>
      </c>
      <c r="AM1677" s="5">
        <f t="shared" si="210"/>
        <v>1.0909090909090908</v>
      </c>
      <c r="AN1677" s="4">
        <f t="shared" si="215"/>
        <v>1.6522667033837045E-3</v>
      </c>
      <c r="AO1677" s="3"/>
      <c r="AP1677">
        <v>0</v>
      </c>
      <c r="AR1677" t="s">
        <v>1</v>
      </c>
      <c r="AT1677" s="2">
        <v>1.88</v>
      </c>
      <c r="AU1677" s="1">
        <f t="shared" si="211"/>
        <v>0.88109946048593757</v>
      </c>
      <c r="AV1677" s="1">
        <f t="shared" si="212"/>
        <v>0.67656437758663279</v>
      </c>
      <c r="AW1677" s="1">
        <f t="shared" si="213"/>
        <v>0.47202929468732779</v>
      </c>
    </row>
    <row r="1678" spans="1:49" x14ac:dyDescent="0.2">
      <c r="A1678">
        <v>1676</v>
      </c>
      <c r="B1678" t="s">
        <v>14581</v>
      </c>
      <c r="C1678" t="s">
        <v>14580</v>
      </c>
      <c r="F1678" t="s">
        <v>14579</v>
      </c>
      <c r="G1678" t="s">
        <v>17</v>
      </c>
      <c r="H1678" t="s">
        <v>16</v>
      </c>
      <c r="I1678" t="s">
        <v>14578</v>
      </c>
      <c r="J1678">
        <v>60032330</v>
      </c>
      <c r="K1678" t="s">
        <v>14577</v>
      </c>
      <c r="L1678" t="s">
        <v>14576</v>
      </c>
      <c r="M1678" t="s">
        <v>339</v>
      </c>
      <c r="N1678">
        <v>4</v>
      </c>
      <c r="O1678" t="s">
        <v>14575</v>
      </c>
      <c r="P1678" t="s">
        <v>14574</v>
      </c>
      <c r="Q1678" t="s">
        <v>14573</v>
      </c>
      <c r="R1678" s="7">
        <v>40575</v>
      </c>
      <c r="S1678" s="8">
        <f t="shared" si="208"/>
        <v>2011</v>
      </c>
      <c r="T1678" s="8">
        <v>2011</v>
      </c>
      <c r="U1678" s="8">
        <f t="shared" si="209"/>
        <v>11</v>
      </c>
      <c r="V1678" s="7">
        <v>40575</v>
      </c>
      <c r="W1678" t="s">
        <v>14517</v>
      </c>
      <c r="X1678" s="2">
        <v>2.5710000000000002</v>
      </c>
      <c r="Y1678" s="6">
        <f t="shared" si="214"/>
        <v>6.8631376631696966E-2</v>
      </c>
      <c r="AA1678">
        <v>189200</v>
      </c>
      <c r="AB1678">
        <v>17278</v>
      </c>
      <c r="AD1678" t="s">
        <v>6</v>
      </c>
      <c r="AE1678">
        <v>46</v>
      </c>
      <c r="AF1678">
        <v>2</v>
      </c>
      <c r="AG1678">
        <v>5680614</v>
      </c>
      <c r="AH1678" t="s">
        <v>14572</v>
      </c>
      <c r="AI1678" t="s">
        <v>14571</v>
      </c>
      <c r="AJ1678" t="s">
        <v>14570</v>
      </c>
      <c r="AK1678" t="s">
        <v>14569</v>
      </c>
      <c r="AL1678">
        <v>25</v>
      </c>
      <c r="AM1678" s="5">
        <f t="shared" si="210"/>
        <v>2.2727272727272729</v>
      </c>
      <c r="AN1678" s="4">
        <f t="shared" si="215"/>
        <v>3.4422222987160515E-3</v>
      </c>
      <c r="AO1678" s="3"/>
      <c r="AP1678">
        <v>0</v>
      </c>
      <c r="AQ1678" t="s">
        <v>1957</v>
      </c>
      <c r="AR1678" t="s">
        <v>14568</v>
      </c>
      <c r="AS1678" t="s">
        <v>14567</v>
      </c>
      <c r="AT1678" s="2">
        <v>5.0129999999999999</v>
      </c>
      <c r="AU1678" s="1">
        <f t="shared" si="211"/>
        <v>4.9074630331802691</v>
      </c>
      <c r="AV1678" s="1">
        <f t="shared" si="212"/>
        <v>3.6036799465206508</v>
      </c>
      <c r="AW1678" s="1">
        <f t="shared" si="213"/>
        <v>2.2998968598610325</v>
      </c>
    </row>
    <row r="1679" spans="1:49" x14ac:dyDescent="0.2">
      <c r="A1679">
        <v>1677</v>
      </c>
      <c r="B1679" t="s">
        <v>14566</v>
      </c>
      <c r="C1679" t="s">
        <v>14565</v>
      </c>
      <c r="F1679" t="s">
        <v>14564</v>
      </c>
      <c r="G1679" t="s">
        <v>17</v>
      </c>
      <c r="H1679" t="s">
        <v>16</v>
      </c>
      <c r="I1679" t="s">
        <v>14563</v>
      </c>
      <c r="J1679" t="s">
        <v>14562</v>
      </c>
      <c r="K1679" t="s">
        <v>14561</v>
      </c>
      <c r="L1679" t="s">
        <v>14560</v>
      </c>
      <c r="M1679" t="s">
        <v>11</v>
      </c>
      <c r="N1679">
        <v>3</v>
      </c>
      <c r="O1679" t="s">
        <v>14559</v>
      </c>
      <c r="P1679" t="s">
        <v>14558</v>
      </c>
      <c r="Q1679" t="s">
        <v>14557</v>
      </c>
      <c r="R1679" s="7">
        <v>40575</v>
      </c>
      <c r="S1679" s="8">
        <f t="shared" si="208"/>
        <v>2011</v>
      </c>
      <c r="T1679" s="8">
        <v>2011</v>
      </c>
      <c r="U1679" s="8">
        <f t="shared" si="209"/>
        <v>11</v>
      </c>
      <c r="V1679" s="7">
        <v>40575</v>
      </c>
      <c r="W1679" t="s">
        <v>14542</v>
      </c>
      <c r="X1679" s="2">
        <v>0.34399999999999997</v>
      </c>
      <c r="Y1679" s="6">
        <f t="shared" si="214"/>
        <v>9.1828835322068283E-3</v>
      </c>
      <c r="AA1679">
        <v>10745351</v>
      </c>
      <c r="AB1679">
        <v>17964</v>
      </c>
      <c r="AC1679">
        <v>10991131</v>
      </c>
      <c r="AD1679" t="s">
        <v>6</v>
      </c>
      <c r="AE1679">
        <v>24</v>
      </c>
      <c r="AF1679">
        <v>2</v>
      </c>
      <c r="AH1679" t="s">
        <v>14556</v>
      </c>
      <c r="AI1679" t="s">
        <v>14555</v>
      </c>
      <c r="AJ1679" t="s">
        <v>14554</v>
      </c>
      <c r="AK1679" t="s">
        <v>14553</v>
      </c>
      <c r="AL1679">
        <v>6</v>
      </c>
      <c r="AM1679" s="5">
        <f t="shared" si="210"/>
        <v>0.54545454545454541</v>
      </c>
      <c r="AN1679" s="4">
        <f t="shared" si="215"/>
        <v>8.2613335169185224E-4</v>
      </c>
      <c r="AO1679" s="3"/>
      <c r="AP1679">
        <v>0</v>
      </c>
      <c r="AR1679" t="s">
        <v>1</v>
      </c>
      <c r="AT1679" s="2" t="s">
        <v>0</v>
      </c>
      <c r="AU1679" s="1">
        <f t="shared" si="211"/>
        <v>0.66758584780523345</v>
      </c>
      <c r="AV1679" s="1">
        <f t="shared" si="212"/>
        <v>0.50045084419493402</v>
      </c>
      <c r="AW1679" s="1">
        <f t="shared" si="213"/>
        <v>0.33331584058463448</v>
      </c>
    </row>
    <row r="1680" spans="1:49" x14ac:dyDescent="0.2">
      <c r="A1680">
        <v>1678</v>
      </c>
      <c r="B1680" t="s">
        <v>14552</v>
      </c>
      <c r="C1680" t="s">
        <v>14551</v>
      </c>
      <c r="F1680" t="s">
        <v>14550</v>
      </c>
      <c r="G1680" t="s">
        <v>17</v>
      </c>
      <c r="H1680" t="s">
        <v>16</v>
      </c>
      <c r="I1680" t="s">
        <v>14549</v>
      </c>
      <c r="J1680" t="s">
        <v>14548</v>
      </c>
      <c r="K1680" t="s">
        <v>14547</v>
      </c>
      <c r="L1680" t="s">
        <v>14546</v>
      </c>
      <c r="M1680" t="s">
        <v>2437</v>
      </c>
      <c r="N1680">
        <v>4</v>
      </c>
      <c r="O1680" t="s">
        <v>14545</v>
      </c>
      <c r="P1680" t="s">
        <v>14544</v>
      </c>
      <c r="Q1680" t="s">
        <v>14543</v>
      </c>
      <c r="R1680" s="7">
        <v>40575</v>
      </c>
      <c r="S1680" s="8">
        <f t="shared" si="208"/>
        <v>2011</v>
      </c>
      <c r="T1680" s="8">
        <v>2011</v>
      </c>
      <c r="U1680" s="8">
        <f t="shared" si="209"/>
        <v>11</v>
      </c>
      <c r="V1680" s="7">
        <v>40575</v>
      </c>
      <c r="W1680" t="s">
        <v>14542</v>
      </c>
      <c r="X1680" s="2">
        <v>0.34399999999999997</v>
      </c>
      <c r="Y1680" s="6">
        <f t="shared" si="214"/>
        <v>9.1828835322068283E-3</v>
      </c>
      <c r="AA1680">
        <v>10745351</v>
      </c>
      <c r="AB1680">
        <v>17964</v>
      </c>
      <c r="AC1680">
        <v>10991131</v>
      </c>
      <c r="AD1680" t="s">
        <v>6</v>
      </c>
      <c r="AE1680">
        <v>24</v>
      </c>
      <c r="AF1680">
        <v>2</v>
      </c>
      <c r="AH1680" t="s">
        <v>14541</v>
      </c>
      <c r="AI1680" t="s">
        <v>14540</v>
      </c>
      <c r="AJ1680" t="s">
        <v>14539</v>
      </c>
      <c r="AK1680" t="s">
        <v>14538</v>
      </c>
      <c r="AL1680">
        <v>7</v>
      </c>
      <c r="AM1680" s="5">
        <f t="shared" si="210"/>
        <v>0.63636363636363635</v>
      </c>
      <c r="AN1680" s="4">
        <f t="shared" si="215"/>
        <v>9.6382224364049431E-4</v>
      </c>
      <c r="AO1680" s="3"/>
      <c r="AP1680">
        <v>0</v>
      </c>
      <c r="AR1680" t="s">
        <v>1</v>
      </c>
      <c r="AT1680" s="2" t="s">
        <v>0</v>
      </c>
      <c r="AU1680" s="1">
        <f t="shared" si="211"/>
        <v>0.67171651456369275</v>
      </c>
      <c r="AV1680" s="1">
        <f t="shared" si="212"/>
        <v>0.50733528879236611</v>
      </c>
      <c r="AW1680" s="1">
        <f t="shared" si="213"/>
        <v>0.34295406302103942</v>
      </c>
    </row>
    <row r="1681" spans="1:49" x14ac:dyDescent="0.2">
      <c r="A1681">
        <v>1679</v>
      </c>
      <c r="B1681" t="s">
        <v>14537</v>
      </c>
      <c r="C1681" t="s">
        <v>14536</v>
      </c>
      <c r="F1681" t="s">
        <v>14535</v>
      </c>
      <c r="G1681" t="s">
        <v>17</v>
      </c>
      <c r="H1681" t="s">
        <v>16</v>
      </c>
      <c r="I1681" t="s">
        <v>5695</v>
      </c>
      <c r="J1681" t="s">
        <v>14534</v>
      </c>
      <c r="K1681" t="s">
        <v>14533</v>
      </c>
      <c r="L1681" t="s">
        <v>14532</v>
      </c>
      <c r="M1681" t="s">
        <v>14531</v>
      </c>
      <c r="N1681">
        <v>8</v>
      </c>
      <c r="O1681" t="s">
        <v>14530</v>
      </c>
      <c r="P1681" t="s">
        <v>14529</v>
      </c>
      <c r="Q1681" t="s">
        <v>14528</v>
      </c>
      <c r="R1681" s="7">
        <v>40575</v>
      </c>
      <c r="S1681" s="8">
        <f t="shared" si="208"/>
        <v>2011</v>
      </c>
      <c r="T1681" s="8">
        <v>2011</v>
      </c>
      <c r="U1681" s="8">
        <f t="shared" si="209"/>
        <v>11</v>
      </c>
      <c r="V1681" s="7">
        <v>40575</v>
      </c>
      <c r="W1681" t="s">
        <v>14527</v>
      </c>
      <c r="X1681" s="2">
        <v>0.216</v>
      </c>
      <c r="Y1681" s="6">
        <f t="shared" si="214"/>
        <v>5.765996636501962E-3</v>
      </c>
      <c r="AA1681">
        <v>12860042</v>
      </c>
      <c r="AB1681">
        <v>60815</v>
      </c>
      <c r="AC1681">
        <v>12860050</v>
      </c>
      <c r="AD1681" t="s">
        <v>6</v>
      </c>
      <c r="AE1681">
        <v>53</v>
      </c>
      <c r="AF1681">
        <v>2</v>
      </c>
      <c r="AG1681">
        <v>20601</v>
      </c>
      <c r="AI1681" t="s">
        <v>14526</v>
      </c>
      <c r="AK1681" t="s">
        <v>14525</v>
      </c>
      <c r="AL1681">
        <v>28</v>
      </c>
      <c r="AM1681" s="5">
        <f t="shared" si="210"/>
        <v>2.5454545454545454</v>
      </c>
      <c r="AN1681" s="4">
        <f t="shared" si="215"/>
        <v>3.8552889745619772E-3</v>
      </c>
      <c r="AO1681" s="3"/>
      <c r="AP1681">
        <v>0</v>
      </c>
      <c r="AR1681" t="s">
        <v>1</v>
      </c>
      <c r="AT1681" s="2" t="s">
        <v>0</v>
      </c>
      <c r="AU1681" s="1">
        <f t="shared" si="211"/>
        <v>0.51927843379199656</v>
      </c>
      <c r="AV1681" s="1">
        <f t="shared" si="212"/>
        <v>0.48106428055319694</v>
      </c>
      <c r="AW1681" s="1">
        <f t="shared" si="213"/>
        <v>0.44285012731439721</v>
      </c>
    </row>
    <row r="1682" spans="1:49" x14ac:dyDescent="0.2">
      <c r="A1682">
        <v>1680</v>
      </c>
      <c r="B1682" t="s">
        <v>14524</v>
      </c>
      <c r="C1682" t="s">
        <v>14523</v>
      </c>
      <c r="F1682" t="s">
        <v>14522</v>
      </c>
      <c r="G1682" t="s">
        <v>17</v>
      </c>
      <c r="H1682" t="s">
        <v>16</v>
      </c>
      <c r="I1682" t="s">
        <v>14521</v>
      </c>
      <c r="J1682">
        <v>60013959</v>
      </c>
      <c r="K1682" t="s">
        <v>4453</v>
      </c>
      <c r="L1682" t="s">
        <v>4452</v>
      </c>
      <c r="M1682" t="s">
        <v>95</v>
      </c>
      <c r="N1682">
        <v>2</v>
      </c>
      <c r="O1682" t="s">
        <v>14520</v>
      </c>
      <c r="P1682" t="s">
        <v>14519</v>
      </c>
      <c r="Q1682" t="s">
        <v>14518</v>
      </c>
      <c r="R1682" s="7">
        <v>40575</v>
      </c>
      <c r="S1682" s="8">
        <f t="shared" si="208"/>
        <v>2011</v>
      </c>
      <c r="T1682" s="8">
        <v>2011</v>
      </c>
      <c r="U1682" s="8">
        <f t="shared" si="209"/>
        <v>11</v>
      </c>
      <c r="V1682" s="7">
        <v>40575</v>
      </c>
      <c r="W1682" t="s">
        <v>14517</v>
      </c>
      <c r="X1682" s="2">
        <v>2.5710000000000002</v>
      </c>
      <c r="Y1682" s="6">
        <f t="shared" si="214"/>
        <v>6.8631376631696966E-2</v>
      </c>
      <c r="AA1682">
        <v>189200</v>
      </c>
      <c r="AB1682">
        <v>17278</v>
      </c>
      <c r="AD1682" t="s">
        <v>6</v>
      </c>
      <c r="AE1682">
        <v>46</v>
      </c>
      <c r="AF1682">
        <v>2</v>
      </c>
      <c r="AG1682">
        <v>5648467</v>
      </c>
      <c r="AH1682" t="s">
        <v>14516</v>
      </c>
      <c r="AI1682" t="s">
        <v>14515</v>
      </c>
      <c r="AJ1682" t="s">
        <v>14514</v>
      </c>
      <c r="AK1682" t="s">
        <v>14513</v>
      </c>
      <c r="AL1682">
        <v>19</v>
      </c>
      <c r="AM1682" s="5">
        <f t="shared" si="210"/>
        <v>1.7272727272727273</v>
      </c>
      <c r="AN1682" s="4">
        <f t="shared" si="215"/>
        <v>2.616088947024199E-3</v>
      </c>
      <c r="AO1682" s="3"/>
      <c r="AP1682">
        <v>0</v>
      </c>
      <c r="AQ1682" t="s">
        <v>1370</v>
      </c>
      <c r="AR1682" t="s">
        <v>14512</v>
      </c>
      <c r="AS1682" t="s">
        <v>1369</v>
      </c>
      <c r="AT1682" s="2">
        <v>5.0129999999999999</v>
      </c>
      <c r="AU1682" s="1">
        <f t="shared" si="211"/>
        <v>4.8826790326295129</v>
      </c>
      <c r="AV1682" s="1">
        <f t="shared" si="212"/>
        <v>3.5623732789360583</v>
      </c>
      <c r="AW1682" s="1">
        <f t="shared" si="213"/>
        <v>2.2420675252426028</v>
      </c>
    </row>
    <row r="1683" spans="1:49" x14ac:dyDescent="0.2">
      <c r="A1683">
        <v>1681</v>
      </c>
      <c r="B1683" t="s">
        <v>14511</v>
      </c>
      <c r="C1683" t="s">
        <v>14510</v>
      </c>
      <c r="D1683" t="s">
        <v>14509</v>
      </c>
      <c r="F1683" t="s">
        <v>14508</v>
      </c>
      <c r="G1683" t="s">
        <v>17</v>
      </c>
      <c r="H1683" t="s">
        <v>16</v>
      </c>
      <c r="I1683" t="s">
        <v>8873</v>
      </c>
      <c r="J1683" t="s">
        <v>14507</v>
      </c>
      <c r="K1683" t="s">
        <v>14506</v>
      </c>
      <c r="L1683" t="s">
        <v>14505</v>
      </c>
      <c r="M1683" t="s">
        <v>67</v>
      </c>
      <c r="N1683">
        <v>6</v>
      </c>
      <c r="O1683" t="s">
        <v>14504</v>
      </c>
      <c r="P1683" t="s">
        <v>14503</v>
      </c>
      <c r="Q1683" t="s">
        <v>14502</v>
      </c>
      <c r="R1683" s="7">
        <v>40575</v>
      </c>
      <c r="S1683" s="8">
        <f t="shared" si="208"/>
        <v>2011</v>
      </c>
      <c r="T1683" s="8">
        <v>2011</v>
      </c>
      <c r="U1683" s="8">
        <f t="shared" si="209"/>
        <v>11</v>
      </c>
      <c r="V1683" s="7">
        <v>40575</v>
      </c>
      <c r="W1683" t="s">
        <v>1282</v>
      </c>
      <c r="X1683" s="2">
        <v>0.28899999999999998</v>
      </c>
      <c r="Y1683" s="6">
        <f t="shared" si="214"/>
        <v>7.7146899442086438E-3</v>
      </c>
      <c r="AA1683">
        <v>262692</v>
      </c>
      <c r="AB1683">
        <v>9500153939</v>
      </c>
      <c r="AD1683" t="s">
        <v>6</v>
      </c>
      <c r="AE1683">
        <v>42</v>
      </c>
      <c r="AF1683">
        <v>2</v>
      </c>
      <c r="AH1683" t="s">
        <v>14501</v>
      </c>
      <c r="AI1683" t="s">
        <v>14500</v>
      </c>
      <c r="AJ1683" t="s">
        <v>14499</v>
      </c>
      <c r="AK1683" t="s">
        <v>14498</v>
      </c>
      <c r="AL1683">
        <v>7</v>
      </c>
      <c r="AM1683" s="5">
        <f t="shared" si="210"/>
        <v>0.63636363636363635</v>
      </c>
      <c r="AN1683" s="4">
        <f t="shared" si="215"/>
        <v>9.6382224364049431E-4</v>
      </c>
      <c r="AO1683" s="3"/>
      <c r="AP1683">
        <v>0</v>
      </c>
      <c r="AR1683" t="s">
        <v>1</v>
      </c>
      <c r="AT1683" s="2">
        <v>1.605</v>
      </c>
      <c r="AU1683" s="1">
        <f t="shared" si="211"/>
        <v>0.56894296340381989</v>
      </c>
      <c r="AV1683" s="1">
        <f t="shared" si="212"/>
        <v>0.43392560939245695</v>
      </c>
      <c r="AW1683" s="1">
        <f t="shared" si="213"/>
        <v>0.29890825538109389</v>
      </c>
    </row>
    <row r="1684" spans="1:49" x14ac:dyDescent="0.2">
      <c r="A1684">
        <v>1682</v>
      </c>
      <c r="B1684" t="s">
        <v>14497</v>
      </c>
      <c r="C1684" t="s">
        <v>14496</v>
      </c>
      <c r="F1684" t="s">
        <v>14495</v>
      </c>
      <c r="G1684" t="s">
        <v>17</v>
      </c>
      <c r="H1684" t="s">
        <v>16</v>
      </c>
      <c r="I1684" t="s">
        <v>14494</v>
      </c>
      <c r="J1684">
        <v>60025529</v>
      </c>
      <c r="K1684" t="s">
        <v>14493</v>
      </c>
      <c r="L1684" t="s">
        <v>14492</v>
      </c>
      <c r="M1684" t="s">
        <v>1439</v>
      </c>
      <c r="N1684">
        <v>2</v>
      </c>
      <c r="O1684" t="s">
        <v>14491</v>
      </c>
      <c r="P1684" t="s">
        <v>14490</v>
      </c>
      <c r="Q1684" t="s">
        <v>14489</v>
      </c>
      <c r="R1684" s="7">
        <v>40575</v>
      </c>
      <c r="S1684" s="8">
        <f t="shared" si="208"/>
        <v>2011</v>
      </c>
      <c r="T1684" s="8">
        <v>2011</v>
      </c>
      <c r="U1684" s="8">
        <f t="shared" si="209"/>
        <v>11</v>
      </c>
      <c r="V1684" s="7">
        <v>40575</v>
      </c>
      <c r="W1684" t="s">
        <v>9283</v>
      </c>
      <c r="X1684" s="2">
        <v>0.255</v>
      </c>
      <c r="Y1684" s="6">
        <f t="shared" si="214"/>
        <v>6.8070793625370392E-3</v>
      </c>
      <c r="AA1684">
        <v>8857458</v>
      </c>
      <c r="AB1684">
        <v>28325</v>
      </c>
      <c r="AD1684" t="s">
        <v>6</v>
      </c>
      <c r="AE1684">
        <v>39</v>
      </c>
      <c r="AF1684">
        <v>1</v>
      </c>
      <c r="AH1684" t="s">
        <v>14488</v>
      </c>
      <c r="AI1684" t="s">
        <v>14487</v>
      </c>
      <c r="AJ1684" t="s">
        <v>14486</v>
      </c>
      <c r="AK1684" t="s">
        <v>14485</v>
      </c>
      <c r="AL1684">
        <v>25</v>
      </c>
      <c r="AM1684" s="5">
        <f t="shared" si="210"/>
        <v>2.2727272727272729</v>
      </c>
      <c r="AN1684" s="4">
        <f t="shared" si="215"/>
        <v>3.4422222987160515E-3</v>
      </c>
      <c r="AO1684" s="3"/>
      <c r="AP1684">
        <v>1</v>
      </c>
      <c r="AR1684" t="s">
        <v>1</v>
      </c>
      <c r="AT1684" s="2" t="s">
        <v>0</v>
      </c>
      <c r="AU1684" s="1">
        <f t="shared" si="211"/>
        <v>0.57976222433907432</v>
      </c>
      <c r="AV1684" s="1">
        <f t="shared" si="212"/>
        <v>0.51246508306265459</v>
      </c>
      <c r="AW1684" s="1">
        <f t="shared" si="213"/>
        <v>0.4451679417862347</v>
      </c>
    </row>
    <row r="1685" spans="1:49" x14ac:dyDescent="0.2">
      <c r="A1685">
        <v>1683</v>
      </c>
      <c r="B1685" t="s">
        <v>14484</v>
      </c>
      <c r="C1685" t="s">
        <v>14483</v>
      </c>
      <c r="F1685" t="s">
        <v>14482</v>
      </c>
      <c r="G1685" t="s">
        <v>17</v>
      </c>
      <c r="H1685" t="s">
        <v>16</v>
      </c>
      <c r="I1685" t="s">
        <v>14481</v>
      </c>
      <c r="J1685">
        <v>60032179</v>
      </c>
      <c r="K1685" t="s">
        <v>2355</v>
      </c>
      <c r="L1685" t="s">
        <v>2354</v>
      </c>
      <c r="M1685" t="s">
        <v>95</v>
      </c>
      <c r="N1685">
        <v>4</v>
      </c>
      <c r="O1685" t="s">
        <v>14480</v>
      </c>
      <c r="P1685" t="s">
        <v>14479</v>
      </c>
      <c r="Q1685" t="s">
        <v>14478</v>
      </c>
      <c r="R1685" s="7">
        <v>40575</v>
      </c>
      <c r="S1685" s="8">
        <f t="shared" ref="S1685:S1748" si="216">YEAR(R1685)</f>
        <v>2011</v>
      </c>
      <c r="T1685" s="8">
        <v>2011</v>
      </c>
      <c r="U1685" s="8">
        <f t="shared" ref="U1685:U1748" si="217">2022-T1685</f>
        <v>11</v>
      </c>
      <c r="V1685" s="7">
        <v>40575</v>
      </c>
      <c r="W1685" t="s">
        <v>14477</v>
      </c>
      <c r="X1685" s="2">
        <v>0.64900000000000002</v>
      </c>
      <c r="Y1685" s="6">
        <f t="shared" si="214"/>
        <v>1.7324684338378582E-2</v>
      </c>
      <c r="AA1685">
        <v>201812</v>
      </c>
      <c r="AB1685">
        <v>20398</v>
      </c>
      <c r="AC1685">
        <v>14209098</v>
      </c>
      <c r="AD1685" t="s">
        <v>6</v>
      </c>
      <c r="AE1685">
        <v>58</v>
      </c>
      <c r="AF1685">
        <v>1</v>
      </c>
      <c r="AH1685" t="s">
        <v>6434</v>
      </c>
      <c r="AI1685" t="s">
        <v>14476</v>
      </c>
      <c r="AJ1685" t="s">
        <v>14475</v>
      </c>
      <c r="AK1685" t="s">
        <v>14474</v>
      </c>
      <c r="AL1685">
        <v>17</v>
      </c>
      <c r="AM1685" s="5">
        <f t="shared" ref="AM1685:AM1748" si="218">AL1685/U1685</f>
        <v>1.5454545454545454</v>
      </c>
      <c r="AN1685" s="4">
        <f t="shared" si="215"/>
        <v>2.3407111631269148E-3</v>
      </c>
      <c r="AO1685" s="3"/>
      <c r="AP1685">
        <v>0</v>
      </c>
      <c r="AR1685" t="s">
        <v>1</v>
      </c>
      <c r="AT1685" s="2">
        <v>1.643</v>
      </c>
      <c r="AU1685" s="1">
        <f t="shared" ref="AU1685:AU1748" si="219">(Y1685*0.7+AN1685*0.3)*100</f>
        <v>1.2829492385803083</v>
      </c>
      <c r="AV1685" s="1">
        <f t="shared" ref="AV1685:AV1748" si="220">(Y1685*0.5+AN1685*0.5)*100</f>
        <v>0.9832697750752748</v>
      </c>
      <c r="AW1685" s="1">
        <f t="shared" ref="AW1685:AW1748" si="221">(Y1685*0.3+AN1685*0.7)*100</f>
        <v>0.68359031157024142</v>
      </c>
    </row>
    <row r="1686" spans="1:49" x14ac:dyDescent="0.2">
      <c r="A1686">
        <v>1684</v>
      </c>
      <c r="B1686" t="s">
        <v>14473</v>
      </c>
      <c r="C1686" t="s">
        <v>14472</v>
      </c>
      <c r="E1686">
        <v>21268203</v>
      </c>
      <c r="F1686" t="s">
        <v>14471</v>
      </c>
      <c r="G1686" t="s">
        <v>17</v>
      </c>
      <c r="H1686" t="s">
        <v>16</v>
      </c>
      <c r="I1686" t="s">
        <v>14470</v>
      </c>
      <c r="J1686" t="s">
        <v>14419</v>
      </c>
      <c r="K1686" t="s">
        <v>14418</v>
      </c>
      <c r="L1686" t="s">
        <v>14417</v>
      </c>
      <c r="M1686" t="s">
        <v>14416</v>
      </c>
      <c r="N1686">
        <v>7</v>
      </c>
      <c r="O1686" t="s">
        <v>14469</v>
      </c>
      <c r="P1686" t="s">
        <v>14468</v>
      </c>
      <c r="Q1686" t="s">
        <v>14413</v>
      </c>
      <c r="R1686" s="7">
        <v>40575</v>
      </c>
      <c r="S1686" s="8">
        <f t="shared" si="216"/>
        <v>2011</v>
      </c>
      <c r="T1686" s="8">
        <v>2011</v>
      </c>
      <c r="U1686" s="8">
        <f t="shared" si="217"/>
        <v>11</v>
      </c>
      <c r="V1686" s="7">
        <v>40575</v>
      </c>
      <c r="W1686" t="s">
        <v>14467</v>
      </c>
      <c r="X1686" s="2">
        <v>5.8310000000000004</v>
      </c>
      <c r="Y1686" s="6">
        <f t="shared" si="214"/>
        <v>0.15565521475668029</v>
      </c>
      <c r="AA1686">
        <v>14337851</v>
      </c>
      <c r="AB1686">
        <v>22687</v>
      </c>
      <c r="AC1686">
        <v>15213773</v>
      </c>
      <c r="AD1686" t="s">
        <v>6</v>
      </c>
      <c r="AE1686">
        <v>50</v>
      </c>
      <c r="AF1686">
        <v>5</v>
      </c>
      <c r="AH1686" t="s">
        <v>14466</v>
      </c>
      <c r="AI1686" t="s">
        <v>14465</v>
      </c>
      <c r="AJ1686" t="s">
        <v>14464</v>
      </c>
      <c r="AK1686" t="s">
        <v>14463</v>
      </c>
      <c r="AL1686">
        <v>22</v>
      </c>
      <c r="AM1686" s="5">
        <f t="shared" si="218"/>
        <v>2</v>
      </c>
      <c r="AN1686" s="4">
        <f t="shared" si="215"/>
        <v>3.0291556228701248E-3</v>
      </c>
      <c r="AO1686" s="3"/>
      <c r="AP1686">
        <v>0</v>
      </c>
      <c r="AR1686" t="s">
        <v>1</v>
      </c>
      <c r="AT1686" s="2" t="s">
        <v>0</v>
      </c>
      <c r="AU1686" s="1">
        <f t="shared" si="219"/>
        <v>10.986739701653724</v>
      </c>
      <c r="AV1686" s="1">
        <f t="shared" si="220"/>
        <v>7.9342185189775201</v>
      </c>
      <c r="AW1686" s="1">
        <f t="shared" si="221"/>
        <v>4.8816973363013174</v>
      </c>
    </row>
    <row r="1687" spans="1:49" x14ac:dyDescent="0.2">
      <c r="A1687">
        <v>1685</v>
      </c>
      <c r="B1687" t="s">
        <v>14462</v>
      </c>
      <c r="C1687" t="s">
        <v>14461</v>
      </c>
      <c r="F1687" t="s">
        <v>14460</v>
      </c>
      <c r="G1687" t="s">
        <v>17</v>
      </c>
      <c r="H1687" t="s">
        <v>16</v>
      </c>
      <c r="I1687" t="s">
        <v>14459</v>
      </c>
      <c r="J1687">
        <v>60025084</v>
      </c>
      <c r="K1687" t="s">
        <v>7163</v>
      </c>
      <c r="L1687" t="s">
        <v>7122</v>
      </c>
      <c r="M1687" t="s">
        <v>256</v>
      </c>
      <c r="N1687">
        <v>3</v>
      </c>
      <c r="O1687" t="s">
        <v>14458</v>
      </c>
      <c r="P1687" t="s">
        <v>14457</v>
      </c>
      <c r="Q1687" t="s">
        <v>9042</v>
      </c>
      <c r="R1687" s="7">
        <v>40575</v>
      </c>
      <c r="S1687" s="8">
        <f t="shared" si="216"/>
        <v>2011</v>
      </c>
      <c r="T1687" s="8">
        <v>2011</v>
      </c>
      <c r="U1687" s="8">
        <f t="shared" si="217"/>
        <v>11</v>
      </c>
      <c r="V1687" s="7">
        <v>40575</v>
      </c>
      <c r="W1687" t="s">
        <v>14456</v>
      </c>
      <c r="X1687" s="2">
        <v>0.184</v>
      </c>
      <c r="Y1687" s="6">
        <f t="shared" si="214"/>
        <v>4.9117749125757457E-3</v>
      </c>
      <c r="AA1687">
        <v>10071172</v>
      </c>
      <c r="AB1687">
        <v>145728</v>
      </c>
      <c r="AC1687">
        <v>19958188</v>
      </c>
      <c r="AD1687" t="s">
        <v>6</v>
      </c>
      <c r="AE1687">
        <v>16</v>
      </c>
      <c r="AF1687">
        <v>1</v>
      </c>
      <c r="AH1687" t="s">
        <v>14455</v>
      </c>
      <c r="AI1687" t="s">
        <v>14454</v>
      </c>
      <c r="AJ1687" t="s">
        <v>14453</v>
      </c>
      <c r="AK1687" t="s">
        <v>14452</v>
      </c>
      <c r="AL1687">
        <v>9</v>
      </c>
      <c r="AM1687" s="5">
        <f t="shared" si="218"/>
        <v>0.81818181818181823</v>
      </c>
      <c r="AN1687" s="4">
        <f t="shared" si="215"/>
        <v>1.2392000275377785E-3</v>
      </c>
      <c r="AO1687" s="3"/>
      <c r="AP1687">
        <v>0</v>
      </c>
      <c r="AR1687">
        <v>50878128</v>
      </c>
      <c r="AT1687" s="2" t="s">
        <v>0</v>
      </c>
      <c r="AU1687" s="1">
        <f t="shared" si="219"/>
        <v>0.38100024470643556</v>
      </c>
      <c r="AV1687" s="1">
        <f t="shared" si="220"/>
        <v>0.30754874700567619</v>
      </c>
      <c r="AW1687" s="1">
        <f t="shared" si="221"/>
        <v>0.23409724930491685</v>
      </c>
    </row>
    <row r="1688" spans="1:49" x14ac:dyDescent="0.2">
      <c r="A1688">
        <v>1686</v>
      </c>
      <c r="B1688" t="s">
        <v>14451</v>
      </c>
      <c r="C1688" t="s">
        <v>14450</v>
      </c>
      <c r="F1688" t="s">
        <v>14449</v>
      </c>
      <c r="G1688" t="s">
        <v>17</v>
      </c>
      <c r="H1688" t="s">
        <v>16</v>
      </c>
      <c r="I1688" t="s">
        <v>14448</v>
      </c>
      <c r="J1688">
        <v>60008547</v>
      </c>
      <c r="K1688" t="s">
        <v>14447</v>
      </c>
      <c r="L1688" t="s">
        <v>14446</v>
      </c>
      <c r="M1688" t="s">
        <v>14445</v>
      </c>
      <c r="N1688">
        <v>4</v>
      </c>
      <c r="O1688" t="s">
        <v>14444</v>
      </c>
      <c r="P1688" t="s">
        <v>14443</v>
      </c>
      <c r="Q1688" t="s">
        <v>14442</v>
      </c>
      <c r="R1688" s="7">
        <v>40575</v>
      </c>
      <c r="S1688" s="8">
        <f t="shared" si="216"/>
        <v>2011</v>
      </c>
      <c r="T1688" s="8">
        <v>2011</v>
      </c>
      <c r="U1688" s="8">
        <f t="shared" si="217"/>
        <v>11</v>
      </c>
      <c r="V1688" s="7">
        <v>40575</v>
      </c>
      <c r="W1688" t="s">
        <v>14441</v>
      </c>
      <c r="X1688" s="2">
        <v>0.74099999999999999</v>
      </c>
      <c r="Y1688" s="6">
        <f t="shared" si="214"/>
        <v>1.9780571794666454E-2</v>
      </c>
      <c r="AA1688">
        <v>20407939</v>
      </c>
      <c r="AB1688">
        <v>19700174683</v>
      </c>
      <c r="AC1688">
        <v>20407947</v>
      </c>
      <c r="AD1688" t="s">
        <v>6</v>
      </c>
      <c r="AE1688">
        <v>27</v>
      </c>
      <c r="AF1688">
        <v>2</v>
      </c>
      <c r="AH1688" t="s">
        <v>14440</v>
      </c>
      <c r="AI1688" t="s">
        <v>14439</v>
      </c>
      <c r="AJ1688" t="s">
        <v>14438</v>
      </c>
      <c r="AK1688" t="s">
        <v>14437</v>
      </c>
      <c r="AL1688">
        <v>7</v>
      </c>
      <c r="AM1688" s="5">
        <f t="shared" si="218"/>
        <v>0.63636363636363635</v>
      </c>
      <c r="AN1688" s="4">
        <f t="shared" si="215"/>
        <v>9.6382224364049431E-4</v>
      </c>
      <c r="AO1688" s="3"/>
      <c r="AP1688">
        <v>0</v>
      </c>
      <c r="AR1688" t="s">
        <v>1</v>
      </c>
      <c r="AT1688" s="2" t="s">
        <v>0</v>
      </c>
      <c r="AU1688" s="1">
        <f t="shared" si="219"/>
        <v>1.4135546929358664</v>
      </c>
      <c r="AV1688" s="1">
        <f t="shared" si="220"/>
        <v>1.0372197019153473</v>
      </c>
      <c r="AW1688" s="1">
        <f t="shared" si="221"/>
        <v>0.66088471089482814</v>
      </c>
    </row>
    <row r="1689" spans="1:49" x14ac:dyDescent="0.2">
      <c r="A1689">
        <v>1687</v>
      </c>
      <c r="B1689" t="s">
        <v>14436</v>
      </c>
      <c r="C1689" t="s">
        <v>14435</v>
      </c>
      <c r="E1689">
        <v>21274998</v>
      </c>
      <c r="F1689" t="s">
        <v>14434</v>
      </c>
      <c r="G1689" t="s">
        <v>17</v>
      </c>
      <c r="H1689" t="s">
        <v>16</v>
      </c>
      <c r="I1689" t="s">
        <v>14433</v>
      </c>
      <c r="J1689">
        <v>60032955</v>
      </c>
      <c r="K1689" t="s">
        <v>14432</v>
      </c>
      <c r="L1689" t="s">
        <v>3508</v>
      </c>
      <c r="M1689" t="s">
        <v>256</v>
      </c>
      <c r="N1689">
        <v>3</v>
      </c>
      <c r="O1689" t="s">
        <v>14431</v>
      </c>
      <c r="P1689" t="s">
        <v>14430</v>
      </c>
      <c r="Q1689" t="s">
        <v>14429</v>
      </c>
      <c r="R1689" s="7">
        <v>40575</v>
      </c>
      <c r="S1689" s="8">
        <f t="shared" si="216"/>
        <v>2011</v>
      </c>
      <c r="T1689" s="8">
        <v>2011</v>
      </c>
      <c r="U1689" s="8">
        <f t="shared" si="217"/>
        <v>11</v>
      </c>
      <c r="V1689" s="7">
        <v>40575</v>
      </c>
      <c r="W1689" t="s">
        <v>14428</v>
      </c>
      <c r="X1689" s="2">
        <v>0.53600000000000003</v>
      </c>
      <c r="Y1689" s="6">
        <f t="shared" si="214"/>
        <v>1.430821387576413E-2</v>
      </c>
      <c r="AA1689" t="s">
        <v>14427</v>
      </c>
      <c r="AB1689">
        <v>20920</v>
      </c>
      <c r="AC1689">
        <v>10970029</v>
      </c>
      <c r="AD1689" t="s">
        <v>6</v>
      </c>
      <c r="AE1689">
        <v>74</v>
      </c>
      <c r="AF1689">
        <v>2</v>
      </c>
      <c r="AH1689" t="s">
        <v>5756</v>
      </c>
      <c r="AI1689" t="s">
        <v>14426</v>
      </c>
      <c r="AJ1689" t="s">
        <v>14425</v>
      </c>
      <c r="AK1689" t="s">
        <v>14424</v>
      </c>
      <c r="AL1689">
        <v>40</v>
      </c>
      <c r="AM1689" s="5">
        <f t="shared" si="218"/>
        <v>3.6363636363636362</v>
      </c>
      <c r="AN1689" s="4">
        <f t="shared" si="215"/>
        <v>5.5075556779456813E-3</v>
      </c>
      <c r="AO1689" s="3"/>
      <c r="AP1689">
        <v>0</v>
      </c>
      <c r="AR1689" t="s">
        <v>1</v>
      </c>
      <c r="AT1689" s="2">
        <v>2.7690000000000001</v>
      </c>
      <c r="AU1689" s="1">
        <f t="shared" si="219"/>
        <v>1.1668016416418596</v>
      </c>
      <c r="AV1689" s="1">
        <f t="shared" si="220"/>
        <v>0.9907884776854905</v>
      </c>
      <c r="AW1689" s="1">
        <f t="shared" si="221"/>
        <v>0.8147753137291216</v>
      </c>
    </row>
    <row r="1690" spans="1:49" x14ac:dyDescent="0.2">
      <c r="A1690">
        <v>1688</v>
      </c>
      <c r="B1690" t="s">
        <v>14423</v>
      </c>
      <c r="C1690" t="s">
        <v>14422</v>
      </c>
      <c r="F1690" t="s">
        <v>14421</v>
      </c>
      <c r="G1690" t="s">
        <v>17</v>
      </c>
      <c r="H1690" t="s">
        <v>16</v>
      </c>
      <c r="I1690" t="s">
        <v>14420</v>
      </c>
      <c r="J1690" t="s">
        <v>14419</v>
      </c>
      <c r="K1690" t="s">
        <v>14418</v>
      </c>
      <c r="L1690" t="s">
        <v>14417</v>
      </c>
      <c r="M1690" t="s">
        <v>14416</v>
      </c>
      <c r="N1690">
        <v>7</v>
      </c>
      <c r="O1690" t="s">
        <v>14415</v>
      </c>
      <c r="P1690" t="s">
        <v>14414</v>
      </c>
      <c r="Q1690" t="s">
        <v>14413</v>
      </c>
      <c r="R1690" s="7">
        <v>40575</v>
      </c>
      <c r="S1690" s="8">
        <f t="shared" si="216"/>
        <v>2011</v>
      </c>
      <c r="T1690" s="8">
        <v>2011</v>
      </c>
      <c r="U1690" s="8">
        <f t="shared" si="217"/>
        <v>11</v>
      </c>
      <c r="V1690" s="7">
        <v>40575</v>
      </c>
      <c r="W1690" t="s">
        <v>12074</v>
      </c>
      <c r="X1690" s="2" t="s">
        <v>0</v>
      </c>
      <c r="Y1690" s="6" t="e">
        <f t="shared" si="214"/>
        <v>#VALUE!</v>
      </c>
      <c r="AA1690">
        <v>3701972</v>
      </c>
      <c r="AB1690">
        <v>29140</v>
      </c>
      <c r="AC1690">
        <v>15213951</v>
      </c>
      <c r="AD1690" t="s">
        <v>6</v>
      </c>
      <c r="AE1690">
        <v>248</v>
      </c>
      <c r="AF1690">
        <v>2</v>
      </c>
      <c r="AH1690" t="s">
        <v>14412</v>
      </c>
      <c r="AI1690" t="s">
        <v>14411</v>
      </c>
      <c r="AJ1690" t="s">
        <v>14410</v>
      </c>
      <c r="AK1690" t="s">
        <v>14409</v>
      </c>
      <c r="AL1690">
        <v>8</v>
      </c>
      <c r="AM1690" s="5">
        <f t="shared" si="218"/>
        <v>0.72727272727272729</v>
      </c>
      <c r="AN1690" s="4">
        <f t="shared" si="215"/>
        <v>1.1015111355891364E-3</v>
      </c>
      <c r="AO1690" s="3"/>
      <c r="AP1690">
        <v>0</v>
      </c>
      <c r="AQ1690" t="s">
        <v>3871</v>
      </c>
      <c r="AR1690" t="s">
        <v>14408</v>
      </c>
      <c r="AS1690" t="s">
        <v>3869</v>
      </c>
      <c r="AT1690" s="2" t="s">
        <v>0</v>
      </c>
      <c r="AU1690" s="1" t="e">
        <f t="shared" si="219"/>
        <v>#VALUE!</v>
      </c>
      <c r="AV1690" s="1" t="e">
        <f t="shared" si="220"/>
        <v>#VALUE!</v>
      </c>
      <c r="AW1690" s="1" t="e">
        <f t="shared" si="221"/>
        <v>#VALUE!</v>
      </c>
    </row>
    <row r="1691" spans="1:49" x14ac:dyDescent="0.2">
      <c r="A1691">
        <v>1689</v>
      </c>
      <c r="B1691" t="s">
        <v>14407</v>
      </c>
      <c r="C1691" t="s">
        <v>14406</v>
      </c>
      <c r="E1691">
        <v>21070140</v>
      </c>
      <c r="F1691" t="s">
        <v>14405</v>
      </c>
      <c r="G1691" t="s">
        <v>17</v>
      </c>
      <c r="H1691" t="s">
        <v>16</v>
      </c>
      <c r="I1691" t="s">
        <v>14404</v>
      </c>
      <c r="J1691" t="s">
        <v>14403</v>
      </c>
      <c r="K1691" t="s">
        <v>14402</v>
      </c>
      <c r="L1691" t="s">
        <v>14401</v>
      </c>
      <c r="M1691" t="s">
        <v>603</v>
      </c>
      <c r="N1691">
        <v>10</v>
      </c>
      <c r="O1691" t="s">
        <v>14400</v>
      </c>
      <c r="P1691" t="s">
        <v>14399</v>
      </c>
      <c r="Q1691" t="s">
        <v>14398</v>
      </c>
      <c r="R1691" s="7">
        <v>40575</v>
      </c>
      <c r="S1691" s="8">
        <f t="shared" si="216"/>
        <v>2011</v>
      </c>
      <c r="T1691" s="8">
        <v>2011</v>
      </c>
      <c r="U1691" s="8">
        <f t="shared" si="217"/>
        <v>11</v>
      </c>
      <c r="V1691" s="7">
        <v>40575</v>
      </c>
      <c r="W1691" t="s">
        <v>14397</v>
      </c>
      <c r="X1691" s="2">
        <v>0.89600000000000002</v>
      </c>
      <c r="Y1691" s="6">
        <f t="shared" si="214"/>
        <v>2.3918208269934065E-2</v>
      </c>
      <c r="AA1691">
        <v>2656736</v>
      </c>
      <c r="AB1691">
        <v>29901</v>
      </c>
      <c r="AC1691">
        <v>14645157</v>
      </c>
      <c r="AD1691" t="s">
        <v>6</v>
      </c>
      <c r="AE1691">
        <v>27</v>
      </c>
      <c r="AF1691">
        <v>1</v>
      </c>
      <c r="AH1691" t="s">
        <v>14396</v>
      </c>
      <c r="AI1691" t="s">
        <v>14395</v>
      </c>
      <c r="AJ1691" t="s">
        <v>14394</v>
      </c>
      <c r="AK1691" t="s">
        <v>14393</v>
      </c>
      <c r="AL1691">
        <v>27</v>
      </c>
      <c r="AM1691" s="5">
        <f t="shared" si="218"/>
        <v>2.4545454545454546</v>
      </c>
      <c r="AN1691" s="4">
        <f t="shared" si="215"/>
        <v>3.7176000826133352E-3</v>
      </c>
      <c r="AO1691" s="3"/>
      <c r="AP1691">
        <v>0</v>
      </c>
      <c r="AQ1691" t="s">
        <v>150</v>
      </c>
      <c r="AR1691" t="s">
        <v>14392</v>
      </c>
      <c r="AS1691" t="s">
        <v>148</v>
      </c>
      <c r="AT1691" s="2">
        <v>3.9140000000000001</v>
      </c>
      <c r="AU1691" s="1">
        <f t="shared" si="219"/>
        <v>1.7858025813737843</v>
      </c>
      <c r="AV1691" s="1">
        <f t="shared" si="220"/>
        <v>1.3817904176273699</v>
      </c>
      <c r="AW1691" s="1">
        <f t="shared" si="221"/>
        <v>0.97777825388095529</v>
      </c>
    </row>
    <row r="1692" spans="1:49" x14ac:dyDescent="0.2">
      <c r="A1692">
        <v>1690</v>
      </c>
      <c r="B1692" t="s">
        <v>14391</v>
      </c>
      <c r="C1692" t="s">
        <v>14390</v>
      </c>
      <c r="F1692" t="s">
        <v>14389</v>
      </c>
      <c r="G1692" t="s">
        <v>17</v>
      </c>
      <c r="H1692" t="s">
        <v>16</v>
      </c>
      <c r="I1692" t="s">
        <v>14388</v>
      </c>
      <c r="J1692">
        <v>60008107</v>
      </c>
      <c r="K1692" t="s">
        <v>14387</v>
      </c>
      <c r="L1692" t="s">
        <v>14386</v>
      </c>
      <c r="M1692" t="s">
        <v>141</v>
      </c>
      <c r="N1692">
        <v>3</v>
      </c>
      <c r="O1692" t="s">
        <v>14385</v>
      </c>
      <c r="P1692" t="s">
        <v>14384</v>
      </c>
      <c r="Q1692" t="s">
        <v>14383</v>
      </c>
      <c r="R1692" s="7">
        <v>40575</v>
      </c>
      <c r="S1692" s="8">
        <f t="shared" si="216"/>
        <v>2011</v>
      </c>
      <c r="T1692" s="8">
        <v>2011</v>
      </c>
      <c r="U1692" s="8">
        <f t="shared" si="217"/>
        <v>11</v>
      </c>
      <c r="V1692" s="7">
        <v>40575</v>
      </c>
      <c r="W1692" t="s">
        <v>12074</v>
      </c>
      <c r="X1692" s="2" t="s">
        <v>0</v>
      </c>
      <c r="Y1692" s="6" t="e">
        <f t="shared" si="214"/>
        <v>#VALUE!</v>
      </c>
      <c r="AA1692">
        <v>3701972</v>
      </c>
      <c r="AB1692">
        <v>29140</v>
      </c>
      <c r="AC1692">
        <v>15213951</v>
      </c>
      <c r="AD1692" t="s">
        <v>6</v>
      </c>
      <c r="AE1692">
        <v>248</v>
      </c>
      <c r="AF1692">
        <v>2</v>
      </c>
      <c r="AH1692" t="s">
        <v>14382</v>
      </c>
      <c r="AI1692" t="s">
        <v>14381</v>
      </c>
      <c r="AJ1692" t="s">
        <v>14380</v>
      </c>
      <c r="AK1692" t="s">
        <v>14379</v>
      </c>
      <c r="AL1692">
        <v>6</v>
      </c>
      <c r="AM1692" s="5">
        <f t="shared" si="218"/>
        <v>0.54545454545454541</v>
      </c>
      <c r="AN1692" s="4">
        <f t="shared" si="215"/>
        <v>8.2613335169185224E-4</v>
      </c>
      <c r="AO1692" s="3"/>
      <c r="AP1692">
        <v>0</v>
      </c>
      <c r="AQ1692" t="s">
        <v>201</v>
      </c>
      <c r="AR1692">
        <v>23109511</v>
      </c>
      <c r="AS1692" t="s">
        <v>200</v>
      </c>
      <c r="AT1692" s="2" t="s">
        <v>0</v>
      </c>
      <c r="AU1692" s="1" t="e">
        <f t="shared" si="219"/>
        <v>#VALUE!</v>
      </c>
      <c r="AV1692" s="1" t="e">
        <f t="shared" si="220"/>
        <v>#VALUE!</v>
      </c>
      <c r="AW1692" s="1" t="e">
        <f t="shared" si="221"/>
        <v>#VALUE!</v>
      </c>
    </row>
    <row r="1693" spans="1:49" x14ac:dyDescent="0.2">
      <c r="A1693">
        <v>1691</v>
      </c>
      <c r="B1693" t="s">
        <v>14378</v>
      </c>
      <c r="C1693" t="s">
        <v>14377</v>
      </c>
      <c r="F1693" t="s">
        <v>14376</v>
      </c>
      <c r="G1693" t="s">
        <v>17</v>
      </c>
      <c r="H1693" t="s">
        <v>16</v>
      </c>
      <c r="I1693" t="s">
        <v>14375</v>
      </c>
      <c r="J1693" t="s">
        <v>14374</v>
      </c>
      <c r="K1693" t="s">
        <v>14373</v>
      </c>
      <c r="L1693" t="s">
        <v>14372</v>
      </c>
      <c r="M1693" t="s">
        <v>67</v>
      </c>
      <c r="N1693">
        <v>3</v>
      </c>
      <c r="O1693" t="s">
        <v>14371</v>
      </c>
      <c r="P1693" t="s">
        <v>14370</v>
      </c>
      <c r="Q1693" t="s">
        <v>14369</v>
      </c>
      <c r="R1693" s="7">
        <v>40575</v>
      </c>
      <c r="S1693" s="8">
        <f t="shared" si="216"/>
        <v>2011</v>
      </c>
      <c r="T1693" s="8">
        <v>2011</v>
      </c>
      <c r="U1693" s="8">
        <f t="shared" si="217"/>
        <v>11</v>
      </c>
      <c r="V1693" s="7">
        <v>40575</v>
      </c>
      <c r="W1693" t="s">
        <v>1422</v>
      </c>
      <c r="X1693" s="2">
        <v>2.141</v>
      </c>
      <c r="Y1693" s="6">
        <f t="shared" si="214"/>
        <v>5.7152772216438434E-2</v>
      </c>
      <c r="AA1693">
        <v>1962892</v>
      </c>
      <c r="AB1693">
        <v>17360</v>
      </c>
      <c r="AD1693" t="s">
        <v>6</v>
      </c>
      <c r="AE1693">
        <v>49</v>
      </c>
      <c r="AF1693">
        <v>2</v>
      </c>
      <c r="AG1693">
        <v>5565444</v>
      </c>
      <c r="AH1693" t="s">
        <v>14368</v>
      </c>
      <c r="AI1693" t="s">
        <v>14367</v>
      </c>
      <c r="AJ1693" t="s">
        <v>14366</v>
      </c>
      <c r="AK1693" t="s">
        <v>14365</v>
      </c>
      <c r="AL1693">
        <v>50</v>
      </c>
      <c r="AM1693" s="5">
        <f t="shared" si="218"/>
        <v>4.5454545454545459</v>
      </c>
      <c r="AN1693" s="4">
        <f t="shared" si="215"/>
        <v>6.8844445974321029E-3</v>
      </c>
      <c r="AO1693" s="3"/>
      <c r="AP1693">
        <v>0</v>
      </c>
      <c r="AR1693" t="s">
        <v>1</v>
      </c>
      <c r="AT1693" s="2" t="s">
        <v>0</v>
      </c>
      <c r="AU1693" s="1">
        <f t="shared" si="219"/>
        <v>4.2072273930736532</v>
      </c>
      <c r="AV1693" s="1">
        <f t="shared" si="220"/>
        <v>3.2018608406935267</v>
      </c>
      <c r="AW1693" s="1">
        <f t="shared" si="221"/>
        <v>2.1964942883134002</v>
      </c>
    </row>
    <row r="1694" spans="1:49" x14ac:dyDescent="0.2">
      <c r="A1694">
        <v>1692</v>
      </c>
      <c r="B1694" t="s">
        <v>14364</v>
      </c>
      <c r="C1694" t="s">
        <v>14363</v>
      </c>
      <c r="D1694" t="s">
        <v>14362</v>
      </c>
      <c r="F1694" t="s">
        <v>14361</v>
      </c>
      <c r="G1694" t="s">
        <v>17</v>
      </c>
      <c r="H1694" t="s">
        <v>16</v>
      </c>
      <c r="I1694" t="s">
        <v>14360</v>
      </c>
      <c r="J1694">
        <v>60023529</v>
      </c>
      <c r="K1694" t="s">
        <v>14359</v>
      </c>
      <c r="L1694" t="s">
        <v>14358</v>
      </c>
      <c r="M1694" t="s">
        <v>242</v>
      </c>
      <c r="N1694">
        <v>4</v>
      </c>
      <c r="O1694" t="s">
        <v>14357</v>
      </c>
      <c r="P1694" t="s">
        <v>14356</v>
      </c>
      <c r="Q1694" t="s">
        <v>14355</v>
      </c>
      <c r="R1694" s="7">
        <v>40575</v>
      </c>
      <c r="S1694" s="8">
        <f t="shared" si="216"/>
        <v>2011</v>
      </c>
      <c r="T1694" s="8">
        <v>2011</v>
      </c>
      <c r="U1694" s="8">
        <f t="shared" si="217"/>
        <v>11</v>
      </c>
      <c r="V1694" s="7">
        <v>40575</v>
      </c>
      <c r="W1694" t="s">
        <v>14354</v>
      </c>
      <c r="X1694" s="2">
        <v>1.321</v>
      </c>
      <c r="Y1694" s="6">
        <f t="shared" si="214"/>
        <v>3.5263340540829129E-2</v>
      </c>
      <c r="AA1694">
        <v>298018</v>
      </c>
      <c r="AB1694">
        <v>28339</v>
      </c>
      <c r="AD1694" t="s">
        <v>6</v>
      </c>
      <c r="AE1694">
        <v>38</v>
      </c>
      <c r="AF1694" s="9">
        <v>44257</v>
      </c>
      <c r="AH1694" t="s">
        <v>14353</v>
      </c>
      <c r="AI1694" t="s">
        <v>14352</v>
      </c>
      <c r="AJ1694" t="s">
        <v>14351</v>
      </c>
      <c r="AK1694" t="s">
        <v>14350</v>
      </c>
      <c r="AL1694">
        <v>26</v>
      </c>
      <c r="AM1694" s="5">
        <f t="shared" si="218"/>
        <v>2.3636363636363638</v>
      </c>
      <c r="AN1694" s="4">
        <f t="shared" si="215"/>
        <v>3.5799111906646935E-3</v>
      </c>
      <c r="AO1694" s="3"/>
      <c r="AP1694">
        <v>0</v>
      </c>
      <c r="AR1694" t="s">
        <v>1</v>
      </c>
      <c r="AT1694" s="2">
        <v>3.7949999999999999</v>
      </c>
      <c r="AU1694" s="1">
        <f t="shared" si="219"/>
        <v>2.5758311735779795</v>
      </c>
      <c r="AV1694" s="1">
        <f t="shared" si="220"/>
        <v>1.942162586574691</v>
      </c>
      <c r="AW1694" s="1">
        <f t="shared" si="221"/>
        <v>1.3084939995714022</v>
      </c>
    </row>
    <row r="1695" spans="1:49" x14ac:dyDescent="0.2">
      <c r="A1695">
        <v>1693</v>
      </c>
      <c r="B1695" t="s">
        <v>14349</v>
      </c>
      <c r="C1695" t="s">
        <v>14348</v>
      </c>
      <c r="F1695" t="s">
        <v>14347</v>
      </c>
      <c r="G1695" t="s">
        <v>17</v>
      </c>
      <c r="H1695" t="s">
        <v>16</v>
      </c>
      <c r="I1695" t="s">
        <v>14346</v>
      </c>
      <c r="J1695" t="s">
        <v>14345</v>
      </c>
      <c r="K1695" t="s">
        <v>14344</v>
      </c>
      <c r="L1695" t="s">
        <v>14343</v>
      </c>
      <c r="M1695" t="s">
        <v>603</v>
      </c>
      <c r="N1695">
        <v>7</v>
      </c>
      <c r="O1695" t="s">
        <v>14342</v>
      </c>
      <c r="P1695" t="s">
        <v>14341</v>
      </c>
      <c r="Q1695" t="s">
        <v>14340</v>
      </c>
      <c r="R1695" s="7">
        <v>40575</v>
      </c>
      <c r="S1695" s="8">
        <f t="shared" si="216"/>
        <v>2011</v>
      </c>
      <c r="T1695" s="8">
        <v>2011</v>
      </c>
      <c r="U1695" s="8">
        <f t="shared" si="217"/>
        <v>11</v>
      </c>
      <c r="V1695" s="7">
        <v>40575</v>
      </c>
      <c r="W1695" t="s">
        <v>1422</v>
      </c>
      <c r="X1695" s="2">
        <v>2.141</v>
      </c>
      <c r="Y1695" s="6">
        <f t="shared" si="214"/>
        <v>5.7152772216438434E-2</v>
      </c>
      <c r="AA1695">
        <v>1962892</v>
      </c>
      <c r="AB1695">
        <v>17360</v>
      </c>
      <c r="AD1695" t="s">
        <v>6</v>
      </c>
      <c r="AE1695">
        <v>49</v>
      </c>
      <c r="AF1695">
        <v>2</v>
      </c>
      <c r="AG1695">
        <v>5560792</v>
      </c>
      <c r="AH1695" t="s">
        <v>14339</v>
      </c>
      <c r="AI1695" t="s">
        <v>14338</v>
      </c>
      <c r="AJ1695" t="s">
        <v>14337</v>
      </c>
      <c r="AK1695" t="s">
        <v>14336</v>
      </c>
      <c r="AL1695">
        <v>28</v>
      </c>
      <c r="AM1695" s="5">
        <f t="shared" si="218"/>
        <v>2.5454545454545454</v>
      </c>
      <c r="AN1695" s="4">
        <f t="shared" si="215"/>
        <v>3.8552889745619772E-3</v>
      </c>
      <c r="AO1695" s="3"/>
      <c r="AP1695">
        <v>0</v>
      </c>
      <c r="AR1695" t="s">
        <v>1</v>
      </c>
      <c r="AT1695" s="2" t="s">
        <v>0</v>
      </c>
      <c r="AU1695" s="1">
        <f t="shared" si="219"/>
        <v>4.1163527243875491</v>
      </c>
      <c r="AV1695" s="1">
        <f t="shared" si="220"/>
        <v>3.0504030595500207</v>
      </c>
      <c r="AW1695" s="1">
        <f t="shared" si="221"/>
        <v>1.9844533947124914</v>
      </c>
    </row>
    <row r="1696" spans="1:49" x14ac:dyDescent="0.2">
      <c r="A1696">
        <v>1694</v>
      </c>
      <c r="B1696" t="s">
        <v>14335</v>
      </c>
      <c r="C1696" t="s">
        <v>14334</v>
      </c>
      <c r="F1696" t="s">
        <v>14333</v>
      </c>
      <c r="G1696" t="s">
        <v>17</v>
      </c>
      <c r="H1696" t="s">
        <v>16</v>
      </c>
      <c r="I1696" t="s">
        <v>14332</v>
      </c>
      <c r="J1696">
        <v>60008293</v>
      </c>
      <c r="K1696" t="s">
        <v>14331</v>
      </c>
      <c r="L1696" t="s">
        <v>14330</v>
      </c>
      <c r="M1696" t="s">
        <v>651</v>
      </c>
      <c r="N1696">
        <v>2</v>
      </c>
      <c r="O1696" t="s">
        <v>14329</v>
      </c>
      <c r="P1696" t="s">
        <v>14328</v>
      </c>
      <c r="Q1696" t="s">
        <v>14327</v>
      </c>
      <c r="R1696" s="7">
        <v>40575</v>
      </c>
      <c r="S1696" s="8">
        <f t="shared" si="216"/>
        <v>2011</v>
      </c>
      <c r="T1696" s="8">
        <v>2011</v>
      </c>
      <c r="U1696" s="8">
        <f t="shared" si="217"/>
        <v>11</v>
      </c>
      <c r="V1696" s="7">
        <v>40575</v>
      </c>
      <c r="W1696" t="s">
        <v>1422</v>
      </c>
      <c r="X1696" s="2">
        <v>2.141</v>
      </c>
      <c r="Y1696" s="6">
        <f t="shared" si="214"/>
        <v>5.7152772216438434E-2</v>
      </c>
      <c r="AA1696">
        <v>1962892</v>
      </c>
      <c r="AB1696">
        <v>17360</v>
      </c>
      <c r="AD1696" t="s">
        <v>6</v>
      </c>
      <c r="AE1696">
        <v>49</v>
      </c>
      <c r="AF1696">
        <v>2</v>
      </c>
      <c r="AG1696">
        <v>5599294</v>
      </c>
      <c r="AH1696" t="s">
        <v>14326</v>
      </c>
      <c r="AI1696" t="s">
        <v>14325</v>
      </c>
      <c r="AJ1696" t="s">
        <v>14324</v>
      </c>
      <c r="AK1696" t="s">
        <v>14323</v>
      </c>
      <c r="AL1696">
        <v>8</v>
      </c>
      <c r="AM1696" s="5">
        <f t="shared" si="218"/>
        <v>0.72727272727272729</v>
      </c>
      <c r="AN1696" s="4">
        <f t="shared" si="215"/>
        <v>1.1015111355891364E-3</v>
      </c>
      <c r="AO1696" s="3"/>
      <c r="AP1696">
        <v>0</v>
      </c>
      <c r="AR1696" t="s">
        <v>1</v>
      </c>
      <c r="AT1696" s="2" t="s">
        <v>0</v>
      </c>
      <c r="AU1696" s="1">
        <f t="shared" si="219"/>
        <v>4.0337393892183639</v>
      </c>
      <c r="AV1696" s="1">
        <f t="shared" si="220"/>
        <v>2.9127141676013784</v>
      </c>
      <c r="AW1696" s="1">
        <f t="shared" si="221"/>
        <v>1.7916889459843925</v>
      </c>
    </row>
    <row r="1697" spans="1:49" x14ac:dyDescent="0.2">
      <c r="A1697">
        <v>1695</v>
      </c>
      <c r="B1697" t="s">
        <v>14322</v>
      </c>
      <c r="C1697" t="s">
        <v>14321</v>
      </c>
      <c r="F1697" t="s">
        <v>14320</v>
      </c>
      <c r="G1697" t="s">
        <v>17</v>
      </c>
      <c r="H1697" t="s">
        <v>16</v>
      </c>
      <c r="I1697" t="s">
        <v>14319</v>
      </c>
      <c r="J1697" t="s">
        <v>14318</v>
      </c>
      <c r="K1697" t="s">
        <v>14317</v>
      </c>
      <c r="L1697" t="s">
        <v>14316</v>
      </c>
      <c r="M1697" t="s">
        <v>1028</v>
      </c>
      <c r="N1697">
        <v>3</v>
      </c>
      <c r="O1697" t="s">
        <v>14315</v>
      </c>
      <c r="P1697" t="s">
        <v>14314</v>
      </c>
      <c r="Q1697" t="s">
        <v>14313</v>
      </c>
      <c r="R1697" s="7">
        <v>40575</v>
      </c>
      <c r="S1697" s="8">
        <f t="shared" si="216"/>
        <v>2011</v>
      </c>
      <c r="T1697" s="8">
        <v>2011</v>
      </c>
      <c r="U1697" s="8">
        <f t="shared" si="217"/>
        <v>11</v>
      </c>
      <c r="V1697" s="7">
        <v>40575</v>
      </c>
      <c r="W1697" t="s">
        <v>1422</v>
      </c>
      <c r="X1697" s="2">
        <v>2.141</v>
      </c>
      <c r="Y1697" s="6">
        <f t="shared" si="214"/>
        <v>5.7152772216438434E-2</v>
      </c>
      <c r="AA1697">
        <v>1962892</v>
      </c>
      <c r="AB1697">
        <v>17360</v>
      </c>
      <c r="AD1697" t="s">
        <v>6</v>
      </c>
      <c r="AE1697">
        <v>49</v>
      </c>
      <c r="AF1697">
        <v>2</v>
      </c>
      <c r="AG1697">
        <v>5625900</v>
      </c>
      <c r="AH1697" t="s">
        <v>14312</v>
      </c>
      <c r="AI1697" t="s">
        <v>14311</v>
      </c>
      <c r="AJ1697" t="s">
        <v>14310</v>
      </c>
      <c r="AK1697" t="s">
        <v>14309</v>
      </c>
      <c r="AL1697">
        <v>33</v>
      </c>
      <c r="AM1697" s="5">
        <f t="shared" si="218"/>
        <v>3</v>
      </c>
      <c r="AN1697" s="4">
        <f t="shared" si="215"/>
        <v>4.5437334343051876E-3</v>
      </c>
      <c r="AO1697" s="3"/>
      <c r="AP1697">
        <v>0</v>
      </c>
      <c r="AQ1697" t="s">
        <v>201</v>
      </c>
      <c r="AR1697">
        <v>21560849</v>
      </c>
      <c r="AS1697" t="s">
        <v>200</v>
      </c>
      <c r="AT1697" s="2" t="s">
        <v>0</v>
      </c>
      <c r="AU1697" s="1">
        <f t="shared" si="219"/>
        <v>4.1370060581798453</v>
      </c>
      <c r="AV1697" s="1">
        <f t="shared" si="220"/>
        <v>3.0848252825371811</v>
      </c>
      <c r="AW1697" s="1">
        <f t="shared" si="221"/>
        <v>2.032644506894516</v>
      </c>
    </row>
    <row r="1698" spans="1:49" x14ac:dyDescent="0.2">
      <c r="A1698">
        <v>1696</v>
      </c>
      <c r="B1698" t="s">
        <v>14308</v>
      </c>
      <c r="C1698" t="s">
        <v>14307</v>
      </c>
      <c r="F1698" t="s">
        <v>14306</v>
      </c>
      <c r="G1698" t="s">
        <v>17</v>
      </c>
      <c r="H1698" t="s">
        <v>16</v>
      </c>
      <c r="I1698" t="s">
        <v>14305</v>
      </c>
      <c r="J1698" t="s">
        <v>14304</v>
      </c>
      <c r="K1698" t="s">
        <v>14303</v>
      </c>
      <c r="L1698" t="s">
        <v>14302</v>
      </c>
      <c r="M1698" t="s">
        <v>14301</v>
      </c>
      <c r="N1698">
        <v>5</v>
      </c>
      <c r="O1698" t="s">
        <v>14300</v>
      </c>
      <c r="P1698" t="s">
        <v>14299</v>
      </c>
      <c r="Q1698" t="s">
        <v>14298</v>
      </c>
      <c r="R1698" s="7">
        <v>40575</v>
      </c>
      <c r="S1698" s="8">
        <f t="shared" si="216"/>
        <v>2011</v>
      </c>
      <c r="T1698" s="8">
        <v>2011</v>
      </c>
      <c r="U1698" s="8">
        <f t="shared" si="217"/>
        <v>11</v>
      </c>
      <c r="V1698" s="7">
        <v>40575</v>
      </c>
      <c r="W1698" t="s">
        <v>14297</v>
      </c>
      <c r="X1698" s="2">
        <v>1.603</v>
      </c>
      <c r="Y1698" s="6">
        <f t="shared" si="214"/>
        <v>4.2791169482928916E-2</v>
      </c>
      <c r="AA1698">
        <v>19324553</v>
      </c>
      <c r="AB1698">
        <v>5900153311</v>
      </c>
      <c r="AD1698" t="s">
        <v>6</v>
      </c>
      <c r="AE1698">
        <v>5</v>
      </c>
      <c r="AF1698">
        <v>1</v>
      </c>
      <c r="AG1698">
        <v>5549843</v>
      </c>
      <c r="AH1698" t="s">
        <v>14296</v>
      </c>
      <c r="AI1698" t="s">
        <v>14295</v>
      </c>
      <c r="AJ1698" t="s">
        <v>14294</v>
      </c>
      <c r="AK1698" t="s">
        <v>14293</v>
      </c>
      <c r="AL1698">
        <v>108</v>
      </c>
      <c r="AM1698" s="5">
        <f t="shared" si="218"/>
        <v>9.8181818181818183</v>
      </c>
      <c r="AN1698" s="4">
        <f t="shared" si="215"/>
        <v>1.4870400330453341E-2</v>
      </c>
      <c r="AO1698" s="3"/>
      <c r="AP1698">
        <v>0</v>
      </c>
      <c r="AQ1698" t="s">
        <v>14292</v>
      </c>
      <c r="AR1698" t="s">
        <v>14291</v>
      </c>
      <c r="AS1698" t="s">
        <v>14290</v>
      </c>
      <c r="AT1698" s="2" t="s">
        <v>0</v>
      </c>
      <c r="AU1698" s="1">
        <f t="shared" si="219"/>
        <v>3.441493873718624</v>
      </c>
      <c r="AV1698" s="1">
        <f t="shared" si="220"/>
        <v>2.8830784906691131</v>
      </c>
      <c r="AW1698" s="1">
        <f t="shared" si="221"/>
        <v>2.3246631076196014</v>
      </c>
    </row>
    <row r="1699" spans="1:49" x14ac:dyDescent="0.2">
      <c r="A1699">
        <v>1697</v>
      </c>
      <c r="B1699" t="s">
        <v>14289</v>
      </c>
      <c r="C1699" t="s">
        <v>14288</v>
      </c>
      <c r="D1699" t="s">
        <v>14287</v>
      </c>
      <c r="E1699">
        <v>20951762</v>
      </c>
      <c r="F1699" t="s">
        <v>14286</v>
      </c>
      <c r="G1699" t="s">
        <v>17</v>
      </c>
      <c r="H1699" t="s">
        <v>16</v>
      </c>
      <c r="I1699" t="s">
        <v>14285</v>
      </c>
      <c r="J1699" t="s">
        <v>14284</v>
      </c>
      <c r="K1699" t="s">
        <v>14283</v>
      </c>
      <c r="L1699" t="s">
        <v>14282</v>
      </c>
      <c r="M1699" t="s">
        <v>11883</v>
      </c>
      <c r="N1699">
        <v>6</v>
      </c>
      <c r="O1699" t="s">
        <v>14281</v>
      </c>
      <c r="P1699" t="s">
        <v>14280</v>
      </c>
      <c r="Q1699" t="s">
        <v>14279</v>
      </c>
      <c r="R1699" s="7">
        <v>40575</v>
      </c>
      <c r="S1699" s="8">
        <f t="shared" si="216"/>
        <v>2011</v>
      </c>
      <c r="T1699" s="8">
        <v>2011</v>
      </c>
      <c r="U1699" s="8">
        <f t="shared" si="217"/>
        <v>11</v>
      </c>
      <c r="V1699" s="7">
        <v>40575</v>
      </c>
      <c r="W1699" t="s">
        <v>14265</v>
      </c>
      <c r="X1699" s="2">
        <v>0.48199999999999998</v>
      </c>
      <c r="Y1699" s="6">
        <f t="shared" si="214"/>
        <v>1.2866714716638637E-2</v>
      </c>
      <c r="AA1699">
        <v>3032647</v>
      </c>
      <c r="AB1699">
        <v>13794</v>
      </c>
      <c r="AD1699" t="s">
        <v>6</v>
      </c>
      <c r="AE1699">
        <v>103</v>
      </c>
      <c r="AF1699">
        <v>2</v>
      </c>
      <c r="AH1699" t="s">
        <v>14278</v>
      </c>
      <c r="AI1699" t="s">
        <v>14277</v>
      </c>
      <c r="AJ1699" t="s">
        <v>14276</v>
      </c>
      <c r="AK1699" t="s">
        <v>14275</v>
      </c>
      <c r="AL1699">
        <v>23</v>
      </c>
      <c r="AM1699" s="5">
        <f t="shared" si="218"/>
        <v>2.0909090909090908</v>
      </c>
      <c r="AN1699" s="4">
        <f t="shared" si="215"/>
        <v>3.1668445148187669E-3</v>
      </c>
      <c r="AO1699" s="3"/>
      <c r="AP1699">
        <v>0</v>
      </c>
      <c r="AQ1699" t="s">
        <v>642</v>
      </c>
      <c r="AR1699" t="s">
        <v>14274</v>
      </c>
      <c r="AS1699" t="s">
        <v>640</v>
      </c>
      <c r="AT1699" s="2">
        <v>1.9730000000000001</v>
      </c>
      <c r="AU1699" s="1">
        <f t="shared" si="219"/>
        <v>0.9956753656092675</v>
      </c>
      <c r="AV1699" s="1">
        <f t="shared" si="220"/>
        <v>0.80167796157287019</v>
      </c>
      <c r="AW1699" s="1">
        <f t="shared" si="221"/>
        <v>0.60768055753647277</v>
      </c>
    </row>
    <row r="1700" spans="1:49" x14ac:dyDescent="0.2">
      <c r="A1700">
        <v>1698</v>
      </c>
      <c r="B1700" t="s">
        <v>14273</v>
      </c>
      <c r="C1700" t="s">
        <v>14272</v>
      </c>
      <c r="D1700" t="s">
        <v>14271</v>
      </c>
      <c r="E1700">
        <v>20705115</v>
      </c>
      <c r="F1700" t="s">
        <v>14270</v>
      </c>
      <c r="G1700" t="s">
        <v>17</v>
      </c>
      <c r="H1700" t="s">
        <v>16</v>
      </c>
      <c r="I1700" t="s">
        <v>14269</v>
      </c>
      <c r="J1700" t="s">
        <v>130</v>
      </c>
      <c r="K1700" t="s">
        <v>129</v>
      </c>
      <c r="L1700" t="s">
        <v>128</v>
      </c>
      <c r="M1700" t="s">
        <v>127</v>
      </c>
      <c r="N1700">
        <v>8</v>
      </c>
      <c r="O1700" t="s">
        <v>14268</v>
      </c>
      <c r="P1700" t="s">
        <v>14267</v>
      </c>
      <c r="Q1700" t="s">
        <v>14266</v>
      </c>
      <c r="R1700" s="7">
        <v>40575</v>
      </c>
      <c r="S1700" s="8">
        <f t="shared" si="216"/>
        <v>2011</v>
      </c>
      <c r="T1700" s="8">
        <v>2011</v>
      </c>
      <c r="U1700" s="8">
        <f t="shared" si="217"/>
        <v>11</v>
      </c>
      <c r="V1700" s="7">
        <v>40575</v>
      </c>
      <c r="W1700" t="s">
        <v>14265</v>
      </c>
      <c r="X1700" s="2">
        <v>0.48199999999999998</v>
      </c>
      <c r="Y1700" s="6">
        <f t="shared" si="214"/>
        <v>1.2866714716638637E-2</v>
      </c>
      <c r="AA1700">
        <v>3032647</v>
      </c>
      <c r="AB1700">
        <v>13794</v>
      </c>
      <c r="AD1700" t="s">
        <v>6</v>
      </c>
      <c r="AE1700">
        <v>103</v>
      </c>
      <c r="AF1700">
        <v>2</v>
      </c>
      <c r="AH1700" t="s">
        <v>14264</v>
      </c>
      <c r="AI1700" t="s">
        <v>14263</v>
      </c>
      <c r="AJ1700" t="s">
        <v>14262</v>
      </c>
      <c r="AK1700" t="s">
        <v>14261</v>
      </c>
      <c r="AL1700">
        <v>18</v>
      </c>
      <c r="AM1700" s="5">
        <f t="shared" si="218"/>
        <v>1.6363636363636365</v>
      </c>
      <c r="AN1700" s="4">
        <f t="shared" si="215"/>
        <v>2.4784000550755569E-3</v>
      </c>
      <c r="AO1700" s="3"/>
      <c r="AP1700">
        <v>0</v>
      </c>
      <c r="AQ1700" t="s">
        <v>4280</v>
      </c>
      <c r="AR1700" t="s">
        <v>14260</v>
      </c>
      <c r="AS1700" t="s">
        <v>3081</v>
      </c>
      <c r="AT1700" s="2">
        <v>1.9730000000000001</v>
      </c>
      <c r="AU1700" s="1">
        <f t="shared" si="219"/>
        <v>0.97502203181697134</v>
      </c>
      <c r="AV1700" s="1">
        <f t="shared" si="220"/>
        <v>0.76725573858570972</v>
      </c>
      <c r="AW1700" s="1">
        <f t="shared" si="221"/>
        <v>0.559489445354448</v>
      </c>
    </row>
    <row r="1701" spans="1:49" x14ac:dyDescent="0.2">
      <c r="A1701">
        <v>1699</v>
      </c>
      <c r="B1701" t="s">
        <v>14259</v>
      </c>
      <c r="C1701" t="s">
        <v>14258</v>
      </c>
      <c r="F1701" t="s">
        <v>14257</v>
      </c>
      <c r="G1701" t="s">
        <v>17</v>
      </c>
      <c r="H1701" t="s">
        <v>16</v>
      </c>
      <c r="I1701" t="s">
        <v>14256</v>
      </c>
      <c r="J1701">
        <v>60030162</v>
      </c>
      <c r="K1701" t="s">
        <v>14255</v>
      </c>
      <c r="L1701" t="s">
        <v>14254</v>
      </c>
      <c r="M1701" t="s">
        <v>95</v>
      </c>
      <c r="N1701">
        <v>2</v>
      </c>
      <c r="O1701" t="s">
        <v>14253</v>
      </c>
      <c r="P1701" t="s">
        <v>14252</v>
      </c>
      <c r="Q1701" t="s">
        <v>14251</v>
      </c>
      <c r="R1701" s="7">
        <v>40575</v>
      </c>
      <c r="S1701" s="8">
        <f t="shared" si="216"/>
        <v>2011</v>
      </c>
      <c r="T1701" s="8">
        <v>2011</v>
      </c>
      <c r="U1701" s="8">
        <f t="shared" si="217"/>
        <v>11</v>
      </c>
      <c r="V1701" s="7">
        <v>40575</v>
      </c>
      <c r="W1701" t="s">
        <v>1266</v>
      </c>
      <c r="X1701" s="2">
        <v>2.0579999999999998</v>
      </c>
      <c r="Y1701" s="6">
        <f t="shared" si="214"/>
        <v>5.4937134620004803E-2</v>
      </c>
      <c r="AA1701">
        <v>358711</v>
      </c>
      <c r="AB1701">
        <v>28218</v>
      </c>
      <c r="AC1701">
        <v>13652966</v>
      </c>
      <c r="AD1701" t="s">
        <v>6</v>
      </c>
      <c r="AE1701">
        <v>411</v>
      </c>
      <c r="AF1701">
        <v>1</v>
      </c>
      <c r="AH1701" s="10">
        <v>44805</v>
      </c>
      <c r="AI1701" t="s">
        <v>14250</v>
      </c>
      <c r="AJ1701" t="s">
        <v>14249</v>
      </c>
      <c r="AK1701" t="s">
        <v>14248</v>
      </c>
      <c r="AL1701">
        <v>16</v>
      </c>
      <c r="AM1701" s="5">
        <f t="shared" si="218"/>
        <v>1.4545454545454546</v>
      </c>
      <c r="AN1701" s="4">
        <f t="shared" si="215"/>
        <v>2.2030222711782728E-3</v>
      </c>
      <c r="AO1701" s="3"/>
      <c r="AP1701">
        <v>1</v>
      </c>
      <c r="AR1701" t="s">
        <v>1</v>
      </c>
      <c r="AT1701" s="2" t="s">
        <v>0</v>
      </c>
      <c r="AU1701" s="1">
        <f t="shared" si="219"/>
        <v>3.911690091535684</v>
      </c>
      <c r="AV1701" s="1">
        <f t="shared" si="220"/>
        <v>2.857007844559154</v>
      </c>
      <c r="AW1701" s="1">
        <f t="shared" si="221"/>
        <v>1.8023255975826231</v>
      </c>
    </row>
    <row r="1702" spans="1:49" x14ac:dyDescent="0.2">
      <c r="A1702">
        <v>1700</v>
      </c>
      <c r="B1702" t="s">
        <v>14247</v>
      </c>
      <c r="C1702" t="s">
        <v>14246</v>
      </c>
      <c r="D1702" t="s">
        <v>14245</v>
      </c>
      <c r="F1702" t="s">
        <v>14244</v>
      </c>
      <c r="G1702" t="s">
        <v>17</v>
      </c>
      <c r="H1702" t="s">
        <v>16</v>
      </c>
      <c r="I1702" t="s">
        <v>14243</v>
      </c>
      <c r="J1702">
        <v>60093698</v>
      </c>
      <c r="K1702" t="s">
        <v>14242</v>
      </c>
      <c r="L1702" t="s">
        <v>14241</v>
      </c>
      <c r="M1702" t="s">
        <v>95</v>
      </c>
      <c r="N1702">
        <v>1</v>
      </c>
      <c r="O1702" t="s">
        <v>14240</v>
      </c>
      <c r="P1702">
        <v>7006333165</v>
      </c>
      <c r="Q1702">
        <v>60093698</v>
      </c>
      <c r="R1702" s="7">
        <v>40575</v>
      </c>
      <c r="S1702" s="8">
        <f t="shared" si="216"/>
        <v>2011</v>
      </c>
      <c r="T1702" s="8">
        <v>2011</v>
      </c>
      <c r="U1702" s="8">
        <f t="shared" si="217"/>
        <v>11</v>
      </c>
      <c r="V1702" s="7">
        <v>40575</v>
      </c>
      <c r="W1702" t="s">
        <v>14239</v>
      </c>
      <c r="X1702" s="2">
        <v>1.3140000000000001</v>
      </c>
      <c r="Y1702" s="6">
        <f t="shared" si="214"/>
        <v>3.507647953872027E-2</v>
      </c>
      <c r="AA1702">
        <v>3091708</v>
      </c>
      <c r="AB1702">
        <v>19627</v>
      </c>
      <c r="AD1702" t="s">
        <v>6</v>
      </c>
      <c r="AE1702">
        <v>34</v>
      </c>
      <c r="AF1702">
        <v>2</v>
      </c>
      <c r="AH1702" t="s">
        <v>14238</v>
      </c>
      <c r="AI1702" t="s">
        <v>14237</v>
      </c>
      <c r="AJ1702" t="s">
        <v>14236</v>
      </c>
      <c r="AK1702" t="s">
        <v>14235</v>
      </c>
      <c r="AL1702">
        <v>8</v>
      </c>
      <c r="AM1702" s="5">
        <f t="shared" si="218"/>
        <v>0.72727272727272729</v>
      </c>
      <c r="AN1702" s="4">
        <f t="shared" si="215"/>
        <v>1.1015111355891364E-3</v>
      </c>
      <c r="AO1702" s="3"/>
      <c r="AP1702">
        <v>0</v>
      </c>
      <c r="AR1702" t="s">
        <v>1</v>
      </c>
      <c r="AT1702" s="2">
        <v>4.51</v>
      </c>
      <c r="AU1702" s="1">
        <f t="shared" si="219"/>
        <v>2.4883989017780928</v>
      </c>
      <c r="AV1702" s="1">
        <f t="shared" si="220"/>
        <v>1.8088995337154703</v>
      </c>
      <c r="AW1702" s="1">
        <f t="shared" si="221"/>
        <v>1.1294001656528476</v>
      </c>
    </row>
    <row r="1703" spans="1:49" x14ac:dyDescent="0.2">
      <c r="A1703">
        <v>1701</v>
      </c>
      <c r="B1703" t="s">
        <v>14234</v>
      </c>
      <c r="C1703" t="s">
        <v>14233</v>
      </c>
      <c r="E1703">
        <v>21083539</v>
      </c>
      <c r="F1703" t="s">
        <v>14232</v>
      </c>
      <c r="G1703" t="s">
        <v>17</v>
      </c>
      <c r="H1703" t="s">
        <v>16</v>
      </c>
      <c r="I1703" t="s">
        <v>14231</v>
      </c>
      <c r="J1703">
        <v>60085410</v>
      </c>
      <c r="K1703" t="s">
        <v>14230</v>
      </c>
      <c r="L1703" t="s">
        <v>14229</v>
      </c>
      <c r="M1703" t="s">
        <v>1439</v>
      </c>
      <c r="N1703">
        <v>2</v>
      </c>
      <c r="O1703" t="s">
        <v>14228</v>
      </c>
      <c r="P1703" t="s">
        <v>14227</v>
      </c>
      <c r="Q1703" t="s">
        <v>14226</v>
      </c>
      <c r="R1703" s="7">
        <v>40575</v>
      </c>
      <c r="S1703" s="8">
        <f t="shared" si="216"/>
        <v>2011</v>
      </c>
      <c r="T1703" s="8">
        <v>2011</v>
      </c>
      <c r="U1703" s="8">
        <f t="shared" si="217"/>
        <v>11</v>
      </c>
      <c r="V1703" s="7">
        <v>40575</v>
      </c>
      <c r="W1703" t="s">
        <v>14225</v>
      </c>
      <c r="X1703" s="2">
        <v>1.706</v>
      </c>
      <c r="Y1703" s="6">
        <f t="shared" si="214"/>
        <v>4.554069565681642E-2</v>
      </c>
      <c r="AA1703">
        <v>2646021</v>
      </c>
      <c r="AB1703">
        <v>16850</v>
      </c>
      <c r="AC1703">
        <v>14708728</v>
      </c>
      <c r="AD1703" t="s">
        <v>6</v>
      </c>
      <c r="AE1703">
        <v>433</v>
      </c>
      <c r="AF1703">
        <v>3</v>
      </c>
      <c r="AH1703" t="s">
        <v>14224</v>
      </c>
      <c r="AI1703" t="s">
        <v>14223</v>
      </c>
      <c r="AJ1703" t="s">
        <v>14222</v>
      </c>
      <c r="AK1703" t="s">
        <v>14221</v>
      </c>
      <c r="AL1703">
        <v>69</v>
      </c>
      <c r="AM1703" s="5">
        <f t="shared" si="218"/>
        <v>6.2727272727272725</v>
      </c>
      <c r="AN1703" s="4">
        <f t="shared" si="215"/>
        <v>9.5005335444563015E-3</v>
      </c>
      <c r="AO1703" s="3"/>
      <c r="AP1703">
        <v>0</v>
      </c>
      <c r="AR1703" t="s">
        <v>1</v>
      </c>
      <c r="AT1703" s="2">
        <v>3.8570000000000002</v>
      </c>
      <c r="AU1703" s="1">
        <f t="shared" si="219"/>
        <v>3.4728647023108379</v>
      </c>
      <c r="AV1703" s="1">
        <f t="shared" si="220"/>
        <v>2.7520614600636359</v>
      </c>
      <c r="AW1703" s="1">
        <f t="shared" si="221"/>
        <v>2.0312582178164336</v>
      </c>
    </row>
    <row r="1704" spans="1:49" x14ac:dyDescent="0.2">
      <c r="A1704">
        <v>1702</v>
      </c>
      <c r="B1704" t="s">
        <v>14220</v>
      </c>
      <c r="C1704" t="s">
        <v>14219</v>
      </c>
      <c r="E1704">
        <v>21234984</v>
      </c>
      <c r="F1704" t="s">
        <v>14218</v>
      </c>
      <c r="G1704" t="s">
        <v>17</v>
      </c>
      <c r="H1704" t="s">
        <v>16</v>
      </c>
      <c r="I1704" t="s">
        <v>14217</v>
      </c>
      <c r="J1704" t="s">
        <v>14216</v>
      </c>
      <c r="K1704" t="s">
        <v>14215</v>
      </c>
      <c r="L1704" t="s">
        <v>14214</v>
      </c>
      <c r="M1704" t="s">
        <v>2888</v>
      </c>
      <c r="N1704">
        <v>7</v>
      </c>
      <c r="O1704" t="s">
        <v>14213</v>
      </c>
      <c r="P1704" t="s">
        <v>14212</v>
      </c>
      <c r="Q1704" t="s">
        <v>14211</v>
      </c>
      <c r="R1704" s="7">
        <v>40575</v>
      </c>
      <c r="S1704" s="8">
        <f t="shared" si="216"/>
        <v>2011</v>
      </c>
      <c r="T1704" s="8">
        <v>2011</v>
      </c>
      <c r="U1704" s="8">
        <f t="shared" si="217"/>
        <v>11</v>
      </c>
      <c r="V1704" s="7">
        <v>40575</v>
      </c>
      <c r="W1704" t="s">
        <v>14210</v>
      </c>
      <c r="X1704" s="2">
        <v>0.47499999999999998</v>
      </c>
      <c r="Y1704" s="6">
        <f t="shared" si="214"/>
        <v>1.2679853714529777E-2</v>
      </c>
      <c r="AA1704">
        <v>10752617</v>
      </c>
      <c r="AB1704">
        <v>25898</v>
      </c>
      <c r="AC1704">
        <v>10991387</v>
      </c>
      <c r="AD1704" t="s">
        <v>6</v>
      </c>
      <c r="AE1704">
        <v>17</v>
      </c>
      <c r="AF1704">
        <v>2</v>
      </c>
      <c r="AH1704" t="s">
        <v>14209</v>
      </c>
      <c r="AI1704" t="s">
        <v>14208</v>
      </c>
      <c r="AJ1704" t="s">
        <v>14207</v>
      </c>
      <c r="AK1704" t="s">
        <v>14206</v>
      </c>
      <c r="AL1704">
        <v>21</v>
      </c>
      <c r="AM1704" s="5">
        <f t="shared" si="218"/>
        <v>1.9090909090909092</v>
      </c>
      <c r="AN1704" s="4">
        <f t="shared" si="215"/>
        <v>2.8914667309214831E-3</v>
      </c>
      <c r="AO1704" s="3"/>
      <c r="AP1704">
        <v>0</v>
      </c>
      <c r="AR1704" t="s">
        <v>1</v>
      </c>
      <c r="AT1704" s="2">
        <v>1.905</v>
      </c>
      <c r="AU1704" s="1">
        <f t="shared" si="219"/>
        <v>0.97433376194472876</v>
      </c>
      <c r="AV1704" s="1">
        <f t="shared" si="220"/>
        <v>0.778566022272563</v>
      </c>
      <c r="AW1704" s="1">
        <f t="shared" si="221"/>
        <v>0.58279828260039712</v>
      </c>
    </row>
    <row r="1705" spans="1:49" x14ac:dyDescent="0.2">
      <c r="A1705">
        <v>1703</v>
      </c>
      <c r="B1705" t="s">
        <v>14205</v>
      </c>
      <c r="C1705" t="s">
        <v>14204</v>
      </c>
      <c r="F1705" t="s">
        <v>14203</v>
      </c>
      <c r="G1705" t="s">
        <v>17</v>
      </c>
      <c r="H1705" t="s">
        <v>16</v>
      </c>
      <c r="I1705" t="s">
        <v>5247</v>
      </c>
      <c r="J1705" t="s">
        <v>14199</v>
      </c>
      <c r="K1705" t="s">
        <v>14202</v>
      </c>
      <c r="L1705" t="s">
        <v>14201</v>
      </c>
      <c r="M1705" t="s">
        <v>3167</v>
      </c>
      <c r="N1705">
        <v>2</v>
      </c>
      <c r="O1705" t="s">
        <v>14200</v>
      </c>
      <c r="P1705" t="s">
        <v>13584</v>
      </c>
      <c r="Q1705" t="s">
        <v>14199</v>
      </c>
      <c r="R1705" s="7">
        <v>40575</v>
      </c>
      <c r="S1705" s="8">
        <f t="shared" si="216"/>
        <v>2011</v>
      </c>
      <c r="T1705" s="8">
        <v>2011</v>
      </c>
      <c r="U1705" s="8">
        <f t="shared" si="217"/>
        <v>11</v>
      </c>
      <c r="V1705" s="7">
        <v>40575</v>
      </c>
      <c r="W1705" t="s">
        <v>6360</v>
      </c>
      <c r="X1705" s="2">
        <v>1.6379999999999999</v>
      </c>
      <c r="Y1705" s="6">
        <f t="shared" si="214"/>
        <v>4.3725474493473214E-2</v>
      </c>
      <c r="AA1705" t="s">
        <v>6359</v>
      </c>
      <c r="AB1705">
        <v>17391</v>
      </c>
      <c r="AD1705" t="s">
        <v>6</v>
      </c>
      <c r="AE1705">
        <v>59</v>
      </c>
      <c r="AF1705">
        <v>2</v>
      </c>
      <c r="AG1705">
        <v>5624650</v>
      </c>
      <c r="AH1705" t="s">
        <v>14198</v>
      </c>
      <c r="AI1705" t="s">
        <v>14197</v>
      </c>
      <c r="AJ1705" t="s">
        <v>14196</v>
      </c>
      <c r="AK1705" t="s">
        <v>14195</v>
      </c>
      <c r="AL1705">
        <v>11</v>
      </c>
      <c r="AM1705" s="5">
        <f t="shared" si="218"/>
        <v>1</v>
      </c>
      <c r="AN1705" s="4">
        <f t="shared" si="215"/>
        <v>1.5145778114350624E-3</v>
      </c>
      <c r="AO1705" s="3"/>
      <c r="AP1705">
        <v>0</v>
      </c>
      <c r="AQ1705" t="s">
        <v>14164</v>
      </c>
      <c r="AR1705" t="s">
        <v>1</v>
      </c>
      <c r="AS1705" t="s">
        <v>4737</v>
      </c>
      <c r="AT1705" s="2">
        <v>4.931</v>
      </c>
      <c r="AU1705" s="1">
        <f t="shared" si="219"/>
        <v>3.1062205488861765</v>
      </c>
      <c r="AV1705" s="1">
        <f t="shared" si="220"/>
        <v>2.2620026152454136</v>
      </c>
      <c r="AW1705" s="1">
        <f t="shared" si="221"/>
        <v>1.4177846816046507</v>
      </c>
    </row>
    <row r="1706" spans="1:49" x14ac:dyDescent="0.2">
      <c r="A1706">
        <v>1704</v>
      </c>
      <c r="B1706" t="s">
        <v>14194</v>
      </c>
      <c r="C1706" t="s">
        <v>14193</v>
      </c>
      <c r="F1706" t="s">
        <v>14192</v>
      </c>
      <c r="G1706" t="s">
        <v>17</v>
      </c>
      <c r="H1706" t="s">
        <v>16</v>
      </c>
      <c r="I1706" t="s">
        <v>14191</v>
      </c>
      <c r="J1706" t="s">
        <v>14190</v>
      </c>
      <c r="K1706" t="s">
        <v>14189</v>
      </c>
      <c r="L1706" t="s">
        <v>14188</v>
      </c>
      <c r="M1706" t="s">
        <v>14187</v>
      </c>
      <c r="N1706">
        <v>4</v>
      </c>
      <c r="O1706" t="s">
        <v>14186</v>
      </c>
      <c r="P1706" t="s">
        <v>14185</v>
      </c>
      <c r="Q1706" t="s">
        <v>14184</v>
      </c>
      <c r="R1706" s="7">
        <v>40575</v>
      </c>
      <c r="S1706" s="8">
        <f t="shared" si="216"/>
        <v>2011</v>
      </c>
      <c r="T1706" s="8">
        <v>2011</v>
      </c>
      <c r="U1706" s="8">
        <f t="shared" si="217"/>
        <v>11</v>
      </c>
      <c r="V1706" s="7">
        <v>40575</v>
      </c>
      <c r="W1706" t="s">
        <v>6360</v>
      </c>
      <c r="X1706" s="2">
        <v>1.6379999999999999</v>
      </c>
      <c r="Y1706" s="6">
        <f t="shared" si="214"/>
        <v>4.3725474493473214E-2</v>
      </c>
      <c r="AA1706" t="s">
        <v>6359</v>
      </c>
      <c r="AB1706">
        <v>17391</v>
      </c>
      <c r="AD1706" t="s">
        <v>6</v>
      </c>
      <c r="AE1706">
        <v>59</v>
      </c>
      <c r="AF1706">
        <v>2</v>
      </c>
      <c r="AG1706">
        <v>5590304</v>
      </c>
      <c r="AH1706" t="s">
        <v>14183</v>
      </c>
      <c r="AI1706" t="s">
        <v>14182</v>
      </c>
      <c r="AJ1706" t="s">
        <v>14181</v>
      </c>
      <c r="AK1706" t="s">
        <v>14180</v>
      </c>
      <c r="AL1706">
        <v>82</v>
      </c>
      <c r="AM1706" s="5">
        <f t="shared" si="218"/>
        <v>7.4545454545454541</v>
      </c>
      <c r="AN1706" s="4">
        <f t="shared" si="215"/>
        <v>1.1290489139788647E-2</v>
      </c>
      <c r="AO1706" s="3"/>
      <c r="AP1706">
        <v>0</v>
      </c>
      <c r="AQ1706" t="s">
        <v>1170</v>
      </c>
      <c r="AR1706" t="s">
        <v>14179</v>
      </c>
      <c r="AS1706" t="s">
        <v>1169</v>
      </c>
      <c r="AT1706" s="2">
        <v>4.931</v>
      </c>
      <c r="AU1706" s="1">
        <f t="shared" si="219"/>
        <v>3.3994978887367839</v>
      </c>
      <c r="AV1706" s="1">
        <f t="shared" si="220"/>
        <v>2.7507981816630931</v>
      </c>
      <c r="AW1706" s="1">
        <f t="shared" si="221"/>
        <v>2.1020984745894018</v>
      </c>
    </row>
    <row r="1707" spans="1:49" x14ac:dyDescent="0.2">
      <c r="A1707">
        <v>1705</v>
      </c>
      <c r="B1707" t="s">
        <v>14178</v>
      </c>
      <c r="C1707" t="s">
        <v>14177</v>
      </c>
      <c r="F1707" t="s">
        <v>14176</v>
      </c>
      <c r="G1707" t="s">
        <v>17</v>
      </c>
      <c r="H1707" t="s">
        <v>16</v>
      </c>
      <c r="I1707" t="s">
        <v>13528</v>
      </c>
      <c r="J1707" t="s">
        <v>14175</v>
      </c>
      <c r="K1707" t="s">
        <v>14174</v>
      </c>
      <c r="L1707" t="s">
        <v>14173</v>
      </c>
      <c r="M1707" t="s">
        <v>14172</v>
      </c>
      <c r="N1707">
        <v>2</v>
      </c>
      <c r="O1707" t="s">
        <v>14171</v>
      </c>
      <c r="P1707" t="s">
        <v>14170</v>
      </c>
      <c r="Q1707" t="s">
        <v>14169</v>
      </c>
      <c r="R1707" s="7">
        <v>40575</v>
      </c>
      <c r="S1707" s="8">
        <f t="shared" si="216"/>
        <v>2011</v>
      </c>
      <c r="T1707" s="8">
        <v>2011</v>
      </c>
      <c r="U1707" s="8">
        <f t="shared" si="217"/>
        <v>11</v>
      </c>
      <c r="V1707" s="7">
        <v>40575</v>
      </c>
      <c r="W1707" t="s">
        <v>6360</v>
      </c>
      <c r="X1707" s="2">
        <v>1.6379999999999999</v>
      </c>
      <c r="Y1707" s="6">
        <f t="shared" si="214"/>
        <v>4.3725474493473214E-2</v>
      </c>
      <c r="AA1707" t="s">
        <v>6359</v>
      </c>
      <c r="AB1707">
        <v>17391</v>
      </c>
      <c r="AD1707" t="s">
        <v>6</v>
      </c>
      <c r="AE1707">
        <v>59</v>
      </c>
      <c r="AF1707">
        <v>2</v>
      </c>
      <c r="AG1707">
        <v>5608515</v>
      </c>
      <c r="AH1707" t="s">
        <v>14168</v>
      </c>
      <c r="AI1707" t="s">
        <v>14167</v>
      </c>
      <c r="AJ1707" t="s">
        <v>14166</v>
      </c>
      <c r="AK1707" t="s">
        <v>14165</v>
      </c>
      <c r="AL1707">
        <v>49</v>
      </c>
      <c r="AM1707" s="5">
        <f t="shared" si="218"/>
        <v>4.4545454545454541</v>
      </c>
      <c r="AN1707" s="4">
        <f t="shared" si="215"/>
        <v>6.7467557054834591E-3</v>
      </c>
      <c r="AO1707" s="3"/>
      <c r="AP1707">
        <v>0</v>
      </c>
      <c r="AQ1707" t="s">
        <v>14164</v>
      </c>
      <c r="AR1707" t="s">
        <v>14163</v>
      </c>
      <c r="AS1707" t="s">
        <v>4737</v>
      </c>
      <c r="AT1707" s="2">
        <v>4.931</v>
      </c>
      <c r="AU1707" s="1">
        <f t="shared" si="219"/>
        <v>3.2631858857076286</v>
      </c>
      <c r="AV1707" s="1">
        <f t="shared" si="220"/>
        <v>2.5236115099478336</v>
      </c>
      <c r="AW1707" s="1">
        <f t="shared" si="221"/>
        <v>1.7840371341880386</v>
      </c>
    </row>
    <row r="1708" spans="1:49" x14ac:dyDescent="0.2">
      <c r="A1708">
        <v>1706</v>
      </c>
      <c r="B1708" t="s">
        <v>14162</v>
      </c>
      <c r="C1708" t="s">
        <v>14161</v>
      </c>
      <c r="F1708" t="s">
        <v>14160</v>
      </c>
      <c r="G1708" t="s">
        <v>17</v>
      </c>
      <c r="H1708" t="s">
        <v>16</v>
      </c>
      <c r="I1708" t="s">
        <v>14159</v>
      </c>
      <c r="J1708">
        <v>60070813</v>
      </c>
      <c r="K1708" t="s">
        <v>14158</v>
      </c>
      <c r="L1708" t="s">
        <v>14157</v>
      </c>
      <c r="M1708" t="s">
        <v>6424</v>
      </c>
      <c r="N1708">
        <v>1</v>
      </c>
      <c r="O1708" t="s">
        <v>14156</v>
      </c>
      <c r="P1708">
        <v>6603549439</v>
      </c>
      <c r="Q1708">
        <v>60070813</v>
      </c>
      <c r="R1708" s="7">
        <v>40575</v>
      </c>
      <c r="S1708" s="8">
        <f t="shared" si="216"/>
        <v>2011</v>
      </c>
      <c r="T1708" s="8">
        <v>2011</v>
      </c>
      <c r="U1708" s="8">
        <f t="shared" si="217"/>
        <v>11</v>
      </c>
      <c r="V1708" s="7">
        <v>40575</v>
      </c>
      <c r="W1708" t="s">
        <v>6360</v>
      </c>
      <c r="X1708" s="2">
        <v>1.6379999999999999</v>
      </c>
      <c r="Y1708" s="6">
        <f t="shared" si="214"/>
        <v>4.3725474493473214E-2</v>
      </c>
      <c r="AA1708" t="s">
        <v>6359</v>
      </c>
      <c r="AB1708">
        <v>17391</v>
      </c>
      <c r="AD1708" t="s">
        <v>6</v>
      </c>
      <c r="AE1708">
        <v>59</v>
      </c>
      <c r="AF1708">
        <v>2</v>
      </c>
      <c r="AG1708">
        <v>5625919</v>
      </c>
      <c r="AH1708" t="s">
        <v>14155</v>
      </c>
      <c r="AI1708" t="s">
        <v>14154</v>
      </c>
      <c r="AJ1708" t="s">
        <v>14153</v>
      </c>
      <c r="AK1708" t="s">
        <v>14152</v>
      </c>
      <c r="AL1708">
        <v>11</v>
      </c>
      <c r="AM1708" s="5">
        <f t="shared" si="218"/>
        <v>1</v>
      </c>
      <c r="AN1708" s="4">
        <f t="shared" si="215"/>
        <v>1.5145778114350624E-3</v>
      </c>
      <c r="AO1708" s="3"/>
      <c r="AP1708">
        <v>0</v>
      </c>
      <c r="AR1708" t="s">
        <v>1</v>
      </c>
      <c r="AT1708" s="2">
        <v>4.931</v>
      </c>
      <c r="AU1708" s="1">
        <f t="shared" si="219"/>
        <v>3.1062205488861765</v>
      </c>
      <c r="AV1708" s="1">
        <f t="shared" si="220"/>
        <v>2.2620026152454136</v>
      </c>
      <c r="AW1708" s="1">
        <f t="shared" si="221"/>
        <v>1.4177846816046507</v>
      </c>
    </row>
    <row r="1709" spans="1:49" x14ac:dyDescent="0.2">
      <c r="A1709">
        <v>1707</v>
      </c>
      <c r="B1709" t="s">
        <v>14151</v>
      </c>
      <c r="C1709" t="s">
        <v>14150</v>
      </c>
      <c r="F1709" t="s">
        <v>14149</v>
      </c>
      <c r="G1709" t="s">
        <v>17</v>
      </c>
      <c r="H1709" t="s">
        <v>16</v>
      </c>
      <c r="I1709" t="s">
        <v>14148</v>
      </c>
      <c r="J1709">
        <v>60013372</v>
      </c>
      <c r="K1709" t="s">
        <v>97</v>
      </c>
      <c r="L1709" t="s">
        <v>96</v>
      </c>
      <c r="M1709" t="s">
        <v>95</v>
      </c>
      <c r="N1709">
        <v>2</v>
      </c>
      <c r="O1709" t="s">
        <v>14147</v>
      </c>
      <c r="P1709" t="s">
        <v>14146</v>
      </c>
      <c r="Q1709" t="s">
        <v>2585</v>
      </c>
      <c r="R1709" s="7">
        <v>40575</v>
      </c>
      <c r="S1709" s="8">
        <f t="shared" si="216"/>
        <v>2011</v>
      </c>
      <c r="T1709" s="8">
        <v>2011</v>
      </c>
      <c r="U1709" s="8">
        <f t="shared" si="217"/>
        <v>11</v>
      </c>
      <c r="V1709" s="7">
        <v>40575</v>
      </c>
      <c r="W1709" t="s">
        <v>6360</v>
      </c>
      <c r="X1709" s="2">
        <v>1.6379999999999999</v>
      </c>
      <c r="Y1709" s="6">
        <f t="shared" si="214"/>
        <v>4.3725474493473214E-2</v>
      </c>
      <c r="AA1709" t="s">
        <v>6359</v>
      </c>
      <c r="AB1709">
        <v>17391</v>
      </c>
      <c r="AD1709" t="s">
        <v>6</v>
      </c>
      <c r="AE1709">
        <v>59</v>
      </c>
      <c r="AF1709">
        <v>2</v>
      </c>
      <c r="AG1709">
        <v>5613944</v>
      </c>
      <c r="AH1709" t="s">
        <v>14145</v>
      </c>
      <c r="AI1709" t="s">
        <v>14144</v>
      </c>
      <c r="AJ1709" t="s">
        <v>14143</v>
      </c>
      <c r="AK1709" t="s">
        <v>14142</v>
      </c>
      <c r="AL1709">
        <v>138</v>
      </c>
      <c r="AM1709" s="5">
        <f t="shared" si="218"/>
        <v>12.545454545454545</v>
      </c>
      <c r="AN1709" s="4">
        <f t="shared" si="215"/>
        <v>1.9001067088912603E-2</v>
      </c>
      <c r="AO1709" s="3"/>
      <c r="AP1709">
        <v>0</v>
      </c>
      <c r="AQ1709" t="s">
        <v>1170</v>
      </c>
      <c r="AR1709">
        <v>830615</v>
      </c>
      <c r="AS1709" t="s">
        <v>1169</v>
      </c>
      <c r="AT1709" s="2">
        <v>4.931</v>
      </c>
      <c r="AU1709" s="1">
        <f t="shared" si="219"/>
        <v>3.630815227210503</v>
      </c>
      <c r="AV1709" s="1">
        <f t="shared" si="220"/>
        <v>3.1363270791192908</v>
      </c>
      <c r="AW1709" s="1">
        <f t="shared" si="221"/>
        <v>2.6418389310280785</v>
      </c>
    </row>
    <row r="1710" spans="1:49" x14ac:dyDescent="0.2">
      <c r="A1710">
        <v>1708</v>
      </c>
      <c r="B1710" t="s">
        <v>14141</v>
      </c>
      <c r="C1710" t="s">
        <v>14140</v>
      </c>
      <c r="F1710" t="s">
        <v>14139</v>
      </c>
      <c r="G1710" t="s">
        <v>17</v>
      </c>
      <c r="H1710" t="s">
        <v>16</v>
      </c>
      <c r="I1710" t="s">
        <v>14138</v>
      </c>
      <c r="J1710" t="s">
        <v>14137</v>
      </c>
      <c r="K1710" t="s">
        <v>14136</v>
      </c>
      <c r="L1710" t="s">
        <v>14135</v>
      </c>
      <c r="M1710" t="s">
        <v>14134</v>
      </c>
      <c r="N1710">
        <v>6</v>
      </c>
      <c r="O1710" t="s">
        <v>14133</v>
      </c>
      <c r="P1710" t="s">
        <v>14132</v>
      </c>
      <c r="Q1710" t="s">
        <v>14131</v>
      </c>
      <c r="R1710" s="7">
        <v>40575</v>
      </c>
      <c r="S1710" s="8">
        <f t="shared" si="216"/>
        <v>2011</v>
      </c>
      <c r="T1710" s="8">
        <v>2011</v>
      </c>
      <c r="U1710" s="8">
        <f t="shared" si="217"/>
        <v>11</v>
      </c>
      <c r="V1710" s="7">
        <v>40575</v>
      </c>
      <c r="W1710" t="s">
        <v>14130</v>
      </c>
      <c r="X1710" s="2">
        <v>2.3929999999999998</v>
      </c>
      <c r="Y1710" s="6">
        <f t="shared" si="214"/>
        <v>6.3879768292357378E-2</v>
      </c>
      <c r="AA1710">
        <v>2780046</v>
      </c>
      <c r="AB1710">
        <v>26053</v>
      </c>
      <c r="AD1710" t="s">
        <v>6</v>
      </c>
      <c r="AE1710">
        <v>58</v>
      </c>
      <c r="AF1710">
        <v>2</v>
      </c>
      <c r="AG1710">
        <v>5439859</v>
      </c>
      <c r="AH1710" t="s">
        <v>14129</v>
      </c>
      <c r="AI1710" t="s">
        <v>14128</v>
      </c>
      <c r="AJ1710" t="s">
        <v>14127</v>
      </c>
      <c r="AK1710" t="s">
        <v>14126</v>
      </c>
      <c r="AL1710">
        <v>48</v>
      </c>
      <c r="AM1710" s="5">
        <f t="shared" si="218"/>
        <v>4.3636363636363633</v>
      </c>
      <c r="AN1710" s="4">
        <f t="shared" si="215"/>
        <v>6.6090668135348179E-3</v>
      </c>
      <c r="AO1710" s="3"/>
      <c r="AP1710">
        <v>0</v>
      </c>
      <c r="AQ1710" t="s">
        <v>2378</v>
      </c>
      <c r="AR1710" t="s">
        <v>14125</v>
      </c>
      <c r="AS1710" t="s">
        <v>2376</v>
      </c>
      <c r="AT1710" s="2" t="s">
        <v>0</v>
      </c>
      <c r="AU1710" s="1">
        <f t="shared" si="219"/>
        <v>4.6698557848710607</v>
      </c>
      <c r="AV1710" s="1">
        <f t="shared" si="220"/>
        <v>3.5244417552946099</v>
      </c>
      <c r="AW1710" s="1">
        <f t="shared" si="221"/>
        <v>2.3790277257181587</v>
      </c>
    </row>
    <row r="1711" spans="1:49" x14ac:dyDescent="0.2">
      <c r="A1711">
        <v>1709</v>
      </c>
      <c r="B1711" t="s">
        <v>14124</v>
      </c>
      <c r="C1711" t="s">
        <v>14123</v>
      </c>
      <c r="F1711" t="s">
        <v>14122</v>
      </c>
      <c r="G1711" t="s">
        <v>17</v>
      </c>
      <c r="H1711" t="s">
        <v>16</v>
      </c>
      <c r="I1711" t="s">
        <v>14121</v>
      </c>
      <c r="J1711" t="s">
        <v>14120</v>
      </c>
      <c r="K1711" t="s">
        <v>14119</v>
      </c>
      <c r="L1711" t="s">
        <v>14118</v>
      </c>
      <c r="M1711" t="s">
        <v>14117</v>
      </c>
      <c r="N1711">
        <v>5</v>
      </c>
      <c r="O1711" t="s">
        <v>14116</v>
      </c>
      <c r="P1711" t="s">
        <v>14115</v>
      </c>
      <c r="Q1711" t="s">
        <v>14114</v>
      </c>
      <c r="R1711" s="7">
        <v>40575</v>
      </c>
      <c r="S1711" s="8">
        <f t="shared" si="216"/>
        <v>2011</v>
      </c>
      <c r="T1711" s="8">
        <v>2011</v>
      </c>
      <c r="U1711" s="8">
        <f t="shared" si="217"/>
        <v>11</v>
      </c>
      <c r="V1711" s="7">
        <v>40575</v>
      </c>
      <c r="W1711" t="s">
        <v>2751</v>
      </c>
      <c r="X1711" s="2">
        <v>2.137</v>
      </c>
      <c r="Y1711" s="6">
        <f t="shared" si="214"/>
        <v>5.7045994500947654E-2</v>
      </c>
      <c r="AA1711">
        <v>46361</v>
      </c>
      <c r="AB1711">
        <v>26750</v>
      </c>
      <c r="AC1711">
        <v>14320746</v>
      </c>
      <c r="AD1711" t="s">
        <v>6</v>
      </c>
      <c r="AE1711">
        <v>526</v>
      </c>
      <c r="AF1711">
        <v>16</v>
      </c>
      <c r="AG1711" t="s">
        <v>14113</v>
      </c>
      <c r="AI1711" t="s">
        <v>14112</v>
      </c>
      <c r="AJ1711" t="s">
        <v>14111</v>
      </c>
      <c r="AK1711" t="s">
        <v>14110</v>
      </c>
      <c r="AL1711">
        <v>21</v>
      </c>
      <c r="AM1711" s="5">
        <f t="shared" si="218"/>
        <v>1.9090909090909092</v>
      </c>
      <c r="AN1711" s="4">
        <f t="shared" si="215"/>
        <v>2.8914667309214831E-3</v>
      </c>
      <c r="AO1711" s="3"/>
      <c r="AP1711">
        <v>1</v>
      </c>
      <c r="AR1711" t="s">
        <v>1</v>
      </c>
      <c r="AT1711" s="2" t="s">
        <v>0</v>
      </c>
      <c r="AU1711" s="1">
        <f t="shared" si="219"/>
        <v>4.0799636169939797</v>
      </c>
      <c r="AV1711" s="1">
        <f t="shared" si="220"/>
        <v>2.9968730615934569</v>
      </c>
      <c r="AW1711" s="1">
        <f t="shared" si="221"/>
        <v>1.9137825061929334</v>
      </c>
    </row>
    <row r="1712" spans="1:49" x14ac:dyDescent="0.2">
      <c r="A1712">
        <v>1710</v>
      </c>
      <c r="B1712" t="s">
        <v>14109</v>
      </c>
      <c r="C1712" t="s">
        <v>14108</v>
      </c>
      <c r="E1712">
        <v>20946534</v>
      </c>
      <c r="F1712" t="s">
        <v>14107</v>
      </c>
      <c r="G1712" t="s">
        <v>17</v>
      </c>
      <c r="H1712" t="s">
        <v>16</v>
      </c>
      <c r="I1712" t="s">
        <v>14106</v>
      </c>
      <c r="J1712" t="s">
        <v>14105</v>
      </c>
      <c r="K1712" t="s">
        <v>14104</v>
      </c>
      <c r="L1712" t="s">
        <v>14103</v>
      </c>
      <c r="M1712" t="s">
        <v>67</v>
      </c>
      <c r="N1712">
        <v>4</v>
      </c>
      <c r="O1712" t="s">
        <v>14102</v>
      </c>
      <c r="P1712" t="s">
        <v>14101</v>
      </c>
      <c r="Q1712" t="s">
        <v>14100</v>
      </c>
      <c r="R1712" s="7">
        <v>40575</v>
      </c>
      <c r="S1712" s="8">
        <f t="shared" si="216"/>
        <v>2011</v>
      </c>
      <c r="T1712" s="8">
        <v>2011</v>
      </c>
      <c r="U1712" s="8">
        <f t="shared" si="217"/>
        <v>11</v>
      </c>
      <c r="V1712" s="7">
        <v>40575</v>
      </c>
      <c r="W1712" t="s">
        <v>4826</v>
      </c>
      <c r="X1712" s="2">
        <v>0.95499999999999996</v>
      </c>
      <c r="Y1712" s="6">
        <f t="shared" si="214"/>
        <v>2.5493179573423026E-2</v>
      </c>
      <c r="AA1712">
        <v>9621075</v>
      </c>
      <c r="AB1712">
        <v>20386</v>
      </c>
      <c r="AC1712">
        <v>13652583</v>
      </c>
      <c r="AD1712" t="s">
        <v>6</v>
      </c>
      <c r="AE1712">
        <v>20</v>
      </c>
      <c r="AF1712">
        <v>1</v>
      </c>
      <c r="AH1712" t="s">
        <v>14099</v>
      </c>
      <c r="AI1712" t="s">
        <v>14098</v>
      </c>
      <c r="AJ1712" t="s">
        <v>14097</v>
      </c>
      <c r="AK1712" t="s">
        <v>14096</v>
      </c>
      <c r="AL1712">
        <v>17</v>
      </c>
      <c r="AM1712" s="5">
        <f t="shared" si="218"/>
        <v>1.5454545454545454</v>
      </c>
      <c r="AN1712" s="4">
        <f t="shared" si="215"/>
        <v>2.3407111631269148E-3</v>
      </c>
      <c r="AO1712" s="3"/>
      <c r="AP1712">
        <v>0</v>
      </c>
      <c r="AR1712" t="s">
        <v>1</v>
      </c>
      <c r="AT1712" s="2">
        <v>3.585</v>
      </c>
      <c r="AU1712" s="1">
        <f t="shared" si="219"/>
        <v>1.8547439050334191</v>
      </c>
      <c r="AV1712" s="1">
        <f t="shared" si="220"/>
        <v>1.3916945368274969</v>
      </c>
      <c r="AW1712" s="1">
        <f t="shared" si="221"/>
        <v>0.92864516862157465</v>
      </c>
    </row>
    <row r="1713" spans="1:49" x14ac:dyDescent="0.2">
      <c r="A1713">
        <v>1711</v>
      </c>
      <c r="B1713" t="s">
        <v>14095</v>
      </c>
      <c r="C1713" t="s">
        <v>14094</v>
      </c>
      <c r="E1713">
        <v>20946532</v>
      </c>
      <c r="F1713" t="s">
        <v>14093</v>
      </c>
      <c r="G1713" t="s">
        <v>17</v>
      </c>
      <c r="H1713" t="s">
        <v>16</v>
      </c>
      <c r="I1713" t="s">
        <v>14092</v>
      </c>
      <c r="J1713" t="s">
        <v>14091</v>
      </c>
      <c r="K1713" t="s">
        <v>14090</v>
      </c>
      <c r="L1713" t="s">
        <v>14089</v>
      </c>
      <c r="M1713" t="s">
        <v>14088</v>
      </c>
      <c r="N1713">
        <v>5</v>
      </c>
      <c r="O1713" t="s">
        <v>14087</v>
      </c>
      <c r="P1713" t="s">
        <v>14086</v>
      </c>
      <c r="Q1713" t="s">
        <v>14085</v>
      </c>
      <c r="R1713" s="7">
        <v>40575</v>
      </c>
      <c r="S1713" s="8">
        <f t="shared" si="216"/>
        <v>2011</v>
      </c>
      <c r="T1713" s="8">
        <v>2011</v>
      </c>
      <c r="U1713" s="8">
        <f t="shared" si="217"/>
        <v>11</v>
      </c>
      <c r="V1713" s="7">
        <v>40575</v>
      </c>
      <c r="W1713" t="s">
        <v>4826</v>
      </c>
      <c r="X1713" s="2">
        <v>0.95499999999999996</v>
      </c>
      <c r="Y1713" s="6">
        <f t="shared" si="214"/>
        <v>2.5493179573423026E-2</v>
      </c>
      <c r="AA1713">
        <v>9621075</v>
      </c>
      <c r="AB1713">
        <v>20386</v>
      </c>
      <c r="AC1713">
        <v>13652583</v>
      </c>
      <c r="AD1713" t="s">
        <v>6</v>
      </c>
      <c r="AE1713">
        <v>20</v>
      </c>
      <c r="AF1713">
        <v>1</v>
      </c>
      <c r="AH1713" t="s">
        <v>14084</v>
      </c>
      <c r="AI1713" t="s">
        <v>14083</v>
      </c>
      <c r="AJ1713" t="s">
        <v>14082</v>
      </c>
      <c r="AK1713" t="s">
        <v>14081</v>
      </c>
      <c r="AL1713">
        <v>90</v>
      </c>
      <c r="AM1713" s="5">
        <f t="shared" si="218"/>
        <v>8.1818181818181817</v>
      </c>
      <c r="AN1713" s="4">
        <f t="shared" si="215"/>
        <v>1.2392000275377783E-2</v>
      </c>
      <c r="AO1713" s="3"/>
      <c r="AP1713">
        <v>0</v>
      </c>
      <c r="AR1713" t="s">
        <v>1</v>
      </c>
      <c r="AT1713" s="2">
        <v>3.585</v>
      </c>
      <c r="AU1713" s="1">
        <f t="shared" si="219"/>
        <v>2.1562825784009454</v>
      </c>
      <c r="AV1713" s="1">
        <f t="shared" si="220"/>
        <v>1.8942589924400406</v>
      </c>
      <c r="AW1713" s="1">
        <f t="shared" si="221"/>
        <v>1.6322354064791353</v>
      </c>
    </row>
    <row r="1714" spans="1:49" x14ac:dyDescent="0.2">
      <c r="A1714">
        <v>1712</v>
      </c>
      <c r="B1714" t="s">
        <v>14080</v>
      </c>
      <c r="C1714" t="s">
        <v>14079</v>
      </c>
      <c r="D1714" t="s">
        <v>14078</v>
      </c>
      <c r="F1714" t="s">
        <v>14077</v>
      </c>
      <c r="G1714" t="s">
        <v>17</v>
      </c>
      <c r="H1714" t="s">
        <v>16</v>
      </c>
      <c r="I1714" t="s">
        <v>14076</v>
      </c>
      <c r="J1714">
        <v>60025038</v>
      </c>
      <c r="K1714" t="s">
        <v>14075</v>
      </c>
      <c r="L1714" t="s">
        <v>14074</v>
      </c>
      <c r="M1714" t="s">
        <v>95</v>
      </c>
      <c r="N1714">
        <v>2</v>
      </c>
      <c r="O1714" t="s">
        <v>14073</v>
      </c>
      <c r="P1714" t="s">
        <v>14072</v>
      </c>
      <c r="Q1714" t="s">
        <v>14071</v>
      </c>
      <c r="R1714" s="7">
        <v>40575</v>
      </c>
      <c r="S1714" s="8">
        <f t="shared" si="216"/>
        <v>2011</v>
      </c>
      <c r="T1714" s="8">
        <v>2011</v>
      </c>
      <c r="U1714" s="8">
        <f t="shared" si="217"/>
        <v>11</v>
      </c>
      <c r="V1714" s="7">
        <v>40575</v>
      </c>
      <c r="W1714" t="s">
        <v>14070</v>
      </c>
      <c r="X1714" s="2">
        <v>2.7309999999999999</v>
      </c>
      <c r="Y1714" s="6">
        <f t="shared" si="214"/>
        <v>7.2902485251328045E-2</v>
      </c>
      <c r="AA1714">
        <v>207225</v>
      </c>
      <c r="AB1714">
        <v>12349</v>
      </c>
      <c r="AD1714" t="s">
        <v>6</v>
      </c>
      <c r="AE1714">
        <v>49</v>
      </c>
      <c r="AF1714">
        <v>2</v>
      </c>
      <c r="AH1714" t="s">
        <v>14069</v>
      </c>
      <c r="AI1714" t="s">
        <v>14068</v>
      </c>
      <c r="AJ1714" t="s">
        <v>14067</v>
      </c>
      <c r="AK1714" t="s">
        <v>14066</v>
      </c>
      <c r="AL1714">
        <v>9</v>
      </c>
      <c r="AM1714" s="5">
        <f t="shared" si="218"/>
        <v>0.81818181818181823</v>
      </c>
      <c r="AN1714" s="4">
        <f t="shared" si="215"/>
        <v>1.2392000275377785E-3</v>
      </c>
      <c r="AO1714" s="3"/>
      <c r="AP1714">
        <v>0</v>
      </c>
      <c r="AQ1714" t="s">
        <v>1170</v>
      </c>
      <c r="AR1714" t="s">
        <v>1</v>
      </c>
      <c r="AS1714" t="s">
        <v>1169</v>
      </c>
      <c r="AT1714" s="2" t="s">
        <v>0</v>
      </c>
      <c r="AU1714" s="1">
        <f t="shared" si="219"/>
        <v>5.1403499684190965</v>
      </c>
      <c r="AV1714" s="1">
        <f t="shared" si="220"/>
        <v>3.7070842639432908</v>
      </c>
      <c r="AW1714" s="1">
        <f t="shared" si="221"/>
        <v>2.273818559467486</v>
      </c>
    </row>
    <row r="1715" spans="1:49" x14ac:dyDescent="0.2">
      <c r="A1715">
        <v>1713</v>
      </c>
      <c r="B1715" t="s">
        <v>14065</v>
      </c>
      <c r="C1715" t="s">
        <v>14064</v>
      </c>
      <c r="F1715" t="s">
        <v>14063</v>
      </c>
      <c r="G1715" t="s">
        <v>17</v>
      </c>
      <c r="H1715" t="s">
        <v>16</v>
      </c>
      <c r="I1715" t="s">
        <v>14062</v>
      </c>
      <c r="J1715" t="s">
        <v>14061</v>
      </c>
      <c r="K1715" t="s">
        <v>14060</v>
      </c>
      <c r="L1715" t="s">
        <v>14059</v>
      </c>
      <c r="M1715" t="s">
        <v>14058</v>
      </c>
      <c r="N1715">
        <v>10</v>
      </c>
      <c r="O1715" t="s">
        <v>14057</v>
      </c>
      <c r="P1715" t="s">
        <v>14056</v>
      </c>
      <c r="Q1715" t="s">
        <v>14055</v>
      </c>
      <c r="R1715" s="7">
        <v>40575</v>
      </c>
      <c r="S1715" s="8">
        <f t="shared" si="216"/>
        <v>2011</v>
      </c>
      <c r="T1715" s="8">
        <v>2011</v>
      </c>
      <c r="U1715" s="8">
        <f t="shared" si="217"/>
        <v>11</v>
      </c>
      <c r="V1715" s="7">
        <v>40575</v>
      </c>
      <c r="W1715" t="s">
        <v>2751</v>
      </c>
      <c r="X1715" s="2">
        <v>2.137</v>
      </c>
      <c r="Y1715" s="6">
        <f t="shared" si="214"/>
        <v>5.7045994500947654E-2</v>
      </c>
      <c r="AA1715">
        <v>46361</v>
      </c>
      <c r="AB1715">
        <v>26750</v>
      </c>
      <c r="AC1715">
        <v>14320746</v>
      </c>
      <c r="AD1715" t="s">
        <v>6</v>
      </c>
      <c r="AE1715">
        <v>526</v>
      </c>
      <c r="AF1715">
        <v>9</v>
      </c>
      <c r="AG1715" t="s">
        <v>14054</v>
      </c>
      <c r="AI1715" t="s">
        <v>14053</v>
      </c>
      <c r="AJ1715" t="s">
        <v>14052</v>
      </c>
      <c r="AK1715" t="s">
        <v>14051</v>
      </c>
      <c r="AL1715">
        <v>37</v>
      </c>
      <c r="AM1715" s="5">
        <f t="shared" si="218"/>
        <v>3.3636363636363638</v>
      </c>
      <c r="AN1715" s="4">
        <f t="shared" si="215"/>
        <v>5.0944890020997559E-3</v>
      </c>
      <c r="AO1715" s="3"/>
      <c r="AP1715">
        <v>1</v>
      </c>
      <c r="AR1715" t="s">
        <v>1</v>
      </c>
      <c r="AT1715" s="2" t="s">
        <v>0</v>
      </c>
      <c r="AU1715" s="1">
        <f t="shared" si="219"/>
        <v>4.1460542851293285</v>
      </c>
      <c r="AV1715" s="1">
        <f t="shared" si="220"/>
        <v>3.1070241751523708</v>
      </c>
      <c r="AW1715" s="1">
        <f t="shared" si="221"/>
        <v>2.0679940651754123</v>
      </c>
    </row>
    <row r="1716" spans="1:49" x14ac:dyDescent="0.2">
      <c r="A1716">
        <v>1714</v>
      </c>
      <c r="B1716" t="s">
        <v>14050</v>
      </c>
      <c r="C1716" t="s">
        <v>14049</v>
      </c>
      <c r="F1716" t="s">
        <v>14048</v>
      </c>
      <c r="G1716" t="s">
        <v>17</v>
      </c>
      <c r="H1716" t="s">
        <v>16</v>
      </c>
      <c r="I1716" t="s">
        <v>14047</v>
      </c>
      <c r="J1716" t="s">
        <v>14046</v>
      </c>
      <c r="K1716" t="s">
        <v>14045</v>
      </c>
      <c r="L1716" t="s">
        <v>4178</v>
      </c>
      <c r="M1716" t="s">
        <v>467</v>
      </c>
      <c r="N1716">
        <v>4</v>
      </c>
      <c r="O1716" t="s">
        <v>14044</v>
      </c>
      <c r="P1716" t="s">
        <v>14043</v>
      </c>
      <c r="Q1716" t="s">
        <v>14042</v>
      </c>
      <c r="R1716" s="7">
        <v>40575</v>
      </c>
      <c r="S1716" s="8">
        <f t="shared" si="216"/>
        <v>2011</v>
      </c>
      <c r="T1716" s="8">
        <v>2011</v>
      </c>
      <c r="U1716" s="8">
        <f t="shared" si="217"/>
        <v>11</v>
      </c>
      <c r="V1716" s="7">
        <v>40575</v>
      </c>
      <c r="W1716" t="s">
        <v>238</v>
      </c>
      <c r="X1716" s="2">
        <v>0.30399999999999999</v>
      </c>
      <c r="Y1716" s="6">
        <f t="shared" si="214"/>
        <v>8.115106377299057E-3</v>
      </c>
      <c r="AA1716">
        <v>8952477</v>
      </c>
      <c r="AB1716">
        <v>12250</v>
      </c>
      <c r="AC1716">
        <v>10982760</v>
      </c>
      <c r="AD1716" t="s">
        <v>6</v>
      </c>
      <c r="AE1716">
        <v>53</v>
      </c>
      <c r="AF1716">
        <v>2</v>
      </c>
      <c r="AH1716" t="s">
        <v>14041</v>
      </c>
      <c r="AI1716" t="s">
        <v>14040</v>
      </c>
      <c r="AJ1716" t="s">
        <v>14039</v>
      </c>
      <c r="AK1716" t="s">
        <v>14038</v>
      </c>
      <c r="AL1716">
        <v>3</v>
      </c>
      <c r="AM1716" s="5">
        <f t="shared" si="218"/>
        <v>0.27272727272727271</v>
      </c>
      <c r="AN1716" s="4">
        <f t="shared" si="215"/>
        <v>4.1306667584592612E-4</v>
      </c>
      <c r="AO1716" s="3"/>
      <c r="AP1716">
        <v>0</v>
      </c>
      <c r="AR1716" t="s">
        <v>1</v>
      </c>
      <c r="AT1716" s="2" t="s">
        <v>0</v>
      </c>
      <c r="AU1716" s="1">
        <f t="shared" si="219"/>
        <v>0.58044944668631171</v>
      </c>
      <c r="AV1716" s="1">
        <f t="shared" si="220"/>
        <v>0.42640865265724914</v>
      </c>
      <c r="AW1716" s="1">
        <f t="shared" si="221"/>
        <v>0.27236785862818652</v>
      </c>
    </row>
    <row r="1717" spans="1:49" x14ac:dyDescent="0.2">
      <c r="A1717">
        <v>1715</v>
      </c>
      <c r="B1717" t="s">
        <v>14037</v>
      </c>
      <c r="C1717" t="s">
        <v>14036</v>
      </c>
      <c r="F1717" t="s">
        <v>14035</v>
      </c>
      <c r="G1717" t="s">
        <v>17</v>
      </c>
      <c r="H1717" t="s">
        <v>16</v>
      </c>
      <c r="I1717" t="s">
        <v>14034</v>
      </c>
      <c r="J1717">
        <v>60024872</v>
      </c>
      <c r="K1717" t="s">
        <v>5380</v>
      </c>
      <c r="L1717" t="s">
        <v>340</v>
      </c>
      <c r="M1717" t="s">
        <v>339</v>
      </c>
      <c r="N1717">
        <v>2</v>
      </c>
      <c r="O1717" t="s">
        <v>14033</v>
      </c>
      <c r="P1717" t="s">
        <v>14032</v>
      </c>
      <c r="Q1717" t="s">
        <v>5377</v>
      </c>
      <c r="R1717" s="7">
        <v>40575</v>
      </c>
      <c r="S1717" s="8">
        <f t="shared" si="216"/>
        <v>2011</v>
      </c>
      <c r="T1717" s="8">
        <v>2011</v>
      </c>
      <c r="U1717" s="8">
        <f t="shared" si="217"/>
        <v>11</v>
      </c>
      <c r="V1717" s="7">
        <v>40575</v>
      </c>
      <c r="W1717" t="s">
        <v>238</v>
      </c>
      <c r="X1717" s="2">
        <v>0.30399999999999999</v>
      </c>
      <c r="Y1717" s="6">
        <f t="shared" si="214"/>
        <v>8.115106377299057E-3</v>
      </c>
      <c r="AA1717">
        <v>8952477</v>
      </c>
      <c r="AB1717">
        <v>12250</v>
      </c>
      <c r="AC1717">
        <v>10982760</v>
      </c>
      <c r="AD1717" t="s">
        <v>6</v>
      </c>
      <c r="AE1717">
        <v>53</v>
      </c>
      <c r="AF1717">
        <v>2</v>
      </c>
      <c r="AH1717" t="s">
        <v>14031</v>
      </c>
      <c r="AI1717" t="s">
        <v>14030</v>
      </c>
      <c r="AJ1717" t="s">
        <v>14029</v>
      </c>
      <c r="AK1717" t="s">
        <v>14028</v>
      </c>
      <c r="AL1717">
        <v>19</v>
      </c>
      <c r="AM1717" s="5">
        <f t="shared" si="218"/>
        <v>1.7272727272727273</v>
      </c>
      <c r="AN1717" s="4">
        <f t="shared" si="215"/>
        <v>2.616088947024199E-3</v>
      </c>
      <c r="AO1717" s="3"/>
      <c r="AP1717">
        <v>0</v>
      </c>
      <c r="AR1717" t="s">
        <v>1</v>
      </c>
      <c r="AT1717" s="2" t="s">
        <v>0</v>
      </c>
      <c r="AU1717" s="1">
        <f t="shared" si="219"/>
        <v>0.64654011482165985</v>
      </c>
      <c r="AV1717" s="1">
        <f t="shared" si="220"/>
        <v>0.53655976621616286</v>
      </c>
      <c r="AW1717" s="1">
        <f t="shared" si="221"/>
        <v>0.4265794176106657</v>
      </c>
    </row>
    <row r="1718" spans="1:49" x14ac:dyDescent="0.2">
      <c r="A1718">
        <v>1716</v>
      </c>
      <c r="B1718" t="s">
        <v>14027</v>
      </c>
      <c r="C1718" t="s">
        <v>14026</v>
      </c>
      <c r="F1718" t="s">
        <v>14025</v>
      </c>
      <c r="G1718" t="s">
        <v>17</v>
      </c>
      <c r="H1718" t="s">
        <v>16</v>
      </c>
      <c r="I1718" t="s">
        <v>5456</v>
      </c>
      <c r="J1718">
        <v>60005273</v>
      </c>
      <c r="K1718" t="s">
        <v>13767</v>
      </c>
      <c r="L1718" t="s">
        <v>340</v>
      </c>
      <c r="M1718" t="s">
        <v>339</v>
      </c>
      <c r="N1718">
        <v>2</v>
      </c>
      <c r="O1718" t="s">
        <v>14024</v>
      </c>
      <c r="P1718" t="s">
        <v>14023</v>
      </c>
      <c r="Q1718" t="s">
        <v>14022</v>
      </c>
      <c r="R1718" s="7">
        <v>40575</v>
      </c>
      <c r="S1718" s="8">
        <f t="shared" si="216"/>
        <v>2011</v>
      </c>
      <c r="T1718" s="8">
        <v>2011</v>
      </c>
      <c r="U1718" s="8">
        <f t="shared" si="217"/>
        <v>11</v>
      </c>
      <c r="V1718" s="7">
        <v>40575</v>
      </c>
      <c r="W1718" t="s">
        <v>238</v>
      </c>
      <c r="X1718" s="2">
        <v>0.30399999999999999</v>
      </c>
      <c r="Y1718" s="6">
        <f t="shared" si="214"/>
        <v>8.115106377299057E-3</v>
      </c>
      <c r="AA1718">
        <v>8952477</v>
      </c>
      <c r="AB1718">
        <v>12250</v>
      </c>
      <c r="AC1718">
        <v>10982760</v>
      </c>
      <c r="AD1718" t="s">
        <v>6</v>
      </c>
      <c r="AE1718">
        <v>53</v>
      </c>
      <c r="AF1718">
        <v>2</v>
      </c>
      <c r="AH1718" t="s">
        <v>14021</v>
      </c>
      <c r="AI1718" t="s">
        <v>14020</v>
      </c>
      <c r="AJ1718" t="s">
        <v>14019</v>
      </c>
      <c r="AK1718" t="s">
        <v>14018</v>
      </c>
      <c r="AL1718">
        <v>3</v>
      </c>
      <c r="AM1718" s="5">
        <f t="shared" si="218"/>
        <v>0.27272727272727271</v>
      </c>
      <c r="AN1718" s="4">
        <f t="shared" si="215"/>
        <v>4.1306667584592612E-4</v>
      </c>
      <c r="AO1718" s="3"/>
      <c r="AP1718">
        <v>0</v>
      </c>
      <c r="AR1718" t="s">
        <v>1</v>
      </c>
      <c r="AT1718" s="2" t="s">
        <v>0</v>
      </c>
      <c r="AU1718" s="1">
        <f t="shared" si="219"/>
        <v>0.58044944668631171</v>
      </c>
      <c r="AV1718" s="1">
        <f t="shared" si="220"/>
        <v>0.42640865265724914</v>
      </c>
      <c r="AW1718" s="1">
        <f t="shared" si="221"/>
        <v>0.27236785862818652</v>
      </c>
    </row>
    <row r="1719" spans="1:49" x14ac:dyDescent="0.2">
      <c r="A1719">
        <v>1717</v>
      </c>
      <c r="B1719" t="s">
        <v>14017</v>
      </c>
      <c r="C1719" t="s">
        <v>14016</v>
      </c>
      <c r="F1719" t="s">
        <v>14015</v>
      </c>
      <c r="G1719" t="s">
        <v>17</v>
      </c>
      <c r="H1719" t="s">
        <v>16</v>
      </c>
      <c r="I1719" t="s">
        <v>14014</v>
      </c>
      <c r="J1719">
        <v>60028186</v>
      </c>
      <c r="K1719" t="s">
        <v>14013</v>
      </c>
      <c r="L1719" t="s">
        <v>14012</v>
      </c>
      <c r="M1719" t="s">
        <v>4051</v>
      </c>
      <c r="N1719">
        <v>1</v>
      </c>
      <c r="O1719" t="s">
        <v>14011</v>
      </c>
      <c r="P1719">
        <v>7004724089</v>
      </c>
      <c r="Q1719">
        <v>60028186</v>
      </c>
      <c r="R1719" s="7">
        <v>40575</v>
      </c>
      <c r="S1719" s="8">
        <f t="shared" si="216"/>
        <v>2011</v>
      </c>
      <c r="T1719" s="8">
        <v>2011</v>
      </c>
      <c r="U1719" s="8">
        <f t="shared" si="217"/>
        <v>11</v>
      </c>
      <c r="V1719" s="7">
        <v>40575</v>
      </c>
      <c r="W1719" t="s">
        <v>238</v>
      </c>
      <c r="X1719" s="2">
        <v>0.30399999999999999</v>
      </c>
      <c r="Y1719" s="6">
        <f t="shared" si="214"/>
        <v>8.115106377299057E-3</v>
      </c>
      <c r="AA1719">
        <v>8952477</v>
      </c>
      <c r="AB1719">
        <v>12250</v>
      </c>
      <c r="AC1719">
        <v>10982760</v>
      </c>
      <c r="AD1719" t="s">
        <v>6</v>
      </c>
      <c r="AE1719">
        <v>53</v>
      </c>
      <c r="AF1719">
        <v>2</v>
      </c>
      <c r="AH1719" t="s">
        <v>14010</v>
      </c>
      <c r="AI1719" t="s">
        <v>14009</v>
      </c>
      <c r="AJ1719" t="s">
        <v>14008</v>
      </c>
      <c r="AK1719" t="s">
        <v>14007</v>
      </c>
      <c r="AL1719">
        <v>1</v>
      </c>
      <c r="AM1719" s="5">
        <f t="shared" si="218"/>
        <v>9.0909090909090912E-2</v>
      </c>
      <c r="AN1719" s="4">
        <f t="shared" si="215"/>
        <v>1.3768889194864205E-4</v>
      </c>
      <c r="AO1719" s="3"/>
      <c r="AP1719">
        <v>0</v>
      </c>
      <c r="AR1719" t="s">
        <v>1</v>
      </c>
      <c r="AT1719" s="2" t="s">
        <v>0</v>
      </c>
      <c r="AU1719" s="1">
        <f t="shared" si="219"/>
        <v>0.57218811316939311</v>
      </c>
      <c r="AV1719" s="1">
        <f t="shared" si="220"/>
        <v>0.41263976346238496</v>
      </c>
      <c r="AW1719" s="1">
        <f t="shared" si="221"/>
        <v>0.25309141375537664</v>
      </c>
    </row>
    <row r="1720" spans="1:49" x14ac:dyDescent="0.2">
      <c r="A1720">
        <v>1718</v>
      </c>
      <c r="B1720" t="s">
        <v>14006</v>
      </c>
      <c r="C1720" t="s">
        <v>14005</v>
      </c>
      <c r="F1720" t="s">
        <v>14004</v>
      </c>
      <c r="G1720" t="s">
        <v>17</v>
      </c>
      <c r="H1720" t="s">
        <v>16</v>
      </c>
      <c r="I1720" t="s">
        <v>14003</v>
      </c>
      <c r="J1720">
        <v>60017351</v>
      </c>
      <c r="K1720" t="s">
        <v>14002</v>
      </c>
      <c r="L1720" t="s">
        <v>14001</v>
      </c>
      <c r="M1720" t="s">
        <v>82</v>
      </c>
      <c r="N1720">
        <v>1</v>
      </c>
      <c r="O1720" t="s">
        <v>14000</v>
      </c>
      <c r="P1720">
        <v>16064239500</v>
      </c>
      <c r="Q1720">
        <v>60017351</v>
      </c>
      <c r="R1720" s="7">
        <v>40575</v>
      </c>
      <c r="S1720" s="8">
        <f t="shared" si="216"/>
        <v>2011</v>
      </c>
      <c r="T1720" s="8">
        <v>2011</v>
      </c>
      <c r="U1720" s="8">
        <f t="shared" si="217"/>
        <v>11</v>
      </c>
      <c r="V1720" s="7">
        <v>40575</v>
      </c>
      <c r="W1720" t="s">
        <v>238</v>
      </c>
      <c r="X1720" s="2">
        <v>0.30399999999999999</v>
      </c>
      <c r="Y1720" s="6">
        <f t="shared" si="214"/>
        <v>8.115106377299057E-3</v>
      </c>
      <c r="AA1720">
        <v>8952477</v>
      </c>
      <c r="AB1720">
        <v>12250</v>
      </c>
      <c r="AC1720">
        <v>10982760</v>
      </c>
      <c r="AD1720" t="s">
        <v>6</v>
      </c>
      <c r="AE1720">
        <v>53</v>
      </c>
      <c r="AF1720">
        <v>2</v>
      </c>
      <c r="AH1720" t="s">
        <v>13999</v>
      </c>
      <c r="AI1720" t="s">
        <v>13998</v>
      </c>
      <c r="AJ1720" t="s">
        <v>13997</v>
      </c>
      <c r="AK1720" t="s">
        <v>13996</v>
      </c>
      <c r="AL1720">
        <v>4</v>
      </c>
      <c r="AM1720" s="5">
        <f t="shared" si="218"/>
        <v>0.36363636363636365</v>
      </c>
      <c r="AN1720" s="4">
        <f t="shared" si="215"/>
        <v>5.5075556779456819E-4</v>
      </c>
      <c r="AO1720" s="3"/>
      <c r="AP1720">
        <v>0</v>
      </c>
      <c r="AR1720" t="s">
        <v>1</v>
      </c>
      <c r="AT1720" s="2" t="s">
        <v>0</v>
      </c>
      <c r="AU1720" s="1">
        <f t="shared" si="219"/>
        <v>0.58458011344477101</v>
      </c>
      <c r="AV1720" s="1">
        <f t="shared" si="220"/>
        <v>0.43329309725468124</v>
      </c>
      <c r="AW1720" s="1">
        <f t="shared" si="221"/>
        <v>0.28200608106459152</v>
      </c>
    </row>
    <row r="1721" spans="1:49" x14ac:dyDescent="0.2">
      <c r="A1721">
        <v>1719</v>
      </c>
      <c r="B1721" t="s">
        <v>13995</v>
      </c>
      <c r="C1721" t="s">
        <v>13994</v>
      </c>
      <c r="F1721" t="s">
        <v>13993</v>
      </c>
      <c r="G1721" t="s">
        <v>17</v>
      </c>
      <c r="H1721" t="s">
        <v>16</v>
      </c>
      <c r="I1721" t="s">
        <v>13992</v>
      </c>
      <c r="J1721">
        <v>60027738</v>
      </c>
      <c r="K1721" t="s">
        <v>13991</v>
      </c>
      <c r="L1721" t="s">
        <v>13990</v>
      </c>
      <c r="M1721" t="s">
        <v>698</v>
      </c>
      <c r="N1721">
        <v>3</v>
      </c>
      <c r="O1721" t="s">
        <v>13989</v>
      </c>
      <c r="P1721" t="s">
        <v>13988</v>
      </c>
      <c r="Q1721" t="s">
        <v>13987</v>
      </c>
      <c r="R1721" s="7">
        <v>40575</v>
      </c>
      <c r="S1721" s="8">
        <f t="shared" si="216"/>
        <v>2011</v>
      </c>
      <c r="T1721" s="8">
        <v>2011</v>
      </c>
      <c r="U1721" s="8">
        <f t="shared" si="217"/>
        <v>11</v>
      </c>
      <c r="V1721" s="7">
        <v>40575</v>
      </c>
      <c r="W1721" t="s">
        <v>238</v>
      </c>
      <c r="X1721" s="2">
        <v>0.30399999999999999</v>
      </c>
      <c r="Y1721" s="6">
        <f t="shared" si="214"/>
        <v>8.115106377299057E-3</v>
      </c>
      <c r="AA1721">
        <v>8952477</v>
      </c>
      <c r="AB1721">
        <v>12250</v>
      </c>
      <c r="AC1721">
        <v>10982760</v>
      </c>
      <c r="AD1721" t="s">
        <v>6</v>
      </c>
      <c r="AE1721">
        <v>53</v>
      </c>
      <c r="AF1721">
        <v>2</v>
      </c>
      <c r="AH1721" t="s">
        <v>13986</v>
      </c>
      <c r="AI1721" t="s">
        <v>13985</v>
      </c>
      <c r="AJ1721" t="s">
        <v>13984</v>
      </c>
      <c r="AK1721" t="s">
        <v>13983</v>
      </c>
      <c r="AL1721">
        <v>8</v>
      </c>
      <c r="AM1721" s="5">
        <f t="shared" si="218"/>
        <v>0.72727272727272729</v>
      </c>
      <c r="AN1721" s="4">
        <f t="shared" si="215"/>
        <v>1.1015111355891364E-3</v>
      </c>
      <c r="AO1721" s="3"/>
      <c r="AP1721">
        <v>0</v>
      </c>
      <c r="AR1721" t="s">
        <v>1</v>
      </c>
      <c r="AT1721" s="2" t="s">
        <v>0</v>
      </c>
      <c r="AU1721" s="1">
        <f t="shared" si="219"/>
        <v>0.60110278047860799</v>
      </c>
      <c r="AV1721" s="1">
        <f t="shared" si="220"/>
        <v>0.46083087564440967</v>
      </c>
      <c r="AW1721" s="1">
        <f t="shared" si="221"/>
        <v>0.32055897081021123</v>
      </c>
    </row>
    <row r="1722" spans="1:49" x14ac:dyDescent="0.2">
      <c r="A1722">
        <v>1720</v>
      </c>
      <c r="B1722" t="s">
        <v>13982</v>
      </c>
      <c r="C1722" t="s">
        <v>13981</v>
      </c>
      <c r="F1722" t="s">
        <v>13980</v>
      </c>
      <c r="G1722" t="s">
        <v>17</v>
      </c>
      <c r="H1722" t="s">
        <v>16</v>
      </c>
      <c r="I1722" t="s">
        <v>13979</v>
      </c>
      <c r="J1722">
        <v>60031544</v>
      </c>
      <c r="K1722" t="s">
        <v>1883</v>
      </c>
      <c r="L1722" t="s">
        <v>1882</v>
      </c>
      <c r="M1722" t="s">
        <v>589</v>
      </c>
      <c r="N1722">
        <v>6</v>
      </c>
      <c r="O1722" t="s">
        <v>13978</v>
      </c>
      <c r="P1722" t="s">
        <v>13977</v>
      </c>
      <c r="Q1722" t="s">
        <v>1879</v>
      </c>
      <c r="R1722" s="7">
        <v>40575</v>
      </c>
      <c r="S1722" s="8">
        <f t="shared" si="216"/>
        <v>2011</v>
      </c>
      <c r="T1722" s="8">
        <v>2011</v>
      </c>
      <c r="U1722" s="8">
        <f t="shared" si="217"/>
        <v>11</v>
      </c>
      <c r="V1722" s="7">
        <v>40575</v>
      </c>
      <c r="W1722" t="s">
        <v>238</v>
      </c>
      <c r="X1722" s="2">
        <v>0.30399999999999999</v>
      </c>
      <c r="Y1722" s="6">
        <f t="shared" si="214"/>
        <v>8.115106377299057E-3</v>
      </c>
      <c r="AA1722">
        <v>8952477</v>
      </c>
      <c r="AB1722">
        <v>12250</v>
      </c>
      <c r="AC1722">
        <v>10982760</v>
      </c>
      <c r="AD1722" t="s">
        <v>6</v>
      </c>
      <c r="AE1722">
        <v>53</v>
      </c>
      <c r="AF1722">
        <v>2</v>
      </c>
      <c r="AH1722" t="s">
        <v>13976</v>
      </c>
      <c r="AI1722" t="s">
        <v>13975</v>
      </c>
      <c r="AJ1722" t="s">
        <v>13974</v>
      </c>
      <c r="AK1722" t="s">
        <v>13973</v>
      </c>
      <c r="AL1722">
        <v>5</v>
      </c>
      <c r="AM1722" s="5">
        <f t="shared" si="218"/>
        <v>0.45454545454545453</v>
      </c>
      <c r="AN1722" s="4">
        <f t="shared" si="215"/>
        <v>6.8844445974321016E-4</v>
      </c>
      <c r="AO1722" s="3"/>
      <c r="AP1722">
        <v>0</v>
      </c>
      <c r="AR1722" t="s">
        <v>1</v>
      </c>
      <c r="AT1722" s="2" t="s">
        <v>0</v>
      </c>
      <c r="AU1722" s="1">
        <f t="shared" si="219"/>
        <v>0.5887107802032302</v>
      </c>
      <c r="AV1722" s="1">
        <f t="shared" si="220"/>
        <v>0.44017754185211339</v>
      </c>
      <c r="AW1722" s="1">
        <f t="shared" si="221"/>
        <v>0.29164430350099646</v>
      </c>
    </row>
    <row r="1723" spans="1:49" x14ac:dyDescent="0.2">
      <c r="A1723">
        <v>1721</v>
      </c>
      <c r="B1723" t="s">
        <v>13972</v>
      </c>
      <c r="C1723" t="s">
        <v>13971</v>
      </c>
      <c r="F1723" t="s">
        <v>13970</v>
      </c>
      <c r="G1723" t="s">
        <v>17</v>
      </c>
      <c r="H1723" t="s">
        <v>16</v>
      </c>
      <c r="I1723" t="s">
        <v>13969</v>
      </c>
      <c r="J1723" t="s">
        <v>13968</v>
      </c>
      <c r="K1723" t="s">
        <v>13967</v>
      </c>
      <c r="L1723" t="s">
        <v>13966</v>
      </c>
      <c r="M1723" t="s">
        <v>727</v>
      </c>
      <c r="N1723">
        <v>4</v>
      </c>
      <c r="O1723" t="s">
        <v>13965</v>
      </c>
      <c r="P1723" t="s">
        <v>13964</v>
      </c>
      <c r="Q1723" t="s">
        <v>13963</v>
      </c>
      <c r="R1723" s="7">
        <v>40575</v>
      </c>
      <c r="S1723" s="8">
        <f t="shared" si="216"/>
        <v>2011</v>
      </c>
      <c r="T1723" s="8">
        <v>2011</v>
      </c>
      <c r="U1723" s="8">
        <f t="shared" si="217"/>
        <v>11</v>
      </c>
      <c r="V1723" s="7">
        <v>40575</v>
      </c>
      <c r="W1723" t="s">
        <v>238</v>
      </c>
      <c r="X1723" s="2">
        <v>0.30399999999999999</v>
      </c>
      <c r="Y1723" s="6">
        <f t="shared" si="214"/>
        <v>8.115106377299057E-3</v>
      </c>
      <c r="AA1723">
        <v>8952477</v>
      </c>
      <c r="AB1723">
        <v>12250</v>
      </c>
      <c r="AC1723">
        <v>10982760</v>
      </c>
      <c r="AD1723" t="s">
        <v>6</v>
      </c>
      <c r="AE1723">
        <v>53</v>
      </c>
      <c r="AF1723">
        <v>2</v>
      </c>
      <c r="AH1723" t="s">
        <v>13962</v>
      </c>
      <c r="AI1723" t="s">
        <v>13961</v>
      </c>
      <c r="AJ1723" t="s">
        <v>13960</v>
      </c>
      <c r="AK1723" t="s">
        <v>13959</v>
      </c>
      <c r="AL1723">
        <v>3</v>
      </c>
      <c r="AM1723" s="5">
        <f t="shared" si="218"/>
        <v>0.27272727272727271</v>
      </c>
      <c r="AN1723" s="4">
        <f t="shared" si="215"/>
        <v>4.1306667584592612E-4</v>
      </c>
      <c r="AO1723" s="3"/>
      <c r="AP1723">
        <v>0</v>
      </c>
      <c r="AR1723" t="s">
        <v>1</v>
      </c>
      <c r="AT1723" s="2" t="s">
        <v>0</v>
      </c>
      <c r="AU1723" s="1">
        <f t="shared" si="219"/>
        <v>0.58044944668631171</v>
      </c>
      <c r="AV1723" s="1">
        <f t="shared" si="220"/>
        <v>0.42640865265724914</v>
      </c>
      <c r="AW1723" s="1">
        <f t="shared" si="221"/>
        <v>0.27236785862818652</v>
      </c>
    </row>
    <row r="1724" spans="1:49" x14ac:dyDescent="0.2">
      <c r="A1724">
        <v>1722</v>
      </c>
      <c r="B1724" t="s">
        <v>13958</v>
      </c>
      <c r="C1724" t="s">
        <v>13957</v>
      </c>
      <c r="F1724" t="s">
        <v>13956</v>
      </c>
      <c r="G1724" t="s">
        <v>17</v>
      </c>
      <c r="H1724" t="s">
        <v>16</v>
      </c>
      <c r="I1724" t="s">
        <v>592</v>
      </c>
      <c r="J1724" t="s">
        <v>13955</v>
      </c>
      <c r="K1724" t="s">
        <v>13954</v>
      </c>
      <c r="L1724" t="s">
        <v>13953</v>
      </c>
      <c r="M1724" t="s">
        <v>11</v>
      </c>
      <c r="N1724">
        <v>2</v>
      </c>
      <c r="O1724" t="s">
        <v>13952</v>
      </c>
      <c r="P1724" t="s">
        <v>13951</v>
      </c>
      <c r="Q1724" t="s">
        <v>13950</v>
      </c>
      <c r="R1724" s="7">
        <v>40575</v>
      </c>
      <c r="S1724" s="8">
        <f t="shared" si="216"/>
        <v>2011</v>
      </c>
      <c r="T1724" s="8">
        <v>2011</v>
      </c>
      <c r="U1724" s="8">
        <f t="shared" si="217"/>
        <v>11</v>
      </c>
      <c r="V1724" s="7">
        <v>40575</v>
      </c>
      <c r="W1724" t="s">
        <v>238</v>
      </c>
      <c r="X1724" s="2">
        <v>0.30399999999999999</v>
      </c>
      <c r="Y1724" s="6">
        <f t="shared" si="214"/>
        <v>8.115106377299057E-3</v>
      </c>
      <c r="AA1724">
        <v>8952477</v>
      </c>
      <c r="AB1724">
        <v>12250</v>
      </c>
      <c r="AC1724">
        <v>10982760</v>
      </c>
      <c r="AD1724" t="s">
        <v>6</v>
      </c>
      <c r="AE1724">
        <v>53</v>
      </c>
      <c r="AF1724">
        <v>2</v>
      </c>
      <c r="AH1724" t="s">
        <v>5814</v>
      </c>
      <c r="AI1724" t="s">
        <v>13949</v>
      </c>
      <c r="AJ1724" t="s">
        <v>13948</v>
      </c>
      <c r="AK1724" t="s">
        <v>13947</v>
      </c>
      <c r="AL1724">
        <v>8</v>
      </c>
      <c r="AM1724" s="5">
        <f t="shared" si="218"/>
        <v>0.72727272727272729</v>
      </c>
      <c r="AN1724" s="4">
        <f t="shared" si="215"/>
        <v>1.1015111355891364E-3</v>
      </c>
      <c r="AO1724" s="3"/>
      <c r="AP1724">
        <v>0</v>
      </c>
      <c r="AR1724" t="s">
        <v>1</v>
      </c>
      <c r="AT1724" s="2" t="s">
        <v>0</v>
      </c>
      <c r="AU1724" s="1">
        <f t="shared" si="219"/>
        <v>0.60110278047860799</v>
      </c>
      <c r="AV1724" s="1">
        <f t="shared" si="220"/>
        <v>0.46083087564440967</v>
      </c>
      <c r="AW1724" s="1">
        <f t="shared" si="221"/>
        <v>0.32055897081021123</v>
      </c>
    </row>
    <row r="1725" spans="1:49" x14ac:dyDescent="0.2">
      <c r="A1725">
        <v>1723</v>
      </c>
      <c r="B1725" t="s">
        <v>13946</v>
      </c>
      <c r="C1725" t="s">
        <v>13945</v>
      </c>
      <c r="F1725" t="s">
        <v>13944</v>
      </c>
      <c r="G1725" t="s">
        <v>17</v>
      </c>
      <c r="H1725" t="s">
        <v>16</v>
      </c>
      <c r="I1725" t="s">
        <v>3210</v>
      </c>
      <c r="J1725">
        <v>60024872</v>
      </c>
      <c r="K1725" t="s">
        <v>5380</v>
      </c>
      <c r="L1725" t="s">
        <v>340</v>
      </c>
      <c r="M1725" t="s">
        <v>339</v>
      </c>
      <c r="N1725">
        <v>3</v>
      </c>
      <c r="O1725" t="s">
        <v>13943</v>
      </c>
      <c r="P1725" t="s">
        <v>13942</v>
      </c>
      <c r="Q1725" t="s">
        <v>5593</v>
      </c>
      <c r="R1725" s="7">
        <v>40575</v>
      </c>
      <c r="S1725" s="8">
        <f t="shared" si="216"/>
        <v>2011</v>
      </c>
      <c r="T1725" s="8">
        <v>2011</v>
      </c>
      <c r="U1725" s="8">
        <f t="shared" si="217"/>
        <v>11</v>
      </c>
      <c r="V1725" s="7">
        <v>40575</v>
      </c>
      <c r="W1725" t="s">
        <v>238</v>
      </c>
      <c r="X1725" s="2">
        <v>0.30399999999999999</v>
      </c>
      <c r="Y1725" s="6">
        <f t="shared" si="214"/>
        <v>8.115106377299057E-3</v>
      </c>
      <c r="AA1725">
        <v>8952477</v>
      </c>
      <c r="AB1725">
        <v>12250</v>
      </c>
      <c r="AC1725">
        <v>10982760</v>
      </c>
      <c r="AD1725" t="s">
        <v>6</v>
      </c>
      <c r="AE1725">
        <v>53</v>
      </c>
      <c r="AF1725">
        <v>2</v>
      </c>
      <c r="AH1725" t="s">
        <v>13941</v>
      </c>
      <c r="AI1725" t="s">
        <v>13940</v>
      </c>
      <c r="AJ1725" t="s">
        <v>13939</v>
      </c>
      <c r="AK1725" t="s">
        <v>13938</v>
      </c>
      <c r="AL1725">
        <v>3</v>
      </c>
      <c r="AM1725" s="5">
        <f t="shared" si="218"/>
        <v>0.27272727272727271</v>
      </c>
      <c r="AN1725" s="4">
        <f t="shared" si="215"/>
        <v>4.1306667584592612E-4</v>
      </c>
      <c r="AO1725" s="3"/>
      <c r="AP1725">
        <v>0</v>
      </c>
      <c r="AR1725" t="s">
        <v>1</v>
      </c>
      <c r="AT1725" s="2" t="s">
        <v>0</v>
      </c>
      <c r="AU1725" s="1">
        <f t="shared" si="219"/>
        <v>0.58044944668631171</v>
      </c>
      <c r="AV1725" s="1">
        <f t="shared" si="220"/>
        <v>0.42640865265724914</v>
      </c>
      <c r="AW1725" s="1">
        <f t="shared" si="221"/>
        <v>0.27236785862818652</v>
      </c>
    </row>
    <row r="1726" spans="1:49" x14ac:dyDescent="0.2">
      <c r="A1726">
        <v>1724</v>
      </c>
      <c r="B1726" t="s">
        <v>13937</v>
      </c>
      <c r="C1726" t="s">
        <v>13936</v>
      </c>
      <c r="F1726" t="s">
        <v>13935</v>
      </c>
      <c r="G1726" t="s">
        <v>17</v>
      </c>
      <c r="H1726" t="s">
        <v>16</v>
      </c>
      <c r="I1726" t="s">
        <v>483</v>
      </c>
      <c r="J1726">
        <v>60068689</v>
      </c>
      <c r="K1726" t="s">
        <v>482</v>
      </c>
      <c r="L1726" t="s">
        <v>481</v>
      </c>
      <c r="M1726" t="s">
        <v>339</v>
      </c>
      <c r="N1726">
        <v>3</v>
      </c>
      <c r="O1726" t="s">
        <v>13934</v>
      </c>
      <c r="P1726" t="s">
        <v>13933</v>
      </c>
      <c r="Q1726" t="s">
        <v>13932</v>
      </c>
      <c r="R1726" s="7">
        <v>40575</v>
      </c>
      <c r="S1726" s="8">
        <f t="shared" si="216"/>
        <v>2011</v>
      </c>
      <c r="T1726" s="8">
        <v>2011</v>
      </c>
      <c r="U1726" s="8">
        <f t="shared" si="217"/>
        <v>11</v>
      </c>
      <c r="V1726" s="7">
        <v>40575</v>
      </c>
      <c r="W1726" t="s">
        <v>238</v>
      </c>
      <c r="X1726" s="2">
        <v>0.30399999999999999</v>
      </c>
      <c r="Y1726" s="6">
        <f t="shared" si="214"/>
        <v>8.115106377299057E-3</v>
      </c>
      <c r="AA1726">
        <v>8952477</v>
      </c>
      <c r="AB1726">
        <v>12250</v>
      </c>
      <c r="AC1726">
        <v>10982760</v>
      </c>
      <c r="AD1726" t="s">
        <v>6</v>
      </c>
      <c r="AE1726">
        <v>53</v>
      </c>
      <c r="AF1726">
        <v>2</v>
      </c>
      <c r="AH1726" t="s">
        <v>13931</v>
      </c>
      <c r="AI1726" t="s">
        <v>13930</v>
      </c>
      <c r="AJ1726" t="s">
        <v>13929</v>
      </c>
      <c r="AK1726" t="s">
        <v>13928</v>
      </c>
      <c r="AL1726">
        <v>3</v>
      </c>
      <c r="AM1726" s="5">
        <f t="shared" si="218"/>
        <v>0.27272727272727271</v>
      </c>
      <c r="AN1726" s="4">
        <f t="shared" si="215"/>
        <v>4.1306667584592612E-4</v>
      </c>
      <c r="AO1726" s="3"/>
      <c r="AP1726">
        <v>0</v>
      </c>
      <c r="AR1726" t="s">
        <v>1</v>
      </c>
      <c r="AT1726" s="2" t="s">
        <v>0</v>
      </c>
      <c r="AU1726" s="1">
        <f t="shared" si="219"/>
        <v>0.58044944668631171</v>
      </c>
      <c r="AV1726" s="1">
        <f t="shared" si="220"/>
        <v>0.42640865265724914</v>
      </c>
      <c r="AW1726" s="1">
        <f t="shared" si="221"/>
        <v>0.27236785862818652</v>
      </c>
    </row>
    <row r="1727" spans="1:49" x14ac:dyDescent="0.2">
      <c r="A1727">
        <v>1725</v>
      </c>
      <c r="B1727" t="s">
        <v>13927</v>
      </c>
      <c r="C1727" t="s">
        <v>13926</v>
      </c>
      <c r="F1727" t="s">
        <v>13925</v>
      </c>
      <c r="G1727" t="s">
        <v>17</v>
      </c>
      <c r="H1727" t="s">
        <v>16</v>
      </c>
      <c r="I1727" t="s">
        <v>13924</v>
      </c>
      <c r="J1727" t="s">
        <v>13923</v>
      </c>
      <c r="K1727" t="s">
        <v>13922</v>
      </c>
      <c r="L1727" t="s">
        <v>13921</v>
      </c>
      <c r="M1727" t="s">
        <v>13920</v>
      </c>
      <c r="N1727">
        <v>3</v>
      </c>
      <c r="O1727" t="s">
        <v>13919</v>
      </c>
      <c r="P1727" t="s">
        <v>13918</v>
      </c>
      <c r="Q1727" t="s">
        <v>13917</v>
      </c>
      <c r="R1727" s="7">
        <v>40575</v>
      </c>
      <c r="S1727" s="8">
        <f t="shared" si="216"/>
        <v>2011</v>
      </c>
      <c r="T1727" s="8">
        <v>2011</v>
      </c>
      <c r="U1727" s="8">
        <f t="shared" si="217"/>
        <v>11</v>
      </c>
      <c r="V1727" s="7">
        <v>40575</v>
      </c>
      <c r="W1727" t="s">
        <v>238</v>
      </c>
      <c r="X1727" s="2">
        <v>0.30399999999999999</v>
      </c>
      <c r="Y1727" s="6">
        <f t="shared" si="214"/>
        <v>8.115106377299057E-3</v>
      </c>
      <c r="AA1727">
        <v>8952477</v>
      </c>
      <c r="AB1727">
        <v>12250</v>
      </c>
      <c r="AC1727">
        <v>10982760</v>
      </c>
      <c r="AD1727" t="s">
        <v>6</v>
      </c>
      <c r="AE1727">
        <v>53</v>
      </c>
      <c r="AF1727">
        <v>2</v>
      </c>
      <c r="AH1727" t="s">
        <v>13916</v>
      </c>
      <c r="AI1727" t="s">
        <v>13915</v>
      </c>
      <c r="AJ1727" t="s">
        <v>13914</v>
      </c>
      <c r="AK1727" t="s">
        <v>13913</v>
      </c>
      <c r="AL1727">
        <v>0</v>
      </c>
      <c r="AM1727" s="5">
        <f t="shared" si="218"/>
        <v>0</v>
      </c>
      <c r="AN1727" s="4">
        <f t="shared" si="215"/>
        <v>0</v>
      </c>
      <c r="AO1727" s="3"/>
      <c r="AP1727">
        <v>0</v>
      </c>
      <c r="AR1727" t="s">
        <v>1</v>
      </c>
      <c r="AT1727" s="2" t="s">
        <v>0</v>
      </c>
      <c r="AU1727" s="1">
        <f t="shared" si="219"/>
        <v>0.56805744641093392</v>
      </c>
      <c r="AV1727" s="1">
        <f t="shared" si="220"/>
        <v>0.40575531886495286</v>
      </c>
      <c r="AW1727" s="1">
        <f t="shared" si="221"/>
        <v>0.24345319131897172</v>
      </c>
    </row>
    <row r="1728" spans="1:49" x14ac:dyDescent="0.2">
      <c r="A1728">
        <v>1726</v>
      </c>
      <c r="B1728" t="s">
        <v>13912</v>
      </c>
      <c r="C1728" t="s">
        <v>13911</v>
      </c>
      <c r="F1728" t="s">
        <v>13910</v>
      </c>
      <c r="G1728" t="s">
        <v>17</v>
      </c>
      <c r="H1728" t="s">
        <v>16</v>
      </c>
      <c r="I1728" t="s">
        <v>483</v>
      </c>
      <c r="J1728">
        <v>60068689</v>
      </c>
      <c r="K1728" t="s">
        <v>482</v>
      </c>
      <c r="L1728" t="s">
        <v>481</v>
      </c>
      <c r="M1728" t="s">
        <v>339</v>
      </c>
      <c r="N1728">
        <v>2</v>
      </c>
      <c r="O1728" t="s">
        <v>13909</v>
      </c>
      <c r="P1728" t="s">
        <v>479</v>
      </c>
      <c r="Q1728" t="s">
        <v>478</v>
      </c>
      <c r="R1728" s="7">
        <v>40575</v>
      </c>
      <c r="S1728" s="8">
        <f t="shared" si="216"/>
        <v>2011</v>
      </c>
      <c r="T1728" s="8">
        <v>2011</v>
      </c>
      <c r="U1728" s="8">
        <f t="shared" si="217"/>
        <v>11</v>
      </c>
      <c r="V1728" s="7">
        <v>40575</v>
      </c>
      <c r="W1728" t="s">
        <v>238</v>
      </c>
      <c r="X1728" s="2">
        <v>0.30399999999999999</v>
      </c>
      <c r="Y1728" s="6">
        <f t="shared" si="214"/>
        <v>8.115106377299057E-3</v>
      </c>
      <c r="AA1728">
        <v>8952477</v>
      </c>
      <c r="AB1728">
        <v>12250</v>
      </c>
      <c r="AC1728">
        <v>10982760</v>
      </c>
      <c r="AD1728" t="s">
        <v>6</v>
      </c>
      <c r="AE1728">
        <v>53</v>
      </c>
      <c r="AF1728">
        <v>2</v>
      </c>
      <c r="AH1728" t="s">
        <v>13908</v>
      </c>
      <c r="AI1728" t="s">
        <v>13907</v>
      </c>
      <c r="AJ1728" t="s">
        <v>13906</v>
      </c>
      <c r="AK1728" t="s">
        <v>13905</v>
      </c>
      <c r="AL1728">
        <v>1</v>
      </c>
      <c r="AM1728" s="5">
        <f t="shared" si="218"/>
        <v>9.0909090909090912E-2</v>
      </c>
      <c r="AN1728" s="4">
        <f t="shared" si="215"/>
        <v>1.3768889194864205E-4</v>
      </c>
      <c r="AO1728" s="3"/>
      <c r="AP1728">
        <v>0</v>
      </c>
      <c r="AR1728" t="s">
        <v>1</v>
      </c>
      <c r="AT1728" s="2" t="s">
        <v>0</v>
      </c>
      <c r="AU1728" s="1">
        <f t="shared" si="219"/>
        <v>0.57218811316939311</v>
      </c>
      <c r="AV1728" s="1">
        <f t="shared" si="220"/>
        <v>0.41263976346238496</v>
      </c>
      <c r="AW1728" s="1">
        <f t="shared" si="221"/>
        <v>0.25309141375537664</v>
      </c>
    </row>
    <row r="1729" spans="1:49" x14ac:dyDescent="0.2">
      <c r="A1729">
        <v>1727</v>
      </c>
      <c r="B1729" t="s">
        <v>13904</v>
      </c>
      <c r="C1729" t="s">
        <v>13903</v>
      </c>
      <c r="F1729" t="s">
        <v>13902</v>
      </c>
      <c r="G1729" t="s">
        <v>17</v>
      </c>
      <c r="H1729" t="s">
        <v>16</v>
      </c>
      <c r="I1729" t="s">
        <v>13901</v>
      </c>
      <c r="J1729">
        <v>60025578</v>
      </c>
      <c r="K1729" t="s">
        <v>258</v>
      </c>
      <c r="L1729" t="s">
        <v>257</v>
      </c>
      <c r="M1729" t="s">
        <v>256</v>
      </c>
      <c r="N1729">
        <v>5</v>
      </c>
      <c r="O1729" t="s">
        <v>13900</v>
      </c>
      <c r="P1729" t="s">
        <v>13899</v>
      </c>
      <c r="Q1729" t="s">
        <v>282</v>
      </c>
      <c r="R1729" s="7">
        <v>40575</v>
      </c>
      <c r="S1729" s="8">
        <f t="shared" si="216"/>
        <v>2011</v>
      </c>
      <c r="T1729" s="8">
        <v>2011</v>
      </c>
      <c r="U1729" s="8">
        <f t="shared" si="217"/>
        <v>11</v>
      </c>
      <c r="V1729" s="7">
        <v>40575</v>
      </c>
      <c r="W1729" t="s">
        <v>238</v>
      </c>
      <c r="X1729" s="2">
        <v>0.30399999999999999</v>
      </c>
      <c r="Y1729" s="6">
        <f t="shared" si="214"/>
        <v>8.115106377299057E-3</v>
      </c>
      <c r="AA1729">
        <v>8952477</v>
      </c>
      <c r="AB1729">
        <v>12250</v>
      </c>
      <c r="AC1729">
        <v>10982760</v>
      </c>
      <c r="AD1729" t="s">
        <v>6</v>
      </c>
      <c r="AE1729">
        <v>53</v>
      </c>
      <c r="AF1729">
        <v>2</v>
      </c>
      <c r="AH1729" t="s">
        <v>13898</v>
      </c>
      <c r="AI1729" t="s">
        <v>13897</v>
      </c>
      <c r="AJ1729" t="s">
        <v>13896</v>
      </c>
      <c r="AK1729" t="s">
        <v>13895</v>
      </c>
      <c r="AL1729">
        <v>3</v>
      </c>
      <c r="AM1729" s="5">
        <f t="shared" si="218"/>
        <v>0.27272727272727271</v>
      </c>
      <c r="AN1729" s="4">
        <f t="shared" si="215"/>
        <v>4.1306667584592612E-4</v>
      </c>
      <c r="AO1729" s="3"/>
      <c r="AP1729">
        <v>0</v>
      </c>
      <c r="AR1729" t="s">
        <v>1</v>
      </c>
      <c r="AT1729" s="2" t="s">
        <v>0</v>
      </c>
      <c r="AU1729" s="1">
        <f t="shared" si="219"/>
        <v>0.58044944668631171</v>
      </c>
      <c r="AV1729" s="1">
        <f t="shared" si="220"/>
        <v>0.42640865265724914</v>
      </c>
      <c r="AW1729" s="1">
        <f t="shared" si="221"/>
        <v>0.27236785862818652</v>
      </c>
    </row>
    <row r="1730" spans="1:49" x14ac:dyDescent="0.2">
      <c r="A1730">
        <v>1728</v>
      </c>
      <c r="B1730" t="s">
        <v>13894</v>
      </c>
      <c r="C1730" t="s">
        <v>13893</v>
      </c>
      <c r="F1730" t="s">
        <v>13892</v>
      </c>
      <c r="G1730" t="s">
        <v>17</v>
      </c>
      <c r="H1730" t="s">
        <v>16</v>
      </c>
      <c r="I1730" t="s">
        <v>13891</v>
      </c>
      <c r="J1730" t="s">
        <v>5980</v>
      </c>
      <c r="K1730" t="s">
        <v>5984</v>
      </c>
      <c r="L1730" t="s">
        <v>5983</v>
      </c>
      <c r="M1730" t="s">
        <v>11</v>
      </c>
      <c r="N1730">
        <v>2</v>
      </c>
      <c r="O1730" t="s">
        <v>5982</v>
      </c>
      <c r="P1730" t="s">
        <v>5981</v>
      </c>
      <c r="Q1730" t="s">
        <v>5980</v>
      </c>
      <c r="R1730" s="7">
        <v>40575</v>
      </c>
      <c r="S1730" s="8">
        <f t="shared" si="216"/>
        <v>2011</v>
      </c>
      <c r="T1730" s="8">
        <v>2011</v>
      </c>
      <c r="U1730" s="8">
        <f t="shared" si="217"/>
        <v>11</v>
      </c>
      <c r="V1730" s="7">
        <v>40575</v>
      </c>
      <c r="W1730" t="s">
        <v>238</v>
      </c>
      <c r="X1730" s="2">
        <v>0.30399999999999999</v>
      </c>
      <c r="Y1730" s="6">
        <f t="shared" ref="Y1730:Y1793" si="222">(X1730-$Z$4)/($Z$3-$Z$4)</f>
        <v>8.115106377299057E-3</v>
      </c>
      <c r="AA1730">
        <v>8952477</v>
      </c>
      <c r="AB1730">
        <v>12250</v>
      </c>
      <c r="AC1730">
        <v>10982760</v>
      </c>
      <c r="AD1730" t="s">
        <v>6</v>
      </c>
      <c r="AE1730">
        <v>53</v>
      </c>
      <c r="AF1730">
        <v>2</v>
      </c>
      <c r="AH1730" t="s">
        <v>13890</v>
      </c>
      <c r="AI1730" t="s">
        <v>13889</v>
      </c>
      <c r="AJ1730" t="s">
        <v>13888</v>
      </c>
      <c r="AK1730" t="s">
        <v>13887</v>
      </c>
      <c r="AL1730">
        <v>7</v>
      </c>
      <c r="AM1730" s="5">
        <f t="shared" si="218"/>
        <v>0.63636363636363635</v>
      </c>
      <c r="AN1730" s="4">
        <f t="shared" ref="AN1730:AN1793" si="223">(AM1730-$AO$4)/($AO$3-$AO$4)</f>
        <v>9.6382224364049431E-4</v>
      </c>
      <c r="AO1730" s="3"/>
      <c r="AP1730">
        <v>0</v>
      </c>
      <c r="AR1730" t="s">
        <v>1</v>
      </c>
      <c r="AT1730" s="2" t="s">
        <v>0</v>
      </c>
      <c r="AU1730" s="1">
        <f t="shared" si="219"/>
        <v>0.5969721137201488</v>
      </c>
      <c r="AV1730" s="1">
        <f t="shared" si="220"/>
        <v>0.45394643104697757</v>
      </c>
      <c r="AW1730" s="1">
        <f t="shared" si="221"/>
        <v>0.31092074837380634</v>
      </c>
    </row>
    <row r="1731" spans="1:49" x14ac:dyDescent="0.2">
      <c r="A1731">
        <v>1729</v>
      </c>
      <c r="B1731" t="s">
        <v>13886</v>
      </c>
      <c r="C1731" t="s">
        <v>13885</v>
      </c>
      <c r="F1731" t="s">
        <v>13884</v>
      </c>
      <c r="G1731" t="s">
        <v>17</v>
      </c>
      <c r="H1731" t="s">
        <v>16</v>
      </c>
      <c r="I1731" t="s">
        <v>1473</v>
      </c>
      <c r="N1731">
        <v>3</v>
      </c>
      <c r="O1731" t="s">
        <v>13883</v>
      </c>
      <c r="P1731" t="s">
        <v>13882</v>
      </c>
      <c r="Q1731" t="s">
        <v>13881</v>
      </c>
      <c r="R1731" s="7">
        <v>40575</v>
      </c>
      <c r="S1731" s="8">
        <f t="shared" si="216"/>
        <v>2011</v>
      </c>
      <c r="T1731" s="8">
        <v>2011</v>
      </c>
      <c r="U1731" s="8">
        <f t="shared" si="217"/>
        <v>11</v>
      </c>
      <c r="V1731" s="7">
        <v>40575</v>
      </c>
      <c r="W1731" t="s">
        <v>238</v>
      </c>
      <c r="X1731" s="2">
        <v>0.30399999999999999</v>
      </c>
      <c r="Y1731" s="6">
        <f t="shared" si="222"/>
        <v>8.115106377299057E-3</v>
      </c>
      <c r="AA1731">
        <v>8952477</v>
      </c>
      <c r="AB1731">
        <v>12250</v>
      </c>
      <c r="AC1731">
        <v>10982760</v>
      </c>
      <c r="AD1731" t="s">
        <v>6</v>
      </c>
      <c r="AE1731">
        <v>53</v>
      </c>
      <c r="AF1731">
        <v>2</v>
      </c>
      <c r="AH1731" t="s">
        <v>13880</v>
      </c>
      <c r="AI1731" t="s">
        <v>13879</v>
      </c>
      <c r="AJ1731" t="s">
        <v>13878</v>
      </c>
      <c r="AK1731" t="s">
        <v>13877</v>
      </c>
      <c r="AL1731">
        <v>11</v>
      </c>
      <c r="AM1731" s="5">
        <f t="shared" si="218"/>
        <v>1</v>
      </c>
      <c r="AN1731" s="4">
        <f t="shared" si="223"/>
        <v>1.5145778114350624E-3</v>
      </c>
      <c r="AO1731" s="3"/>
      <c r="AP1731">
        <v>0</v>
      </c>
      <c r="AR1731" t="s">
        <v>1</v>
      </c>
      <c r="AT1731" s="2" t="s">
        <v>0</v>
      </c>
      <c r="AU1731" s="1">
        <f t="shared" si="219"/>
        <v>0.61349478075398578</v>
      </c>
      <c r="AV1731" s="1">
        <f t="shared" si="220"/>
        <v>0.481484209436706</v>
      </c>
      <c r="AW1731" s="1">
        <f t="shared" si="221"/>
        <v>0.34947363811942611</v>
      </c>
    </row>
    <row r="1732" spans="1:49" x14ac:dyDescent="0.2">
      <c r="A1732">
        <v>1730</v>
      </c>
      <c r="B1732" t="s">
        <v>13876</v>
      </c>
      <c r="C1732" t="s">
        <v>13875</v>
      </c>
      <c r="F1732" t="s">
        <v>13874</v>
      </c>
      <c r="G1732" t="s">
        <v>17</v>
      </c>
      <c r="H1732" t="s">
        <v>16</v>
      </c>
      <c r="I1732" t="s">
        <v>13873</v>
      </c>
      <c r="J1732">
        <v>60005465</v>
      </c>
      <c r="K1732" t="s">
        <v>2702</v>
      </c>
      <c r="L1732" t="s">
        <v>960</v>
      </c>
      <c r="M1732" t="s">
        <v>256</v>
      </c>
      <c r="N1732">
        <v>3</v>
      </c>
      <c r="O1732" t="s">
        <v>13872</v>
      </c>
      <c r="P1732" t="s">
        <v>13871</v>
      </c>
      <c r="Q1732" t="s">
        <v>4088</v>
      </c>
      <c r="R1732" s="7">
        <v>40575</v>
      </c>
      <c r="S1732" s="8">
        <f t="shared" si="216"/>
        <v>2011</v>
      </c>
      <c r="T1732" s="8">
        <v>2011</v>
      </c>
      <c r="U1732" s="8">
        <f t="shared" si="217"/>
        <v>11</v>
      </c>
      <c r="V1732" s="7">
        <v>40575</v>
      </c>
      <c r="W1732" t="s">
        <v>238</v>
      </c>
      <c r="X1732" s="2">
        <v>0.30399999999999999</v>
      </c>
      <c r="Y1732" s="6">
        <f t="shared" si="222"/>
        <v>8.115106377299057E-3</v>
      </c>
      <c r="AA1732">
        <v>8952477</v>
      </c>
      <c r="AB1732">
        <v>12250</v>
      </c>
      <c r="AC1732">
        <v>10982760</v>
      </c>
      <c r="AD1732" t="s">
        <v>6</v>
      </c>
      <c r="AE1732">
        <v>53</v>
      </c>
      <c r="AF1732">
        <v>2</v>
      </c>
      <c r="AH1732" t="s">
        <v>13870</v>
      </c>
      <c r="AI1732" t="s">
        <v>13869</v>
      </c>
      <c r="AJ1732" t="s">
        <v>13868</v>
      </c>
      <c r="AK1732" t="s">
        <v>13867</v>
      </c>
      <c r="AL1732">
        <v>14</v>
      </c>
      <c r="AM1732" s="5">
        <f t="shared" si="218"/>
        <v>1.2727272727272727</v>
      </c>
      <c r="AN1732" s="4">
        <f t="shared" si="223"/>
        <v>1.9276444872809886E-3</v>
      </c>
      <c r="AO1732" s="3"/>
      <c r="AP1732">
        <v>0</v>
      </c>
      <c r="AR1732" t="s">
        <v>1</v>
      </c>
      <c r="AT1732" s="2" t="s">
        <v>0</v>
      </c>
      <c r="AU1732" s="1">
        <f t="shared" si="219"/>
        <v>0.62588678102936357</v>
      </c>
      <c r="AV1732" s="1">
        <f t="shared" si="220"/>
        <v>0.50213754322900228</v>
      </c>
      <c r="AW1732" s="1">
        <f t="shared" si="221"/>
        <v>0.37838830542864094</v>
      </c>
    </row>
    <row r="1733" spans="1:49" x14ac:dyDescent="0.2">
      <c r="A1733">
        <v>1731</v>
      </c>
      <c r="B1733" t="s">
        <v>13866</v>
      </c>
      <c r="C1733" t="s">
        <v>13865</v>
      </c>
      <c r="F1733" t="s">
        <v>13864</v>
      </c>
      <c r="G1733" t="s">
        <v>17</v>
      </c>
      <c r="H1733" t="s">
        <v>16</v>
      </c>
      <c r="I1733" t="s">
        <v>13863</v>
      </c>
      <c r="J1733" t="s">
        <v>13862</v>
      </c>
      <c r="K1733" t="s">
        <v>13861</v>
      </c>
      <c r="L1733" t="s">
        <v>8405</v>
      </c>
      <c r="M1733" t="s">
        <v>1770</v>
      </c>
      <c r="N1733">
        <v>6</v>
      </c>
      <c r="O1733" t="s">
        <v>13860</v>
      </c>
      <c r="P1733" t="s">
        <v>13859</v>
      </c>
      <c r="Q1733" t="s">
        <v>13858</v>
      </c>
      <c r="R1733" s="7">
        <v>40575</v>
      </c>
      <c r="S1733" s="8">
        <f t="shared" si="216"/>
        <v>2011</v>
      </c>
      <c r="T1733" s="8">
        <v>2011</v>
      </c>
      <c r="U1733" s="8">
        <f t="shared" si="217"/>
        <v>11</v>
      </c>
      <c r="V1733" s="7">
        <v>40575</v>
      </c>
      <c r="W1733" t="s">
        <v>238</v>
      </c>
      <c r="X1733" s="2">
        <v>0.30399999999999999</v>
      </c>
      <c r="Y1733" s="6">
        <f t="shared" si="222"/>
        <v>8.115106377299057E-3</v>
      </c>
      <c r="AA1733">
        <v>8952477</v>
      </c>
      <c r="AB1733">
        <v>12250</v>
      </c>
      <c r="AC1733">
        <v>10982760</v>
      </c>
      <c r="AD1733" t="s">
        <v>6</v>
      </c>
      <c r="AE1733">
        <v>53</v>
      </c>
      <c r="AF1733">
        <v>2</v>
      </c>
      <c r="AH1733" t="s">
        <v>13857</v>
      </c>
      <c r="AI1733" t="s">
        <v>13856</v>
      </c>
      <c r="AJ1733" t="s">
        <v>13855</v>
      </c>
      <c r="AK1733" t="s">
        <v>13854</v>
      </c>
      <c r="AL1733">
        <v>0</v>
      </c>
      <c r="AM1733" s="5">
        <f t="shared" si="218"/>
        <v>0</v>
      </c>
      <c r="AN1733" s="4">
        <f t="shared" si="223"/>
        <v>0</v>
      </c>
      <c r="AO1733" s="3"/>
      <c r="AP1733">
        <v>0</v>
      </c>
      <c r="AR1733" t="s">
        <v>1</v>
      </c>
      <c r="AT1733" s="2" t="s">
        <v>0</v>
      </c>
      <c r="AU1733" s="1">
        <f t="shared" si="219"/>
        <v>0.56805744641093392</v>
      </c>
      <c r="AV1733" s="1">
        <f t="shared" si="220"/>
        <v>0.40575531886495286</v>
      </c>
      <c r="AW1733" s="1">
        <f t="shared" si="221"/>
        <v>0.24345319131897172</v>
      </c>
    </row>
    <row r="1734" spans="1:49" x14ac:dyDescent="0.2">
      <c r="A1734">
        <v>1732</v>
      </c>
      <c r="B1734" t="s">
        <v>13853</v>
      </c>
      <c r="C1734" t="s">
        <v>13852</v>
      </c>
      <c r="F1734" t="s">
        <v>13851</v>
      </c>
      <c r="G1734" t="s">
        <v>17</v>
      </c>
      <c r="H1734" t="s">
        <v>16</v>
      </c>
      <c r="I1734" t="s">
        <v>13850</v>
      </c>
      <c r="J1734">
        <v>60003977</v>
      </c>
      <c r="K1734" t="s">
        <v>13849</v>
      </c>
      <c r="L1734" t="s">
        <v>257</v>
      </c>
      <c r="M1734" t="s">
        <v>256</v>
      </c>
      <c r="N1734">
        <v>5</v>
      </c>
      <c r="O1734" t="s">
        <v>13848</v>
      </c>
      <c r="P1734" t="s">
        <v>13847</v>
      </c>
      <c r="Q1734" t="s">
        <v>13846</v>
      </c>
      <c r="R1734" s="7">
        <v>40575</v>
      </c>
      <c r="S1734" s="8">
        <f t="shared" si="216"/>
        <v>2011</v>
      </c>
      <c r="T1734" s="8">
        <v>2011</v>
      </c>
      <c r="U1734" s="8">
        <f t="shared" si="217"/>
        <v>11</v>
      </c>
      <c r="V1734" s="7">
        <v>40575</v>
      </c>
      <c r="W1734" t="s">
        <v>238</v>
      </c>
      <c r="X1734" s="2">
        <v>0.30399999999999999</v>
      </c>
      <c r="Y1734" s="6">
        <f t="shared" si="222"/>
        <v>8.115106377299057E-3</v>
      </c>
      <c r="AA1734">
        <v>8952477</v>
      </c>
      <c r="AB1734">
        <v>12250</v>
      </c>
      <c r="AC1734">
        <v>10982760</v>
      </c>
      <c r="AD1734" t="s">
        <v>6</v>
      </c>
      <c r="AE1734">
        <v>53</v>
      </c>
      <c r="AF1734">
        <v>2</v>
      </c>
      <c r="AH1734" t="s">
        <v>13845</v>
      </c>
      <c r="AI1734" t="s">
        <v>13844</v>
      </c>
      <c r="AJ1734" t="s">
        <v>13843</v>
      </c>
      <c r="AK1734" t="s">
        <v>13842</v>
      </c>
      <c r="AL1734">
        <v>1</v>
      </c>
      <c r="AM1734" s="5">
        <f t="shared" si="218"/>
        <v>9.0909090909090912E-2</v>
      </c>
      <c r="AN1734" s="4">
        <f t="shared" si="223"/>
        <v>1.3768889194864205E-4</v>
      </c>
      <c r="AO1734" s="3"/>
      <c r="AP1734">
        <v>0</v>
      </c>
      <c r="AR1734" t="s">
        <v>1</v>
      </c>
      <c r="AT1734" s="2" t="s">
        <v>0</v>
      </c>
      <c r="AU1734" s="1">
        <f t="shared" si="219"/>
        <v>0.57218811316939311</v>
      </c>
      <c r="AV1734" s="1">
        <f t="shared" si="220"/>
        <v>0.41263976346238496</v>
      </c>
      <c r="AW1734" s="1">
        <f t="shared" si="221"/>
        <v>0.25309141375537664</v>
      </c>
    </row>
    <row r="1735" spans="1:49" x14ac:dyDescent="0.2">
      <c r="A1735">
        <v>1733</v>
      </c>
      <c r="B1735" t="s">
        <v>13841</v>
      </c>
      <c r="C1735" t="s">
        <v>13840</v>
      </c>
      <c r="F1735" t="s">
        <v>13839</v>
      </c>
      <c r="G1735" t="s">
        <v>17</v>
      </c>
      <c r="H1735" t="s">
        <v>16</v>
      </c>
      <c r="I1735" t="s">
        <v>13838</v>
      </c>
      <c r="J1735">
        <v>60025578</v>
      </c>
      <c r="K1735" t="s">
        <v>258</v>
      </c>
      <c r="L1735" t="s">
        <v>257</v>
      </c>
      <c r="M1735" t="s">
        <v>256</v>
      </c>
      <c r="N1735">
        <v>4</v>
      </c>
      <c r="O1735" t="s">
        <v>13837</v>
      </c>
      <c r="P1735" t="s">
        <v>13836</v>
      </c>
      <c r="Q1735" t="s">
        <v>401</v>
      </c>
      <c r="R1735" s="7">
        <v>40575</v>
      </c>
      <c r="S1735" s="8">
        <f t="shared" si="216"/>
        <v>2011</v>
      </c>
      <c r="T1735" s="8">
        <v>2011</v>
      </c>
      <c r="U1735" s="8">
        <f t="shared" si="217"/>
        <v>11</v>
      </c>
      <c r="V1735" s="7">
        <v>40575</v>
      </c>
      <c r="W1735" t="s">
        <v>238</v>
      </c>
      <c r="X1735" s="2">
        <v>0.30399999999999999</v>
      </c>
      <c r="Y1735" s="6">
        <f t="shared" si="222"/>
        <v>8.115106377299057E-3</v>
      </c>
      <c r="AA1735">
        <v>8952477</v>
      </c>
      <c r="AB1735">
        <v>12250</v>
      </c>
      <c r="AC1735">
        <v>10982760</v>
      </c>
      <c r="AD1735" t="s">
        <v>6</v>
      </c>
      <c r="AE1735">
        <v>53</v>
      </c>
      <c r="AF1735">
        <v>2</v>
      </c>
      <c r="AH1735" t="s">
        <v>13835</v>
      </c>
      <c r="AI1735" t="s">
        <v>13834</v>
      </c>
      <c r="AJ1735" t="s">
        <v>13833</v>
      </c>
      <c r="AK1735" t="s">
        <v>13832</v>
      </c>
      <c r="AL1735">
        <v>1</v>
      </c>
      <c r="AM1735" s="5">
        <f t="shared" si="218"/>
        <v>9.0909090909090912E-2</v>
      </c>
      <c r="AN1735" s="4">
        <f t="shared" si="223"/>
        <v>1.3768889194864205E-4</v>
      </c>
      <c r="AO1735" s="3"/>
      <c r="AP1735">
        <v>0</v>
      </c>
      <c r="AR1735" t="s">
        <v>1</v>
      </c>
      <c r="AT1735" s="2" t="s">
        <v>0</v>
      </c>
      <c r="AU1735" s="1">
        <f t="shared" si="219"/>
        <v>0.57218811316939311</v>
      </c>
      <c r="AV1735" s="1">
        <f t="shared" si="220"/>
        <v>0.41263976346238496</v>
      </c>
      <c r="AW1735" s="1">
        <f t="shared" si="221"/>
        <v>0.25309141375537664</v>
      </c>
    </row>
    <row r="1736" spans="1:49" x14ac:dyDescent="0.2">
      <c r="A1736">
        <v>1734</v>
      </c>
      <c r="B1736" t="s">
        <v>13831</v>
      </c>
      <c r="C1736" t="s">
        <v>13830</v>
      </c>
      <c r="F1736" t="s">
        <v>13829</v>
      </c>
      <c r="G1736" t="s">
        <v>17</v>
      </c>
      <c r="H1736" t="s">
        <v>16</v>
      </c>
      <c r="I1736" t="s">
        <v>4727</v>
      </c>
      <c r="J1736">
        <v>60095839</v>
      </c>
      <c r="K1736" t="s">
        <v>4726</v>
      </c>
      <c r="L1736" t="s">
        <v>243</v>
      </c>
      <c r="M1736" t="s">
        <v>242</v>
      </c>
      <c r="N1736">
        <v>2</v>
      </c>
      <c r="O1736" t="s">
        <v>13828</v>
      </c>
      <c r="P1736" t="s">
        <v>13827</v>
      </c>
      <c r="Q1736" t="s">
        <v>13826</v>
      </c>
      <c r="R1736" s="7">
        <v>40575</v>
      </c>
      <c r="S1736" s="8">
        <f t="shared" si="216"/>
        <v>2011</v>
      </c>
      <c r="T1736" s="8">
        <v>2011</v>
      </c>
      <c r="U1736" s="8">
        <f t="shared" si="217"/>
        <v>11</v>
      </c>
      <c r="V1736" s="7">
        <v>40575</v>
      </c>
      <c r="W1736" t="s">
        <v>238</v>
      </c>
      <c r="X1736" s="2">
        <v>0.30399999999999999</v>
      </c>
      <c r="Y1736" s="6">
        <f t="shared" si="222"/>
        <v>8.115106377299057E-3</v>
      </c>
      <c r="AA1736">
        <v>8952477</v>
      </c>
      <c r="AB1736">
        <v>12250</v>
      </c>
      <c r="AC1736">
        <v>10982760</v>
      </c>
      <c r="AD1736" t="s">
        <v>6</v>
      </c>
      <c r="AE1736">
        <v>53</v>
      </c>
      <c r="AF1736">
        <v>2</v>
      </c>
      <c r="AH1736" t="s">
        <v>13825</v>
      </c>
      <c r="AI1736" t="s">
        <v>13824</v>
      </c>
      <c r="AJ1736" t="s">
        <v>13823</v>
      </c>
      <c r="AK1736" t="s">
        <v>13822</v>
      </c>
      <c r="AL1736">
        <v>8</v>
      </c>
      <c r="AM1736" s="5">
        <f t="shared" si="218"/>
        <v>0.72727272727272729</v>
      </c>
      <c r="AN1736" s="4">
        <f t="shared" si="223"/>
        <v>1.1015111355891364E-3</v>
      </c>
      <c r="AO1736" s="3"/>
      <c r="AP1736">
        <v>0</v>
      </c>
      <c r="AR1736" t="s">
        <v>1</v>
      </c>
      <c r="AT1736" s="2" t="s">
        <v>0</v>
      </c>
      <c r="AU1736" s="1">
        <f t="shared" si="219"/>
        <v>0.60110278047860799</v>
      </c>
      <c r="AV1736" s="1">
        <f t="shared" si="220"/>
        <v>0.46083087564440967</v>
      </c>
      <c r="AW1736" s="1">
        <f t="shared" si="221"/>
        <v>0.32055897081021123</v>
      </c>
    </row>
    <row r="1737" spans="1:49" x14ac:dyDescent="0.2">
      <c r="A1737">
        <v>1735</v>
      </c>
      <c r="B1737" t="s">
        <v>13821</v>
      </c>
      <c r="C1737" t="s">
        <v>13820</v>
      </c>
      <c r="F1737" t="s">
        <v>13819</v>
      </c>
      <c r="G1737" t="s">
        <v>17</v>
      </c>
      <c r="H1737" t="s">
        <v>16</v>
      </c>
      <c r="I1737" t="s">
        <v>13818</v>
      </c>
      <c r="J1737" t="s">
        <v>13817</v>
      </c>
      <c r="K1737" t="s">
        <v>13816</v>
      </c>
      <c r="L1737" t="s">
        <v>13815</v>
      </c>
      <c r="M1737" t="s">
        <v>4165</v>
      </c>
      <c r="N1737">
        <v>6</v>
      </c>
      <c r="O1737" t="s">
        <v>13814</v>
      </c>
      <c r="P1737" t="s">
        <v>13813</v>
      </c>
      <c r="Q1737" t="s">
        <v>13812</v>
      </c>
      <c r="R1737" s="7">
        <v>40575</v>
      </c>
      <c r="S1737" s="8">
        <f t="shared" si="216"/>
        <v>2011</v>
      </c>
      <c r="T1737" s="8">
        <v>2011</v>
      </c>
      <c r="U1737" s="8">
        <f t="shared" si="217"/>
        <v>11</v>
      </c>
      <c r="V1737" s="7">
        <v>40575</v>
      </c>
      <c r="W1737" t="s">
        <v>238</v>
      </c>
      <c r="X1737" s="2">
        <v>0.30399999999999999</v>
      </c>
      <c r="Y1737" s="6">
        <f t="shared" si="222"/>
        <v>8.115106377299057E-3</v>
      </c>
      <c r="AA1737">
        <v>8952477</v>
      </c>
      <c r="AB1737">
        <v>12250</v>
      </c>
      <c r="AC1737">
        <v>10982760</v>
      </c>
      <c r="AD1737" t="s">
        <v>6</v>
      </c>
      <c r="AE1737">
        <v>53</v>
      </c>
      <c r="AF1737">
        <v>2</v>
      </c>
      <c r="AH1737" t="s">
        <v>13811</v>
      </c>
      <c r="AI1737" t="s">
        <v>13810</v>
      </c>
      <c r="AJ1737" t="s">
        <v>13809</v>
      </c>
      <c r="AK1737" t="s">
        <v>13808</v>
      </c>
      <c r="AL1737">
        <v>11</v>
      </c>
      <c r="AM1737" s="5">
        <f t="shared" si="218"/>
        <v>1</v>
      </c>
      <c r="AN1737" s="4">
        <f t="shared" si="223"/>
        <v>1.5145778114350624E-3</v>
      </c>
      <c r="AO1737" s="3"/>
      <c r="AP1737">
        <v>0</v>
      </c>
      <c r="AR1737" t="s">
        <v>1</v>
      </c>
      <c r="AT1737" s="2" t="s">
        <v>0</v>
      </c>
      <c r="AU1737" s="1">
        <f t="shared" si="219"/>
        <v>0.61349478075398578</v>
      </c>
      <c r="AV1737" s="1">
        <f t="shared" si="220"/>
        <v>0.481484209436706</v>
      </c>
      <c r="AW1737" s="1">
        <f t="shared" si="221"/>
        <v>0.34947363811942611</v>
      </c>
    </row>
    <row r="1738" spans="1:49" x14ac:dyDescent="0.2">
      <c r="A1738">
        <v>1736</v>
      </c>
      <c r="B1738" t="s">
        <v>13807</v>
      </c>
      <c r="C1738" t="s">
        <v>13806</v>
      </c>
      <c r="F1738" t="s">
        <v>13805</v>
      </c>
      <c r="G1738" t="s">
        <v>17</v>
      </c>
      <c r="H1738" t="s">
        <v>16</v>
      </c>
      <c r="I1738" t="s">
        <v>13804</v>
      </c>
      <c r="J1738">
        <v>60011357</v>
      </c>
      <c r="K1738" t="s">
        <v>13803</v>
      </c>
      <c r="L1738" t="s">
        <v>4397</v>
      </c>
      <c r="M1738" t="s">
        <v>242</v>
      </c>
      <c r="N1738">
        <v>2</v>
      </c>
      <c r="O1738" t="s">
        <v>13802</v>
      </c>
      <c r="P1738" t="s">
        <v>13801</v>
      </c>
      <c r="Q1738" t="s">
        <v>13800</v>
      </c>
      <c r="R1738" s="7">
        <v>40575</v>
      </c>
      <c r="S1738" s="8">
        <f t="shared" si="216"/>
        <v>2011</v>
      </c>
      <c r="T1738" s="8">
        <v>2011</v>
      </c>
      <c r="U1738" s="8">
        <f t="shared" si="217"/>
        <v>11</v>
      </c>
      <c r="V1738" s="7">
        <v>40575</v>
      </c>
      <c r="W1738" t="s">
        <v>238</v>
      </c>
      <c r="X1738" s="2">
        <v>0.30399999999999999</v>
      </c>
      <c r="Y1738" s="6">
        <f t="shared" si="222"/>
        <v>8.115106377299057E-3</v>
      </c>
      <c r="AA1738">
        <v>8952477</v>
      </c>
      <c r="AB1738">
        <v>12250</v>
      </c>
      <c r="AC1738">
        <v>10982760</v>
      </c>
      <c r="AD1738" t="s">
        <v>6</v>
      </c>
      <c r="AE1738">
        <v>53</v>
      </c>
      <c r="AF1738">
        <v>2</v>
      </c>
      <c r="AH1738" t="s">
        <v>13799</v>
      </c>
      <c r="AI1738" t="s">
        <v>13798</v>
      </c>
      <c r="AJ1738" t="s">
        <v>13797</v>
      </c>
      <c r="AK1738" t="s">
        <v>13796</v>
      </c>
      <c r="AL1738">
        <v>9</v>
      </c>
      <c r="AM1738" s="5">
        <f t="shared" si="218"/>
        <v>0.81818181818181823</v>
      </c>
      <c r="AN1738" s="4">
        <f t="shared" si="223"/>
        <v>1.2392000275377785E-3</v>
      </c>
      <c r="AO1738" s="3"/>
      <c r="AP1738">
        <v>0</v>
      </c>
      <c r="AR1738" t="s">
        <v>1</v>
      </c>
      <c r="AT1738" s="2" t="s">
        <v>0</v>
      </c>
      <c r="AU1738" s="1">
        <f t="shared" si="219"/>
        <v>0.60523344723706729</v>
      </c>
      <c r="AV1738" s="1">
        <f t="shared" si="220"/>
        <v>0.46771532024184176</v>
      </c>
      <c r="AW1738" s="1">
        <f t="shared" si="221"/>
        <v>0.33019719324661617</v>
      </c>
    </row>
    <row r="1739" spans="1:49" x14ac:dyDescent="0.2">
      <c r="A1739">
        <v>1737</v>
      </c>
      <c r="B1739" t="s">
        <v>13795</v>
      </c>
      <c r="C1739" t="s">
        <v>13794</v>
      </c>
      <c r="F1739" t="s">
        <v>13793</v>
      </c>
      <c r="G1739" t="s">
        <v>17</v>
      </c>
      <c r="H1739" t="s">
        <v>16</v>
      </c>
      <c r="I1739" t="s">
        <v>13792</v>
      </c>
      <c r="J1739" t="s">
        <v>13787</v>
      </c>
      <c r="K1739" t="s">
        <v>13791</v>
      </c>
      <c r="L1739" t="s">
        <v>13790</v>
      </c>
      <c r="M1739" t="s">
        <v>6103</v>
      </c>
      <c r="N1739">
        <v>2</v>
      </c>
      <c r="O1739" t="s">
        <v>13789</v>
      </c>
      <c r="P1739" t="s">
        <v>13788</v>
      </c>
      <c r="Q1739" t="s">
        <v>13787</v>
      </c>
      <c r="R1739" s="7">
        <v>40575</v>
      </c>
      <c r="S1739" s="8">
        <f t="shared" si="216"/>
        <v>2011</v>
      </c>
      <c r="T1739" s="8">
        <v>2011</v>
      </c>
      <c r="U1739" s="8">
        <f t="shared" si="217"/>
        <v>11</v>
      </c>
      <c r="V1739" s="7">
        <v>40575</v>
      </c>
      <c r="W1739" t="s">
        <v>238</v>
      </c>
      <c r="X1739" s="2">
        <v>0.30399999999999999</v>
      </c>
      <c r="Y1739" s="6">
        <f t="shared" si="222"/>
        <v>8.115106377299057E-3</v>
      </c>
      <c r="AA1739">
        <v>8952477</v>
      </c>
      <c r="AB1739">
        <v>12250</v>
      </c>
      <c r="AC1739">
        <v>10982760</v>
      </c>
      <c r="AD1739" t="s">
        <v>6</v>
      </c>
      <c r="AE1739">
        <v>53</v>
      </c>
      <c r="AF1739">
        <v>2</v>
      </c>
      <c r="AH1739" t="s">
        <v>13786</v>
      </c>
      <c r="AI1739" t="s">
        <v>13785</v>
      </c>
      <c r="AJ1739" t="s">
        <v>13784</v>
      </c>
      <c r="AK1739" t="s">
        <v>13783</v>
      </c>
      <c r="AL1739">
        <v>3</v>
      </c>
      <c r="AM1739" s="5">
        <f t="shared" si="218"/>
        <v>0.27272727272727271</v>
      </c>
      <c r="AN1739" s="4">
        <f t="shared" si="223"/>
        <v>4.1306667584592612E-4</v>
      </c>
      <c r="AO1739" s="3"/>
      <c r="AP1739">
        <v>0</v>
      </c>
      <c r="AR1739" t="s">
        <v>1</v>
      </c>
      <c r="AT1739" s="2" t="s">
        <v>0</v>
      </c>
      <c r="AU1739" s="1">
        <f t="shared" si="219"/>
        <v>0.58044944668631171</v>
      </c>
      <c r="AV1739" s="1">
        <f t="shared" si="220"/>
        <v>0.42640865265724914</v>
      </c>
      <c r="AW1739" s="1">
        <f t="shared" si="221"/>
        <v>0.27236785862818652</v>
      </c>
    </row>
    <row r="1740" spans="1:49" x14ac:dyDescent="0.2">
      <c r="A1740">
        <v>1738</v>
      </c>
      <c r="B1740" t="s">
        <v>13782</v>
      </c>
      <c r="C1740" t="s">
        <v>13781</v>
      </c>
      <c r="F1740" t="s">
        <v>13780</v>
      </c>
      <c r="G1740" t="s">
        <v>17</v>
      </c>
      <c r="H1740" t="s">
        <v>16</v>
      </c>
      <c r="I1740" t="s">
        <v>13779</v>
      </c>
      <c r="J1740">
        <v>60001558</v>
      </c>
      <c r="K1740" t="s">
        <v>13778</v>
      </c>
      <c r="L1740" t="s">
        <v>3768</v>
      </c>
      <c r="M1740" t="s">
        <v>339</v>
      </c>
      <c r="N1740">
        <v>4</v>
      </c>
      <c r="O1740" t="s">
        <v>13777</v>
      </c>
      <c r="P1740" t="s">
        <v>13776</v>
      </c>
      <c r="Q1740" t="s">
        <v>13775</v>
      </c>
      <c r="R1740" s="7">
        <v>40575</v>
      </c>
      <c r="S1740" s="8">
        <f t="shared" si="216"/>
        <v>2011</v>
      </c>
      <c r="T1740" s="8">
        <v>2011</v>
      </c>
      <c r="U1740" s="8">
        <f t="shared" si="217"/>
        <v>11</v>
      </c>
      <c r="V1740" s="7">
        <v>40575</v>
      </c>
      <c r="W1740" t="s">
        <v>238</v>
      </c>
      <c r="X1740" s="2">
        <v>0.30399999999999999</v>
      </c>
      <c r="Y1740" s="6">
        <f t="shared" si="222"/>
        <v>8.115106377299057E-3</v>
      </c>
      <c r="AA1740">
        <v>8952477</v>
      </c>
      <c r="AB1740">
        <v>12250</v>
      </c>
      <c r="AC1740">
        <v>10982760</v>
      </c>
      <c r="AD1740" t="s">
        <v>6</v>
      </c>
      <c r="AE1740">
        <v>53</v>
      </c>
      <c r="AF1740">
        <v>2</v>
      </c>
      <c r="AH1740" t="s">
        <v>13774</v>
      </c>
      <c r="AI1740" t="s">
        <v>13773</v>
      </c>
      <c r="AJ1740" t="s">
        <v>13772</v>
      </c>
      <c r="AK1740" t="s">
        <v>13771</v>
      </c>
      <c r="AL1740">
        <v>3</v>
      </c>
      <c r="AM1740" s="5">
        <f t="shared" si="218"/>
        <v>0.27272727272727271</v>
      </c>
      <c r="AN1740" s="4">
        <f t="shared" si="223"/>
        <v>4.1306667584592612E-4</v>
      </c>
      <c r="AO1740" s="3"/>
      <c r="AP1740">
        <v>0</v>
      </c>
      <c r="AR1740" t="s">
        <v>1</v>
      </c>
      <c r="AT1740" s="2" t="s">
        <v>0</v>
      </c>
      <c r="AU1740" s="1">
        <f t="shared" si="219"/>
        <v>0.58044944668631171</v>
      </c>
      <c r="AV1740" s="1">
        <f t="shared" si="220"/>
        <v>0.42640865265724914</v>
      </c>
      <c r="AW1740" s="1">
        <f t="shared" si="221"/>
        <v>0.27236785862818652</v>
      </c>
    </row>
    <row r="1741" spans="1:49" x14ac:dyDescent="0.2">
      <c r="A1741">
        <v>1739</v>
      </c>
      <c r="B1741" t="s">
        <v>13770</v>
      </c>
      <c r="C1741" t="s">
        <v>13769</v>
      </c>
      <c r="F1741" t="s">
        <v>13768</v>
      </c>
      <c r="G1741" t="s">
        <v>17</v>
      </c>
      <c r="H1741" t="s">
        <v>16</v>
      </c>
      <c r="I1741" t="s">
        <v>4181</v>
      </c>
      <c r="J1741">
        <v>60005273</v>
      </c>
      <c r="K1741" t="s">
        <v>13767</v>
      </c>
      <c r="L1741" t="s">
        <v>340</v>
      </c>
      <c r="M1741" t="s">
        <v>339</v>
      </c>
      <c r="N1741">
        <v>3</v>
      </c>
      <c r="O1741" t="s">
        <v>13766</v>
      </c>
      <c r="P1741" t="s">
        <v>13765</v>
      </c>
      <c r="Q1741" t="s">
        <v>13764</v>
      </c>
      <c r="R1741" s="7">
        <v>40575</v>
      </c>
      <c r="S1741" s="8">
        <f t="shared" si="216"/>
        <v>2011</v>
      </c>
      <c r="T1741" s="8">
        <v>2011</v>
      </c>
      <c r="U1741" s="8">
        <f t="shared" si="217"/>
        <v>11</v>
      </c>
      <c r="V1741" s="7">
        <v>40575</v>
      </c>
      <c r="W1741" t="s">
        <v>238</v>
      </c>
      <c r="X1741" s="2">
        <v>0.30399999999999999</v>
      </c>
      <c r="Y1741" s="6">
        <f t="shared" si="222"/>
        <v>8.115106377299057E-3</v>
      </c>
      <c r="AA1741">
        <v>8952477</v>
      </c>
      <c r="AB1741">
        <v>12250</v>
      </c>
      <c r="AC1741">
        <v>10982760</v>
      </c>
      <c r="AD1741" t="s">
        <v>6</v>
      </c>
      <c r="AE1741">
        <v>53</v>
      </c>
      <c r="AF1741">
        <v>2</v>
      </c>
      <c r="AH1741" t="s">
        <v>13763</v>
      </c>
      <c r="AI1741" t="s">
        <v>13762</v>
      </c>
      <c r="AJ1741" t="s">
        <v>13761</v>
      </c>
      <c r="AK1741" t="s">
        <v>13760</v>
      </c>
      <c r="AL1741">
        <v>1</v>
      </c>
      <c r="AM1741" s="5">
        <f t="shared" si="218"/>
        <v>9.0909090909090912E-2</v>
      </c>
      <c r="AN1741" s="4">
        <f t="shared" si="223"/>
        <v>1.3768889194864205E-4</v>
      </c>
      <c r="AO1741" s="3"/>
      <c r="AP1741">
        <v>0</v>
      </c>
      <c r="AR1741" t="s">
        <v>1</v>
      </c>
      <c r="AT1741" s="2" t="s">
        <v>0</v>
      </c>
      <c r="AU1741" s="1">
        <f t="shared" si="219"/>
        <v>0.57218811316939311</v>
      </c>
      <c r="AV1741" s="1">
        <f t="shared" si="220"/>
        <v>0.41263976346238496</v>
      </c>
      <c r="AW1741" s="1">
        <f t="shared" si="221"/>
        <v>0.25309141375537664</v>
      </c>
    </row>
    <row r="1742" spans="1:49" x14ac:dyDescent="0.2">
      <c r="A1742">
        <v>1740</v>
      </c>
      <c r="B1742" t="s">
        <v>13759</v>
      </c>
      <c r="C1742" t="s">
        <v>13758</v>
      </c>
      <c r="D1742" t="s">
        <v>13757</v>
      </c>
      <c r="E1742">
        <v>21036140</v>
      </c>
      <c r="F1742" t="s">
        <v>13756</v>
      </c>
      <c r="G1742" t="s">
        <v>17</v>
      </c>
      <c r="H1742" t="s">
        <v>16</v>
      </c>
      <c r="I1742" t="s">
        <v>13755</v>
      </c>
      <c r="J1742" t="s">
        <v>13754</v>
      </c>
      <c r="K1742" t="s">
        <v>13753</v>
      </c>
      <c r="L1742" t="s">
        <v>13752</v>
      </c>
      <c r="M1742" t="s">
        <v>13751</v>
      </c>
      <c r="N1742">
        <v>7</v>
      </c>
      <c r="O1742" t="s">
        <v>13750</v>
      </c>
      <c r="P1742" t="s">
        <v>13749</v>
      </c>
      <c r="Q1742" t="s">
        <v>13748</v>
      </c>
      <c r="R1742" s="7">
        <v>40575</v>
      </c>
      <c r="S1742" s="8">
        <f t="shared" si="216"/>
        <v>2011</v>
      </c>
      <c r="T1742" s="8">
        <v>2011</v>
      </c>
      <c r="U1742" s="8">
        <f t="shared" si="217"/>
        <v>11</v>
      </c>
      <c r="V1742" s="7">
        <v>40575</v>
      </c>
      <c r="W1742" t="s">
        <v>123</v>
      </c>
      <c r="X1742" s="2">
        <v>1.59</v>
      </c>
      <c r="Y1742" s="6">
        <f t="shared" si="222"/>
        <v>4.2444141907583888E-2</v>
      </c>
      <c r="AA1742">
        <v>52728</v>
      </c>
      <c r="AB1742">
        <v>16791</v>
      </c>
      <c r="AD1742" t="s">
        <v>6</v>
      </c>
      <c r="AE1742">
        <v>1807</v>
      </c>
      <c r="AF1742">
        <v>2</v>
      </c>
      <c r="AH1742" t="s">
        <v>13747</v>
      </c>
      <c r="AI1742" t="s">
        <v>13746</v>
      </c>
      <c r="AJ1742" t="s">
        <v>13745</v>
      </c>
      <c r="AK1742" t="s">
        <v>13744</v>
      </c>
      <c r="AL1742">
        <v>10</v>
      </c>
      <c r="AM1742" s="5">
        <f t="shared" si="218"/>
        <v>0.90909090909090906</v>
      </c>
      <c r="AN1742" s="4">
        <f t="shared" si="223"/>
        <v>1.3768889194864203E-3</v>
      </c>
      <c r="AO1742" s="3"/>
      <c r="AP1742">
        <v>1</v>
      </c>
      <c r="AQ1742" t="s">
        <v>13743</v>
      </c>
      <c r="AR1742" t="s">
        <v>1</v>
      </c>
      <c r="AS1742" t="s">
        <v>13742</v>
      </c>
      <c r="AT1742" s="2" t="s">
        <v>0</v>
      </c>
      <c r="AU1742" s="1">
        <f t="shared" si="219"/>
        <v>3.0123966011154644</v>
      </c>
      <c r="AV1742" s="1">
        <f t="shared" si="220"/>
        <v>2.1910515413535152</v>
      </c>
      <c r="AW1742" s="1">
        <f t="shared" si="221"/>
        <v>1.369706481591566</v>
      </c>
    </row>
    <row r="1743" spans="1:49" x14ac:dyDescent="0.2">
      <c r="A1743">
        <v>1741</v>
      </c>
      <c r="B1743" t="s">
        <v>13741</v>
      </c>
      <c r="C1743" t="s">
        <v>13740</v>
      </c>
      <c r="F1743" t="s">
        <v>13739</v>
      </c>
      <c r="G1743" t="s">
        <v>17</v>
      </c>
      <c r="H1743" t="s">
        <v>16</v>
      </c>
      <c r="I1743" t="s">
        <v>8920</v>
      </c>
      <c r="J1743">
        <v>60025084</v>
      </c>
      <c r="K1743" t="s">
        <v>7163</v>
      </c>
      <c r="L1743" t="s">
        <v>7122</v>
      </c>
      <c r="M1743" t="s">
        <v>256</v>
      </c>
      <c r="N1743">
        <v>4</v>
      </c>
      <c r="O1743" t="s">
        <v>13738</v>
      </c>
      <c r="P1743" t="s">
        <v>13737</v>
      </c>
      <c r="Q1743" t="s">
        <v>13736</v>
      </c>
      <c r="R1743" s="7">
        <v>40575</v>
      </c>
      <c r="S1743" s="8">
        <f t="shared" si="216"/>
        <v>2011</v>
      </c>
      <c r="T1743" s="8">
        <v>2011</v>
      </c>
      <c r="U1743" s="8">
        <f t="shared" si="217"/>
        <v>11</v>
      </c>
      <c r="V1743" s="7">
        <v>40575</v>
      </c>
      <c r="W1743" t="s">
        <v>679</v>
      </c>
      <c r="X1743" s="2">
        <v>0.48899999999999999</v>
      </c>
      <c r="Y1743" s="6">
        <f t="shared" si="222"/>
        <v>1.3053575718747497E-2</v>
      </c>
      <c r="AA1743">
        <v>17518784</v>
      </c>
      <c r="AB1743">
        <v>5700165202</v>
      </c>
      <c r="AD1743" t="s">
        <v>6</v>
      </c>
      <c r="AE1743">
        <v>5</v>
      </c>
      <c r="AF1743">
        <v>2</v>
      </c>
      <c r="AH1743" t="s">
        <v>13735</v>
      </c>
      <c r="AI1743" t="s">
        <v>13734</v>
      </c>
      <c r="AK1743" t="s">
        <v>13733</v>
      </c>
      <c r="AL1743">
        <v>15</v>
      </c>
      <c r="AM1743" s="5">
        <f t="shared" si="218"/>
        <v>1.3636363636363635</v>
      </c>
      <c r="AN1743" s="4">
        <f t="shared" si="223"/>
        <v>2.0653333792296307E-3</v>
      </c>
      <c r="AO1743" s="3"/>
      <c r="AP1743">
        <v>0</v>
      </c>
      <c r="AR1743" t="s">
        <v>1</v>
      </c>
      <c r="AT1743" s="2" t="s">
        <v>0</v>
      </c>
      <c r="AU1743" s="1">
        <f t="shared" si="219"/>
        <v>0.97571030168921347</v>
      </c>
      <c r="AV1743" s="1">
        <f t="shared" si="220"/>
        <v>0.75594545489885645</v>
      </c>
      <c r="AW1743" s="1">
        <f t="shared" si="221"/>
        <v>0.53618060810849899</v>
      </c>
    </row>
    <row r="1744" spans="1:49" x14ac:dyDescent="0.2">
      <c r="A1744">
        <v>1742</v>
      </c>
      <c r="B1744" t="s">
        <v>13732</v>
      </c>
      <c r="C1744" t="s">
        <v>13731</v>
      </c>
      <c r="E1744">
        <v>21125655</v>
      </c>
      <c r="F1744" t="s">
        <v>13730</v>
      </c>
      <c r="G1744" t="s">
        <v>17</v>
      </c>
      <c r="H1744" t="s">
        <v>16</v>
      </c>
      <c r="I1744" t="s">
        <v>13729</v>
      </c>
      <c r="J1744">
        <v>60009064</v>
      </c>
      <c r="K1744" t="s">
        <v>13728</v>
      </c>
      <c r="L1744" t="s">
        <v>13727</v>
      </c>
      <c r="M1744" t="s">
        <v>141</v>
      </c>
      <c r="N1744">
        <v>3</v>
      </c>
      <c r="O1744" t="s">
        <v>13726</v>
      </c>
      <c r="P1744" t="s">
        <v>13725</v>
      </c>
      <c r="Q1744" t="s">
        <v>13724</v>
      </c>
      <c r="R1744" s="7">
        <v>40575</v>
      </c>
      <c r="S1744" s="8">
        <f t="shared" si="216"/>
        <v>2011</v>
      </c>
      <c r="T1744" s="8">
        <v>2011</v>
      </c>
      <c r="U1744" s="8">
        <f t="shared" si="217"/>
        <v>11</v>
      </c>
      <c r="V1744" s="7">
        <v>40575</v>
      </c>
      <c r="W1744" t="s">
        <v>13723</v>
      </c>
      <c r="X1744" s="2">
        <v>2.9540000000000002</v>
      </c>
      <c r="Y1744" s="6">
        <f t="shared" si="222"/>
        <v>7.8855342889938881E-2</v>
      </c>
      <c r="AA1744">
        <v>8941491</v>
      </c>
      <c r="AB1744">
        <v>15686</v>
      </c>
      <c r="AC1744">
        <v>10981136</v>
      </c>
      <c r="AD1744" t="s">
        <v>6</v>
      </c>
      <c r="AE1744">
        <v>59</v>
      </c>
      <c r="AF1744">
        <v>2</v>
      </c>
      <c r="AH1744" t="s">
        <v>13722</v>
      </c>
      <c r="AI1744" t="s">
        <v>13721</v>
      </c>
      <c r="AJ1744" t="s">
        <v>13720</v>
      </c>
      <c r="AK1744" t="s">
        <v>13719</v>
      </c>
      <c r="AL1744">
        <v>26</v>
      </c>
      <c r="AM1744" s="5">
        <f t="shared" si="218"/>
        <v>2.3636363636363638</v>
      </c>
      <c r="AN1744" s="4">
        <f t="shared" si="223"/>
        <v>3.5799111906646935E-3</v>
      </c>
      <c r="AO1744" s="3"/>
      <c r="AP1744">
        <v>0</v>
      </c>
      <c r="AQ1744" t="s">
        <v>201</v>
      </c>
      <c r="AR1744">
        <v>23790619</v>
      </c>
      <c r="AS1744" t="s">
        <v>200</v>
      </c>
      <c r="AT1744" s="2">
        <v>7.452</v>
      </c>
      <c r="AU1744" s="1">
        <f t="shared" si="219"/>
        <v>5.627271338015662</v>
      </c>
      <c r="AV1744" s="1">
        <f t="shared" si="220"/>
        <v>4.1217627040301785</v>
      </c>
      <c r="AW1744" s="1">
        <f t="shared" si="221"/>
        <v>2.616254070044695</v>
      </c>
    </row>
    <row r="1745" spans="1:49" x14ac:dyDescent="0.2">
      <c r="A1745">
        <v>1743</v>
      </c>
      <c r="B1745" t="s">
        <v>13718</v>
      </c>
      <c r="C1745" t="s">
        <v>13717</v>
      </c>
      <c r="F1745" t="s">
        <v>13716</v>
      </c>
      <c r="G1745" t="s">
        <v>17</v>
      </c>
      <c r="H1745" t="s">
        <v>16</v>
      </c>
      <c r="I1745" t="s">
        <v>13715</v>
      </c>
      <c r="J1745">
        <v>60022195</v>
      </c>
      <c r="K1745" t="s">
        <v>12742</v>
      </c>
      <c r="L1745" t="s">
        <v>1981</v>
      </c>
      <c r="M1745" t="s">
        <v>95</v>
      </c>
      <c r="N1745">
        <v>1</v>
      </c>
      <c r="O1745" t="s">
        <v>13714</v>
      </c>
      <c r="P1745">
        <v>7004096861</v>
      </c>
      <c r="Q1745">
        <v>60022195</v>
      </c>
      <c r="R1745" s="7">
        <v>40575</v>
      </c>
      <c r="S1745" s="8">
        <f t="shared" si="216"/>
        <v>2011</v>
      </c>
      <c r="T1745" s="8">
        <v>2011</v>
      </c>
      <c r="U1745" s="8">
        <f t="shared" si="217"/>
        <v>11</v>
      </c>
      <c r="V1745" s="7">
        <v>40575</v>
      </c>
      <c r="W1745" t="s">
        <v>679</v>
      </c>
      <c r="X1745" s="2">
        <v>0.48899999999999999</v>
      </c>
      <c r="Y1745" s="6">
        <f t="shared" si="222"/>
        <v>1.3053575718747497E-2</v>
      </c>
      <c r="AA1745">
        <v>17518784</v>
      </c>
      <c r="AB1745">
        <v>5700165202</v>
      </c>
      <c r="AD1745" t="s">
        <v>6</v>
      </c>
      <c r="AE1745">
        <v>5</v>
      </c>
      <c r="AF1745">
        <v>2</v>
      </c>
      <c r="AH1745" t="s">
        <v>13713</v>
      </c>
      <c r="AI1745" t="s">
        <v>13712</v>
      </c>
      <c r="AK1745" t="s">
        <v>13711</v>
      </c>
      <c r="AL1745">
        <v>22</v>
      </c>
      <c r="AM1745" s="5">
        <f t="shared" si="218"/>
        <v>2</v>
      </c>
      <c r="AN1745" s="4">
        <f t="shared" si="223"/>
        <v>3.0291556228701248E-3</v>
      </c>
      <c r="AO1745" s="3"/>
      <c r="AP1745">
        <v>0</v>
      </c>
      <c r="AR1745" t="s">
        <v>1</v>
      </c>
      <c r="AT1745" s="2" t="s">
        <v>0</v>
      </c>
      <c r="AU1745" s="1">
        <f t="shared" si="219"/>
        <v>1.0046249689984283</v>
      </c>
      <c r="AV1745" s="1">
        <f t="shared" si="220"/>
        <v>0.8041365670808811</v>
      </c>
      <c r="AW1745" s="1">
        <f t="shared" si="221"/>
        <v>0.60364816516333353</v>
      </c>
    </row>
    <row r="1746" spans="1:49" x14ac:dyDescent="0.2">
      <c r="A1746">
        <v>1744</v>
      </c>
      <c r="B1746" t="s">
        <v>13710</v>
      </c>
      <c r="C1746" t="s">
        <v>13709</v>
      </c>
      <c r="D1746" t="s">
        <v>13708</v>
      </c>
      <c r="F1746" t="s">
        <v>13707</v>
      </c>
      <c r="G1746" t="s">
        <v>17</v>
      </c>
      <c r="H1746" t="s">
        <v>16</v>
      </c>
      <c r="I1746" t="s">
        <v>13706</v>
      </c>
      <c r="J1746" t="s">
        <v>13705</v>
      </c>
      <c r="K1746" t="s">
        <v>13704</v>
      </c>
      <c r="L1746" t="s">
        <v>13703</v>
      </c>
      <c r="M1746" t="s">
        <v>1996</v>
      </c>
      <c r="N1746">
        <v>5</v>
      </c>
      <c r="O1746" t="s">
        <v>13702</v>
      </c>
      <c r="P1746" t="s">
        <v>13701</v>
      </c>
      <c r="Q1746" t="s">
        <v>13700</v>
      </c>
      <c r="R1746" s="7">
        <v>40575</v>
      </c>
      <c r="S1746" s="8">
        <f t="shared" si="216"/>
        <v>2011</v>
      </c>
      <c r="T1746" s="8">
        <v>2011</v>
      </c>
      <c r="U1746" s="8">
        <f t="shared" si="217"/>
        <v>11</v>
      </c>
      <c r="V1746" s="7">
        <v>40575</v>
      </c>
      <c r="W1746" t="s">
        <v>189</v>
      </c>
      <c r="X1746" s="2">
        <v>0.54700000000000004</v>
      </c>
      <c r="Y1746" s="6">
        <f t="shared" si="222"/>
        <v>1.4601852593363766E-2</v>
      </c>
      <c r="AA1746">
        <v>14348411</v>
      </c>
      <c r="AB1746">
        <v>17683</v>
      </c>
      <c r="AC1746">
        <v>16180399</v>
      </c>
      <c r="AD1746" t="s">
        <v>6</v>
      </c>
      <c r="AE1746">
        <v>65</v>
      </c>
      <c r="AF1746">
        <v>2</v>
      </c>
      <c r="AH1746" t="s">
        <v>13699</v>
      </c>
      <c r="AI1746" t="s">
        <v>13698</v>
      </c>
      <c r="AJ1746" t="s">
        <v>13697</v>
      </c>
      <c r="AK1746" t="s">
        <v>13696</v>
      </c>
      <c r="AL1746">
        <v>6</v>
      </c>
      <c r="AM1746" s="5">
        <f t="shared" si="218"/>
        <v>0.54545454545454541</v>
      </c>
      <c r="AN1746" s="4">
        <f t="shared" si="223"/>
        <v>8.2613335169185224E-4</v>
      </c>
      <c r="AO1746" s="3"/>
      <c r="AP1746">
        <v>0</v>
      </c>
      <c r="AQ1746" t="s">
        <v>7010</v>
      </c>
      <c r="AR1746" t="s">
        <v>1</v>
      </c>
      <c r="AS1746" t="s">
        <v>200</v>
      </c>
      <c r="AT1746" s="2" t="s">
        <v>0</v>
      </c>
      <c r="AU1746" s="1">
        <f t="shared" si="219"/>
        <v>1.046913682086219</v>
      </c>
      <c r="AV1746" s="1">
        <f t="shared" si="220"/>
        <v>0.77139929725278089</v>
      </c>
      <c r="AW1746" s="1">
        <f t="shared" si="221"/>
        <v>0.49588491241934257</v>
      </c>
    </row>
    <row r="1747" spans="1:49" x14ac:dyDescent="0.2">
      <c r="A1747">
        <v>1745</v>
      </c>
      <c r="B1747" t="s">
        <v>13695</v>
      </c>
      <c r="C1747" t="s">
        <v>13694</v>
      </c>
      <c r="D1747" t="s">
        <v>13693</v>
      </c>
      <c r="F1747" t="s">
        <v>13692</v>
      </c>
      <c r="G1747" t="s">
        <v>17</v>
      </c>
      <c r="H1747" t="s">
        <v>16</v>
      </c>
      <c r="I1747" t="s">
        <v>13691</v>
      </c>
      <c r="J1747" t="s">
        <v>13690</v>
      </c>
      <c r="K1747" t="s">
        <v>13689</v>
      </c>
      <c r="L1747" t="s">
        <v>13688</v>
      </c>
      <c r="M1747" t="s">
        <v>467</v>
      </c>
      <c r="N1747">
        <v>6</v>
      </c>
      <c r="O1747" t="s">
        <v>13687</v>
      </c>
      <c r="P1747" t="s">
        <v>13686</v>
      </c>
      <c r="Q1747" t="s">
        <v>13685</v>
      </c>
      <c r="R1747" s="7">
        <v>40575</v>
      </c>
      <c r="S1747" s="8">
        <f t="shared" si="216"/>
        <v>2011</v>
      </c>
      <c r="T1747" s="8">
        <v>2011</v>
      </c>
      <c r="U1747" s="8">
        <f t="shared" si="217"/>
        <v>11</v>
      </c>
      <c r="V1747" s="7">
        <v>40575</v>
      </c>
      <c r="W1747" t="s">
        <v>13684</v>
      </c>
      <c r="X1747" s="2">
        <v>0.66</v>
      </c>
      <c r="Y1747" s="6">
        <f t="shared" si="222"/>
        <v>1.761832305597822E-2</v>
      </c>
      <c r="AA1747">
        <v>13815148</v>
      </c>
      <c r="AB1747">
        <v>14240</v>
      </c>
      <c r="AD1747" t="s">
        <v>6</v>
      </c>
      <c r="AE1747">
        <v>71</v>
      </c>
      <c r="AF1747">
        <v>2</v>
      </c>
      <c r="AH1747" t="s">
        <v>13683</v>
      </c>
      <c r="AI1747" t="s">
        <v>13682</v>
      </c>
      <c r="AJ1747" t="s">
        <v>13681</v>
      </c>
      <c r="AK1747" t="s">
        <v>13680</v>
      </c>
      <c r="AL1747">
        <v>30</v>
      </c>
      <c r="AM1747" s="5">
        <f t="shared" si="218"/>
        <v>2.7272727272727271</v>
      </c>
      <c r="AN1747" s="4">
        <f t="shared" si="223"/>
        <v>4.1306667584592614E-3</v>
      </c>
      <c r="AO1747" s="3"/>
      <c r="AP1747">
        <v>0</v>
      </c>
      <c r="AQ1747" t="s">
        <v>1957</v>
      </c>
      <c r="AR1747" t="s">
        <v>13679</v>
      </c>
      <c r="AS1747" t="s">
        <v>1955</v>
      </c>
      <c r="AT1747" s="2" t="s">
        <v>0</v>
      </c>
      <c r="AU1747" s="1">
        <f t="shared" si="219"/>
        <v>1.3572026166722533</v>
      </c>
      <c r="AV1747" s="1">
        <f t="shared" si="220"/>
        <v>1.0874494907218741</v>
      </c>
      <c r="AW1747" s="1">
        <f t="shared" si="221"/>
        <v>0.81769636477149488</v>
      </c>
    </row>
    <row r="1748" spans="1:49" x14ac:dyDescent="0.2">
      <c r="A1748">
        <v>1746</v>
      </c>
      <c r="B1748" t="s">
        <v>13678</v>
      </c>
      <c r="C1748" t="s">
        <v>13677</v>
      </c>
      <c r="D1748" t="s">
        <v>13676</v>
      </c>
      <c r="F1748" t="s">
        <v>13675</v>
      </c>
      <c r="G1748" t="s">
        <v>17</v>
      </c>
      <c r="H1748" t="s">
        <v>16</v>
      </c>
      <c r="I1748" t="s">
        <v>13674</v>
      </c>
      <c r="J1748">
        <v>60073711</v>
      </c>
      <c r="K1748" t="s">
        <v>13673</v>
      </c>
      <c r="L1748" t="s">
        <v>257</v>
      </c>
      <c r="M1748" t="s">
        <v>256</v>
      </c>
      <c r="N1748">
        <v>2</v>
      </c>
      <c r="O1748" t="s">
        <v>13672</v>
      </c>
      <c r="P1748" t="s">
        <v>13671</v>
      </c>
      <c r="Q1748" t="s">
        <v>13670</v>
      </c>
      <c r="R1748" s="7">
        <v>40575</v>
      </c>
      <c r="S1748" s="8">
        <f t="shared" si="216"/>
        <v>2011</v>
      </c>
      <c r="T1748" s="8">
        <v>2011</v>
      </c>
      <c r="U1748" s="8">
        <f t="shared" si="217"/>
        <v>11</v>
      </c>
      <c r="V1748" s="7">
        <v>40575</v>
      </c>
      <c r="W1748" t="s">
        <v>13669</v>
      </c>
      <c r="X1748" s="2">
        <v>0.55400000000000005</v>
      </c>
      <c r="Y1748" s="6">
        <f t="shared" si="222"/>
        <v>1.4788713595472626E-2</v>
      </c>
      <c r="AA1748" t="s">
        <v>13668</v>
      </c>
      <c r="AB1748">
        <v>12189</v>
      </c>
      <c r="AD1748" t="s">
        <v>6</v>
      </c>
      <c r="AE1748">
        <v>19</v>
      </c>
      <c r="AF1748">
        <v>2</v>
      </c>
      <c r="AH1748" t="s">
        <v>13667</v>
      </c>
      <c r="AI1748" t="s">
        <v>13666</v>
      </c>
      <c r="AJ1748" t="s">
        <v>13665</v>
      </c>
      <c r="AK1748" t="s">
        <v>13664</v>
      </c>
      <c r="AL1748">
        <v>9</v>
      </c>
      <c r="AM1748" s="5">
        <f t="shared" si="218"/>
        <v>0.81818181818181823</v>
      </c>
      <c r="AN1748" s="4">
        <f t="shared" si="223"/>
        <v>1.2392000275377785E-3</v>
      </c>
      <c r="AO1748" s="3"/>
      <c r="AP1748">
        <v>0</v>
      </c>
      <c r="AR1748" t="s">
        <v>1</v>
      </c>
      <c r="AT1748" s="2" t="s">
        <v>0</v>
      </c>
      <c r="AU1748" s="1">
        <f t="shared" si="219"/>
        <v>1.0723859525092172</v>
      </c>
      <c r="AV1748" s="1">
        <f t="shared" si="220"/>
        <v>0.80139568115052029</v>
      </c>
      <c r="AW1748" s="1">
        <f t="shared" si="221"/>
        <v>0.53040540979182327</v>
      </c>
    </row>
    <row r="1749" spans="1:49" x14ac:dyDescent="0.2">
      <c r="A1749">
        <v>1747</v>
      </c>
      <c r="B1749" t="s">
        <v>13663</v>
      </c>
      <c r="C1749" t="s">
        <v>13662</v>
      </c>
      <c r="D1749" t="s">
        <v>13661</v>
      </c>
      <c r="F1749" t="s">
        <v>13660</v>
      </c>
      <c r="G1749" t="s">
        <v>17</v>
      </c>
      <c r="H1749" t="s">
        <v>16</v>
      </c>
      <c r="I1749" t="s">
        <v>13659</v>
      </c>
      <c r="J1749" t="s">
        <v>13658</v>
      </c>
      <c r="K1749" t="s">
        <v>13657</v>
      </c>
      <c r="L1749" t="s">
        <v>13656</v>
      </c>
      <c r="M1749" t="s">
        <v>2888</v>
      </c>
      <c r="N1749">
        <v>4</v>
      </c>
      <c r="O1749" t="s">
        <v>13655</v>
      </c>
      <c r="P1749" t="s">
        <v>13654</v>
      </c>
      <c r="Q1749" t="s">
        <v>13653</v>
      </c>
      <c r="R1749" s="7">
        <v>40575</v>
      </c>
      <c r="S1749" s="8">
        <f t="shared" ref="S1749:S1812" si="224">YEAR(R1749)</f>
        <v>2011</v>
      </c>
      <c r="T1749" s="8">
        <v>2011</v>
      </c>
      <c r="U1749" s="8">
        <f t="shared" ref="U1749:U1812" si="225">2022-T1749</f>
        <v>11</v>
      </c>
      <c r="V1749" s="7">
        <v>40575</v>
      </c>
      <c r="W1749" t="s">
        <v>13652</v>
      </c>
      <c r="X1749" s="2">
        <v>0.55600000000000005</v>
      </c>
      <c r="Y1749" s="6">
        <f t="shared" si="222"/>
        <v>1.4842102453218015E-2</v>
      </c>
      <c r="AA1749">
        <v>9205489</v>
      </c>
      <c r="AB1749">
        <v>24303</v>
      </c>
      <c r="AD1749" t="s">
        <v>6</v>
      </c>
      <c r="AE1749">
        <v>33</v>
      </c>
      <c r="AF1749">
        <v>2</v>
      </c>
      <c r="AH1749" t="s">
        <v>13651</v>
      </c>
      <c r="AI1749" t="s">
        <v>13650</v>
      </c>
      <c r="AJ1749" t="s">
        <v>13649</v>
      </c>
      <c r="AK1749" t="s">
        <v>13648</v>
      </c>
      <c r="AL1749">
        <v>6</v>
      </c>
      <c r="AM1749" s="5">
        <f t="shared" ref="AM1749:AM1812" si="226">AL1749/U1749</f>
        <v>0.54545454545454541</v>
      </c>
      <c r="AN1749" s="4">
        <f t="shared" si="223"/>
        <v>8.2613335169185224E-4</v>
      </c>
      <c r="AO1749" s="3"/>
      <c r="AP1749">
        <v>0</v>
      </c>
      <c r="AR1749" t="s">
        <v>1</v>
      </c>
      <c r="AT1749" s="2" t="s">
        <v>0</v>
      </c>
      <c r="AU1749" s="1">
        <f t="shared" ref="AU1749:AU1812" si="227">(Y1749*0.7+AN1749*0.3)*100</f>
        <v>1.0637311722760163</v>
      </c>
      <c r="AV1749" s="1">
        <f t="shared" ref="AV1749:AV1812" si="228">(Y1749*0.5+AN1749*0.5)*100</f>
        <v>0.78341179024549334</v>
      </c>
      <c r="AW1749" s="1">
        <f t="shared" ref="AW1749:AW1812" si="229">(Y1749*0.3+AN1749*0.7)*100</f>
        <v>0.50309240821497003</v>
      </c>
    </row>
    <row r="1750" spans="1:49" x14ac:dyDescent="0.2">
      <c r="A1750">
        <v>1748</v>
      </c>
      <c r="B1750" t="s">
        <v>13647</v>
      </c>
      <c r="C1750" t="s">
        <v>13646</v>
      </c>
      <c r="D1750" t="s">
        <v>13645</v>
      </c>
      <c r="F1750" t="s">
        <v>13644</v>
      </c>
      <c r="G1750" t="s">
        <v>17</v>
      </c>
      <c r="H1750" t="s">
        <v>16</v>
      </c>
      <c r="I1750" t="s">
        <v>13643</v>
      </c>
      <c r="J1750">
        <v>109694353</v>
      </c>
      <c r="K1750" t="s">
        <v>13642</v>
      </c>
      <c r="L1750" t="s">
        <v>13641</v>
      </c>
      <c r="M1750" t="s">
        <v>430</v>
      </c>
      <c r="N1750">
        <v>2</v>
      </c>
      <c r="O1750" t="s">
        <v>13640</v>
      </c>
      <c r="P1750" t="s">
        <v>13639</v>
      </c>
      <c r="Q1750" t="s">
        <v>13638</v>
      </c>
      <c r="R1750" s="7">
        <v>40575</v>
      </c>
      <c r="S1750" s="8">
        <f t="shared" si="224"/>
        <v>2011</v>
      </c>
      <c r="T1750" s="8">
        <v>2011</v>
      </c>
      <c r="U1750" s="8">
        <f t="shared" si="225"/>
        <v>11</v>
      </c>
      <c r="V1750" s="7">
        <v>40575</v>
      </c>
      <c r="W1750" t="s">
        <v>13637</v>
      </c>
      <c r="X1750" s="2">
        <v>2.2749999999999999</v>
      </c>
      <c r="Y1750" s="6">
        <f t="shared" si="222"/>
        <v>6.0729825685379463E-2</v>
      </c>
      <c r="AA1750">
        <v>8883270</v>
      </c>
      <c r="AB1750">
        <v>21080</v>
      </c>
      <c r="AC1750">
        <v>10961216</v>
      </c>
      <c r="AD1750" t="s">
        <v>6</v>
      </c>
      <c r="AE1750">
        <v>25</v>
      </c>
      <c r="AF1750">
        <v>2</v>
      </c>
      <c r="AH1750" t="s">
        <v>13636</v>
      </c>
      <c r="AI1750" t="s">
        <v>13635</v>
      </c>
      <c r="AJ1750" t="s">
        <v>13634</v>
      </c>
      <c r="AK1750" t="s">
        <v>13633</v>
      </c>
      <c r="AL1750">
        <v>11</v>
      </c>
      <c r="AM1750" s="5">
        <f t="shared" si="226"/>
        <v>1</v>
      </c>
      <c r="AN1750" s="4">
        <f t="shared" si="223"/>
        <v>1.5145778114350624E-3</v>
      </c>
      <c r="AO1750" s="3"/>
      <c r="AP1750">
        <v>0</v>
      </c>
      <c r="AR1750" t="s">
        <v>1</v>
      </c>
      <c r="AT1750" s="2" t="s">
        <v>0</v>
      </c>
      <c r="AU1750" s="1">
        <f t="shared" si="227"/>
        <v>4.2965251323196139</v>
      </c>
      <c r="AV1750" s="1">
        <f t="shared" si="228"/>
        <v>3.1122201748407261</v>
      </c>
      <c r="AW1750" s="1">
        <f t="shared" si="229"/>
        <v>1.9279152173618381</v>
      </c>
    </row>
    <row r="1751" spans="1:49" x14ac:dyDescent="0.2">
      <c r="A1751">
        <v>1749</v>
      </c>
      <c r="B1751" t="s">
        <v>13632</v>
      </c>
      <c r="C1751" t="s">
        <v>13631</v>
      </c>
      <c r="D1751" t="s">
        <v>13630</v>
      </c>
      <c r="F1751" t="s">
        <v>13629</v>
      </c>
      <c r="G1751" t="s">
        <v>17</v>
      </c>
      <c r="H1751" t="s">
        <v>16</v>
      </c>
      <c r="I1751" t="s">
        <v>13628</v>
      </c>
      <c r="J1751">
        <v>60007478</v>
      </c>
      <c r="K1751" t="s">
        <v>13627</v>
      </c>
      <c r="L1751" t="s">
        <v>13626</v>
      </c>
      <c r="M1751" t="s">
        <v>95</v>
      </c>
      <c r="N1751">
        <v>11</v>
      </c>
      <c r="O1751" t="s">
        <v>13625</v>
      </c>
      <c r="P1751" t="s">
        <v>13624</v>
      </c>
      <c r="Q1751" t="s">
        <v>13623</v>
      </c>
      <c r="R1751" s="7">
        <v>40575</v>
      </c>
      <c r="S1751" s="8">
        <f t="shared" si="224"/>
        <v>2011</v>
      </c>
      <c r="T1751" s="8">
        <v>2011</v>
      </c>
      <c r="U1751" s="8">
        <f t="shared" si="225"/>
        <v>11</v>
      </c>
      <c r="V1751" s="7">
        <v>40575</v>
      </c>
      <c r="W1751" t="s">
        <v>26</v>
      </c>
      <c r="X1751" s="2">
        <v>1.1339999999999999</v>
      </c>
      <c r="Y1751" s="6">
        <f t="shared" si="222"/>
        <v>3.0271482341635299E-2</v>
      </c>
      <c r="AA1751">
        <v>945765</v>
      </c>
      <c r="AB1751">
        <v>12372</v>
      </c>
      <c r="AD1751" t="s">
        <v>6</v>
      </c>
      <c r="AE1751">
        <v>68</v>
      </c>
      <c r="AF1751" s="9">
        <v>44289</v>
      </c>
      <c r="AH1751" t="s">
        <v>13622</v>
      </c>
      <c r="AI1751" t="s">
        <v>13621</v>
      </c>
      <c r="AJ1751" t="s">
        <v>13620</v>
      </c>
      <c r="AK1751" t="s">
        <v>13619</v>
      </c>
      <c r="AL1751">
        <v>16</v>
      </c>
      <c r="AM1751" s="5">
        <f t="shared" si="226"/>
        <v>1.4545454545454546</v>
      </c>
      <c r="AN1751" s="4">
        <f t="shared" si="223"/>
        <v>2.2030222711782728E-3</v>
      </c>
      <c r="AO1751" s="3"/>
      <c r="AP1751">
        <v>0</v>
      </c>
      <c r="AQ1751" t="s">
        <v>1170</v>
      </c>
      <c r="AR1751" t="s">
        <v>13618</v>
      </c>
      <c r="AS1751" t="s">
        <v>1169</v>
      </c>
      <c r="AT1751" s="2">
        <v>2.4129999999999998</v>
      </c>
      <c r="AU1751" s="1">
        <f t="shared" si="227"/>
        <v>2.1850944320498189</v>
      </c>
      <c r="AV1751" s="1">
        <f t="shared" si="228"/>
        <v>1.6237252306406786</v>
      </c>
      <c r="AW1751" s="1">
        <f t="shared" si="229"/>
        <v>1.0623560292315382</v>
      </c>
    </row>
    <row r="1752" spans="1:49" x14ac:dyDescent="0.2">
      <c r="A1752">
        <v>1750</v>
      </c>
      <c r="B1752" t="s">
        <v>13617</v>
      </c>
      <c r="C1752" t="s">
        <v>13616</v>
      </c>
      <c r="E1752">
        <v>21369032</v>
      </c>
      <c r="F1752" t="s">
        <v>13615</v>
      </c>
      <c r="G1752" t="s">
        <v>17</v>
      </c>
      <c r="H1752" t="s">
        <v>16</v>
      </c>
      <c r="I1752" t="s">
        <v>13614</v>
      </c>
      <c r="J1752" t="s">
        <v>13613</v>
      </c>
      <c r="K1752" t="s">
        <v>13612</v>
      </c>
      <c r="L1752" t="s">
        <v>13611</v>
      </c>
      <c r="M1752" t="s">
        <v>3663</v>
      </c>
      <c r="N1752">
        <v>3</v>
      </c>
      <c r="O1752" t="s">
        <v>13610</v>
      </c>
      <c r="P1752" t="s">
        <v>13609</v>
      </c>
      <c r="Q1752" t="s">
        <v>13608</v>
      </c>
      <c r="R1752" s="7">
        <v>40574</v>
      </c>
      <c r="S1752" s="8">
        <f t="shared" si="224"/>
        <v>2011</v>
      </c>
      <c r="T1752" s="8">
        <v>2011</v>
      </c>
      <c r="U1752" s="8">
        <f t="shared" si="225"/>
        <v>11</v>
      </c>
      <c r="V1752" s="7">
        <v>40574</v>
      </c>
      <c r="W1752" t="s">
        <v>12738</v>
      </c>
      <c r="X1752" s="2">
        <v>1.3939999999999999</v>
      </c>
      <c r="Y1752" s="6">
        <f t="shared" si="222"/>
        <v>3.721203384853581E-2</v>
      </c>
      <c r="AB1752">
        <v>12862</v>
      </c>
      <c r="AC1752">
        <v>10944087</v>
      </c>
      <c r="AD1752" t="s">
        <v>6</v>
      </c>
      <c r="AE1752">
        <v>19</v>
      </c>
      <c r="AF1752">
        <v>3</v>
      </c>
      <c r="AH1752" t="s">
        <v>13607</v>
      </c>
      <c r="AI1752" t="s">
        <v>13606</v>
      </c>
      <c r="AK1752" t="s">
        <v>13605</v>
      </c>
      <c r="AL1752">
        <v>55</v>
      </c>
      <c r="AM1752" s="5">
        <f t="shared" si="226"/>
        <v>5</v>
      </c>
      <c r="AN1752" s="4">
        <f t="shared" si="223"/>
        <v>7.5728890571753124E-3</v>
      </c>
      <c r="AO1752" s="3"/>
      <c r="AP1752">
        <v>1</v>
      </c>
      <c r="AR1752" t="s">
        <v>1</v>
      </c>
      <c r="AT1752" s="2">
        <v>3.8940000000000001</v>
      </c>
      <c r="AU1752" s="1">
        <f t="shared" si="227"/>
        <v>2.832029041112766</v>
      </c>
      <c r="AV1752" s="1">
        <f t="shared" si="228"/>
        <v>2.2392461452855561</v>
      </c>
      <c r="AW1752" s="1">
        <f t="shared" si="229"/>
        <v>1.646463249458346</v>
      </c>
    </row>
    <row r="1753" spans="1:49" x14ac:dyDescent="0.2">
      <c r="A1753">
        <v>1751</v>
      </c>
      <c r="B1753" t="s">
        <v>13604</v>
      </c>
      <c r="C1753" t="s">
        <v>13603</v>
      </c>
      <c r="D1753" t="s">
        <v>13602</v>
      </c>
      <c r="F1753" t="s">
        <v>13601</v>
      </c>
      <c r="G1753" t="s">
        <v>17</v>
      </c>
      <c r="H1753" t="s">
        <v>16</v>
      </c>
      <c r="I1753" t="s">
        <v>13600</v>
      </c>
      <c r="J1753" t="s">
        <v>13599</v>
      </c>
      <c r="K1753" t="s">
        <v>13598</v>
      </c>
      <c r="L1753" t="s">
        <v>13597</v>
      </c>
      <c r="M1753" t="s">
        <v>3236</v>
      </c>
      <c r="N1753">
        <v>6</v>
      </c>
      <c r="O1753" t="s">
        <v>13596</v>
      </c>
      <c r="P1753" t="s">
        <v>13595</v>
      </c>
      <c r="Q1753" t="s">
        <v>13594</v>
      </c>
      <c r="R1753" s="7">
        <v>40574</v>
      </c>
      <c r="S1753" s="8">
        <f t="shared" si="224"/>
        <v>2011</v>
      </c>
      <c r="T1753" s="8">
        <v>2011</v>
      </c>
      <c r="U1753" s="8">
        <f t="shared" si="225"/>
        <v>11</v>
      </c>
      <c r="V1753" s="7">
        <v>40574</v>
      </c>
      <c r="W1753" t="s">
        <v>13593</v>
      </c>
      <c r="X1753" s="2">
        <v>0.54400000000000004</v>
      </c>
      <c r="Y1753" s="6">
        <f t="shared" si="222"/>
        <v>1.4521769306745683E-2</v>
      </c>
      <c r="AA1753">
        <v>406090</v>
      </c>
      <c r="AB1753">
        <v>12347</v>
      </c>
      <c r="AD1753" t="s">
        <v>6</v>
      </c>
      <c r="AE1753">
        <v>519</v>
      </c>
      <c r="AF1753">
        <v>7</v>
      </c>
      <c r="AH1753" t="s">
        <v>13592</v>
      </c>
      <c r="AI1753" t="s">
        <v>13591</v>
      </c>
      <c r="AJ1753" t="s">
        <v>13590</v>
      </c>
      <c r="AK1753" t="s">
        <v>13589</v>
      </c>
      <c r="AL1753">
        <v>65</v>
      </c>
      <c r="AM1753" s="5">
        <f t="shared" si="226"/>
        <v>5.9090909090909092</v>
      </c>
      <c r="AN1753" s="4">
        <f t="shared" si="223"/>
        <v>8.9497779766617332E-3</v>
      </c>
      <c r="AO1753" s="3"/>
      <c r="AP1753">
        <v>0</v>
      </c>
      <c r="AQ1753" t="s">
        <v>6354</v>
      </c>
      <c r="AR1753">
        <v>248048</v>
      </c>
      <c r="AS1753" t="s">
        <v>6353</v>
      </c>
      <c r="AT1753" s="2">
        <v>2.1829999999999998</v>
      </c>
      <c r="AU1753" s="1">
        <f t="shared" si="227"/>
        <v>1.2850171907720496</v>
      </c>
      <c r="AV1753" s="1">
        <f t="shared" si="228"/>
        <v>1.1735773641703708</v>
      </c>
      <c r="AW1753" s="1">
        <f t="shared" si="229"/>
        <v>1.0621375375686919</v>
      </c>
    </row>
    <row r="1754" spans="1:49" x14ac:dyDescent="0.2">
      <c r="A1754">
        <v>1752</v>
      </c>
      <c r="B1754" t="s">
        <v>13588</v>
      </c>
      <c r="C1754" t="s">
        <v>13587</v>
      </c>
      <c r="F1754" t="s">
        <v>13586</v>
      </c>
      <c r="G1754" t="s">
        <v>17</v>
      </c>
      <c r="H1754" t="s">
        <v>16</v>
      </c>
      <c r="I1754" t="s">
        <v>5247</v>
      </c>
      <c r="J1754">
        <v>60017161</v>
      </c>
      <c r="K1754" t="s">
        <v>4737</v>
      </c>
      <c r="L1754" t="s">
        <v>1514</v>
      </c>
      <c r="M1754" t="s">
        <v>1513</v>
      </c>
      <c r="N1754">
        <v>2</v>
      </c>
      <c r="O1754" t="s">
        <v>13585</v>
      </c>
      <c r="P1754" t="s">
        <v>13584</v>
      </c>
      <c r="Q1754" t="s">
        <v>13583</v>
      </c>
      <c r="R1754" s="7">
        <v>40574</v>
      </c>
      <c r="S1754" s="8">
        <f t="shared" si="224"/>
        <v>2011</v>
      </c>
      <c r="T1754" s="8">
        <v>2011</v>
      </c>
      <c r="U1754" s="8">
        <f t="shared" si="225"/>
        <v>11</v>
      </c>
      <c r="V1754" s="7">
        <v>40574</v>
      </c>
      <c r="W1754" t="s">
        <v>1480</v>
      </c>
      <c r="X1754" s="2">
        <v>0.55500000000000005</v>
      </c>
      <c r="Y1754" s="6">
        <f t="shared" si="222"/>
        <v>1.4815408024345321E-2</v>
      </c>
      <c r="AA1754">
        <v>17518725</v>
      </c>
      <c r="AB1754">
        <v>6100153023</v>
      </c>
      <c r="AC1754">
        <v>17518733</v>
      </c>
      <c r="AD1754" t="s">
        <v>6</v>
      </c>
      <c r="AE1754">
        <v>5</v>
      </c>
      <c r="AF1754">
        <v>2</v>
      </c>
      <c r="AH1754" t="s">
        <v>13582</v>
      </c>
      <c r="AI1754" t="s">
        <v>13581</v>
      </c>
      <c r="AK1754" t="s">
        <v>13580</v>
      </c>
      <c r="AL1754">
        <v>19</v>
      </c>
      <c r="AM1754" s="5">
        <f t="shared" si="226"/>
        <v>1.7272727272727273</v>
      </c>
      <c r="AN1754" s="4">
        <f t="shared" si="223"/>
        <v>2.616088947024199E-3</v>
      </c>
      <c r="AO1754" s="3"/>
      <c r="AP1754">
        <v>0</v>
      </c>
      <c r="AR1754" t="s">
        <v>1</v>
      </c>
      <c r="AT1754" s="2" t="s">
        <v>0</v>
      </c>
      <c r="AU1754" s="1">
        <f t="shared" si="227"/>
        <v>1.1155612301148983</v>
      </c>
      <c r="AV1754" s="1">
        <f t="shared" si="228"/>
        <v>0.871574848568476</v>
      </c>
      <c r="AW1754" s="1">
        <f t="shared" si="229"/>
        <v>0.62758846702205351</v>
      </c>
    </row>
    <row r="1755" spans="1:49" x14ac:dyDescent="0.2">
      <c r="A1755">
        <v>1753</v>
      </c>
      <c r="B1755" t="s">
        <v>13579</v>
      </c>
      <c r="C1755" t="s">
        <v>13578</v>
      </c>
      <c r="F1755" t="s">
        <v>13577</v>
      </c>
      <c r="G1755" t="s">
        <v>17</v>
      </c>
      <c r="H1755" t="s">
        <v>16</v>
      </c>
      <c r="I1755" t="s">
        <v>13576</v>
      </c>
      <c r="J1755">
        <v>60071140</v>
      </c>
      <c r="K1755" t="s">
        <v>13575</v>
      </c>
      <c r="L1755" t="s">
        <v>13574</v>
      </c>
      <c r="M1755" t="s">
        <v>13573</v>
      </c>
      <c r="N1755">
        <v>1</v>
      </c>
      <c r="O1755" t="s">
        <v>13572</v>
      </c>
      <c r="P1755">
        <v>57204542925</v>
      </c>
      <c r="Q1755">
        <v>60071140</v>
      </c>
      <c r="R1755" s="7">
        <v>40574</v>
      </c>
      <c r="S1755" s="8">
        <f t="shared" si="224"/>
        <v>2011</v>
      </c>
      <c r="T1755" s="8">
        <v>2011</v>
      </c>
      <c r="U1755" s="8">
        <f t="shared" si="225"/>
        <v>11</v>
      </c>
      <c r="V1755" s="7">
        <v>40574</v>
      </c>
      <c r="W1755" t="s">
        <v>1480</v>
      </c>
      <c r="X1755" s="2">
        <v>0.55500000000000005</v>
      </c>
      <c r="Y1755" s="6">
        <f t="shared" si="222"/>
        <v>1.4815408024345321E-2</v>
      </c>
      <c r="AA1755">
        <v>17518725</v>
      </c>
      <c r="AB1755">
        <v>6100153023</v>
      </c>
      <c r="AC1755">
        <v>17518733</v>
      </c>
      <c r="AD1755" t="s">
        <v>6</v>
      </c>
      <c r="AE1755">
        <v>5</v>
      </c>
      <c r="AF1755">
        <v>2</v>
      </c>
      <c r="AH1755" t="s">
        <v>8807</v>
      </c>
      <c r="AI1755" t="s">
        <v>13571</v>
      </c>
      <c r="AK1755" t="s">
        <v>13570</v>
      </c>
      <c r="AL1755">
        <v>0</v>
      </c>
      <c r="AM1755" s="5">
        <f t="shared" si="226"/>
        <v>0</v>
      </c>
      <c r="AN1755" s="4">
        <f t="shared" si="223"/>
        <v>0</v>
      </c>
      <c r="AO1755" s="3"/>
      <c r="AP1755">
        <v>0</v>
      </c>
      <c r="AR1755" t="s">
        <v>1</v>
      </c>
      <c r="AT1755" s="2" t="s">
        <v>0</v>
      </c>
      <c r="AU1755" s="1">
        <f t="shared" si="227"/>
        <v>1.0370785617041725</v>
      </c>
      <c r="AV1755" s="1">
        <f t="shared" si="228"/>
        <v>0.74077040121726612</v>
      </c>
      <c r="AW1755" s="1">
        <f t="shared" si="229"/>
        <v>0.44446224073035956</v>
      </c>
    </row>
    <row r="1756" spans="1:49" x14ac:dyDescent="0.2">
      <c r="A1756">
        <v>1754</v>
      </c>
      <c r="B1756" t="s">
        <v>13569</v>
      </c>
      <c r="C1756" t="s">
        <v>13568</v>
      </c>
      <c r="F1756" t="s">
        <v>13567</v>
      </c>
      <c r="G1756" t="s">
        <v>17</v>
      </c>
      <c r="H1756" t="s">
        <v>16</v>
      </c>
      <c r="I1756" t="s">
        <v>13566</v>
      </c>
      <c r="J1756" t="s">
        <v>13565</v>
      </c>
      <c r="K1756" t="s">
        <v>13564</v>
      </c>
      <c r="L1756" t="s">
        <v>13563</v>
      </c>
      <c r="M1756" t="s">
        <v>6103</v>
      </c>
      <c r="N1756">
        <v>3</v>
      </c>
      <c r="O1756" t="s">
        <v>13562</v>
      </c>
      <c r="P1756" t="s">
        <v>13561</v>
      </c>
      <c r="Q1756" t="s">
        <v>13560</v>
      </c>
      <c r="R1756" s="7">
        <v>40574</v>
      </c>
      <c r="S1756" s="8">
        <f t="shared" si="224"/>
        <v>2011</v>
      </c>
      <c r="T1756" s="8">
        <v>2011</v>
      </c>
      <c r="U1756" s="8">
        <f t="shared" si="225"/>
        <v>11</v>
      </c>
      <c r="V1756" s="7">
        <v>40574</v>
      </c>
      <c r="W1756" t="s">
        <v>1480</v>
      </c>
      <c r="X1756" s="2">
        <v>0.55500000000000005</v>
      </c>
      <c r="Y1756" s="6">
        <f t="shared" si="222"/>
        <v>1.4815408024345321E-2</v>
      </c>
      <c r="AA1756">
        <v>17518725</v>
      </c>
      <c r="AB1756">
        <v>6100153023</v>
      </c>
      <c r="AC1756">
        <v>17518733</v>
      </c>
      <c r="AD1756" t="s">
        <v>6</v>
      </c>
      <c r="AE1756">
        <v>5</v>
      </c>
      <c r="AF1756">
        <v>2</v>
      </c>
      <c r="AH1756" t="s">
        <v>13559</v>
      </c>
      <c r="AI1756" t="s">
        <v>13558</v>
      </c>
      <c r="AK1756" t="s">
        <v>13557</v>
      </c>
      <c r="AL1756">
        <v>15</v>
      </c>
      <c r="AM1756" s="5">
        <f t="shared" si="226"/>
        <v>1.3636363636363635</v>
      </c>
      <c r="AN1756" s="4">
        <f t="shared" si="223"/>
        <v>2.0653333792296307E-3</v>
      </c>
      <c r="AO1756" s="3"/>
      <c r="AP1756">
        <v>0</v>
      </c>
      <c r="AR1756" t="s">
        <v>1</v>
      </c>
      <c r="AT1756" s="2" t="s">
        <v>0</v>
      </c>
      <c r="AU1756" s="1">
        <f t="shared" si="227"/>
        <v>1.0990385630810613</v>
      </c>
      <c r="AV1756" s="1">
        <f t="shared" si="228"/>
        <v>0.84403707017874763</v>
      </c>
      <c r="AW1756" s="1">
        <f t="shared" si="229"/>
        <v>0.58903557727643363</v>
      </c>
    </row>
    <row r="1757" spans="1:49" x14ac:dyDescent="0.2">
      <c r="A1757">
        <v>1755</v>
      </c>
      <c r="B1757" t="s">
        <v>13556</v>
      </c>
      <c r="C1757" t="s">
        <v>13555</v>
      </c>
      <c r="F1757" t="s">
        <v>13554</v>
      </c>
      <c r="G1757" t="s">
        <v>17</v>
      </c>
      <c r="H1757" t="s">
        <v>16</v>
      </c>
      <c r="I1757" t="s">
        <v>13553</v>
      </c>
      <c r="J1757">
        <v>60019983</v>
      </c>
      <c r="K1757" t="s">
        <v>13552</v>
      </c>
      <c r="L1757" t="s">
        <v>13551</v>
      </c>
      <c r="M1757" t="s">
        <v>141</v>
      </c>
      <c r="N1757">
        <v>3</v>
      </c>
      <c r="O1757" t="s">
        <v>13550</v>
      </c>
      <c r="P1757" t="s">
        <v>13549</v>
      </c>
      <c r="Q1757" t="s">
        <v>13548</v>
      </c>
      <c r="R1757" s="7">
        <v>40574</v>
      </c>
      <c r="S1757" s="8">
        <f t="shared" si="224"/>
        <v>2011</v>
      </c>
      <c r="T1757" s="8">
        <v>2011</v>
      </c>
      <c r="U1757" s="8">
        <f t="shared" si="225"/>
        <v>11</v>
      </c>
      <c r="V1757" s="7">
        <v>40574</v>
      </c>
      <c r="W1757" t="s">
        <v>1480</v>
      </c>
      <c r="X1757" s="2">
        <v>0.55500000000000005</v>
      </c>
      <c r="Y1757" s="6">
        <f t="shared" si="222"/>
        <v>1.4815408024345321E-2</v>
      </c>
      <c r="AA1757">
        <v>17518725</v>
      </c>
      <c r="AB1757">
        <v>6100153023</v>
      </c>
      <c r="AC1757">
        <v>17518733</v>
      </c>
      <c r="AD1757" t="s">
        <v>6</v>
      </c>
      <c r="AE1757">
        <v>5</v>
      </c>
      <c r="AF1757">
        <v>2</v>
      </c>
      <c r="AH1757" t="s">
        <v>2710</v>
      </c>
      <c r="AI1757" t="s">
        <v>13547</v>
      </c>
      <c r="AK1757" t="s">
        <v>13546</v>
      </c>
      <c r="AL1757">
        <v>6</v>
      </c>
      <c r="AM1757" s="5">
        <f t="shared" si="226"/>
        <v>0.54545454545454541</v>
      </c>
      <c r="AN1757" s="4">
        <f t="shared" si="223"/>
        <v>8.2613335169185224E-4</v>
      </c>
      <c r="AO1757" s="3"/>
      <c r="AP1757">
        <v>0</v>
      </c>
      <c r="AR1757" t="s">
        <v>1</v>
      </c>
      <c r="AT1757" s="2" t="s">
        <v>0</v>
      </c>
      <c r="AU1757" s="1">
        <f t="shared" si="227"/>
        <v>1.0618625622549278</v>
      </c>
      <c r="AV1757" s="1">
        <f t="shared" si="228"/>
        <v>0.78207706880185857</v>
      </c>
      <c r="AW1757" s="1">
        <f t="shared" si="229"/>
        <v>0.50229157534878921</v>
      </c>
    </row>
    <row r="1758" spans="1:49" x14ac:dyDescent="0.2">
      <c r="A1758">
        <v>1756</v>
      </c>
      <c r="B1758" t="s">
        <v>13545</v>
      </c>
      <c r="C1758" t="s">
        <v>13544</v>
      </c>
      <c r="F1758" t="s">
        <v>13543</v>
      </c>
      <c r="G1758" t="s">
        <v>17</v>
      </c>
      <c r="H1758" t="s">
        <v>16</v>
      </c>
      <c r="I1758" t="s">
        <v>13542</v>
      </c>
      <c r="J1758" t="s">
        <v>13541</v>
      </c>
      <c r="K1758" t="s">
        <v>13540</v>
      </c>
      <c r="L1758" t="s">
        <v>13539</v>
      </c>
      <c r="M1758" t="s">
        <v>13538</v>
      </c>
      <c r="N1758">
        <v>3</v>
      </c>
      <c r="O1758" t="s">
        <v>13537</v>
      </c>
      <c r="P1758" t="s">
        <v>13536</v>
      </c>
      <c r="Q1758" t="s">
        <v>13535</v>
      </c>
      <c r="R1758" s="7">
        <v>40574</v>
      </c>
      <c r="S1758" s="8">
        <f t="shared" si="224"/>
        <v>2011</v>
      </c>
      <c r="T1758" s="8">
        <v>2011</v>
      </c>
      <c r="U1758" s="8">
        <f t="shared" si="225"/>
        <v>11</v>
      </c>
      <c r="V1758" s="7">
        <v>40574</v>
      </c>
      <c r="W1758" t="s">
        <v>1480</v>
      </c>
      <c r="X1758" s="2">
        <v>0.55500000000000005</v>
      </c>
      <c r="Y1758" s="6">
        <f t="shared" si="222"/>
        <v>1.4815408024345321E-2</v>
      </c>
      <c r="AA1758">
        <v>17518725</v>
      </c>
      <c r="AB1758">
        <v>6100153023</v>
      </c>
      <c r="AC1758">
        <v>17518733</v>
      </c>
      <c r="AD1758" t="s">
        <v>6</v>
      </c>
      <c r="AE1758">
        <v>5</v>
      </c>
      <c r="AF1758">
        <v>2</v>
      </c>
      <c r="AH1758" t="s">
        <v>13534</v>
      </c>
      <c r="AI1758" t="s">
        <v>13533</v>
      </c>
      <c r="AK1758" t="s">
        <v>13532</v>
      </c>
      <c r="AL1758">
        <v>1</v>
      </c>
      <c r="AM1758" s="5">
        <f t="shared" si="226"/>
        <v>9.0909090909090912E-2</v>
      </c>
      <c r="AN1758" s="4">
        <f t="shared" si="223"/>
        <v>1.3768889194864205E-4</v>
      </c>
      <c r="AO1758" s="3"/>
      <c r="AP1758">
        <v>0</v>
      </c>
      <c r="AR1758" t="s">
        <v>1</v>
      </c>
      <c r="AT1758" s="2" t="s">
        <v>0</v>
      </c>
      <c r="AU1758" s="1">
        <f t="shared" si="227"/>
        <v>1.0412092284626318</v>
      </c>
      <c r="AV1758" s="1">
        <f t="shared" si="228"/>
        <v>0.74765484581469821</v>
      </c>
      <c r="AW1758" s="1">
        <f t="shared" si="229"/>
        <v>0.45410046316676456</v>
      </c>
    </row>
    <row r="1759" spans="1:49" x14ac:dyDescent="0.2">
      <c r="A1759">
        <v>1757</v>
      </c>
      <c r="B1759" t="s">
        <v>13531</v>
      </c>
      <c r="C1759" t="s">
        <v>13530</v>
      </c>
      <c r="F1759" t="s">
        <v>13529</v>
      </c>
      <c r="G1759" t="s">
        <v>17</v>
      </c>
      <c r="H1759" t="s">
        <v>16</v>
      </c>
      <c r="I1759" t="s">
        <v>13528</v>
      </c>
      <c r="J1759">
        <v>60025578</v>
      </c>
      <c r="K1759" t="s">
        <v>258</v>
      </c>
      <c r="L1759" t="s">
        <v>257</v>
      </c>
      <c r="M1759" t="s">
        <v>256</v>
      </c>
      <c r="N1759">
        <v>4</v>
      </c>
      <c r="O1759" t="s">
        <v>13527</v>
      </c>
      <c r="P1759" t="s">
        <v>13526</v>
      </c>
      <c r="Q1759" t="s">
        <v>401</v>
      </c>
      <c r="R1759" s="7">
        <v>40574</v>
      </c>
      <c r="S1759" s="8">
        <f t="shared" si="224"/>
        <v>2011</v>
      </c>
      <c r="T1759" s="8">
        <v>2011</v>
      </c>
      <c r="U1759" s="8">
        <f t="shared" si="225"/>
        <v>11</v>
      </c>
      <c r="V1759" s="7">
        <v>40574</v>
      </c>
      <c r="W1759" t="s">
        <v>1480</v>
      </c>
      <c r="X1759" s="2">
        <v>0.55500000000000005</v>
      </c>
      <c r="Y1759" s="6">
        <f t="shared" si="222"/>
        <v>1.4815408024345321E-2</v>
      </c>
      <c r="AA1759">
        <v>17518725</v>
      </c>
      <c r="AB1759">
        <v>6100153023</v>
      </c>
      <c r="AC1759">
        <v>17518733</v>
      </c>
      <c r="AD1759" t="s">
        <v>6</v>
      </c>
      <c r="AE1759">
        <v>5</v>
      </c>
      <c r="AF1759">
        <v>2</v>
      </c>
      <c r="AH1759" t="s">
        <v>13525</v>
      </c>
      <c r="AI1759" t="s">
        <v>13524</v>
      </c>
      <c r="AK1759" t="s">
        <v>13523</v>
      </c>
      <c r="AL1759">
        <v>3</v>
      </c>
      <c r="AM1759" s="5">
        <f t="shared" si="226"/>
        <v>0.27272727272727271</v>
      </c>
      <c r="AN1759" s="4">
        <f t="shared" si="223"/>
        <v>4.1306667584592612E-4</v>
      </c>
      <c r="AO1759" s="3"/>
      <c r="AP1759">
        <v>0</v>
      </c>
      <c r="AR1759" t="s">
        <v>1</v>
      </c>
      <c r="AT1759" s="2" t="s">
        <v>0</v>
      </c>
      <c r="AU1759" s="1">
        <f t="shared" si="227"/>
        <v>1.0494705619795501</v>
      </c>
      <c r="AV1759" s="1">
        <f t="shared" si="228"/>
        <v>0.7614237350095624</v>
      </c>
      <c r="AW1759" s="1">
        <f t="shared" si="229"/>
        <v>0.47337690803957444</v>
      </c>
    </row>
    <row r="1760" spans="1:49" x14ac:dyDescent="0.2">
      <c r="A1760">
        <v>1758</v>
      </c>
      <c r="B1760" t="s">
        <v>13522</v>
      </c>
      <c r="C1760" t="s">
        <v>13521</v>
      </c>
      <c r="F1760" t="s">
        <v>13520</v>
      </c>
      <c r="G1760" t="s">
        <v>17</v>
      </c>
      <c r="H1760" t="s">
        <v>16</v>
      </c>
      <c r="I1760" t="s">
        <v>13519</v>
      </c>
      <c r="J1760" t="s">
        <v>13518</v>
      </c>
      <c r="K1760" t="s">
        <v>13517</v>
      </c>
      <c r="L1760" t="s">
        <v>13516</v>
      </c>
      <c r="M1760" t="s">
        <v>13515</v>
      </c>
      <c r="N1760">
        <v>4</v>
      </c>
      <c r="O1760" t="s">
        <v>13514</v>
      </c>
      <c r="P1760" t="s">
        <v>13513</v>
      </c>
      <c r="Q1760" t="s">
        <v>13512</v>
      </c>
      <c r="R1760" s="7">
        <v>40574</v>
      </c>
      <c r="S1760" s="8">
        <f t="shared" si="224"/>
        <v>2011</v>
      </c>
      <c r="T1760" s="8">
        <v>2011</v>
      </c>
      <c r="U1760" s="8">
        <f t="shared" si="225"/>
        <v>11</v>
      </c>
      <c r="V1760" s="7">
        <v>40574</v>
      </c>
      <c r="W1760" t="s">
        <v>1480</v>
      </c>
      <c r="X1760" s="2">
        <v>0.55500000000000005</v>
      </c>
      <c r="Y1760" s="6">
        <f t="shared" si="222"/>
        <v>1.4815408024345321E-2</v>
      </c>
      <c r="AA1760">
        <v>17518725</v>
      </c>
      <c r="AB1760">
        <v>6100153023</v>
      </c>
      <c r="AC1760">
        <v>17518733</v>
      </c>
      <c r="AD1760" t="s">
        <v>6</v>
      </c>
      <c r="AE1760">
        <v>5</v>
      </c>
      <c r="AF1760">
        <v>2</v>
      </c>
      <c r="AH1760" t="s">
        <v>13511</v>
      </c>
      <c r="AI1760" t="s">
        <v>13510</v>
      </c>
      <c r="AK1760" t="s">
        <v>13509</v>
      </c>
      <c r="AL1760">
        <v>64</v>
      </c>
      <c r="AM1760" s="5">
        <f t="shared" si="226"/>
        <v>5.8181818181818183</v>
      </c>
      <c r="AN1760" s="4">
        <f t="shared" si="223"/>
        <v>8.8120890847130911E-3</v>
      </c>
      <c r="AO1760" s="3"/>
      <c r="AP1760">
        <v>0</v>
      </c>
      <c r="AQ1760" t="s">
        <v>3871</v>
      </c>
      <c r="AR1760" t="s">
        <v>13508</v>
      </c>
      <c r="AS1760" t="s">
        <v>3869</v>
      </c>
      <c r="AT1760" s="2" t="s">
        <v>0</v>
      </c>
      <c r="AU1760" s="1">
        <f t="shared" si="227"/>
        <v>1.301441234245565</v>
      </c>
      <c r="AV1760" s="1">
        <f t="shared" si="228"/>
        <v>1.1813748554529206</v>
      </c>
      <c r="AW1760" s="1">
        <f t="shared" si="229"/>
        <v>1.0613084766602758</v>
      </c>
    </row>
    <row r="1761" spans="1:49" x14ac:dyDescent="0.2">
      <c r="A1761">
        <v>1759</v>
      </c>
      <c r="B1761" t="s">
        <v>13507</v>
      </c>
      <c r="C1761" t="s">
        <v>13506</v>
      </c>
      <c r="F1761" t="s">
        <v>13505</v>
      </c>
      <c r="G1761" t="s">
        <v>17</v>
      </c>
      <c r="H1761" t="s">
        <v>16</v>
      </c>
      <c r="I1761" t="s">
        <v>13504</v>
      </c>
      <c r="J1761" t="s">
        <v>13503</v>
      </c>
      <c r="K1761" t="s">
        <v>13502</v>
      </c>
      <c r="L1761" t="s">
        <v>13501</v>
      </c>
      <c r="M1761" t="s">
        <v>13500</v>
      </c>
      <c r="N1761">
        <v>4</v>
      </c>
      <c r="O1761" t="s">
        <v>13499</v>
      </c>
      <c r="P1761" t="s">
        <v>13498</v>
      </c>
      <c r="Q1761" t="s">
        <v>13497</v>
      </c>
      <c r="R1761" s="7">
        <v>40574</v>
      </c>
      <c r="S1761" s="8">
        <f t="shared" si="224"/>
        <v>2011</v>
      </c>
      <c r="T1761" s="8">
        <v>2011</v>
      </c>
      <c r="U1761" s="8">
        <f t="shared" si="225"/>
        <v>11</v>
      </c>
      <c r="V1761" s="7">
        <v>40574</v>
      </c>
      <c r="W1761" t="s">
        <v>1480</v>
      </c>
      <c r="X1761" s="2">
        <v>0.55500000000000005</v>
      </c>
      <c r="Y1761" s="6">
        <f t="shared" si="222"/>
        <v>1.4815408024345321E-2</v>
      </c>
      <c r="AA1761">
        <v>17518725</v>
      </c>
      <c r="AB1761">
        <v>6100153023</v>
      </c>
      <c r="AC1761">
        <v>17518733</v>
      </c>
      <c r="AD1761" t="s">
        <v>6</v>
      </c>
      <c r="AE1761">
        <v>5</v>
      </c>
      <c r="AF1761">
        <v>2</v>
      </c>
      <c r="AH1761" t="s">
        <v>13496</v>
      </c>
      <c r="AI1761" t="s">
        <v>13495</v>
      </c>
      <c r="AK1761" t="s">
        <v>13494</v>
      </c>
      <c r="AL1761">
        <v>7</v>
      </c>
      <c r="AM1761" s="5">
        <f t="shared" si="226"/>
        <v>0.63636363636363635</v>
      </c>
      <c r="AN1761" s="4">
        <f t="shared" si="223"/>
        <v>9.6382224364049431E-4</v>
      </c>
      <c r="AO1761" s="3"/>
      <c r="AP1761">
        <v>0</v>
      </c>
      <c r="AR1761" t="s">
        <v>1</v>
      </c>
      <c r="AT1761" s="2" t="s">
        <v>0</v>
      </c>
      <c r="AU1761" s="1">
        <f t="shared" si="227"/>
        <v>1.0659932290133871</v>
      </c>
      <c r="AV1761" s="1">
        <f t="shared" si="228"/>
        <v>0.78896151339929077</v>
      </c>
      <c r="AW1761" s="1">
        <f t="shared" si="229"/>
        <v>0.51192979778519421</v>
      </c>
    </row>
    <row r="1762" spans="1:49" x14ac:dyDescent="0.2">
      <c r="A1762">
        <v>1760</v>
      </c>
      <c r="B1762" t="s">
        <v>13493</v>
      </c>
      <c r="C1762" t="s">
        <v>13492</v>
      </c>
      <c r="F1762" t="s">
        <v>13491</v>
      </c>
      <c r="G1762" t="s">
        <v>17</v>
      </c>
      <c r="H1762" t="s">
        <v>16</v>
      </c>
      <c r="I1762" t="s">
        <v>13490</v>
      </c>
      <c r="J1762">
        <v>60018491</v>
      </c>
      <c r="K1762" t="s">
        <v>759</v>
      </c>
      <c r="L1762" t="s">
        <v>758</v>
      </c>
      <c r="M1762" t="s">
        <v>520</v>
      </c>
      <c r="N1762">
        <v>2</v>
      </c>
      <c r="O1762" t="s">
        <v>13489</v>
      </c>
      <c r="P1762" t="s">
        <v>13488</v>
      </c>
      <c r="Q1762" t="s">
        <v>13487</v>
      </c>
      <c r="R1762" s="7">
        <v>40574</v>
      </c>
      <c r="S1762" s="8">
        <f t="shared" si="224"/>
        <v>2011</v>
      </c>
      <c r="T1762" s="8">
        <v>2011</v>
      </c>
      <c r="U1762" s="8">
        <f t="shared" si="225"/>
        <v>11</v>
      </c>
      <c r="V1762" s="7">
        <v>40574</v>
      </c>
      <c r="W1762" t="s">
        <v>1480</v>
      </c>
      <c r="X1762" s="2">
        <v>0.55500000000000005</v>
      </c>
      <c r="Y1762" s="6">
        <f t="shared" si="222"/>
        <v>1.4815408024345321E-2</v>
      </c>
      <c r="AA1762">
        <v>17518725</v>
      </c>
      <c r="AB1762">
        <v>6100153023</v>
      </c>
      <c r="AC1762">
        <v>17518733</v>
      </c>
      <c r="AD1762" t="s">
        <v>6</v>
      </c>
      <c r="AE1762">
        <v>5</v>
      </c>
      <c r="AF1762">
        <v>2</v>
      </c>
      <c r="AH1762" t="s">
        <v>13486</v>
      </c>
      <c r="AI1762" t="s">
        <v>13485</v>
      </c>
      <c r="AK1762" t="s">
        <v>13484</v>
      </c>
      <c r="AL1762">
        <v>13</v>
      </c>
      <c r="AM1762" s="5">
        <f t="shared" si="226"/>
        <v>1.1818181818181819</v>
      </c>
      <c r="AN1762" s="4">
        <f t="shared" si="223"/>
        <v>1.7899555953323468E-3</v>
      </c>
      <c r="AO1762" s="3"/>
      <c r="AP1762">
        <v>0</v>
      </c>
      <c r="AR1762" t="s">
        <v>1</v>
      </c>
      <c r="AT1762" s="2" t="s">
        <v>0</v>
      </c>
      <c r="AU1762" s="1">
        <f t="shared" si="227"/>
        <v>1.0907772295641427</v>
      </c>
      <c r="AV1762" s="1">
        <f t="shared" si="228"/>
        <v>0.83026818098388344</v>
      </c>
      <c r="AW1762" s="1">
        <f t="shared" si="229"/>
        <v>0.56975913240362386</v>
      </c>
    </row>
    <row r="1763" spans="1:49" x14ac:dyDescent="0.2">
      <c r="A1763">
        <v>1761</v>
      </c>
      <c r="B1763" t="s">
        <v>13483</v>
      </c>
      <c r="C1763" t="s">
        <v>13482</v>
      </c>
      <c r="F1763" t="s">
        <v>13481</v>
      </c>
      <c r="G1763" t="s">
        <v>17</v>
      </c>
      <c r="H1763" t="s">
        <v>16</v>
      </c>
      <c r="I1763" t="s">
        <v>13480</v>
      </c>
      <c r="J1763">
        <v>60032653</v>
      </c>
      <c r="K1763" t="s">
        <v>13479</v>
      </c>
      <c r="L1763" t="s">
        <v>13478</v>
      </c>
      <c r="M1763" t="s">
        <v>430</v>
      </c>
      <c r="N1763">
        <v>3</v>
      </c>
      <c r="O1763" t="s">
        <v>13477</v>
      </c>
      <c r="P1763" t="s">
        <v>13476</v>
      </c>
      <c r="Q1763" t="s">
        <v>13475</v>
      </c>
      <c r="R1763" s="7">
        <v>40574</v>
      </c>
      <c r="S1763" s="8">
        <f t="shared" si="224"/>
        <v>2011</v>
      </c>
      <c r="T1763" s="8">
        <v>2011</v>
      </c>
      <c r="U1763" s="8">
        <f t="shared" si="225"/>
        <v>11</v>
      </c>
      <c r="V1763" s="7">
        <v>40574</v>
      </c>
      <c r="W1763" t="s">
        <v>1480</v>
      </c>
      <c r="X1763" s="2">
        <v>0.55500000000000005</v>
      </c>
      <c r="Y1763" s="6">
        <f t="shared" si="222"/>
        <v>1.4815408024345321E-2</v>
      </c>
      <c r="AA1763">
        <v>17518725</v>
      </c>
      <c r="AB1763">
        <v>6100153023</v>
      </c>
      <c r="AC1763">
        <v>17518733</v>
      </c>
      <c r="AD1763" t="s">
        <v>6</v>
      </c>
      <c r="AE1763">
        <v>5</v>
      </c>
      <c r="AF1763">
        <v>2</v>
      </c>
      <c r="AH1763" t="s">
        <v>13474</v>
      </c>
      <c r="AI1763" t="s">
        <v>13473</v>
      </c>
      <c r="AK1763" t="s">
        <v>13472</v>
      </c>
      <c r="AL1763">
        <v>10</v>
      </c>
      <c r="AM1763" s="5">
        <f t="shared" si="226"/>
        <v>0.90909090909090906</v>
      </c>
      <c r="AN1763" s="4">
        <f t="shared" si="223"/>
        <v>1.3768889194864203E-3</v>
      </c>
      <c r="AO1763" s="3"/>
      <c r="AP1763">
        <v>0</v>
      </c>
      <c r="AR1763" t="s">
        <v>1</v>
      </c>
      <c r="AT1763" s="2" t="s">
        <v>0</v>
      </c>
      <c r="AU1763" s="1">
        <f t="shared" si="227"/>
        <v>1.078385229288765</v>
      </c>
      <c r="AV1763" s="1">
        <f t="shared" si="228"/>
        <v>0.80961484719158705</v>
      </c>
      <c r="AW1763" s="1">
        <f t="shared" si="229"/>
        <v>0.54084446509440909</v>
      </c>
    </row>
    <row r="1764" spans="1:49" x14ac:dyDescent="0.2">
      <c r="A1764">
        <v>1762</v>
      </c>
      <c r="B1764" t="s">
        <v>13471</v>
      </c>
      <c r="C1764" t="s">
        <v>13470</v>
      </c>
      <c r="D1764" t="s">
        <v>13469</v>
      </c>
      <c r="E1764">
        <v>20554410</v>
      </c>
      <c r="F1764" t="s">
        <v>13468</v>
      </c>
      <c r="G1764" t="s">
        <v>17</v>
      </c>
      <c r="H1764" t="s">
        <v>16</v>
      </c>
      <c r="I1764" t="s">
        <v>13467</v>
      </c>
      <c r="J1764">
        <v>60026134</v>
      </c>
      <c r="K1764" t="s">
        <v>178</v>
      </c>
      <c r="L1764" t="s">
        <v>177</v>
      </c>
      <c r="M1764" t="s">
        <v>176</v>
      </c>
      <c r="N1764">
        <v>4</v>
      </c>
      <c r="O1764" t="s">
        <v>13466</v>
      </c>
      <c r="P1764" t="s">
        <v>13465</v>
      </c>
      <c r="Q1764" t="s">
        <v>173</v>
      </c>
      <c r="R1764" s="7">
        <v>40573</v>
      </c>
      <c r="S1764" s="8">
        <f t="shared" si="224"/>
        <v>2011</v>
      </c>
      <c r="T1764" s="8">
        <v>2011</v>
      </c>
      <c r="U1764" s="8">
        <f t="shared" si="225"/>
        <v>11</v>
      </c>
      <c r="V1764" s="7">
        <v>40573</v>
      </c>
      <c r="W1764" t="s">
        <v>13464</v>
      </c>
      <c r="X1764" s="2">
        <v>0.91200000000000003</v>
      </c>
      <c r="Y1764" s="6">
        <f t="shared" si="222"/>
        <v>2.4345319131897174E-2</v>
      </c>
      <c r="AA1764">
        <v>3790738</v>
      </c>
      <c r="AB1764">
        <v>27743</v>
      </c>
      <c r="AD1764" t="s">
        <v>6</v>
      </c>
      <c r="AE1764">
        <v>204</v>
      </c>
      <c r="AF1764" s="9">
        <v>44256</v>
      </c>
      <c r="AH1764" t="s">
        <v>13463</v>
      </c>
      <c r="AI1764" t="s">
        <v>13462</v>
      </c>
      <c r="AJ1764" t="s">
        <v>13461</v>
      </c>
      <c r="AK1764" t="s">
        <v>13460</v>
      </c>
      <c r="AL1764">
        <v>40</v>
      </c>
      <c r="AM1764" s="5">
        <f t="shared" si="226"/>
        <v>3.6363636363636362</v>
      </c>
      <c r="AN1764" s="4">
        <f t="shared" si="223"/>
        <v>5.5075556779456813E-3</v>
      </c>
      <c r="AO1764" s="3"/>
      <c r="AP1764">
        <v>0</v>
      </c>
      <c r="AR1764" t="s">
        <v>1</v>
      </c>
      <c r="AT1764" s="2">
        <v>2.395</v>
      </c>
      <c r="AU1764" s="1">
        <f t="shared" si="227"/>
        <v>1.8693990095711728</v>
      </c>
      <c r="AV1764" s="1">
        <f t="shared" si="228"/>
        <v>1.4926437404921427</v>
      </c>
      <c r="AW1764" s="1">
        <f t="shared" si="229"/>
        <v>1.1158884714131128</v>
      </c>
    </row>
    <row r="1765" spans="1:49" x14ac:dyDescent="0.2">
      <c r="A1765">
        <v>1763</v>
      </c>
      <c r="B1765" t="s">
        <v>13459</v>
      </c>
      <c r="C1765" t="s">
        <v>13458</v>
      </c>
      <c r="E1765">
        <v>21276261</v>
      </c>
      <c r="F1765" t="s">
        <v>13457</v>
      </c>
      <c r="G1765" t="s">
        <v>17</v>
      </c>
      <c r="H1765" t="s">
        <v>16</v>
      </c>
      <c r="I1765" t="s">
        <v>13456</v>
      </c>
      <c r="J1765" t="s">
        <v>13455</v>
      </c>
      <c r="K1765" t="s">
        <v>13454</v>
      </c>
      <c r="L1765" t="s">
        <v>13453</v>
      </c>
      <c r="M1765" t="s">
        <v>13452</v>
      </c>
      <c r="N1765">
        <v>11</v>
      </c>
      <c r="O1765" t="s">
        <v>13451</v>
      </c>
      <c r="P1765" t="s">
        <v>13450</v>
      </c>
      <c r="Q1765" t="s">
        <v>13449</v>
      </c>
      <c r="R1765" s="7">
        <v>40572</v>
      </c>
      <c r="S1765" s="8">
        <f t="shared" si="224"/>
        <v>2011</v>
      </c>
      <c r="T1765" s="8">
        <v>2011</v>
      </c>
      <c r="U1765" s="8">
        <f t="shared" si="225"/>
        <v>11</v>
      </c>
      <c r="V1765" s="7">
        <v>40572</v>
      </c>
      <c r="W1765" t="s">
        <v>13448</v>
      </c>
      <c r="X1765" s="2">
        <v>1.5469999999999999</v>
      </c>
      <c r="Y1765" s="6">
        <f t="shared" si="222"/>
        <v>4.1296281466058037E-2</v>
      </c>
      <c r="AB1765">
        <v>21727</v>
      </c>
      <c r="AC1765">
        <v>14712164</v>
      </c>
      <c r="AD1765" t="s">
        <v>6</v>
      </c>
      <c r="AE1765">
        <v>12</v>
      </c>
      <c r="AG1765">
        <v>86</v>
      </c>
      <c r="AI1765" t="s">
        <v>13447</v>
      </c>
      <c r="AK1765" t="s">
        <v>13446</v>
      </c>
      <c r="AL1765">
        <v>113</v>
      </c>
      <c r="AM1765" s="5">
        <f t="shared" si="226"/>
        <v>10.272727272727273</v>
      </c>
      <c r="AN1765" s="4">
        <f t="shared" si="223"/>
        <v>1.5558844790196551E-2</v>
      </c>
      <c r="AO1765" s="3"/>
      <c r="AP1765">
        <v>1</v>
      </c>
      <c r="AR1765" t="s">
        <v>1</v>
      </c>
      <c r="AT1765" s="2">
        <v>3.9689999999999999</v>
      </c>
      <c r="AU1765" s="1">
        <f t="shared" si="227"/>
        <v>3.3575050463299587</v>
      </c>
      <c r="AV1765" s="1">
        <f t="shared" si="228"/>
        <v>2.8427563128127291</v>
      </c>
      <c r="AW1765" s="1">
        <f t="shared" si="229"/>
        <v>2.3280075792955</v>
      </c>
    </row>
    <row r="1766" spans="1:49" x14ac:dyDescent="0.2">
      <c r="A1766">
        <v>1764</v>
      </c>
      <c r="B1766" t="s">
        <v>13445</v>
      </c>
      <c r="C1766" t="s">
        <v>13444</v>
      </c>
      <c r="D1766" t="s">
        <v>13443</v>
      </c>
      <c r="E1766">
        <v>21262473</v>
      </c>
      <c r="F1766" t="s">
        <v>13442</v>
      </c>
      <c r="G1766" t="s">
        <v>17</v>
      </c>
      <c r="H1766" t="s">
        <v>16</v>
      </c>
      <c r="I1766" t="s">
        <v>13441</v>
      </c>
      <c r="J1766" t="s">
        <v>13440</v>
      </c>
      <c r="K1766" t="s">
        <v>13439</v>
      </c>
      <c r="L1766" t="s">
        <v>13438</v>
      </c>
      <c r="M1766" t="s">
        <v>67</v>
      </c>
      <c r="N1766">
        <v>3</v>
      </c>
      <c r="O1766" t="s">
        <v>13437</v>
      </c>
      <c r="P1766" t="s">
        <v>13436</v>
      </c>
      <c r="Q1766" t="s">
        <v>13435</v>
      </c>
      <c r="R1766" s="7">
        <v>40570</v>
      </c>
      <c r="S1766" s="8">
        <f t="shared" si="224"/>
        <v>2011</v>
      </c>
      <c r="T1766" s="8">
        <v>2011</v>
      </c>
      <c r="U1766" s="8">
        <f t="shared" si="225"/>
        <v>11</v>
      </c>
      <c r="V1766" s="7">
        <v>40570</v>
      </c>
      <c r="W1766" t="s">
        <v>13434</v>
      </c>
      <c r="X1766" s="2">
        <v>9.6120000000000001</v>
      </c>
      <c r="Y1766" s="6">
        <f t="shared" si="222"/>
        <v>0.25658685032433731</v>
      </c>
      <c r="AA1766">
        <v>8966273</v>
      </c>
      <c r="AB1766">
        <v>17978</v>
      </c>
      <c r="AC1766">
        <v>10974199</v>
      </c>
      <c r="AD1766" t="s">
        <v>6</v>
      </c>
      <c r="AE1766">
        <v>69</v>
      </c>
      <c r="AF1766">
        <v>2</v>
      </c>
      <c r="AH1766" t="s">
        <v>13433</v>
      </c>
      <c r="AI1766" t="s">
        <v>13432</v>
      </c>
      <c r="AK1766" t="s">
        <v>13431</v>
      </c>
      <c r="AL1766">
        <v>29</v>
      </c>
      <c r="AM1766" s="5">
        <f t="shared" si="226"/>
        <v>2.6363636363636362</v>
      </c>
      <c r="AN1766" s="4">
        <f t="shared" si="223"/>
        <v>3.9929778665106193E-3</v>
      </c>
      <c r="AO1766" s="3"/>
      <c r="AP1766">
        <v>1</v>
      </c>
      <c r="AQ1766" t="s">
        <v>4443</v>
      </c>
      <c r="AR1766" t="s">
        <v>13430</v>
      </c>
      <c r="AS1766" t="s">
        <v>4441</v>
      </c>
      <c r="AT1766" s="2">
        <v>17.172999999999998</v>
      </c>
      <c r="AU1766" s="1">
        <f t="shared" si="227"/>
        <v>18.080868858698928</v>
      </c>
      <c r="AV1766" s="1">
        <f t="shared" si="228"/>
        <v>13.028991409542396</v>
      </c>
      <c r="AW1766" s="1">
        <f t="shared" si="229"/>
        <v>7.9771139603858634</v>
      </c>
    </row>
    <row r="1767" spans="1:49" x14ac:dyDescent="0.2">
      <c r="A1767">
        <v>1765</v>
      </c>
      <c r="B1767" t="s">
        <v>13429</v>
      </c>
      <c r="C1767" t="s">
        <v>13428</v>
      </c>
      <c r="F1767" t="s">
        <v>13427</v>
      </c>
      <c r="G1767" t="s">
        <v>17</v>
      </c>
      <c r="H1767" t="s">
        <v>16</v>
      </c>
      <c r="I1767" t="s">
        <v>13426</v>
      </c>
      <c r="J1767" t="s">
        <v>13425</v>
      </c>
      <c r="K1767" t="s">
        <v>13424</v>
      </c>
      <c r="L1767" t="s">
        <v>13423</v>
      </c>
      <c r="M1767" t="s">
        <v>67</v>
      </c>
      <c r="N1767">
        <v>3</v>
      </c>
      <c r="O1767" t="s">
        <v>13422</v>
      </c>
      <c r="P1767" t="s">
        <v>13421</v>
      </c>
      <c r="Q1767" t="s">
        <v>13420</v>
      </c>
      <c r="R1767" s="7">
        <v>40569</v>
      </c>
      <c r="S1767" s="8">
        <f t="shared" si="224"/>
        <v>2011</v>
      </c>
      <c r="T1767" s="8">
        <v>2011</v>
      </c>
      <c r="U1767" s="8">
        <f t="shared" si="225"/>
        <v>11</v>
      </c>
      <c r="V1767" s="7">
        <v>40569</v>
      </c>
      <c r="W1767" t="s">
        <v>12842</v>
      </c>
      <c r="X1767" s="2">
        <v>0.621</v>
      </c>
      <c r="Y1767" s="6">
        <f t="shared" si="222"/>
        <v>1.6577240329943142E-2</v>
      </c>
      <c r="AA1767">
        <v>11755326</v>
      </c>
      <c r="AB1767">
        <v>4700151916</v>
      </c>
      <c r="AC1767">
        <v>11755334</v>
      </c>
      <c r="AD1767" t="s">
        <v>6</v>
      </c>
      <c r="AF1767">
        <v>2749</v>
      </c>
      <c r="AH1767" t="s">
        <v>13419</v>
      </c>
      <c r="AI1767" t="s">
        <v>13418</v>
      </c>
      <c r="AJ1767" t="s">
        <v>13417</v>
      </c>
      <c r="AK1767" t="s">
        <v>13416</v>
      </c>
      <c r="AL1767">
        <v>6</v>
      </c>
      <c r="AM1767" s="5">
        <f t="shared" si="226"/>
        <v>0.54545454545454541</v>
      </c>
      <c r="AN1767" s="4">
        <f t="shared" si="223"/>
        <v>8.2613335169185224E-4</v>
      </c>
      <c r="AO1767" s="3"/>
      <c r="AP1767">
        <v>0</v>
      </c>
      <c r="AR1767" t="s">
        <v>1</v>
      </c>
      <c r="AT1767" s="2">
        <v>1.091</v>
      </c>
      <c r="AU1767" s="1">
        <f t="shared" si="227"/>
        <v>1.1851908236467754</v>
      </c>
      <c r="AV1767" s="1">
        <f t="shared" si="228"/>
        <v>0.87016868408174974</v>
      </c>
      <c r="AW1767" s="1">
        <f t="shared" si="229"/>
        <v>0.55514654451672385</v>
      </c>
    </row>
    <row r="1768" spans="1:49" x14ac:dyDescent="0.2">
      <c r="A1768">
        <v>1766</v>
      </c>
      <c r="B1768" t="s">
        <v>13415</v>
      </c>
      <c r="C1768" t="s">
        <v>13414</v>
      </c>
      <c r="F1768" t="s">
        <v>13413</v>
      </c>
      <c r="G1768" t="s">
        <v>17</v>
      </c>
      <c r="H1768" t="s">
        <v>16</v>
      </c>
      <c r="I1768" t="s">
        <v>13412</v>
      </c>
      <c r="J1768" t="s">
        <v>13411</v>
      </c>
      <c r="K1768" t="s">
        <v>13410</v>
      </c>
      <c r="L1768" t="s">
        <v>13409</v>
      </c>
      <c r="M1768" t="s">
        <v>6960</v>
      </c>
      <c r="N1768">
        <v>5</v>
      </c>
      <c r="O1768" t="s">
        <v>13408</v>
      </c>
      <c r="P1768" t="s">
        <v>13407</v>
      </c>
      <c r="Q1768" t="s">
        <v>13406</v>
      </c>
      <c r="R1768" s="7">
        <v>40568</v>
      </c>
      <c r="S1768" s="8">
        <f t="shared" si="224"/>
        <v>2011</v>
      </c>
      <c r="T1768" s="8">
        <v>2011</v>
      </c>
      <c r="U1768" s="8">
        <f t="shared" si="225"/>
        <v>11</v>
      </c>
      <c r="V1768" s="7">
        <v>40568</v>
      </c>
      <c r="W1768" t="s">
        <v>13396</v>
      </c>
      <c r="X1768" s="2">
        <v>0.17799999999999999</v>
      </c>
      <c r="Y1768" s="6">
        <f t="shared" si="222"/>
        <v>4.7516083393395799E-3</v>
      </c>
      <c r="AB1768">
        <v>5300152204</v>
      </c>
      <c r="AC1768">
        <v>13492543</v>
      </c>
      <c r="AD1768" t="s">
        <v>6</v>
      </c>
      <c r="AE1768">
        <v>8</v>
      </c>
      <c r="AF1768">
        <v>2</v>
      </c>
      <c r="AH1768" t="s">
        <v>13405</v>
      </c>
      <c r="AI1768" t="s">
        <v>13404</v>
      </c>
      <c r="AJ1768" t="s">
        <v>13403</v>
      </c>
      <c r="AK1768" t="s">
        <v>13402</v>
      </c>
      <c r="AL1768">
        <v>3</v>
      </c>
      <c r="AM1768" s="5">
        <f t="shared" si="226"/>
        <v>0.27272727272727271</v>
      </c>
      <c r="AN1768" s="4">
        <f t="shared" si="223"/>
        <v>4.1306667584592612E-4</v>
      </c>
      <c r="AO1768" s="3"/>
      <c r="AP1768">
        <v>1</v>
      </c>
      <c r="AR1768" t="s">
        <v>1</v>
      </c>
      <c r="AT1768" s="2">
        <v>0.57799999999999996</v>
      </c>
      <c r="AU1768" s="1">
        <f t="shared" si="227"/>
        <v>0.34500458402914835</v>
      </c>
      <c r="AV1768" s="1">
        <f t="shared" si="228"/>
        <v>0.25823375075927529</v>
      </c>
      <c r="AW1768" s="1">
        <f t="shared" si="229"/>
        <v>0.17146291748940223</v>
      </c>
    </row>
    <row r="1769" spans="1:49" x14ac:dyDescent="0.2">
      <c r="A1769">
        <v>1767</v>
      </c>
      <c r="B1769" t="s">
        <v>13401</v>
      </c>
      <c r="C1769" t="s">
        <v>13400</v>
      </c>
      <c r="F1769" t="s">
        <v>13399</v>
      </c>
      <c r="G1769" t="s">
        <v>17</v>
      </c>
      <c r="H1769" t="s">
        <v>16</v>
      </c>
      <c r="I1769" t="s">
        <v>7669</v>
      </c>
      <c r="J1769">
        <v>60018257</v>
      </c>
      <c r="K1769" t="s">
        <v>5116</v>
      </c>
      <c r="L1769" t="s">
        <v>340</v>
      </c>
      <c r="M1769" t="s">
        <v>339</v>
      </c>
      <c r="N1769">
        <v>2</v>
      </c>
      <c r="O1769" t="s">
        <v>13398</v>
      </c>
      <c r="P1769" t="s">
        <v>13397</v>
      </c>
      <c r="Q1769" t="s">
        <v>13302</v>
      </c>
      <c r="R1769" s="7">
        <v>40568</v>
      </c>
      <c r="S1769" s="8">
        <f t="shared" si="224"/>
        <v>2011</v>
      </c>
      <c r="T1769" s="8">
        <v>2011</v>
      </c>
      <c r="U1769" s="8">
        <f t="shared" si="225"/>
        <v>11</v>
      </c>
      <c r="V1769" s="7">
        <v>40568</v>
      </c>
      <c r="W1769" t="s">
        <v>13396</v>
      </c>
      <c r="X1769" s="2">
        <v>0.17799999999999999</v>
      </c>
      <c r="Y1769" s="6">
        <f t="shared" si="222"/>
        <v>4.7516083393395799E-3</v>
      </c>
      <c r="AB1769">
        <v>5300152204</v>
      </c>
      <c r="AC1769">
        <v>13492543</v>
      </c>
      <c r="AD1769" t="s">
        <v>6</v>
      </c>
      <c r="AE1769">
        <v>8</v>
      </c>
      <c r="AF1769">
        <v>2</v>
      </c>
      <c r="AH1769" t="s">
        <v>13395</v>
      </c>
      <c r="AI1769" t="s">
        <v>13394</v>
      </c>
      <c r="AJ1769" t="s">
        <v>13393</v>
      </c>
      <c r="AK1769" t="s">
        <v>13392</v>
      </c>
      <c r="AL1769">
        <v>0</v>
      </c>
      <c r="AM1769" s="5">
        <f t="shared" si="226"/>
        <v>0</v>
      </c>
      <c r="AN1769" s="4">
        <f t="shared" si="223"/>
        <v>0</v>
      </c>
      <c r="AO1769" s="3"/>
      <c r="AP1769">
        <v>0</v>
      </c>
      <c r="AR1769" t="s">
        <v>1</v>
      </c>
      <c r="AT1769" s="2">
        <v>0.57799999999999996</v>
      </c>
      <c r="AU1769" s="1">
        <f t="shared" si="227"/>
        <v>0.33261258375377062</v>
      </c>
      <c r="AV1769" s="1">
        <f t="shared" si="228"/>
        <v>0.23758041696697899</v>
      </c>
      <c r="AW1769" s="1">
        <f t="shared" si="229"/>
        <v>0.14254825018018741</v>
      </c>
    </row>
    <row r="1770" spans="1:49" x14ac:dyDescent="0.2">
      <c r="A1770">
        <v>1768</v>
      </c>
      <c r="B1770" t="s">
        <v>13391</v>
      </c>
      <c r="C1770" t="s">
        <v>13390</v>
      </c>
      <c r="F1770" t="s">
        <v>13389</v>
      </c>
      <c r="G1770" t="s">
        <v>17</v>
      </c>
      <c r="H1770" t="s">
        <v>16</v>
      </c>
      <c r="I1770" t="s">
        <v>13388</v>
      </c>
      <c r="J1770" t="s">
        <v>13387</v>
      </c>
      <c r="K1770" t="s">
        <v>13386</v>
      </c>
      <c r="L1770" t="s">
        <v>13385</v>
      </c>
      <c r="M1770" t="s">
        <v>13384</v>
      </c>
      <c r="N1770">
        <v>15</v>
      </c>
      <c r="O1770" t="s">
        <v>13383</v>
      </c>
      <c r="P1770" t="s">
        <v>13382</v>
      </c>
      <c r="Q1770" t="s">
        <v>13381</v>
      </c>
      <c r="R1770" s="7">
        <v>40567</v>
      </c>
      <c r="S1770" s="8">
        <f t="shared" si="224"/>
        <v>2011</v>
      </c>
      <c r="T1770" s="8">
        <v>2011</v>
      </c>
      <c r="U1770" s="8">
        <f t="shared" si="225"/>
        <v>11</v>
      </c>
      <c r="V1770" s="7">
        <v>40567</v>
      </c>
      <c r="W1770" t="s">
        <v>12971</v>
      </c>
      <c r="X1770" s="2">
        <v>1.1819999999999999</v>
      </c>
      <c r="Y1770" s="6">
        <f t="shared" si="222"/>
        <v>3.1552814927524625E-2</v>
      </c>
      <c r="AA1770">
        <v>36951</v>
      </c>
      <c r="AB1770">
        <v>27030</v>
      </c>
      <c r="AD1770" t="s">
        <v>6</v>
      </c>
      <c r="AE1770">
        <v>98</v>
      </c>
      <c r="AF1770">
        <v>4</v>
      </c>
      <c r="AG1770">
        <v>43504</v>
      </c>
      <c r="AI1770" t="s">
        <v>13380</v>
      </c>
      <c r="AK1770" t="s">
        <v>13379</v>
      </c>
      <c r="AL1770">
        <v>27</v>
      </c>
      <c r="AM1770" s="5">
        <f t="shared" si="226"/>
        <v>2.4545454545454546</v>
      </c>
      <c r="AN1770" s="4">
        <f t="shared" si="223"/>
        <v>3.7176000826133352E-3</v>
      </c>
      <c r="AO1770" s="3"/>
      <c r="AP1770">
        <v>0</v>
      </c>
      <c r="AR1770" t="s">
        <v>13378</v>
      </c>
      <c r="AT1770" s="2">
        <v>3.7909999999999999</v>
      </c>
      <c r="AU1770" s="1">
        <f t="shared" si="227"/>
        <v>2.3202250474051236</v>
      </c>
      <c r="AV1770" s="1">
        <f t="shared" si="228"/>
        <v>1.7635207505068979</v>
      </c>
      <c r="AW1770" s="1">
        <f t="shared" si="229"/>
        <v>1.2068164536086723</v>
      </c>
    </row>
    <row r="1771" spans="1:49" x14ac:dyDescent="0.2">
      <c r="A1771">
        <v>1769</v>
      </c>
      <c r="B1771" t="s">
        <v>13377</v>
      </c>
      <c r="C1771" t="s">
        <v>13376</v>
      </c>
      <c r="F1771" t="s">
        <v>13375</v>
      </c>
      <c r="G1771" t="s">
        <v>17</v>
      </c>
      <c r="H1771" t="s">
        <v>16</v>
      </c>
      <c r="I1771" t="s">
        <v>13374</v>
      </c>
      <c r="J1771" t="s">
        <v>13373</v>
      </c>
      <c r="K1771" t="s">
        <v>13372</v>
      </c>
      <c r="L1771" t="s">
        <v>13371</v>
      </c>
      <c r="M1771" t="s">
        <v>13370</v>
      </c>
      <c r="N1771">
        <v>4</v>
      </c>
      <c r="O1771" t="s">
        <v>13369</v>
      </c>
      <c r="P1771" t="s">
        <v>13368</v>
      </c>
      <c r="Q1771" t="s">
        <v>13367</v>
      </c>
      <c r="R1771" s="7">
        <v>40563</v>
      </c>
      <c r="S1771" s="8">
        <f t="shared" si="224"/>
        <v>2011</v>
      </c>
      <c r="T1771" s="8">
        <v>2011</v>
      </c>
      <c r="U1771" s="8">
        <f t="shared" si="225"/>
        <v>11</v>
      </c>
      <c r="V1771" s="7">
        <v>40563</v>
      </c>
      <c r="W1771" t="s">
        <v>13366</v>
      </c>
      <c r="X1771" s="2">
        <v>2.5630000000000002</v>
      </c>
      <c r="Y1771" s="6">
        <f t="shared" si="222"/>
        <v>6.841782120071542E-2</v>
      </c>
      <c r="AB1771">
        <v>19600166212</v>
      </c>
      <c r="AC1771">
        <v>19487185</v>
      </c>
      <c r="AD1771" t="s">
        <v>6</v>
      </c>
      <c r="AE1771">
        <v>2</v>
      </c>
      <c r="AF1771">
        <v>2</v>
      </c>
      <c r="AH1771" t="s">
        <v>13365</v>
      </c>
      <c r="AI1771" t="s">
        <v>13364</v>
      </c>
      <c r="AJ1771" t="s">
        <v>13363</v>
      </c>
      <c r="AK1771" t="s">
        <v>13362</v>
      </c>
      <c r="AL1771">
        <v>163</v>
      </c>
      <c r="AM1771" s="5">
        <f t="shared" si="226"/>
        <v>14.818181818181818</v>
      </c>
      <c r="AN1771" s="4">
        <f t="shared" si="223"/>
        <v>2.2443289387628653E-2</v>
      </c>
      <c r="AO1771" s="3"/>
      <c r="AP1771">
        <v>0</v>
      </c>
      <c r="AR1771" t="s">
        <v>1</v>
      </c>
      <c r="AT1771" s="2">
        <v>6.4749999999999996</v>
      </c>
      <c r="AU1771" s="1">
        <f t="shared" si="227"/>
        <v>5.4625461656789387</v>
      </c>
      <c r="AV1771" s="1">
        <f t="shared" si="228"/>
        <v>4.5430555294172041</v>
      </c>
      <c r="AW1771" s="1">
        <f t="shared" si="229"/>
        <v>3.6235648931554683</v>
      </c>
    </row>
    <row r="1772" spans="1:49" x14ac:dyDescent="0.2">
      <c r="A1772">
        <v>1770</v>
      </c>
      <c r="B1772" t="s">
        <v>13361</v>
      </c>
      <c r="C1772" t="s">
        <v>13360</v>
      </c>
      <c r="F1772" t="s">
        <v>13359</v>
      </c>
      <c r="G1772" t="s">
        <v>17</v>
      </c>
      <c r="H1772" t="s">
        <v>16</v>
      </c>
      <c r="I1772" t="s">
        <v>13358</v>
      </c>
      <c r="N1772">
        <v>1</v>
      </c>
      <c r="O1772" t="s">
        <v>13357</v>
      </c>
      <c r="P1772">
        <v>35386061500</v>
      </c>
      <c r="R1772" s="7">
        <v>40563</v>
      </c>
      <c r="S1772" s="8">
        <f t="shared" si="224"/>
        <v>2011</v>
      </c>
      <c r="T1772" s="8">
        <v>2011</v>
      </c>
      <c r="U1772" s="8">
        <f t="shared" si="225"/>
        <v>11</v>
      </c>
      <c r="V1772" s="7">
        <v>40563</v>
      </c>
      <c r="W1772" t="s">
        <v>12855</v>
      </c>
      <c r="X1772" s="2">
        <v>0.375</v>
      </c>
      <c r="Y1772" s="6">
        <f t="shared" si="222"/>
        <v>1.0010410827260351E-2</v>
      </c>
      <c r="AA1772">
        <v>135194</v>
      </c>
      <c r="AB1772">
        <v>24918</v>
      </c>
      <c r="AD1772" t="s">
        <v>6</v>
      </c>
      <c r="AE1772">
        <v>47</v>
      </c>
      <c r="AF1772">
        <v>2</v>
      </c>
      <c r="AH1772">
        <v>69</v>
      </c>
      <c r="AI1772" t="s">
        <v>13356</v>
      </c>
      <c r="AK1772" t="s">
        <v>13355</v>
      </c>
      <c r="AL1772">
        <v>0</v>
      </c>
      <c r="AM1772" s="5">
        <f t="shared" si="226"/>
        <v>0</v>
      </c>
      <c r="AN1772" s="4">
        <f t="shared" si="223"/>
        <v>0</v>
      </c>
      <c r="AO1772" s="3"/>
      <c r="AP1772">
        <v>0</v>
      </c>
      <c r="AR1772" t="s">
        <v>1</v>
      </c>
      <c r="AT1772" s="2">
        <v>1.3140000000000001</v>
      </c>
      <c r="AU1772" s="1">
        <f t="shared" si="227"/>
        <v>0.70072875790822453</v>
      </c>
      <c r="AV1772" s="1">
        <f t="shared" si="228"/>
        <v>0.5005205413630176</v>
      </c>
      <c r="AW1772" s="1">
        <f t="shared" si="229"/>
        <v>0.30031232481781051</v>
      </c>
    </row>
    <row r="1773" spans="1:49" x14ac:dyDescent="0.2">
      <c r="A1773">
        <v>1771</v>
      </c>
      <c r="B1773" t="s">
        <v>13354</v>
      </c>
      <c r="C1773" t="s">
        <v>13353</v>
      </c>
      <c r="F1773" t="s">
        <v>13352</v>
      </c>
      <c r="G1773" t="s">
        <v>17</v>
      </c>
      <c r="H1773" t="s">
        <v>16</v>
      </c>
      <c r="I1773" t="s">
        <v>5471</v>
      </c>
      <c r="J1773" t="s">
        <v>13351</v>
      </c>
      <c r="K1773" t="s">
        <v>13350</v>
      </c>
      <c r="L1773" t="s">
        <v>13349</v>
      </c>
      <c r="M1773" t="s">
        <v>3663</v>
      </c>
      <c r="N1773">
        <v>4</v>
      </c>
      <c r="O1773" t="s">
        <v>13348</v>
      </c>
      <c r="P1773" t="s">
        <v>13347</v>
      </c>
      <c r="Q1773" t="s">
        <v>13346</v>
      </c>
      <c r="R1773" s="7">
        <v>40563</v>
      </c>
      <c r="S1773" s="8">
        <f t="shared" si="224"/>
        <v>2011</v>
      </c>
      <c r="T1773" s="8">
        <v>2011</v>
      </c>
      <c r="U1773" s="8">
        <f t="shared" si="225"/>
        <v>11</v>
      </c>
      <c r="V1773" s="7">
        <v>40563</v>
      </c>
      <c r="W1773" t="s">
        <v>12855</v>
      </c>
      <c r="X1773" s="2">
        <v>0.375</v>
      </c>
      <c r="Y1773" s="6">
        <f t="shared" si="222"/>
        <v>1.0010410827260351E-2</v>
      </c>
      <c r="AA1773">
        <v>135194</v>
      </c>
      <c r="AB1773">
        <v>24918</v>
      </c>
      <c r="AD1773" t="s">
        <v>6</v>
      </c>
      <c r="AE1773">
        <v>47</v>
      </c>
      <c r="AF1773">
        <v>2</v>
      </c>
      <c r="AH1773" t="s">
        <v>4916</v>
      </c>
      <c r="AI1773" t="s">
        <v>13345</v>
      </c>
      <c r="AK1773" t="s">
        <v>13344</v>
      </c>
      <c r="AL1773">
        <v>24</v>
      </c>
      <c r="AM1773" s="5">
        <f t="shared" si="226"/>
        <v>2.1818181818181817</v>
      </c>
      <c r="AN1773" s="4">
        <f t="shared" si="223"/>
        <v>3.3045334067674089E-3</v>
      </c>
      <c r="AO1773" s="3"/>
      <c r="AP1773">
        <v>0</v>
      </c>
      <c r="AR1773" t="s">
        <v>1</v>
      </c>
      <c r="AT1773" s="2">
        <v>1.3140000000000001</v>
      </c>
      <c r="AU1773" s="1">
        <f t="shared" si="227"/>
        <v>0.79986476011124685</v>
      </c>
      <c r="AV1773" s="1">
        <f t="shared" si="228"/>
        <v>0.66574721170138806</v>
      </c>
      <c r="AW1773" s="1">
        <f t="shared" si="229"/>
        <v>0.53162966329152916</v>
      </c>
    </row>
    <row r="1774" spans="1:49" x14ac:dyDescent="0.2">
      <c r="A1774">
        <v>1772</v>
      </c>
      <c r="B1774" t="s">
        <v>13343</v>
      </c>
      <c r="C1774" t="s">
        <v>13342</v>
      </c>
      <c r="F1774" t="s">
        <v>13341</v>
      </c>
      <c r="G1774" t="s">
        <v>17</v>
      </c>
      <c r="H1774" t="s">
        <v>16</v>
      </c>
      <c r="I1774" t="s">
        <v>13340</v>
      </c>
      <c r="J1774">
        <v>60025578</v>
      </c>
      <c r="K1774" t="s">
        <v>258</v>
      </c>
      <c r="L1774" t="s">
        <v>257</v>
      </c>
      <c r="M1774" t="s">
        <v>256</v>
      </c>
      <c r="N1774">
        <v>3</v>
      </c>
      <c r="O1774" t="s">
        <v>13339</v>
      </c>
      <c r="P1774" t="s">
        <v>13338</v>
      </c>
      <c r="Q1774" t="s">
        <v>1948</v>
      </c>
      <c r="R1774" s="7">
        <v>40563</v>
      </c>
      <c r="S1774" s="8">
        <f t="shared" si="224"/>
        <v>2011</v>
      </c>
      <c r="T1774" s="8">
        <v>2011</v>
      </c>
      <c r="U1774" s="8">
        <f t="shared" si="225"/>
        <v>11</v>
      </c>
      <c r="V1774" s="7">
        <v>40563</v>
      </c>
      <c r="W1774" t="s">
        <v>12855</v>
      </c>
      <c r="X1774" s="2">
        <v>0.375</v>
      </c>
      <c r="Y1774" s="6">
        <f t="shared" si="222"/>
        <v>1.0010410827260351E-2</v>
      </c>
      <c r="AA1774">
        <v>135194</v>
      </c>
      <c r="AB1774">
        <v>24918</v>
      </c>
      <c r="AD1774" t="s">
        <v>6</v>
      </c>
      <c r="AE1774">
        <v>47</v>
      </c>
      <c r="AF1774">
        <v>2</v>
      </c>
      <c r="AH1774" t="s">
        <v>13337</v>
      </c>
      <c r="AI1774" t="s">
        <v>13336</v>
      </c>
      <c r="AK1774" t="s">
        <v>13335</v>
      </c>
      <c r="AL1774">
        <v>3</v>
      </c>
      <c r="AM1774" s="5">
        <f t="shared" si="226"/>
        <v>0.27272727272727271</v>
      </c>
      <c r="AN1774" s="4">
        <f t="shared" si="223"/>
        <v>4.1306667584592612E-4</v>
      </c>
      <c r="AO1774" s="3"/>
      <c r="AP1774">
        <v>0</v>
      </c>
      <c r="AR1774" t="s">
        <v>1</v>
      </c>
      <c r="AT1774" s="2">
        <v>1.3140000000000001</v>
      </c>
      <c r="AU1774" s="1">
        <f t="shared" si="227"/>
        <v>0.71312075818360232</v>
      </c>
      <c r="AV1774" s="1">
        <f t="shared" si="228"/>
        <v>0.52117387515531388</v>
      </c>
      <c r="AW1774" s="1">
        <f t="shared" si="229"/>
        <v>0.32922699212702533</v>
      </c>
    </row>
    <row r="1775" spans="1:49" x14ac:dyDescent="0.2">
      <c r="A1775">
        <v>1773</v>
      </c>
      <c r="B1775" t="s">
        <v>13334</v>
      </c>
      <c r="C1775" t="s">
        <v>13333</v>
      </c>
      <c r="F1775" t="s">
        <v>13332</v>
      </c>
      <c r="G1775" t="s">
        <v>17</v>
      </c>
      <c r="H1775" t="s">
        <v>16</v>
      </c>
      <c r="I1775" t="s">
        <v>13331</v>
      </c>
      <c r="J1775" t="s">
        <v>13330</v>
      </c>
      <c r="K1775" t="s">
        <v>13329</v>
      </c>
      <c r="L1775" t="s">
        <v>2515</v>
      </c>
      <c r="M1775" t="s">
        <v>727</v>
      </c>
      <c r="N1775">
        <v>3</v>
      </c>
      <c r="O1775" t="s">
        <v>13328</v>
      </c>
      <c r="P1775" t="s">
        <v>13327</v>
      </c>
      <c r="Q1775" t="s">
        <v>13326</v>
      </c>
      <c r="R1775" s="7">
        <v>40563</v>
      </c>
      <c r="S1775" s="8">
        <f t="shared" si="224"/>
        <v>2011</v>
      </c>
      <c r="T1775" s="8">
        <v>2011</v>
      </c>
      <c r="U1775" s="8">
        <f t="shared" si="225"/>
        <v>11</v>
      </c>
      <c r="V1775" s="7">
        <v>40563</v>
      </c>
      <c r="W1775" t="s">
        <v>12855</v>
      </c>
      <c r="X1775" s="2">
        <v>0.375</v>
      </c>
      <c r="Y1775" s="6">
        <f t="shared" si="222"/>
        <v>1.0010410827260351E-2</v>
      </c>
      <c r="AA1775">
        <v>135194</v>
      </c>
      <c r="AB1775">
        <v>24918</v>
      </c>
      <c r="AD1775" t="s">
        <v>6</v>
      </c>
      <c r="AE1775">
        <v>47</v>
      </c>
      <c r="AF1775">
        <v>2</v>
      </c>
      <c r="AH1775" t="s">
        <v>13325</v>
      </c>
      <c r="AI1775" t="s">
        <v>13324</v>
      </c>
      <c r="AK1775" t="s">
        <v>13323</v>
      </c>
      <c r="AL1775">
        <v>21</v>
      </c>
      <c r="AM1775" s="5">
        <f t="shared" si="226"/>
        <v>1.9090909090909092</v>
      </c>
      <c r="AN1775" s="4">
        <f t="shared" si="223"/>
        <v>2.8914667309214831E-3</v>
      </c>
      <c r="AO1775" s="3"/>
      <c r="AP1775">
        <v>0</v>
      </c>
      <c r="AR1775" t="s">
        <v>1</v>
      </c>
      <c r="AT1775" s="2">
        <v>1.3140000000000001</v>
      </c>
      <c r="AU1775" s="1">
        <f t="shared" si="227"/>
        <v>0.78747275983586906</v>
      </c>
      <c r="AV1775" s="1">
        <f t="shared" si="228"/>
        <v>0.64509387790909178</v>
      </c>
      <c r="AW1775" s="1">
        <f t="shared" si="229"/>
        <v>0.50271499598231428</v>
      </c>
    </row>
    <row r="1776" spans="1:49" x14ac:dyDescent="0.2">
      <c r="A1776">
        <v>1774</v>
      </c>
      <c r="B1776" t="s">
        <v>13322</v>
      </c>
      <c r="C1776" t="s">
        <v>13321</v>
      </c>
      <c r="F1776" t="s">
        <v>13320</v>
      </c>
      <c r="G1776" t="s">
        <v>17</v>
      </c>
      <c r="H1776" t="s">
        <v>16</v>
      </c>
      <c r="I1776" t="s">
        <v>13319</v>
      </c>
      <c r="J1776" t="s">
        <v>13318</v>
      </c>
      <c r="K1776" t="s">
        <v>13317</v>
      </c>
      <c r="L1776" t="s">
        <v>13316</v>
      </c>
      <c r="M1776" t="s">
        <v>13315</v>
      </c>
      <c r="N1776">
        <v>5</v>
      </c>
      <c r="O1776" t="s">
        <v>13314</v>
      </c>
      <c r="P1776" t="s">
        <v>13313</v>
      </c>
      <c r="Q1776" t="s">
        <v>13312</v>
      </c>
      <c r="R1776" s="7">
        <v>40563</v>
      </c>
      <c r="S1776" s="8">
        <f t="shared" si="224"/>
        <v>2011</v>
      </c>
      <c r="T1776" s="8">
        <v>2011</v>
      </c>
      <c r="U1776" s="8">
        <f t="shared" si="225"/>
        <v>11</v>
      </c>
      <c r="V1776" s="7">
        <v>40563</v>
      </c>
      <c r="W1776" t="s">
        <v>12855</v>
      </c>
      <c r="X1776" s="2">
        <v>0.375</v>
      </c>
      <c r="Y1776" s="6">
        <f t="shared" si="222"/>
        <v>1.0010410827260351E-2</v>
      </c>
      <c r="AA1776">
        <v>135194</v>
      </c>
      <c r="AB1776">
        <v>24918</v>
      </c>
      <c r="AD1776" t="s">
        <v>6</v>
      </c>
      <c r="AE1776">
        <v>47</v>
      </c>
      <c r="AF1776">
        <v>2</v>
      </c>
      <c r="AH1776" t="s">
        <v>13311</v>
      </c>
      <c r="AI1776" t="s">
        <v>13310</v>
      </c>
      <c r="AK1776" t="s">
        <v>13309</v>
      </c>
      <c r="AL1776">
        <v>68</v>
      </c>
      <c r="AM1776" s="5">
        <f t="shared" si="226"/>
        <v>6.1818181818181817</v>
      </c>
      <c r="AN1776" s="4">
        <f t="shared" si="223"/>
        <v>9.3628446525076594E-3</v>
      </c>
      <c r="AO1776" s="3"/>
      <c r="AP1776">
        <v>0</v>
      </c>
      <c r="AR1776" t="s">
        <v>1</v>
      </c>
      <c r="AT1776" s="2">
        <v>1.3140000000000001</v>
      </c>
      <c r="AU1776" s="1">
        <f t="shared" si="227"/>
        <v>0.98161409748345441</v>
      </c>
      <c r="AV1776" s="1">
        <f t="shared" si="228"/>
        <v>0.96866277398840039</v>
      </c>
      <c r="AW1776" s="1">
        <f t="shared" si="229"/>
        <v>0.95571145049334671</v>
      </c>
    </row>
    <row r="1777" spans="1:49" x14ac:dyDescent="0.2">
      <c r="A1777">
        <v>1775</v>
      </c>
      <c r="B1777" t="s">
        <v>13308</v>
      </c>
      <c r="C1777" t="s">
        <v>13307</v>
      </c>
      <c r="F1777" t="s">
        <v>13306</v>
      </c>
      <c r="G1777" t="s">
        <v>17</v>
      </c>
      <c r="H1777" t="s">
        <v>16</v>
      </c>
      <c r="I1777" t="s">
        <v>13305</v>
      </c>
      <c r="J1777">
        <v>60018257</v>
      </c>
      <c r="K1777" t="s">
        <v>5116</v>
      </c>
      <c r="L1777" t="s">
        <v>340</v>
      </c>
      <c r="M1777" t="s">
        <v>339</v>
      </c>
      <c r="N1777">
        <v>2</v>
      </c>
      <c r="O1777" t="s">
        <v>13304</v>
      </c>
      <c r="P1777" t="s">
        <v>13303</v>
      </c>
      <c r="Q1777" t="s">
        <v>13302</v>
      </c>
      <c r="R1777" s="7">
        <v>40563</v>
      </c>
      <c r="S1777" s="8">
        <f t="shared" si="224"/>
        <v>2011</v>
      </c>
      <c r="T1777" s="8">
        <v>2011</v>
      </c>
      <c r="U1777" s="8">
        <f t="shared" si="225"/>
        <v>11</v>
      </c>
      <c r="V1777" s="7">
        <v>40563</v>
      </c>
      <c r="W1777" t="s">
        <v>12855</v>
      </c>
      <c r="X1777" s="2">
        <v>0.375</v>
      </c>
      <c r="Y1777" s="6">
        <f t="shared" si="222"/>
        <v>1.0010410827260351E-2</v>
      </c>
      <c r="AA1777">
        <v>135194</v>
      </c>
      <c r="AB1777">
        <v>24918</v>
      </c>
      <c r="AD1777" t="s">
        <v>6</v>
      </c>
      <c r="AE1777">
        <v>47</v>
      </c>
      <c r="AF1777">
        <v>2</v>
      </c>
      <c r="AH1777" t="s">
        <v>13301</v>
      </c>
      <c r="AI1777" t="s">
        <v>13300</v>
      </c>
      <c r="AK1777" t="s">
        <v>13299</v>
      </c>
      <c r="AL1777">
        <v>21</v>
      </c>
      <c r="AM1777" s="5">
        <f t="shared" si="226"/>
        <v>1.9090909090909092</v>
      </c>
      <c r="AN1777" s="4">
        <f t="shared" si="223"/>
        <v>2.8914667309214831E-3</v>
      </c>
      <c r="AO1777" s="3"/>
      <c r="AP1777">
        <v>0</v>
      </c>
      <c r="AR1777" t="s">
        <v>1</v>
      </c>
      <c r="AT1777" s="2">
        <v>1.3140000000000001</v>
      </c>
      <c r="AU1777" s="1">
        <f t="shared" si="227"/>
        <v>0.78747275983586906</v>
      </c>
      <c r="AV1777" s="1">
        <f t="shared" si="228"/>
        <v>0.64509387790909178</v>
      </c>
      <c r="AW1777" s="1">
        <f t="shared" si="229"/>
        <v>0.50271499598231428</v>
      </c>
    </row>
    <row r="1778" spans="1:49" x14ac:dyDescent="0.2">
      <c r="A1778">
        <v>1776</v>
      </c>
      <c r="B1778" t="s">
        <v>13298</v>
      </c>
      <c r="C1778" t="s">
        <v>13297</v>
      </c>
      <c r="F1778" t="s">
        <v>13296</v>
      </c>
      <c r="G1778" t="s">
        <v>17</v>
      </c>
      <c r="H1778" t="s">
        <v>16</v>
      </c>
      <c r="I1778" t="s">
        <v>2768</v>
      </c>
      <c r="J1778">
        <v>60005465</v>
      </c>
      <c r="K1778" t="s">
        <v>2702</v>
      </c>
      <c r="L1778" t="s">
        <v>960</v>
      </c>
      <c r="M1778" t="s">
        <v>256</v>
      </c>
      <c r="N1778">
        <v>4</v>
      </c>
      <c r="O1778" t="s">
        <v>2767</v>
      </c>
      <c r="P1778" t="s">
        <v>13295</v>
      </c>
      <c r="Q1778" t="s">
        <v>2765</v>
      </c>
      <c r="R1778" s="7">
        <v>40563</v>
      </c>
      <c r="S1778" s="8">
        <f t="shared" si="224"/>
        <v>2011</v>
      </c>
      <c r="T1778" s="8">
        <v>2011</v>
      </c>
      <c r="U1778" s="8">
        <f t="shared" si="225"/>
        <v>11</v>
      </c>
      <c r="V1778" s="7">
        <v>40563</v>
      </c>
      <c r="W1778" t="s">
        <v>12855</v>
      </c>
      <c r="X1778" s="2">
        <v>0.375</v>
      </c>
      <c r="Y1778" s="6">
        <f t="shared" si="222"/>
        <v>1.0010410827260351E-2</v>
      </c>
      <c r="AA1778">
        <v>135194</v>
      </c>
      <c r="AB1778">
        <v>24918</v>
      </c>
      <c r="AD1778" t="s">
        <v>6</v>
      </c>
      <c r="AE1778">
        <v>47</v>
      </c>
      <c r="AF1778">
        <v>2</v>
      </c>
      <c r="AH1778" t="s">
        <v>13294</v>
      </c>
      <c r="AI1778" t="s">
        <v>13293</v>
      </c>
      <c r="AK1778" t="s">
        <v>13292</v>
      </c>
      <c r="AL1778">
        <v>64</v>
      </c>
      <c r="AM1778" s="5">
        <f t="shared" si="226"/>
        <v>5.8181818181818183</v>
      </c>
      <c r="AN1778" s="4">
        <f t="shared" si="223"/>
        <v>8.8120890847130911E-3</v>
      </c>
      <c r="AO1778" s="3"/>
      <c r="AP1778">
        <v>0</v>
      </c>
      <c r="AR1778" t="s">
        <v>1</v>
      </c>
      <c r="AT1778" s="2">
        <v>1.3140000000000001</v>
      </c>
      <c r="AU1778" s="1">
        <f t="shared" si="227"/>
        <v>0.96509143044961732</v>
      </c>
      <c r="AV1778" s="1">
        <f t="shared" si="228"/>
        <v>0.94112499559867202</v>
      </c>
      <c r="AW1778" s="1">
        <f t="shared" si="229"/>
        <v>0.91715856074772695</v>
      </c>
    </row>
    <row r="1779" spans="1:49" x14ac:dyDescent="0.2">
      <c r="A1779">
        <v>1777</v>
      </c>
      <c r="B1779" t="s">
        <v>13291</v>
      </c>
      <c r="C1779" t="s">
        <v>13290</v>
      </c>
      <c r="F1779" t="s">
        <v>13289</v>
      </c>
      <c r="G1779" t="s">
        <v>17</v>
      </c>
      <c r="H1779" t="s">
        <v>16</v>
      </c>
      <c r="I1779" t="s">
        <v>13288</v>
      </c>
      <c r="J1779" t="s">
        <v>13287</v>
      </c>
      <c r="K1779" t="s">
        <v>13286</v>
      </c>
      <c r="L1779" t="s">
        <v>13285</v>
      </c>
      <c r="M1779" t="s">
        <v>13284</v>
      </c>
      <c r="N1779">
        <v>5</v>
      </c>
      <c r="O1779" t="s">
        <v>13283</v>
      </c>
      <c r="P1779" t="s">
        <v>13282</v>
      </c>
      <c r="Q1779" t="s">
        <v>13281</v>
      </c>
      <c r="R1779" s="7">
        <v>40563</v>
      </c>
      <c r="S1779" s="8">
        <f t="shared" si="224"/>
        <v>2011</v>
      </c>
      <c r="T1779" s="8">
        <v>2011</v>
      </c>
      <c r="U1779" s="8">
        <f t="shared" si="225"/>
        <v>11</v>
      </c>
      <c r="V1779" s="7">
        <v>40563</v>
      </c>
      <c r="W1779" t="s">
        <v>12855</v>
      </c>
      <c r="X1779" s="2">
        <v>0.375</v>
      </c>
      <c r="Y1779" s="6">
        <f t="shared" si="222"/>
        <v>1.0010410827260351E-2</v>
      </c>
      <c r="AA1779">
        <v>135194</v>
      </c>
      <c r="AB1779">
        <v>24918</v>
      </c>
      <c r="AD1779" t="s">
        <v>6</v>
      </c>
      <c r="AE1779">
        <v>47</v>
      </c>
      <c r="AF1779">
        <v>2</v>
      </c>
      <c r="AH1779" t="s">
        <v>13280</v>
      </c>
      <c r="AI1779" t="s">
        <v>13279</v>
      </c>
      <c r="AK1779" t="s">
        <v>13278</v>
      </c>
      <c r="AL1779">
        <v>1</v>
      </c>
      <c r="AM1779" s="5">
        <f t="shared" si="226"/>
        <v>9.0909090909090912E-2</v>
      </c>
      <c r="AN1779" s="4">
        <f t="shared" si="223"/>
        <v>1.3768889194864205E-4</v>
      </c>
      <c r="AO1779" s="3"/>
      <c r="AP1779">
        <v>0</v>
      </c>
      <c r="AR1779" t="s">
        <v>1</v>
      </c>
      <c r="AT1779" s="2">
        <v>1.3140000000000001</v>
      </c>
      <c r="AU1779" s="1">
        <f t="shared" si="227"/>
        <v>0.70485942466668383</v>
      </c>
      <c r="AV1779" s="1">
        <f t="shared" si="228"/>
        <v>0.50740498596044969</v>
      </c>
      <c r="AW1779" s="1">
        <f t="shared" si="229"/>
        <v>0.30995054725421545</v>
      </c>
    </row>
    <row r="1780" spans="1:49" x14ac:dyDescent="0.2">
      <c r="A1780">
        <v>1778</v>
      </c>
      <c r="B1780" t="s">
        <v>13277</v>
      </c>
      <c r="C1780" t="s">
        <v>13276</v>
      </c>
      <c r="F1780" t="s">
        <v>13275</v>
      </c>
      <c r="G1780" t="s">
        <v>17</v>
      </c>
      <c r="H1780" t="s">
        <v>16</v>
      </c>
      <c r="I1780" t="s">
        <v>13274</v>
      </c>
      <c r="J1780" t="s">
        <v>13273</v>
      </c>
      <c r="K1780" t="s">
        <v>13272</v>
      </c>
      <c r="L1780" t="s">
        <v>13271</v>
      </c>
      <c r="M1780" t="s">
        <v>13270</v>
      </c>
      <c r="N1780">
        <v>5</v>
      </c>
      <c r="O1780" t="s">
        <v>13269</v>
      </c>
      <c r="P1780" t="s">
        <v>13268</v>
      </c>
      <c r="Q1780" t="s">
        <v>13267</v>
      </c>
      <c r="R1780" s="7">
        <v>40563</v>
      </c>
      <c r="S1780" s="8">
        <f t="shared" si="224"/>
        <v>2011</v>
      </c>
      <c r="T1780" s="8">
        <v>2011</v>
      </c>
      <c r="U1780" s="8">
        <f t="shared" si="225"/>
        <v>11</v>
      </c>
      <c r="V1780" s="7">
        <v>40563</v>
      </c>
      <c r="W1780" t="s">
        <v>13266</v>
      </c>
      <c r="X1780" s="2">
        <v>0.75600000000000001</v>
      </c>
      <c r="Y1780" s="6">
        <f t="shared" si="222"/>
        <v>2.0180988227756869E-2</v>
      </c>
      <c r="AA1780">
        <v>10895639</v>
      </c>
      <c r="AB1780">
        <v>26969</v>
      </c>
      <c r="AC1780">
        <v>15205215</v>
      </c>
      <c r="AD1780" t="s">
        <v>6</v>
      </c>
      <c r="AE1780">
        <v>115</v>
      </c>
      <c r="AF1780">
        <v>2</v>
      </c>
      <c r="AH1780" t="s">
        <v>13265</v>
      </c>
      <c r="AI1780" t="s">
        <v>13264</v>
      </c>
      <c r="AK1780" t="s">
        <v>13263</v>
      </c>
      <c r="AL1780">
        <v>16</v>
      </c>
      <c r="AM1780" s="5">
        <f t="shared" si="226"/>
        <v>1.4545454545454546</v>
      </c>
      <c r="AN1780" s="4">
        <f t="shared" si="223"/>
        <v>2.2030222711782728E-3</v>
      </c>
      <c r="AO1780" s="3"/>
      <c r="AP1780">
        <v>0</v>
      </c>
      <c r="AR1780" t="s">
        <v>1</v>
      </c>
      <c r="AT1780" s="2">
        <v>2.7810000000000001</v>
      </c>
      <c r="AU1780" s="1">
        <f t="shared" si="227"/>
        <v>1.4787598440783289</v>
      </c>
      <c r="AV1780" s="1">
        <f t="shared" si="228"/>
        <v>1.1192005249467571</v>
      </c>
      <c r="AW1780" s="1">
        <f t="shared" si="229"/>
        <v>0.75964120581518513</v>
      </c>
    </row>
    <row r="1781" spans="1:49" x14ac:dyDescent="0.2">
      <c r="A1781">
        <v>1779</v>
      </c>
      <c r="B1781" t="s">
        <v>13262</v>
      </c>
      <c r="C1781" t="s">
        <v>13261</v>
      </c>
      <c r="F1781" t="s">
        <v>13260</v>
      </c>
      <c r="G1781" t="s">
        <v>17</v>
      </c>
      <c r="H1781" t="s">
        <v>16</v>
      </c>
      <c r="I1781" t="s">
        <v>13259</v>
      </c>
      <c r="J1781" t="s">
        <v>13258</v>
      </c>
      <c r="K1781" t="s">
        <v>13257</v>
      </c>
      <c r="L1781" t="s">
        <v>13256</v>
      </c>
      <c r="M1781" t="s">
        <v>13255</v>
      </c>
      <c r="N1781">
        <v>39</v>
      </c>
      <c r="O1781" t="s">
        <v>13254</v>
      </c>
      <c r="P1781" t="s">
        <v>13253</v>
      </c>
      <c r="Q1781" t="s">
        <v>13252</v>
      </c>
      <c r="R1781" s="7">
        <v>40562</v>
      </c>
      <c r="S1781" s="8">
        <f t="shared" si="224"/>
        <v>2011</v>
      </c>
      <c r="T1781" s="8">
        <v>2011</v>
      </c>
      <c r="U1781" s="8">
        <f t="shared" si="225"/>
        <v>11</v>
      </c>
      <c r="V1781" s="7">
        <v>40562</v>
      </c>
      <c r="W1781" t="s">
        <v>13251</v>
      </c>
      <c r="X1781" s="2">
        <v>1.887</v>
      </c>
      <c r="Y1781" s="6">
        <f t="shared" si="222"/>
        <v>5.0372387282774087E-2</v>
      </c>
      <c r="AA1781">
        <v>15507998</v>
      </c>
      <c r="AB1781">
        <v>110157</v>
      </c>
      <c r="AC1781">
        <v>15502368</v>
      </c>
      <c r="AD1781" t="s">
        <v>6</v>
      </c>
      <c r="AE1781">
        <v>83</v>
      </c>
      <c r="AF1781">
        <v>2</v>
      </c>
      <c r="AG1781">
        <v>23513</v>
      </c>
      <c r="AI1781" t="s">
        <v>13250</v>
      </c>
      <c r="AK1781" t="s">
        <v>13249</v>
      </c>
      <c r="AL1781">
        <v>31</v>
      </c>
      <c r="AM1781" s="5">
        <f t="shared" si="226"/>
        <v>2.8181818181818183</v>
      </c>
      <c r="AN1781" s="4">
        <f t="shared" si="223"/>
        <v>4.2683556504079035E-3</v>
      </c>
      <c r="AO1781" s="3"/>
      <c r="AP1781">
        <v>1</v>
      </c>
      <c r="AR1781" t="s">
        <v>1</v>
      </c>
      <c r="AT1781" s="2" t="s">
        <v>0</v>
      </c>
      <c r="AU1781" s="1">
        <f t="shared" si="227"/>
        <v>3.6541177793064228</v>
      </c>
      <c r="AV1781" s="1">
        <f t="shared" si="228"/>
        <v>2.7320371466590996</v>
      </c>
      <c r="AW1781" s="1">
        <f t="shared" si="229"/>
        <v>1.8099565140117755</v>
      </c>
    </row>
    <row r="1782" spans="1:49" x14ac:dyDescent="0.2">
      <c r="A1782">
        <v>1780</v>
      </c>
      <c r="B1782" t="s">
        <v>13248</v>
      </c>
      <c r="C1782" t="s">
        <v>13247</v>
      </c>
      <c r="E1782">
        <v>21248109</v>
      </c>
      <c r="F1782" t="s">
        <v>13246</v>
      </c>
      <c r="G1782" t="s">
        <v>17</v>
      </c>
      <c r="H1782" t="s">
        <v>16</v>
      </c>
      <c r="I1782" t="s">
        <v>13245</v>
      </c>
      <c r="J1782">
        <v>60015913</v>
      </c>
      <c r="K1782" t="s">
        <v>13244</v>
      </c>
      <c r="L1782" t="s">
        <v>13243</v>
      </c>
      <c r="M1782" t="s">
        <v>520</v>
      </c>
      <c r="N1782">
        <v>3</v>
      </c>
      <c r="O1782" t="s">
        <v>13242</v>
      </c>
      <c r="P1782" t="s">
        <v>13241</v>
      </c>
      <c r="Q1782" t="s">
        <v>13240</v>
      </c>
      <c r="R1782" s="7">
        <v>40562</v>
      </c>
      <c r="S1782" s="8">
        <f t="shared" si="224"/>
        <v>2011</v>
      </c>
      <c r="T1782" s="8">
        <v>2011</v>
      </c>
      <c r="U1782" s="8">
        <f t="shared" si="225"/>
        <v>11</v>
      </c>
      <c r="V1782" s="7">
        <v>40562</v>
      </c>
      <c r="W1782" t="s">
        <v>13239</v>
      </c>
      <c r="X1782" s="2">
        <v>3.4830000000000001</v>
      </c>
      <c r="Y1782" s="6">
        <f t="shared" si="222"/>
        <v>9.2976695763594144E-2</v>
      </c>
      <c r="AA1782">
        <v>2706474</v>
      </c>
      <c r="AB1782">
        <v>16764</v>
      </c>
      <c r="AC1782">
        <v>15292401</v>
      </c>
      <c r="AD1782" t="s">
        <v>6</v>
      </c>
      <c r="AE1782">
        <v>31</v>
      </c>
      <c r="AF1782">
        <v>3</v>
      </c>
      <c r="AH1782" t="s">
        <v>13238</v>
      </c>
      <c r="AI1782" t="s">
        <v>13237</v>
      </c>
      <c r="AK1782" t="s">
        <v>13236</v>
      </c>
      <c r="AL1782">
        <v>8</v>
      </c>
      <c r="AM1782" s="5">
        <f t="shared" si="226"/>
        <v>0.72727272727272729</v>
      </c>
      <c r="AN1782" s="4">
        <f t="shared" si="223"/>
        <v>1.1015111355891364E-3</v>
      </c>
      <c r="AO1782" s="3"/>
      <c r="AP1782">
        <v>1</v>
      </c>
      <c r="AR1782" t="s">
        <v>1</v>
      </c>
      <c r="AT1782" s="2">
        <v>6.1669999999999998</v>
      </c>
      <c r="AU1782" s="1">
        <f t="shared" si="227"/>
        <v>6.5414140375192638</v>
      </c>
      <c r="AV1782" s="1">
        <f t="shared" si="228"/>
        <v>4.7039103449591639</v>
      </c>
      <c r="AW1782" s="1">
        <f t="shared" si="229"/>
        <v>2.8664066523990637</v>
      </c>
    </row>
    <row r="1783" spans="1:49" x14ac:dyDescent="0.2">
      <c r="A1783">
        <v>1781</v>
      </c>
      <c r="B1783" t="s">
        <v>13235</v>
      </c>
      <c r="C1783" t="s">
        <v>13234</v>
      </c>
      <c r="F1783" t="s">
        <v>13233</v>
      </c>
      <c r="G1783" t="s">
        <v>17</v>
      </c>
      <c r="H1783" t="s">
        <v>16</v>
      </c>
      <c r="I1783" t="s">
        <v>13232</v>
      </c>
      <c r="J1783" t="s">
        <v>13231</v>
      </c>
      <c r="K1783" t="s">
        <v>13230</v>
      </c>
      <c r="L1783" t="s">
        <v>13229</v>
      </c>
      <c r="M1783" t="s">
        <v>67</v>
      </c>
      <c r="N1783">
        <v>8</v>
      </c>
      <c r="O1783" t="s">
        <v>13228</v>
      </c>
      <c r="P1783" t="s">
        <v>13227</v>
      </c>
      <c r="Q1783" t="s">
        <v>13226</v>
      </c>
      <c r="R1783" s="7">
        <v>40561</v>
      </c>
      <c r="S1783" s="8">
        <f t="shared" si="224"/>
        <v>2011</v>
      </c>
      <c r="T1783" s="8">
        <v>2011</v>
      </c>
      <c r="U1783" s="8">
        <f t="shared" si="225"/>
        <v>11</v>
      </c>
      <c r="V1783" s="7">
        <v>40561</v>
      </c>
      <c r="W1783" t="s">
        <v>13225</v>
      </c>
      <c r="X1783" s="2">
        <v>3.6880000000000002</v>
      </c>
      <c r="Y1783" s="6">
        <f t="shared" si="222"/>
        <v>9.8449053682496471E-2</v>
      </c>
      <c r="AA1783">
        <v>319007</v>
      </c>
      <c r="AB1783">
        <v>29150</v>
      </c>
      <c r="AC1783">
        <v>10797114</v>
      </c>
      <c r="AD1783" t="s">
        <v>6</v>
      </c>
      <c r="AE1783">
        <v>106</v>
      </c>
      <c r="AF1783">
        <v>3</v>
      </c>
      <c r="AG1783">
        <v>37402</v>
      </c>
      <c r="AI1783" t="s">
        <v>13224</v>
      </c>
      <c r="AK1783" t="s">
        <v>13223</v>
      </c>
      <c r="AL1783">
        <v>43</v>
      </c>
      <c r="AM1783" s="5">
        <f t="shared" si="226"/>
        <v>3.9090909090909092</v>
      </c>
      <c r="AN1783" s="4">
        <f t="shared" si="223"/>
        <v>5.9206223537916084E-3</v>
      </c>
      <c r="AO1783" s="3"/>
      <c r="AP1783">
        <v>1</v>
      </c>
      <c r="AQ1783" t="s">
        <v>1170</v>
      </c>
      <c r="AR1783" t="s">
        <v>1</v>
      </c>
      <c r="AS1783" t="s">
        <v>1169</v>
      </c>
      <c r="AT1783" s="2">
        <v>9.1609999999999996</v>
      </c>
      <c r="AU1783" s="1">
        <f t="shared" si="227"/>
        <v>7.0690524283885008</v>
      </c>
      <c r="AV1783" s="1">
        <f t="shared" si="228"/>
        <v>5.2184838018144042</v>
      </c>
      <c r="AW1783" s="1">
        <f t="shared" si="229"/>
        <v>3.3679151752403067</v>
      </c>
    </row>
    <row r="1784" spans="1:49" x14ac:dyDescent="0.2">
      <c r="A1784">
        <v>1782</v>
      </c>
      <c r="B1784" t="s">
        <v>13222</v>
      </c>
      <c r="C1784" t="s">
        <v>13221</v>
      </c>
      <c r="E1784">
        <v>21244682</v>
      </c>
      <c r="F1784" t="s">
        <v>13220</v>
      </c>
      <c r="G1784" t="s">
        <v>17</v>
      </c>
      <c r="H1784" t="s">
        <v>16</v>
      </c>
      <c r="I1784" t="s">
        <v>13219</v>
      </c>
      <c r="J1784">
        <v>60004219</v>
      </c>
      <c r="K1784" t="s">
        <v>13218</v>
      </c>
      <c r="L1784" t="s">
        <v>1981</v>
      </c>
      <c r="M1784" t="s">
        <v>1057</v>
      </c>
      <c r="N1784">
        <v>4</v>
      </c>
      <c r="O1784" t="s">
        <v>13217</v>
      </c>
      <c r="P1784" t="s">
        <v>13216</v>
      </c>
      <c r="Q1784" t="s">
        <v>13215</v>
      </c>
      <c r="R1784" s="7">
        <v>40561</v>
      </c>
      <c r="S1784" s="8">
        <f t="shared" si="224"/>
        <v>2011</v>
      </c>
      <c r="T1784" s="8">
        <v>2011</v>
      </c>
      <c r="U1784" s="8">
        <f t="shared" si="225"/>
        <v>11</v>
      </c>
      <c r="V1784" s="7">
        <v>40561</v>
      </c>
      <c r="W1784" t="s">
        <v>13214</v>
      </c>
      <c r="X1784" s="2">
        <v>0.6</v>
      </c>
      <c r="Y1784" s="6">
        <f t="shared" si="222"/>
        <v>1.6016657323616561E-2</v>
      </c>
      <c r="AA1784" t="s">
        <v>13213</v>
      </c>
      <c r="AB1784">
        <v>28586</v>
      </c>
      <c r="AC1784" t="s">
        <v>13213</v>
      </c>
      <c r="AD1784" t="s">
        <v>6</v>
      </c>
      <c r="AE1784">
        <v>10</v>
      </c>
      <c r="AG1784">
        <v>5</v>
      </c>
      <c r="AI1784" t="s">
        <v>13212</v>
      </c>
      <c r="AK1784" t="s">
        <v>13211</v>
      </c>
      <c r="AL1784">
        <v>11</v>
      </c>
      <c r="AM1784" s="5">
        <f t="shared" si="226"/>
        <v>1</v>
      </c>
      <c r="AN1784" s="4">
        <f t="shared" si="223"/>
        <v>1.5145778114350624E-3</v>
      </c>
      <c r="AO1784" s="3"/>
      <c r="AP1784">
        <v>1</v>
      </c>
      <c r="AR1784" t="s">
        <v>1</v>
      </c>
      <c r="AT1784" s="2">
        <v>2.819</v>
      </c>
      <c r="AU1784" s="1">
        <f t="shared" si="227"/>
        <v>1.1666033469962112</v>
      </c>
      <c r="AV1784" s="1">
        <f t="shared" si="228"/>
        <v>0.87656175675258108</v>
      </c>
      <c r="AW1784" s="1">
        <f t="shared" si="229"/>
        <v>0.58652016650895122</v>
      </c>
    </row>
    <row r="1785" spans="1:49" x14ac:dyDescent="0.2">
      <c r="A1785">
        <v>1783</v>
      </c>
      <c r="B1785" t="s">
        <v>13210</v>
      </c>
      <c r="C1785" t="s">
        <v>13209</v>
      </c>
      <c r="E1785">
        <v>21263638</v>
      </c>
      <c r="F1785" t="s">
        <v>13208</v>
      </c>
      <c r="G1785" t="s">
        <v>17</v>
      </c>
      <c r="H1785" t="s">
        <v>16</v>
      </c>
      <c r="I1785" t="s">
        <v>13207</v>
      </c>
      <c r="J1785">
        <v>60008991</v>
      </c>
      <c r="K1785" t="s">
        <v>13206</v>
      </c>
      <c r="L1785" t="s">
        <v>13205</v>
      </c>
      <c r="M1785" t="s">
        <v>2989</v>
      </c>
      <c r="N1785">
        <v>3</v>
      </c>
      <c r="O1785" t="s">
        <v>13204</v>
      </c>
      <c r="P1785" t="s">
        <v>13203</v>
      </c>
      <c r="Q1785" t="s">
        <v>13202</v>
      </c>
      <c r="R1785" s="7">
        <v>40560</v>
      </c>
      <c r="S1785" s="8">
        <f t="shared" si="224"/>
        <v>2011</v>
      </c>
      <c r="T1785" s="8">
        <v>2011</v>
      </c>
      <c r="U1785" s="8">
        <f t="shared" si="225"/>
        <v>11</v>
      </c>
      <c r="V1785" s="7">
        <v>40560</v>
      </c>
      <c r="W1785" t="s">
        <v>12738</v>
      </c>
      <c r="X1785" s="2">
        <v>1.3939999999999999</v>
      </c>
      <c r="Y1785" s="6">
        <f t="shared" si="222"/>
        <v>3.721203384853581E-2</v>
      </c>
      <c r="AB1785">
        <v>12862</v>
      </c>
      <c r="AC1785">
        <v>10944087</v>
      </c>
      <c r="AD1785" t="s">
        <v>6</v>
      </c>
      <c r="AE1785">
        <v>19</v>
      </c>
      <c r="AF1785">
        <v>2</v>
      </c>
      <c r="AH1785" t="s">
        <v>13201</v>
      </c>
      <c r="AI1785" t="s">
        <v>13200</v>
      </c>
      <c r="AK1785" t="s">
        <v>13199</v>
      </c>
      <c r="AL1785">
        <v>53</v>
      </c>
      <c r="AM1785" s="5">
        <f t="shared" si="226"/>
        <v>4.8181818181818183</v>
      </c>
      <c r="AN1785" s="4">
        <f t="shared" si="223"/>
        <v>7.2975112732780283E-3</v>
      </c>
      <c r="AO1785" s="3"/>
      <c r="AP1785">
        <v>1</v>
      </c>
      <c r="AR1785" t="s">
        <v>1</v>
      </c>
      <c r="AT1785" s="2">
        <v>3.8940000000000001</v>
      </c>
      <c r="AU1785" s="1">
        <f t="shared" si="227"/>
        <v>2.8237677075958474</v>
      </c>
      <c r="AV1785" s="1">
        <f t="shared" si="228"/>
        <v>2.2254772560906919</v>
      </c>
      <c r="AW1785" s="1">
        <f t="shared" si="229"/>
        <v>1.6271868045855362</v>
      </c>
    </row>
    <row r="1786" spans="1:49" x14ac:dyDescent="0.2">
      <c r="A1786">
        <v>1784</v>
      </c>
      <c r="B1786" t="s">
        <v>13198</v>
      </c>
      <c r="C1786" t="s">
        <v>13197</v>
      </c>
      <c r="F1786" t="s">
        <v>13196</v>
      </c>
      <c r="G1786" t="s">
        <v>17</v>
      </c>
      <c r="H1786" t="s">
        <v>16</v>
      </c>
      <c r="I1786" t="s">
        <v>13195</v>
      </c>
      <c r="J1786" t="s">
        <v>13194</v>
      </c>
      <c r="K1786" t="s">
        <v>13193</v>
      </c>
      <c r="L1786" t="s">
        <v>13192</v>
      </c>
      <c r="M1786" t="s">
        <v>13191</v>
      </c>
      <c r="N1786">
        <v>7</v>
      </c>
      <c r="O1786" t="s">
        <v>13190</v>
      </c>
      <c r="P1786" t="s">
        <v>13189</v>
      </c>
      <c r="Q1786" t="s">
        <v>13188</v>
      </c>
      <c r="R1786" s="7">
        <v>40559</v>
      </c>
      <c r="S1786" s="8">
        <f t="shared" si="224"/>
        <v>2011</v>
      </c>
      <c r="T1786" s="8">
        <v>2011</v>
      </c>
      <c r="U1786" s="8">
        <f t="shared" si="225"/>
        <v>11</v>
      </c>
      <c r="V1786" s="7">
        <v>40559</v>
      </c>
      <c r="W1786" t="s">
        <v>13187</v>
      </c>
      <c r="X1786" s="2">
        <v>2.0070000000000001</v>
      </c>
      <c r="Y1786" s="6">
        <f t="shared" si="222"/>
        <v>5.3575718747497406E-2</v>
      </c>
      <c r="AA1786">
        <v>948276</v>
      </c>
      <c r="AB1786">
        <v>27962</v>
      </c>
      <c r="AD1786" t="s">
        <v>6</v>
      </c>
      <c r="AE1786">
        <v>38</v>
      </c>
      <c r="AF1786">
        <v>1</v>
      </c>
      <c r="AG1786" t="s">
        <v>13186</v>
      </c>
      <c r="AI1786" t="s">
        <v>13185</v>
      </c>
      <c r="AK1786" t="s">
        <v>13184</v>
      </c>
      <c r="AL1786">
        <v>26</v>
      </c>
      <c r="AM1786" s="5">
        <f t="shared" si="226"/>
        <v>2.3636363636363638</v>
      </c>
      <c r="AN1786" s="4">
        <f t="shared" si="223"/>
        <v>3.5799111906646935E-3</v>
      </c>
      <c r="AO1786" s="3"/>
      <c r="AP1786">
        <v>1</v>
      </c>
      <c r="AR1786" t="s">
        <v>1</v>
      </c>
      <c r="AT1786" s="2">
        <v>4.72</v>
      </c>
      <c r="AU1786" s="1">
        <f t="shared" si="227"/>
        <v>3.8576976480447591</v>
      </c>
      <c r="AV1786" s="1">
        <f t="shared" si="228"/>
        <v>2.857781496908105</v>
      </c>
      <c r="AW1786" s="1">
        <f t="shared" si="229"/>
        <v>1.8578653457714505</v>
      </c>
    </row>
    <row r="1787" spans="1:49" x14ac:dyDescent="0.2">
      <c r="A1787">
        <v>1785</v>
      </c>
      <c r="B1787" t="s">
        <v>13183</v>
      </c>
      <c r="C1787" t="s">
        <v>13182</v>
      </c>
      <c r="D1787" t="s">
        <v>13181</v>
      </c>
      <c r="F1787" t="s">
        <v>13180</v>
      </c>
      <c r="G1787" t="s">
        <v>17</v>
      </c>
      <c r="H1787" t="s">
        <v>16</v>
      </c>
      <c r="I1787" t="s">
        <v>13179</v>
      </c>
      <c r="J1787">
        <v>60007328</v>
      </c>
      <c r="K1787" t="s">
        <v>13178</v>
      </c>
      <c r="L1787" t="s">
        <v>13177</v>
      </c>
      <c r="M1787" t="s">
        <v>6337</v>
      </c>
      <c r="N1787">
        <v>3</v>
      </c>
      <c r="O1787" t="s">
        <v>13176</v>
      </c>
      <c r="P1787" t="s">
        <v>13175</v>
      </c>
      <c r="Q1787" t="s">
        <v>13174</v>
      </c>
      <c r="R1787" s="7">
        <v>40558</v>
      </c>
      <c r="S1787" s="8">
        <f t="shared" si="224"/>
        <v>2011</v>
      </c>
      <c r="T1787" s="8">
        <v>2011</v>
      </c>
      <c r="U1787" s="8">
        <f t="shared" si="225"/>
        <v>11</v>
      </c>
      <c r="V1787" s="7">
        <v>40558</v>
      </c>
      <c r="W1787" t="s">
        <v>12803</v>
      </c>
      <c r="X1787" s="2">
        <v>0.68200000000000005</v>
      </c>
      <c r="Y1787" s="6">
        <f t="shared" si="222"/>
        <v>1.8205600491177493E-2</v>
      </c>
      <c r="AA1787">
        <v>2731177</v>
      </c>
      <c r="AB1787">
        <v>12375</v>
      </c>
      <c r="AD1787" t="s">
        <v>6</v>
      </c>
      <c r="AE1787">
        <v>47</v>
      </c>
      <c r="AF1787">
        <v>2</v>
      </c>
      <c r="AH1787" t="s">
        <v>13173</v>
      </c>
      <c r="AI1787" t="s">
        <v>13172</v>
      </c>
      <c r="AJ1787" t="s">
        <v>13171</v>
      </c>
      <c r="AK1787" t="s">
        <v>13170</v>
      </c>
      <c r="AL1787">
        <v>17</v>
      </c>
      <c r="AM1787" s="5">
        <f t="shared" si="226"/>
        <v>1.5454545454545454</v>
      </c>
      <c r="AN1787" s="4">
        <f t="shared" si="223"/>
        <v>2.3407111631269148E-3</v>
      </c>
      <c r="AO1787" s="3"/>
      <c r="AP1787">
        <v>0</v>
      </c>
      <c r="AR1787" t="s">
        <v>13169</v>
      </c>
      <c r="AS1787" t="s">
        <v>13168</v>
      </c>
      <c r="AT1787" s="2">
        <v>2.1520000000000001</v>
      </c>
      <c r="AU1787" s="1">
        <f t="shared" si="227"/>
        <v>1.3446133692762319</v>
      </c>
      <c r="AV1787" s="1">
        <f t="shared" si="228"/>
        <v>1.0273155827152203</v>
      </c>
      <c r="AW1787" s="1">
        <f t="shared" si="229"/>
        <v>0.71001779615420879</v>
      </c>
    </row>
    <row r="1788" spans="1:49" x14ac:dyDescent="0.2">
      <c r="A1788">
        <v>1786</v>
      </c>
      <c r="B1788" t="s">
        <v>13167</v>
      </c>
      <c r="C1788" t="s">
        <v>13166</v>
      </c>
      <c r="D1788" t="s">
        <v>13165</v>
      </c>
      <c r="F1788" t="s">
        <v>13164</v>
      </c>
      <c r="G1788" t="s">
        <v>17</v>
      </c>
      <c r="H1788" t="s">
        <v>16</v>
      </c>
      <c r="I1788" t="s">
        <v>13163</v>
      </c>
      <c r="J1788">
        <v>60070001</v>
      </c>
      <c r="K1788" t="s">
        <v>13162</v>
      </c>
      <c r="L1788" t="s">
        <v>13161</v>
      </c>
      <c r="M1788" t="s">
        <v>10367</v>
      </c>
      <c r="N1788">
        <v>2</v>
      </c>
      <c r="O1788" t="s">
        <v>13160</v>
      </c>
      <c r="P1788" t="s">
        <v>13159</v>
      </c>
      <c r="Q1788" t="s">
        <v>13158</v>
      </c>
      <c r="R1788" s="7">
        <v>40558</v>
      </c>
      <c r="S1788" s="8">
        <f t="shared" si="224"/>
        <v>2011</v>
      </c>
      <c r="T1788" s="8">
        <v>2011</v>
      </c>
      <c r="U1788" s="8">
        <f t="shared" si="225"/>
        <v>11</v>
      </c>
      <c r="V1788" s="7">
        <v>40558</v>
      </c>
      <c r="W1788" t="s">
        <v>12803</v>
      </c>
      <c r="X1788" s="2">
        <v>0.68200000000000005</v>
      </c>
      <c r="Y1788" s="6">
        <f t="shared" si="222"/>
        <v>1.8205600491177493E-2</v>
      </c>
      <c r="AA1788">
        <v>2731177</v>
      </c>
      <c r="AB1788">
        <v>12375</v>
      </c>
      <c r="AD1788" t="s">
        <v>6</v>
      </c>
      <c r="AE1788">
        <v>47</v>
      </c>
      <c r="AF1788">
        <v>2</v>
      </c>
      <c r="AH1788" t="s">
        <v>13157</v>
      </c>
      <c r="AI1788" t="s">
        <v>13156</v>
      </c>
      <c r="AJ1788" t="s">
        <v>13155</v>
      </c>
      <c r="AK1788" t="s">
        <v>13154</v>
      </c>
      <c r="AL1788">
        <v>10</v>
      </c>
      <c r="AM1788" s="5">
        <f t="shared" si="226"/>
        <v>0.90909090909090906</v>
      </c>
      <c r="AN1788" s="4">
        <f t="shared" si="223"/>
        <v>1.3768889194864203E-3</v>
      </c>
      <c r="AO1788" s="3"/>
      <c r="AP1788">
        <v>0</v>
      </c>
      <c r="AR1788" t="s">
        <v>1</v>
      </c>
      <c r="AT1788" s="2">
        <v>2.1520000000000001</v>
      </c>
      <c r="AU1788" s="1">
        <f t="shared" si="227"/>
        <v>1.315698701967017</v>
      </c>
      <c r="AV1788" s="1">
        <f t="shared" si="228"/>
        <v>0.97912447053319573</v>
      </c>
      <c r="AW1788" s="1">
        <f t="shared" si="229"/>
        <v>0.64255023909937425</v>
      </c>
    </row>
    <row r="1789" spans="1:49" x14ac:dyDescent="0.2">
      <c r="A1789">
        <v>1787</v>
      </c>
      <c r="B1789" t="s">
        <v>13153</v>
      </c>
      <c r="C1789" t="s">
        <v>13152</v>
      </c>
      <c r="D1789" t="s">
        <v>13151</v>
      </c>
      <c r="F1789" t="s">
        <v>13150</v>
      </c>
      <c r="G1789" t="s">
        <v>17</v>
      </c>
      <c r="H1789" t="s">
        <v>16</v>
      </c>
      <c r="I1789" t="s">
        <v>13149</v>
      </c>
      <c r="J1789" t="s">
        <v>13148</v>
      </c>
      <c r="K1789" t="s">
        <v>13147</v>
      </c>
      <c r="L1789" t="s">
        <v>13146</v>
      </c>
      <c r="M1789" t="s">
        <v>13145</v>
      </c>
      <c r="N1789">
        <v>5</v>
      </c>
      <c r="O1789" t="s">
        <v>13144</v>
      </c>
      <c r="P1789" t="s">
        <v>13143</v>
      </c>
      <c r="Q1789" t="s">
        <v>13142</v>
      </c>
      <c r="R1789" s="7">
        <v>40558</v>
      </c>
      <c r="S1789" s="8">
        <f t="shared" si="224"/>
        <v>2011</v>
      </c>
      <c r="T1789" s="8">
        <v>2011</v>
      </c>
      <c r="U1789" s="8">
        <f t="shared" si="225"/>
        <v>11</v>
      </c>
      <c r="V1789" s="7">
        <v>40558</v>
      </c>
      <c r="W1789" t="s">
        <v>2884</v>
      </c>
      <c r="X1789" s="2">
        <v>0.437</v>
      </c>
      <c r="Y1789" s="6">
        <f t="shared" si="222"/>
        <v>1.1665465417367396E-2</v>
      </c>
      <c r="AA1789">
        <v>201693</v>
      </c>
      <c r="AB1789">
        <v>25270</v>
      </c>
      <c r="AD1789" t="s">
        <v>6</v>
      </c>
      <c r="AE1789">
        <v>365</v>
      </c>
      <c r="AF1789">
        <v>1</v>
      </c>
      <c r="AH1789" t="s">
        <v>13141</v>
      </c>
      <c r="AI1789" t="s">
        <v>13140</v>
      </c>
      <c r="AJ1789" t="s">
        <v>13139</v>
      </c>
      <c r="AK1789" t="s">
        <v>13138</v>
      </c>
      <c r="AL1789">
        <v>10</v>
      </c>
      <c r="AM1789" s="5">
        <f t="shared" si="226"/>
        <v>0.90909090909090906</v>
      </c>
      <c r="AN1789" s="4">
        <f t="shared" si="223"/>
        <v>1.3768889194864203E-3</v>
      </c>
      <c r="AO1789" s="3"/>
      <c r="AP1789">
        <v>0</v>
      </c>
      <c r="AR1789" t="s">
        <v>1</v>
      </c>
      <c r="AT1789" s="2">
        <v>2.5449999999999999</v>
      </c>
      <c r="AU1789" s="1">
        <f t="shared" si="227"/>
        <v>0.85788924680031031</v>
      </c>
      <c r="AV1789" s="1">
        <f t="shared" si="228"/>
        <v>0.65211771684269082</v>
      </c>
      <c r="AW1789" s="1">
        <f t="shared" si="229"/>
        <v>0.44634618688507127</v>
      </c>
    </row>
    <row r="1790" spans="1:49" x14ac:dyDescent="0.2">
      <c r="A1790">
        <v>1788</v>
      </c>
      <c r="B1790" t="s">
        <v>13137</v>
      </c>
      <c r="C1790" t="s">
        <v>13136</v>
      </c>
      <c r="E1790">
        <v>21154902</v>
      </c>
      <c r="F1790" t="s">
        <v>13135</v>
      </c>
      <c r="G1790" t="s">
        <v>17</v>
      </c>
      <c r="H1790" t="s">
        <v>16</v>
      </c>
      <c r="I1790" t="s">
        <v>13134</v>
      </c>
      <c r="J1790" t="s">
        <v>13133</v>
      </c>
      <c r="K1790" t="s">
        <v>13132</v>
      </c>
      <c r="L1790" t="s">
        <v>13131</v>
      </c>
      <c r="M1790" t="s">
        <v>13130</v>
      </c>
      <c r="N1790">
        <v>6</v>
      </c>
      <c r="O1790" t="s">
        <v>13129</v>
      </c>
      <c r="P1790" t="s">
        <v>13128</v>
      </c>
      <c r="Q1790" t="s">
        <v>13127</v>
      </c>
      <c r="R1790" s="7">
        <v>40558</v>
      </c>
      <c r="S1790" s="8">
        <f t="shared" si="224"/>
        <v>2011</v>
      </c>
      <c r="T1790" s="8">
        <v>2011</v>
      </c>
      <c r="U1790" s="8">
        <f t="shared" si="225"/>
        <v>11</v>
      </c>
      <c r="V1790" s="7">
        <v>40558</v>
      </c>
      <c r="W1790" t="s">
        <v>13126</v>
      </c>
      <c r="X1790" s="2">
        <v>0.52800000000000002</v>
      </c>
      <c r="Y1790" s="6">
        <f t="shared" si="222"/>
        <v>1.4094658444782575E-2</v>
      </c>
      <c r="AA1790">
        <v>9514198</v>
      </c>
      <c r="AB1790">
        <v>24088</v>
      </c>
      <c r="AC1790">
        <v>10970231</v>
      </c>
      <c r="AD1790" t="s">
        <v>6</v>
      </c>
      <c r="AE1790">
        <v>25</v>
      </c>
      <c r="AF1790">
        <v>1</v>
      </c>
      <c r="AH1790" t="s">
        <v>13125</v>
      </c>
      <c r="AI1790" t="s">
        <v>13124</v>
      </c>
      <c r="AK1790" t="s">
        <v>13123</v>
      </c>
      <c r="AL1790">
        <v>37</v>
      </c>
      <c r="AM1790" s="5">
        <f t="shared" si="226"/>
        <v>3.3636363636363638</v>
      </c>
      <c r="AN1790" s="4">
        <f t="shared" si="223"/>
        <v>5.0944890020997559E-3</v>
      </c>
      <c r="AO1790" s="3"/>
      <c r="AP1790">
        <v>0</v>
      </c>
      <c r="AR1790" t="s">
        <v>1</v>
      </c>
      <c r="AT1790" s="2" t="s">
        <v>0</v>
      </c>
      <c r="AU1790" s="1">
        <f t="shared" si="227"/>
        <v>1.1394607611977727</v>
      </c>
      <c r="AV1790" s="1">
        <f t="shared" si="228"/>
        <v>0.95945737234411654</v>
      </c>
      <c r="AW1790" s="1">
        <f t="shared" si="229"/>
        <v>0.77945398349046013</v>
      </c>
    </row>
    <row r="1791" spans="1:49" x14ac:dyDescent="0.2">
      <c r="A1791">
        <v>1789</v>
      </c>
      <c r="B1791" t="s">
        <v>13122</v>
      </c>
      <c r="C1791" t="s">
        <v>13121</v>
      </c>
      <c r="F1791" t="s">
        <v>13120</v>
      </c>
      <c r="G1791" t="s">
        <v>17</v>
      </c>
      <c r="H1791" t="s">
        <v>16</v>
      </c>
      <c r="I1791" t="s">
        <v>13119</v>
      </c>
      <c r="J1791" t="s">
        <v>13118</v>
      </c>
      <c r="K1791" t="s">
        <v>13117</v>
      </c>
      <c r="L1791" t="s">
        <v>13116</v>
      </c>
      <c r="M1791" t="s">
        <v>13115</v>
      </c>
      <c r="N1791">
        <v>4</v>
      </c>
      <c r="O1791" t="s">
        <v>13114</v>
      </c>
      <c r="P1791" t="s">
        <v>13113</v>
      </c>
      <c r="Q1791" t="s">
        <v>13112</v>
      </c>
      <c r="R1791" s="7">
        <v>40557</v>
      </c>
      <c r="S1791" s="8">
        <f t="shared" si="224"/>
        <v>2011</v>
      </c>
      <c r="T1791" s="8">
        <v>2011</v>
      </c>
      <c r="U1791" s="8">
        <f t="shared" si="225"/>
        <v>11</v>
      </c>
      <c r="V1791" s="7">
        <v>40557</v>
      </c>
      <c r="W1791" t="s">
        <v>13111</v>
      </c>
      <c r="X1791" s="2">
        <v>0.92600000000000005</v>
      </c>
      <c r="Y1791" s="6">
        <f t="shared" si="222"/>
        <v>2.4719041136114894E-2</v>
      </c>
      <c r="AA1791">
        <v>9574484</v>
      </c>
      <c r="AB1791">
        <v>110040</v>
      </c>
      <c r="AC1791">
        <v>13616528</v>
      </c>
      <c r="AD1791" t="s">
        <v>6</v>
      </c>
      <c r="AE1791">
        <v>22</v>
      </c>
      <c r="AF1791">
        <v>2</v>
      </c>
      <c r="AG1791">
        <v>25202</v>
      </c>
      <c r="AI1791" t="s">
        <v>13110</v>
      </c>
      <c r="AK1791" t="s">
        <v>13109</v>
      </c>
      <c r="AL1791">
        <v>32</v>
      </c>
      <c r="AM1791" s="5">
        <f t="shared" si="226"/>
        <v>2.9090909090909092</v>
      </c>
      <c r="AN1791" s="4">
        <f t="shared" si="223"/>
        <v>4.4060445423565455E-3</v>
      </c>
      <c r="AO1791" s="3"/>
      <c r="AP1791">
        <v>0</v>
      </c>
      <c r="AR1791" t="s">
        <v>1</v>
      </c>
      <c r="AT1791" s="2">
        <v>3.8740000000000001</v>
      </c>
      <c r="AU1791" s="1">
        <f t="shared" si="227"/>
        <v>1.8625142157987389</v>
      </c>
      <c r="AV1791" s="1">
        <f t="shared" si="228"/>
        <v>1.4562542839235721</v>
      </c>
      <c r="AW1791" s="1">
        <f t="shared" si="229"/>
        <v>1.049994352048405</v>
      </c>
    </row>
    <row r="1792" spans="1:49" x14ac:dyDescent="0.2">
      <c r="A1792">
        <v>1790</v>
      </c>
      <c r="B1792" t="s">
        <v>13108</v>
      </c>
      <c r="C1792" t="s">
        <v>13107</v>
      </c>
      <c r="F1792" t="s">
        <v>13106</v>
      </c>
      <c r="G1792" t="s">
        <v>17</v>
      </c>
      <c r="H1792" t="s">
        <v>16</v>
      </c>
      <c r="I1792" t="s">
        <v>13105</v>
      </c>
      <c r="J1792" t="s">
        <v>13104</v>
      </c>
      <c r="K1792" t="s">
        <v>13103</v>
      </c>
      <c r="L1792" t="s">
        <v>13102</v>
      </c>
      <c r="M1792" t="s">
        <v>13101</v>
      </c>
      <c r="N1792">
        <v>2</v>
      </c>
      <c r="O1792" t="s">
        <v>13100</v>
      </c>
      <c r="P1792" t="s">
        <v>13099</v>
      </c>
      <c r="Q1792" t="s">
        <v>13098</v>
      </c>
      <c r="R1792" s="7">
        <v>40557</v>
      </c>
      <c r="S1792" s="8">
        <f t="shared" si="224"/>
        <v>2011</v>
      </c>
      <c r="T1792" s="8">
        <v>2011</v>
      </c>
      <c r="U1792" s="8">
        <f t="shared" si="225"/>
        <v>11</v>
      </c>
      <c r="V1792" s="7">
        <v>2011</v>
      </c>
      <c r="W1792" t="s">
        <v>13097</v>
      </c>
      <c r="X1792" s="2">
        <v>1.0580000000000001</v>
      </c>
      <c r="Y1792" s="6">
        <f t="shared" si="222"/>
        <v>2.824270574731054E-2</v>
      </c>
      <c r="AA1792">
        <v>10502947</v>
      </c>
      <c r="AB1792">
        <v>29143</v>
      </c>
      <c r="AC1792">
        <v>10941622</v>
      </c>
      <c r="AD1792" t="s">
        <v>6</v>
      </c>
      <c r="AE1792">
        <v>83</v>
      </c>
      <c r="AF1792">
        <v>1</v>
      </c>
      <c r="AG1792">
        <v>12503</v>
      </c>
      <c r="AI1792" t="s">
        <v>13096</v>
      </c>
      <c r="AK1792" t="s">
        <v>13095</v>
      </c>
      <c r="AL1792">
        <v>81</v>
      </c>
      <c r="AM1792" s="5">
        <f t="shared" si="226"/>
        <v>7.3636363636363633</v>
      </c>
      <c r="AN1792" s="4">
        <f t="shared" si="223"/>
        <v>1.1152800247840005E-2</v>
      </c>
      <c r="AO1792" s="3"/>
      <c r="AP1792">
        <v>1</v>
      </c>
      <c r="AR1792" t="s">
        <v>1</v>
      </c>
      <c r="AT1792" s="2" t="s">
        <v>0</v>
      </c>
      <c r="AU1792" s="1">
        <f t="shared" si="227"/>
        <v>2.3115734097469378</v>
      </c>
      <c r="AV1792" s="1">
        <f t="shared" si="228"/>
        <v>1.9697752997575271</v>
      </c>
      <c r="AW1792" s="1">
        <f t="shared" si="229"/>
        <v>1.6279771897681163</v>
      </c>
    </row>
    <row r="1793" spans="1:49" x14ac:dyDescent="0.2">
      <c r="A1793">
        <v>1791</v>
      </c>
      <c r="B1793" t="s">
        <v>13094</v>
      </c>
      <c r="C1793" t="s">
        <v>13093</v>
      </c>
      <c r="F1793" t="s">
        <v>13092</v>
      </c>
      <c r="G1793" t="s">
        <v>17</v>
      </c>
      <c r="H1793" t="s">
        <v>16</v>
      </c>
      <c r="I1793" t="s">
        <v>13091</v>
      </c>
      <c r="J1793" t="s">
        <v>13090</v>
      </c>
      <c r="K1793" t="s">
        <v>13089</v>
      </c>
      <c r="L1793" t="s">
        <v>13088</v>
      </c>
      <c r="M1793" t="s">
        <v>13087</v>
      </c>
      <c r="N1793">
        <v>8</v>
      </c>
      <c r="O1793" t="s">
        <v>13086</v>
      </c>
      <c r="P1793" t="s">
        <v>13085</v>
      </c>
      <c r="Q1793" t="s">
        <v>13084</v>
      </c>
      <c r="R1793" s="7">
        <v>40555</v>
      </c>
      <c r="S1793" s="8">
        <f t="shared" si="224"/>
        <v>2011</v>
      </c>
      <c r="T1793" s="8">
        <v>2011</v>
      </c>
      <c r="U1793" s="8">
        <f t="shared" si="225"/>
        <v>11</v>
      </c>
      <c r="V1793" s="7">
        <v>40555</v>
      </c>
      <c r="W1793" t="s">
        <v>13059</v>
      </c>
      <c r="X1793" s="2">
        <v>4.8529999999999998</v>
      </c>
      <c r="Y1793" s="6">
        <f t="shared" si="222"/>
        <v>0.12954806331918528</v>
      </c>
      <c r="AA1793">
        <v>15306984</v>
      </c>
      <c r="AB1793">
        <v>17853</v>
      </c>
      <c r="AC1793">
        <v>15306992</v>
      </c>
      <c r="AD1793" t="s">
        <v>6</v>
      </c>
      <c r="AE1793">
        <v>11</v>
      </c>
      <c r="AF1793">
        <v>1</v>
      </c>
      <c r="AH1793" t="s">
        <v>13083</v>
      </c>
      <c r="AI1793" t="s">
        <v>13082</v>
      </c>
      <c r="AJ1793" t="s">
        <v>13081</v>
      </c>
      <c r="AK1793" t="s">
        <v>13080</v>
      </c>
      <c r="AL1793">
        <v>24</v>
      </c>
      <c r="AM1793" s="5">
        <f t="shared" si="226"/>
        <v>2.1818181818181817</v>
      </c>
      <c r="AN1793" s="4">
        <f t="shared" si="223"/>
        <v>3.3045334067674089E-3</v>
      </c>
      <c r="AO1793" s="3"/>
      <c r="AP1793">
        <v>0</v>
      </c>
      <c r="AQ1793" t="s">
        <v>1153</v>
      </c>
      <c r="AR1793">
        <v>321268</v>
      </c>
      <c r="AS1793" t="s">
        <v>1152</v>
      </c>
      <c r="AT1793" s="2">
        <v>11.189</v>
      </c>
      <c r="AU1793" s="1">
        <f t="shared" si="227"/>
        <v>9.1675004345459907</v>
      </c>
      <c r="AV1793" s="1">
        <f t="shared" si="228"/>
        <v>6.6426298362976341</v>
      </c>
      <c r="AW1793" s="1">
        <f t="shared" si="229"/>
        <v>4.1177592380492767</v>
      </c>
    </row>
    <row r="1794" spans="1:49" x14ac:dyDescent="0.2">
      <c r="A1794">
        <v>1792</v>
      </c>
      <c r="B1794" t="s">
        <v>13079</v>
      </c>
      <c r="C1794" t="s">
        <v>13078</v>
      </c>
      <c r="F1794" t="s">
        <v>13077</v>
      </c>
      <c r="G1794" t="s">
        <v>17</v>
      </c>
      <c r="H1794" t="s">
        <v>16</v>
      </c>
      <c r="I1794" t="s">
        <v>13076</v>
      </c>
      <c r="J1794">
        <v>60000745</v>
      </c>
      <c r="K1794" t="s">
        <v>2902</v>
      </c>
      <c r="L1794" t="s">
        <v>2901</v>
      </c>
      <c r="M1794" t="s">
        <v>95</v>
      </c>
      <c r="N1794">
        <v>7</v>
      </c>
      <c r="O1794" t="s">
        <v>13075</v>
      </c>
      <c r="P1794" t="s">
        <v>13074</v>
      </c>
      <c r="Q1794" t="s">
        <v>13073</v>
      </c>
      <c r="R1794" s="7">
        <v>40555</v>
      </c>
      <c r="S1794" s="8">
        <f t="shared" si="224"/>
        <v>2011</v>
      </c>
      <c r="T1794" s="8">
        <v>2011</v>
      </c>
      <c r="U1794" s="8">
        <f t="shared" si="225"/>
        <v>11</v>
      </c>
      <c r="V1794" s="7">
        <v>40555</v>
      </c>
      <c r="W1794" t="s">
        <v>13059</v>
      </c>
      <c r="X1794" s="2">
        <v>4.8529999999999998</v>
      </c>
      <c r="Y1794" s="6">
        <f t="shared" ref="Y1794:Y1857" si="230">(X1794-$Z$4)/($Z$3-$Z$4)</f>
        <v>0.12954806331918528</v>
      </c>
      <c r="AA1794">
        <v>15306984</v>
      </c>
      <c r="AB1794">
        <v>17853</v>
      </c>
      <c r="AC1794">
        <v>15306992</v>
      </c>
      <c r="AD1794" t="s">
        <v>6</v>
      </c>
      <c r="AE1794">
        <v>11</v>
      </c>
      <c r="AF1794">
        <v>1</v>
      </c>
      <c r="AH1794" t="s">
        <v>13072</v>
      </c>
      <c r="AI1794" t="s">
        <v>13071</v>
      </c>
      <c r="AK1794" t="s">
        <v>13070</v>
      </c>
      <c r="AL1794">
        <v>165</v>
      </c>
      <c r="AM1794" s="5">
        <f t="shared" si="226"/>
        <v>15</v>
      </c>
      <c r="AN1794" s="4">
        <f t="shared" ref="AN1794:AN1857" si="231">(AM1794-$AO$4)/($AO$3-$AO$4)</f>
        <v>2.2718667171525937E-2</v>
      </c>
      <c r="AO1794" s="3"/>
      <c r="AP1794">
        <v>0</v>
      </c>
      <c r="AR1794" t="s">
        <v>1</v>
      </c>
      <c r="AT1794" s="2">
        <v>11.189</v>
      </c>
      <c r="AU1794" s="1">
        <f t="shared" si="227"/>
        <v>9.7499244474887483</v>
      </c>
      <c r="AV1794" s="1">
        <f t="shared" si="228"/>
        <v>7.6133365245355602</v>
      </c>
      <c r="AW1794" s="1">
        <f t="shared" si="229"/>
        <v>5.4767486015823739</v>
      </c>
    </row>
    <row r="1795" spans="1:49" x14ac:dyDescent="0.2">
      <c r="A1795">
        <v>1793</v>
      </c>
      <c r="B1795" t="s">
        <v>13069</v>
      </c>
      <c r="C1795" t="s">
        <v>13068</v>
      </c>
      <c r="F1795" t="s">
        <v>13067</v>
      </c>
      <c r="G1795" t="s">
        <v>17</v>
      </c>
      <c r="H1795" t="s">
        <v>16</v>
      </c>
      <c r="I1795" t="s">
        <v>13066</v>
      </c>
      <c r="J1795" t="s">
        <v>13065</v>
      </c>
      <c r="K1795" t="s">
        <v>13064</v>
      </c>
      <c r="L1795" t="s">
        <v>13063</v>
      </c>
      <c r="M1795" t="s">
        <v>467</v>
      </c>
      <c r="N1795">
        <v>7</v>
      </c>
      <c r="O1795" t="s">
        <v>13062</v>
      </c>
      <c r="P1795" t="s">
        <v>13061</v>
      </c>
      <c r="Q1795" t="s">
        <v>13060</v>
      </c>
      <c r="R1795" s="7">
        <v>40555</v>
      </c>
      <c r="S1795" s="8">
        <f t="shared" si="224"/>
        <v>2011</v>
      </c>
      <c r="T1795" s="8">
        <v>2011</v>
      </c>
      <c r="U1795" s="8">
        <f t="shared" si="225"/>
        <v>11</v>
      </c>
      <c r="V1795" s="7">
        <v>40555</v>
      </c>
      <c r="W1795" t="s">
        <v>13059</v>
      </c>
      <c r="X1795" s="2">
        <v>4.8529999999999998</v>
      </c>
      <c r="Y1795" s="6">
        <f t="shared" si="230"/>
        <v>0.12954806331918528</v>
      </c>
      <c r="AA1795">
        <v>15306984</v>
      </c>
      <c r="AB1795">
        <v>17853</v>
      </c>
      <c r="AC1795">
        <v>15306992</v>
      </c>
      <c r="AD1795" t="s">
        <v>6</v>
      </c>
      <c r="AE1795">
        <v>11</v>
      </c>
      <c r="AF1795">
        <v>1</v>
      </c>
      <c r="AH1795" t="s">
        <v>13058</v>
      </c>
      <c r="AI1795" t="s">
        <v>13057</v>
      </c>
      <c r="AJ1795" t="s">
        <v>13056</v>
      </c>
      <c r="AK1795" t="s">
        <v>13055</v>
      </c>
      <c r="AL1795">
        <v>76</v>
      </c>
      <c r="AM1795" s="5">
        <f t="shared" si="226"/>
        <v>6.9090909090909092</v>
      </c>
      <c r="AN1795" s="4">
        <f t="shared" si="231"/>
        <v>1.0464355788096796E-2</v>
      </c>
      <c r="AO1795" s="3"/>
      <c r="AP1795">
        <v>0</v>
      </c>
      <c r="AR1795" t="s">
        <v>1</v>
      </c>
      <c r="AT1795" s="2">
        <v>11.189</v>
      </c>
      <c r="AU1795" s="1">
        <f t="shared" si="227"/>
        <v>9.3822951059858735</v>
      </c>
      <c r="AV1795" s="1">
        <f t="shared" si="228"/>
        <v>7.0006209553641039</v>
      </c>
      <c r="AW1795" s="1">
        <f t="shared" si="229"/>
        <v>4.6189468047423343</v>
      </c>
    </row>
    <row r="1796" spans="1:49" x14ac:dyDescent="0.2">
      <c r="A1796">
        <v>1794</v>
      </c>
      <c r="B1796" t="s">
        <v>13054</v>
      </c>
      <c r="C1796" t="s">
        <v>13053</v>
      </c>
      <c r="F1796" t="s">
        <v>13052</v>
      </c>
      <c r="G1796" t="s">
        <v>17</v>
      </c>
      <c r="H1796" t="s">
        <v>16</v>
      </c>
      <c r="I1796" t="s">
        <v>13051</v>
      </c>
      <c r="J1796" t="s">
        <v>13050</v>
      </c>
      <c r="K1796" t="s">
        <v>13049</v>
      </c>
      <c r="L1796" t="s">
        <v>13048</v>
      </c>
      <c r="M1796" t="s">
        <v>1143</v>
      </c>
      <c r="N1796">
        <v>7</v>
      </c>
      <c r="O1796" t="s">
        <v>13047</v>
      </c>
      <c r="P1796" t="s">
        <v>13046</v>
      </c>
      <c r="Q1796" t="s">
        <v>13045</v>
      </c>
      <c r="R1796" s="7">
        <v>40555</v>
      </c>
      <c r="S1796" s="8">
        <f t="shared" si="224"/>
        <v>2011</v>
      </c>
      <c r="T1796" s="8">
        <v>2011</v>
      </c>
      <c r="U1796" s="8">
        <f t="shared" si="225"/>
        <v>11</v>
      </c>
      <c r="V1796" s="7">
        <v>2011</v>
      </c>
      <c r="W1796" t="s">
        <v>13029</v>
      </c>
      <c r="X1796" s="2">
        <v>0.66100000000000003</v>
      </c>
      <c r="Y1796" s="6">
        <f t="shared" si="230"/>
        <v>1.7645017484850912E-2</v>
      </c>
      <c r="AA1796">
        <v>189197</v>
      </c>
      <c r="AB1796">
        <v>26022</v>
      </c>
      <c r="AD1796" t="s">
        <v>6</v>
      </c>
      <c r="AE1796">
        <v>47</v>
      </c>
      <c r="AF1796">
        <v>1</v>
      </c>
      <c r="AG1796">
        <v>5676402</v>
      </c>
      <c r="AH1796" t="s">
        <v>13044</v>
      </c>
      <c r="AI1796" t="s">
        <v>13043</v>
      </c>
      <c r="AJ1796" t="s">
        <v>13042</v>
      </c>
      <c r="AK1796" t="s">
        <v>13041</v>
      </c>
      <c r="AL1796">
        <v>14</v>
      </c>
      <c r="AM1796" s="5">
        <f t="shared" si="226"/>
        <v>1.2727272727272727</v>
      </c>
      <c r="AN1796" s="4">
        <f t="shared" si="231"/>
        <v>1.9276444872809886E-3</v>
      </c>
      <c r="AO1796" s="3"/>
      <c r="AP1796">
        <v>0</v>
      </c>
      <c r="AQ1796" t="s">
        <v>13040</v>
      </c>
      <c r="AR1796" t="s">
        <v>1</v>
      </c>
      <c r="AS1796" t="s">
        <v>13039</v>
      </c>
      <c r="AT1796" s="2">
        <v>2.3180000000000001</v>
      </c>
      <c r="AU1796" s="1">
        <f t="shared" si="227"/>
        <v>1.2929805585579934</v>
      </c>
      <c r="AV1796" s="1">
        <f t="shared" si="228"/>
        <v>0.97863309860659509</v>
      </c>
      <c r="AW1796" s="1">
        <f t="shared" si="229"/>
        <v>0.66428563865519652</v>
      </c>
    </row>
    <row r="1797" spans="1:49" x14ac:dyDescent="0.2">
      <c r="A1797">
        <v>1795</v>
      </c>
      <c r="B1797" t="s">
        <v>13038</v>
      </c>
      <c r="C1797" t="s">
        <v>13037</v>
      </c>
      <c r="F1797" t="s">
        <v>13036</v>
      </c>
      <c r="G1797" t="s">
        <v>17</v>
      </c>
      <c r="H1797" t="s">
        <v>16</v>
      </c>
      <c r="I1797" t="s">
        <v>13035</v>
      </c>
      <c r="J1797">
        <v>60022144</v>
      </c>
      <c r="K1797" t="s">
        <v>13034</v>
      </c>
      <c r="L1797" t="s">
        <v>13033</v>
      </c>
      <c r="M1797" t="s">
        <v>95</v>
      </c>
      <c r="N1797">
        <v>3</v>
      </c>
      <c r="O1797" t="s">
        <v>13032</v>
      </c>
      <c r="P1797" t="s">
        <v>13031</v>
      </c>
      <c r="Q1797" t="s">
        <v>13030</v>
      </c>
      <c r="R1797" s="7">
        <v>40555</v>
      </c>
      <c r="S1797" s="8">
        <f t="shared" si="224"/>
        <v>2011</v>
      </c>
      <c r="T1797" s="8">
        <v>2011</v>
      </c>
      <c r="U1797" s="8">
        <f t="shared" si="225"/>
        <v>11</v>
      </c>
      <c r="V1797" s="7">
        <v>2011</v>
      </c>
      <c r="W1797" t="s">
        <v>13029</v>
      </c>
      <c r="X1797" s="2">
        <v>0.66100000000000003</v>
      </c>
      <c r="Y1797" s="6">
        <f t="shared" si="230"/>
        <v>1.7645017484850912E-2</v>
      </c>
      <c r="AA1797">
        <v>189197</v>
      </c>
      <c r="AB1797">
        <v>26022</v>
      </c>
      <c r="AD1797" t="s">
        <v>6</v>
      </c>
      <c r="AE1797">
        <v>47</v>
      </c>
      <c r="AF1797">
        <v>1</v>
      </c>
      <c r="AG1797">
        <v>5676399</v>
      </c>
      <c r="AH1797" t="s">
        <v>13028</v>
      </c>
      <c r="AI1797" t="s">
        <v>13027</v>
      </c>
      <c r="AJ1797" t="s">
        <v>13026</v>
      </c>
      <c r="AK1797" t="s">
        <v>13025</v>
      </c>
      <c r="AL1797">
        <v>98</v>
      </c>
      <c r="AM1797" s="5">
        <f t="shared" si="226"/>
        <v>8.9090909090909083</v>
      </c>
      <c r="AN1797" s="4">
        <f t="shared" si="231"/>
        <v>1.3493511410966918E-2</v>
      </c>
      <c r="AO1797" s="3"/>
      <c r="AP1797">
        <v>0</v>
      </c>
      <c r="AR1797" t="s">
        <v>1</v>
      </c>
      <c r="AT1797" s="2">
        <v>2.3180000000000001</v>
      </c>
      <c r="AU1797" s="1">
        <f t="shared" si="227"/>
        <v>1.6399565662685713</v>
      </c>
      <c r="AV1797" s="1">
        <f t="shared" si="228"/>
        <v>1.5569264447908915</v>
      </c>
      <c r="AW1797" s="1">
        <f t="shared" si="229"/>
        <v>1.4738963233132114</v>
      </c>
    </row>
    <row r="1798" spans="1:49" x14ac:dyDescent="0.2">
      <c r="A1798">
        <v>1796</v>
      </c>
      <c r="B1798" t="s">
        <v>13024</v>
      </c>
      <c r="C1798" t="s">
        <v>13023</v>
      </c>
      <c r="F1798" t="s">
        <v>13022</v>
      </c>
      <c r="G1798" t="s">
        <v>17</v>
      </c>
      <c r="H1798" t="s">
        <v>16</v>
      </c>
      <c r="I1798" t="s">
        <v>13021</v>
      </c>
      <c r="J1798" t="s">
        <v>13020</v>
      </c>
      <c r="K1798" t="s">
        <v>13019</v>
      </c>
      <c r="L1798" t="s">
        <v>13018</v>
      </c>
      <c r="M1798" t="s">
        <v>67</v>
      </c>
      <c r="N1798">
        <v>7</v>
      </c>
      <c r="O1798" t="s">
        <v>13017</v>
      </c>
      <c r="P1798" t="s">
        <v>13016</v>
      </c>
      <c r="Q1798" t="s">
        <v>13015</v>
      </c>
      <c r="R1798" s="7">
        <v>40555</v>
      </c>
      <c r="S1798" s="8">
        <f t="shared" si="224"/>
        <v>2011</v>
      </c>
      <c r="T1798" s="8">
        <v>2011</v>
      </c>
      <c r="U1798" s="8">
        <f t="shared" si="225"/>
        <v>11</v>
      </c>
      <c r="V1798" s="7">
        <v>40555</v>
      </c>
      <c r="W1798" t="s">
        <v>13002</v>
      </c>
      <c r="X1798" s="2">
        <v>7.1150000000000002</v>
      </c>
      <c r="Y1798" s="6">
        <f t="shared" si="230"/>
        <v>0.18993086142921972</v>
      </c>
      <c r="AA1798">
        <v>27863</v>
      </c>
      <c r="AB1798">
        <v>22680</v>
      </c>
      <c r="AC1798">
        <v>15205126</v>
      </c>
      <c r="AD1798" t="s">
        <v>6</v>
      </c>
      <c r="AE1798">
        <v>133</v>
      </c>
      <c r="AF1798">
        <v>1</v>
      </c>
      <c r="AH1798" t="s">
        <v>13014</v>
      </c>
      <c r="AI1798" t="s">
        <v>13013</v>
      </c>
      <c r="AK1798" t="s">
        <v>13012</v>
      </c>
      <c r="AL1798">
        <v>132</v>
      </c>
      <c r="AM1798" s="5">
        <f t="shared" si="226"/>
        <v>12</v>
      </c>
      <c r="AN1798" s="4">
        <f t="shared" si="231"/>
        <v>1.817493373722075E-2</v>
      </c>
      <c r="AO1798" s="3"/>
      <c r="AP1798">
        <v>0</v>
      </c>
      <c r="AQ1798" t="s">
        <v>1170</v>
      </c>
      <c r="AR1798">
        <v>802907</v>
      </c>
      <c r="AS1798" t="s">
        <v>1169</v>
      </c>
      <c r="AT1798" s="2" t="s">
        <v>0</v>
      </c>
      <c r="AU1798" s="1">
        <f t="shared" si="227"/>
        <v>13.840408312162003</v>
      </c>
      <c r="AV1798" s="1">
        <f t="shared" si="228"/>
        <v>10.405289758322024</v>
      </c>
      <c r="AW1798" s="1">
        <f t="shared" si="229"/>
        <v>6.9701712044820434</v>
      </c>
    </row>
    <row r="1799" spans="1:49" x14ac:dyDescent="0.2">
      <c r="A1799">
        <v>1797</v>
      </c>
      <c r="B1799" t="s">
        <v>13011</v>
      </c>
      <c r="C1799" t="s">
        <v>13010</v>
      </c>
      <c r="E1799">
        <v>21141960</v>
      </c>
      <c r="F1799" t="s">
        <v>13009</v>
      </c>
      <c r="G1799" t="s">
        <v>17</v>
      </c>
      <c r="H1799" t="s">
        <v>16</v>
      </c>
      <c r="I1799" t="s">
        <v>13008</v>
      </c>
      <c r="J1799">
        <v>60003915</v>
      </c>
      <c r="K1799" t="s">
        <v>13007</v>
      </c>
      <c r="L1799" t="s">
        <v>13006</v>
      </c>
      <c r="M1799" t="s">
        <v>95</v>
      </c>
      <c r="N1799">
        <v>3</v>
      </c>
      <c r="O1799" t="s">
        <v>13005</v>
      </c>
      <c r="P1799" t="s">
        <v>13004</v>
      </c>
      <c r="Q1799" t="s">
        <v>13003</v>
      </c>
      <c r="R1799" s="7">
        <v>40555</v>
      </c>
      <c r="S1799" s="8">
        <f t="shared" si="224"/>
        <v>2011</v>
      </c>
      <c r="T1799" s="8">
        <v>2011</v>
      </c>
      <c r="U1799" s="8">
        <f t="shared" si="225"/>
        <v>11</v>
      </c>
      <c r="V1799" s="7">
        <v>40555</v>
      </c>
      <c r="W1799" t="s">
        <v>13002</v>
      </c>
      <c r="X1799" s="2">
        <v>7.1150000000000002</v>
      </c>
      <c r="Y1799" s="6">
        <f t="shared" si="230"/>
        <v>0.18993086142921972</v>
      </c>
      <c r="AA1799">
        <v>27863</v>
      </c>
      <c r="AB1799">
        <v>22680</v>
      </c>
      <c r="AC1799">
        <v>15205126</v>
      </c>
      <c r="AD1799" t="s">
        <v>6</v>
      </c>
      <c r="AE1799">
        <v>133</v>
      </c>
      <c r="AF1799">
        <v>1</v>
      </c>
      <c r="AH1799" t="s">
        <v>13001</v>
      </c>
      <c r="AI1799" t="s">
        <v>13000</v>
      </c>
      <c r="AK1799" t="s">
        <v>12999</v>
      </c>
      <c r="AL1799">
        <v>60</v>
      </c>
      <c r="AM1799" s="5">
        <f t="shared" si="226"/>
        <v>5.4545454545454541</v>
      </c>
      <c r="AN1799" s="4">
        <f t="shared" si="231"/>
        <v>8.2613335169185228E-3</v>
      </c>
      <c r="AO1799" s="3"/>
      <c r="AP1799">
        <v>1</v>
      </c>
      <c r="AQ1799" t="s">
        <v>10218</v>
      </c>
      <c r="AR1799" t="s">
        <v>12998</v>
      </c>
      <c r="AS1799" t="s">
        <v>10216</v>
      </c>
      <c r="AT1799" s="2" t="s">
        <v>0</v>
      </c>
      <c r="AU1799" s="1">
        <f t="shared" si="227"/>
        <v>13.543000305552935</v>
      </c>
      <c r="AV1799" s="1">
        <f t="shared" si="228"/>
        <v>9.9096097473069111</v>
      </c>
      <c r="AW1799" s="1">
        <f t="shared" si="229"/>
        <v>6.2762191890608889</v>
      </c>
    </row>
    <row r="1800" spans="1:49" x14ac:dyDescent="0.2">
      <c r="A1800">
        <v>1798</v>
      </c>
      <c r="B1800" t="s">
        <v>12997</v>
      </c>
      <c r="C1800" t="s">
        <v>12996</v>
      </c>
      <c r="F1800" t="s">
        <v>12995</v>
      </c>
      <c r="G1800" t="s">
        <v>17</v>
      </c>
      <c r="H1800" t="s">
        <v>16</v>
      </c>
      <c r="I1800" t="s">
        <v>12994</v>
      </c>
      <c r="J1800" t="s">
        <v>12993</v>
      </c>
      <c r="K1800" t="s">
        <v>12992</v>
      </c>
      <c r="L1800" t="s">
        <v>12991</v>
      </c>
      <c r="M1800" t="s">
        <v>12990</v>
      </c>
      <c r="N1800">
        <v>4</v>
      </c>
      <c r="O1800" t="s">
        <v>12989</v>
      </c>
      <c r="P1800" t="s">
        <v>12988</v>
      </c>
      <c r="Q1800" t="s">
        <v>12987</v>
      </c>
      <c r="R1800" s="7">
        <v>40554</v>
      </c>
      <c r="S1800" s="8">
        <f t="shared" si="224"/>
        <v>2011</v>
      </c>
      <c r="T1800" s="8">
        <v>2011</v>
      </c>
      <c r="U1800" s="8">
        <f t="shared" si="225"/>
        <v>11</v>
      </c>
      <c r="V1800" s="7">
        <v>40554</v>
      </c>
      <c r="W1800" t="s">
        <v>12842</v>
      </c>
      <c r="X1800" s="2">
        <v>0.621</v>
      </c>
      <c r="Y1800" s="6">
        <f t="shared" si="230"/>
        <v>1.6577240329943142E-2</v>
      </c>
      <c r="AA1800">
        <v>11755326</v>
      </c>
      <c r="AB1800">
        <v>4700151916</v>
      </c>
      <c r="AC1800">
        <v>11755334</v>
      </c>
      <c r="AD1800" t="s">
        <v>6</v>
      </c>
      <c r="AF1800">
        <v>2736</v>
      </c>
      <c r="AH1800" t="s">
        <v>12986</v>
      </c>
      <c r="AI1800" t="s">
        <v>12985</v>
      </c>
      <c r="AJ1800" t="s">
        <v>12984</v>
      </c>
      <c r="AK1800" t="s">
        <v>12983</v>
      </c>
      <c r="AL1800">
        <v>2</v>
      </c>
      <c r="AM1800" s="5">
        <f t="shared" si="226"/>
        <v>0.18181818181818182</v>
      </c>
      <c r="AN1800" s="4">
        <f t="shared" si="231"/>
        <v>2.753777838972841E-4</v>
      </c>
      <c r="AO1800" s="3"/>
      <c r="AP1800">
        <v>0</v>
      </c>
      <c r="AR1800" t="s">
        <v>1</v>
      </c>
      <c r="AT1800" s="2">
        <v>1.091</v>
      </c>
      <c r="AU1800" s="1">
        <f t="shared" si="227"/>
        <v>1.1686681566129384</v>
      </c>
      <c r="AV1800" s="1">
        <f t="shared" si="228"/>
        <v>0.84263090569202137</v>
      </c>
      <c r="AW1800" s="1">
        <f t="shared" si="229"/>
        <v>0.51659365477110408</v>
      </c>
    </row>
    <row r="1801" spans="1:49" x14ac:dyDescent="0.2">
      <c r="A1801">
        <v>1799</v>
      </c>
      <c r="B1801" t="s">
        <v>12982</v>
      </c>
      <c r="C1801" t="s">
        <v>12981</v>
      </c>
      <c r="F1801" t="s">
        <v>12980</v>
      </c>
      <c r="G1801" t="s">
        <v>17</v>
      </c>
      <c r="H1801" t="s">
        <v>16</v>
      </c>
      <c r="I1801" t="s">
        <v>12979</v>
      </c>
      <c r="J1801" t="s">
        <v>12978</v>
      </c>
      <c r="K1801" t="s">
        <v>12977</v>
      </c>
      <c r="L1801" t="s">
        <v>12976</v>
      </c>
      <c r="M1801" t="s">
        <v>12975</v>
      </c>
      <c r="N1801">
        <v>3</v>
      </c>
      <c r="O1801" t="s">
        <v>12974</v>
      </c>
      <c r="P1801" t="s">
        <v>12973</v>
      </c>
      <c r="Q1801" t="s">
        <v>12972</v>
      </c>
      <c r="R1801" s="7">
        <v>40553</v>
      </c>
      <c r="S1801" s="8">
        <f t="shared" si="224"/>
        <v>2011</v>
      </c>
      <c r="T1801" s="8">
        <v>2011</v>
      </c>
      <c r="U1801" s="8">
        <f t="shared" si="225"/>
        <v>11</v>
      </c>
      <c r="V1801" s="7">
        <v>40553</v>
      </c>
      <c r="W1801" t="s">
        <v>12971</v>
      </c>
      <c r="X1801" s="2">
        <v>1.1819999999999999</v>
      </c>
      <c r="Y1801" s="6">
        <f t="shared" si="230"/>
        <v>3.1552814927524625E-2</v>
      </c>
      <c r="AA1801">
        <v>36951</v>
      </c>
      <c r="AB1801">
        <v>27030</v>
      </c>
      <c r="AD1801" t="s">
        <v>6</v>
      </c>
      <c r="AE1801">
        <v>98</v>
      </c>
      <c r="AF1801">
        <v>2</v>
      </c>
      <c r="AG1801">
        <v>23111</v>
      </c>
      <c r="AI1801" t="s">
        <v>12970</v>
      </c>
      <c r="AK1801" t="s">
        <v>12969</v>
      </c>
      <c r="AL1801">
        <v>15</v>
      </c>
      <c r="AM1801" s="5">
        <f t="shared" si="226"/>
        <v>1.3636363636363635</v>
      </c>
      <c r="AN1801" s="4">
        <f t="shared" si="231"/>
        <v>2.0653333792296307E-3</v>
      </c>
      <c r="AO1801" s="3"/>
      <c r="AP1801">
        <v>0</v>
      </c>
      <c r="AQ1801" t="s">
        <v>1170</v>
      </c>
      <c r="AR1801" t="s">
        <v>12968</v>
      </c>
      <c r="AS1801" t="s">
        <v>1169</v>
      </c>
      <c r="AT1801" s="2">
        <v>3.7909999999999999</v>
      </c>
      <c r="AU1801" s="1">
        <f t="shared" si="227"/>
        <v>2.2706570463036124</v>
      </c>
      <c r="AV1801" s="1">
        <f t="shared" si="228"/>
        <v>1.6809074153377128</v>
      </c>
      <c r="AW1801" s="1">
        <f t="shared" si="229"/>
        <v>1.0911577843718128</v>
      </c>
    </row>
    <row r="1802" spans="1:49" x14ac:dyDescent="0.2">
      <c r="A1802">
        <v>1800</v>
      </c>
      <c r="B1802" t="s">
        <v>12967</v>
      </c>
      <c r="C1802" t="s">
        <v>12966</v>
      </c>
      <c r="F1802" t="s">
        <v>12965</v>
      </c>
      <c r="G1802" t="s">
        <v>17</v>
      </c>
      <c r="H1802" t="s">
        <v>16</v>
      </c>
      <c r="I1802" t="s">
        <v>12964</v>
      </c>
      <c r="J1802" t="s">
        <v>12963</v>
      </c>
      <c r="K1802" t="s">
        <v>12962</v>
      </c>
      <c r="L1802" t="s">
        <v>12961</v>
      </c>
      <c r="M1802" t="s">
        <v>11635</v>
      </c>
      <c r="N1802">
        <v>3</v>
      </c>
      <c r="O1802" t="s">
        <v>12960</v>
      </c>
      <c r="P1802" t="s">
        <v>12959</v>
      </c>
      <c r="Q1802" t="s">
        <v>12958</v>
      </c>
      <c r="R1802" s="7">
        <v>40553</v>
      </c>
      <c r="S1802" s="8">
        <f t="shared" si="224"/>
        <v>2011</v>
      </c>
      <c r="T1802" s="8">
        <v>2011</v>
      </c>
      <c r="U1802" s="8">
        <f t="shared" si="225"/>
        <v>11</v>
      </c>
      <c r="V1802" s="7">
        <v>40553</v>
      </c>
      <c r="W1802" t="s">
        <v>12842</v>
      </c>
      <c r="X1802" s="2">
        <v>0.621</v>
      </c>
      <c r="Y1802" s="6">
        <f t="shared" si="230"/>
        <v>1.6577240329943142E-2</v>
      </c>
      <c r="AA1802">
        <v>11755326</v>
      </c>
      <c r="AB1802">
        <v>4700151916</v>
      </c>
      <c r="AC1802">
        <v>11755334</v>
      </c>
      <c r="AD1802" t="s">
        <v>6</v>
      </c>
      <c r="AF1802">
        <v>2735</v>
      </c>
      <c r="AH1802" t="s">
        <v>12957</v>
      </c>
      <c r="AI1802" t="s">
        <v>12956</v>
      </c>
      <c r="AJ1802" t="s">
        <v>12955</v>
      </c>
      <c r="AK1802" t="s">
        <v>12954</v>
      </c>
      <c r="AL1802">
        <v>20</v>
      </c>
      <c r="AM1802" s="5">
        <f t="shared" si="226"/>
        <v>1.8181818181818181</v>
      </c>
      <c r="AN1802" s="4">
        <f t="shared" si="231"/>
        <v>2.7537778389728406E-3</v>
      </c>
      <c r="AO1802" s="3"/>
      <c r="AP1802">
        <v>1</v>
      </c>
      <c r="AR1802" t="s">
        <v>1</v>
      </c>
      <c r="AT1802" s="2">
        <v>1.091</v>
      </c>
      <c r="AU1802" s="1">
        <f t="shared" si="227"/>
        <v>1.2430201582652052</v>
      </c>
      <c r="AV1802" s="1">
        <f t="shared" si="228"/>
        <v>0.96655090844579916</v>
      </c>
      <c r="AW1802" s="1">
        <f t="shared" si="229"/>
        <v>0.69008165862639304</v>
      </c>
    </row>
    <row r="1803" spans="1:49" x14ac:dyDescent="0.2">
      <c r="A1803">
        <v>1801</v>
      </c>
      <c r="B1803" t="s">
        <v>12953</v>
      </c>
      <c r="C1803" t="s">
        <v>12952</v>
      </c>
      <c r="D1803" t="s">
        <v>12951</v>
      </c>
      <c r="F1803" t="s">
        <v>12950</v>
      </c>
      <c r="G1803" t="s">
        <v>17</v>
      </c>
      <c r="H1803" t="s">
        <v>16</v>
      </c>
      <c r="I1803" t="s">
        <v>12949</v>
      </c>
      <c r="J1803">
        <v>60006832</v>
      </c>
      <c r="K1803" t="s">
        <v>2616</v>
      </c>
      <c r="L1803" t="s">
        <v>2615</v>
      </c>
      <c r="M1803" t="s">
        <v>95</v>
      </c>
      <c r="N1803">
        <v>7</v>
      </c>
      <c r="O1803" t="s">
        <v>12948</v>
      </c>
      <c r="P1803" t="s">
        <v>12947</v>
      </c>
      <c r="Q1803" t="s">
        <v>12946</v>
      </c>
      <c r="R1803" s="7">
        <v>40553</v>
      </c>
      <c r="S1803" s="8">
        <f t="shared" si="224"/>
        <v>2011</v>
      </c>
      <c r="T1803" s="8">
        <v>2011</v>
      </c>
      <c r="U1803" s="8">
        <f t="shared" si="225"/>
        <v>11</v>
      </c>
      <c r="V1803" s="7">
        <v>40553</v>
      </c>
      <c r="W1803" t="s">
        <v>12945</v>
      </c>
      <c r="X1803" s="2">
        <v>2.4409999999999998</v>
      </c>
      <c r="Y1803" s="6">
        <f t="shared" si="230"/>
        <v>6.5161100878246711E-2</v>
      </c>
      <c r="AA1803">
        <v>137952</v>
      </c>
      <c r="AB1803">
        <v>15648</v>
      </c>
      <c r="AD1803" t="s">
        <v>6</v>
      </c>
      <c r="AE1803">
        <v>117</v>
      </c>
      <c r="AF1803" s="9">
        <v>44228</v>
      </c>
      <c r="AH1803" t="s">
        <v>12944</v>
      </c>
      <c r="AI1803" t="s">
        <v>12943</v>
      </c>
      <c r="AJ1803" t="s">
        <v>12942</v>
      </c>
      <c r="AK1803" t="s">
        <v>12941</v>
      </c>
      <c r="AL1803">
        <v>3</v>
      </c>
      <c r="AM1803" s="5">
        <f t="shared" si="226"/>
        <v>0.27272727272727271</v>
      </c>
      <c r="AN1803" s="4">
        <f t="shared" si="231"/>
        <v>4.1306667584592612E-4</v>
      </c>
      <c r="AO1803" s="3"/>
      <c r="AP1803">
        <v>0</v>
      </c>
      <c r="AQ1803" t="s">
        <v>12940</v>
      </c>
      <c r="AR1803" t="s">
        <v>12939</v>
      </c>
      <c r="AS1803" t="s">
        <v>2616</v>
      </c>
      <c r="AT1803" s="2">
        <v>6.7549999999999999</v>
      </c>
      <c r="AU1803" s="1">
        <f t="shared" si="227"/>
        <v>4.5736690617526472</v>
      </c>
      <c r="AV1803" s="1">
        <f t="shared" si="228"/>
        <v>3.278708377704632</v>
      </c>
      <c r="AW1803" s="1">
        <f t="shared" si="229"/>
        <v>1.9837476936566161</v>
      </c>
    </row>
    <row r="1804" spans="1:49" x14ac:dyDescent="0.2">
      <c r="A1804">
        <v>1802</v>
      </c>
      <c r="B1804" t="s">
        <v>12938</v>
      </c>
      <c r="C1804" t="s">
        <v>12937</v>
      </c>
      <c r="E1804">
        <v>21036900</v>
      </c>
      <c r="F1804" t="s">
        <v>12936</v>
      </c>
      <c r="G1804" t="s">
        <v>17</v>
      </c>
      <c r="H1804" t="s">
        <v>16</v>
      </c>
      <c r="I1804" t="s">
        <v>12935</v>
      </c>
      <c r="J1804" t="s">
        <v>12934</v>
      </c>
      <c r="K1804" t="s">
        <v>12933</v>
      </c>
      <c r="L1804" t="s">
        <v>12932</v>
      </c>
      <c r="M1804" t="s">
        <v>12931</v>
      </c>
      <c r="N1804">
        <v>7</v>
      </c>
      <c r="O1804" t="s">
        <v>12930</v>
      </c>
      <c r="P1804" t="s">
        <v>12929</v>
      </c>
      <c r="Q1804" t="s">
        <v>12928</v>
      </c>
      <c r="R1804" s="7">
        <v>40550</v>
      </c>
      <c r="S1804" s="8">
        <f t="shared" si="224"/>
        <v>2011</v>
      </c>
      <c r="T1804" s="8">
        <v>2011</v>
      </c>
      <c r="U1804" s="8">
        <f t="shared" si="225"/>
        <v>11</v>
      </c>
      <c r="V1804" s="7">
        <v>40550</v>
      </c>
      <c r="W1804" t="s">
        <v>12927</v>
      </c>
      <c r="X1804" s="2">
        <v>2.3610000000000002</v>
      </c>
      <c r="Y1804" s="6">
        <f t="shared" si="230"/>
        <v>6.3025546568431179E-2</v>
      </c>
      <c r="AA1804">
        <v>219258</v>
      </c>
      <c r="AB1804">
        <v>17592</v>
      </c>
      <c r="AC1804" t="s">
        <v>12926</v>
      </c>
      <c r="AD1804" t="s">
        <v>6</v>
      </c>
      <c r="AE1804">
        <v>286</v>
      </c>
      <c r="AF1804">
        <v>1</v>
      </c>
      <c r="AH1804" t="s">
        <v>1010</v>
      </c>
      <c r="AI1804" t="s">
        <v>12925</v>
      </c>
      <c r="AK1804" t="s">
        <v>12924</v>
      </c>
      <c r="AL1804">
        <v>20</v>
      </c>
      <c r="AM1804" s="5">
        <f t="shared" si="226"/>
        <v>1.8181818181818181</v>
      </c>
      <c r="AN1804" s="4">
        <f t="shared" si="231"/>
        <v>2.7537778389728406E-3</v>
      </c>
      <c r="AO1804" s="3"/>
      <c r="AP1804">
        <v>1</v>
      </c>
      <c r="AQ1804" t="s">
        <v>1153</v>
      </c>
      <c r="AR1804">
        <v>224796</v>
      </c>
      <c r="AS1804" t="s">
        <v>1152</v>
      </c>
      <c r="AT1804" s="2">
        <v>5.157</v>
      </c>
      <c r="AU1804" s="1">
        <f t="shared" si="227"/>
        <v>4.494401594959367</v>
      </c>
      <c r="AV1804" s="1">
        <f t="shared" si="228"/>
        <v>3.2889662203702006</v>
      </c>
      <c r="AW1804" s="1">
        <f t="shared" si="229"/>
        <v>2.0835308457810342</v>
      </c>
    </row>
    <row r="1805" spans="1:49" x14ac:dyDescent="0.2">
      <c r="A1805">
        <v>1803</v>
      </c>
      <c r="B1805" t="s">
        <v>12923</v>
      </c>
      <c r="C1805" t="s">
        <v>12922</v>
      </c>
      <c r="D1805" t="s">
        <v>12921</v>
      </c>
      <c r="E1805">
        <v>21035460</v>
      </c>
      <c r="F1805" t="s">
        <v>12920</v>
      </c>
      <c r="G1805" t="s">
        <v>17</v>
      </c>
      <c r="H1805" t="s">
        <v>16</v>
      </c>
      <c r="I1805" t="s">
        <v>12919</v>
      </c>
      <c r="J1805">
        <v>60022403</v>
      </c>
      <c r="K1805" t="s">
        <v>4950</v>
      </c>
      <c r="L1805" t="s">
        <v>4949</v>
      </c>
      <c r="M1805" t="s">
        <v>4948</v>
      </c>
      <c r="N1805">
        <v>3</v>
      </c>
      <c r="O1805" t="s">
        <v>12918</v>
      </c>
      <c r="P1805" t="s">
        <v>12917</v>
      </c>
      <c r="Q1805" t="s">
        <v>12916</v>
      </c>
      <c r="R1805" s="7">
        <v>40550</v>
      </c>
      <c r="S1805" s="8">
        <f t="shared" si="224"/>
        <v>2011</v>
      </c>
      <c r="T1805" s="8">
        <v>2011</v>
      </c>
      <c r="U1805" s="8">
        <f t="shared" si="225"/>
        <v>11</v>
      </c>
      <c r="V1805" s="7">
        <v>40550</v>
      </c>
      <c r="W1805" t="s">
        <v>12915</v>
      </c>
      <c r="X1805" s="2">
        <v>3.1890000000000001</v>
      </c>
      <c r="Y1805" s="6">
        <f t="shared" si="230"/>
        <v>8.5128533675022031E-2</v>
      </c>
      <c r="AA1805">
        <v>222836</v>
      </c>
      <c r="AB1805">
        <v>17618</v>
      </c>
      <c r="AD1805" t="s">
        <v>6</v>
      </c>
      <c r="AE1805">
        <v>405</v>
      </c>
      <c r="AF1805">
        <v>1</v>
      </c>
      <c r="AH1805" t="s">
        <v>12914</v>
      </c>
      <c r="AI1805" t="s">
        <v>12913</v>
      </c>
      <c r="AJ1805" t="s">
        <v>12912</v>
      </c>
      <c r="AK1805" t="s">
        <v>12911</v>
      </c>
      <c r="AL1805">
        <v>59</v>
      </c>
      <c r="AM1805" s="5">
        <f t="shared" si="226"/>
        <v>5.3636363636363633</v>
      </c>
      <c r="AN1805" s="4">
        <f t="shared" si="231"/>
        <v>8.1236446249698807E-3</v>
      </c>
      <c r="AO1805" s="3"/>
      <c r="AP1805">
        <v>0</v>
      </c>
      <c r="AQ1805" t="s">
        <v>12910</v>
      </c>
      <c r="AR1805" t="s">
        <v>12909</v>
      </c>
      <c r="AS1805" t="s">
        <v>12908</v>
      </c>
      <c r="AT1805" s="2">
        <v>5.4690000000000003</v>
      </c>
      <c r="AU1805" s="1">
        <f t="shared" si="227"/>
        <v>6.2027066960006376</v>
      </c>
      <c r="AV1805" s="1">
        <f t="shared" si="228"/>
        <v>4.6626089149995957</v>
      </c>
      <c r="AW1805" s="1">
        <f t="shared" si="229"/>
        <v>3.1225111339985525</v>
      </c>
    </row>
    <row r="1806" spans="1:49" x14ac:dyDescent="0.2">
      <c r="A1806">
        <v>1804</v>
      </c>
      <c r="B1806" t="s">
        <v>12907</v>
      </c>
      <c r="C1806" t="s">
        <v>12906</v>
      </c>
      <c r="F1806" t="s">
        <v>12905</v>
      </c>
      <c r="G1806" t="s">
        <v>17</v>
      </c>
      <c r="H1806" t="s">
        <v>16</v>
      </c>
      <c r="I1806" t="s">
        <v>12904</v>
      </c>
      <c r="J1806" t="s">
        <v>12903</v>
      </c>
      <c r="K1806" t="s">
        <v>12902</v>
      </c>
      <c r="L1806" t="s">
        <v>12901</v>
      </c>
      <c r="M1806" t="s">
        <v>12900</v>
      </c>
      <c r="N1806">
        <v>6</v>
      </c>
      <c r="O1806" t="s">
        <v>12899</v>
      </c>
      <c r="P1806" t="s">
        <v>12898</v>
      </c>
      <c r="Q1806" t="s">
        <v>12897</v>
      </c>
      <c r="R1806" s="7">
        <v>40550</v>
      </c>
      <c r="S1806" s="8">
        <f t="shared" si="224"/>
        <v>2011</v>
      </c>
      <c r="T1806" s="8">
        <v>2011</v>
      </c>
      <c r="U1806" s="8">
        <f t="shared" si="225"/>
        <v>11</v>
      </c>
      <c r="V1806" s="7">
        <v>40550</v>
      </c>
      <c r="W1806" t="s">
        <v>12896</v>
      </c>
      <c r="X1806" s="2">
        <v>2.41</v>
      </c>
      <c r="Y1806" s="6">
        <f t="shared" si="230"/>
        <v>6.4333573583193193E-2</v>
      </c>
      <c r="AA1806">
        <v>9599428</v>
      </c>
      <c r="AB1806">
        <v>24641</v>
      </c>
      <c r="AC1806">
        <v>13645501</v>
      </c>
      <c r="AD1806" t="s">
        <v>6</v>
      </c>
      <c r="AE1806">
        <v>21</v>
      </c>
      <c r="AF1806">
        <v>1</v>
      </c>
      <c r="AH1806" t="s">
        <v>3270</v>
      </c>
      <c r="AI1806" t="s">
        <v>12895</v>
      </c>
      <c r="AK1806" t="s">
        <v>12894</v>
      </c>
      <c r="AL1806">
        <v>169</v>
      </c>
      <c r="AM1806" s="5">
        <f t="shared" si="226"/>
        <v>15.363636363636363</v>
      </c>
      <c r="AN1806" s="4">
        <f t="shared" si="231"/>
        <v>2.3269422739320506E-2</v>
      </c>
      <c r="AO1806" s="3"/>
      <c r="AP1806">
        <v>0</v>
      </c>
      <c r="AQ1806" t="s">
        <v>1153</v>
      </c>
      <c r="AR1806">
        <v>201729</v>
      </c>
      <c r="AS1806" t="s">
        <v>1152</v>
      </c>
      <c r="AT1806" s="2" t="s">
        <v>0</v>
      </c>
      <c r="AU1806" s="1">
        <f t="shared" si="227"/>
        <v>5.201432833003139</v>
      </c>
      <c r="AV1806" s="1">
        <f t="shared" si="228"/>
        <v>4.3801498161256847</v>
      </c>
      <c r="AW1806" s="1">
        <f t="shared" si="229"/>
        <v>3.5588667992482308</v>
      </c>
    </row>
    <row r="1807" spans="1:49" x14ac:dyDescent="0.2">
      <c r="A1807">
        <v>1805</v>
      </c>
      <c r="B1807" t="s">
        <v>12893</v>
      </c>
      <c r="C1807" t="s">
        <v>12892</v>
      </c>
      <c r="F1807" t="s">
        <v>12891</v>
      </c>
      <c r="G1807" t="s">
        <v>17</v>
      </c>
      <c r="H1807" t="s">
        <v>16</v>
      </c>
      <c r="I1807" t="s">
        <v>4374</v>
      </c>
      <c r="J1807" t="s">
        <v>12890</v>
      </c>
      <c r="K1807" t="s">
        <v>12889</v>
      </c>
      <c r="L1807" t="s">
        <v>12888</v>
      </c>
      <c r="M1807" t="s">
        <v>2297</v>
      </c>
      <c r="N1807">
        <v>3</v>
      </c>
      <c r="O1807" t="s">
        <v>12887</v>
      </c>
      <c r="P1807" t="s">
        <v>12886</v>
      </c>
      <c r="Q1807" t="s">
        <v>12885</v>
      </c>
      <c r="R1807" s="7">
        <v>40549</v>
      </c>
      <c r="S1807" s="8">
        <f t="shared" si="224"/>
        <v>2011</v>
      </c>
      <c r="T1807" s="8">
        <v>2011</v>
      </c>
      <c r="U1807" s="8">
        <f t="shared" si="225"/>
        <v>11</v>
      </c>
      <c r="V1807" s="7">
        <v>40549</v>
      </c>
      <c r="W1807" t="s">
        <v>12855</v>
      </c>
      <c r="X1807" s="2">
        <v>0.375</v>
      </c>
      <c r="Y1807" s="6">
        <f t="shared" si="230"/>
        <v>1.0010410827260351E-2</v>
      </c>
      <c r="AA1807">
        <v>135194</v>
      </c>
      <c r="AB1807">
        <v>24918</v>
      </c>
      <c r="AD1807" t="s">
        <v>6</v>
      </c>
      <c r="AE1807">
        <v>47</v>
      </c>
      <c r="AF1807">
        <v>1</v>
      </c>
      <c r="AH1807" s="9">
        <v>44415</v>
      </c>
      <c r="AI1807" t="s">
        <v>12884</v>
      </c>
      <c r="AK1807" t="s">
        <v>12883</v>
      </c>
      <c r="AL1807">
        <v>23</v>
      </c>
      <c r="AM1807" s="5">
        <f t="shared" si="226"/>
        <v>2.0909090909090908</v>
      </c>
      <c r="AN1807" s="4">
        <f t="shared" si="231"/>
        <v>3.1668445148187669E-3</v>
      </c>
      <c r="AO1807" s="3"/>
      <c r="AP1807">
        <v>0</v>
      </c>
      <c r="AR1807" t="s">
        <v>1</v>
      </c>
      <c r="AT1807" s="2">
        <v>1.3140000000000001</v>
      </c>
      <c r="AU1807" s="1">
        <f t="shared" si="227"/>
        <v>0.79573409335278755</v>
      </c>
      <c r="AV1807" s="1">
        <f t="shared" si="228"/>
        <v>0.65886276710395586</v>
      </c>
      <c r="AW1807" s="1">
        <f t="shared" si="229"/>
        <v>0.52199144085512428</v>
      </c>
    </row>
    <row r="1808" spans="1:49" x14ac:dyDescent="0.2">
      <c r="A1808">
        <v>1806</v>
      </c>
      <c r="B1808" t="s">
        <v>12882</v>
      </c>
      <c r="C1808" t="s">
        <v>12881</v>
      </c>
      <c r="F1808" t="s">
        <v>12880</v>
      </c>
      <c r="G1808" t="s">
        <v>17</v>
      </c>
      <c r="H1808" t="s">
        <v>16</v>
      </c>
      <c r="I1808" t="s">
        <v>12879</v>
      </c>
      <c r="J1808">
        <v>60027856</v>
      </c>
      <c r="K1808" t="s">
        <v>12878</v>
      </c>
      <c r="L1808" t="s">
        <v>12877</v>
      </c>
      <c r="M1808" t="s">
        <v>176</v>
      </c>
      <c r="N1808">
        <v>5</v>
      </c>
      <c r="O1808" t="s">
        <v>12876</v>
      </c>
      <c r="P1808" t="s">
        <v>12875</v>
      </c>
      <c r="Q1808" t="s">
        <v>12874</v>
      </c>
      <c r="R1808" s="7">
        <v>40549</v>
      </c>
      <c r="S1808" s="8">
        <f t="shared" si="224"/>
        <v>2011</v>
      </c>
      <c r="T1808" s="8">
        <v>2011</v>
      </c>
      <c r="U1808" s="8">
        <f t="shared" si="225"/>
        <v>11</v>
      </c>
      <c r="V1808" s="7">
        <v>40549</v>
      </c>
      <c r="W1808" t="s">
        <v>12855</v>
      </c>
      <c r="X1808" s="2">
        <v>0.375</v>
      </c>
      <c r="Y1808" s="6">
        <f t="shared" si="230"/>
        <v>1.0010410827260351E-2</v>
      </c>
      <c r="AA1808">
        <v>135194</v>
      </c>
      <c r="AB1808">
        <v>24918</v>
      </c>
      <c r="AD1808" t="s">
        <v>6</v>
      </c>
      <c r="AE1808">
        <v>47</v>
      </c>
      <c r="AF1808">
        <v>1</v>
      </c>
      <c r="AH1808" t="s">
        <v>12873</v>
      </c>
      <c r="AI1808" t="s">
        <v>12872</v>
      </c>
      <c r="AK1808" t="s">
        <v>12871</v>
      </c>
      <c r="AL1808">
        <v>12</v>
      </c>
      <c r="AM1808" s="5">
        <f t="shared" si="226"/>
        <v>1.0909090909090908</v>
      </c>
      <c r="AN1808" s="4">
        <f t="shared" si="231"/>
        <v>1.6522667033837045E-3</v>
      </c>
      <c r="AO1808" s="3"/>
      <c r="AP1808">
        <v>0</v>
      </c>
      <c r="AR1808" t="s">
        <v>1</v>
      </c>
      <c r="AT1808" s="2">
        <v>1.3140000000000001</v>
      </c>
      <c r="AU1808" s="1">
        <f t="shared" si="227"/>
        <v>0.75029675900973569</v>
      </c>
      <c r="AV1808" s="1">
        <f t="shared" si="228"/>
        <v>0.58313387653220283</v>
      </c>
      <c r="AW1808" s="1">
        <f t="shared" si="229"/>
        <v>0.41597099405466981</v>
      </c>
    </row>
    <row r="1809" spans="1:49" x14ac:dyDescent="0.2">
      <c r="A1809">
        <v>1807</v>
      </c>
      <c r="B1809" t="s">
        <v>12870</v>
      </c>
      <c r="C1809" t="s">
        <v>12869</v>
      </c>
      <c r="F1809" t="s">
        <v>12868</v>
      </c>
      <c r="G1809" t="s">
        <v>17</v>
      </c>
      <c r="H1809" t="s">
        <v>16</v>
      </c>
      <c r="I1809" t="s">
        <v>12867</v>
      </c>
      <c r="J1809">
        <v>60001821</v>
      </c>
      <c r="K1809" t="s">
        <v>5582</v>
      </c>
      <c r="L1809" t="s">
        <v>5581</v>
      </c>
      <c r="M1809" t="s">
        <v>1237</v>
      </c>
      <c r="N1809">
        <v>3</v>
      </c>
      <c r="O1809" t="s">
        <v>12866</v>
      </c>
      <c r="P1809" t="s">
        <v>12865</v>
      </c>
      <c r="Q1809" t="s">
        <v>12864</v>
      </c>
      <c r="R1809" s="7">
        <v>40549</v>
      </c>
      <c r="S1809" s="8">
        <f t="shared" si="224"/>
        <v>2011</v>
      </c>
      <c r="T1809" s="8">
        <v>2011</v>
      </c>
      <c r="U1809" s="8">
        <f t="shared" si="225"/>
        <v>11</v>
      </c>
      <c r="V1809" s="7">
        <v>40549</v>
      </c>
      <c r="W1809" t="s">
        <v>12855</v>
      </c>
      <c r="X1809" s="2">
        <v>0.375</v>
      </c>
      <c r="Y1809" s="6">
        <f t="shared" si="230"/>
        <v>1.0010410827260351E-2</v>
      </c>
      <c r="AA1809">
        <v>135194</v>
      </c>
      <c r="AB1809">
        <v>24918</v>
      </c>
      <c r="AD1809" t="s">
        <v>6</v>
      </c>
      <c r="AE1809">
        <v>47</v>
      </c>
      <c r="AF1809">
        <v>1</v>
      </c>
      <c r="AH1809" s="9">
        <v>44509</v>
      </c>
      <c r="AI1809" t="s">
        <v>12863</v>
      </c>
      <c r="AK1809" t="s">
        <v>12862</v>
      </c>
      <c r="AL1809">
        <v>83</v>
      </c>
      <c r="AM1809" s="5">
        <f t="shared" si="226"/>
        <v>7.5454545454545459</v>
      </c>
      <c r="AN1809" s="4">
        <f t="shared" si="231"/>
        <v>1.1428178031737291E-2</v>
      </c>
      <c r="AO1809" s="3"/>
      <c r="AP1809">
        <v>0</v>
      </c>
      <c r="AR1809" t="s">
        <v>1</v>
      </c>
      <c r="AT1809" s="2">
        <v>1.3140000000000001</v>
      </c>
      <c r="AU1809" s="1">
        <f t="shared" si="227"/>
        <v>1.0435740988603432</v>
      </c>
      <c r="AV1809" s="1">
        <f t="shared" si="228"/>
        <v>1.071929442949882</v>
      </c>
      <c r="AW1809" s="1">
        <f t="shared" si="229"/>
        <v>1.1002847870394208</v>
      </c>
    </row>
    <row r="1810" spans="1:49" x14ac:dyDescent="0.2">
      <c r="A1810">
        <v>1808</v>
      </c>
      <c r="B1810" t="s">
        <v>12861</v>
      </c>
      <c r="C1810" t="s">
        <v>12860</v>
      </c>
      <c r="F1810" t="s">
        <v>12859</v>
      </c>
      <c r="G1810" t="s">
        <v>17</v>
      </c>
      <c r="H1810" t="s">
        <v>16</v>
      </c>
      <c r="I1810" t="s">
        <v>12858</v>
      </c>
      <c r="J1810">
        <v>60024872</v>
      </c>
      <c r="K1810" t="s">
        <v>5380</v>
      </c>
      <c r="L1810" t="s">
        <v>340</v>
      </c>
      <c r="M1810" t="s">
        <v>339</v>
      </c>
      <c r="N1810">
        <v>3</v>
      </c>
      <c r="O1810" t="s">
        <v>12857</v>
      </c>
      <c r="P1810" t="s">
        <v>12856</v>
      </c>
      <c r="Q1810" t="s">
        <v>5593</v>
      </c>
      <c r="R1810" s="7">
        <v>40549</v>
      </c>
      <c r="S1810" s="8">
        <f t="shared" si="224"/>
        <v>2011</v>
      </c>
      <c r="T1810" s="8">
        <v>2011</v>
      </c>
      <c r="U1810" s="8">
        <f t="shared" si="225"/>
        <v>11</v>
      </c>
      <c r="V1810" s="7">
        <v>40549</v>
      </c>
      <c r="W1810" t="s">
        <v>12855</v>
      </c>
      <c r="X1810" s="2">
        <v>0.375</v>
      </c>
      <c r="Y1810" s="6">
        <f t="shared" si="230"/>
        <v>1.0010410827260351E-2</v>
      </c>
      <c r="AA1810">
        <v>135194</v>
      </c>
      <c r="AB1810">
        <v>24918</v>
      </c>
      <c r="AD1810" t="s">
        <v>6</v>
      </c>
      <c r="AE1810">
        <v>47</v>
      </c>
      <c r="AF1810">
        <v>1</v>
      </c>
      <c r="AH1810" s="9">
        <v>44541</v>
      </c>
      <c r="AI1810" t="s">
        <v>12854</v>
      </c>
      <c r="AK1810" t="s">
        <v>12853</v>
      </c>
      <c r="AL1810">
        <v>54</v>
      </c>
      <c r="AM1810" s="5">
        <f t="shared" si="226"/>
        <v>4.9090909090909092</v>
      </c>
      <c r="AN1810" s="4">
        <f t="shared" si="231"/>
        <v>7.4352001652266703E-3</v>
      </c>
      <c r="AO1810" s="3"/>
      <c r="AP1810">
        <v>0</v>
      </c>
      <c r="AR1810" t="s">
        <v>1</v>
      </c>
      <c r="AT1810" s="2">
        <v>1.3140000000000001</v>
      </c>
      <c r="AU1810" s="1">
        <f t="shared" si="227"/>
        <v>0.92378476286502464</v>
      </c>
      <c r="AV1810" s="1">
        <f t="shared" si="228"/>
        <v>0.8722805496243512</v>
      </c>
      <c r="AW1810" s="1">
        <f t="shared" si="229"/>
        <v>0.82077633638367753</v>
      </c>
    </row>
    <row r="1811" spans="1:49" x14ac:dyDescent="0.2">
      <c r="A1811">
        <v>1809</v>
      </c>
      <c r="B1811" t="s">
        <v>12852</v>
      </c>
      <c r="C1811" t="s">
        <v>12851</v>
      </c>
      <c r="F1811" t="s">
        <v>12850</v>
      </c>
      <c r="G1811" t="s">
        <v>17</v>
      </c>
      <c r="H1811" t="s">
        <v>16</v>
      </c>
      <c r="I1811" t="s">
        <v>12849</v>
      </c>
      <c r="J1811" t="s">
        <v>12848</v>
      </c>
      <c r="K1811" t="s">
        <v>12847</v>
      </c>
      <c r="L1811" t="s">
        <v>12846</v>
      </c>
      <c r="M1811" t="s">
        <v>4988</v>
      </c>
      <c r="N1811">
        <v>2</v>
      </c>
      <c r="O1811" t="s">
        <v>12845</v>
      </c>
      <c r="P1811" t="s">
        <v>12844</v>
      </c>
      <c r="Q1811" t="s">
        <v>12843</v>
      </c>
      <c r="R1811" s="7">
        <v>40549</v>
      </c>
      <c r="S1811" s="8">
        <f t="shared" si="224"/>
        <v>2011</v>
      </c>
      <c r="T1811" s="8">
        <v>2011</v>
      </c>
      <c r="U1811" s="8">
        <f t="shared" si="225"/>
        <v>11</v>
      </c>
      <c r="V1811" s="7">
        <v>40549</v>
      </c>
      <c r="W1811" t="s">
        <v>12842</v>
      </c>
      <c r="X1811" s="2">
        <v>0.621</v>
      </c>
      <c r="Y1811" s="6">
        <f t="shared" si="230"/>
        <v>1.6577240329943142E-2</v>
      </c>
      <c r="AA1811">
        <v>11755326</v>
      </c>
      <c r="AB1811">
        <v>4700151916</v>
      </c>
      <c r="AC1811">
        <v>11755334</v>
      </c>
      <c r="AD1811" t="s">
        <v>6</v>
      </c>
      <c r="AF1811">
        <v>2733</v>
      </c>
      <c r="AH1811" s="10">
        <v>42005</v>
      </c>
      <c r="AI1811" t="s">
        <v>12841</v>
      </c>
      <c r="AJ1811" t="s">
        <v>12840</v>
      </c>
      <c r="AK1811" t="s">
        <v>12839</v>
      </c>
      <c r="AL1811">
        <v>6</v>
      </c>
      <c r="AM1811" s="5">
        <f t="shared" si="226"/>
        <v>0.54545454545454541</v>
      </c>
      <c r="AN1811" s="4">
        <f t="shared" si="231"/>
        <v>8.2613335169185224E-4</v>
      </c>
      <c r="AO1811" s="3"/>
      <c r="AP1811">
        <v>0</v>
      </c>
      <c r="AR1811" t="s">
        <v>1</v>
      </c>
      <c r="AT1811" s="2">
        <v>1.091</v>
      </c>
      <c r="AU1811" s="1">
        <f t="shared" si="227"/>
        <v>1.1851908236467754</v>
      </c>
      <c r="AV1811" s="1">
        <f t="shared" si="228"/>
        <v>0.87016868408174974</v>
      </c>
      <c r="AW1811" s="1">
        <f t="shared" si="229"/>
        <v>0.55514654451672385</v>
      </c>
    </row>
    <row r="1812" spans="1:49" x14ac:dyDescent="0.2">
      <c r="A1812">
        <v>1810</v>
      </c>
      <c r="B1812" t="s">
        <v>12838</v>
      </c>
      <c r="C1812" t="s">
        <v>12837</v>
      </c>
      <c r="F1812" t="s">
        <v>12836</v>
      </c>
      <c r="G1812" t="s">
        <v>17</v>
      </c>
      <c r="H1812" t="s">
        <v>16</v>
      </c>
      <c r="I1812" t="s">
        <v>12835</v>
      </c>
      <c r="J1812" t="s">
        <v>12834</v>
      </c>
      <c r="K1812" t="s">
        <v>12833</v>
      </c>
      <c r="L1812" t="s">
        <v>12832</v>
      </c>
      <c r="M1812" t="s">
        <v>727</v>
      </c>
      <c r="N1812">
        <v>4</v>
      </c>
      <c r="O1812" t="s">
        <v>12831</v>
      </c>
      <c r="P1812" t="s">
        <v>12830</v>
      </c>
      <c r="Q1812" t="s">
        <v>12829</v>
      </c>
      <c r="R1812" s="7">
        <v>40548</v>
      </c>
      <c r="S1812" s="8">
        <f t="shared" si="224"/>
        <v>2011</v>
      </c>
      <c r="T1812" s="8">
        <v>2011</v>
      </c>
      <c r="U1812" s="8">
        <f t="shared" si="225"/>
        <v>11</v>
      </c>
      <c r="V1812" s="7">
        <v>40548</v>
      </c>
      <c r="W1812" t="s">
        <v>12828</v>
      </c>
      <c r="X1812" s="2">
        <v>0.57499999999999996</v>
      </c>
      <c r="Y1812" s="6">
        <f t="shared" si="230"/>
        <v>1.5349296601799204E-2</v>
      </c>
      <c r="AA1812">
        <v>218995</v>
      </c>
      <c r="AB1812">
        <v>13554</v>
      </c>
      <c r="AC1812">
        <v>10974628</v>
      </c>
      <c r="AD1812" t="s">
        <v>6</v>
      </c>
      <c r="AE1812">
        <v>119</v>
      </c>
      <c r="AF1812">
        <v>1</v>
      </c>
      <c r="AH1812" t="s">
        <v>12827</v>
      </c>
      <c r="AI1812" t="s">
        <v>12826</v>
      </c>
      <c r="AJ1812" t="s">
        <v>12825</v>
      </c>
      <c r="AK1812" t="s">
        <v>12824</v>
      </c>
      <c r="AL1812">
        <v>13</v>
      </c>
      <c r="AM1812" s="5">
        <f t="shared" si="226"/>
        <v>1.1818181818181819</v>
      </c>
      <c r="AN1812" s="4">
        <f t="shared" si="231"/>
        <v>1.7899555953323468E-3</v>
      </c>
      <c r="AO1812" s="3"/>
      <c r="AP1812">
        <v>0</v>
      </c>
      <c r="AR1812" t="s">
        <v>1</v>
      </c>
      <c r="AT1812" s="2">
        <v>3.125</v>
      </c>
      <c r="AU1812" s="1">
        <f t="shared" si="227"/>
        <v>1.1281494299859145</v>
      </c>
      <c r="AV1812" s="1">
        <f t="shared" si="228"/>
        <v>0.85696260985657757</v>
      </c>
      <c r="AW1812" s="1">
        <f t="shared" si="229"/>
        <v>0.58577578972724043</v>
      </c>
    </row>
    <row r="1813" spans="1:49" x14ac:dyDescent="0.2">
      <c r="A1813">
        <v>1811</v>
      </c>
      <c r="B1813" t="s">
        <v>12823</v>
      </c>
      <c r="C1813" t="s">
        <v>12822</v>
      </c>
      <c r="D1813" t="s">
        <v>12821</v>
      </c>
      <c r="F1813" t="s">
        <v>12820</v>
      </c>
      <c r="G1813" t="s">
        <v>17</v>
      </c>
      <c r="H1813" t="s">
        <v>16</v>
      </c>
      <c r="I1813" t="s">
        <v>12819</v>
      </c>
      <c r="J1813">
        <v>60072331</v>
      </c>
      <c r="K1813" t="s">
        <v>12818</v>
      </c>
      <c r="L1813" t="s">
        <v>12817</v>
      </c>
      <c r="M1813" t="s">
        <v>651</v>
      </c>
      <c r="N1813">
        <v>4</v>
      </c>
      <c r="O1813" t="s">
        <v>12816</v>
      </c>
      <c r="P1813" t="s">
        <v>12815</v>
      </c>
      <c r="Q1813" t="s">
        <v>12814</v>
      </c>
      <c r="R1813" s="7">
        <v>40547</v>
      </c>
      <c r="S1813" s="8">
        <f t="shared" ref="S1813:S1876" si="232">YEAR(R1813)</f>
        <v>2011</v>
      </c>
      <c r="T1813" s="8">
        <v>2011</v>
      </c>
      <c r="U1813" s="8">
        <f t="shared" ref="U1813:U1876" si="233">2022-T1813</f>
        <v>11</v>
      </c>
      <c r="V1813" s="7">
        <v>40547</v>
      </c>
      <c r="W1813" t="s">
        <v>12803</v>
      </c>
      <c r="X1813" s="2">
        <v>0.68200000000000005</v>
      </c>
      <c r="Y1813" s="6">
        <f t="shared" si="230"/>
        <v>1.8205600491177493E-2</v>
      </c>
      <c r="AA1813">
        <v>2731177</v>
      </c>
      <c r="AB1813">
        <v>12375</v>
      </c>
      <c r="AD1813" t="s">
        <v>6</v>
      </c>
      <c r="AE1813">
        <v>47</v>
      </c>
      <c r="AF1813">
        <v>1</v>
      </c>
      <c r="AH1813" t="s">
        <v>12813</v>
      </c>
      <c r="AI1813" t="s">
        <v>12812</v>
      </c>
      <c r="AJ1813" t="s">
        <v>12811</v>
      </c>
      <c r="AK1813" t="s">
        <v>12810</v>
      </c>
      <c r="AL1813">
        <v>71</v>
      </c>
      <c r="AM1813" s="5">
        <f t="shared" ref="AM1813:AM1876" si="234">AL1813/U1813</f>
        <v>6.4545454545454541</v>
      </c>
      <c r="AN1813" s="4">
        <f t="shared" si="231"/>
        <v>9.7759113283535839E-3</v>
      </c>
      <c r="AO1813" s="3"/>
      <c r="AP1813">
        <v>0</v>
      </c>
      <c r="AR1813" t="s">
        <v>1</v>
      </c>
      <c r="AT1813" s="2">
        <v>2.1520000000000001</v>
      </c>
      <c r="AU1813" s="1">
        <f t="shared" ref="AU1813:AU1876" si="235">(Y1813*0.7+AN1813*0.3)*100</f>
        <v>1.5676693742330321</v>
      </c>
      <c r="AV1813" s="1">
        <f t="shared" ref="AV1813:AV1876" si="236">(Y1813*0.5+AN1813*0.5)*100</f>
        <v>1.3990755909765538</v>
      </c>
      <c r="AW1813" s="1">
        <f t="shared" ref="AW1813:AW1876" si="237">(Y1813*0.3+AN1813*0.7)*100</f>
        <v>1.2304818077200754</v>
      </c>
    </row>
    <row r="1814" spans="1:49" x14ac:dyDescent="0.2">
      <c r="A1814">
        <v>1812</v>
      </c>
      <c r="B1814" t="s">
        <v>12809</v>
      </c>
      <c r="C1814" t="s">
        <v>12808</v>
      </c>
      <c r="D1814" t="s">
        <v>12807</v>
      </c>
      <c r="F1814" t="s">
        <v>12806</v>
      </c>
      <c r="G1814" t="s">
        <v>17</v>
      </c>
      <c r="H1814" t="s">
        <v>16</v>
      </c>
      <c r="I1814" t="s">
        <v>12805</v>
      </c>
      <c r="J1814">
        <v>60022109</v>
      </c>
      <c r="K1814" t="s">
        <v>1059</v>
      </c>
      <c r="L1814" t="s">
        <v>1058</v>
      </c>
      <c r="M1814" t="s">
        <v>1057</v>
      </c>
      <c r="N1814">
        <v>1</v>
      </c>
      <c r="O1814" t="s">
        <v>12804</v>
      </c>
      <c r="P1814">
        <v>8885258400</v>
      </c>
      <c r="Q1814">
        <v>60022109</v>
      </c>
      <c r="R1814" s="7">
        <v>40547</v>
      </c>
      <c r="S1814" s="8">
        <f t="shared" si="232"/>
        <v>2011</v>
      </c>
      <c r="T1814" s="8">
        <v>2011</v>
      </c>
      <c r="U1814" s="8">
        <f t="shared" si="233"/>
        <v>11</v>
      </c>
      <c r="V1814" s="7">
        <v>40547</v>
      </c>
      <c r="W1814" t="s">
        <v>12803</v>
      </c>
      <c r="X1814" s="2">
        <v>0.68200000000000005</v>
      </c>
      <c r="Y1814" s="6">
        <f t="shared" si="230"/>
        <v>1.8205600491177493E-2</v>
      </c>
      <c r="AA1814">
        <v>2731177</v>
      </c>
      <c r="AB1814">
        <v>12375</v>
      </c>
      <c r="AD1814" t="s">
        <v>6</v>
      </c>
      <c r="AE1814">
        <v>47</v>
      </c>
      <c r="AF1814">
        <v>1</v>
      </c>
      <c r="AH1814" s="10">
        <v>43466</v>
      </c>
      <c r="AI1814" t="s">
        <v>12802</v>
      </c>
      <c r="AJ1814" t="s">
        <v>12801</v>
      </c>
      <c r="AK1814" t="s">
        <v>12800</v>
      </c>
      <c r="AL1814">
        <v>16</v>
      </c>
      <c r="AM1814" s="5">
        <f t="shared" si="234"/>
        <v>1.4545454545454546</v>
      </c>
      <c r="AN1814" s="4">
        <f t="shared" si="231"/>
        <v>2.2030222711782728E-3</v>
      </c>
      <c r="AO1814" s="3"/>
      <c r="AP1814">
        <v>0</v>
      </c>
      <c r="AR1814" t="s">
        <v>1</v>
      </c>
      <c r="AT1814" s="2">
        <v>2.1520000000000001</v>
      </c>
      <c r="AU1814" s="1">
        <f t="shared" si="235"/>
        <v>1.3404827025177726</v>
      </c>
      <c r="AV1814" s="1">
        <f t="shared" si="236"/>
        <v>1.0204311381177884</v>
      </c>
      <c r="AW1814" s="1">
        <f t="shared" si="237"/>
        <v>0.70037957371780379</v>
      </c>
    </row>
    <row r="1815" spans="1:49" x14ac:dyDescent="0.2">
      <c r="A1815">
        <v>1813</v>
      </c>
      <c r="B1815" t="s">
        <v>12799</v>
      </c>
      <c r="C1815" t="s">
        <v>12798</v>
      </c>
      <c r="F1815" t="s">
        <v>12797</v>
      </c>
      <c r="G1815" t="s">
        <v>17</v>
      </c>
      <c r="H1815" t="s">
        <v>16</v>
      </c>
      <c r="I1815" t="s">
        <v>1305</v>
      </c>
      <c r="J1815">
        <v>60016930</v>
      </c>
      <c r="K1815" t="s">
        <v>12796</v>
      </c>
      <c r="L1815" t="s">
        <v>576</v>
      </c>
      <c r="M1815" t="s">
        <v>256</v>
      </c>
      <c r="N1815">
        <v>4</v>
      </c>
      <c r="O1815" t="s">
        <v>12795</v>
      </c>
      <c r="P1815" t="s">
        <v>12794</v>
      </c>
      <c r="Q1815" t="s">
        <v>12793</v>
      </c>
      <c r="R1815" s="7">
        <v>40547</v>
      </c>
      <c r="S1815" s="8">
        <f t="shared" si="232"/>
        <v>2011</v>
      </c>
      <c r="T1815" s="8">
        <v>2011</v>
      </c>
      <c r="U1815" s="8">
        <f t="shared" si="233"/>
        <v>11</v>
      </c>
      <c r="V1815" s="7">
        <v>40547</v>
      </c>
      <c r="W1815" t="s">
        <v>12773</v>
      </c>
      <c r="X1815" s="2">
        <v>0.35499999999999998</v>
      </c>
      <c r="Y1815" s="6">
        <f t="shared" si="230"/>
        <v>9.4765222498064648E-3</v>
      </c>
      <c r="AA1815">
        <v>17518628</v>
      </c>
      <c r="AB1815">
        <v>5300152202</v>
      </c>
      <c r="AD1815" t="s">
        <v>6</v>
      </c>
      <c r="AE1815">
        <v>5</v>
      </c>
      <c r="AF1815">
        <v>1</v>
      </c>
      <c r="AH1815" t="s">
        <v>12792</v>
      </c>
      <c r="AI1815" t="s">
        <v>12791</v>
      </c>
      <c r="AK1815" t="s">
        <v>12790</v>
      </c>
      <c r="AL1815">
        <v>18</v>
      </c>
      <c r="AM1815" s="5">
        <f t="shared" si="234"/>
        <v>1.6363636363636365</v>
      </c>
      <c r="AN1815" s="4">
        <f t="shared" si="231"/>
        <v>2.4784000550755569E-3</v>
      </c>
      <c r="AO1815" s="3"/>
      <c r="AP1815">
        <v>0</v>
      </c>
      <c r="AR1815" t="s">
        <v>1</v>
      </c>
      <c r="AT1815" s="2">
        <v>1.542</v>
      </c>
      <c r="AU1815" s="1">
        <f t="shared" si="235"/>
        <v>0.73770855913871924</v>
      </c>
      <c r="AV1815" s="1">
        <f t="shared" si="236"/>
        <v>0.59774611524410115</v>
      </c>
      <c r="AW1815" s="1">
        <f t="shared" si="237"/>
        <v>0.45778367134948295</v>
      </c>
    </row>
    <row r="1816" spans="1:49" x14ac:dyDescent="0.2">
      <c r="A1816">
        <v>1814</v>
      </c>
      <c r="B1816" t="s">
        <v>12789</v>
      </c>
      <c r="C1816" t="s">
        <v>12788</v>
      </c>
      <c r="F1816" t="s">
        <v>12787</v>
      </c>
      <c r="G1816" t="s">
        <v>17</v>
      </c>
      <c r="H1816" t="s">
        <v>16</v>
      </c>
      <c r="I1816" t="s">
        <v>12786</v>
      </c>
      <c r="J1816">
        <v>60033154</v>
      </c>
      <c r="K1816" t="s">
        <v>12785</v>
      </c>
      <c r="L1816" t="s">
        <v>905</v>
      </c>
      <c r="M1816" t="s">
        <v>520</v>
      </c>
      <c r="N1816">
        <v>2</v>
      </c>
      <c r="O1816" t="s">
        <v>12784</v>
      </c>
      <c r="P1816" t="s">
        <v>12783</v>
      </c>
      <c r="Q1816" t="s">
        <v>12782</v>
      </c>
      <c r="R1816" s="7">
        <v>40547</v>
      </c>
      <c r="S1816" s="8">
        <f t="shared" si="232"/>
        <v>2011</v>
      </c>
      <c r="T1816" s="8">
        <v>2011</v>
      </c>
      <c r="U1816" s="8">
        <f t="shared" si="233"/>
        <v>11</v>
      </c>
      <c r="V1816" s="7">
        <v>40547</v>
      </c>
      <c r="W1816" t="s">
        <v>12773</v>
      </c>
      <c r="X1816" s="2">
        <v>0.35499999999999998</v>
      </c>
      <c r="Y1816" s="6">
        <f t="shared" si="230"/>
        <v>9.4765222498064648E-3</v>
      </c>
      <c r="AA1816">
        <v>17518628</v>
      </c>
      <c r="AB1816">
        <v>5300152202</v>
      </c>
      <c r="AD1816" t="s">
        <v>6</v>
      </c>
      <c r="AE1816">
        <v>5</v>
      </c>
      <c r="AF1816">
        <v>1</v>
      </c>
      <c r="AH1816" s="9">
        <v>44501</v>
      </c>
      <c r="AI1816" t="s">
        <v>12781</v>
      </c>
      <c r="AK1816" t="s">
        <v>12780</v>
      </c>
      <c r="AL1816">
        <v>6</v>
      </c>
      <c r="AM1816" s="5">
        <f t="shared" si="234"/>
        <v>0.54545454545454541</v>
      </c>
      <c r="AN1816" s="4">
        <f t="shared" si="231"/>
        <v>8.2613335169185224E-4</v>
      </c>
      <c r="AO1816" s="3"/>
      <c r="AP1816">
        <v>0</v>
      </c>
      <c r="AR1816" t="s">
        <v>1</v>
      </c>
      <c r="AT1816" s="2">
        <v>1.542</v>
      </c>
      <c r="AU1816" s="1">
        <f t="shared" si="235"/>
        <v>0.68814055803720808</v>
      </c>
      <c r="AV1816" s="1">
        <f t="shared" si="236"/>
        <v>0.51513278007491592</v>
      </c>
      <c r="AW1816" s="1">
        <f t="shared" si="237"/>
        <v>0.34212500211262359</v>
      </c>
    </row>
    <row r="1817" spans="1:49" x14ac:dyDescent="0.2">
      <c r="A1817">
        <v>1815</v>
      </c>
      <c r="B1817" t="s">
        <v>12779</v>
      </c>
      <c r="C1817" t="s">
        <v>12778</v>
      </c>
      <c r="F1817" t="s">
        <v>12777</v>
      </c>
      <c r="G1817" t="s">
        <v>17</v>
      </c>
      <c r="H1817" t="s">
        <v>16</v>
      </c>
      <c r="I1817" t="s">
        <v>12776</v>
      </c>
      <c r="J1817">
        <v>60016849</v>
      </c>
      <c r="K1817" t="s">
        <v>873</v>
      </c>
      <c r="L1817" t="s">
        <v>872</v>
      </c>
      <c r="M1817" t="s">
        <v>520</v>
      </c>
      <c r="N1817">
        <v>2</v>
      </c>
      <c r="O1817" t="s">
        <v>12775</v>
      </c>
      <c r="P1817" t="s">
        <v>12774</v>
      </c>
      <c r="Q1817" t="s">
        <v>869</v>
      </c>
      <c r="R1817" s="7">
        <v>40547</v>
      </c>
      <c r="S1817" s="8">
        <f t="shared" si="232"/>
        <v>2011</v>
      </c>
      <c r="T1817" s="8">
        <v>2011</v>
      </c>
      <c r="U1817" s="8">
        <f t="shared" si="233"/>
        <v>11</v>
      </c>
      <c r="V1817" s="7">
        <v>40547</v>
      </c>
      <c r="W1817" t="s">
        <v>12773</v>
      </c>
      <c r="X1817" s="2">
        <v>0.35499999999999998</v>
      </c>
      <c r="Y1817" s="6">
        <f t="shared" si="230"/>
        <v>9.4765222498064648E-3</v>
      </c>
      <c r="AA1817">
        <v>17518628</v>
      </c>
      <c r="AB1817">
        <v>5300152202</v>
      </c>
      <c r="AD1817" t="s">
        <v>6</v>
      </c>
      <c r="AE1817">
        <v>5</v>
      </c>
      <c r="AF1817">
        <v>1</v>
      </c>
      <c r="AH1817" t="s">
        <v>12772</v>
      </c>
      <c r="AI1817" t="s">
        <v>12771</v>
      </c>
      <c r="AK1817" t="s">
        <v>12770</v>
      </c>
      <c r="AL1817">
        <v>6</v>
      </c>
      <c r="AM1817" s="5">
        <f t="shared" si="234"/>
        <v>0.54545454545454541</v>
      </c>
      <c r="AN1817" s="4">
        <f t="shared" si="231"/>
        <v>8.2613335169185224E-4</v>
      </c>
      <c r="AO1817" s="3"/>
      <c r="AP1817">
        <v>0</v>
      </c>
      <c r="AR1817" t="s">
        <v>1</v>
      </c>
      <c r="AT1817" s="2">
        <v>1.542</v>
      </c>
      <c r="AU1817" s="1">
        <f t="shared" si="235"/>
        <v>0.68814055803720808</v>
      </c>
      <c r="AV1817" s="1">
        <f t="shared" si="236"/>
        <v>0.51513278007491592</v>
      </c>
      <c r="AW1817" s="1">
        <f t="shared" si="237"/>
        <v>0.34212500211262359</v>
      </c>
    </row>
    <row r="1818" spans="1:49" x14ac:dyDescent="0.2">
      <c r="A1818">
        <v>1816</v>
      </c>
      <c r="B1818" t="s">
        <v>12769</v>
      </c>
      <c r="C1818" t="s">
        <v>12768</v>
      </c>
      <c r="D1818" t="s">
        <v>12767</v>
      </c>
      <c r="F1818" t="s">
        <v>12766</v>
      </c>
      <c r="G1818" t="s">
        <v>17</v>
      </c>
      <c r="H1818" t="s">
        <v>16</v>
      </c>
      <c r="I1818" t="s">
        <v>12765</v>
      </c>
      <c r="J1818">
        <v>60031818</v>
      </c>
      <c r="K1818" t="s">
        <v>5889</v>
      </c>
      <c r="L1818" t="s">
        <v>5888</v>
      </c>
      <c r="M1818" t="s">
        <v>589</v>
      </c>
      <c r="N1818">
        <v>5</v>
      </c>
      <c r="O1818" t="s">
        <v>12764</v>
      </c>
      <c r="P1818" t="s">
        <v>12763</v>
      </c>
      <c r="Q1818" t="s">
        <v>12762</v>
      </c>
      <c r="R1818" s="7">
        <v>40547</v>
      </c>
      <c r="S1818" s="8">
        <f t="shared" si="232"/>
        <v>2011</v>
      </c>
      <c r="T1818" s="8">
        <v>2011</v>
      </c>
      <c r="U1818" s="8">
        <f t="shared" si="233"/>
        <v>11</v>
      </c>
      <c r="V1818" s="7">
        <v>40547</v>
      </c>
      <c r="W1818" t="s">
        <v>12761</v>
      </c>
      <c r="X1818" s="2">
        <v>1.3169999999999999</v>
      </c>
      <c r="Y1818" s="6">
        <f t="shared" si="230"/>
        <v>3.5156562825338349E-2</v>
      </c>
      <c r="AA1818">
        <v>13679120</v>
      </c>
      <c r="AB1818">
        <v>27602</v>
      </c>
      <c r="AD1818" t="s">
        <v>6</v>
      </c>
      <c r="AE1818">
        <v>40</v>
      </c>
      <c r="AF1818">
        <v>1</v>
      </c>
      <c r="AH1818" t="s">
        <v>12760</v>
      </c>
      <c r="AI1818" t="s">
        <v>12759</v>
      </c>
      <c r="AJ1818" t="s">
        <v>12758</v>
      </c>
      <c r="AK1818" t="s">
        <v>12757</v>
      </c>
      <c r="AL1818">
        <v>14</v>
      </c>
      <c r="AM1818" s="5">
        <f t="shared" si="234"/>
        <v>1.2727272727272727</v>
      </c>
      <c r="AN1818" s="4">
        <f t="shared" si="231"/>
        <v>1.9276444872809886E-3</v>
      </c>
      <c r="AO1818" s="3"/>
      <c r="AP1818">
        <v>0</v>
      </c>
      <c r="AR1818" t="s">
        <v>1</v>
      </c>
      <c r="AT1818" s="2">
        <v>3.4489999999999998</v>
      </c>
      <c r="AU1818" s="1">
        <f t="shared" si="235"/>
        <v>2.5187887323921139</v>
      </c>
      <c r="AV1818" s="1">
        <f t="shared" si="236"/>
        <v>1.8542103656309668</v>
      </c>
      <c r="AW1818" s="1">
        <f t="shared" si="237"/>
        <v>1.1896319988698196</v>
      </c>
    </row>
    <row r="1819" spans="1:49" x14ac:dyDescent="0.2">
      <c r="A1819">
        <v>1817</v>
      </c>
      <c r="B1819" t="s">
        <v>12756</v>
      </c>
      <c r="C1819" t="s">
        <v>12755</v>
      </c>
      <c r="F1819" t="s">
        <v>12754</v>
      </c>
      <c r="G1819" t="s">
        <v>17</v>
      </c>
      <c r="H1819" t="s">
        <v>16</v>
      </c>
      <c r="I1819" t="s">
        <v>12753</v>
      </c>
      <c r="J1819">
        <v>122602874</v>
      </c>
      <c r="K1819" t="s">
        <v>12752</v>
      </c>
      <c r="L1819" t="s">
        <v>4949</v>
      </c>
      <c r="M1819" t="s">
        <v>4948</v>
      </c>
      <c r="N1819">
        <v>5</v>
      </c>
      <c r="O1819" t="s">
        <v>12751</v>
      </c>
      <c r="P1819" t="s">
        <v>12750</v>
      </c>
      <c r="Q1819" t="s">
        <v>12749</v>
      </c>
      <c r="R1819" s="7">
        <v>40546</v>
      </c>
      <c r="S1819" s="8">
        <f t="shared" si="232"/>
        <v>2011</v>
      </c>
      <c r="T1819" s="8">
        <v>2011</v>
      </c>
      <c r="U1819" s="8">
        <f t="shared" si="233"/>
        <v>11</v>
      </c>
      <c r="V1819" s="7">
        <v>40546</v>
      </c>
      <c r="W1819" t="s">
        <v>12738</v>
      </c>
      <c r="X1819" s="2">
        <v>1.3939999999999999</v>
      </c>
      <c r="Y1819" s="6">
        <f t="shared" si="230"/>
        <v>3.721203384853581E-2</v>
      </c>
      <c r="AB1819">
        <v>12862</v>
      </c>
      <c r="AC1819">
        <v>10944087</v>
      </c>
      <c r="AD1819" t="s">
        <v>6</v>
      </c>
      <c r="AE1819">
        <v>19</v>
      </c>
      <c r="AF1819">
        <v>101</v>
      </c>
      <c r="AH1819" t="s">
        <v>12748</v>
      </c>
      <c r="AI1819" t="s">
        <v>12747</v>
      </c>
      <c r="AK1819" t="s">
        <v>12746</v>
      </c>
      <c r="AL1819">
        <v>60</v>
      </c>
      <c r="AM1819" s="5">
        <f t="shared" si="234"/>
        <v>5.4545454545454541</v>
      </c>
      <c r="AN1819" s="4">
        <f t="shared" si="231"/>
        <v>8.2613335169185228E-3</v>
      </c>
      <c r="AO1819" s="3"/>
      <c r="AP1819">
        <v>1</v>
      </c>
      <c r="AR1819" t="s">
        <v>1</v>
      </c>
      <c r="AT1819" s="2">
        <v>3.8940000000000001</v>
      </c>
      <c r="AU1819" s="1">
        <f t="shared" si="235"/>
        <v>2.8526823749050623</v>
      </c>
      <c r="AV1819" s="1">
        <f t="shared" si="236"/>
        <v>2.2736683682727166</v>
      </c>
      <c r="AW1819" s="1">
        <f t="shared" si="237"/>
        <v>1.6946543616403706</v>
      </c>
    </row>
    <row r="1820" spans="1:49" x14ac:dyDescent="0.2">
      <c r="A1820">
        <v>1818</v>
      </c>
      <c r="B1820" t="s">
        <v>12745</v>
      </c>
      <c r="C1820" t="s">
        <v>12744</v>
      </c>
      <c r="F1820" t="s">
        <v>12743</v>
      </c>
      <c r="G1820" t="s">
        <v>17</v>
      </c>
      <c r="H1820" t="s">
        <v>16</v>
      </c>
      <c r="I1820" t="s">
        <v>496</v>
      </c>
      <c r="J1820">
        <v>60022195</v>
      </c>
      <c r="K1820" t="s">
        <v>12742</v>
      </c>
      <c r="L1820" t="s">
        <v>1981</v>
      </c>
      <c r="M1820" t="s">
        <v>95</v>
      </c>
      <c r="N1820">
        <v>4</v>
      </c>
      <c r="O1820" t="s">
        <v>12741</v>
      </c>
      <c r="P1820" t="s">
        <v>12740</v>
      </c>
      <c r="Q1820" t="s">
        <v>12739</v>
      </c>
      <c r="R1820" s="7">
        <v>40546</v>
      </c>
      <c r="S1820" s="8">
        <f t="shared" si="232"/>
        <v>2011</v>
      </c>
      <c r="T1820" s="8">
        <v>2011</v>
      </c>
      <c r="U1820" s="8">
        <f t="shared" si="233"/>
        <v>11</v>
      </c>
      <c r="V1820" s="7">
        <v>40546</v>
      </c>
      <c r="W1820" t="s">
        <v>12738</v>
      </c>
      <c r="X1820" s="2">
        <v>1.3939999999999999</v>
      </c>
      <c r="Y1820" s="6">
        <f t="shared" si="230"/>
        <v>3.721203384853581E-2</v>
      </c>
      <c r="AB1820">
        <v>12862</v>
      </c>
      <c r="AC1820">
        <v>10944087</v>
      </c>
      <c r="AD1820" t="s">
        <v>6</v>
      </c>
      <c r="AE1820">
        <v>19</v>
      </c>
      <c r="AF1820">
        <v>1</v>
      </c>
      <c r="AH1820" t="s">
        <v>12737</v>
      </c>
      <c r="AI1820" t="s">
        <v>12736</v>
      </c>
      <c r="AK1820" t="s">
        <v>12735</v>
      </c>
      <c r="AL1820">
        <v>74</v>
      </c>
      <c r="AM1820" s="5">
        <f t="shared" si="234"/>
        <v>6.7272727272727275</v>
      </c>
      <c r="AN1820" s="4">
        <f t="shared" si="231"/>
        <v>1.0188978004199512E-2</v>
      </c>
      <c r="AO1820" s="3"/>
      <c r="AP1820">
        <v>1</v>
      </c>
      <c r="AR1820" t="s">
        <v>1</v>
      </c>
      <c r="AT1820" s="2">
        <v>3.8940000000000001</v>
      </c>
      <c r="AU1820" s="1">
        <f t="shared" si="235"/>
        <v>2.910511709523492</v>
      </c>
      <c r="AV1820" s="1">
        <f t="shared" si="236"/>
        <v>2.3700505926367659</v>
      </c>
      <c r="AW1820" s="1">
        <f t="shared" si="237"/>
        <v>1.8295894757500399</v>
      </c>
    </row>
    <row r="1821" spans="1:49" x14ac:dyDescent="0.2">
      <c r="A1821">
        <v>1819</v>
      </c>
      <c r="B1821" t="s">
        <v>12734</v>
      </c>
      <c r="C1821" t="s">
        <v>12733</v>
      </c>
      <c r="E1821">
        <v>21105051</v>
      </c>
      <c r="F1821" t="s">
        <v>12732</v>
      </c>
      <c r="G1821" t="s">
        <v>17</v>
      </c>
      <c r="H1821" t="s">
        <v>16</v>
      </c>
      <c r="I1821" t="s">
        <v>12731</v>
      </c>
      <c r="J1821">
        <v>60001490</v>
      </c>
      <c r="K1821" t="s">
        <v>12606</v>
      </c>
      <c r="L1821" t="s">
        <v>12605</v>
      </c>
      <c r="M1821" t="s">
        <v>1057</v>
      </c>
      <c r="N1821">
        <v>2</v>
      </c>
      <c r="O1821" t="s">
        <v>12730</v>
      </c>
      <c r="P1821" t="s">
        <v>12729</v>
      </c>
      <c r="Q1821" t="s">
        <v>12728</v>
      </c>
      <c r="R1821" s="7">
        <v>40546</v>
      </c>
      <c r="S1821" s="8">
        <f t="shared" si="232"/>
        <v>2011</v>
      </c>
      <c r="T1821" s="8">
        <v>2011</v>
      </c>
      <c r="U1821" s="8">
        <f t="shared" si="233"/>
        <v>11</v>
      </c>
      <c r="V1821" s="7">
        <v>40546</v>
      </c>
      <c r="W1821" t="s">
        <v>12727</v>
      </c>
      <c r="X1821" s="2">
        <v>3.7850000000000001</v>
      </c>
      <c r="Y1821" s="6">
        <f t="shared" si="230"/>
        <v>0.10103841328314782</v>
      </c>
      <c r="AA1821">
        <v>16136810</v>
      </c>
      <c r="AB1821">
        <v>3200147828</v>
      </c>
      <c r="AC1821">
        <v>16136829</v>
      </c>
      <c r="AD1821" t="s">
        <v>6</v>
      </c>
      <c r="AE1821">
        <v>7</v>
      </c>
      <c r="AF1821">
        <v>1</v>
      </c>
      <c r="AH1821" t="s">
        <v>12726</v>
      </c>
      <c r="AI1821" t="s">
        <v>12725</v>
      </c>
      <c r="AJ1821" t="s">
        <v>12724</v>
      </c>
      <c r="AK1821" t="s">
        <v>12723</v>
      </c>
      <c r="AL1821">
        <v>43</v>
      </c>
      <c r="AM1821" s="5">
        <f t="shared" si="234"/>
        <v>3.9090909090909092</v>
      </c>
      <c r="AN1821" s="4">
        <f t="shared" si="231"/>
        <v>5.9206223537916084E-3</v>
      </c>
      <c r="AO1821" s="3"/>
      <c r="AP1821">
        <v>0</v>
      </c>
      <c r="AR1821" t="s">
        <v>1</v>
      </c>
      <c r="AT1821" s="2">
        <v>13.281000000000001</v>
      </c>
      <c r="AU1821" s="1">
        <f t="shared" si="235"/>
        <v>7.2503076004340947</v>
      </c>
      <c r="AV1821" s="1">
        <f t="shared" si="236"/>
        <v>5.3479517818469713</v>
      </c>
      <c r="AW1821" s="1">
        <f t="shared" si="237"/>
        <v>3.445595963259847</v>
      </c>
    </row>
    <row r="1822" spans="1:49" x14ac:dyDescent="0.2">
      <c r="A1822">
        <v>1820</v>
      </c>
      <c r="B1822" t="s">
        <v>12722</v>
      </c>
      <c r="C1822" t="s">
        <v>12721</v>
      </c>
      <c r="F1822" t="s">
        <v>12720</v>
      </c>
      <c r="G1822" t="s">
        <v>17</v>
      </c>
      <c r="H1822" t="s">
        <v>16</v>
      </c>
      <c r="I1822" t="s">
        <v>8493</v>
      </c>
      <c r="J1822">
        <v>60007954</v>
      </c>
      <c r="K1822" t="s">
        <v>12719</v>
      </c>
      <c r="L1822" t="s">
        <v>12718</v>
      </c>
      <c r="M1822" t="s">
        <v>242</v>
      </c>
      <c r="N1822">
        <v>2</v>
      </c>
      <c r="O1822" t="s">
        <v>12717</v>
      </c>
      <c r="P1822" t="s">
        <v>12716</v>
      </c>
      <c r="Q1822" t="s">
        <v>12715</v>
      </c>
      <c r="R1822" s="7">
        <v>40544</v>
      </c>
      <c r="S1822" s="8">
        <f t="shared" si="232"/>
        <v>2011</v>
      </c>
      <c r="T1822" s="8">
        <v>2011</v>
      </c>
      <c r="U1822" s="8">
        <f t="shared" si="233"/>
        <v>11</v>
      </c>
      <c r="V1822" s="7">
        <v>2011</v>
      </c>
      <c r="W1822" t="s">
        <v>12714</v>
      </c>
      <c r="X1822" s="2" t="s">
        <v>0</v>
      </c>
      <c r="Y1822" s="6" t="e">
        <f t="shared" si="230"/>
        <v>#VALUE!</v>
      </c>
      <c r="AA1822">
        <v>20905041</v>
      </c>
      <c r="AB1822">
        <v>21100386191</v>
      </c>
      <c r="AC1822" t="s">
        <v>12713</v>
      </c>
      <c r="AD1822" t="s">
        <v>6</v>
      </c>
      <c r="AE1822">
        <v>2011</v>
      </c>
      <c r="AF1822">
        <v>1</v>
      </c>
      <c r="AG1822">
        <v>384162</v>
      </c>
      <c r="AI1822" t="s">
        <v>12712</v>
      </c>
      <c r="AK1822" t="s">
        <v>12711</v>
      </c>
      <c r="AL1822">
        <v>0</v>
      </c>
      <c r="AM1822" s="5">
        <f t="shared" si="234"/>
        <v>0</v>
      </c>
      <c r="AN1822" s="4">
        <f t="shared" si="231"/>
        <v>0</v>
      </c>
      <c r="AO1822" s="3"/>
      <c r="AP1822">
        <v>1</v>
      </c>
      <c r="AR1822" t="s">
        <v>1</v>
      </c>
      <c r="AT1822" s="2" t="s">
        <v>0</v>
      </c>
      <c r="AU1822" s="1" t="e">
        <f t="shared" si="235"/>
        <v>#VALUE!</v>
      </c>
      <c r="AV1822" s="1" t="e">
        <f t="shared" si="236"/>
        <v>#VALUE!</v>
      </c>
      <c r="AW1822" s="1" t="e">
        <f t="shared" si="237"/>
        <v>#VALUE!</v>
      </c>
    </row>
    <row r="1823" spans="1:49" x14ac:dyDescent="0.2">
      <c r="A1823">
        <v>1821</v>
      </c>
      <c r="B1823" t="s">
        <v>12710</v>
      </c>
      <c r="C1823" t="s">
        <v>12709</v>
      </c>
      <c r="F1823" t="s">
        <v>12708</v>
      </c>
      <c r="G1823" t="s">
        <v>17</v>
      </c>
      <c r="H1823" t="s">
        <v>16</v>
      </c>
      <c r="I1823" t="s">
        <v>12707</v>
      </c>
      <c r="J1823" t="s">
        <v>12706</v>
      </c>
      <c r="K1823" t="s">
        <v>12705</v>
      </c>
      <c r="L1823" t="s">
        <v>12704</v>
      </c>
      <c r="M1823" t="s">
        <v>12703</v>
      </c>
      <c r="N1823">
        <v>5</v>
      </c>
      <c r="O1823" t="s">
        <v>12702</v>
      </c>
      <c r="P1823" t="s">
        <v>12701</v>
      </c>
      <c r="Q1823" t="s">
        <v>12700</v>
      </c>
      <c r="R1823" s="7">
        <v>40544</v>
      </c>
      <c r="S1823" s="8">
        <f t="shared" si="232"/>
        <v>2011</v>
      </c>
      <c r="T1823" s="8">
        <v>2011</v>
      </c>
      <c r="U1823" s="8">
        <f t="shared" si="233"/>
        <v>11</v>
      </c>
      <c r="V1823" s="7">
        <v>40634</v>
      </c>
      <c r="W1823" t="s">
        <v>12699</v>
      </c>
      <c r="X1823" s="2">
        <v>0.36399999999999999</v>
      </c>
      <c r="Y1823" s="6">
        <f t="shared" si="230"/>
        <v>9.7167721096607148E-3</v>
      </c>
      <c r="AA1823">
        <v>10184864</v>
      </c>
      <c r="AB1823">
        <v>21916</v>
      </c>
      <c r="AC1823">
        <v>15729451</v>
      </c>
      <c r="AD1823" t="s">
        <v>6</v>
      </c>
      <c r="AE1823">
        <v>46</v>
      </c>
      <c r="AF1823">
        <v>4</v>
      </c>
      <c r="AH1823" t="s">
        <v>12698</v>
      </c>
      <c r="AI1823" t="s">
        <v>12697</v>
      </c>
      <c r="AJ1823" t="s">
        <v>12696</v>
      </c>
      <c r="AK1823" t="s">
        <v>12695</v>
      </c>
      <c r="AL1823">
        <v>3</v>
      </c>
      <c r="AM1823" s="5">
        <f t="shared" si="234"/>
        <v>0.27272727272727271</v>
      </c>
      <c r="AN1823" s="4">
        <f t="shared" si="231"/>
        <v>4.1306667584592612E-4</v>
      </c>
      <c r="AO1823" s="3"/>
      <c r="AP1823">
        <v>0</v>
      </c>
      <c r="AR1823" t="s">
        <v>1</v>
      </c>
      <c r="AT1823" s="2">
        <v>2.3140000000000001</v>
      </c>
      <c r="AU1823" s="1">
        <f t="shared" si="235"/>
        <v>0.69256604795162779</v>
      </c>
      <c r="AV1823" s="1">
        <f t="shared" si="236"/>
        <v>0.50649193927533209</v>
      </c>
      <c r="AW1823" s="1">
        <f t="shared" si="237"/>
        <v>0.32041783059903628</v>
      </c>
    </row>
    <row r="1824" spans="1:49" x14ac:dyDescent="0.2">
      <c r="A1824">
        <v>1822</v>
      </c>
      <c r="B1824" t="s">
        <v>12694</v>
      </c>
      <c r="C1824" t="s">
        <v>12693</v>
      </c>
      <c r="F1824" t="s">
        <v>12692</v>
      </c>
      <c r="G1824" t="s">
        <v>17</v>
      </c>
      <c r="H1824" t="s">
        <v>16</v>
      </c>
      <c r="I1824" t="s">
        <v>12691</v>
      </c>
      <c r="J1824">
        <v>60078616</v>
      </c>
      <c r="K1824" t="s">
        <v>12690</v>
      </c>
      <c r="L1824" t="s">
        <v>1514</v>
      </c>
      <c r="M1824" t="s">
        <v>1513</v>
      </c>
      <c r="N1824">
        <v>2</v>
      </c>
      <c r="O1824" t="s">
        <v>12689</v>
      </c>
      <c r="P1824" t="s">
        <v>12688</v>
      </c>
      <c r="Q1824" t="s">
        <v>12687</v>
      </c>
      <c r="R1824" s="7">
        <v>40544</v>
      </c>
      <c r="S1824" s="8">
        <f t="shared" si="232"/>
        <v>2011</v>
      </c>
      <c r="T1824" s="8">
        <v>2011</v>
      </c>
      <c r="U1824" s="8">
        <f t="shared" si="233"/>
        <v>11</v>
      </c>
      <c r="V1824" s="7">
        <v>40695</v>
      </c>
      <c r="W1824" t="s">
        <v>2293</v>
      </c>
      <c r="X1824" s="2">
        <v>2.0099999999999998</v>
      </c>
      <c r="Y1824" s="6">
        <f t="shared" si="230"/>
        <v>5.3655802034115477E-2</v>
      </c>
      <c r="AA1824">
        <v>15361276</v>
      </c>
      <c r="AB1824">
        <v>18933</v>
      </c>
      <c r="AD1824" t="s">
        <v>6</v>
      </c>
      <c r="AE1824">
        <v>10</v>
      </c>
      <c r="AF1824">
        <v>6</v>
      </c>
      <c r="AG1824">
        <v>5751184</v>
      </c>
      <c r="AH1824" t="s">
        <v>12686</v>
      </c>
      <c r="AI1824" t="s">
        <v>12685</v>
      </c>
      <c r="AJ1824" t="s">
        <v>12684</v>
      </c>
      <c r="AK1824" t="s">
        <v>12683</v>
      </c>
      <c r="AL1824">
        <v>19</v>
      </c>
      <c r="AM1824" s="5">
        <f t="shared" si="234"/>
        <v>1.7272727272727273</v>
      </c>
      <c r="AN1824" s="4">
        <f t="shared" si="231"/>
        <v>2.616088947024199E-3</v>
      </c>
      <c r="AO1824" s="3"/>
      <c r="AP1824">
        <v>0</v>
      </c>
      <c r="AR1824" t="s">
        <v>1</v>
      </c>
      <c r="AT1824" s="2" t="s">
        <v>0</v>
      </c>
      <c r="AU1824" s="1">
        <f t="shared" si="235"/>
        <v>3.8343888107988091</v>
      </c>
      <c r="AV1824" s="1">
        <f t="shared" si="236"/>
        <v>2.8135945490569836</v>
      </c>
      <c r="AW1824" s="1">
        <f t="shared" si="237"/>
        <v>1.7928002873151581</v>
      </c>
    </row>
    <row r="1825" spans="1:49" x14ac:dyDescent="0.2">
      <c r="A1825">
        <v>1823</v>
      </c>
      <c r="B1825" t="s">
        <v>12682</v>
      </c>
      <c r="C1825" t="s">
        <v>12681</v>
      </c>
      <c r="F1825" t="s">
        <v>12680</v>
      </c>
      <c r="G1825" t="s">
        <v>17</v>
      </c>
      <c r="H1825" t="s">
        <v>16</v>
      </c>
      <c r="I1825" t="s">
        <v>12679</v>
      </c>
      <c r="J1825" t="s">
        <v>12678</v>
      </c>
      <c r="K1825" t="s">
        <v>12677</v>
      </c>
      <c r="L1825" t="s">
        <v>12676</v>
      </c>
      <c r="M1825" t="s">
        <v>603</v>
      </c>
      <c r="N1825">
        <v>3</v>
      </c>
      <c r="O1825" t="s">
        <v>12675</v>
      </c>
      <c r="P1825" t="s">
        <v>12674</v>
      </c>
      <c r="Q1825" t="s">
        <v>12673</v>
      </c>
      <c r="R1825" s="7">
        <v>40544</v>
      </c>
      <c r="S1825" s="8">
        <f t="shared" si="232"/>
        <v>2011</v>
      </c>
      <c r="T1825" s="8">
        <v>2011</v>
      </c>
      <c r="U1825" s="8">
        <f t="shared" si="233"/>
        <v>11</v>
      </c>
      <c r="V1825" s="7">
        <v>40695</v>
      </c>
      <c r="W1825" t="s">
        <v>2293</v>
      </c>
      <c r="X1825" s="2">
        <v>2.0099999999999998</v>
      </c>
      <c r="Y1825" s="6">
        <f t="shared" si="230"/>
        <v>5.3655802034115477E-2</v>
      </c>
      <c r="AA1825">
        <v>15361276</v>
      </c>
      <c r="AB1825">
        <v>18933</v>
      </c>
      <c r="AD1825" t="s">
        <v>6</v>
      </c>
      <c r="AE1825">
        <v>10</v>
      </c>
      <c r="AF1825">
        <v>6</v>
      </c>
      <c r="AG1825">
        <v>5751588</v>
      </c>
      <c r="AH1825" t="s">
        <v>12672</v>
      </c>
      <c r="AI1825" t="s">
        <v>12671</v>
      </c>
      <c r="AJ1825" t="s">
        <v>12670</v>
      </c>
      <c r="AK1825" t="s">
        <v>12669</v>
      </c>
      <c r="AL1825">
        <v>20</v>
      </c>
      <c r="AM1825" s="5">
        <f t="shared" si="234"/>
        <v>1.8181818181818181</v>
      </c>
      <c r="AN1825" s="4">
        <f t="shared" si="231"/>
        <v>2.7537778389728406E-3</v>
      </c>
      <c r="AO1825" s="3"/>
      <c r="AP1825">
        <v>0</v>
      </c>
      <c r="AR1825" t="s">
        <v>1</v>
      </c>
      <c r="AT1825" s="2" t="s">
        <v>0</v>
      </c>
      <c r="AU1825" s="1">
        <f t="shared" si="235"/>
        <v>3.8385194775572682</v>
      </c>
      <c r="AV1825" s="1">
        <f t="shared" si="236"/>
        <v>2.8204789936544161</v>
      </c>
      <c r="AW1825" s="1">
        <f t="shared" si="237"/>
        <v>1.8024385097515632</v>
      </c>
    </row>
    <row r="1826" spans="1:49" x14ac:dyDescent="0.2">
      <c r="A1826">
        <v>1824</v>
      </c>
      <c r="B1826" t="s">
        <v>12668</v>
      </c>
      <c r="C1826" t="s">
        <v>12667</v>
      </c>
      <c r="F1826" t="s">
        <v>12666</v>
      </c>
      <c r="G1826" t="s">
        <v>17</v>
      </c>
      <c r="H1826" t="s">
        <v>16</v>
      </c>
      <c r="I1826" t="s">
        <v>12665</v>
      </c>
      <c r="J1826" t="s">
        <v>12664</v>
      </c>
      <c r="K1826" t="s">
        <v>12663</v>
      </c>
      <c r="L1826" t="s">
        <v>12662</v>
      </c>
      <c r="M1826" t="s">
        <v>2297</v>
      </c>
      <c r="N1826">
        <v>3</v>
      </c>
      <c r="O1826" t="s">
        <v>12661</v>
      </c>
      <c r="P1826" t="s">
        <v>12660</v>
      </c>
      <c r="Q1826" t="s">
        <v>12659</v>
      </c>
      <c r="R1826" s="7">
        <v>40544</v>
      </c>
      <c r="S1826" s="8">
        <f t="shared" si="232"/>
        <v>2011</v>
      </c>
      <c r="T1826" s="8">
        <v>2011</v>
      </c>
      <c r="U1826" s="8">
        <f t="shared" si="233"/>
        <v>11</v>
      </c>
      <c r="V1826" s="7">
        <v>40695</v>
      </c>
      <c r="W1826" t="s">
        <v>2293</v>
      </c>
      <c r="X1826" s="2">
        <v>2.0099999999999998</v>
      </c>
      <c r="Y1826" s="6">
        <f t="shared" si="230"/>
        <v>5.3655802034115477E-2</v>
      </c>
      <c r="AA1826">
        <v>15361276</v>
      </c>
      <c r="AB1826">
        <v>18933</v>
      </c>
      <c r="AD1826" t="s">
        <v>6</v>
      </c>
      <c r="AE1826">
        <v>10</v>
      </c>
      <c r="AF1826">
        <v>6</v>
      </c>
      <c r="AG1826">
        <v>5751585</v>
      </c>
      <c r="AH1826" t="s">
        <v>12658</v>
      </c>
      <c r="AI1826" t="s">
        <v>12657</v>
      </c>
      <c r="AJ1826" t="s">
        <v>12656</v>
      </c>
      <c r="AK1826" t="s">
        <v>12655</v>
      </c>
      <c r="AL1826">
        <v>4</v>
      </c>
      <c r="AM1826" s="5">
        <f t="shared" si="234"/>
        <v>0.36363636363636365</v>
      </c>
      <c r="AN1826" s="4">
        <f t="shared" si="231"/>
        <v>5.5075556779456819E-4</v>
      </c>
      <c r="AO1826" s="3"/>
      <c r="AP1826">
        <v>0</v>
      </c>
      <c r="AR1826" t="s">
        <v>1</v>
      </c>
      <c r="AT1826" s="2" t="s">
        <v>0</v>
      </c>
      <c r="AU1826" s="1">
        <f t="shared" si="235"/>
        <v>3.7724288094219203</v>
      </c>
      <c r="AV1826" s="1">
        <f t="shared" si="236"/>
        <v>2.7103278800955022</v>
      </c>
      <c r="AW1826" s="1">
        <f t="shared" si="237"/>
        <v>1.6482269507690841</v>
      </c>
    </row>
    <row r="1827" spans="1:49" x14ac:dyDescent="0.2">
      <c r="A1827">
        <v>1825</v>
      </c>
      <c r="B1827" t="s">
        <v>12654</v>
      </c>
      <c r="C1827" t="s">
        <v>12653</v>
      </c>
      <c r="F1827" t="s">
        <v>12652</v>
      </c>
      <c r="G1827" t="s">
        <v>17</v>
      </c>
      <c r="H1827" t="s">
        <v>16</v>
      </c>
      <c r="I1827" t="s">
        <v>12651</v>
      </c>
      <c r="J1827" t="s">
        <v>12650</v>
      </c>
      <c r="K1827" t="s">
        <v>12649</v>
      </c>
      <c r="L1827" t="s">
        <v>12648</v>
      </c>
      <c r="M1827" t="s">
        <v>12647</v>
      </c>
      <c r="N1827">
        <v>5</v>
      </c>
      <c r="O1827" t="s">
        <v>12646</v>
      </c>
      <c r="P1827" t="s">
        <v>12645</v>
      </c>
      <c r="Q1827" t="s">
        <v>12644</v>
      </c>
      <c r="R1827" s="7">
        <v>40544</v>
      </c>
      <c r="S1827" s="8">
        <f t="shared" si="232"/>
        <v>2011</v>
      </c>
      <c r="T1827" s="8">
        <v>2011</v>
      </c>
      <c r="U1827" s="8">
        <f t="shared" si="233"/>
        <v>11</v>
      </c>
      <c r="V1827" s="7">
        <v>40695</v>
      </c>
      <c r="W1827" t="s">
        <v>12643</v>
      </c>
      <c r="X1827" s="2">
        <v>0.48499999999999999</v>
      </c>
      <c r="Y1827" s="6">
        <f t="shared" si="230"/>
        <v>1.294679800325672E-2</v>
      </c>
      <c r="AA1827">
        <v>9478396</v>
      </c>
      <c r="AB1827">
        <v>27027</v>
      </c>
      <c r="AC1827">
        <v>14320630</v>
      </c>
      <c r="AD1827" t="s">
        <v>6</v>
      </c>
      <c r="AE1827">
        <v>103</v>
      </c>
      <c r="AF1827">
        <v>3</v>
      </c>
      <c r="AH1827" t="s">
        <v>12642</v>
      </c>
      <c r="AI1827" t="s">
        <v>12641</v>
      </c>
      <c r="AK1827" t="s">
        <v>12640</v>
      </c>
      <c r="AL1827">
        <v>3</v>
      </c>
      <c r="AM1827" s="5">
        <f t="shared" si="234"/>
        <v>0.27272727272727271</v>
      </c>
      <c r="AN1827" s="4">
        <f t="shared" si="231"/>
        <v>4.1306667584592612E-4</v>
      </c>
      <c r="AO1827" s="3"/>
      <c r="AP1827">
        <v>0</v>
      </c>
      <c r="AR1827" t="s">
        <v>1</v>
      </c>
      <c r="AT1827" s="2" t="s">
        <v>0</v>
      </c>
      <c r="AU1827" s="1">
        <f t="shared" si="235"/>
        <v>0.91866786050334814</v>
      </c>
      <c r="AV1827" s="1">
        <f t="shared" si="236"/>
        <v>0.66799323395513233</v>
      </c>
      <c r="AW1827" s="1">
        <f t="shared" si="237"/>
        <v>0.41731860740691645</v>
      </c>
    </row>
    <row r="1828" spans="1:49" x14ac:dyDescent="0.2">
      <c r="A1828">
        <v>1826</v>
      </c>
      <c r="B1828" t="s">
        <v>12639</v>
      </c>
      <c r="C1828" t="s">
        <v>12638</v>
      </c>
      <c r="F1828" t="s">
        <v>12637</v>
      </c>
      <c r="G1828" t="s">
        <v>17</v>
      </c>
      <c r="H1828" t="s">
        <v>16</v>
      </c>
      <c r="I1828" t="s">
        <v>12636</v>
      </c>
      <c r="J1828" t="s">
        <v>12635</v>
      </c>
      <c r="K1828" t="s">
        <v>12634</v>
      </c>
      <c r="L1828" t="s">
        <v>12633</v>
      </c>
      <c r="M1828" t="s">
        <v>12632</v>
      </c>
      <c r="N1828">
        <v>4</v>
      </c>
      <c r="O1828" t="s">
        <v>12631</v>
      </c>
      <c r="P1828" t="s">
        <v>12630</v>
      </c>
      <c r="Q1828" t="s">
        <v>12629</v>
      </c>
      <c r="R1828" s="7">
        <v>40544</v>
      </c>
      <c r="S1828" s="8">
        <f t="shared" si="232"/>
        <v>2011</v>
      </c>
      <c r="T1828" s="8">
        <v>2011</v>
      </c>
      <c r="U1828" s="8">
        <f t="shared" si="233"/>
        <v>11</v>
      </c>
      <c r="V1828" s="7">
        <v>40695</v>
      </c>
      <c r="W1828" t="s">
        <v>2293</v>
      </c>
      <c r="X1828" s="2">
        <v>2.0099999999999998</v>
      </c>
      <c r="Y1828" s="6">
        <f t="shared" si="230"/>
        <v>5.3655802034115477E-2</v>
      </c>
      <c r="AA1828">
        <v>15361276</v>
      </c>
      <c r="AB1828">
        <v>18933</v>
      </c>
      <c r="AD1828" t="s">
        <v>6</v>
      </c>
      <c r="AE1828">
        <v>10</v>
      </c>
      <c r="AF1828">
        <v>6</v>
      </c>
      <c r="AG1828">
        <v>5751192</v>
      </c>
      <c r="AH1828" t="s">
        <v>12628</v>
      </c>
      <c r="AI1828" t="s">
        <v>12627</v>
      </c>
      <c r="AJ1828" t="s">
        <v>12626</v>
      </c>
      <c r="AK1828" t="s">
        <v>12625</v>
      </c>
      <c r="AL1828">
        <v>51</v>
      </c>
      <c r="AM1828" s="5">
        <f t="shared" si="234"/>
        <v>4.6363636363636367</v>
      </c>
      <c r="AN1828" s="4">
        <f t="shared" si="231"/>
        <v>7.022133489380745E-3</v>
      </c>
      <c r="AO1828" s="3"/>
      <c r="AP1828">
        <v>0</v>
      </c>
      <c r="AR1828" t="s">
        <v>1</v>
      </c>
      <c r="AT1828" s="2" t="s">
        <v>0</v>
      </c>
      <c r="AU1828" s="1">
        <f t="shared" si="235"/>
        <v>3.9665701470695058</v>
      </c>
      <c r="AV1828" s="1">
        <f t="shared" si="236"/>
        <v>3.033896776174811</v>
      </c>
      <c r="AW1828" s="1">
        <f t="shared" si="237"/>
        <v>2.1012234052801162</v>
      </c>
    </row>
    <row r="1829" spans="1:49" x14ac:dyDescent="0.2">
      <c r="A1829">
        <v>1827</v>
      </c>
      <c r="B1829" t="s">
        <v>12624</v>
      </c>
      <c r="C1829" t="s">
        <v>12623</v>
      </c>
      <c r="F1829" t="s">
        <v>12622</v>
      </c>
      <c r="G1829" t="s">
        <v>17</v>
      </c>
      <c r="H1829" t="s">
        <v>16</v>
      </c>
      <c r="I1829" t="s">
        <v>12621</v>
      </c>
      <c r="J1829" t="s">
        <v>12620</v>
      </c>
      <c r="K1829" t="s">
        <v>12619</v>
      </c>
      <c r="L1829" t="s">
        <v>12618</v>
      </c>
      <c r="M1829" t="s">
        <v>2297</v>
      </c>
      <c r="N1829">
        <v>3</v>
      </c>
      <c r="O1829" t="s">
        <v>12617</v>
      </c>
      <c r="P1829" t="s">
        <v>12616</v>
      </c>
      <c r="Q1829" t="s">
        <v>12615</v>
      </c>
      <c r="R1829" s="7">
        <v>40544</v>
      </c>
      <c r="S1829" s="8">
        <f t="shared" si="232"/>
        <v>2011</v>
      </c>
      <c r="T1829" s="8">
        <v>2011</v>
      </c>
      <c r="U1829" s="8">
        <f t="shared" si="233"/>
        <v>11</v>
      </c>
      <c r="V1829" s="7">
        <v>40603</v>
      </c>
      <c r="W1829" t="s">
        <v>3549</v>
      </c>
      <c r="X1829" s="2">
        <v>1.468</v>
      </c>
      <c r="Y1829" s="6">
        <f t="shared" si="230"/>
        <v>3.9187421585115186E-2</v>
      </c>
      <c r="AA1829">
        <v>906778</v>
      </c>
      <c r="AB1829">
        <v>18931</v>
      </c>
      <c r="AD1829" t="s">
        <v>6</v>
      </c>
      <c r="AE1829">
        <v>59</v>
      </c>
      <c r="AF1829">
        <v>3</v>
      </c>
      <c r="AG1829">
        <v>5699416</v>
      </c>
      <c r="AH1829" t="s">
        <v>12614</v>
      </c>
      <c r="AI1829" t="s">
        <v>12613</v>
      </c>
      <c r="AJ1829" t="s">
        <v>12612</v>
      </c>
      <c r="AK1829" t="s">
        <v>12611</v>
      </c>
      <c r="AL1829">
        <v>7</v>
      </c>
      <c r="AM1829" s="5">
        <f t="shared" si="234"/>
        <v>0.63636363636363635</v>
      </c>
      <c r="AN1829" s="4">
        <f t="shared" si="231"/>
        <v>9.6382224364049431E-4</v>
      </c>
      <c r="AO1829" s="3"/>
      <c r="AP1829">
        <v>0</v>
      </c>
      <c r="AR1829" t="s">
        <v>1</v>
      </c>
      <c r="AT1829" s="2">
        <v>5.0830000000000002</v>
      </c>
      <c r="AU1829" s="1">
        <f t="shared" si="235"/>
        <v>2.7720341782672775</v>
      </c>
      <c r="AV1829" s="1">
        <f t="shared" si="236"/>
        <v>2.0075621914377839</v>
      </c>
      <c r="AW1829" s="1">
        <f t="shared" si="237"/>
        <v>1.2430902046082901</v>
      </c>
    </row>
    <row r="1830" spans="1:49" x14ac:dyDescent="0.2">
      <c r="A1830">
        <v>1828</v>
      </c>
      <c r="B1830" t="s">
        <v>12610</v>
      </c>
      <c r="C1830" t="s">
        <v>12609</v>
      </c>
      <c r="F1830" t="s">
        <v>12608</v>
      </c>
      <c r="G1830" t="s">
        <v>17</v>
      </c>
      <c r="H1830" t="s">
        <v>16</v>
      </c>
      <c r="I1830" t="s">
        <v>12607</v>
      </c>
      <c r="J1830">
        <v>60001490</v>
      </c>
      <c r="K1830" t="s">
        <v>12606</v>
      </c>
      <c r="L1830" t="s">
        <v>12605</v>
      </c>
      <c r="M1830" t="s">
        <v>1057</v>
      </c>
      <c r="N1830">
        <v>7</v>
      </c>
      <c r="O1830" t="s">
        <v>12604</v>
      </c>
      <c r="P1830" t="s">
        <v>12603</v>
      </c>
      <c r="Q1830" t="s">
        <v>12602</v>
      </c>
      <c r="R1830" s="7">
        <v>40544</v>
      </c>
      <c r="S1830" s="8">
        <f t="shared" si="232"/>
        <v>2011</v>
      </c>
      <c r="T1830" s="8">
        <v>2011</v>
      </c>
      <c r="U1830" s="8">
        <f t="shared" si="233"/>
        <v>11</v>
      </c>
      <c r="V1830" s="7">
        <v>40787</v>
      </c>
      <c r="W1830" t="s">
        <v>12601</v>
      </c>
      <c r="X1830" s="2">
        <v>0.371</v>
      </c>
      <c r="Y1830" s="6">
        <f t="shared" si="230"/>
        <v>9.9036331117695747E-3</v>
      </c>
      <c r="AA1830">
        <v>13892576</v>
      </c>
      <c r="AB1830">
        <v>24208</v>
      </c>
      <c r="AD1830" t="s">
        <v>6</v>
      </c>
      <c r="AE1830">
        <v>12</v>
      </c>
      <c r="AF1830">
        <v>3</v>
      </c>
      <c r="AH1830" t="s">
        <v>12600</v>
      </c>
      <c r="AI1830" t="s">
        <v>12599</v>
      </c>
      <c r="AJ1830" t="s">
        <v>12598</v>
      </c>
      <c r="AK1830" t="s">
        <v>12597</v>
      </c>
      <c r="AL1830">
        <v>10</v>
      </c>
      <c r="AM1830" s="5">
        <f t="shared" si="234"/>
        <v>0.90909090909090906</v>
      </c>
      <c r="AN1830" s="4">
        <f t="shared" si="231"/>
        <v>1.3768889194864203E-3</v>
      </c>
      <c r="AO1830" s="3"/>
      <c r="AP1830">
        <v>0</v>
      </c>
      <c r="AQ1830" t="s">
        <v>3871</v>
      </c>
      <c r="AR1830" t="s">
        <v>12596</v>
      </c>
      <c r="AS1830" t="s">
        <v>3869</v>
      </c>
      <c r="AT1830" s="2">
        <v>1.714</v>
      </c>
      <c r="AU1830" s="1">
        <f t="shared" si="235"/>
        <v>0.73456098540846282</v>
      </c>
      <c r="AV1830" s="1">
        <f t="shared" si="236"/>
        <v>0.56402610156279975</v>
      </c>
      <c r="AW1830" s="1">
        <f t="shared" si="237"/>
        <v>0.39349121771713669</v>
      </c>
    </row>
    <row r="1831" spans="1:49" x14ac:dyDescent="0.2">
      <c r="A1831">
        <v>1829</v>
      </c>
      <c r="B1831" t="s">
        <v>12595</v>
      </c>
      <c r="C1831" t="s">
        <v>12594</v>
      </c>
      <c r="F1831" t="s">
        <v>12593</v>
      </c>
      <c r="G1831" t="s">
        <v>17</v>
      </c>
      <c r="H1831" t="s">
        <v>16</v>
      </c>
      <c r="I1831" t="s">
        <v>12592</v>
      </c>
      <c r="J1831">
        <v>60009415</v>
      </c>
      <c r="K1831" t="s">
        <v>2260</v>
      </c>
      <c r="L1831" t="s">
        <v>2259</v>
      </c>
      <c r="M1831" t="s">
        <v>95</v>
      </c>
      <c r="N1831">
        <v>2</v>
      </c>
      <c r="O1831" t="s">
        <v>12591</v>
      </c>
      <c r="P1831" t="s">
        <v>12590</v>
      </c>
      <c r="Q1831" t="s">
        <v>2256</v>
      </c>
      <c r="R1831" s="7">
        <v>40544</v>
      </c>
      <c r="S1831" s="8">
        <f t="shared" si="232"/>
        <v>2011</v>
      </c>
      <c r="T1831" s="8">
        <v>2011</v>
      </c>
      <c r="U1831" s="8">
        <f t="shared" si="233"/>
        <v>11</v>
      </c>
      <c r="V1831" s="7">
        <v>40695</v>
      </c>
      <c r="W1831" t="s">
        <v>2293</v>
      </c>
      <c r="X1831" s="2">
        <v>2.0099999999999998</v>
      </c>
      <c r="Y1831" s="6">
        <f t="shared" si="230"/>
        <v>5.3655802034115477E-2</v>
      </c>
      <c r="AA1831">
        <v>15361276</v>
      </c>
      <c r="AB1831">
        <v>18933</v>
      </c>
      <c r="AD1831" t="s">
        <v>6</v>
      </c>
      <c r="AE1831">
        <v>10</v>
      </c>
      <c r="AF1831">
        <v>6</v>
      </c>
      <c r="AG1831">
        <v>5751191</v>
      </c>
      <c r="AH1831" t="s">
        <v>12589</v>
      </c>
      <c r="AI1831" t="s">
        <v>12588</v>
      </c>
      <c r="AJ1831" t="s">
        <v>12587</v>
      </c>
      <c r="AK1831" t="s">
        <v>12586</v>
      </c>
      <c r="AL1831">
        <v>72</v>
      </c>
      <c r="AM1831" s="5">
        <f t="shared" si="234"/>
        <v>6.5454545454545459</v>
      </c>
      <c r="AN1831" s="4">
        <f t="shared" si="231"/>
        <v>9.9136002203022277E-3</v>
      </c>
      <c r="AO1831" s="3"/>
      <c r="AP1831">
        <v>0</v>
      </c>
      <c r="AR1831" t="s">
        <v>1</v>
      </c>
      <c r="AT1831" s="2" t="s">
        <v>0</v>
      </c>
      <c r="AU1831" s="1">
        <f t="shared" si="235"/>
        <v>4.05331414899715</v>
      </c>
      <c r="AV1831" s="1">
        <f t="shared" si="236"/>
        <v>3.1784701127208854</v>
      </c>
      <c r="AW1831" s="1">
        <f t="shared" si="237"/>
        <v>2.3036260764446199</v>
      </c>
    </row>
    <row r="1832" spans="1:49" x14ac:dyDescent="0.2">
      <c r="A1832">
        <v>1830</v>
      </c>
      <c r="B1832" t="s">
        <v>12585</v>
      </c>
      <c r="C1832" t="s">
        <v>12584</v>
      </c>
      <c r="F1832" t="s">
        <v>12583</v>
      </c>
      <c r="G1832" t="s">
        <v>17</v>
      </c>
      <c r="H1832" t="s">
        <v>16</v>
      </c>
      <c r="I1832" t="s">
        <v>12582</v>
      </c>
      <c r="J1832">
        <v>60007183</v>
      </c>
      <c r="K1832" t="s">
        <v>12581</v>
      </c>
      <c r="L1832" t="s">
        <v>12580</v>
      </c>
      <c r="M1832" t="s">
        <v>6337</v>
      </c>
      <c r="N1832">
        <v>2</v>
      </c>
      <c r="O1832" t="s">
        <v>12579</v>
      </c>
      <c r="P1832" t="s">
        <v>12578</v>
      </c>
      <c r="Q1832" t="s">
        <v>12577</v>
      </c>
      <c r="R1832" s="7">
        <v>40544</v>
      </c>
      <c r="S1832" s="8">
        <f t="shared" si="232"/>
        <v>2011</v>
      </c>
      <c r="T1832" s="8">
        <v>2011</v>
      </c>
      <c r="U1832" s="8">
        <f t="shared" si="233"/>
        <v>11</v>
      </c>
      <c r="V1832" s="7">
        <v>2011</v>
      </c>
      <c r="W1832" t="s">
        <v>12576</v>
      </c>
      <c r="X1832" s="2">
        <v>0.32300000000000001</v>
      </c>
      <c r="Y1832" s="6">
        <f t="shared" si="230"/>
        <v>8.6223005258802502E-3</v>
      </c>
      <c r="AA1832">
        <v>16915208</v>
      </c>
      <c r="AB1832">
        <v>21100232822</v>
      </c>
      <c r="AD1832" t="s">
        <v>6</v>
      </c>
      <c r="AE1832">
        <v>6</v>
      </c>
      <c r="AF1832">
        <v>1</v>
      </c>
      <c r="AH1832" t="s">
        <v>12575</v>
      </c>
      <c r="AI1832" t="s">
        <v>12574</v>
      </c>
      <c r="AJ1832" t="s">
        <v>12573</v>
      </c>
      <c r="AK1832" t="s">
        <v>12572</v>
      </c>
      <c r="AL1832">
        <v>0</v>
      </c>
      <c r="AM1832" s="5">
        <f t="shared" si="234"/>
        <v>0</v>
      </c>
      <c r="AN1832" s="4">
        <f t="shared" si="231"/>
        <v>0</v>
      </c>
      <c r="AO1832" s="3"/>
      <c r="AP1832">
        <v>1</v>
      </c>
      <c r="AR1832" t="s">
        <v>1</v>
      </c>
      <c r="AT1832" s="2" t="s">
        <v>0</v>
      </c>
      <c r="AU1832" s="1">
        <f t="shared" si="235"/>
        <v>0.60356103681161755</v>
      </c>
      <c r="AV1832" s="1">
        <f t="shared" si="236"/>
        <v>0.43111502629401249</v>
      </c>
      <c r="AW1832" s="1">
        <f t="shared" si="237"/>
        <v>0.2586690157764075</v>
      </c>
    </row>
    <row r="1833" spans="1:49" x14ac:dyDescent="0.2">
      <c r="A1833">
        <v>1831</v>
      </c>
      <c r="B1833" t="s">
        <v>12571</v>
      </c>
      <c r="C1833" t="s">
        <v>12570</v>
      </c>
      <c r="F1833" t="s">
        <v>12569</v>
      </c>
      <c r="G1833" t="s">
        <v>17</v>
      </c>
      <c r="H1833" t="s">
        <v>16</v>
      </c>
      <c r="I1833" t="s">
        <v>12568</v>
      </c>
      <c r="J1833">
        <v>60016849</v>
      </c>
      <c r="K1833" t="s">
        <v>873</v>
      </c>
      <c r="L1833" t="s">
        <v>872</v>
      </c>
      <c r="M1833" t="s">
        <v>520</v>
      </c>
      <c r="N1833">
        <v>5</v>
      </c>
      <c r="O1833" t="s">
        <v>12567</v>
      </c>
      <c r="P1833" t="s">
        <v>12566</v>
      </c>
      <c r="Q1833" t="s">
        <v>12565</v>
      </c>
      <c r="R1833" s="7">
        <v>40544</v>
      </c>
      <c r="S1833" s="8">
        <f t="shared" si="232"/>
        <v>2011</v>
      </c>
      <c r="T1833" s="8">
        <v>2011</v>
      </c>
      <c r="U1833" s="8">
        <f t="shared" si="233"/>
        <v>11</v>
      </c>
      <c r="V1833" s="7">
        <v>2011</v>
      </c>
      <c r="W1833" t="s">
        <v>12564</v>
      </c>
      <c r="X1833" s="2" t="s">
        <v>0</v>
      </c>
      <c r="Y1833" s="6" t="e">
        <f t="shared" si="230"/>
        <v>#VALUE!</v>
      </c>
      <c r="AB1833">
        <v>20600195509</v>
      </c>
      <c r="AC1833">
        <v>14777487</v>
      </c>
      <c r="AD1833" t="s">
        <v>6</v>
      </c>
      <c r="AE1833">
        <v>9</v>
      </c>
      <c r="AF1833" s="9">
        <v>44228</v>
      </c>
      <c r="AH1833" t="s">
        <v>12563</v>
      </c>
      <c r="AI1833" t="s">
        <v>12562</v>
      </c>
      <c r="AK1833" t="s">
        <v>12561</v>
      </c>
      <c r="AL1833">
        <v>3</v>
      </c>
      <c r="AM1833" s="5">
        <f t="shared" si="234"/>
        <v>0.27272727272727271</v>
      </c>
      <c r="AN1833" s="4">
        <f t="shared" si="231"/>
        <v>4.1306667584592612E-4</v>
      </c>
      <c r="AO1833" s="3"/>
      <c r="AP1833">
        <v>1</v>
      </c>
      <c r="AQ1833" t="s">
        <v>12560</v>
      </c>
      <c r="AR1833">
        <v>484803</v>
      </c>
      <c r="AS1833" t="s">
        <v>12559</v>
      </c>
      <c r="AT1833" s="2" t="s">
        <v>0</v>
      </c>
      <c r="AU1833" s="1" t="e">
        <f t="shared" si="235"/>
        <v>#VALUE!</v>
      </c>
      <c r="AV1833" s="1" t="e">
        <f t="shared" si="236"/>
        <v>#VALUE!</v>
      </c>
      <c r="AW1833" s="1" t="e">
        <f t="shared" si="237"/>
        <v>#VALUE!</v>
      </c>
    </row>
    <row r="1834" spans="1:49" x14ac:dyDescent="0.2">
      <c r="A1834">
        <v>1832</v>
      </c>
      <c r="B1834" t="s">
        <v>12558</v>
      </c>
      <c r="C1834" t="s">
        <v>12557</v>
      </c>
      <c r="F1834" t="s">
        <v>12556</v>
      </c>
      <c r="G1834" t="s">
        <v>17</v>
      </c>
      <c r="H1834" t="s">
        <v>16</v>
      </c>
      <c r="I1834" t="s">
        <v>12555</v>
      </c>
      <c r="J1834" t="s">
        <v>12554</v>
      </c>
      <c r="K1834" t="s">
        <v>12553</v>
      </c>
      <c r="L1834" t="s">
        <v>12552</v>
      </c>
      <c r="M1834" t="s">
        <v>1996</v>
      </c>
      <c r="N1834">
        <v>2</v>
      </c>
      <c r="O1834" t="s">
        <v>12551</v>
      </c>
      <c r="P1834" t="s">
        <v>12550</v>
      </c>
      <c r="Q1834" t="s">
        <v>12549</v>
      </c>
      <c r="R1834" s="7">
        <v>40544</v>
      </c>
      <c r="S1834" s="8">
        <f t="shared" si="232"/>
        <v>2011</v>
      </c>
      <c r="T1834" s="8">
        <v>2011</v>
      </c>
      <c r="U1834" s="8">
        <f t="shared" si="233"/>
        <v>11</v>
      </c>
      <c r="V1834" s="7">
        <v>40725</v>
      </c>
      <c r="W1834" t="s">
        <v>12548</v>
      </c>
      <c r="X1834" s="2">
        <v>0.66800000000000004</v>
      </c>
      <c r="Y1834" s="6">
        <f t="shared" si="230"/>
        <v>1.7831878486959774E-2</v>
      </c>
      <c r="AA1834">
        <v>223131</v>
      </c>
      <c r="AB1834">
        <v>29028</v>
      </c>
      <c r="AD1834" t="s">
        <v>6</v>
      </c>
      <c r="AE1834">
        <v>48</v>
      </c>
      <c r="AF1834">
        <v>7</v>
      </c>
      <c r="AH1834" t="s">
        <v>12547</v>
      </c>
      <c r="AI1834" t="s">
        <v>12546</v>
      </c>
      <c r="AJ1834" t="s">
        <v>12545</v>
      </c>
      <c r="AK1834" t="s">
        <v>12544</v>
      </c>
      <c r="AL1834">
        <v>1</v>
      </c>
      <c r="AM1834" s="5">
        <f t="shared" si="234"/>
        <v>9.0909090909090912E-2</v>
      </c>
      <c r="AN1834" s="4">
        <f t="shared" si="231"/>
        <v>1.3768889194864205E-4</v>
      </c>
      <c r="AO1834" s="3"/>
      <c r="AP1834">
        <v>0</v>
      </c>
      <c r="AR1834" t="s">
        <v>1</v>
      </c>
      <c r="AT1834" s="2" t="s">
        <v>0</v>
      </c>
      <c r="AU1834" s="1">
        <f t="shared" si="235"/>
        <v>1.2523621608456432</v>
      </c>
      <c r="AV1834" s="1">
        <f t="shared" si="236"/>
        <v>0.89847836894542066</v>
      </c>
      <c r="AW1834" s="1">
        <f t="shared" si="237"/>
        <v>0.5445945770451982</v>
      </c>
    </row>
    <row r="1835" spans="1:49" x14ac:dyDescent="0.2">
      <c r="A1835">
        <v>1833</v>
      </c>
      <c r="B1835" t="s">
        <v>12543</v>
      </c>
      <c r="C1835" t="s">
        <v>12542</v>
      </c>
      <c r="F1835" t="s">
        <v>12541</v>
      </c>
      <c r="G1835" t="s">
        <v>17</v>
      </c>
      <c r="H1835" t="s">
        <v>16</v>
      </c>
      <c r="I1835" t="s">
        <v>5456</v>
      </c>
      <c r="J1835" t="s">
        <v>12540</v>
      </c>
      <c r="K1835" t="s">
        <v>12539</v>
      </c>
      <c r="L1835" t="s">
        <v>12538</v>
      </c>
      <c r="M1835" t="s">
        <v>12537</v>
      </c>
      <c r="N1835">
        <v>6</v>
      </c>
      <c r="O1835" t="s">
        <v>12536</v>
      </c>
      <c r="P1835" t="s">
        <v>12535</v>
      </c>
      <c r="Q1835" t="s">
        <v>12534</v>
      </c>
      <c r="R1835" s="7">
        <v>40544</v>
      </c>
      <c r="S1835" s="8">
        <f t="shared" si="232"/>
        <v>2011</v>
      </c>
      <c r="T1835" s="8">
        <v>2011</v>
      </c>
      <c r="U1835" s="8">
        <f t="shared" si="233"/>
        <v>11</v>
      </c>
      <c r="V1835" s="7">
        <v>40878</v>
      </c>
      <c r="W1835" t="s">
        <v>12533</v>
      </c>
      <c r="X1835" s="2">
        <v>0.42799999999999999</v>
      </c>
      <c r="Y1835" s="6">
        <f t="shared" si="230"/>
        <v>1.1425215557513147E-2</v>
      </c>
      <c r="AA1835" t="s">
        <v>12532</v>
      </c>
      <c r="AB1835">
        <v>19600157902</v>
      </c>
      <c r="AC1835">
        <v>19493088</v>
      </c>
      <c r="AD1835" t="s">
        <v>6</v>
      </c>
      <c r="AE1835">
        <v>2</v>
      </c>
      <c r="AH1835">
        <v>5000204</v>
      </c>
      <c r="AI1835" t="s">
        <v>12531</v>
      </c>
      <c r="AJ1835" t="s">
        <v>12530</v>
      </c>
      <c r="AK1835" t="s">
        <v>12529</v>
      </c>
      <c r="AL1835">
        <v>8</v>
      </c>
      <c r="AM1835" s="5">
        <f t="shared" si="234"/>
        <v>0.72727272727272729</v>
      </c>
      <c r="AN1835" s="4">
        <f t="shared" si="231"/>
        <v>1.1015111355891364E-3</v>
      </c>
      <c r="AO1835" s="3"/>
      <c r="AP1835">
        <v>0</v>
      </c>
      <c r="AR1835" t="s">
        <v>1</v>
      </c>
      <c r="AT1835" s="2">
        <v>1.5489999999999999</v>
      </c>
      <c r="AU1835" s="1">
        <f t="shared" si="235"/>
        <v>0.83281042309359454</v>
      </c>
      <c r="AV1835" s="1">
        <f t="shared" si="236"/>
        <v>0.62633633465511418</v>
      </c>
      <c r="AW1835" s="1">
        <f t="shared" si="237"/>
        <v>0.41986224621663398</v>
      </c>
    </row>
    <row r="1836" spans="1:49" x14ac:dyDescent="0.2">
      <c r="A1836">
        <v>1834</v>
      </c>
      <c r="B1836" t="s">
        <v>12528</v>
      </c>
      <c r="C1836" t="s">
        <v>12527</v>
      </c>
      <c r="F1836" t="s">
        <v>12526</v>
      </c>
      <c r="G1836" t="s">
        <v>17</v>
      </c>
      <c r="H1836" t="s">
        <v>16</v>
      </c>
      <c r="I1836" t="s">
        <v>12525</v>
      </c>
      <c r="J1836" t="s">
        <v>12524</v>
      </c>
      <c r="K1836" t="s">
        <v>12523</v>
      </c>
      <c r="L1836" t="s">
        <v>12522</v>
      </c>
      <c r="M1836" t="s">
        <v>1028</v>
      </c>
      <c r="N1836">
        <v>6</v>
      </c>
      <c r="O1836" t="s">
        <v>12521</v>
      </c>
      <c r="P1836" t="s">
        <v>12520</v>
      </c>
      <c r="Q1836" t="s">
        <v>12519</v>
      </c>
      <c r="R1836" s="7">
        <v>40544</v>
      </c>
      <c r="S1836" s="8">
        <f t="shared" si="232"/>
        <v>2011</v>
      </c>
      <c r="T1836" s="8">
        <v>2011</v>
      </c>
      <c r="U1836" s="8">
        <f t="shared" si="233"/>
        <v>11</v>
      </c>
      <c r="V1836" s="7" t="s">
        <v>12518</v>
      </c>
      <c r="W1836" t="s">
        <v>3858</v>
      </c>
      <c r="X1836" s="2">
        <v>1.131</v>
      </c>
      <c r="Y1836" s="6">
        <f t="shared" si="230"/>
        <v>3.0191399055017221E-2</v>
      </c>
      <c r="AA1836" t="s">
        <v>3857</v>
      </c>
      <c r="AB1836">
        <v>26023</v>
      </c>
      <c r="AC1836">
        <v>15584542</v>
      </c>
      <c r="AD1836" t="s">
        <v>6</v>
      </c>
      <c r="AE1836">
        <v>17</v>
      </c>
      <c r="AF1836">
        <v>1</v>
      </c>
      <c r="AH1836" t="s">
        <v>12517</v>
      </c>
      <c r="AI1836" t="s">
        <v>12516</v>
      </c>
      <c r="AJ1836" t="s">
        <v>12515</v>
      </c>
      <c r="AK1836" t="s">
        <v>12514</v>
      </c>
      <c r="AL1836">
        <v>69</v>
      </c>
      <c r="AM1836" s="5">
        <f t="shared" si="234"/>
        <v>6.2727272727272725</v>
      </c>
      <c r="AN1836" s="4">
        <f t="shared" si="231"/>
        <v>9.5005335444563015E-3</v>
      </c>
      <c r="AO1836" s="3"/>
      <c r="AP1836">
        <v>0</v>
      </c>
      <c r="AQ1836" t="s">
        <v>201</v>
      </c>
      <c r="AR1836">
        <v>21360039</v>
      </c>
      <c r="AS1836" t="s">
        <v>200</v>
      </c>
      <c r="AT1836" s="2" t="s">
        <v>0</v>
      </c>
      <c r="AU1836" s="1">
        <f t="shared" si="235"/>
        <v>2.3984139401848945</v>
      </c>
      <c r="AV1836" s="1">
        <f t="shared" si="236"/>
        <v>1.9845966299736764</v>
      </c>
      <c r="AW1836" s="1">
        <f t="shared" si="237"/>
        <v>1.5707793197624578</v>
      </c>
    </row>
    <row r="1837" spans="1:49" x14ac:dyDescent="0.2">
      <c r="A1837">
        <v>1835</v>
      </c>
      <c r="B1837" t="s">
        <v>12513</v>
      </c>
      <c r="C1837" t="s">
        <v>12512</v>
      </c>
      <c r="F1837" t="s">
        <v>12511</v>
      </c>
      <c r="G1837" t="s">
        <v>17</v>
      </c>
      <c r="H1837" t="s">
        <v>16</v>
      </c>
      <c r="I1837" t="s">
        <v>12510</v>
      </c>
      <c r="J1837" t="s">
        <v>12509</v>
      </c>
      <c r="K1837" t="s">
        <v>12508</v>
      </c>
      <c r="L1837" t="s">
        <v>12507</v>
      </c>
      <c r="M1837" t="s">
        <v>3663</v>
      </c>
      <c r="N1837">
        <v>4</v>
      </c>
      <c r="O1837" t="s">
        <v>12506</v>
      </c>
      <c r="P1837" t="s">
        <v>12505</v>
      </c>
      <c r="Q1837" t="s">
        <v>12504</v>
      </c>
      <c r="R1837" s="7">
        <v>40544</v>
      </c>
      <c r="S1837" s="8">
        <f t="shared" si="232"/>
        <v>2011</v>
      </c>
      <c r="T1837" s="8">
        <v>2011</v>
      </c>
      <c r="U1837" s="8">
        <f t="shared" si="233"/>
        <v>11</v>
      </c>
      <c r="V1837" s="7">
        <v>40878</v>
      </c>
      <c r="W1837" t="s">
        <v>12503</v>
      </c>
      <c r="X1837" s="2">
        <v>0.72499999999999998</v>
      </c>
      <c r="Y1837" s="6">
        <f t="shared" si="230"/>
        <v>1.9353460932703345E-2</v>
      </c>
      <c r="AA1837">
        <v>19430655</v>
      </c>
      <c r="AB1837">
        <v>19700176215</v>
      </c>
      <c r="AD1837" t="s">
        <v>6</v>
      </c>
      <c r="AE1837">
        <v>3</v>
      </c>
      <c r="AF1837">
        <v>6</v>
      </c>
      <c r="AH1837" t="s">
        <v>12502</v>
      </c>
      <c r="AI1837" t="s">
        <v>12501</v>
      </c>
      <c r="AJ1837" t="s">
        <v>12500</v>
      </c>
      <c r="AK1837" t="s">
        <v>12499</v>
      </c>
      <c r="AL1837">
        <v>29</v>
      </c>
      <c r="AM1837" s="5">
        <f t="shared" si="234"/>
        <v>2.6363636363636362</v>
      </c>
      <c r="AN1837" s="4">
        <f t="shared" si="231"/>
        <v>3.9929778665106193E-3</v>
      </c>
      <c r="AO1837" s="3"/>
      <c r="AP1837">
        <v>1</v>
      </c>
      <c r="AR1837" t="s">
        <v>1</v>
      </c>
      <c r="AT1837" s="2">
        <v>2.4430000000000001</v>
      </c>
      <c r="AU1837" s="1">
        <f t="shared" si="235"/>
        <v>1.4745316012845526</v>
      </c>
      <c r="AV1837" s="1">
        <f t="shared" si="236"/>
        <v>1.1673219399606982</v>
      </c>
      <c r="AW1837" s="1">
        <f t="shared" si="237"/>
        <v>0.8601122786368437</v>
      </c>
    </row>
    <row r="1838" spans="1:49" x14ac:dyDescent="0.2">
      <c r="A1838">
        <v>1836</v>
      </c>
      <c r="B1838" t="s">
        <v>12498</v>
      </c>
      <c r="C1838" t="s">
        <v>12497</v>
      </c>
      <c r="F1838" t="s">
        <v>12496</v>
      </c>
      <c r="G1838" t="s">
        <v>17</v>
      </c>
      <c r="H1838" t="s">
        <v>16</v>
      </c>
      <c r="I1838" t="s">
        <v>12495</v>
      </c>
      <c r="J1838" t="s">
        <v>12494</v>
      </c>
      <c r="K1838" t="s">
        <v>12493</v>
      </c>
      <c r="L1838" t="s">
        <v>12492</v>
      </c>
      <c r="M1838" t="s">
        <v>67</v>
      </c>
      <c r="N1838">
        <v>4</v>
      </c>
      <c r="O1838" t="s">
        <v>12491</v>
      </c>
      <c r="P1838" t="s">
        <v>12490</v>
      </c>
      <c r="Q1838" t="s">
        <v>12489</v>
      </c>
      <c r="R1838" s="7">
        <v>40544</v>
      </c>
      <c r="S1838" s="8">
        <f t="shared" si="232"/>
        <v>2011</v>
      </c>
      <c r="T1838" s="8">
        <v>2011</v>
      </c>
      <c r="U1838" s="8">
        <f t="shared" si="233"/>
        <v>11</v>
      </c>
      <c r="V1838" s="7">
        <v>40817</v>
      </c>
      <c r="W1838" t="s">
        <v>12488</v>
      </c>
      <c r="X1838" s="2">
        <v>1.3460000000000001</v>
      </c>
      <c r="Y1838" s="6">
        <f t="shared" si="230"/>
        <v>3.593070126264649E-2</v>
      </c>
      <c r="AA1838">
        <v>7338724</v>
      </c>
      <c r="AB1838">
        <v>12178</v>
      </c>
      <c r="AC1838">
        <v>15582213</v>
      </c>
      <c r="AD1838" t="s">
        <v>6</v>
      </c>
      <c r="AE1838">
        <v>29</v>
      </c>
      <c r="AF1838">
        <v>20</v>
      </c>
      <c r="AH1838" t="s">
        <v>12487</v>
      </c>
      <c r="AI1838" t="s">
        <v>12486</v>
      </c>
      <c r="AJ1838" t="s">
        <v>12485</v>
      </c>
      <c r="AK1838" t="s">
        <v>12484</v>
      </c>
      <c r="AL1838">
        <v>5</v>
      </c>
      <c r="AM1838" s="5">
        <f t="shared" si="234"/>
        <v>0.45454545454545453</v>
      </c>
      <c r="AN1838" s="4">
        <f t="shared" si="231"/>
        <v>6.8844445974321016E-4</v>
      </c>
      <c r="AO1838" s="3"/>
      <c r="AP1838">
        <v>0</v>
      </c>
      <c r="AR1838" t="s">
        <v>1</v>
      </c>
      <c r="AT1838" s="2">
        <v>4.1420000000000003</v>
      </c>
      <c r="AU1838" s="1">
        <f t="shared" si="235"/>
        <v>2.5358024221775506</v>
      </c>
      <c r="AV1838" s="1">
        <f t="shared" si="236"/>
        <v>1.8309572861194852</v>
      </c>
      <c r="AW1838" s="1">
        <f t="shared" si="237"/>
        <v>1.1261121500614193</v>
      </c>
    </row>
    <row r="1839" spans="1:49" x14ac:dyDescent="0.2">
      <c r="A1839">
        <v>1837</v>
      </c>
      <c r="B1839" t="s">
        <v>12483</v>
      </c>
      <c r="C1839" t="s">
        <v>12482</v>
      </c>
      <c r="F1839" t="s">
        <v>12481</v>
      </c>
      <c r="G1839" t="s">
        <v>17</v>
      </c>
      <c r="H1839" t="s">
        <v>16</v>
      </c>
      <c r="I1839" t="s">
        <v>12480</v>
      </c>
      <c r="J1839" t="s">
        <v>12479</v>
      </c>
      <c r="K1839" t="s">
        <v>12478</v>
      </c>
      <c r="L1839" t="s">
        <v>12477</v>
      </c>
      <c r="M1839" t="s">
        <v>324</v>
      </c>
      <c r="N1839">
        <v>2</v>
      </c>
      <c r="O1839" t="s">
        <v>12476</v>
      </c>
      <c r="P1839" t="s">
        <v>12475</v>
      </c>
      <c r="Q1839" t="s">
        <v>12474</v>
      </c>
      <c r="R1839" s="7">
        <v>40544</v>
      </c>
      <c r="S1839" s="8">
        <f t="shared" si="232"/>
        <v>2011</v>
      </c>
      <c r="T1839" s="8">
        <v>2011</v>
      </c>
      <c r="U1839" s="8">
        <f t="shared" si="233"/>
        <v>11</v>
      </c>
      <c r="V1839" s="7">
        <v>2011</v>
      </c>
      <c r="W1839" t="s">
        <v>1480</v>
      </c>
      <c r="X1839" s="2">
        <v>0.55500000000000005</v>
      </c>
      <c r="Y1839" s="6">
        <f t="shared" si="230"/>
        <v>1.4815408024345321E-2</v>
      </c>
      <c r="AA1839">
        <v>17518725</v>
      </c>
      <c r="AB1839">
        <v>6100153023</v>
      </c>
      <c r="AC1839">
        <v>17518733</v>
      </c>
      <c r="AD1839" t="s">
        <v>6</v>
      </c>
      <c r="AE1839">
        <v>5</v>
      </c>
      <c r="AF1839">
        <v>15</v>
      </c>
      <c r="AH1839" t="s">
        <v>12473</v>
      </c>
      <c r="AI1839" t="s">
        <v>12472</v>
      </c>
      <c r="AK1839" t="s">
        <v>12471</v>
      </c>
      <c r="AL1839">
        <v>2</v>
      </c>
      <c r="AM1839" s="5">
        <f t="shared" si="234"/>
        <v>0.18181818181818182</v>
      </c>
      <c r="AN1839" s="4">
        <f t="shared" si="231"/>
        <v>2.753777838972841E-4</v>
      </c>
      <c r="AO1839" s="3"/>
      <c r="AP1839">
        <v>0</v>
      </c>
      <c r="AR1839" t="s">
        <v>1</v>
      </c>
      <c r="AT1839" s="2" t="s">
        <v>0</v>
      </c>
      <c r="AU1839" s="1">
        <f t="shared" si="235"/>
        <v>1.0453398952210908</v>
      </c>
      <c r="AV1839" s="1">
        <f t="shared" si="236"/>
        <v>0.7545392904121303</v>
      </c>
      <c r="AW1839" s="1">
        <f t="shared" si="237"/>
        <v>0.46373868560316944</v>
      </c>
    </row>
    <row r="1840" spans="1:49" x14ac:dyDescent="0.2">
      <c r="A1840">
        <v>1838</v>
      </c>
      <c r="B1840" t="s">
        <v>12470</v>
      </c>
      <c r="C1840" t="s">
        <v>12469</v>
      </c>
      <c r="F1840" t="s">
        <v>12468</v>
      </c>
      <c r="G1840" t="s">
        <v>17</v>
      </c>
      <c r="H1840" t="s">
        <v>16</v>
      </c>
      <c r="I1840" t="s">
        <v>12467</v>
      </c>
      <c r="J1840" t="s">
        <v>12466</v>
      </c>
      <c r="K1840" t="s">
        <v>12465</v>
      </c>
      <c r="L1840" t="s">
        <v>12464</v>
      </c>
      <c r="M1840" t="s">
        <v>67</v>
      </c>
      <c r="N1840">
        <v>3</v>
      </c>
      <c r="O1840" t="s">
        <v>12463</v>
      </c>
      <c r="P1840" t="s">
        <v>12462</v>
      </c>
      <c r="Q1840" t="s">
        <v>12461</v>
      </c>
      <c r="R1840" s="7">
        <v>40544</v>
      </c>
      <c r="S1840" s="8">
        <f t="shared" si="232"/>
        <v>2011</v>
      </c>
      <c r="T1840" s="8">
        <v>2011</v>
      </c>
      <c r="U1840" s="8">
        <f t="shared" si="233"/>
        <v>11</v>
      </c>
      <c r="V1840" s="7">
        <v>40544</v>
      </c>
      <c r="W1840" t="s">
        <v>12460</v>
      </c>
      <c r="X1840" s="2">
        <v>0.58699999999999997</v>
      </c>
      <c r="Y1840" s="6">
        <f t="shared" si="230"/>
        <v>1.5669629748271536E-2</v>
      </c>
      <c r="AA1840">
        <v>2755947</v>
      </c>
      <c r="AB1840">
        <v>17720</v>
      </c>
      <c r="AC1840">
        <v>15488675</v>
      </c>
      <c r="AD1840" t="s">
        <v>6</v>
      </c>
      <c r="AE1840">
        <v>31</v>
      </c>
      <c r="AF1840">
        <v>5</v>
      </c>
      <c r="AH1840" t="s">
        <v>12459</v>
      </c>
      <c r="AI1840" t="s">
        <v>12458</v>
      </c>
      <c r="AK1840" t="s">
        <v>12457</v>
      </c>
      <c r="AL1840">
        <v>9</v>
      </c>
      <c r="AM1840" s="5">
        <f t="shared" si="234"/>
        <v>0.81818181818181823</v>
      </c>
      <c r="AN1840" s="4">
        <f t="shared" si="231"/>
        <v>1.2392000275377785E-3</v>
      </c>
      <c r="AO1840" s="3"/>
      <c r="AP1840">
        <v>0</v>
      </c>
      <c r="AR1840" t="s">
        <v>1</v>
      </c>
      <c r="AT1840" s="2" t="s">
        <v>0</v>
      </c>
      <c r="AU1840" s="1">
        <f t="shared" si="235"/>
        <v>1.1340500832051408</v>
      </c>
      <c r="AV1840" s="1">
        <f t="shared" si="236"/>
        <v>0.84544148879046566</v>
      </c>
      <c r="AW1840" s="1">
        <f t="shared" si="237"/>
        <v>0.55683289437579053</v>
      </c>
    </row>
    <row r="1841" spans="1:49" x14ac:dyDescent="0.2">
      <c r="A1841">
        <v>1839</v>
      </c>
      <c r="B1841" t="s">
        <v>12456</v>
      </c>
      <c r="C1841" t="s">
        <v>12455</v>
      </c>
      <c r="D1841" t="s">
        <v>12454</v>
      </c>
      <c r="F1841" t="s">
        <v>12453</v>
      </c>
      <c r="G1841" t="s">
        <v>17</v>
      </c>
      <c r="H1841" t="s">
        <v>16</v>
      </c>
      <c r="I1841" t="s">
        <v>12452</v>
      </c>
      <c r="J1841">
        <v>60064180</v>
      </c>
      <c r="K1841" t="s">
        <v>12451</v>
      </c>
      <c r="L1841" t="s">
        <v>12450</v>
      </c>
      <c r="M1841" t="s">
        <v>5138</v>
      </c>
      <c r="N1841">
        <v>2</v>
      </c>
      <c r="O1841" t="s">
        <v>12449</v>
      </c>
      <c r="P1841" t="s">
        <v>12448</v>
      </c>
      <c r="Q1841" t="s">
        <v>12447</v>
      </c>
      <c r="R1841" s="7">
        <v>40544</v>
      </c>
      <c r="S1841" s="8">
        <f t="shared" si="232"/>
        <v>2011</v>
      </c>
      <c r="T1841" s="8">
        <v>2011</v>
      </c>
      <c r="U1841" s="8">
        <f t="shared" si="233"/>
        <v>11</v>
      </c>
      <c r="V1841" s="7">
        <v>40544</v>
      </c>
      <c r="W1841" t="s">
        <v>12446</v>
      </c>
      <c r="X1841" s="2" t="s">
        <v>0</v>
      </c>
      <c r="Y1841" s="6" t="e">
        <f t="shared" si="230"/>
        <v>#VALUE!</v>
      </c>
      <c r="AA1841">
        <v>10183639</v>
      </c>
      <c r="AB1841">
        <v>30286</v>
      </c>
      <c r="AD1841" t="s">
        <v>6</v>
      </c>
      <c r="AE1841">
        <v>23</v>
      </c>
      <c r="AF1841">
        <v>1</v>
      </c>
      <c r="AH1841" t="s">
        <v>12445</v>
      </c>
      <c r="AI1841" t="s">
        <v>12444</v>
      </c>
      <c r="AJ1841" t="s">
        <v>12443</v>
      </c>
      <c r="AK1841" t="s">
        <v>12442</v>
      </c>
      <c r="AL1841">
        <v>6</v>
      </c>
      <c r="AM1841" s="5">
        <f t="shared" si="234"/>
        <v>0.54545454545454541</v>
      </c>
      <c r="AN1841" s="4">
        <f t="shared" si="231"/>
        <v>8.2613335169185224E-4</v>
      </c>
      <c r="AO1841" s="3"/>
      <c r="AP1841">
        <v>1</v>
      </c>
      <c r="AR1841" t="s">
        <v>1</v>
      </c>
      <c r="AT1841" s="2" t="s">
        <v>0</v>
      </c>
      <c r="AU1841" s="1" t="e">
        <f t="shared" si="235"/>
        <v>#VALUE!</v>
      </c>
      <c r="AV1841" s="1" t="e">
        <f t="shared" si="236"/>
        <v>#VALUE!</v>
      </c>
      <c r="AW1841" s="1" t="e">
        <f t="shared" si="237"/>
        <v>#VALUE!</v>
      </c>
    </row>
    <row r="1842" spans="1:49" x14ac:dyDescent="0.2">
      <c r="A1842">
        <v>1840</v>
      </c>
      <c r="B1842" t="s">
        <v>12441</v>
      </c>
      <c r="F1842" t="s">
        <v>12440</v>
      </c>
      <c r="G1842" t="s">
        <v>17</v>
      </c>
      <c r="H1842" t="s">
        <v>16</v>
      </c>
      <c r="I1842" t="s">
        <v>12439</v>
      </c>
      <c r="J1842" t="s">
        <v>12434</v>
      </c>
      <c r="K1842" t="s">
        <v>12438</v>
      </c>
      <c r="L1842" t="s">
        <v>12437</v>
      </c>
      <c r="M1842" t="s">
        <v>8329</v>
      </c>
      <c r="N1842">
        <v>2</v>
      </c>
      <c r="O1842" t="s">
        <v>12436</v>
      </c>
      <c r="P1842" t="s">
        <v>12435</v>
      </c>
      <c r="Q1842" t="s">
        <v>12434</v>
      </c>
      <c r="R1842" s="7">
        <v>40544</v>
      </c>
      <c r="S1842" s="8">
        <f t="shared" si="232"/>
        <v>2011</v>
      </c>
      <c r="T1842" s="8">
        <v>2011</v>
      </c>
      <c r="U1842" s="8">
        <f t="shared" si="233"/>
        <v>11</v>
      </c>
      <c r="V1842" s="7">
        <v>40575</v>
      </c>
      <c r="W1842" t="s">
        <v>12433</v>
      </c>
      <c r="X1842" s="2" t="s">
        <v>0</v>
      </c>
      <c r="Y1842" s="6" t="e">
        <f t="shared" si="230"/>
        <v>#VALUE!</v>
      </c>
      <c r="AA1842">
        <v>13434500</v>
      </c>
      <c r="AB1842">
        <v>21100201065</v>
      </c>
      <c r="AC1842">
        <v>13448994</v>
      </c>
      <c r="AD1842" t="s">
        <v>6</v>
      </c>
      <c r="AE1842">
        <v>14</v>
      </c>
      <c r="AF1842">
        <v>2</v>
      </c>
      <c r="AH1842" t="s">
        <v>12432</v>
      </c>
      <c r="AI1842" t="s">
        <v>12431</v>
      </c>
      <c r="AJ1842" t="s">
        <v>12430</v>
      </c>
      <c r="AK1842" t="s">
        <v>12429</v>
      </c>
      <c r="AL1842">
        <v>0</v>
      </c>
      <c r="AM1842" s="5">
        <f t="shared" si="234"/>
        <v>0</v>
      </c>
      <c r="AN1842" s="4">
        <f t="shared" si="231"/>
        <v>0</v>
      </c>
      <c r="AO1842" s="3"/>
      <c r="AP1842">
        <v>0</v>
      </c>
      <c r="AR1842" t="s">
        <v>1</v>
      </c>
      <c r="AT1842" s="2" t="s">
        <v>0</v>
      </c>
      <c r="AU1842" s="1" t="e">
        <f t="shared" si="235"/>
        <v>#VALUE!</v>
      </c>
      <c r="AV1842" s="1" t="e">
        <f t="shared" si="236"/>
        <v>#VALUE!</v>
      </c>
      <c r="AW1842" s="1" t="e">
        <f t="shared" si="237"/>
        <v>#VALUE!</v>
      </c>
    </row>
    <row r="1843" spans="1:49" x14ac:dyDescent="0.2">
      <c r="A1843">
        <v>1841</v>
      </c>
      <c r="B1843" t="s">
        <v>12428</v>
      </c>
      <c r="C1843" t="s">
        <v>12427</v>
      </c>
      <c r="F1843" t="s">
        <v>12426</v>
      </c>
      <c r="G1843" t="s">
        <v>17</v>
      </c>
      <c r="H1843" t="s">
        <v>16</v>
      </c>
      <c r="I1843" t="s">
        <v>12425</v>
      </c>
      <c r="J1843" t="s">
        <v>12424</v>
      </c>
      <c r="K1843" t="s">
        <v>12423</v>
      </c>
      <c r="L1843" t="s">
        <v>12422</v>
      </c>
      <c r="M1843" t="s">
        <v>8000</v>
      </c>
      <c r="N1843">
        <v>3</v>
      </c>
      <c r="O1843" t="s">
        <v>12421</v>
      </c>
      <c r="P1843" t="s">
        <v>12420</v>
      </c>
      <c r="Q1843" t="s">
        <v>12419</v>
      </c>
      <c r="R1843" s="7">
        <v>40544</v>
      </c>
      <c r="S1843" s="8">
        <f t="shared" si="232"/>
        <v>2011</v>
      </c>
      <c r="T1843" s="8">
        <v>2011</v>
      </c>
      <c r="U1843" s="8">
        <f t="shared" si="233"/>
        <v>11</v>
      </c>
      <c r="V1843" s="7">
        <v>2011</v>
      </c>
      <c r="W1843" t="s">
        <v>12418</v>
      </c>
      <c r="X1843" s="2" t="s">
        <v>0</v>
      </c>
      <c r="Y1843" s="6" t="e">
        <f t="shared" si="230"/>
        <v>#VALUE!</v>
      </c>
      <c r="AA1843">
        <v>9746846</v>
      </c>
      <c r="AB1843">
        <v>21100201522</v>
      </c>
      <c r="AC1843">
        <v>9745645</v>
      </c>
      <c r="AD1843" t="s">
        <v>6</v>
      </c>
      <c r="AE1843">
        <v>4</v>
      </c>
      <c r="AF1843">
        <v>7</v>
      </c>
      <c r="AH1843" t="s">
        <v>12417</v>
      </c>
      <c r="AI1843" t="s">
        <v>12416</v>
      </c>
      <c r="AJ1843" t="s">
        <v>12415</v>
      </c>
      <c r="AK1843" t="s">
        <v>12414</v>
      </c>
      <c r="AL1843">
        <v>3</v>
      </c>
      <c r="AM1843" s="5">
        <f t="shared" si="234"/>
        <v>0.27272727272727271</v>
      </c>
      <c r="AN1843" s="4">
        <f t="shared" si="231"/>
        <v>4.1306667584592612E-4</v>
      </c>
      <c r="AO1843" s="3"/>
      <c r="AP1843">
        <v>0</v>
      </c>
      <c r="AR1843" t="s">
        <v>1</v>
      </c>
      <c r="AT1843" s="2" t="s">
        <v>0</v>
      </c>
      <c r="AU1843" s="1" t="e">
        <f t="shared" si="235"/>
        <v>#VALUE!</v>
      </c>
      <c r="AV1843" s="1" t="e">
        <f t="shared" si="236"/>
        <v>#VALUE!</v>
      </c>
      <c r="AW1843" s="1" t="e">
        <f t="shared" si="237"/>
        <v>#VALUE!</v>
      </c>
    </row>
    <row r="1844" spans="1:49" x14ac:dyDescent="0.2">
      <c r="A1844">
        <v>1842</v>
      </c>
      <c r="B1844" t="s">
        <v>12413</v>
      </c>
      <c r="C1844" t="s">
        <v>12412</v>
      </c>
      <c r="F1844" t="s">
        <v>12411</v>
      </c>
      <c r="G1844" t="s">
        <v>17</v>
      </c>
      <c r="H1844" t="s">
        <v>16</v>
      </c>
      <c r="I1844" t="s">
        <v>12410</v>
      </c>
      <c r="J1844" t="s">
        <v>12409</v>
      </c>
      <c r="K1844" t="s">
        <v>12408</v>
      </c>
      <c r="L1844" t="s">
        <v>12407</v>
      </c>
      <c r="M1844" t="s">
        <v>12406</v>
      </c>
      <c r="N1844">
        <v>5</v>
      </c>
      <c r="O1844" t="s">
        <v>12405</v>
      </c>
      <c r="P1844" t="s">
        <v>12404</v>
      </c>
      <c r="Q1844" t="s">
        <v>12403</v>
      </c>
      <c r="R1844" s="7">
        <v>40544</v>
      </c>
      <c r="S1844" s="8">
        <f t="shared" si="232"/>
        <v>2011</v>
      </c>
      <c r="T1844" s="8">
        <v>2011</v>
      </c>
      <c r="U1844" s="8">
        <f t="shared" si="233"/>
        <v>11</v>
      </c>
      <c r="V1844" s="7">
        <v>2011</v>
      </c>
      <c r="W1844" t="s">
        <v>12402</v>
      </c>
      <c r="X1844" s="2">
        <v>0.30299999999999999</v>
      </c>
      <c r="Y1844" s="6">
        <f t="shared" si="230"/>
        <v>8.0884119484263637E-3</v>
      </c>
      <c r="AB1844">
        <v>21100872374</v>
      </c>
      <c r="AC1844">
        <v>16811208</v>
      </c>
      <c r="AD1844" t="s">
        <v>6</v>
      </c>
      <c r="AE1844">
        <v>12</v>
      </c>
      <c r="AF1844">
        <v>2</v>
      </c>
      <c r="AG1844" t="s">
        <v>12401</v>
      </c>
      <c r="AI1844" t="s">
        <v>12400</v>
      </c>
      <c r="AJ1844" t="s">
        <v>12399</v>
      </c>
      <c r="AK1844" t="s">
        <v>12398</v>
      </c>
      <c r="AL1844">
        <v>5</v>
      </c>
      <c r="AM1844" s="5">
        <f t="shared" si="234"/>
        <v>0.45454545454545453</v>
      </c>
      <c r="AN1844" s="4">
        <f t="shared" si="231"/>
        <v>6.8844445974321016E-4</v>
      </c>
      <c r="AO1844" s="3"/>
      <c r="AP1844">
        <v>0</v>
      </c>
      <c r="AR1844" t="s">
        <v>1</v>
      </c>
      <c r="AT1844" s="2" t="s">
        <v>0</v>
      </c>
      <c r="AU1844" s="1">
        <f t="shared" si="235"/>
        <v>0.58684217018214169</v>
      </c>
      <c r="AV1844" s="1">
        <f t="shared" si="236"/>
        <v>0.43884282040847872</v>
      </c>
      <c r="AW1844" s="1">
        <f t="shared" si="237"/>
        <v>0.29084347063481564</v>
      </c>
    </row>
    <row r="1845" spans="1:49" x14ac:dyDescent="0.2">
      <c r="A1845">
        <v>1843</v>
      </c>
      <c r="B1845" t="s">
        <v>12397</v>
      </c>
      <c r="C1845" t="s">
        <v>12396</v>
      </c>
      <c r="D1845" t="s">
        <v>12395</v>
      </c>
      <c r="F1845" t="s">
        <v>12394</v>
      </c>
      <c r="G1845" t="s">
        <v>17</v>
      </c>
      <c r="H1845" t="s">
        <v>16</v>
      </c>
      <c r="I1845" t="s">
        <v>12393</v>
      </c>
      <c r="J1845" t="s">
        <v>12392</v>
      </c>
      <c r="K1845" t="s">
        <v>12391</v>
      </c>
      <c r="L1845" t="s">
        <v>12390</v>
      </c>
      <c r="M1845" t="s">
        <v>12389</v>
      </c>
      <c r="N1845">
        <v>7</v>
      </c>
      <c r="O1845" t="s">
        <v>12388</v>
      </c>
      <c r="P1845" t="s">
        <v>12387</v>
      </c>
      <c r="Q1845" t="s">
        <v>12386</v>
      </c>
      <c r="R1845" s="7">
        <v>40544</v>
      </c>
      <c r="S1845" s="8">
        <f t="shared" si="232"/>
        <v>2011</v>
      </c>
      <c r="T1845" s="8">
        <v>2011</v>
      </c>
      <c r="U1845" s="8">
        <f t="shared" si="233"/>
        <v>11</v>
      </c>
      <c r="V1845" s="7">
        <v>40830</v>
      </c>
      <c r="W1845" t="s">
        <v>1053</v>
      </c>
      <c r="X1845" s="2">
        <v>0.56200000000000006</v>
      </c>
      <c r="Y1845" s="6">
        <f t="shared" si="230"/>
        <v>1.5002269026454181E-2</v>
      </c>
      <c r="AA1845">
        <v>3734633</v>
      </c>
      <c r="AB1845">
        <v>25659</v>
      </c>
      <c r="AC1845">
        <v>14697785</v>
      </c>
      <c r="AD1845" t="s">
        <v>6</v>
      </c>
      <c r="AE1845">
        <v>64</v>
      </c>
      <c r="AH1845" t="s">
        <v>12385</v>
      </c>
      <c r="AI1845" t="s">
        <v>12384</v>
      </c>
      <c r="AJ1845" t="s">
        <v>12383</v>
      </c>
      <c r="AK1845" t="s">
        <v>12382</v>
      </c>
      <c r="AL1845">
        <v>23</v>
      </c>
      <c r="AM1845" s="5">
        <f t="shared" si="234"/>
        <v>2.0909090909090908</v>
      </c>
      <c r="AN1845" s="4">
        <f t="shared" si="231"/>
        <v>3.1668445148187669E-3</v>
      </c>
      <c r="AO1845" s="3"/>
      <c r="AP1845">
        <v>0</v>
      </c>
      <c r="AR1845" t="s">
        <v>1</v>
      </c>
      <c r="AT1845" s="2">
        <v>1.9950000000000001</v>
      </c>
      <c r="AU1845" s="1">
        <f t="shared" si="235"/>
        <v>1.1451641672963557</v>
      </c>
      <c r="AV1845" s="1">
        <f t="shared" si="236"/>
        <v>0.90845567706364738</v>
      </c>
      <c r="AW1845" s="1">
        <f t="shared" si="237"/>
        <v>0.67174718683093904</v>
      </c>
    </row>
    <row r="1846" spans="1:49" x14ac:dyDescent="0.2">
      <c r="A1846">
        <v>1844</v>
      </c>
      <c r="B1846" t="s">
        <v>12381</v>
      </c>
      <c r="F1846" t="s">
        <v>12380</v>
      </c>
      <c r="G1846" t="s">
        <v>17</v>
      </c>
      <c r="H1846" t="s">
        <v>16</v>
      </c>
      <c r="I1846" t="s">
        <v>12379</v>
      </c>
      <c r="J1846" t="s">
        <v>12374</v>
      </c>
      <c r="K1846" t="s">
        <v>12378</v>
      </c>
      <c r="L1846" t="s">
        <v>12377</v>
      </c>
      <c r="M1846" t="s">
        <v>11</v>
      </c>
      <c r="N1846">
        <v>2</v>
      </c>
      <c r="O1846" t="s">
        <v>12376</v>
      </c>
      <c r="P1846" t="s">
        <v>12375</v>
      </c>
      <c r="Q1846" t="s">
        <v>12374</v>
      </c>
      <c r="R1846" s="7">
        <v>40544</v>
      </c>
      <c r="S1846" s="8">
        <f t="shared" si="232"/>
        <v>2011</v>
      </c>
      <c r="T1846" s="8">
        <v>2011</v>
      </c>
      <c r="U1846" s="8">
        <f t="shared" si="233"/>
        <v>11</v>
      </c>
      <c r="V1846" s="7">
        <v>2011</v>
      </c>
      <c r="W1846" t="s">
        <v>11982</v>
      </c>
      <c r="X1846" s="2">
        <v>0.253</v>
      </c>
      <c r="Y1846" s="6">
        <f t="shared" si="230"/>
        <v>6.75369050479165E-3</v>
      </c>
      <c r="AA1846">
        <v>20395086</v>
      </c>
      <c r="AB1846">
        <v>21100331506</v>
      </c>
      <c r="AC1846">
        <v>25332929</v>
      </c>
      <c r="AD1846" t="s">
        <v>6</v>
      </c>
      <c r="AE1846">
        <v>1</v>
      </c>
      <c r="AF1846">
        <v>3</v>
      </c>
      <c r="AH1846" t="s">
        <v>12373</v>
      </c>
      <c r="AI1846" t="s">
        <v>12372</v>
      </c>
      <c r="AJ1846" t="s">
        <v>12371</v>
      </c>
      <c r="AK1846" t="s">
        <v>12370</v>
      </c>
      <c r="AL1846">
        <v>1</v>
      </c>
      <c r="AM1846" s="5">
        <f t="shared" si="234"/>
        <v>9.0909090909090912E-2</v>
      </c>
      <c r="AN1846" s="4">
        <f t="shared" si="231"/>
        <v>1.3768889194864205E-4</v>
      </c>
      <c r="AO1846" s="3"/>
      <c r="AP1846">
        <v>0</v>
      </c>
      <c r="AR1846" t="s">
        <v>1</v>
      </c>
      <c r="AT1846" s="2" t="s">
        <v>0</v>
      </c>
      <c r="AU1846" s="1">
        <f t="shared" si="235"/>
        <v>0.47688900209387469</v>
      </c>
      <c r="AV1846" s="1">
        <f t="shared" si="236"/>
        <v>0.34456896983701463</v>
      </c>
      <c r="AW1846" s="1">
        <f t="shared" si="237"/>
        <v>0.21224893758015445</v>
      </c>
    </row>
    <row r="1847" spans="1:49" x14ac:dyDescent="0.2">
      <c r="A1847">
        <v>1845</v>
      </c>
      <c r="B1847" t="s">
        <v>12369</v>
      </c>
      <c r="F1847" t="s">
        <v>12368</v>
      </c>
      <c r="G1847" t="s">
        <v>17</v>
      </c>
      <c r="H1847" t="s">
        <v>16</v>
      </c>
      <c r="I1847" t="s">
        <v>12367</v>
      </c>
      <c r="J1847" t="s">
        <v>12366</v>
      </c>
      <c r="K1847" t="s">
        <v>12365</v>
      </c>
      <c r="L1847" t="s">
        <v>12364</v>
      </c>
      <c r="M1847" t="s">
        <v>11</v>
      </c>
      <c r="N1847">
        <v>2</v>
      </c>
      <c r="O1847" t="s">
        <v>12363</v>
      </c>
      <c r="P1847" t="s">
        <v>12362</v>
      </c>
      <c r="Q1847" t="s">
        <v>12361</v>
      </c>
      <c r="R1847" s="7">
        <v>40544</v>
      </c>
      <c r="S1847" s="8">
        <f t="shared" si="232"/>
        <v>2011</v>
      </c>
      <c r="T1847" s="8">
        <v>2011</v>
      </c>
      <c r="U1847" s="8">
        <f t="shared" si="233"/>
        <v>11</v>
      </c>
      <c r="V1847" s="7">
        <v>40878</v>
      </c>
      <c r="W1847" t="s">
        <v>11982</v>
      </c>
      <c r="X1847" s="2">
        <v>0.253</v>
      </c>
      <c r="Y1847" s="6">
        <f t="shared" si="230"/>
        <v>6.75369050479165E-3</v>
      </c>
      <c r="AA1847">
        <v>20395086</v>
      </c>
      <c r="AB1847">
        <v>21100331506</v>
      </c>
      <c r="AC1847">
        <v>25332929</v>
      </c>
      <c r="AD1847" t="s">
        <v>6</v>
      </c>
      <c r="AE1847">
        <v>1</v>
      </c>
      <c r="AF1847">
        <v>6</v>
      </c>
      <c r="AH1847" t="s">
        <v>12360</v>
      </c>
      <c r="AI1847" t="s">
        <v>12359</v>
      </c>
      <c r="AJ1847" t="s">
        <v>12358</v>
      </c>
      <c r="AK1847" t="s">
        <v>12357</v>
      </c>
      <c r="AL1847">
        <v>5</v>
      </c>
      <c r="AM1847" s="5">
        <f t="shared" si="234"/>
        <v>0.45454545454545453</v>
      </c>
      <c r="AN1847" s="4">
        <f t="shared" si="231"/>
        <v>6.8844445974321016E-4</v>
      </c>
      <c r="AO1847" s="3"/>
      <c r="AP1847">
        <v>0</v>
      </c>
      <c r="AR1847" t="s">
        <v>1</v>
      </c>
      <c r="AT1847" s="2" t="s">
        <v>0</v>
      </c>
      <c r="AU1847" s="1">
        <f t="shared" si="235"/>
        <v>0.49341166912771178</v>
      </c>
      <c r="AV1847" s="1">
        <f t="shared" si="236"/>
        <v>0.372106748226743</v>
      </c>
      <c r="AW1847" s="1">
        <f t="shared" si="237"/>
        <v>0.25080182732577422</v>
      </c>
    </row>
    <row r="1848" spans="1:49" x14ac:dyDescent="0.2">
      <c r="A1848">
        <v>1846</v>
      </c>
      <c r="B1848" t="s">
        <v>12356</v>
      </c>
      <c r="F1848" t="s">
        <v>12355</v>
      </c>
      <c r="G1848" t="s">
        <v>17</v>
      </c>
      <c r="H1848" t="s">
        <v>16</v>
      </c>
      <c r="I1848" t="s">
        <v>12354</v>
      </c>
      <c r="J1848">
        <v>60016248</v>
      </c>
      <c r="K1848" t="s">
        <v>5128</v>
      </c>
      <c r="L1848" t="s">
        <v>5127</v>
      </c>
      <c r="M1848" t="s">
        <v>2463</v>
      </c>
      <c r="N1848">
        <v>2</v>
      </c>
      <c r="O1848" t="s">
        <v>12353</v>
      </c>
      <c r="P1848" t="s">
        <v>12352</v>
      </c>
      <c r="Q1848" t="s">
        <v>11099</v>
      </c>
      <c r="R1848" s="7">
        <v>40544</v>
      </c>
      <c r="S1848" s="8">
        <f t="shared" si="232"/>
        <v>2011</v>
      </c>
      <c r="T1848" s="8">
        <v>2011</v>
      </c>
      <c r="U1848" s="8">
        <f t="shared" si="233"/>
        <v>11</v>
      </c>
      <c r="V1848" s="7">
        <v>2011</v>
      </c>
      <c r="W1848" t="s">
        <v>11982</v>
      </c>
      <c r="X1848" s="2">
        <v>0.253</v>
      </c>
      <c r="Y1848" s="6">
        <f t="shared" si="230"/>
        <v>6.75369050479165E-3</v>
      </c>
      <c r="AA1848">
        <v>20395086</v>
      </c>
      <c r="AB1848">
        <v>21100331506</v>
      </c>
      <c r="AC1848">
        <v>25332929</v>
      </c>
      <c r="AD1848" t="s">
        <v>6</v>
      </c>
      <c r="AE1848">
        <v>1</v>
      </c>
      <c r="AF1848">
        <v>3</v>
      </c>
      <c r="AH1848" t="s">
        <v>12351</v>
      </c>
      <c r="AI1848" t="s">
        <v>12350</v>
      </c>
      <c r="AJ1848" t="s">
        <v>12349</v>
      </c>
      <c r="AK1848" t="s">
        <v>12348</v>
      </c>
      <c r="AL1848">
        <v>1</v>
      </c>
      <c r="AM1848" s="5">
        <f t="shared" si="234"/>
        <v>9.0909090909090912E-2</v>
      </c>
      <c r="AN1848" s="4">
        <f t="shared" si="231"/>
        <v>1.3768889194864205E-4</v>
      </c>
      <c r="AO1848" s="3"/>
      <c r="AP1848">
        <v>0</v>
      </c>
      <c r="AR1848" t="s">
        <v>1</v>
      </c>
      <c r="AT1848" s="2" t="s">
        <v>0</v>
      </c>
      <c r="AU1848" s="1">
        <f t="shared" si="235"/>
        <v>0.47688900209387469</v>
      </c>
      <c r="AV1848" s="1">
        <f t="shared" si="236"/>
        <v>0.34456896983701463</v>
      </c>
      <c r="AW1848" s="1">
        <f t="shared" si="237"/>
        <v>0.21224893758015445</v>
      </c>
    </row>
    <row r="1849" spans="1:49" x14ac:dyDescent="0.2">
      <c r="A1849">
        <v>1847</v>
      </c>
      <c r="B1849" t="s">
        <v>12347</v>
      </c>
      <c r="F1849" t="s">
        <v>12346</v>
      </c>
      <c r="G1849" t="s">
        <v>17</v>
      </c>
      <c r="H1849" t="s">
        <v>16</v>
      </c>
      <c r="I1849" t="s">
        <v>12345</v>
      </c>
      <c r="J1849" t="s">
        <v>12340</v>
      </c>
      <c r="K1849" t="s">
        <v>12344</v>
      </c>
      <c r="L1849" t="s">
        <v>12343</v>
      </c>
      <c r="M1849" t="s">
        <v>109</v>
      </c>
      <c r="N1849">
        <v>2</v>
      </c>
      <c r="O1849" t="s">
        <v>12342</v>
      </c>
      <c r="P1849" t="s">
        <v>12341</v>
      </c>
      <c r="Q1849" t="s">
        <v>12340</v>
      </c>
      <c r="R1849" s="7">
        <v>40544</v>
      </c>
      <c r="S1849" s="8">
        <f t="shared" si="232"/>
        <v>2011</v>
      </c>
      <c r="T1849" s="8">
        <v>2011</v>
      </c>
      <c r="U1849" s="8">
        <f t="shared" si="233"/>
        <v>11</v>
      </c>
      <c r="V1849" s="7">
        <v>40817</v>
      </c>
      <c r="W1849" t="s">
        <v>11982</v>
      </c>
      <c r="X1849" s="2">
        <v>0.253</v>
      </c>
      <c r="Y1849" s="6">
        <f t="shared" si="230"/>
        <v>6.75369050479165E-3</v>
      </c>
      <c r="AA1849">
        <v>20395086</v>
      </c>
      <c r="AB1849">
        <v>21100331506</v>
      </c>
      <c r="AC1849">
        <v>25332929</v>
      </c>
      <c r="AD1849" t="s">
        <v>6</v>
      </c>
      <c r="AE1849">
        <v>1</v>
      </c>
      <c r="AF1849">
        <v>5</v>
      </c>
      <c r="AH1849" t="s">
        <v>12339</v>
      </c>
      <c r="AI1849" t="s">
        <v>12338</v>
      </c>
      <c r="AJ1849" t="s">
        <v>12337</v>
      </c>
      <c r="AK1849" t="s">
        <v>12336</v>
      </c>
      <c r="AL1849">
        <v>3</v>
      </c>
      <c r="AM1849" s="5">
        <f t="shared" si="234"/>
        <v>0.27272727272727271</v>
      </c>
      <c r="AN1849" s="4">
        <f t="shared" si="231"/>
        <v>4.1306667584592612E-4</v>
      </c>
      <c r="AO1849" s="3"/>
      <c r="AP1849">
        <v>0</v>
      </c>
      <c r="AR1849" t="s">
        <v>1</v>
      </c>
      <c r="AT1849" s="2" t="s">
        <v>0</v>
      </c>
      <c r="AU1849" s="1">
        <f t="shared" si="235"/>
        <v>0.48515033561079324</v>
      </c>
      <c r="AV1849" s="1">
        <f t="shared" si="236"/>
        <v>0.35833785903187881</v>
      </c>
      <c r="AW1849" s="1">
        <f t="shared" si="237"/>
        <v>0.23152538245296431</v>
      </c>
    </row>
    <row r="1850" spans="1:49" x14ac:dyDescent="0.2">
      <c r="A1850">
        <v>1848</v>
      </c>
      <c r="B1850" t="s">
        <v>12335</v>
      </c>
      <c r="F1850" t="s">
        <v>12334</v>
      </c>
      <c r="G1850" t="s">
        <v>17</v>
      </c>
      <c r="H1850" t="s">
        <v>16</v>
      </c>
      <c r="I1850" t="s">
        <v>12333</v>
      </c>
      <c r="J1850">
        <v>60071152</v>
      </c>
      <c r="K1850" t="s">
        <v>12332</v>
      </c>
      <c r="L1850" t="s">
        <v>12331</v>
      </c>
      <c r="M1850" t="s">
        <v>6410</v>
      </c>
      <c r="N1850">
        <v>1</v>
      </c>
      <c r="O1850" t="s">
        <v>12330</v>
      </c>
      <c r="P1850">
        <v>55189310900</v>
      </c>
      <c r="Q1850">
        <v>60071152</v>
      </c>
      <c r="R1850" s="7">
        <v>40544</v>
      </c>
      <c r="S1850" s="8">
        <f t="shared" si="232"/>
        <v>2011</v>
      </c>
      <c r="T1850" s="8">
        <v>2011</v>
      </c>
      <c r="U1850" s="8">
        <f t="shared" si="233"/>
        <v>11</v>
      </c>
      <c r="V1850" s="7">
        <v>40817</v>
      </c>
      <c r="W1850" t="s">
        <v>11982</v>
      </c>
      <c r="X1850" s="2">
        <v>0.253</v>
      </c>
      <c r="Y1850" s="6">
        <f t="shared" si="230"/>
        <v>6.75369050479165E-3</v>
      </c>
      <c r="AA1850">
        <v>20395086</v>
      </c>
      <c r="AB1850">
        <v>21100331506</v>
      </c>
      <c r="AC1850">
        <v>25332929</v>
      </c>
      <c r="AD1850" t="s">
        <v>6</v>
      </c>
      <c r="AE1850">
        <v>1</v>
      </c>
      <c r="AF1850">
        <v>5</v>
      </c>
      <c r="AH1850" t="s">
        <v>12329</v>
      </c>
      <c r="AI1850" t="s">
        <v>12328</v>
      </c>
      <c r="AJ1850" t="s">
        <v>12327</v>
      </c>
      <c r="AK1850" t="s">
        <v>12326</v>
      </c>
      <c r="AL1850">
        <v>3</v>
      </c>
      <c r="AM1850" s="5">
        <f t="shared" si="234"/>
        <v>0.27272727272727271</v>
      </c>
      <c r="AN1850" s="4">
        <f t="shared" si="231"/>
        <v>4.1306667584592612E-4</v>
      </c>
      <c r="AO1850" s="3"/>
      <c r="AP1850">
        <v>0</v>
      </c>
      <c r="AR1850" t="s">
        <v>1</v>
      </c>
      <c r="AT1850" s="2" t="s">
        <v>0</v>
      </c>
      <c r="AU1850" s="1">
        <f t="shared" si="235"/>
        <v>0.48515033561079324</v>
      </c>
      <c r="AV1850" s="1">
        <f t="shared" si="236"/>
        <v>0.35833785903187881</v>
      </c>
      <c r="AW1850" s="1">
        <f t="shared" si="237"/>
        <v>0.23152538245296431</v>
      </c>
    </row>
    <row r="1851" spans="1:49" x14ac:dyDescent="0.2">
      <c r="A1851">
        <v>1849</v>
      </c>
      <c r="B1851" t="s">
        <v>12325</v>
      </c>
      <c r="F1851" t="s">
        <v>12324</v>
      </c>
      <c r="G1851" t="s">
        <v>17</v>
      </c>
      <c r="H1851" t="s">
        <v>16</v>
      </c>
      <c r="I1851" t="s">
        <v>12323</v>
      </c>
      <c r="J1851" t="s">
        <v>12322</v>
      </c>
      <c r="K1851" t="s">
        <v>12321</v>
      </c>
      <c r="L1851" t="s">
        <v>12320</v>
      </c>
      <c r="M1851" t="s">
        <v>11</v>
      </c>
      <c r="N1851">
        <v>3</v>
      </c>
      <c r="O1851" t="s">
        <v>12319</v>
      </c>
      <c r="P1851" t="s">
        <v>12318</v>
      </c>
      <c r="Q1851" t="s">
        <v>12317</v>
      </c>
      <c r="R1851" s="7">
        <v>40544</v>
      </c>
      <c r="S1851" s="8">
        <f t="shared" si="232"/>
        <v>2011</v>
      </c>
      <c r="T1851" s="8">
        <v>2011</v>
      </c>
      <c r="U1851" s="8">
        <f t="shared" si="233"/>
        <v>11</v>
      </c>
      <c r="V1851" s="7">
        <v>40575</v>
      </c>
      <c r="W1851" t="s">
        <v>11982</v>
      </c>
      <c r="X1851" s="2">
        <v>0.253</v>
      </c>
      <c r="Y1851" s="6">
        <f t="shared" si="230"/>
        <v>6.75369050479165E-3</v>
      </c>
      <c r="AA1851">
        <v>20395086</v>
      </c>
      <c r="AB1851">
        <v>21100331506</v>
      </c>
      <c r="AC1851">
        <v>25332929</v>
      </c>
      <c r="AD1851" t="s">
        <v>6</v>
      </c>
      <c r="AE1851">
        <v>1</v>
      </c>
      <c r="AF1851">
        <v>1</v>
      </c>
      <c r="AH1851" s="9">
        <v>44378</v>
      </c>
      <c r="AI1851" t="s">
        <v>12316</v>
      </c>
      <c r="AJ1851" t="s">
        <v>12315</v>
      </c>
      <c r="AK1851" t="s">
        <v>12314</v>
      </c>
      <c r="AL1851">
        <v>8</v>
      </c>
      <c r="AM1851" s="5">
        <f t="shared" si="234"/>
        <v>0.72727272727272729</v>
      </c>
      <c r="AN1851" s="4">
        <f t="shared" si="231"/>
        <v>1.1015111355891364E-3</v>
      </c>
      <c r="AO1851" s="3"/>
      <c r="AP1851">
        <v>0</v>
      </c>
      <c r="AR1851" t="s">
        <v>1</v>
      </c>
      <c r="AT1851" s="2" t="s">
        <v>0</v>
      </c>
      <c r="AU1851" s="1">
        <f t="shared" si="235"/>
        <v>0.50580366940308952</v>
      </c>
      <c r="AV1851" s="1">
        <f t="shared" si="236"/>
        <v>0.39276008201903928</v>
      </c>
      <c r="AW1851" s="1">
        <f t="shared" si="237"/>
        <v>0.27971649463498904</v>
      </c>
    </row>
    <row r="1852" spans="1:49" x14ac:dyDescent="0.2">
      <c r="A1852">
        <v>1850</v>
      </c>
      <c r="B1852" t="s">
        <v>12313</v>
      </c>
      <c r="F1852" t="s">
        <v>12312</v>
      </c>
      <c r="G1852" t="s">
        <v>17</v>
      </c>
      <c r="H1852" t="s">
        <v>16</v>
      </c>
      <c r="I1852" t="s">
        <v>12311</v>
      </c>
      <c r="J1852">
        <v>60017675</v>
      </c>
      <c r="K1852" t="s">
        <v>12310</v>
      </c>
      <c r="L1852" t="s">
        <v>12309</v>
      </c>
      <c r="M1852" t="s">
        <v>2463</v>
      </c>
      <c r="N1852">
        <v>2</v>
      </c>
      <c r="O1852" t="s">
        <v>12308</v>
      </c>
      <c r="P1852" t="s">
        <v>12307</v>
      </c>
      <c r="Q1852" t="s">
        <v>12306</v>
      </c>
      <c r="R1852" s="7">
        <v>40544</v>
      </c>
      <c r="S1852" s="8">
        <f t="shared" si="232"/>
        <v>2011</v>
      </c>
      <c r="T1852" s="8">
        <v>2011</v>
      </c>
      <c r="U1852" s="8">
        <f t="shared" si="233"/>
        <v>11</v>
      </c>
      <c r="V1852" s="7">
        <v>40817</v>
      </c>
      <c r="W1852" t="s">
        <v>11982</v>
      </c>
      <c r="X1852" s="2">
        <v>0.253</v>
      </c>
      <c r="Y1852" s="6">
        <f t="shared" si="230"/>
        <v>6.75369050479165E-3</v>
      </c>
      <c r="AA1852">
        <v>20395086</v>
      </c>
      <c r="AB1852">
        <v>21100331506</v>
      </c>
      <c r="AC1852">
        <v>25332929</v>
      </c>
      <c r="AD1852" t="s">
        <v>6</v>
      </c>
      <c r="AE1852">
        <v>1</v>
      </c>
      <c r="AF1852">
        <v>5</v>
      </c>
      <c r="AH1852" t="s">
        <v>12305</v>
      </c>
      <c r="AI1852" t="s">
        <v>12304</v>
      </c>
      <c r="AJ1852" t="s">
        <v>12303</v>
      </c>
      <c r="AK1852" t="s">
        <v>12302</v>
      </c>
      <c r="AL1852">
        <v>2</v>
      </c>
      <c r="AM1852" s="5">
        <f t="shared" si="234"/>
        <v>0.18181818181818182</v>
      </c>
      <c r="AN1852" s="4">
        <f t="shared" si="231"/>
        <v>2.753777838972841E-4</v>
      </c>
      <c r="AO1852" s="3"/>
      <c r="AP1852">
        <v>0</v>
      </c>
      <c r="AR1852" t="s">
        <v>1</v>
      </c>
      <c r="AT1852" s="2" t="s">
        <v>0</v>
      </c>
      <c r="AU1852" s="1">
        <f t="shared" si="235"/>
        <v>0.48101966885233399</v>
      </c>
      <c r="AV1852" s="1">
        <f t="shared" si="236"/>
        <v>0.35145341443444672</v>
      </c>
      <c r="AW1852" s="1">
        <f t="shared" si="237"/>
        <v>0.22188716001655936</v>
      </c>
    </row>
    <row r="1853" spans="1:49" x14ac:dyDescent="0.2">
      <c r="A1853">
        <v>1851</v>
      </c>
      <c r="B1853" t="s">
        <v>12301</v>
      </c>
      <c r="F1853" t="s">
        <v>12300</v>
      </c>
      <c r="G1853" t="s">
        <v>17</v>
      </c>
      <c r="H1853" t="s">
        <v>16</v>
      </c>
      <c r="I1853" t="s">
        <v>12288</v>
      </c>
      <c r="J1853" t="s">
        <v>12299</v>
      </c>
      <c r="K1853" t="s">
        <v>12298</v>
      </c>
      <c r="L1853" t="s">
        <v>12297</v>
      </c>
      <c r="M1853" t="s">
        <v>12296</v>
      </c>
      <c r="N1853">
        <v>2</v>
      </c>
      <c r="O1853" t="s">
        <v>12283</v>
      </c>
      <c r="P1853" t="s">
        <v>12282</v>
      </c>
      <c r="Q1853" t="s">
        <v>12295</v>
      </c>
      <c r="R1853" s="7">
        <v>40544</v>
      </c>
      <c r="S1853" s="8">
        <f t="shared" si="232"/>
        <v>2011</v>
      </c>
      <c r="T1853" s="8">
        <v>2011</v>
      </c>
      <c r="U1853" s="8">
        <f t="shared" si="233"/>
        <v>11</v>
      </c>
      <c r="V1853" s="7">
        <v>40817</v>
      </c>
      <c r="W1853" t="s">
        <v>11982</v>
      </c>
      <c r="X1853" s="2">
        <v>0.253</v>
      </c>
      <c r="Y1853" s="6">
        <f t="shared" si="230"/>
        <v>6.75369050479165E-3</v>
      </c>
      <c r="AA1853">
        <v>20395086</v>
      </c>
      <c r="AB1853">
        <v>21100331506</v>
      </c>
      <c r="AC1853">
        <v>25332929</v>
      </c>
      <c r="AD1853" t="s">
        <v>6</v>
      </c>
      <c r="AE1853">
        <v>1</v>
      </c>
      <c r="AF1853">
        <v>5</v>
      </c>
      <c r="AH1853" t="s">
        <v>12294</v>
      </c>
      <c r="AI1853" t="s">
        <v>12293</v>
      </c>
      <c r="AJ1853" t="s">
        <v>12292</v>
      </c>
      <c r="AK1853" t="s">
        <v>12291</v>
      </c>
      <c r="AL1853">
        <v>11</v>
      </c>
      <c r="AM1853" s="5">
        <f t="shared" si="234"/>
        <v>1</v>
      </c>
      <c r="AN1853" s="4">
        <f t="shared" si="231"/>
        <v>1.5145778114350624E-3</v>
      </c>
      <c r="AO1853" s="3"/>
      <c r="AP1853">
        <v>0</v>
      </c>
      <c r="AR1853" t="s">
        <v>1</v>
      </c>
      <c r="AT1853" s="2" t="s">
        <v>0</v>
      </c>
      <c r="AU1853" s="1">
        <f t="shared" si="235"/>
        <v>0.51819566967846731</v>
      </c>
      <c r="AV1853" s="1">
        <f t="shared" si="236"/>
        <v>0.41341341581133562</v>
      </c>
      <c r="AW1853" s="1">
        <f t="shared" si="237"/>
        <v>0.30863116194420387</v>
      </c>
    </row>
    <row r="1854" spans="1:49" x14ac:dyDescent="0.2">
      <c r="A1854">
        <v>1852</v>
      </c>
      <c r="B1854" t="s">
        <v>12290</v>
      </c>
      <c r="F1854" t="s">
        <v>12289</v>
      </c>
      <c r="G1854" t="s">
        <v>17</v>
      </c>
      <c r="H1854" t="s">
        <v>16</v>
      </c>
      <c r="I1854" t="s">
        <v>12288</v>
      </c>
      <c r="J1854" t="s">
        <v>12287</v>
      </c>
      <c r="K1854" t="s">
        <v>12286</v>
      </c>
      <c r="L1854" t="s">
        <v>12285</v>
      </c>
      <c r="M1854" t="s">
        <v>12284</v>
      </c>
      <c r="N1854">
        <v>2</v>
      </c>
      <c r="O1854" t="s">
        <v>12283</v>
      </c>
      <c r="P1854" t="s">
        <v>12282</v>
      </c>
      <c r="Q1854" t="s">
        <v>12281</v>
      </c>
      <c r="R1854" s="7">
        <v>40544</v>
      </c>
      <c r="S1854" s="8">
        <f t="shared" si="232"/>
        <v>2011</v>
      </c>
      <c r="T1854" s="8">
        <v>2011</v>
      </c>
      <c r="U1854" s="8">
        <f t="shared" si="233"/>
        <v>11</v>
      </c>
      <c r="V1854" s="7">
        <v>2011</v>
      </c>
      <c r="W1854" t="s">
        <v>11982</v>
      </c>
      <c r="X1854" s="2">
        <v>0.253</v>
      </c>
      <c r="Y1854" s="6">
        <f t="shared" si="230"/>
        <v>6.75369050479165E-3</v>
      </c>
      <c r="AA1854">
        <v>20395086</v>
      </c>
      <c r="AB1854">
        <v>21100331506</v>
      </c>
      <c r="AC1854">
        <v>25332929</v>
      </c>
      <c r="AD1854" t="s">
        <v>6</v>
      </c>
      <c r="AE1854">
        <v>1</v>
      </c>
      <c r="AF1854">
        <v>3</v>
      </c>
      <c r="AH1854" t="s">
        <v>12280</v>
      </c>
      <c r="AI1854" t="s">
        <v>12279</v>
      </c>
      <c r="AJ1854" t="s">
        <v>12278</v>
      </c>
      <c r="AK1854" t="s">
        <v>12277</v>
      </c>
      <c r="AL1854">
        <v>9</v>
      </c>
      <c r="AM1854" s="5">
        <f t="shared" si="234"/>
        <v>0.81818181818181823</v>
      </c>
      <c r="AN1854" s="4">
        <f t="shared" si="231"/>
        <v>1.2392000275377785E-3</v>
      </c>
      <c r="AO1854" s="3"/>
      <c r="AP1854">
        <v>0</v>
      </c>
      <c r="AR1854" t="s">
        <v>1</v>
      </c>
      <c r="AT1854" s="2" t="s">
        <v>0</v>
      </c>
      <c r="AU1854" s="1">
        <f t="shared" si="235"/>
        <v>0.50993433616154882</v>
      </c>
      <c r="AV1854" s="1">
        <f t="shared" si="236"/>
        <v>0.39964452661647137</v>
      </c>
      <c r="AW1854" s="1">
        <f t="shared" si="237"/>
        <v>0.28935471707139399</v>
      </c>
    </row>
    <row r="1855" spans="1:49" x14ac:dyDescent="0.2">
      <c r="A1855">
        <v>1853</v>
      </c>
      <c r="B1855" t="s">
        <v>12276</v>
      </c>
      <c r="F1855" t="s">
        <v>12275</v>
      </c>
      <c r="G1855" t="s">
        <v>17</v>
      </c>
      <c r="H1855" t="s">
        <v>16</v>
      </c>
      <c r="I1855" t="s">
        <v>12274</v>
      </c>
      <c r="J1855" t="s">
        <v>12269</v>
      </c>
      <c r="K1855" t="s">
        <v>12273</v>
      </c>
      <c r="L1855" t="s">
        <v>12272</v>
      </c>
      <c r="M1855" t="s">
        <v>11</v>
      </c>
      <c r="N1855">
        <v>2</v>
      </c>
      <c r="O1855" t="s">
        <v>12271</v>
      </c>
      <c r="P1855" t="s">
        <v>12270</v>
      </c>
      <c r="Q1855" t="s">
        <v>12269</v>
      </c>
      <c r="R1855" s="7">
        <v>40544</v>
      </c>
      <c r="S1855" s="8">
        <f t="shared" si="232"/>
        <v>2011</v>
      </c>
      <c r="T1855" s="8">
        <v>2011</v>
      </c>
      <c r="U1855" s="8">
        <f t="shared" si="233"/>
        <v>11</v>
      </c>
      <c r="V1855" s="7">
        <v>40634</v>
      </c>
      <c r="W1855" t="s">
        <v>11982</v>
      </c>
      <c r="X1855" s="2">
        <v>0.253</v>
      </c>
      <c r="Y1855" s="6">
        <f t="shared" si="230"/>
        <v>6.75369050479165E-3</v>
      </c>
      <c r="AA1855">
        <v>20395086</v>
      </c>
      <c r="AB1855">
        <v>21100331506</v>
      </c>
      <c r="AC1855">
        <v>25332929</v>
      </c>
      <c r="AD1855" t="s">
        <v>6</v>
      </c>
      <c r="AE1855">
        <v>1</v>
      </c>
      <c r="AF1855">
        <v>2</v>
      </c>
      <c r="AH1855" t="s">
        <v>12268</v>
      </c>
      <c r="AI1855" t="s">
        <v>12267</v>
      </c>
      <c r="AJ1855" t="s">
        <v>12266</v>
      </c>
      <c r="AK1855" t="s">
        <v>12265</v>
      </c>
      <c r="AL1855">
        <v>6</v>
      </c>
      <c r="AM1855" s="5">
        <f t="shared" si="234"/>
        <v>0.54545454545454541</v>
      </c>
      <c r="AN1855" s="4">
        <f t="shared" si="231"/>
        <v>8.2613335169185224E-4</v>
      </c>
      <c r="AO1855" s="3"/>
      <c r="AP1855">
        <v>0</v>
      </c>
      <c r="AR1855" t="s">
        <v>1</v>
      </c>
      <c r="AT1855" s="2" t="s">
        <v>0</v>
      </c>
      <c r="AU1855" s="1">
        <f t="shared" si="235"/>
        <v>0.49754233588617097</v>
      </c>
      <c r="AV1855" s="1">
        <f t="shared" si="236"/>
        <v>0.37899119282417515</v>
      </c>
      <c r="AW1855" s="1">
        <f t="shared" si="237"/>
        <v>0.26044004976217916</v>
      </c>
    </row>
    <row r="1856" spans="1:49" x14ac:dyDescent="0.2">
      <c r="A1856">
        <v>1854</v>
      </c>
      <c r="B1856" t="s">
        <v>12264</v>
      </c>
      <c r="F1856" t="s">
        <v>12263</v>
      </c>
      <c r="G1856" t="s">
        <v>17</v>
      </c>
      <c r="H1856" t="s">
        <v>16</v>
      </c>
      <c r="I1856" t="s">
        <v>12262</v>
      </c>
      <c r="J1856">
        <v>60027682</v>
      </c>
      <c r="K1856" t="s">
        <v>12261</v>
      </c>
      <c r="L1856" t="s">
        <v>12260</v>
      </c>
      <c r="M1856" t="s">
        <v>2463</v>
      </c>
      <c r="N1856">
        <v>3</v>
      </c>
      <c r="O1856" t="s">
        <v>12259</v>
      </c>
      <c r="P1856" t="s">
        <v>12258</v>
      </c>
      <c r="Q1856" t="s">
        <v>12257</v>
      </c>
      <c r="R1856" s="7">
        <v>40544</v>
      </c>
      <c r="S1856" s="8">
        <f t="shared" si="232"/>
        <v>2011</v>
      </c>
      <c r="T1856" s="8">
        <v>2011</v>
      </c>
      <c r="U1856" s="8">
        <f t="shared" si="233"/>
        <v>11</v>
      </c>
      <c r="V1856" s="7">
        <v>40817</v>
      </c>
      <c r="W1856" t="s">
        <v>11982</v>
      </c>
      <c r="X1856" s="2">
        <v>0.253</v>
      </c>
      <c r="Y1856" s="6">
        <f t="shared" si="230"/>
        <v>6.75369050479165E-3</v>
      </c>
      <c r="AA1856">
        <v>20395086</v>
      </c>
      <c r="AB1856">
        <v>21100331506</v>
      </c>
      <c r="AC1856">
        <v>25332929</v>
      </c>
      <c r="AD1856" t="s">
        <v>6</v>
      </c>
      <c r="AE1856">
        <v>1</v>
      </c>
      <c r="AF1856">
        <v>5</v>
      </c>
      <c r="AH1856" t="s">
        <v>12256</v>
      </c>
      <c r="AI1856" t="s">
        <v>12255</v>
      </c>
      <c r="AJ1856" t="s">
        <v>12254</v>
      </c>
      <c r="AK1856" t="s">
        <v>12253</v>
      </c>
      <c r="AL1856">
        <v>7</v>
      </c>
      <c r="AM1856" s="5">
        <f t="shared" si="234"/>
        <v>0.63636363636363635</v>
      </c>
      <c r="AN1856" s="4">
        <f t="shared" si="231"/>
        <v>9.6382224364049431E-4</v>
      </c>
      <c r="AO1856" s="3"/>
      <c r="AP1856">
        <v>0</v>
      </c>
      <c r="AR1856" t="s">
        <v>1</v>
      </c>
      <c r="AT1856" s="2" t="s">
        <v>0</v>
      </c>
      <c r="AU1856" s="1">
        <f t="shared" si="235"/>
        <v>0.50167300264463033</v>
      </c>
      <c r="AV1856" s="1">
        <f t="shared" si="236"/>
        <v>0.38587563742160724</v>
      </c>
      <c r="AW1856" s="1">
        <f t="shared" si="237"/>
        <v>0.2700782721985841</v>
      </c>
    </row>
    <row r="1857" spans="1:49" x14ac:dyDescent="0.2">
      <c r="A1857">
        <v>1855</v>
      </c>
      <c r="B1857" t="s">
        <v>12252</v>
      </c>
      <c r="F1857" t="s">
        <v>12251</v>
      </c>
      <c r="G1857" t="s">
        <v>17</v>
      </c>
      <c r="H1857" t="s">
        <v>16</v>
      </c>
      <c r="I1857" t="s">
        <v>12250</v>
      </c>
      <c r="J1857" t="s">
        <v>12249</v>
      </c>
      <c r="K1857" t="s">
        <v>12248</v>
      </c>
      <c r="L1857" t="s">
        <v>12247</v>
      </c>
      <c r="M1857" t="s">
        <v>12246</v>
      </c>
      <c r="N1857">
        <v>3</v>
      </c>
      <c r="O1857" t="s">
        <v>12245</v>
      </c>
      <c r="P1857" t="s">
        <v>12244</v>
      </c>
      <c r="Q1857" t="s">
        <v>12243</v>
      </c>
      <c r="R1857" s="7">
        <v>40544</v>
      </c>
      <c r="S1857" s="8">
        <f t="shared" si="232"/>
        <v>2011</v>
      </c>
      <c r="T1857" s="8">
        <v>2011</v>
      </c>
      <c r="U1857" s="8">
        <f t="shared" si="233"/>
        <v>11</v>
      </c>
      <c r="V1857" s="7">
        <v>40878</v>
      </c>
      <c r="W1857" t="s">
        <v>11982</v>
      </c>
      <c r="X1857" s="2">
        <v>0.253</v>
      </c>
      <c r="Y1857" s="6">
        <f t="shared" si="230"/>
        <v>6.75369050479165E-3</v>
      </c>
      <c r="AA1857">
        <v>20395086</v>
      </c>
      <c r="AB1857">
        <v>21100331506</v>
      </c>
      <c r="AC1857">
        <v>25332929</v>
      </c>
      <c r="AD1857" t="s">
        <v>6</v>
      </c>
      <c r="AE1857">
        <v>1</v>
      </c>
      <c r="AF1857">
        <v>6</v>
      </c>
      <c r="AH1857" t="s">
        <v>12242</v>
      </c>
      <c r="AI1857" t="s">
        <v>12241</v>
      </c>
      <c r="AJ1857" t="s">
        <v>12240</v>
      </c>
      <c r="AK1857" t="s">
        <v>12239</v>
      </c>
      <c r="AL1857">
        <v>0</v>
      </c>
      <c r="AM1857" s="5">
        <f t="shared" si="234"/>
        <v>0</v>
      </c>
      <c r="AN1857" s="4">
        <f t="shared" si="231"/>
        <v>0</v>
      </c>
      <c r="AO1857" s="3"/>
      <c r="AP1857">
        <v>0</v>
      </c>
      <c r="AR1857" t="s">
        <v>1</v>
      </c>
      <c r="AT1857" s="2" t="s">
        <v>0</v>
      </c>
      <c r="AU1857" s="1">
        <f t="shared" si="235"/>
        <v>0.47275833533541545</v>
      </c>
      <c r="AV1857" s="1">
        <f t="shared" si="236"/>
        <v>0.33768452523958248</v>
      </c>
      <c r="AW1857" s="1">
        <f t="shared" si="237"/>
        <v>0.20261071514374951</v>
      </c>
    </row>
    <row r="1858" spans="1:49" x14ac:dyDescent="0.2">
      <c r="A1858">
        <v>1856</v>
      </c>
      <c r="B1858" t="s">
        <v>12238</v>
      </c>
      <c r="F1858" t="s">
        <v>12237</v>
      </c>
      <c r="G1858" t="s">
        <v>17</v>
      </c>
      <c r="H1858" t="s">
        <v>16</v>
      </c>
      <c r="I1858" t="s">
        <v>12236</v>
      </c>
      <c r="J1858">
        <v>60021318</v>
      </c>
      <c r="K1858" t="s">
        <v>12235</v>
      </c>
      <c r="L1858" t="s">
        <v>12234</v>
      </c>
      <c r="M1858" t="s">
        <v>589</v>
      </c>
      <c r="N1858">
        <v>3</v>
      </c>
      <c r="O1858" t="s">
        <v>12233</v>
      </c>
      <c r="P1858" t="s">
        <v>12232</v>
      </c>
      <c r="Q1858" t="s">
        <v>12231</v>
      </c>
      <c r="R1858" s="7">
        <v>40544</v>
      </c>
      <c r="S1858" s="8">
        <f t="shared" si="232"/>
        <v>2011</v>
      </c>
      <c r="T1858" s="8">
        <v>2011</v>
      </c>
      <c r="U1858" s="8">
        <f t="shared" si="233"/>
        <v>11</v>
      </c>
      <c r="V1858" s="7">
        <v>40575</v>
      </c>
      <c r="W1858" t="s">
        <v>11982</v>
      </c>
      <c r="X1858" s="2">
        <v>0.253</v>
      </c>
      <c r="Y1858" s="6">
        <f t="shared" ref="Y1858:Y1921" si="238">(X1858-$Z$4)/($Z$3-$Z$4)</f>
        <v>6.75369050479165E-3</v>
      </c>
      <c r="AA1858">
        <v>20395086</v>
      </c>
      <c r="AB1858">
        <v>21100331506</v>
      </c>
      <c r="AC1858">
        <v>25332929</v>
      </c>
      <c r="AD1858" t="s">
        <v>6</v>
      </c>
      <c r="AE1858">
        <v>1</v>
      </c>
      <c r="AF1858">
        <v>1</v>
      </c>
      <c r="AH1858" t="s">
        <v>12230</v>
      </c>
      <c r="AI1858" t="s">
        <v>12229</v>
      </c>
      <c r="AJ1858" t="s">
        <v>12228</v>
      </c>
      <c r="AK1858" t="s">
        <v>12227</v>
      </c>
      <c r="AL1858">
        <v>7</v>
      </c>
      <c r="AM1858" s="5">
        <f t="shared" si="234"/>
        <v>0.63636363636363635</v>
      </c>
      <c r="AN1858" s="4">
        <f t="shared" ref="AN1858:AN1921" si="239">(AM1858-$AO$4)/($AO$3-$AO$4)</f>
        <v>9.6382224364049431E-4</v>
      </c>
      <c r="AO1858" s="3"/>
      <c r="AP1858">
        <v>0</v>
      </c>
      <c r="AR1858" t="s">
        <v>1</v>
      </c>
      <c r="AT1858" s="2" t="s">
        <v>0</v>
      </c>
      <c r="AU1858" s="1">
        <f t="shared" si="235"/>
        <v>0.50167300264463033</v>
      </c>
      <c r="AV1858" s="1">
        <f t="shared" si="236"/>
        <v>0.38587563742160724</v>
      </c>
      <c r="AW1858" s="1">
        <f t="shared" si="237"/>
        <v>0.2700782721985841</v>
      </c>
    </row>
    <row r="1859" spans="1:49" x14ac:dyDescent="0.2">
      <c r="A1859">
        <v>1857</v>
      </c>
      <c r="B1859" t="s">
        <v>12226</v>
      </c>
      <c r="F1859" t="s">
        <v>12225</v>
      </c>
      <c r="G1859" t="s">
        <v>17</v>
      </c>
      <c r="H1859" t="s">
        <v>16</v>
      </c>
      <c r="I1859" t="s">
        <v>12224</v>
      </c>
      <c r="J1859" t="s">
        <v>12223</v>
      </c>
      <c r="K1859" t="s">
        <v>12222</v>
      </c>
      <c r="L1859" t="s">
        <v>12221</v>
      </c>
      <c r="M1859" t="s">
        <v>67</v>
      </c>
      <c r="N1859">
        <v>2</v>
      </c>
      <c r="O1859" t="s">
        <v>12220</v>
      </c>
      <c r="P1859" t="s">
        <v>12219</v>
      </c>
      <c r="Q1859" t="s">
        <v>12218</v>
      </c>
      <c r="R1859" s="7">
        <v>40544</v>
      </c>
      <c r="S1859" s="8">
        <f t="shared" si="232"/>
        <v>2011</v>
      </c>
      <c r="T1859" s="8">
        <v>2011</v>
      </c>
      <c r="U1859" s="8">
        <f t="shared" si="233"/>
        <v>11</v>
      </c>
      <c r="V1859" s="7">
        <v>40878</v>
      </c>
      <c r="W1859" t="s">
        <v>11982</v>
      </c>
      <c r="X1859" s="2">
        <v>0.253</v>
      </c>
      <c r="Y1859" s="6">
        <f t="shared" si="238"/>
        <v>6.75369050479165E-3</v>
      </c>
      <c r="AA1859">
        <v>20395086</v>
      </c>
      <c r="AB1859">
        <v>21100331506</v>
      </c>
      <c r="AC1859">
        <v>25332929</v>
      </c>
      <c r="AD1859" t="s">
        <v>6</v>
      </c>
      <c r="AE1859">
        <v>1</v>
      </c>
      <c r="AF1859">
        <v>6</v>
      </c>
      <c r="AH1859" t="s">
        <v>12217</v>
      </c>
      <c r="AI1859" t="s">
        <v>12216</v>
      </c>
      <c r="AJ1859" t="s">
        <v>12215</v>
      </c>
      <c r="AK1859" t="s">
        <v>12214</v>
      </c>
      <c r="AL1859">
        <v>0</v>
      </c>
      <c r="AM1859" s="5">
        <f t="shared" si="234"/>
        <v>0</v>
      </c>
      <c r="AN1859" s="4">
        <f t="shared" si="239"/>
        <v>0</v>
      </c>
      <c r="AO1859" s="3"/>
      <c r="AP1859">
        <v>0</v>
      </c>
      <c r="AR1859" t="s">
        <v>1</v>
      </c>
      <c r="AT1859" s="2" t="s">
        <v>0</v>
      </c>
      <c r="AU1859" s="1">
        <f t="shared" si="235"/>
        <v>0.47275833533541545</v>
      </c>
      <c r="AV1859" s="1">
        <f t="shared" si="236"/>
        <v>0.33768452523958248</v>
      </c>
      <c r="AW1859" s="1">
        <f t="shared" si="237"/>
        <v>0.20261071514374951</v>
      </c>
    </row>
    <row r="1860" spans="1:49" x14ac:dyDescent="0.2">
      <c r="A1860">
        <v>1858</v>
      </c>
      <c r="B1860" t="s">
        <v>12213</v>
      </c>
      <c r="C1860" t="s">
        <v>12212</v>
      </c>
      <c r="F1860" t="s">
        <v>12211</v>
      </c>
      <c r="G1860" t="s">
        <v>17</v>
      </c>
      <c r="H1860" t="s">
        <v>16</v>
      </c>
      <c r="I1860" t="s">
        <v>12210</v>
      </c>
      <c r="J1860" t="s">
        <v>12209</v>
      </c>
      <c r="K1860" t="s">
        <v>12208</v>
      </c>
      <c r="L1860" t="s">
        <v>12207</v>
      </c>
      <c r="M1860" t="s">
        <v>7002</v>
      </c>
      <c r="N1860">
        <v>7</v>
      </c>
      <c r="O1860" t="s">
        <v>12206</v>
      </c>
      <c r="P1860" t="s">
        <v>12205</v>
      </c>
      <c r="Q1860" t="s">
        <v>12204</v>
      </c>
      <c r="R1860" s="7">
        <v>40544</v>
      </c>
      <c r="S1860" s="8">
        <f t="shared" si="232"/>
        <v>2011</v>
      </c>
      <c r="T1860" s="8">
        <v>2011</v>
      </c>
      <c r="U1860" s="8">
        <f t="shared" si="233"/>
        <v>11</v>
      </c>
      <c r="V1860" s="7">
        <v>2011</v>
      </c>
      <c r="W1860" t="s">
        <v>12203</v>
      </c>
      <c r="X1860" s="2">
        <v>0.44400000000000001</v>
      </c>
      <c r="Y1860" s="6">
        <f t="shared" si="238"/>
        <v>1.1852326419476256E-2</v>
      </c>
      <c r="AA1860">
        <v>15273342</v>
      </c>
      <c r="AB1860">
        <v>17296</v>
      </c>
      <c r="AD1860" t="s">
        <v>6</v>
      </c>
      <c r="AE1860">
        <v>12</v>
      </c>
      <c r="AF1860">
        <v>7</v>
      </c>
      <c r="AG1860">
        <v>6031958</v>
      </c>
      <c r="AH1860" t="s">
        <v>12202</v>
      </c>
      <c r="AI1860" t="s">
        <v>12201</v>
      </c>
      <c r="AK1860" t="s">
        <v>12200</v>
      </c>
      <c r="AL1860">
        <v>39</v>
      </c>
      <c r="AM1860" s="5">
        <f t="shared" si="234"/>
        <v>3.5454545454545454</v>
      </c>
      <c r="AN1860" s="4">
        <f t="shared" si="239"/>
        <v>5.3698667859970392E-3</v>
      </c>
      <c r="AO1860" s="3"/>
      <c r="AP1860">
        <v>0</v>
      </c>
      <c r="AR1860" t="s">
        <v>1</v>
      </c>
      <c r="AT1860" s="2">
        <v>2.714</v>
      </c>
      <c r="AU1860" s="1">
        <f t="shared" si="235"/>
        <v>0.99075885294324895</v>
      </c>
      <c r="AV1860" s="1">
        <f t="shared" si="236"/>
        <v>0.86110966027366476</v>
      </c>
      <c r="AW1860" s="1">
        <f t="shared" si="237"/>
        <v>0.73146046760408034</v>
      </c>
    </row>
    <row r="1861" spans="1:49" x14ac:dyDescent="0.2">
      <c r="A1861">
        <v>1859</v>
      </c>
      <c r="B1861" t="s">
        <v>12199</v>
      </c>
      <c r="C1861" t="s">
        <v>12198</v>
      </c>
      <c r="F1861" t="s">
        <v>12197</v>
      </c>
      <c r="G1861" t="s">
        <v>17</v>
      </c>
      <c r="H1861" t="s">
        <v>16</v>
      </c>
      <c r="I1861" t="s">
        <v>12196</v>
      </c>
      <c r="J1861">
        <v>60071359</v>
      </c>
      <c r="K1861" t="s">
        <v>12195</v>
      </c>
      <c r="L1861" t="s">
        <v>12194</v>
      </c>
      <c r="M1861" t="s">
        <v>12193</v>
      </c>
      <c r="N1861">
        <v>3</v>
      </c>
      <c r="O1861" t="s">
        <v>12192</v>
      </c>
      <c r="P1861" t="s">
        <v>12191</v>
      </c>
      <c r="Q1861" t="s">
        <v>12190</v>
      </c>
      <c r="R1861" s="7">
        <v>40544</v>
      </c>
      <c r="S1861" s="8">
        <f t="shared" si="232"/>
        <v>2011</v>
      </c>
      <c r="T1861" s="8">
        <v>2011</v>
      </c>
      <c r="U1861" s="8">
        <f t="shared" si="233"/>
        <v>11</v>
      </c>
      <c r="V1861" s="7">
        <v>40878</v>
      </c>
      <c r="W1861" t="s">
        <v>12189</v>
      </c>
      <c r="X1861" s="2">
        <v>0.47599999999999998</v>
      </c>
      <c r="Y1861" s="6">
        <f t="shared" si="238"/>
        <v>1.2706548143402472E-2</v>
      </c>
      <c r="AB1861">
        <v>21100286862</v>
      </c>
      <c r="AC1861">
        <v>20436262</v>
      </c>
      <c r="AD1861" t="s">
        <v>6</v>
      </c>
      <c r="AE1861">
        <v>2</v>
      </c>
      <c r="AF1861">
        <v>4</v>
      </c>
      <c r="AG1861">
        <v>45009</v>
      </c>
      <c r="AI1861" t="s">
        <v>12188</v>
      </c>
      <c r="AJ1861" t="s">
        <v>12187</v>
      </c>
      <c r="AK1861" t="s">
        <v>12186</v>
      </c>
      <c r="AL1861">
        <v>6</v>
      </c>
      <c r="AM1861" s="5">
        <f t="shared" si="234"/>
        <v>0.54545454545454541</v>
      </c>
      <c r="AN1861" s="4">
        <f t="shared" si="239"/>
        <v>8.2613335169185224E-4</v>
      </c>
      <c r="AO1861" s="3"/>
      <c r="AP1861">
        <v>0</v>
      </c>
      <c r="AR1861" t="s">
        <v>1</v>
      </c>
      <c r="AT1861" s="2" t="s">
        <v>0</v>
      </c>
      <c r="AU1861" s="1">
        <f t="shared" si="235"/>
        <v>0.91424237058892843</v>
      </c>
      <c r="AV1861" s="1">
        <f t="shared" si="236"/>
        <v>0.67663407475471626</v>
      </c>
      <c r="AW1861" s="1">
        <f t="shared" si="237"/>
        <v>0.43902577892050382</v>
      </c>
    </row>
    <row r="1862" spans="1:49" x14ac:dyDescent="0.2">
      <c r="A1862">
        <v>1860</v>
      </c>
      <c r="B1862" t="s">
        <v>12185</v>
      </c>
      <c r="F1862" t="s">
        <v>12184</v>
      </c>
      <c r="G1862" t="s">
        <v>17</v>
      </c>
      <c r="H1862" t="s">
        <v>16</v>
      </c>
      <c r="I1862" t="s">
        <v>12183</v>
      </c>
      <c r="J1862" t="s">
        <v>12178</v>
      </c>
      <c r="K1862" t="s">
        <v>12182</v>
      </c>
      <c r="L1862" t="s">
        <v>12181</v>
      </c>
      <c r="M1862" t="s">
        <v>11</v>
      </c>
      <c r="N1862">
        <v>2</v>
      </c>
      <c r="O1862" t="s">
        <v>12180</v>
      </c>
      <c r="P1862" t="s">
        <v>12179</v>
      </c>
      <c r="Q1862" t="s">
        <v>12178</v>
      </c>
      <c r="R1862" s="7">
        <v>40544</v>
      </c>
      <c r="S1862" s="8">
        <f t="shared" si="232"/>
        <v>2011</v>
      </c>
      <c r="T1862" s="8">
        <v>2011</v>
      </c>
      <c r="U1862" s="8">
        <f t="shared" si="233"/>
        <v>11</v>
      </c>
      <c r="V1862" s="7">
        <v>40817</v>
      </c>
      <c r="W1862" t="s">
        <v>11982</v>
      </c>
      <c r="X1862" s="2">
        <v>0.253</v>
      </c>
      <c r="Y1862" s="6">
        <f t="shared" si="238"/>
        <v>6.75369050479165E-3</v>
      </c>
      <c r="AA1862">
        <v>20395086</v>
      </c>
      <c r="AB1862">
        <v>21100331506</v>
      </c>
      <c r="AC1862">
        <v>25332929</v>
      </c>
      <c r="AD1862" t="s">
        <v>6</v>
      </c>
      <c r="AE1862">
        <v>1</v>
      </c>
      <c r="AF1862">
        <v>5</v>
      </c>
      <c r="AH1862" t="s">
        <v>12177</v>
      </c>
      <c r="AI1862" t="s">
        <v>12176</v>
      </c>
      <c r="AJ1862" t="s">
        <v>12175</v>
      </c>
      <c r="AK1862" t="s">
        <v>12174</v>
      </c>
      <c r="AL1862">
        <v>3</v>
      </c>
      <c r="AM1862" s="5">
        <f t="shared" si="234"/>
        <v>0.27272727272727271</v>
      </c>
      <c r="AN1862" s="4">
        <f t="shared" si="239"/>
        <v>4.1306667584592612E-4</v>
      </c>
      <c r="AO1862" s="3"/>
      <c r="AP1862">
        <v>0</v>
      </c>
      <c r="AR1862" t="s">
        <v>1</v>
      </c>
      <c r="AT1862" s="2" t="s">
        <v>0</v>
      </c>
      <c r="AU1862" s="1">
        <f t="shared" si="235"/>
        <v>0.48515033561079324</v>
      </c>
      <c r="AV1862" s="1">
        <f t="shared" si="236"/>
        <v>0.35833785903187881</v>
      </c>
      <c r="AW1862" s="1">
        <f t="shared" si="237"/>
        <v>0.23152538245296431</v>
      </c>
    </row>
    <row r="1863" spans="1:49" x14ac:dyDescent="0.2">
      <c r="A1863">
        <v>1861</v>
      </c>
      <c r="B1863" t="s">
        <v>12173</v>
      </c>
      <c r="F1863" t="s">
        <v>12172</v>
      </c>
      <c r="G1863" t="s">
        <v>17</v>
      </c>
      <c r="H1863" t="s">
        <v>16</v>
      </c>
      <c r="I1863" t="s">
        <v>12171</v>
      </c>
      <c r="J1863">
        <v>60079320</v>
      </c>
      <c r="K1863" t="s">
        <v>12170</v>
      </c>
      <c r="L1863" t="s">
        <v>12169</v>
      </c>
      <c r="M1863" t="s">
        <v>520</v>
      </c>
      <c r="N1863">
        <v>1</v>
      </c>
      <c r="O1863" t="s">
        <v>12168</v>
      </c>
      <c r="P1863">
        <v>51864116300</v>
      </c>
      <c r="Q1863">
        <v>60079320</v>
      </c>
      <c r="R1863" s="7">
        <v>40544</v>
      </c>
      <c r="S1863" s="8">
        <f t="shared" si="232"/>
        <v>2011</v>
      </c>
      <c r="T1863" s="8">
        <v>2011</v>
      </c>
      <c r="U1863" s="8">
        <f t="shared" si="233"/>
        <v>11</v>
      </c>
      <c r="V1863" s="7">
        <v>40544</v>
      </c>
      <c r="W1863" t="s">
        <v>12167</v>
      </c>
      <c r="X1863" s="2" t="s">
        <v>0</v>
      </c>
      <c r="Y1863" s="6" t="e">
        <f t="shared" si="238"/>
        <v>#VALUE!</v>
      </c>
      <c r="AA1863">
        <v>253316</v>
      </c>
      <c r="AB1863">
        <v>39607</v>
      </c>
      <c r="AC1863">
        <v>21534721</v>
      </c>
      <c r="AD1863" t="s">
        <v>6</v>
      </c>
      <c r="AE1863">
        <v>48</v>
      </c>
      <c r="AF1863">
        <v>1</v>
      </c>
      <c r="AH1863" t="s">
        <v>12166</v>
      </c>
      <c r="AI1863" t="s">
        <v>12165</v>
      </c>
      <c r="AK1863" t="s">
        <v>12164</v>
      </c>
      <c r="AL1863">
        <v>0</v>
      </c>
      <c r="AM1863" s="5">
        <f t="shared" si="234"/>
        <v>0</v>
      </c>
      <c r="AN1863" s="4">
        <f t="shared" si="239"/>
        <v>0</v>
      </c>
      <c r="AO1863" s="3"/>
      <c r="AP1863">
        <v>0</v>
      </c>
      <c r="AR1863" t="s">
        <v>1</v>
      </c>
      <c r="AT1863" s="2" t="s">
        <v>0</v>
      </c>
      <c r="AU1863" s="1" t="e">
        <f t="shared" si="235"/>
        <v>#VALUE!</v>
      </c>
      <c r="AV1863" s="1" t="e">
        <f t="shared" si="236"/>
        <v>#VALUE!</v>
      </c>
      <c r="AW1863" s="1" t="e">
        <f t="shared" si="237"/>
        <v>#VALUE!</v>
      </c>
    </row>
    <row r="1864" spans="1:49" x14ac:dyDescent="0.2">
      <c r="A1864">
        <v>1862</v>
      </c>
      <c r="B1864" t="s">
        <v>12163</v>
      </c>
      <c r="C1864" t="s">
        <v>12162</v>
      </c>
      <c r="F1864" t="s">
        <v>12161</v>
      </c>
      <c r="G1864" t="s">
        <v>17</v>
      </c>
      <c r="H1864" t="s">
        <v>16</v>
      </c>
      <c r="I1864" t="s">
        <v>12160</v>
      </c>
      <c r="J1864" t="s">
        <v>12159</v>
      </c>
      <c r="K1864" t="s">
        <v>12158</v>
      </c>
      <c r="L1864" t="s">
        <v>12157</v>
      </c>
      <c r="M1864" t="s">
        <v>12156</v>
      </c>
      <c r="N1864">
        <v>5</v>
      </c>
      <c r="O1864" t="s">
        <v>12155</v>
      </c>
      <c r="P1864" t="s">
        <v>12154</v>
      </c>
      <c r="Q1864" t="s">
        <v>12153</v>
      </c>
      <c r="R1864" s="7">
        <v>40544</v>
      </c>
      <c r="S1864" s="8">
        <f t="shared" si="232"/>
        <v>2011</v>
      </c>
      <c r="T1864" s="8">
        <v>2011</v>
      </c>
      <c r="U1864" s="8">
        <f t="shared" si="233"/>
        <v>11</v>
      </c>
      <c r="V1864" s="7">
        <v>2011</v>
      </c>
      <c r="W1864" t="s">
        <v>12152</v>
      </c>
      <c r="X1864" s="2">
        <v>0.192</v>
      </c>
      <c r="Y1864" s="6">
        <f t="shared" si="238"/>
        <v>5.1253303435572998E-3</v>
      </c>
      <c r="AA1864">
        <v>15514897</v>
      </c>
      <c r="AB1864">
        <v>5100155008</v>
      </c>
      <c r="AD1864" t="s">
        <v>6</v>
      </c>
      <c r="AE1864">
        <v>8</v>
      </c>
      <c r="AF1864">
        <v>2</v>
      </c>
      <c r="AH1864" t="s">
        <v>12151</v>
      </c>
      <c r="AI1864" t="s">
        <v>12150</v>
      </c>
      <c r="AJ1864" t="s">
        <v>12149</v>
      </c>
      <c r="AK1864" t="s">
        <v>12148</v>
      </c>
      <c r="AL1864">
        <v>2</v>
      </c>
      <c r="AM1864" s="5">
        <f t="shared" si="234"/>
        <v>0.18181818181818182</v>
      </c>
      <c r="AN1864" s="4">
        <f t="shared" si="239"/>
        <v>2.753777838972841E-4</v>
      </c>
      <c r="AO1864" s="3"/>
      <c r="AP1864">
        <v>0</v>
      </c>
      <c r="AR1864" t="s">
        <v>1</v>
      </c>
      <c r="AT1864" s="2" t="s">
        <v>0</v>
      </c>
      <c r="AU1864" s="1">
        <f t="shared" si="235"/>
        <v>0.36703445756592951</v>
      </c>
      <c r="AV1864" s="1">
        <f t="shared" si="236"/>
        <v>0.27003540637272921</v>
      </c>
      <c r="AW1864" s="1">
        <f t="shared" si="237"/>
        <v>0.17303635517952889</v>
      </c>
    </row>
    <row r="1865" spans="1:49" x14ac:dyDescent="0.2">
      <c r="A1865">
        <v>1863</v>
      </c>
      <c r="B1865" t="s">
        <v>12147</v>
      </c>
      <c r="F1865" t="s">
        <v>12146</v>
      </c>
      <c r="G1865" t="s">
        <v>17</v>
      </c>
      <c r="H1865" t="s">
        <v>16</v>
      </c>
      <c r="I1865" t="s">
        <v>12145</v>
      </c>
      <c r="J1865">
        <v>60080298</v>
      </c>
      <c r="K1865" t="s">
        <v>12144</v>
      </c>
      <c r="L1865" t="s">
        <v>12143</v>
      </c>
      <c r="M1865" t="s">
        <v>589</v>
      </c>
      <c r="N1865">
        <v>4</v>
      </c>
      <c r="O1865" t="s">
        <v>12142</v>
      </c>
      <c r="P1865" t="s">
        <v>12141</v>
      </c>
      <c r="Q1865" t="s">
        <v>12140</v>
      </c>
      <c r="R1865" s="7">
        <v>40544</v>
      </c>
      <c r="S1865" s="8">
        <f t="shared" si="232"/>
        <v>2011</v>
      </c>
      <c r="T1865" s="8">
        <v>2011</v>
      </c>
      <c r="U1865" s="8">
        <f t="shared" si="233"/>
        <v>11</v>
      </c>
      <c r="V1865" s="7">
        <v>40544</v>
      </c>
      <c r="W1865" t="s">
        <v>12139</v>
      </c>
      <c r="X1865" s="2">
        <v>0.20799999999999999</v>
      </c>
      <c r="Y1865" s="6">
        <f t="shared" si="238"/>
        <v>5.552441205520408E-3</v>
      </c>
      <c r="AA1865">
        <v>3698203</v>
      </c>
      <c r="AB1865">
        <v>5200152621</v>
      </c>
      <c r="AD1865" t="s">
        <v>6</v>
      </c>
      <c r="AE1865">
        <v>81</v>
      </c>
      <c r="AF1865" t="s">
        <v>12138</v>
      </c>
      <c r="AH1865" t="s">
        <v>12137</v>
      </c>
      <c r="AI1865" t="s">
        <v>12136</v>
      </c>
      <c r="AJ1865" t="s">
        <v>12135</v>
      </c>
      <c r="AK1865" t="s">
        <v>12134</v>
      </c>
      <c r="AL1865">
        <v>0</v>
      </c>
      <c r="AM1865" s="5">
        <f t="shared" si="234"/>
        <v>0</v>
      </c>
      <c r="AN1865" s="4">
        <f t="shared" si="239"/>
        <v>0</v>
      </c>
      <c r="AO1865" s="3"/>
      <c r="AP1865">
        <v>0</v>
      </c>
      <c r="AR1865" t="s">
        <v>1</v>
      </c>
      <c r="AT1865" s="2" t="s">
        <v>0</v>
      </c>
      <c r="AU1865" s="1">
        <f t="shared" si="235"/>
        <v>0.38867088438642855</v>
      </c>
      <c r="AV1865" s="1">
        <f t="shared" si="236"/>
        <v>0.27762206027602038</v>
      </c>
      <c r="AW1865" s="1">
        <f t="shared" si="237"/>
        <v>0.16657323616561223</v>
      </c>
    </row>
    <row r="1866" spans="1:49" x14ac:dyDescent="0.2">
      <c r="A1866">
        <v>1864</v>
      </c>
      <c r="B1866" t="s">
        <v>12133</v>
      </c>
      <c r="F1866" t="s">
        <v>12132</v>
      </c>
      <c r="G1866" t="s">
        <v>17</v>
      </c>
      <c r="H1866" t="s">
        <v>16</v>
      </c>
      <c r="I1866" t="s">
        <v>12131</v>
      </c>
      <c r="N1866">
        <v>1</v>
      </c>
      <c r="O1866" t="s">
        <v>12130</v>
      </c>
      <c r="P1866">
        <v>55817805900</v>
      </c>
      <c r="R1866" s="7">
        <v>40544</v>
      </c>
      <c r="S1866" s="8">
        <f t="shared" si="232"/>
        <v>2011</v>
      </c>
      <c r="T1866" s="8">
        <v>2011</v>
      </c>
      <c r="U1866" s="8">
        <f t="shared" si="233"/>
        <v>11</v>
      </c>
      <c r="V1866" s="7">
        <v>40544</v>
      </c>
      <c r="W1866" t="s">
        <v>12129</v>
      </c>
      <c r="X1866" s="2">
        <v>0.10199999999999999</v>
      </c>
      <c r="Y1866" s="6">
        <f t="shared" si="238"/>
        <v>2.7228317450148152E-3</v>
      </c>
      <c r="AA1866">
        <v>7306784</v>
      </c>
      <c r="AB1866">
        <v>16079</v>
      </c>
      <c r="AD1866" t="s">
        <v>6</v>
      </c>
      <c r="AE1866">
        <v>94</v>
      </c>
      <c r="AF1866">
        <v>1</v>
      </c>
      <c r="AH1866" t="s">
        <v>12128</v>
      </c>
      <c r="AI1866" t="s">
        <v>12127</v>
      </c>
      <c r="AK1866" t="s">
        <v>12126</v>
      </c>
      <c r="AL1866">
        <v>1</v>
      </c>
      <c r="AM1866" s="5">
        <f t="shared" si="234"/>
        <v>9.0909090909090912E-2</v>
      </c>
      <c r="AN1866" s="4">
        <f t="shared" si="239"/>
        <v>1.3768889194864205E-4</v>
      </c>
      <c r="AO1866" s="3"/>
      <c r="AP1866">
        <v>0</v>
      </c>
      <c r="AR1866" t="s">
        <v>1</v>
      </c>
      <c r="AT1866" s="2" t="s">
        <v>0</v>
      </c>
      <c r="AU1866" s="1">
        <f t="shared" si="235"/>
        <v>0.19472888890949633</v>
      </c>
      <c r="AV1866" s="1">
        <f t="shared" si="236"/>
        <v>0.14302603184817286</v>
      </c>
      <c r="AW1866" s="1">
        <f t="shared" si="237"/>
        <v>9.1323174786849398E-2</v>
      </c>
    </row>
    <row r="1867" spans="1:49" x14ac:dyDescent="0.2">
      <c r="A1867">
        <v>1865</v>
      </c>
      <c r="B1867" t="s">
        <v>12125</v>
      </c>
      <c r="F1867" t="s">
        <v>12124</v>
      </c>
      <c r="G1867" t="s">
        <v>17</v>
      </c>
      <c r="H1867" t="s">
        <v>16</v>
      </c>
      <c r="I1867" t="s">
        <v>12123</v>
      </c>
      <c r="J1867" t="s">
        <v>12122</v>
      </c>
      <c r="K1867" t="s">
        <v>12121</v>
      </c>
      <c r="L1867" t="s">
        <v>12120</v>
      </c>
      <c r="M1867" t="s">
        <v>12119</v>
      </c>
      <c r="N1867">
        <v>4</v>
      </c>
      <c r="O1867" t="s">
        <v>12118</v>
      </c>
      <c r="P1867" t="s">
        <v>12117</v>
      </c>
      <c r="Q1867" t="s">
        <v>12116</v>
      </c>
      <c r="R1867" s="7">
        <v>40544</v>
      </c>
      <c r="S1867" s="8">
        <f t="shared" si="232"/>
        <v>2011</v>
      </c>
      <c r="T1867" s="8">
        <v>2011</v>
      </c>
      <c r="U1867" s="8">
        <f t="shared" si="233"/>
        <v>11</v>
      </c>
      <c r="V1867" s="7">
        <v>40725</v>
      </c>
      <c r="W1867" t="s">
        <v>12115</v>
      </c>
      <c r="X1867" s="2" t="s">
        <v>0</v>
      </c>
      <c r="Y1867" s="6" t="e">
        <f t="shared" si="238"/>
        <v>#VALUE!</v>
      </c>
      <c r="AA1867">
        <v>19044720</v>
      </c>
      <c r="AB1867">
        <v>21100237401</v>
      </c>
      <c r="AC1867">
        <v>22454586</v>
      </c>
      <c r="AD1867" t="s">
        <v>6</v>
      </c>
      <c r="AE1867">
        <v>1</v>
      </c>
      <c r="AF1867">
        <v>4</v>
      </c>
      <c r="AH1867" t="s">
        <v>12114</v>
      </c>
      <c r="AI1867" t="s">
        <v>12113</v>
      </c>
      <c r="AJ1867" t="s">
        <v>12112</v>
      </c>
      <c r="AK1867" t="s">
        <v>12111</v>
      </c>
      <c r="AL1867">
        <v>6</v>
      </c>
      <c r="AM1867" s="5">
        <f t="shared" si="234"/>
        <v>0.54545454545454541</v>
      </c>
      <c r="AN1867" s="4">
        <f t="shared" si="239"/>
        <v>8.2613335169185224E-4</v>
      </c>
      <c r="AO1867" s="3"/>
      <c r="AP1867">
        <v>0</v>
      </c>
      <c r="AR1867" t="s">
        <v>1</v>
      </c>
      <c r="AT1867" s="2" t="s">
        <v>0</v>
      </c>
      <c r="AU1867" s="1" t="e">
        <f t="shared" si="235"/>
        <v>#VALUE!</v>
      </c>
      <c r="AV1867" s="1" t="e">
        <f t="shared" si="236"/>
        <v>#VALUE!</v>
      </c>
      <c r="AW1867" s="1" t="e">
        <f t="shared" si="237"/>
        <v>#VALUE!</v>
      </c>
    </row>
    <row r="1868" spans="1:49" x14ac:dyDescent="0.2">
      <c r="A1868">
        <v>1866</v>
      </c>
      <c r="B1868" t="s">
        <v>12110</v>
      </c>
      <c r="C1868" t="s">
        <v>12109</v>
      </c>
      <c r="F1868" t="s">
        <v>12108</v>
      </c>
      <c r="G1868" t="s">
        <v>17</v>
      </c>
      <c r="H1868" t="s">
        <v>16</v>
      </c>
      <c r="I1868" t="s">
        <v>12107</v>
      </c>
      <c r="J1868">
        <v>60016849</v>
      </c>
      <c r="K1868" t="s">
        <v>873</v>
      </c>
      <c r="L1868" t="s">
        <v>872</v>
      </c>
      <c r="M1868" t="s">
        <v>520</v>
      </c>
      <c r="N1868">
        <v>2</v>
      </c>
      <c r="O1868" t="s">
        <v>12106</v>
      </c>
      <c r="P1868" t="s">
        <v>12105</v>
      </c>
      <c r="Q1868" t="s">
        <v>869</v>
      </c>
      <c r="R1868" s="7">
        <v>40544</v>
      </c>
      <c r="S1868" s="8">
        <f t="shared" si="232"/>
        <v>2011</v>
      </c>
      <c r="T1868" s="8">
        <v>2011</v>
      </c>
      <c r="U1868" s="8">
        <f t="shared" si="233"/>
        <v>11</v>
      </c>
      <c r="V1868" s="7">
        <v>40756</v>
      </c>
      <c r="W1868" t="s">
        <v>12104</v>
      </c>
      <c r="X1868" s="2" t="s">
        <v>0</v>
      </c>
      <c r="Y1868" s="6" t="e">
        <f t="shared" si="238"/>
        <v>#VALUE!</v>
      </c>
      <c r="AA1868">
        <v>82821</v>
      </c>
      <c r="AB1868">
        <v>13808</v>
      </c>
      <c r="AC1868">
        <v>17128005</v>
      </c>
      <c r="AD1868" t="s">
        <v>6</v>
      </c>
      <c r="AE1868">
        <v>57</v>
      </c>
      <c r="AF1868">
        <v>2</v>
      </c>
      <c r="AH1868" t="s">
        <v>12103</v>
      </c>
      <c r="AI1868" t="s">
        <v>12102</v>
      </c>
      <c r="AK1868" t="s">
        <v>12101</v>
      </c>
      <c r="AL1868">
        <v>0</v>
      </c>
      <c r="AM1868" s="5">
        <f t="shared" si="234"/>
        <v>0</v>
      </c>
      <c r="AN1868" s="4">
        <f t="shared" si="239"/>
        <v>0</v>
      </c>
      <c r="AO1868" s="3"/>
      <c r="AP1868">
        <v>0</v>
      </c>
      <c r="AR1868" t="s">
        <v>1</v>
      </c>
      <c r="AT1868" s="2" t="s">
        <v>0</v>
      </c>
      <c r="AU1868" s="1" t="e">
        <f t="shared" si="235"/>
        <v>#VALUE!</v>
      </c>
      <c r="AV1868" s="1" t="e">
        <f t="shared" si="236"/>
        <v>#VALUE!</v>
      </c>
      <c r="AW1868" s="1" t="e">
        <f t="shared" si="237"/>
        <v>#VALUE!</v>
      </c>
    </row>
    <row r="1869" spans="1:49" x14ac:dyDescent="0.2">
      <c r="A1869">
        <v>1867</v>
      </c>
      <c r="B1869" t="s">
        <v>12100</v>
      </c>
      <c r="C1869" t="s">
        <v>12099</v>
      </c>
      <c r="F1869" t="s">
        <v>12098</v>
      </c>
      <c r="G1869" t="s">
        <v>17</v>
      </c>
      <c r="H1869" t="s">
        <v>16</v>
      </c>
      <c r="I1869" t="s">
        <v>12097</v>
      </c>
      <c r="J1869" t="s">
        <v>12096</v>
      </c>
      <c r="K1869" t="s">
        <v>12095</v>
      </c>
      <c r="L1869" t="s">
        <v>12094</v>
      </c>
      <c r="M1869" t="s">
        <v>12093</v>
      </c>
      <c r="N1869">
        <v>5</v>
      </c>
      <c r="O1869" t="s">
        <v>12092</v>
      </c>
      <c r="P1869" t="s">
        <v>12091</v>
      </c>
      <c r="Q1869" t="s">
        <v>12090</v>
      </c>
      <c r="R1869" s="7">
        <v>40544</v>
      </c>
      <c r="S1869" s="8">
        <f t="shared" si="232"/>
        <v>2011</v>
      </c>
      <c r="T1869" s="8">
        <v>2011</v>
      </c>
      <c r="U1869" s="8">
        <f t="shared" si="233"/>
        <v>11</v>
      </c>
      <c r="V1869" s="7">
        <v>40848</v>
      </c>
      <c r="W1869" t="s">
        <v>12074</v>
      </c>
      <c r="X1869" s="2" t="s">
        <v>0</v>
      </c>
      <c r="Y1869" s="6" t="e">
        <f t="shared" si="238"/>
        <v>#VALUE!</v>
      </c>
      <c r="AA1869">
        <v>3701972</v>
      </c>
      <c r="AB1869">
        <v>29140</v>
      </c>
      <c r="AC1869">
        <v>15213951</v>
      </c>
      <c r="AD1869" t="s">
        <v>6</v>
      </c>
      <c r="AE1869">
        <v>248</v>
      </c>
      <c r="AF1869">
        <v>11</v>
      </c>
      <c r="AH1869" t="s">
        <v>12089</v>
      </c>
      <c r="AI1869" t="s">
        <v>12088</v>
      </c>
      <c r="AJ1869" t="s">
        <v>12087</v>
      </c>
      <c r="AK1869" t="s">
        <v>12086</v>
      </c>
      <c r="AL1869">
        <v>22</v>
      </c>
      <c r="AM1869" s="5">
        <f t="shared" si="234"/>
        <v>2</v>
      </c>
      <c r="AN1869" s="4">
        <f t="shared" si="239"/>
        <v>3.0291556228701248E-3</v>
      </c>
      <c r="AO1869" s="3"/>
      <c r="AP1869">
        <v>0</v>
      </c>
      <c r="AR1869" t="s">
        <v>1</v>
      </c>
      <c r="AT1869" s="2" t="s">
        <v>0</v>
      </c>
      <c r="AU1869" s="1" t="e">
        <f t="shared" si="235"/>
        <v>#VALUE!</v>
      </c>
      <c r="AV1869" s="1" t="e">
        <f t="shared" si="236"/>
        <v>#VALUE!</v>
      </c>
      <c r="AW1869" s="1" t="e">
        <f t="shared" si="237"/>
        <v>#VALUE!</v>
      </c>
    </row>
    <row r="1870" spans="1:49" x14ac:dyDescent="0.2">
      <c r="A1870">
        <v>1868</v>
      </c>
      <c r="B1870" t="s">
        <v>12085</v>
      </c>
      <c r="C1870" t="s">
        <v>12084</v>
      </c>
      <c r="F1870" t="s">
        <v>12083</v>
      </c>
      <c r="G1870" t="s">
        <v>17</v>
      </c>
      <c r="H1870" t="s">
        <v>16</v>
      </c>
      <c r="I1870" t="s">
        <v>12082</v>
      </c>
      <c r="J1870" t="s">
        <v>12081</v>
      </c>
      <c r="K1870" t="s">
        <v>12080</v>
      </c>
      <c r="L1870" t="s">
        <v>12079</v>
      </c>
      <c r="M1870" t="s">
        <v>12078</v>
      </c>
      <c r="N1870">
        <v>5</v>
      </c>
      <c r="O1870" t="s">
        <v>12077</v>
      </c>
      <c r="P1870" t="s">
        <v>12076</v>
      </c>
      <c r="Q1870" t="s">
        <v>12075</v>
      </c>
      <c r="R1870" s="7">
        <v>40544</v>
      </c>
      <c r="S1870" s="8">
        <f t="shared" si="232"/>
        <v>2011</v>
      </c>
      <c r="T1870" s="8">
        <v>2011</v>
      </c>
      <c r="U1870" s="8">
        <f t="shared" si="233"/>
        <v>11</v>
      </c>
      <c r="V1870" s="7">
        <v>40848</v>
      </c>
      <c r="W1870" t="s">
        <v>12074</v>
      </c>
      <c r="X1870" s="2" t="s">
        <v>0</v>
      </c>
      <c r="Y1870" s="6" t="e">
        <f t="shared" si="238"/>
        <v>#VALUE!</v>
      </c>
      <c r="AA1870">
        <v>3701972</v>
      </c>
      <c r="AB1870">
        <v>29140</v>
      </c>
      <c r="AC1870">
        <v>15213951</v>
      </c>
      <c r="AD1870" t="s">
        <v>6</v>
      </c>
      <c r="AE1870">
        <v>248</v>
      </c>
      <c r="AF1870">
        <v>11</v>
      </c>
      <c r="AH1870" t="s">
        <v>12073</v>
      </c>
      <c r="AI1870" t="s">
        <v>12072</v>
      </c>
      <c r="AJ1870" t="s">
        <v>12071</v>
      </c>
      <c r="AK1870" t="s">
        <v>12070</v>
      </c>
      <c r="AL1870">
        <v>13</v>
      </c>
      <c r="AM1870" s="5">
        <f t="shared" si="234"/>
        <v>1.1818181818181819</v>
      </c>
      <c r="AN1870" s="4">
        <f t="shared" si="239"/>
        <v>1.7899555953323468E-3</v>
      </c>
      <c r="AO1870" s="3"/>
      <c r="AP1870">
        <v>0</v>
      </c>
      <c r="AR1870" t="s">
        <v>1</v>
      </c>
      <c r="AT1870" s="2" t="s">
        <v>0</v>
      </c>
      <c r="AU1870" s="1" t="e">
        <f t="shared" si="235"/>
        <v>#VALUE!</v>
      </c>
      <c r="AV1870" s="1" t="e">
        <f t="shared" si="236"/>
        <v>#VALUE!</v>
      </c>
      <c r="AW1870" s="1" t="e">
        <f t="shared" si="237"/>
        <v>#VALUE!</v>
      </c>
    </row>
    <row r="1871" spans="1:49" x14ac:dyDescent="0.2">
      <c r="A1871">
        <v>1869</v>
      </c>
      <c r="B1871" t="s">
        <v>12069</v>
      </c>
      <c r="C1871" t="s">
        <v>12068</v>
      </c>
      <c r="F1871" t="s">
        <v>12067</v>
      </c>
      <c r="G1871" t="s">
        <v>17</v>
      </c>
      <c r="H1871" t="s">
        <v>16</v>
      </c>
      <c r="I1871" t="s">
        <v>12066</v>
      </c>
      <c r="J1871">
        <v>60023448</v>
      </c>
      <c r="K1871" t="s">
        <v>12065</v>
      </c>
      <c r="L1871" t="s">
        <v>12064</v>
      </c>
      <c r="M1871" t="s">
        <v>2071</v>
      </c>
      <c r="N1871">
        <v>7</v>
      </c>
      <c r="O1871" t="s">
        <v>12063</v>
      </c>
      <c r="P1871" t="s">
        <v>12062</v>
      </c>
      <c r="Q1871" t="s">
        <v>12061</v>
      </c>
      <c r="R1871" s="7">
        <v>40544</v>
      </c>
      <c r="S1871" s="8">
        <f t="shared" si="232"/>
        <v>2011</v>
      </c>
      <c r="T1871" s="8">
        <v>2011</v>
      </c>
      <c r="U1871" s="8">
        <f t="shared" si="233"/>
        <v>11</v>
      </c>
      <c r="V1871" s="7">
        <v>40544</v>
      </c>
      <c r="W1871" t="s">
        <v>12060</v>
      </c>
      <c r="X1871" s="2">
        <v>0.372</v>
      </c>
      <c r="Y1871" s="6">
        <f t="shared" si="238"/>
        <v>9.930327540642268E-3</v>
      </c>
      <c r="AA1871">
        <v>19416237</v>
      </c>
      <c r="AB1871">
        <v>19700186849</v>
      </c>
      <c r="AC1871">
        <v>19416245</v>
      </c>
      <c r="AD1871" t="s">
        <v>6</v>
      </c>
      <c r="AE1871">
        <v>3</v>
      </c>
      <c r="AF1871">
        <v>1</v>
      </c>
      <c r="AH1871" s="10">
        <v>41275</v>
      </c>
      <c r="AI1871" t="s">
        <v>12059</v>
      </c>
      <c r="AJ1871" t="s">
        <v>12058</v>
      </c>
      <c r="AK1871" t="s">
        <v>12057</v>
      </c>
      <c r="AL1871">
        <v>5</v>
      </c>
      <c r="AM1871" s="5">
        <f t="shared" si="234"/>
        <v>0.45454545454545453</v>
      </c>
      <c r="AN1871" s="4">
        <f t="shared" si="239"/>
        <v>6.8844445974321016E-4</v>
      </c>
      <c r="AO1871" s="3"/>
      <c r="AP1871">
        <v>0</v>
      </c>
      <c r="AR1871" t="s">
        <v>1</v>
      </c>
      <c r="AT1871" s="2" t="s">
        <v>0</v>
      </c>
      <c r="AU1871" s="1">
        <f t="shared" si="235"/>
        <v>0.71577626163725505</v>
      </c>
      <c r="AV1871" s="1">
        <f t="shared" si="236"/>
        <v>0.53093860001927395</v>
      </c>
      <c r="AW1871" s="1">
        <f t="shared" si="237"/>
        <v>0.34610093840129275</v>
      </c>
    </row>
    <row r="1872" spans="1:49" x14ac:dyDescent="0.2">
      <c r="A1872">
        <v>1870</v>
      </c>
      <c r="B1872" t="s">
        <v>12056</v>
      </c>
      <c r="F1872" t="s">
        <v>12055</v>
      </c>
      <c r="G1872" t="s">
        <v>17</v>
      </c>
      <c r="H1872" t="s">
        <v>16</v>
      </c>
      <c r="I1872" t="s">
        <v>12054</v>
      </c>
      <c r="J1872" t="s">
        <v>12053</v>
      </c>
      <c r="K1872" t="s">
        <v>12052</v>
      </c>
      <c r="L1872" t="s">
        <v>12051</v>
      </c>
      <c r="M1872" t="s">
        <v>3993</v>
      </c>
      <c r="N1872">
        <v>5</v>
      </c>
      <c r="O1872" t="s">
        <v>12050</v>
      </c>
      <c r="P1872" t="s">
        <v>12049</v>
      </c>
      <c r="Q1872" t="s">
        <v>12048</v>
      </c>
      <c r="R1872" s="7">
        <v>40544</v>
      </c>
      <c r="S1872" s="8">
        <f t="shared" si="232"/>
        <v>2011</v>
      </c>
      <c r="T1872" s="8">
        <v>2011</v>
      </c>
      <c r="U1872" s="8">
        <f t="shared" si="233"/>
        <v>11</v>
      </c>
      <c r="V1872" s="7">
        <v>40575</v>
      </c>
      <c r="W1872" t="s">
        <v>11982</v>
      </c>
      <c r="X1872" s="2">
        <v>0.253</v>
      </c>
      <c r="Y1872" s="6">
        <f t="shared" si="238"/>
        <v>6.75369050479165E-3</v>
      </c>
      <c r="AA1872">
        <v>20395086</v>
      </c>
      <c r="AB1872">
        <v>21100331506</v>
      </c>
      <c r="AC1872">
        <v>25332929</v>
      </c>
      <c r="AD1872" t="s">
        <v>6</v>
      </c>
      <c r="AE1872">
        <v>1</v>
      </c>
      <c r="AF1872">
        <v>1</v>
      </c>
      <c r="AH1872" s="9">
        <v>44538</v>
      </c>
      <c r="AI1872" t="s">
        <v>12047</v>
      </c>
      <c r="AJ1872" t="s">
        <v>12046</v>
      </c>
      <c r="AK1872" t="s">
        <v>12045</v>
      </c>
      <c r="AL1872">
        <v>6</v>
      </c>
      <c r="AM1872" s="5">
        <f t="shared" si="234"/>
        <v>0.54545454545454541</v>
      </c>
      <c r="AN1872" s="4">
        <f t="shared" si="239"/>
        <v>8.2613335169185224E-4</v>
      </c>
      <c r="AO1872" s="3"/>
      <c r="AP1872">
        <v>0</v>
      </c>
      <c r="AR1872" t="s">
        <v>1</v>
      </c>
      <c r="AT1872" s="2" t="s">
        <v>0</v>
      </c>
      <c r="AU1872" s="1">
        <f t="shared" si="235"/>
        <v>0.49754233588617097</v>
      </c>
      <c r="AV1872" s="1">
        <f t="shared" si="236"/>
        <v>0.37899119282417515</v>
      </c>
      <c r="AW1872" s="1">
        <f t="shared" si="237"/>
        <v>0.26044004976217916</v>
      </c>
    </row>
    <row r="1873" spans="1:49" x14ac:dyDescent="0.2">
      <c r="A1873">
        <v>1871</v>
      </c>
      <c r="B1873" t="s">
        <v>12044</v>
      </c>
      <c r="C1873" t="s">
        <v>12043</v>
      </c>
      <c r="F1873" t="s">
        <v>12042</v>
      </c>
      <c r="G1873" t="s">
        <v>17</v>
      </c>
      <c r="H1873" t="s">
        <v>16</v>
      </c>
      <c r="I1873" t="s">
        <v>12041</v>
      </c>
      <c r="J1873">
        <v>60025272</v>
      </c>
      <c r="K1873" t="s">
        <v>5400</v>
      </c>
      <c r="L1873" t="s">
        <v>4621</v>
      </c>
      <c r="M1873" t="s">
        <v>141</v>
      </c>
      <c r="N1873">
        <v>4</v>
      </c>
      <c r="O1873" t="s">
        <v>12040</v>
      </c>
      <c r="P1873" t="s">
        <v>12039</v>
      </c>
      <c r="Q1873" t="s">
        <v>12038</v>
      </c>
      <c r="R1873" s="7">
        <v>40544</v>
      </c>
      <c r="S1873" s="8">
        <f t="shared" si="232"/>
        <v>2011</v>
      </c>
      <c r="T1873" s="8">
        <v>2011</v>
      </c>
      <c r="U1873" s="8">
        <f t="shared" si="233"/>
        <v>11</v>
      </c>
      <c r="V1873" s="7">
        <v>2011</v>
      </c>
      <c r="W1873" t="s">
        <v>12037</v>
      </c>
      <c r="X1873" s="2">
        <v>0.32200000000000001</v>
      </c>
      <c r="Y1873" s="6">
        <f t="shared" si="238"/>
        <v>8.5956060970075552E-3</v>
      </c>
      <c r="AA1873">
        <v>20326653</v>
      </c>
      <c r="AB1873">
        <v>19700201173</v>
      </c>
      <c r="AD1873" t="s">
        <v>6</v>
      </c>
      <c r="AE1873">
        <v>4</v>
      </c>
      <c r="AF1873">
        <v>1</v>
      </c>
      <c r="AH1873" t="s">
        <v>12036</v>
      </c>
      <c r="AI1873" t="s">
        <v>12035</v>
      </c>
      <c r="AJ1873" t="s">
        <v>12034</v>
      </c>
      <c r="AK1873" t="s">
        <v>12033</v>
      </c>
      <c r="AL1873">
        <v>14</v>
      </c>
      <c r="AM1873" s="5">
        <f t="shared" si="234"/>
        <v>1.2727272727272727</v>
      </c>
      <c r="AN1873" s="4">
        <f t="shared" si="239"/>
        <v>1.9276444872809886E-3</v>
      </c>
      <c r="AO1873" s="3"/>
      <c r="AP1873">
        <v>1</v>
      </c>
      <c r="AR1873" t="s">
        <v>1</v>
      </c>
      <c r="AT1873" s="2" t="s">
        <v>0</v>
      </c>
      <c r="AU1873" s="1">
        <f t="shared" si="235"/>
        <v>0.65952176140895846</v>
      </c>
      <c r="AV1873" s="1">
        <f t="shared" si="236"/>
        <v>0.52616252921442719</v>
      </c>
      <c r="AW1873" s="1">
        <f t="shared" si="237"/>
        <v>0.39280329701989591</v>
      </c>
    </row>
    <row r="1874" spans="1:49" x14ac:dyDescent="0.2">
      <c r="A1874">
        <v>1872</v>
      </c>
      <c r="B1874" t="s">
        <v>12032</v>
      </c>
      <c r="F1874" t="s">
        <v>12031</v>
      </c>
      <c r="G1874" t="s">
        <v>17</v>
      </c>
      <c r="H1874" t="s">
        <v>16</v>
      </c>
      <c r="I1874" t="s">
        <v>12030</v>
      </c>
      <c r="J1874">
        <v>107412868</v>
      </c>
      <c r="K1874" t="s">
        <v>12029</v>
      </c>
      <c r="L1874" t="s">
        <v>5127</v>
      </c>
      <c r="M1874" t="s">
        <v>2463</v>
      </c>
      <c r="N1874">
        <v>2</v>
      </c>
      <c r="O1874" t="s">
        <v>12028</v>
      </c>
      <c r="P1874" t="s">
        <v>12027</v>
      </c>
      <c r="Q1874" t="s">
        <v>12026</v>
      </c>
      <c r="R1874" s="7">
        <v>40544</v>
      </c>
      <c r="S1874" s="8">
        <f t="shared" si="232"/>
        <v>2011</v>
      </c>
      <c r="T1874" s="8">
        <v>2011</v>
      </c>
      <c r="U1874" s="8">
        <f t="shared" si="233"/>
        <v>11</v>
      </c>
      <c r="V1874" s="7">
        <v>40756</v>
      </c>
      <c r="W1874" t="s">
        <v>11982</v>
      </c>
      <c r="X1874" s="2">
        <v>0.253</v>
      </c>
      <c r="Y1874" s="6">
        <f t="shared" si="238"/>
        <v>6.75369050479165E-3</v>
      </c>
      <c r="AA1874">
        <v>20395086</v>
      </c>
      <c r="AB1874">
        <v>21100331506</v>
      </c>
      <c r="AC1874">
        <v>25332929</v>
      </c>
      <c r="AD1874" t="s">
        <v>6</v>
      </c>
      <c r="AE1874">
        <v>1</v>
      </c>
      <c r="AF1874">
        <v>4</v>
      </c>
      <c r="AH1874" t="s">
        <v>12025</v>
      </c>
      <c r="AI1874" t="s">
        <v>12024</v>
      </c>
      <c r="AJ1874" t="s">
        <v>12023</v>
      </c>
      <c r="AK1874" t="s">
        <v>12022</v>
      </c>
      <c r="AL1874">
        <v>2</v>
      </c>
      <c r="AM1874" s="5">
        <f t="shared" si="234"/>
        <v>0.18181818181818182</v>
      </c>
      <c r="AN1874" s="4">
        <f t="shared" si="239"/>
        <v>2.753777838972841E-4</v>
      </c>
      <c r="AO1874" s="3"/>
      <c r="AP1874">
        <v>0</v>
      </c>
      <c r="AR1874" t="s">
        <v>1</v>
      </c>
      <c r="AT1874" s="2" t="s">
        <v>0</v>
      </c>
      <c r="AU1874" s="1">
        <f t="shared" si="235"/>
        <v>0.48101966885233399</v>
      </c>
      <c r="AV1874" s="1">
        <f t="shared" si="236"/>
        <v>0.35145341443444672</v>
      </c>
      <c r="AW1874" s="1">
        <f t="shared" si="237"/>
        <v>0.22188716001655936</v>
      </c>
    </row>
    <row r="1875" spans="1:49" x14ac:dyDescent="0.2">
      <c r="A1875">
        <v>1873</v>
      </c>
      <c r="B1875" t="s">
        <v>12021</v>
      </c>
      <c r="C1875" t="s">
        <v>12020</v>
      </c>
      <c r="D1875" t="s">
        <v>12019</v>
      </c>
      <c r="F1875" t="s">
        <v>12018</v>
      </c>
      <c r="G1875" t="s">
        <v>17</v>
      </c>
      <c r="H1875" t="s">
        <v>16</v>
      </c>
      <c r="I1875" t="s">
        <v>12017</v>
      </c>
      <c r="J1875" t="s">
        <v>12016</v>
      </c>
      <c r="K1875" t="s">
        <v>12015</v>
      </c>
      <c r="L1875" t="s">
        <v>12014</v>
      </c>
      <c r="M1875" t="s">
        <v>12013</v>
      </c>
      <c r="N1875">
        <v>9</v>
      </c>
      <c r="O1875" t="s">
        <v>12012</v>
      </c>
      <c r="P1875" t="s">
        <v>12011</v>
      </c>
      <c r="Q1875" t="s">
        <v>12010</v>
      </c>
      <c r="R1875" s="7">
        <v>40544</v>
      </c>
      <c r="S1875" s="8">
        <f t="shared" si="232"/>
        <v>2011</v>
      </c>
      <c r="T1875" s="8">
        <v>2011</v>
      </c>
      <c r="U1875" s="8">
        <f t="shared" si="233"/>
        <v>11</v>
      </c>
      <c r="V1875" s="7" t="s">
        <v>10986</v>
      </c>
      <c r="W1875" t="s">
        <v>26</v>
      </c>
      <c r="X1875" s="2">
        <v>1.1339999999999999</v>
      </c>
      <c r="Y1875" s="6">
        <f t="shared" si="238"/>
        <v>3.0271482341635299E-2</v>
      </c>
      <c r="AA1875">
        <v>945765</v>
      </c>
      <c r="AB1875">
        <v>12372</v>
      </c>
      <c r="AD1875" t="s">
        <v>6</v>
      </c>
      <c r="AE1875">
        <v>69</v>
      </c>
      <c r="AF1875" s="9">
        <v>44478</v>
      </c>
      <c r="AH1875" t="s">
        <v>12009</v>
      </c>
      <c r="AI1875" t="s">
        <v>12008</v>
      </c>
      <c r="AJ1875" t="s">
        <v>12007</v>
      </c>
      <c r="AK1875" t="s">
        <v>12006</v>
      </c>
      <c r="AL1875">
        <v>9</v>
      </c>
      <c r="AM1875" s="5">
        <f t="shared" si="234"/>
        <v>0.81818181818181823</v>
      </c>
      <c r="AN1875" s="4">
        <f t="shared" si="239"/>
        <v>1.2392000275377785E-3</v>
      </c>
      <c r="AO1875" s="3"/>
      <c r="AP1875">
        <v>0</v>
      </c>
      <c r="AQ1875" t="s">
        <v>12005</v>
      </c>
      <c r="AR1875" t="s">
        <v>1</v>
      </c>
      <c r="AS1875" t="s">
        <v>12004</v>
      </c>
      <c r="AT1875" s="2">
        <v>2.4129999999999998</v>
      </c>
      <c r="AU1875" s="1">
        <f t="shared" si="235"/>
        <v>2.1561797647406045</v>
      </c>
      <c r="AV1875" s="1">
        <f t="shared" si="236"/>
        <v>1.575534118458654</v>
      </c>
      <c r="AW1875" s="1">
        <f t="shared" si="237"/>
        <v>0.99488847217670351</v>
      </c>
    </row>
    <row r="1876" spans="1:49" x14ac:dyDescent="0.2">
      <c r="A1876">
        <v>1874</v>
      </c>
      <c r="B1876" t="s">
        <v>12003</v>
      </c>
      <c r="C1876" t="s">
        <v>12002</v>
      </c>
      <c r="F1876" t="s">
        <v>12001</v>
      </c>
      <c r="G1876" t="s">
        <v>17</v>
      </c>
      <c r="H1876" t="s">
        <v>16</v>
      </c>
      <c r="I1876" t="s">
        <v>12000</v>
      </c>
      <c r="J1876">
        <v>60000264</v>
      </c>
      <c r="K1876" t="s">
        <v>2914</v>
      </c>
      <c r="L1876" t="s">
        <v>2913</v>
      </c>
      <c r="M1876" t="s">
        <v>141</v>
      </c>
      <c r="N1876">
        <v>3</v>
      </c>
      <c r="O1876" t="s">
        <v>11999</v>
      </c>
      <c r="P1876" t="s">
        <v>11998</v>
      </c>
      <c r="Q1876" t="s">
        <v>11997</v>
      </c>
      <c r="R1876" s="7">
        <v>40544</v>
      </c>
      <c r="S1876" s="8">
        <f t="shared" si="232"/>
        <v>2011</v>
      </c>
      <c r="T1876" s="8">
        <v>2011</v>
      </c>
      <c r="U1876" s="8">
        <f t="shared" si="233"/>
        <v>11</v>
      </c>
      <c r="V1876" s="7">
        <v>40544</v>
      </c>
      <c r="W1876" t="s">
        <v>11996</v>
      </c>
      <c r="X1876" s="2" t="s">
        <v>0</v>
      </c>
      <c r="Y1876" s="6" t="e">
        <f t="shared" si="238"/>
        <v>#VALUE!</v>
      </c>
      <c r="AA1876">
        <v>13468073</v>
      </c>
      <c r="AB1876">
        <v>94708</v>
      </c>
      <c r="AD1876" t="s">
        <v>6</v>
      </c>
      <c r="AE1876">
        <v>80</v>
      </c>
      <c r="AF1876">
        <v>3</v>
      </c>
      <c r="AH1876" t="s">
        <v>11995</v>
      </c>
      <c r="AI1876" t="s">
        <v>11994</v>
      </c>
      <c r="AJ1876" t="s">
        <v>11993</v>
      </c>
      <c r="AK1876" t="s">
        <v>11992</v>
      </c>
      <c r="AL1876">
        <v>2</v>
      </c>
      <c r="AM1876" s="5">
        <f t="shared" si="234"/>
        <v>0.18181818181818182</v>
      </c>
      <c r="AN1876" s="4">
        <f t="shared" si="239"/>
        <v>2.753777838972841E-4</v>
      </c>
      <c r="AO1876" s="3"/>
      <c r="AP1876">
        <v>0</v>
      </c>
      <c r="AR1876" t="s">
        <v>1</v>
      </c>
      <c r="AT1876" s="2" t="s">
        <v>0</v>
      </c>
      <c r="AU1876" s="1" t="e">
        <f t="shared" si="235"/>
        <v>#VALUE!</v>
      </c>
      <c r="AV1876" s="1" t="e">
        <f t="shared" si="236"/>
        <v>#VALUE!</v>
      </c>
      <c r="AW1876" s="1" t="e">
        <f t="shared" si="237"/>
        <v>#VALUE!</v>
      </c>
    </row>
    <row r="1877" spans="1:49" x14ac:dyDescent="0.2">
      <c r="A1877">
        <v>1875</v>
      </c>
      <c r="B1877" t="s">
        <v>11991</v>
      </c>
      <c r="F1877" t="s">
        <v>11990</v>
      </c>
      <c r="G1877" t="s">
        <v>17</v>
      </c>
      <c r="H1877" t="s">
        <v>16</v>
      </c>
      <c r="I1877" t="s">
        <v>11989</v>
      </c>
      <c r="J1877">
        <v>60108982</v>
      </c>
      <c r="K1877" t="s">
        <v>11988</v>
      </c>
      <c r="L1877" t="s">
        <v>11987</v>
      </c>
      <c r="M1877" t="s">
        <v>11986</v>
      </c>
      <c r="N1877">
        <v>3</v>
      </c>
      <c r="O1877" t="s">
        <v>11985</v>
      </c>
      <c r="P1877" t="s">
        <v>11984</v>
      </c>
      <c r="Q1877" t="s">
        <v>11983</v>
      </c>
      <c r="R1877" s="7">
        <v>40544</v>
      </c>
      <c r="S1877" s="8">
        <f t="shared" ref="S1877:S1940" si="240">YEAR(R1877)</f>
        <v>2011</v>
      </c>
      <c r="T1877" s="8">
        <v>2011</v>
      </c>
      <c r="U1877" s="8">
        <f t="shared" ref="U1877:U1940" si="241">2022-T1877</f>
        <v>11</v>
      </c>
      <c r="V1877" s="7">
        <v>40756</v>
      </c>
      <c r="W1877" t="s">
        <v>11982</v>
      </c>
      <c r="X1877" s="2">
        <v>0.253</v>
      </c>
      <c r="Y1877" s="6">
        <f t="shared" si="238"/>
        <v>6.75369050479165E-3</v>
      </c>
      <c r="AA1877">
        <v>20395086</v>
      </c>
      <c r="AB1877">
        <v>21100331506</v>
      </c>
      <c r="AC1877">
        <v>25332929</v>
      </c>
      <c r="AD1877" t="s">
        <v>6</v>
      </c>
      <c r="AE1877">
        <v>1</v>
      </c>
      <c r="AF1877">
        <v>4</v>
      </c>
      <c r="AH1877" t="s">
        <v>11981</v>
      </c>
      <c r="AI1877" t="s">
        <v>11980</v>
      </c>
      <c r="AJ1877" t="s">
        <v>11979</v>
      </c>
      <c r="AK1877" t="s">
        <v>11978</v>
      </c>
      <c r="AL1877">
        <v>2</v>
      </c>
      <c r="AM1877" s="5">
        <f t="shared" ref="AM1877:AM1940" si="242">AL1877/U1877</f>
        <v>0.18181818181818182</v>
      </c>
      <c r="AN1877" s="4">
        <f t="shared" si="239"/>
        <v>2.753777838972841E-4</v>
      </c>
      <c r="AO1877" s="3"/>
      <c r="AP1877">
        <v>0</v>
      </c>
      <c r="AR1877" t="s">
        <v>1</v>
      </c>
      <c r="AT1877" s="2" t="s">
        <v>0</v>
      </c>
      <c r="AU1877" s="1">
        <f t="shared" ref="AU1877:AU1940" si="243">(Y1877*0.7+AN1877*0.3)*100</f>
        <v>0.48101966885233399</v>
      </c>
      <c r="AV1877" s="1">
        <f t="shared" ref="AV1877:AV1940" si="244">(Y1877*0.5+AN1877*0.5)*100</f>
        <v>0.35145341443444672</v>
      </c>
      <c r="AW1877" s="1">
        <f t="shared" ref="AW1877:AW1940" si="245">(Y1877*0.3+AN1877*0.7)*100</f>
        <v>0.22188716001655936</v>
      </c>
    </row>
    <row r="1878" spans="1:49" x14ac:dyDescent="0.2">
      <c r="A1878">
        <v>1876</v>
      </c>
      <c r="B1878" t="s">
        <v>11977</v>
      </c>
      <c r="F1878" t="s">
        <v>11976</v>
      </c>
      <c r="G1878" t="s">
        <v>17</v>
      </c>
      <c r="H1878" t="s">
        <v>16</v>
      </c>
      <c r="I1878" t="s">
        <v>11975</v>
      </c>
      <c r="J1878" t="s">
        <v>11974</v>
      </c>
      <c r="K1878" t="s">
        <v>11973</v>
      </c>
      <c r="L1878" t="s">
        <v>11972</v>
      </c>
      <c r="M1878" t="s">
        <v>4384</v>
      </c>
      <c r="N1878">
        <v>3</v>
      </c>
      <c r="O1878" t="s">
        <v>11971</v>
      </c>
      <c r="P1878" t="s">
        <v>11970</v>
      </c>
      <c r="Q1878" t="s">
        <v>11969</v>
      </c>
      <c r="R1878" s="7">
        <v>40544</v>
      </c>
      <c r="S1878" s="8">
        <f t="shared" si="240"/>
        <v>2011</v>
      </c>
      <c r="T1878" s="8">
        <v>2011</v>
      </c>
      <c r="U1878" s="8">
        <f t="shared" si="241"/>
        <v>11</v>
      </c>
      <c r="V1878" s="7">
        <v>40544</v>
      </c>
      <c r="W1878" t="s">
        <v>10915</v>
      </c>
      <c r="X1878" s="2">
        <v>0.127</v>
      </c>
      <c r="Y1878" s="6">
        <f t="shared" si="238"/>
        <v>3.3901924668321725E-3</v>
      </c>
      <c r="AB1878">
        <v>21100200818</v>
      </c>
      <c r="AC1878">
        <v>15530396</v>
      </c>
      <c r="AD1878" t="s">
        <v>6</v>
      </c>
      <c r="AE1878">
        <v>6</v>
      </c>
      <c r="AF1878">
        <v>1</v>
      </c>
      <c r="AH1878" t="s">
        <v>11968</v>
      </c>
      <c r="AI1878" t="s">
        <v>11967</v>
      </c>
      <c r="AJ1878" t="s">
        <v>11966</v>
      </c>
      <c r="AK1878" t="s">
        <v>11965</v>
      </c>
      <c r="AL1878">
        <v>0</v>
      </c>
      <c r="AM1878" s="5">
        <f t="shared" si="242"/>
        <v>0</v>
      </c>
      <c r="AN1878" s="4">
        <f t="shared" si="239"/>
        <v>0</v>
      </c>
      <c r="AO1878" s="3"/>
      <c r="AP1878">
        <v>0</v>
      </c>
      <c r="AR1878" t="s">
        <v>1</v>
      </c>
      <c r="AT1878" s="2" t="s">
        <v>0</v>
      </c>
      <c r="AU1878" s="1">
        <f t="shared" si="243"/>
        <v>0.23731347267825206</v>
      </c>
      <c r="AV1878" s="1">
        <f t="shared" si="244"/>
        <v>0.16950962334160863</v>
      </c>
      <c r="AW1878" s="1">
        <f t="shared" si="245"/>
        <v>0.10170577400496518</v>
      </c>
    </row>
    <row r="1879" spans="1:49" x14ac:dyDescent="0.2">
      <c r="A1879">
        <v>1877</v>
      </c>
      <c r="B1879" t="s">
        <v>11964</v>
      </c>
      <c r="F1879" t="s">
        <v>11963</v>
      </c>
      <c r="G1879" t="s">
        <v>17</v>
      </c>
      <c r="H1879" t="s">
        <v>16</v>
      </c>
      <c r="I1879" t="s">
        <v>11962</v>
      </c>
      <c r="J1879">
        <v>101565792</v>
      </c>
      <c r="K1879" t="s">
        <v>11961</v>
      </c>
      <c r="L1879" t="s">
        <v>590</v>
      </c>
      <c r="M1879" t="s">
        <v>589</v>
      </c>
      <c r="N1879">
        <v>6</v>
      </c>
      <c r="O1879" t="s">
        <v>11960</v>
      </c>
      <c r="P1879" t="s">
        <v>11959</v>
      </c>
      <c r="Q1879" t="s">
        <v>11958</v>
      </c>
      <c r="R1879" s="7">
        <v>40544</v>
      </c>
      <c r="S1879" s="8">
        <f t="shared" si="240"/>
        <v>2011</v>
      </c>
      <c r="T1879" s="8">
        <v>2011</v>
      </c>
      <c r="U1879" s="8">
        <f t="shared" si="241"/>
        <v>11</v>
      </c>
      <c r="V1879" s="7">
        <v>40544</v>
      </c>
      <c r="W1879" t="s">
        <v>10915</v>
      </c>
      <c r="X1879" s="2">
        <v>0.127</v>
      </c>
      <c r="Y1879" s="6">
        <f t="shared" si="238"/>
        <v>3.3901924668321725E-3</v>
      </c>
      <c r="AB1879">
        <v>21100200818</v>
      </c>
      <c r="AC1879">
        <v>15530396</v>
      </c>
      <c r="AD1879" t="s">
        <v>6</v>
      </c>
      <c r="AE1879">
        <v>6</v>
      </c>
      <c r="AF1879">
        <v>1</v>
      </c>
      <c r="AH1879" t="s">
        <v>11957</v>
      </c>
      <c r="AI1879" t="s">
        <v>11956</v>
      </c>
      <c r="AJ1879" t="s">
        <v>11955</v>
      </c>
      <c r="AK1879" t="s">
        <v>11954</v>
      </c>
      <c r="AL1879">
        <v>0</v>
      </c>
      <c r="AM1879" s="5">
        <f t="shared" si="242"/>
        <v>0</v>
      </c>
      <c r="AN1879" s="4">
        <f t="shared" si="239"/>
        <v>0</v>
      </c>
      <c r="AO1879" s="3"/>
      <c r="AP1879">
        <v>0</v>
      </c>
      <c r="AR1879" t="s">
        <v>1</v>
      </c>
      <c r="AT1879" s="2" t="s">
        <v>0</v>
      </c>
      <c r="AU1879" s="1">
        <f t="shared" si="243"/>
        <v>0.23731347267825206</v>
      </c>
      <c r="AV1879" s="1">
        <f t="shared" si="244"/>
        <v>0.16950962334160863</v>
      </c>
      <c r="AW1879" s="1">
        <f t="shared" si="245"/>
        <v>0.10170577400496518</v>
      </c>
    </row>
    <row r="1880" spans="1:49" x14ac:dyDescent="0.2">
      <c r="A1880">
        <v>1878</v>
      </c>
      <c r="B1880" t="s">
        <v>11953</v>
      </c>
      <c r="F1880" t="s">
        <v>11952</v>
      </c>
      <c r="G1880" t="s">
        <v>17</v>
      </c>
      <c r="H1880" t="s">
        <v>16</v>
      </c>
      <c r="I1880" t="s">
        <v>11951</v>
      </c>
      <c r="J1880">
        <v>60005762</v>
      </c>
      <c r="K1880" t="s">
        <v>11950</v>
      </c>
      <c r="L1880" t="s">
        <v>11949</v>
      </c>
      <c r="M1880" t="s">
        <v>1237</v>
      </c>
      <c r="N1880">
        <v>3</v>
      </c>
      <c r="O1880" t="s">
        <v>11948</v>
      </c>
      <c r="P1880" t="s">
        <v>11947</v>
      </c>
      <c r="Q1880" t="s">
        <v>11946</v>
      </c>
      <c r="R1880" s="7">
        <v>40544</v>
      </c>
      <c r="S1880" s="8">
        <f t="shared" si="240"/>
        <v>2011</v>
      </c>
      <c r="T1880" s="8">
        <v>2011</v>
      </c>
      <c r="U1880" s="8">
        <f t="shared" si="241"/>
        <v>11</v>
      </c>
      <c r="V1880" s="7">
        <v>40544</v>
      </c>
      <c r="W1880" t="s">
        <v>10915</v>
      </c>
      <c r="X1880" s="2">
        <v>0.127</v>
      </c>
      <c r="Y1880" s="6">
        <f t="shared" si="238"/>
        <v>3.3901924668321725E-3</v>
      </c>
      <c r="AB1880">
        <v>21100200818</v>
      </c>
      <c r="AC1880">
        <v>15530396</v>
      </c>
      <c r="AD1880" t="s">
        <v>6</v>
      </c>
      <c r="AE1880">
        <v>6</v>
      </c>
      <c r="AF1880">
        <v>1</v>
      </c>
      <c r="AH1880" t="s">
        <v>11945</v>
      </c>
      <c r="AI1880" t="s">
        <v>11944</v>
      </c>
      <c r="AJ1880" t="s">
        <v>11943</v>
      </c>
      <c r="AK1880" t="s">
        <v>11942</v>
      </c>
      <c r="AL1880">
        <v>0</v>
      </c>
      <c r="AM1880" s="5">
        <f t="shared" si="242"/>
        <v>0</v>
      </c>
      <c r="AN1880" s="4">
        <f t="shared" si="239"/>
        <v>0</v>
      </c>
      <c r="AO1880" s="3"/>
      <c r="AP1880">
        <v>0</v>
      </c>
      <c r="AR1880" t="s">
        <v>1</v>
      </c>
      <c r="AT1880" s="2" t="s">
        <v>0</v>
      </c>
      <c r="AU1880" s="1">
        <f t="shared" si="243"/>
        <v>0.23731347267825206</v>
      </c>
      <c r="AV1880" s="1">
        <f t="shared" si="244"/>
        <v>0.16950962334160863</v>
      </c>
      <c r="AW1880" s="1">
        <f t="shared" si="245"/>
        <v>0.10170577400496518</v>
      </c>
    </row>
    <row r="1881" spans="1:49" x14ac:dyDescent="0.2">
      <c r="A1881">
        <v>1879</v>
      </c>
      <c r="B1881" t="s">
        <v>11941</v>
      </c>
      <c r="F1881" t="s">
        <v>11940</v>
      </c>
      <c r="G1881" t="s">
        <v>17</v>
      </c>
      <c r="H1881" t="s">
        <v>16</v>
      </c>
      <c r="I1881" t="s">
        <v>11939</v>
      </c>
      <c r="J1881" t="s">
        <v>11938</v>
      </c>
      <c r="K1881" t="s">
        <v>11937</v>
      </c>
      <c r="L1881" t="s">
        <v>11936</v>
      </c>
      <c r="M1881" t="s">
        <v>11</v>
      </c>
      <c r="N1881">
        <v>3</v>
      </c>
      <c r="O1881" t="s">
        <v>11935</v>
      </c>
      <c r="P1881" t="s">
        <v>11934</v>
      </c>
      <c r="Q1881" t="s">
        <v>11933</v>
      </c>
      <c r="R1881" s="7">
        <v>40544</v>
      </c>
      <c r="S1881" s="8">
        <f t="shared" si="240"/>
        <v>2011</v>
      </c>
      <c r="T1881" s="8">
        <v>2011</v>
      </c>
      <c r="U1881" s="8">
        <f t="shared" si="241"/>
        <v>11</v>
      </c>
      <c r="V1881" s="7">
        <v>40544</v>
      </c>
      <c r="W1881" t="s">
        <v>10915</v>
      </c>
      <c r="X1881" s="2">
        <v>0.127</v>
      </c>
      <c r="Y1881" s="6">
        <f t="shared" si="238"/>
        <v>3.3901924668321725E-3</v>
      </c>
      <c r="AB1881">
        <v>21100200818</v>
      </c>
      <c r="AC1881">
        <v>15530396</v>
      </c>
      <c r="AD1881" t="s">
        <v>6</v>
      </c>
      <c r="AE1881">
        <v>6</v>
      </c>
      <c r="AF1881">
        <v>1</v>
      </c>
      <c r="AH1881" t="s">
        <v>11932</v>
      </c>
      <c r="AI1881" t="s">
        <v>11931</v>
      </c>
      <c r="AJ1881" t="s">
        <v>11930</v>
      </c>
      <c r="AK1881" t="s">
        <v>11929</v>
      </c>
      <c r="AL1881">
        <v>0</v>
      </c>
      <c r="AM1881" s="5">
        <f t="shared" si="242"/>
        <v>0</v>
      </c>
      <c r="AN1881" s="4">
        <f t="shared" si="239"/>
        <v>0</v>
      </c>
      <c r="AO1881" s="3"/>
      <c r="AP1881">
        <v>0</v>
      </c>
      <c r="AR1881" t="s">
        <v>1</v>
      </c>
      <c r="AT1881" s="2" t="s">
        <v>0</v>
      </c>
      <c r="AU1881" s="1">
        <f t="shared" si="243"/>
        <v>0.23731347267825206</v>
      </c>
      <c r="AV1881" s="1">
        <f t="shared" si="244"/>
        <v>0.16950962334160863</v>
      </c>
      <c r="AW1881" s="1">
        <f t="shared" si="245"/>
        <v>0.10170577400496518</v>
      </c>
    </row>
    <row r="1882" spans="1:49" x14ac:dyDescent="0.2">
      <c r="A1882">
        <v>1880</v>
      </c>
      <c r="B1882" t="s">
        <v>11928</v>
      </c>
      <c r="F1882" t="s">
        <v>11927</v>
      </c>
      <c r="G1882" t="s">
        <v>17</v>
      </c>
      <c r="H1882" t="s">
        <v>16</v>
      </c>
      <c r="I1882" t="s">
        <v>11926</v>
      </c>
      <c r="J1882" t="s">
        <v>11925</v>
      </c>
      <c r="K1882" t="s">
        <v>11924</v>
      </c>
      <c r="L1882" t="s">
        <v>11923</v>
      </c>
      <c r="M1882" t="s">
        <v>1072</v>
      </c>
      <c r="N1882">
        <v>3</v>
      </c>
      <c r="O1882" t="s">
        <v>11922</v>
      </c>
      <c r="P1882" t="s">
        <v>11921</v>
      </c>
      <c r="Q1882" t="s">
        <v>11920</v>
      </c>
      <c r="R1882" s="7">
        <v>40544</v>
      </c>
      <c r="S1882" s="8">
        <f t="shared" si="240"/>
        <v>2011</v>
      </c>
      <c r="T1882" s="8">
        <v>2011</v>
      </c>
      <c r="U1882" s="8">
        <f t="shared" si="241"/>
        <v>11</v>
      </c>
      <c r="V1882" s="7">
        <v>40544</v>
      </c>
      <c r="W1882" t="s">
        <v>10915</v>
      </c>
      <c r="X1882" s="2">
        <v>0.127</v>
      </c>
      <c r="Y1882" s="6">
        <f t="shared" si="238"/>
        <v>3.3901924668321725E-3</v>
      </c>
      <c r="AB1882">
        <v>21100200818</v>
      </c>
      <c r="AC1882">
        <v>15530396</v>
      </c>
      <c r="AD1882" t="s">
        <v>6</v>
      </c>
      <c r="AE1882">
        <v>6</v>
      </c>
      <c r="AF1882">
        <v>1</v>
      </c>
      <c r="AH1882" t="s">
        <v>11919</v>
      </c>
      <c r="AI1882" t="s">
        <v>11918</v>
      </c>
      <c r="AJ1882" t="s">
        <v>11917</v>
      </c>
      <c r="AK1882" t="s">
        <v>11916</v>
      </c>
      <c r="AL1882">
        <v>1</v>
      </c>
      <c r="AM1882" s="5">
        <f t="shared" si="242"/>
        <v>9.0909090909090912E-2</v>
      </c>
      <c r="AN1882" s="4">
        <f t="shared" si="239"/>
        <v>1.3768889194864205E-4</v>
      </c>
      <c r="AO1882" s="3"/>
      <c r="AP1882">
        <v>0</v>
      </c>
      <c r="AR1882" t="s">
        <v>1</v>
      </c>
      <c r="AT1882" s="2" t="s">
        <v>0</v>
      </c>
      <c r="AU1882" s="1">
        <f t="shared" si="243"/>
        <v>0.24144413943671134</v>
      </c>
      <c r="AV1882" s="1">
        <f t="shared" si="244"/>
        <v>0.17639406793904072</v>
      </c>
      <c r="AW1882" s="1">
        <f t="shared" si="245"/>
        <v>0.11134399644137012</v>
      </c>
    </row>
    <row r="1883" spans="1:49" x14ac:dyDescent="0.2">
      <c r="A1883">
        <v>1881</v>
      </c>
      <c r="B1883" t="s">
        <v>11915</v>
      </c>
      <c r="E1883">
        <v>22471473</v>
      </c>
      <c r="F1883" t="s">
        <v>11914</v>
      </c>
      <c r="G1883" t="s">
        <v>17</v>
      </c>
      <c r="H1883" t="s">
        <v>16</v>
      </c>
      <c r="I1883" t="s">
        <v>11913</v>
      </c>
      <c r="J1883" t="s">
        <v>11909</v>
      </c>
      <c r="K1883" t="s">
        <v>11912</v>
      </c>
      <c r="L1883" t="s">
        <v>853</v>
      </c>
      <c r="M1883" t="s">
        <v>727</v>
      </c>
      <c r="N1883">
        <v>2</v>
      </c>
      <c r="O1883" t="s">
        <v>11911</v>
      </c>
      <c r="P1883" t="s">
        <v>11910</v>
      </c>
      <c r="Q1883" t="s">
        <v>11909</v>
      </c>
      <c r="R1883" s="7">
        <v>40544</v>
      </c>
      <c r="S1883" s="8">
        <f t="shared" si="240"/>
        <v>2011</v>
      </c>
      <c r="T1883" s="8">
        <v>2011</v>
      </c>
      <c r="U1883" s="8">
        <f t="shared" si="241"/>
        <v>11</v>
      </c>
      <c r="V1883" s="7">
        <v>2011</v>
      </c>
      <c r="W1883" t="s">
        <v>11908</v>
      </c>
      <c r="X1883" s="2">
        <v>0.51200000000000001</v>
      </c>
      <c r="Y1883" s="6">
        <f t="shared" si="238"/>
        <v>1.3667547582819467E-2</v>
      </c>
      <c r="AA1883">
        <v>15137368</v>
      </c>
      <c r="AB1883">
        <v>40173</v>
      </c>
      <c r="AC1883" t="s">
        <v>11907</v>
      </c>
      <c r="AD1883" t="s">
        <v>6</v>
      </c>
      <c r="AE1883">
        <v>12</v>
      </c>
      <c r="AF1883">
        <v>12</v>
      </c>
      <c r="AH1883" t="s">
        <v>11906</v>
      </c>
      <c r="AI1883" t="s">
        <v>11905</v>
      </c>
      <c r="AJ1883" t="s">
        <v>11904</v>
      </c>
      <c r="AK1883" t="s">
        <v>11903</v>
      </c>
      <c r="AL1883">
        <v>13</v>
      </c>
      <c r="AM1883" s="5">
        <f t="shared" si="242"/>
        <v>1.1818181818181819</v>
      </c>
      <c r="AN1883" s="4">
        <f t="shared" si="239"/>
        <v>1.7899555953323468E-3</v>
      </c>
      <c r="AO1883" s="3"/>
      <c r="AP1883">
        <v>0</v>
      </c>
      <c r="AR1883" t="s">
        <v>1</v>
      </c>
      <c r="AT1883" s="2" t="s">
        <v>0</v>
      </c>
      <c r="AU1883" s="1">
        <f t="shared" si="243"/>
        <v>1.0104269986573331</v>
      </c>
      <c r="AV1883" s="1">
        <f t="shared" si="244"/>
        <v>0.77287515890759073</v>
      </c>
      <c r="AW1883" s="1">
        <f t="shared" si="245"/>
        <v>0.53532331915784825</v>
      </c>
    </row>
    <row r="1884" spans="1:49" x14ac:dyDescent="0.2">
      <c r="A1884">
        <v>1882</v>
      </c>
      <c r="B1884" t="s">
        <v>11902</v>
      </c>
      <c r="C1884" t="s">
        <v>11901</v>
      </c>
      <c r="F1884" t="s">
        <v>11900</v>
      </c>
      <c r="G1884" t="s">
        <v>17</v>
      </c>
      <c r="H1884" t="s">
        <v>16</v>
      </c>
      <c r="I1884" t="s">
        <v>11899</v>
      </c>
      <c r="N1884">
        <v>2</v>
      </c>
      <c r="O1884" t="s">
        <v>11898</v>
      </c>
      <c r="P1884" t="s">
        <v>11897</v>
      </c>
      <c r="Q1884" t="s">
        <v>4125</v>
      </c>
      <c r="R1884" s="7">
        <v>40544</v>
      </c>
      <c r="S1884" s="8">
        <f t="shared" si="240"/>
        <v>2011</v>
      </c>
      <c r="T1884" s="8">
        <v>2011</v>
      </c>
      <c r="U1884" s="8">
        <f t="shared" si="241"/>
        <v>11</v>
      </c>
      <c r="V1884" s="7">
        <v>2011</v>
      </c>
      <c r="W1884" t="s">
        <v>11896</v>
      </c>
      <c r="X1884" s="2">
        <v>0.13400000000000001</v>
      </c>
      <c r="Y1884" s="6">
        <f t="shared" si="238"/>
        <v>3.5770534689410324E-3</v>
      </c>
      <c r="AA1884">
        <v>3675041</v>
      </c>
      <c r="AB1884">
        <v>21100199707</v>
      </c>
      <c r="AC1884" t="s">
        <v>11895</v>
      </c>
      <c r="AD1884" t="s">
        <v>6</v>
      </c>
      <c r="AE1884">
        <v>67</v>
      </c>
      <c r="AF1884">
        <v>2</v>
      </c>
      <c r="AH1884" t="s">
        <v>11894</v>
      </c>
      <c r="AI1884" t="s">
        <v>11893</v>
      </c>
      <c r="AJ1884" t="s">
        <v>11892</v>
      </c>
      <c r="AK1884" t="s">
        <v>11891</v>
      </c>
      <c r="AL1884">
        <v>0</v>
      </c>
      <c r="AM1884" s="5">
        <f t="shared" si="242"/>
        <v>0</v>
      </c>
      <c r="AN1884" s="4">
        <f t="shared" si="239"/>
        <v>0</v>
      </c>
      <c r="AO1884" s="3"/>
      <c r="AP1884">
        <v>1</v>
      </c>
      <c r="AR1884" t="s">
        <v>1</v>
      </c>
      <c r="AT1884" s="2" t="s">
        <v>0</v>
      </c>
      <c r="AU1884" s="1">
        <f t="shared" si="243"/>
        <v>0.25039374282587229</v>
      </c>
      <c r="AV1884" s="1">
        <f t="shared" si="244"/>
        <v>0.17885267344705164</v>
      </c>
      <c r="AW1884" s="1">
        <f t="shared" si="245"/>
        <v>0.10731160406823098</v>
      </c>
    </row>
    <row r="1885" spans="1:49" x14ac:dyDescent="0.2">
      <c r="A1885">
        <v>1883</v>
      </c>
      <c r="B1885" t="s">
        <v>11890</v>
      </c>
      <c r="C1885" t="s">
        <v>11889</v>
      </c>
      <c r="E1885">
        <v>24427881</v>
      </c>
      <c r="F1885" t="s">
        <v>11888</v>
      </c>
      <c r="G1885" t="s">
        <v>17</v>
      </c>
      <c r="H1885" t="s">
        <v>16</v>
      </c>
      <c r="I1885" t="s">
        <v>11887</v>
      </c>
      <c r="J1885" t="s">
        <v>11886</v>
      </c>
      <c r="K1885" t="s">
        <v>11885</v>
      </c>
      <c r="L1885" t="s">
        <v>11884</v>
      </c>
      <c r="M1885" t="s">
        <v>11883</v>
      </c>
      <c r="N1885">
        <v>4</v>
      </c>
      <c r="O1885" t="s">
        <v>11882</v>
      </c>
      <c r="P1885" t="s">
        <v>11881</v>
      </c>
      <c r="Q1885" t="s">
        <v>11880</v>
      </c>
      <c r="R1885" s="7">
        <v>40544</v>
      </c>
      <c r="S1885" s="8">
        <f t="shared" si="240"/>
        <v>2011</v>
      </c>
      <c r="T1885" s="8">
        <v>2011</v>
      </c>
      <c r="U1885" s="8">
        <f t="shared" si="241"/>
        <v>11</v>
      </c>
      <c r="V1885" s="7">
        <v>2011</v>
      </c>
      <c r="W1885" t="s">
        <v>11879</v>
      </c>
      <c r="X1885" s="2">
        <v>0.28299999999999997</v>
      </c>
      <c r="Y1885" s="6">
        <f t="shared" si="238"/>
        <v>7.5545233709724781E-3</v>
      </c>
      <c r="AA1885">
        <v>8327823</v>
      </c>
      <c r="AB1885">
        <v>18061</v>
      </c>
      <c r="AD1885" t="s">
        <v>6</v>
      </c>
      <c r="AE1885">
        <v>45</v>
      </c>
      <c r="AF1885">
        <v>2</v>
      </c>
      <c r="AH1885" t="s">
        <v>11878</v>
      </c>
      <c r="AI1885" t="s">
        <v>11877</v>
      </c>
      <c r="AJ1885" t="s">
        <v>11876</v>
      </c>
      <c r="AK1885" t="s">
        <v>11875</v>
      </c>
      <c r="AL1885">
        <v>3</v>
      </c>
      <c r="AM1885" s="5">
        <f t="shared" si="242"/>
        <v>0.27272727272727271</v>
      </c>
      <c r="AN1885" s="4">
        <f t="shared" si="239"/>
        <v>4.1306667584592612E-4</v>
      </c>
      <c r="AO1885" s="3"/>
      <c r="AP1885">
        <v>0</v>
      </c>
      <c r="AR1885" t="s">
        <v>1</v>
      </c>
      <c r="AT1885" s="2" t="s">
        <v>0</v>
      </c>
      <c r="AU1885" s="1">
        <f t="shared" si="243"/>
        <v>0.54120863624345117</v>
      </c>
      <c r="AV1885" s="1">
        <f t="shared" si="244"/>
        <v>0.39837950234092018</v>
      </c>
      <c r="AW1885" s="1">
        <f t="shared" si="245"/>
        <v>0.25555036843838913</v>
      </c>
    </row>
    <row r="1886" spans="1:49" x14ac:dyDescent="0.2">
      <c r="A1886">
        <v>1884</v>
      </c>
      <c r="B1886" t="s">
        <v>11874</v>
      </c>
      <c r="C1886" t="s">
        <v>11873</v>
      </c>
      <c r="F1886" t="s">
        <v>11872</v>
      </c>
      <c r="G1886" t="s">
        <v>17</v>
      </c>
      <c r="H1886" t="s">
        <v>16</v>
      </c>
      <c r="I1886" t="s">
        <v>11871</v>
      </c>
      <c r="J1886">
        <v>60003500</v>
      </c>
      <c r="K1886" t="s">
        <v>2244</v>
      </c>
      <c r="L1886" t="s">
        <v>2243</v>
      </c>
      <c r="M1886" t="s">
        <v>95</v>
      </c>
      <c r="N1886">
        <v>3</v>
      </c>
      <c r="O1886" t="s">
        <v>11870</v>
      </c>
      <c r="P1886" t="s">
        <v>11869</v>
      </c>
      <c r="Q1886" t="s">
        <v>11868</v>
      </c>
      <c r="R1886" s="7">
        <v>40544</v>
      </c>
      <c r="S1886" s="8">
        <f t="shared" si="240"/>
        <v>2011</v>
      </c>
      <c r="T1886" s="8">
        <v>2011</v>
      </c>
      <c r="U1886" s="8">
        <f t="shared" si="241"/>
        <v>11</v>
      </c>
      <c r="V1886" s="7" t="s">
        <v>11811</v>
      </c>
      <c r="W1886" t="s">
        <v>9114</v>
      </c>
      <c r="X1886" s="2">
        <v>0.84699999999999998</v>
      </c>
      <c r="Y1886" s="6">
        <f t="shared" si="238"/>
        <v>2.2610181255172047E-2</v>
      </c>
      <c r="AA1886">
        <v>281522</v>
      </c>
      <c r="AB1886">
        <v>12174</v>
      </c>
      <c r="AD1886" t="s">
        <v>6</v>
      </c>
      <c r="AE1886">
        <v>58</v>
      </c>
      <c r="AF1886">
        <v>4</v>
      </c>
      <c r="AH1886" t="s">
        <v>11867</v>
      </c>
      <c r="AI1886" t="s">
        <v>11866</v>
      </c>
      <c r="AK1886" t="s">
        <v>11865</v>
      </c>
      <c r="AL1886">
        <v>5</v>
      </c>
      <c r="AM1886" s="5">
        <f t="shared" si="242"/>
        <v>0.45454545454545453</v>
      </c>
      <c r="AN1886" s="4">
        <f t="shared" si="239"/>
        <v>6.8844445974321016E-4</v>
      </c>
      <c r="AO1886" s="3"/>
      <c r="AP1886">
        <v>0</v>
      </c>
      <c r="AR1886" t="s">
        <v>1</v>
      </c>
      <c r="AT1886" s="2" t="s">
        <v>0</v>
      </c>
      <c r="AU1886" s="1">
        <f t="shared" si="243"/>
        <v>1.6033660216543393</v>
      </c>
      <c r="AV1886" s="1">
        <f t="shared" si="244"/>
        <v>1.1649312857457628</v>
      </c>
      <c r="AW1886" s="1">
        <f t="shared" si="245"/>
        <v>0.72649654983718615</v>
      </c>
    </row>
    <row r="1887" spans="1:49" x14ac:dyDescent="0.2">
      <c r="A1887">
        <v>1885</v>
      </c>
      <c r="B1887" t="s">
        <v>11864</v>
      </c>
      <c r="C1887" t="s">
        <v>11863</v>
      </c>
      <c r="F1887" t="s">
        <v>11862</v>
      </c>
      <c r="G1887" t="s">
        <v>17</v>
      </c>
      <c r="H1887" t="s">
        <v>16</v>
      </c>
      <c r="I1887" t="s">
        <v>11861</v>
      </c>
      <c r="J1887">
        <v>112936567</v>
      </c>
      <c r="K1887" t="s">
        <v>11860</v>
      </c>
      <c r="M1887" t="s">
        <v>1057</v>
      </c>
      <c r="N1887">
        <v>1</v>
      </c>
      <c r="O1887" t="s">
        <v>11859</v>
      </c>
      <c r="P1887">
        <v>55483426300</v>
      </c>
      <c r="Q1887">
        <v>112936567</v>
      </c>
      <c r="R1887" s="7">
        <v>40544</v>
      </c>
      <c r="S1887" s="8">
        <f t="shared" si="240"/>
        <v>2011</v>
      </c>
      <c r="T1887" s="8">
        <v>2011</v>
      </c>
      <c r="U1887" s="8">
        <f t="shared" si="241"/>
        <v>11</v>
      </c>
      <c r="V1887" s="7">
        <v>40878</v>
      </c>
      <c r="W1887" t="s">
        <v>11858</v>
      </c>
      <c r="X1887" s="2" t="s">
        <v>0</v>
      </c>
      <c r="Y1887" s="6" t="e">
        <f t="shared" si="238"/>
        <v>#VALUE!</v>
      </c>
      <c r="AA1887">
        <v>202940</v>
      </c>
      <c r="AB1887">
        <v>15502</v>
      </c>
      <c r="AD1887" t="s">
        <v>6</v>
      </c>
      <c r="AE1887">
        <v>44</v>
      </c>
      <c r="AF1887">
        <v>10</v>
      </c>
      <c r="AH1887" t="s">
        <v>11857</v>
      </c>
      <c r="AI1887" t="s">
        <v>11856</v>
      </c>
      <c r="AK1887" t="s">
        <v>11855</v>
      </c>
      <c r="AL1887">
        <v>0</v>
      </c>
      <c r="AM1887" s="5">
        <f t="shared" si="242"/>
        <v>0</v>
      </c>
      <c r="AN1887" s="4">
        <f t="shared" si="239"/>
        <v>0</v>
      </c>
      <c r="AO1887" s="3"/>
      <c r="AP1887">
        <v>0</v>
      </c>
      <c r="AR1887" t="s">
        <v>1</v>
      </c>
      <c r="AT1887" s="2" t="s">
        <v>0</v>
      </c>
      <c r="AU1887" s="1" t="e">
        <f t="shared" si="243"/>
        <v>#VALUE!</v>
      </c>
      <c r="AV1887" s="1" t="e">
        <f t="shared" si="244"/>
        <v>#VALUE!</v>
      </c>
      <c r="AW1887" s="1" t="e">
        <f t="shared" si="245"/>
        <v>#VALUE!</v>
      </c>
    </row>
    <row r="1888" spans="1:49" x14ac:dyDescent="0.2">
      <c r="A1888">
        <v>1886</v>
      </c>
      <c r="B1888" t="s">
        <v>11854</v>
      </c>
      <c r="C1888" t="s">
        <v>11853</v>
      </c>
      <c r="F1888" t="s">
        <v>11852</v>
      </c>
      <c r="G1888" t="s">
        <v>17</v>
      </c>
      <c r="H1888" t="s">
        <v>16</v>
      </c>
      <c r="I1888" t="s">
        <v>11851</v>
      </c>
      <c r="J1888" t="s">
        <v>11850</v>
      </c>
      <c r="K1888" t="s">
        <v>11849</v>
      </c>
      <c r="L1888" t="s">
        <v>11848</v>
      </c>
      <c r="M1888" t="s">
        <v>4165</v>
      </c>
      <c r="N1888">
        <v>7</v>
      </c>
      <c r="O1888" t="s">
        <v>11847</v>
      </c>
      <c r="P1888" t="s">
        <v>11846</v>
      </c>
      <c r="Q1888" t="s">
        <v>11845</v>
      </c>
      <c r="R1888" s="7">
        <v>40544</v>
      </c>
      <c r="S1888" s="8">
        <f t="shared" si="240"/>
        <v>2011</v>
      </c>
      <c r="T1888" s="8">
        <v>2011</v>
      </c>
      <c r="U1888" s="8">
        <f t="shared" si="241"/>
        <v>11</v>
      </c>
      <c r="V1888" s="7">
        <v>2011</v>
      </c>
      <c r="W1888" t="s">
        <v>11515</v>
      </c>
      <c r="X1888" s="2">
        <v>0.19</v>
      </c>
      <c r="Y1888" s="6">
        <f t="shared" si="238"/>
        <v>5.0719414858119115E-3</v>
      </c>
      <c r="AA1888">
        <v>17919320</v>
      </c>
      <c r="AB1888">
        <v>21100198201</v>
      </c>
      <c r="AC1888">
        <v>17912377</v>
      </c>
      <c r="AD1888" t="s">
        <v>6</v>
      </c>
      <c r="AE1888">
        <v>4</v>
      </c>
      <c r="AF1888">
        <v>2</v>
      </c>
      <c r="AH1888" t="s">
        <v>11844</v>
      </c>
      <c r="AI1888" t="s">
        <v>11843</v>
      </c>
      <c r="AJ1888" t="s">
        <v>11842</v>
      </c>
      <c r="AK1888" t="s">
        <v>11841</v>
      </c>
      <c r="AL1888">
        <v>44</v>
      </c>
      <c r="AM1888" s="5">
        <f t="shared" si="242"/>
        <v>4</v>
      </c>
      <c r="AN1888" s="4">
        <f t="shared" si="239"/>
        <v>6.0583112457402496E-3</v>
      </c>
      <c r="AO1888" s="3"/>
      <c r="AP1888">
        <v>1</v>
      </c>
      <c r="AR1888" t="s">
        <v>1</v>
      </c>
      <c r="AT1888" s="2" t="s">
        <v>0</v>
      </c>
      <c r="AU1888" s="1">
        <f t="shared" si="243"/>
        <v>0.53678524137904127</v>
      </c>
      <c r="AV1888" s="1">
        <f t="shared" si="244"/>
        <v>0.55651263657760808</v>
      </c>
      <c r="AW1888" s="1">
        <f t="shared" si="245"/>
        <v>0.57624003177617489</v>
      </c>
    </row>
    <row r="1889" spans="1:49" x14ac:dyDescent="0.2">
      <c r="A1889">
        <v>1887</v>
      </c>
      <c r="B1889" t="s">
        <v>11840</v>
      </c>
      <c r="F1889" t="s">
        <v>11839</v>
      </c>
      <c r="G1889" t="s">
        <v>17</v>
      </c>
      <c r="H1889" t="s">
        <v>16</v>
      </c>
      <c r="I1889" t="s">
        <v>11838</v>
      </c>
      <c r="J1889">
        <v>60014982</v>
      </c>
      <c r="K1889" t="s">
        <v>1713</v>
      </c>
      <c r="L1889" t="s">
        <v>1712</v>
      </c>
      <c r="M1889" t="s">
        <v>242</v>
      </c>
      <c r="N1889">
        <v>4</v>
      </c>
      <c r="O1889" t="s">
        <v>11837</v>
      </c>
      <c r="P1889" t="s">
        <v>11836</v>
      </c>
      <c r="Q1889" t="s">
        <v>11835</v>
      </c>
      <c r="R1889" s="7">
        <v>40544</v>
      </c>
      <c r="S1889" s="8">
        <f t="shared" si="240"/>
        <v>2011</v>
      </c>
      <c r="T1889" s="8">
        <v>2011</v>
      </c>
      <c r="U1889" s="8">
        <f t="shared" si="241"/>
        <v>11</v>
      </c>
      <c r="V1889" s="7">
        <v>40878</v>
      </c>
      <c r="W1889" t="s">
        <v>8610</v>
      </c>
      <c r="X1889" s="2">
        <v>0.16400000000000001</v>
      </c>
      <c r="Y1889" s="6">
        <f t="shared" si="238"/>
        <v>4.3778863351218601E-3</v>
      </c>
      <c r="AA1889">
        <v>19907710</v>
      </c>
      <c r="AB1889">
        <v>19400158806</v>
      </c>
      <c r="AD1889" t="s">
        <v>6</v>
      </c>
      <c r="AE1889">
        <v>43</v>
      </c>
      <c r="AF1889">
        <v>4</v>
      </c>
      <c r="AH1889" t="s">
        <v>11834</v>
      </c>
      <c r="AI1889" t="s">
        <v>11833</v>
      </c>
      <c r="AJ1889" t="s">
        <v>11832</v>
      </c>
      <c r="AK1889" t="s">
        <v>11831</v>
      </c>
      <c r="AL1889">
        <v>4</v>
      </c>
      <c r="AM1889" s="5">
        <f t="shared" si="242"/>
        <v>0.36363636363636365</v>
      </c>
      <c r="AN1889" s="4">
        <f t="shared" si="239"/>
        <v>5.5075556779456819E-4</v>
      </c>
      <c r="AO1889" s="3"/>
      <c r="AP1889">
        <v>0</v>
      </c>
      <c r="AR1889" t="s">
        <v>1</v>
      </c>
      <c r="AT1889" s="2" t="s">
        <v>0</v>
      </c>
      <c r="AU1889" s="1">
        <f t="shared" si="243"/>
        <v>0.32297471049236726</v>
      </c>
      <c r="AV1889" s="1">
        <f t="shared" si="244"/>
        <v>0.24643209514582143</v>
      </c>
      <c r="AW1889" s="1">
        <f t="shared" si="245"/>
        <v>0.16988947979927557</v>
      </c>
    </row>
    <row r="1890" spans="1:49" x14ac:dyDescent="0.2">
      <c r="A1890">
        <v>1888</v>
      </c>
      <c r="B1890" t="s">
        <v>11830</v>
      </c>
      <c r="C1890" t="s">
        <v>11829</v>
      </c>
      <c r="F1890" t="s">
        <v>11828</v>
      </c>
      <c r="G1890" t="s">
        <v>17</v>
      </c>
      <c r="H1890" t="s">
        <v>16</v>
      </c>
      <c r="I1890" t="s">
        <v>10447</v>
      </c>
      <c r="J1890">
        <v>60042800</v>
      </c>
      <c r="K1890" t="s">
        <v>11827</v>
      </c>
      <c r="L1890" t="s">
        <v>11826</v>
      </c>
      <c r="M1890" t="s">
        <v>4876</v>
      </c>
      <c r="N1890">
        <v>4</v>
      </c>
      <c r="O1890" t="s">
        <v>11825</v>
      </c>
      <c r="P1890" t="s">
        <v>11824</v>
      </c>
      <c r="Q1890" t="s">
        <v>11823</v>
      </c>
      <c r="R1890" s="7">
        <v>40544</v>
      </c>
      <c r="S1890" s="8">
        <f t="shared" si="240"/>
        <v>2011</v>
      </c>
      <c r="T1890" s="8">
        <v>2011</v>
      </c>
      <c r="U1890" s="8">
        <f t="shared" si="241"/>
        <v>11</v>
      </c>
      <c r="V1890" s="7">
        <v>40787</v>
      </c>
      <c r="W1890" t="s">
        <v>10440</v>
      </c>
      <c r="X1890" s="2" t="s">
        <v>0</v>
      </c>
      <c r="Y1890" s="6" t="e">
        <f t="shared" si="238"/>
        <v>#VALUE!</v>
      </c>
      <c r="AA1890">
        <v>2533839</v>
      </c>
      <c r="AB1890">
        <v>15157</v>
      </c>
      <c r="AC1890">
        <v>21587299</v>
      </c>
      <c r="AD1890" t="s">
        <v>6</v>
      </c>
      <c r="AE1890">
        <v>34</v>
      </c>
      <c r="AF1890">
        <v>6</v>
      </c>
      <c r="AH1890" t="s">
        <v>11822</v>
      </c>
      <c r="AI1890" t="s">
        <v>11821</v>
      </c>
      <c r="AJ1890" t="s">
        <v>11820</v>
      </c>
      <c r="AK1890" t="s">
        <v>11819</v>
      </c>
      <c r="AL1890">
        <v>0</v>
      </c>
      <c r="AM1890" s="5">
        <f t="shared" si="242"/>
        <v>0</v>
      </c>
      <c r="AN1890" s="4">
        <f t="shared" si="239"/>
        <v>0</v>
      </c>
      <c r="AO1890" s="3"/>
      <c r="AP1890">
        <v>0</v>
      </c>
      <c r="AR1890" t="s">
        <v>1</v>
      </c>
      <c r="AT1890" s="2" t="s">
        <v>0</v>
      </c>
      <c r="AU1890" s="1" t="e">
        <f t="shared" si="243"/>
        <v>#VALUE!</v>
      </c>
      <c r="AV1890" s="1" t="e">
        <f t="shared" si="244"/>
        <v>#VALUE!</v>
      </c>
      <c r="AW1890" s="1" t="e">
        <f t="shared" si="245"/>
        <v>#VALUE!</v>
      </c>
    </row>
    <row r="1891" spans="1:49" x14ac:dyDescent="0.2">
      <c r="A1891">
        <v>1889</v>
      </c>
      <c r="B1891" t="s">
        <v>11818</v>
      </c>
      <c r="C1891" t="s">
        <v>11817</v>
      </c>
      <c r="F1891" t="s">
        <v>11816</v>
      </c>
      <c r="G1891" t="s">
        <v>17</v>
      </c>
      <c r="H1891" t="s">
        <v>16</v>
      </c>
      <c r="I1891" t="s">
        <v>11815</v>
      </c>
      <c r="J1891">
        <v>60002306</v>
      </c>
      <c r="K1891" t="s">
        <v>2197</v>
      </c>
      <c r="L1891" t="s">
        <v>2196</v>
      </c>
      <c r="M1891" t="s">
        <v>520</v>
      </c>
      <c r="N1891">
        <v>3</v>
      </c>
      <c r="O1891" t="s">
        <v>11814</v>
      </c>
      <c r="P1891" t="s">
        <v>11813</v>
      </c>
      <c r="Q1891" t="s">
        <v>11812</v>
      </c>
      <c r="R1891" s="7">
        <v>40544</v>
      </c>
      <c r="S1891" s="8">
        <f t="shared" si="240"/>
        <v>2011</v>
      </c>
      <c r="T1891" s="8">
        <v>2011</v>
      </c>
      <c r="U1891" s="8">
        <f t="shared" si="241"/>
        <v>11</v>
      </c>
      <c r="V1891" s="7" t="s">
        <v>11811</v>
      </c>
      <c r="W1891" t="s">
        <v>9114</v>
      </c>
      <c r="X1891" s="2">
        <v>0.84699999999999998</v>
      </c>
      <c r="Y1891" s="6">
        <f t="shared" si="238"/>
        <v>2.2610181255172047E-2</v>
      </c>
      <c r="AA1891">
        <v>281522</v>
      </c>
      <c r="AB1891">
        <v>12174</v>
      </c>
      <c r="AD1891" t="s">
        <v>6</v>
      </c>
      <c r="AE1891">
        <v>58</v>
      </c>
      <c r="AF1891">
        <v>4</v>
      </c>
      <c r="AH1891" t="s">
        <v>11810</v>
      </c>
      <c r="AI1891" t="s">
        <v>11809</v>
      </c>
      <c r="AK1891" t="s">
        <v>11808</v>
      </c>
      <c r="AL1891">
        <v>61</v>
      </c>
      <c r="AM1891" s="5">
        <f t="shared" si="242"/>
        <v>5.5454545454545459</v>
      </c>
      <c r="AN1891" s="4">
        <f t="shared" si="239"/>
        <v>8.3990224088671649E-3</v>
      </c>
      <c r="AO1891" s="3"/>
      <c r="AP1891">
        <v>0</v>
      </c>
      <c r="AR1891" t="s">
        <v>1</v>
      </c>
      <c r="AT1891" s="2" t="s">
        <v>0</v>
      </c>
      <c r="AU1891" s="1">
        <f t="shared" si="243"/>
        <v>1.8346833601280581</v>
      </c>
      <c r="AV1891" s="1">
        <f t="shared" si="244"/>
        <v>1.5504601832019607</v>
      </c>
      <c r="AW1891" s="1">
        <f t="shared" si="245"/>
        <v>1.266237006275863</v>
      </c>
    </row>
    <row r="1892" spans="1:49" x14ac:dyDescent="0.2">
      <c r="A1892">
        <v>1890</v>
      </c>
      <c r="B1892" t="s">
        <v>11807</v>
      </c>
      <c r="C1892" t="s">
        <v>11806</v>
      </c>
      <c r="F1892" t="s">
        <v>11805</v>
      </c>
      <c r="G1892" t="s">
        <v>17</v>
      </c>
      <c r="H1892" t="s">
        <v>16</v>
      </c>
      <c r="I1892" t="s">
        <v>11804</v>
      </c>
      <c r="J1892">
        <v>60004580</v>
      </c>
      <c r="K1892" t="s">
        <v>11803</v>
      </c>
      <c r="L1892" t="s">
        <v>11802</v>
      </c>
      <c r="M1892" t="s">
        <v>339</v>
      </c>
      <c r="N1892">
        <v>1</v>
      </c>
      <c r="O1892" t="s">
        <v>11801</v>
      </c>
      <c r="P1892">
        <v>7006315024</v>
      </c>
      <c r="Q1892">
        <v>60004580</v>
      </c>
      <c r="R1892" s="7">
        <v>40544</v>
      </c>
      <c r="S1892" s="8">
        <f t="shared" si="240"/>
        <v>2011</v>
      </c>
      <c r="T1892" s="8">
        <v>2011</v>
      </c>
      <c r="U1892" s="8">
        <f t="shared" si="241"/>
        <v>11</v>
      </c>
      <c r="V1892" s="7">
        <v>40695</v>
      </c>
      <c r="W1892" t="s">
        <v>11800</v>
      </c>
      <c r="X1892" s="2">
        <v>0.14899999999999999</v>
      </c>
      <c r="Y1892" s="6">
        <f t="shared" si="238"/>
        <v>3.977469902031446E-3</v>
      </c>
      <c r="AA1892">
        <v>17438209</v>
      </c>
      <c r="AB1892">
        <v>5800179618</v>
      </c>
      <c r="AC1892">
        <v>17438217</v>
      </c>
      <c r="AD1892" t="s">
        <v>6</v>
      </c>
      <c r="AE1892">
        <v>6</v>
      </c>
      <c r="AF1892">
        <v>4</v>
      </c>
      <c r="AH1892" t="s">
        <v>11799</v>
      </c>
      <c r="AI1892" t="s">
        <v>11798</v>
      </c>
      <c r="AJ1892" t="s">
        <v>11797</v>
      </c>
      <c r="AK1892" t="s">
        <v>11796</v>
      </c>
      <c r="AL1892">
        <v>0</v>
      </c>
      <c r="AM1892" s="5">
        <f t="shared" si="242"/>
        <v>0</v>
      </c>
      <c r="AN1892" s="4">
        <f t="shared" si="239"/>
        <v>0</v>
      </c>
      <c r="AO1892" s="3"/>
      <c r="AP1892">
        <v>0</v>
      </c>
      <c r="AR1892" t="s">
        <v>1</v>
      </c>
      <c r="AT1892" s="2" t="s">
        <v>0</v>
      </c>
      <c r="AU1892" s="1">
        <f t="shared" si="243"/>
        <v>0.2784228931422012</v>
      </c>
      <c r="AV1892" s="1">
        <f t="shared" si="244"/>
        <v>0.19887349510157229</v>
      </c>
      <c r="AW1892" s="1">
        <f t="shared" si="245"/>
        <v>0.11932409706094337</v>
      </c>
    </row>
    <row r="1893" spans="1:49" x14ac:dyDescent="0.2">
      <c r="A1893">
        <v>1891</v>
      </c>
      <c r="B1893" t="s">
        <v>11795</v>
      </c>
      <c r="C1893" t="s">
        <v>11794</v>
      </c>
      <c r="F1893" t="s">
        <v>11793</v>
      </c>
      <c r="G1893" t="s">
        <v>17</v>
      </c>
      <c r="H1893" t="s">
        <v>16</v>
      </c>
      <c r="I1893" t="s">
        <v>11792</v>
      </c>
      <c r="J1893">
        <v>60011170</v>
      </c>
      <c r="K1893" t="s">
        <v>7656</v>
      </c>
      <c r="L1893" t="s">
        <v>7655</v>
      </c>
      <c r="M1893" t="s">
        <v>1223</v>
      </c>
      <c r="N1893">
        <v>3</v>
      </c>
      <c r="O1893" t="s">
        <v>11791</v>
      </c>
      <c r="P1893" t="s">
        <v>11790</v>
      </c>
      <c r="Q1893" t="s">
        <v>11789</v>
      </c>
      <c r="R1893" s="7">
        <v>40544</v>
      </c>
      <c r="S1893" s="8">
        <f t="shared" si="240"/>
        <v>2011</v>
      </c>
      <c r="T1893" s="8">
        <v>2011</v>
      </c>
      <c r="U1893" s="8">
        <f t="shared" si="241"/>
        <v>11</v>
      </c>
      <c r="V1893" s="7">
        <v>40787</v>
      </c>
      <c r="W1893" t="s">
        <v>11788</v>
      </c>
      <c r="X1893" s="2">
        <v>0.23599999999999999</v>
      </c>
      <c r="Y1893" s="6">
        <f t="shared" si="238"/>
        <v>6.2998852139558477E-3</v>
      </c>
      <c r="AA1893">
        <v>2188635</v>
      </c>
      <c r="AB1893">
        <v>12183</v>
      </c>
      <c r="AD1893" t="s">
        <v>6</v>
      </c>
      <c r="AE1893">
        <v>20</v>
      </c>
      <c r="AF1893">
        <v>4</v>
      </c>
      <c r="AH1893" t="s">
        <v>11787</v>
      </c>
      <c r="AI1893" t="s">
        <v>11786</v>
      </c>
      <c r="AJ1893" t="s">
        <v>11785</v>
      </c>
      <c r="AK1893" t="s">
        <v>11784</v>
      </c>
      <c r="AL1893">
        <v>4</v>
      </c>
      <c r="AM1893" s="5">
        <f t="shared" si="242"/>
        <v>0.36363636363636365</v>
      </c>
      <c r="AN1893" s="4">
        <f t="shared" si="239"/>
        <v>5.5075556779456819E-4</v>
      </c>
      <c r="AO1893" s="3"/>
      <c r="AP1893">
        <v>0</v>
      </c>
      <c r="AQ1893" t="s">
        <v>11783</v>
      </c>
      <c r="AR1893" t="s">
        <v>1</v>
      </c>
      <c r="AS1893" t="s">
        <v>11782</v>
      </c>
      <c r="AT1893" s="2" t="s">
        <v>0</v>
      </c>
      <c r="AU1893" s="1">
        <f t="shared" si="243"/>
        <v>0.45751463201074638</v>
      </c>
      <c r="AV1893" s="1">
        <f t="shared" si="244"/>
        <v>0.34253203908752078</v>
      </c>
      <c r="AW1893" s="1">
        <f t="shared" si="245"/>
        <v>0.2275494461642952</v>
      </c>
    </row>
    <row r="1894" spans="1:49" x14ac:dyDescent="0.2">
      <c r="A1894">
        <v>1892</v>
      </c>
      <c r="B1894" t="s">
        <v>11781</v>
      </c>
      <c r="C1894" t="s">
        <v>11780</v>
      </c>
      <c r="F1894" t="s">
        <v>11779</v>
      </c>
      <c r="G1894" t="s">
        <v>17</v>
      </c>
      <c r="H1894" t="s">
        <v>16</v>
      </c>
      <c r="I1894" t="s">
        <v>11778</v>
      </c>
      <c r="J1894">
        <v>60020825</v>
      </c>
      <c r="K1894" t="s">
        <v>5355</v>
      </c>
      <c r="L1894" t="s">
        <v>5354</v>
      </c>
      <c r="M1894" t="s">
        <v>589</v>
      </c>
      <c r="N1894">
        <v>3</v>
      </c>
      <c r="O1894" t="s">
        <v>11777</v>
      </c>
      <c r="P1894" t="s">
        <v>11776</v>
      </c>
      <c r="Q1894" t="s">
        <v>11775</v>
      </c>
      <c r="R1894" s="7">
        <v>40544</v>
      </c>
      <c r="S1894" s="8">
        <f t="shared" si="240"/>
        <v>2011</v>
      </c>
      <c r="T1894" s="8">
        <v>2011</v>
      </c>
      <c r="U1894" s="8">
        <f t="shared" si="241"/>
        <v>11</v>
      </c>
      <c r="V1894" s="7">
        <v>2011</v>
      </c>
      <c r="W1894" t="s">
        <v>11715</v>
      </c>
      <c r="X1894" s="2">
        <v>0.41099999999999998</v>
      </c>
      <c r="Y1894" s="6">
        <f t="shared" si="238"/>
        <v>1.0971410266677344E-2</v>
      </c>
      <c r="AA1894">
        <v>17580366</v>
      </c>
      <c r="AB1894">
        <v>21100203119</v>
      </c>
      <c r="AC1894">
        <v>17580374</v>
      </c>
      <c r="AD1894" t="s">
        <v>6</v>
      </c>
      <c r="AE1894">
        <v>3</v>
      </c>
      <c r="AF1894">
        <v>4</v>
      </c>
      <c r="AH1894" t="s">
        <v>11774</v>
      </c>
      <c r="AI1894" t="s">
        <v>11773</v>
      </c>
      <c r="AJ1894" t="s">
        <v>11772</v>
      </c>
      <c r="AK1894" t="s">
        <v>11771</v>
      </c>
      <c r="AL1894">
        <v>18</v>
      </c>
      <c r="AM1894" s="5">
        <f t="shared" si="242"/>
        <v>1.6363636363636365</v>
      </c>
      <c r="AN1894" s="4">
        <f t="shared" si="239"/>
        <v>2.4784000550755569E-3</v>
      </c>
      <c r="AO1894" s="3"/>
      <c r="AP1894">
        <v>0</v>
      </c>
      <c r="AR1894" t="s">
        <v>1</v>
      </c>
      <c r="AT1894" s="2">
        <v>3.9769999999999999</v>
      </c>
      <c r="AU1894" s="1">
        <f t="shared" si="243"/>
        <v>0.84235072031968072</v>
      </c>
      <c r="AV1894" s="1">
        <f t="shared" si="244"/>
        <v>0.6724905160876451</v>
      </c>
      <c r="AW1894" s="1">
        <f t="shared" si="245"/>
        <v>0.50263031185560936</v>
      </c>
    </row>
    <row r="1895" spans="1:49" x14ac:dyDescent="0.2">
      <c r="A1895">
        <v>1893</v>
      </c>
      <c r="B1895" t="s">
        <v>11770</v>
      </c>
      <c r="C1895" t="s">
        <v>11769</v>
      </c>
      <c r="F1895" t="s">
        <v>11768</v>
      </c>
      <c r="G1895" t="s">
        <v>17</v>
      </c>
      <c r="H1895" t="s">
        <v>16</v>
      </c>
      <c r="I1895" t="s">
        <v>11767</v>
      </c>
      <c r="J1895">
        <v>60001278</v>
      </c>
      <c r="K1895" t="s">
        <v>11766</v>
      </c>
      <c r="L1895" t="s">
        <v>11765</v>
      </c>
      <c r="M1895" t="s">
        <v>1237</v>
      </c>
      <c r="N1895">
        <v>3</v>
      </c>
      <c r="O1895" t="s">
        <v>11764</v>
      </c>
      <c r="P1895" t="s">
        <v>11763</v>
      </c>
      <c r="Q1895" t="s">
        <v>11762</v>
      </c>
      <c r="R1895" s="7">
        <v>40544</v>
      </c>
      <c r="S1895" s="8">
        <f t="shared" si="240"/>
        <v>2011</v>
      </c>
      <c r="T1895" s="8">
        <v>2011</v>
      </c>
      <c r="U1895" s="8">
        <f t="shared" si="241"/>
        <v>11</v>
      </c>
      <c r="V1895" s="7">
        <v>2011</v>
      </c>
      <c r="W1895" t="s">
        <v>11761</v>
      </c>
      <c r="X1895" s="2" t="s">
        <v>0</v>
      </c>
      <c r="Y1895" s="6" t="e">
        <f t="shared" si="238"/>
        <v>#VALUE!</v>
      </c>
      <c r="AA1895">
        <v>19783086</v>
      </c>
      <c r="AB1895">
        <v>21100199733</v>
      </c>
      <c r="AD1895" t="s">
        <v>6</v>
      </c>
      <c r="AE1895">
        <v>5</v>
      </c>
      <c r="AF1895">
        <v>2</v>
      </c>
      <c r="AH1895" t="s">
        <v>11760</v>
      </c>
      <c r="AI1895" t="s">
        <v>11759</v>
      </c>
      <c r="AJ1895" t="s">
        <v>11758</v>
      </c>
      <c r="AK1895" t="s">
        <v>11757</v>
      </c>
      <c r="AL1895">
        <v>0</v>
      </c>
      <c r="AM1895" s="5">
        <f t="shared" si="242"/>
        <v>0</v>
      </c>
      <c r="AN1895" s="4">
        <f t="shared" si="239"/>
        <v>0</v>
      </c>
      <c r="AO1895" s="3"/>
      <c r="AP1895">
        <v>1</v>
      </c>
      <c r="AR1895" t="s">
        <v>1</v>
      </c>
      <c r="AT1895" s="2" t="s">
        <v>0</v>
      </c>
      <c r="AU1895" s="1" t="e">
        <f t="shared" si="243"/>
        <v>#VALUE!</v>
      </c>
      <c r="AV1895" s="1" t="e">
        <f t="shared" si="244"/>
        <v>#VALUE!</v>
      </c>
      <c r="AW1895" s="1" t="e">
        <f t="shared" si="245"/>
        <v>#VALUE!</v>
      </c>
    </row>
    <row r="1896" spans="1:49" x14ac:dyDescent="0.2">
      <c r="A1896">
        <v>1894</v>
      </c>
      <c r="B1896" t="s">
        <v>11756</v>
      </c>
      <c r="C1896" t="s">
        <v>11755</v>
      </c>
      <c r="F1896" t="s">
        <v>11754</v>
      </c>
      <c r="G1896" t="s">
        <v>17</v>
      </c>
      <c r="H1896" t="s">
        <v>16</v>
      </c>
      <c r="I1896" t="s">
        <v>11753</v>
      </c>
      <c r="J1896" t="s">
        <v>11752</v>
      </c>
      <c r="K1896" t="s">
        <v>11751</v>
      </c>
      <c r="L1896" t="s">
        <v>11750</v>
      </c>
      <c r="M1896" t="s">
        <v>11749</v>
      </c>
      <c r="N1896">
        <v>14</v>
      </c>
      <c r="O1896" t="s">
        <v>11748</v>
      </c>
      <c r="P1896" t="s">
        <v>11747</v>
      </c>
      <c r="Q1896" t="s">
        <v>11746</v>
      </c>
      <c r="R1896" s="7">
        <v>40544</v>
      </c>
      <c r="S1896" s="8">
        <f t="shared" si="240"/>
        <v>2011</v>
      </c>
      <c r="T1896" s="8">
        <v>2011</v>
      </c>
      <c r="U1896" s="8">
        <f t="shared" si="241"/>
        <v>11</v>
      </c>
      <c r="V1896" s="7" t="s">
        <v>11700</v>
      </c>
      <c r="W1896" t="s">
        <v>11745</v>
      </c>
      <c r="X1896" s="2" t="s">
        <v>0</v>
      </c>
      <c r="Y1896" s="6" t="e">
        <f t="shared" si="238"/>
        <v>#VALUE!</v>
      </c>
      <c r="AA1896">
        <v>19325150</v>
      </c>
      <c r="AB1896">
        <v>7000153211</v>
      </c>
      <c r="AC1896">
        <v>19325134</v>
      </c>
      <c r="AD1896" t="s">
        <v>6</v>
      </c>
      <c r="AE1896">
        <v>10</v>
      </c>
      <c r="AF1896">
        <v>4</v>
      </c>
      <c r="AG1896">
        <v>43003</v>
      </c>
      <c r="AI1896" t="s">
        <v>11744</v>
      </c>
      <c r="AJ1896" t="s">
        <v>11743</v>
      </c>
      <c r="AK1896" t="s">
        <v>11742</v>
      </c>
      <c r="AL1896">
        <v>10</v>
      </c>
      <c r="AM1896" s="5">
        <f t="shared" si="242"/>
        <v>0.90909090909090906</v>
      </c>
      <c r="AN1896" s="4">
        <f t="shared" si="239"/>
        <v>1.3768889194864203E-3</v>
      </c>
      <c r="AO1896" s="3"/>
      <c r="AP1896">
        <v>0</v>
      </c>
      <c r="AR1896" t="s">
        <v>1</v>
      </c>
      <c r="AT1896" s="2" t="s">
        <v>0</v>
      </c>
      <c r="AU1896" s="1" t="e">
        <f t="shared" si="243"/>
        <v>#VALUE!</v>
      </c>
      <c r="AV1896" s="1" t="e">
        <f t="shared" si="244"/>
        <v>#VALUE!</v>
      </c>
      <c r="AW1896" s="1" t="e">
        <f t="shared" si="245"/>
        <v>#VALUE!</v>
      </c>
    </row>
    <row r="1897" spans="1:49" x14ac:dyDescent="0.2">
      <c r="A1897">
        <v>1895</v>
      </c>
      <c r="B1897" t="s">
        <v>11741</v>
      </c>
      <c r="C1897" t="s">
        <v>11740</v>
      </c>
      <c r="F1897" t="s">
        <v>11739</v>
      </c>
      <c r="G1897" t="s">
        <v>17</v>
      </c>
      <c r="H1897" t="s">
        <v>16</v>
      </c>
      <c r="I1897" t="s">
        <v>11738</v>
      </c>
      <c r="J1897" t="s">
        <v>11737</v>
      </c>
      <c r="K1897" t="s">
        <v>11736</v>
      </c>
      <c r="L1897" t="s">
        <v>11735</v>
      </c>
      <c r="M1897" t="s">
        <v>11734</v>
      </c>
      <c r="N1897">
        <v>4</v>
      </c>
      <c r="O1897" t="s">
        <v>11733</v>
      </c>
      <c r="P1897" t="s">
        <v>11732</v>
      </c>
      <c r="Q1897" t="s">
        <v>11731</v>
      </c>
      <c r="R1897" s="7">
        <v>40544</v>
      </c>
      <c r="S1897" s="8">
        <f t="shared" si="240"/>
        <v>2011</v>
      </c>
      <c r="T1897" s="8">
        <v>2011</v>
      </c>
      <c r="U1897" s="8">
        <f t="shared" si="241"/>
        <v>11</v>
      </c>
      <c r="V1897" s="7">
        <v>40878</v>
      </c>
      <c r="W1897" t="s">
        <v>11730</v>
      </c>
      <c r="X1897" s="2">
        <v>0.36399999999999999</v>
      </c>
      <c r="Y1897" s="6">
        <f t="shared" si="238"/>
        <v>9.7167721096607148E-3</v>
      </c>
      <c r="AA1897">
        <v>16656423</v>
      </c>
      <c r="AB1897">
        <v>21100201949</v>
      </c>
      <c r="AD1897" t="s">
        <v>6</v>
      </c>
      <c r="AE1897">
        <v>9</v>
      </c>
      <c r="AF1897">
        <v>3</v>
      </c>
      <c r="AH1897" t="s">
        <v>11729</v>
      </c>
      <c r="AI1897" t="s">
        <v>11728</v>
      </c>
      <c r="AJ1897" t="s">
        <v>11727</v>
      </c>
      <c r="AK1897" t="s">
        <v>11726</v>
      </c>
      <c r="AL1897">
        <v>1</v>
      </c>
      <c r="AM1897" s="5">
        <f t="shared" si="242"/>
        <v>9.0909090909090912E-2</v>
      </c>
      <c r="AN1897" s="4">
        <f t="shared" si="239"/>
        <v>1.3768889194864205E-4</v>
      </c>
      <c r="AO1897" s="3"/>
      <c r="AP1897">
        <v>1</v>
      </c>
      <c r="AR1897" t="s">
        <v>1</v>
      </c>
      <c r="AT1897" s="2" t="s">
        <v>0</v>
      </c>
      <c r="AU1897" s="1">
        <f t="shared" si="243"/>
        <v>0.68430471443470919</v>
      </c>
      <c r="AV1897" s="1">
        <f t="shared" si="244"/>
        <v>0.49272305008046785</v>
      </c>
      <c r="AW1897" s="1">
        <f t="shared" si="245"/>
        <v>0.3011413857262264</v>
      </c>
    </row>
    <row r="1898" spans="1:49" x14ac:dyDescent="0.2">
      <c r="A1898">
        <v>1896</v>
      </c>
      <c r="B1898" t="s">
        <v>11725</v>
      </c>
      <c r="C1898" t="s">
        <v>11724</v>
      </c>
      <c r="F1898" t="s">
        <v>11723</v>
      </c>
      <c r="G1898" t="s">
        <v>17</v>
      </c>
      <c r="H1898" t="s">
        <v>16</v>
      </c>
      <c r="I1898" t="s">
        <v>11722</v>
      </c>
      <c r="J1898" t="s">
        <v>11721</v>
      </c>
      <c r="K1898" t="s">
        <v>11720</v>
      </c>
      <c r="L1898" t="s">
        <v>11719</v>
      </c>
      <c r="M1898" t="s">
        <v>11</v>
      </c>
      <c r="N1898">
        <v>5</v>
      </c>
      <c r="O1898" t="s">
        <v>11718</v>
      </c>
      <c r="P1898" t="s">
        <v>11717</v>
      </c>
      <c r="Q1898" t="s">
        <v>11716</v>
      </c>
      <c r="R1898" s="7">
        <v>40544</v>
      </c>
      <c r="S1898" s="8">
        <f t="shared" si="240"/>
        <v>2011</v>
      </c>
      <c r="T1898" s="8">
        <v>2011</v>
      </c>
      <c r="U1898" s="8">
        <f t="shared" si="241"/>
        <v>11</v>
      </c>
      <c r="V1898" s="7">
        <v>2011</v>
      </c>
      <c r="W1898" t="s">
        <v>11715</v>
      </c>
      <c r="X1898" s="2">
        <v>0.41099999999999998</v>
      </c>
      <c r="Y1898" s="6">
        <f t="shared" si="238"/>
        <v>1.0971410266677344E-2</v>
      </c>
      <c r="AA1898">
        <v>17580366</v>
      </c>
      <c r="AB1898">
        <v>21100203119</v>
      </c>
      <c r="AC1898">
        <v>17580374</v>
      </c>
      <c r="AD1898" t="s">
        <v>6</v>
      </c>
      <c r="AE1898">
        <v>3</v>
      </c>
      <c r="AF1898">
        <v>4</v>
      </c>
      <c r="AH1898" t="s">
        <v>11714</v>
      </c>
      <c r="AI1898" t="s">
        <v>11713</v>
      </c>
      <c r="AJ1898" t="s">
        <v>11712</v>
      </c>
      <c r="AK1898" t="s">
        <v>11711</v>
      </c>
      <c r="AL1898">
        <v>20</v>
      </c>
      <c r="AM1898" s="5">
        <f t="shared" si="242"/>
        <v>1.8181818181818181</v>
      </c>
      <c r="AN1898" s="4">
        <f t="shared" si="239"/>
        <v>2.7537778389728406E-3</v>
      </c>
      <c r="AO1898" s="3"/>
      <c r="AP1898">
        <v>0</v>
      </c>
      <c r="AR1898" t="s">
        <v>1</v>
      </c>
      <c r="AT1898" s="2">
        <v>3.9769999999999999</v>
      </c>
      <c r="AU1898" s="1">
        <f t="shared" si="243"/>
        <v>0.85061205383659932</v>
      </c>
      <c r="AV1898" s="1">
        <f t="shared" si="244"/>
        <v>0.68625940528250928</v>
      </c>
      <c r="AW1898" s="1">
        <f t="shared" si="245"/>
        <v>0.52190675672841913</v>
      </c>
    </row>
    <row r="1899" spans="1:49" x14ac:dyDescent="0.2">
      <c r="A1899">
        <v>1897</v>
      </c>
      <c r="B1899" t="s">
        <v>11710</v>
      </c>
      <c r="C1899" t="s">
        <v>11709</v>
      </c>
      <c r="F1899" t="s">
        <v>11708</v>
      </c>
      <c r="G1899" t="s">
        <v>17</v>
      </c>
      <c r="H1899" t="s">
        <v>16</v>
      </c>
      <c r="I1899" t="s">
        <v>11707</v>
      </c>
      <c r="J1899" t="s">
        <v>11706</v>
      </c>
      <c r="K1899" t="s">
        <v>11705</v>
      </c>
      <c r="L1899" t="s">
        <v>11704</v>
      </c>
      <c r="M1899" t="s">
        <v>11</v>
      </c>
      <c r="N1899">
        <v>4</v>
      </c>
      <c r="O1899" t="s">
        <v>11703</v>
      </c>
      <c r="P1899" t="s">
        <v>11702</v>
      </c>
      <c r="Q1899" t="s">
        <v>11701</v>
      </c>
      <c r="R1899" s="7">
        <v>40544</v>
      </c>
      <c r="S1899" s="8">
        <f t="shared" si="240"/>
        <v>2011</v>
      </c>
      <c r="T1899" s="8">
        <v>2011</v>
      </c>
      <c r="U1899" s="8">
        <f t="shared" si="241"/>
        <v>11</v>
      </c>
      <c r="V1899" s="7" t="s">
        <v>11700</v>
      </c>
      <c r="W1899" t="s">
        <v>11699</v>
      </c>
      <c r="X1899" s="2">
        <v>0.15</v>
      </c>
      <c r="Y1899" s="6">
        <f t="shared" si="238"/>
        <v>4.0041643309041402E-3</v>
      </c>
      <c r="AA1899">
        <v>19380259</v>
      </c>
      <c r="AB1899">
        <v>19700186848</v>
      </c>
      <c r="AC1899">
        <v>19380267</v>
      </c>
      <c r="AD1899" t="s">
        <v>6</v>
      </c>
      <c r="AE1899">
        <v>3</v>
      </c>
      <c r="AF1899">
        <v>4</v>
      </c>
      <c r="AH1899" t="s">
        <v>1723</v>
      </c>
      <c r="AI1899" t="s">
        <v>11698</v>
      </c>
      <c r="AJ1899" t="s">
        <v>11697</v>
      </c>
      <c r="AK1899" t="s">
        <v>11696</v>
      </c>
      <c r="AL1899">
        <v>0</v>
      </c>
      <c r="AM1899" s="5">
        <f t="shared" si="242"/>
        <v>0</v>
      </c>
      <c r="AN1899" s="4">
        <f t="shared" si="239"/>
        <v>0</v>
      </c>
      <c r="AO1899" s="3"/>
      <c r="AP1899">
        <v>0</v>
      </c>
      <c r="AR1899" t="s">
        <v>1</v>
      </c>
      <c r="AT1899" s="2" t="s">
        <v>0</v>
      </c>
      <c r="AU1899" s="1">
        <f t="shared" si="243"/>
        <v>0.28029150316328982</v>
      </c>
      <c r="AV1899" s="1">
        <f t="shared" si="244"/>
        <v>0.20020821654520701</v>
      </c>
      <c r="AW1899" s="1">
        <f t="shared" si="245"/>
        <v>0.1201249299271242</v>
      </c>
    </row>
    <row r="1900" spans="1:49" x14ac:dyDescent="0.2">
      <c r="A1900">
        <v>1898</v>
      </c>
      <c r="B1900" t="s">
        <v>11695</v>
      </c>
      <c r="C1900" t="s">
        <v>11694</v>
      </c>
      <c r="F1900" t="s">
        <v>11693</v>
      </c>
      <c r="G1900" t="s">
        <v>17</v>
      </c>
      <c r="H1900" t="s">
        <v>16</v>
      </c>
      <c r="I1900" t="s">
        <v>11692</v>
      </c>
      <c r="J1900" t="s">
        <v>11691</v>
      </c>
      <c r="K1900" t="s">
        <v>11690</v>
      </c>
      <c r="L1900" t="s">
        <v>11689</v>
      </c>
      <c r="M1900" t="s">
        <v>67</v>
      </c>
      <c r="N1900">
        <v>5</v>
      </c>
      <c r="O1900" t="s">
        <v>11688</v>
      </c>
      <c r="P1900" t="s">
        <v>11687</v>
      </c>
      <c r="Q1900" t="s">
        <v>11686</v>
      </c>
      <c r="R1900" s="7">
        <v>40544</v>
      </c>
      <c r="S1900" s="8">
        <f t="shared" si="240"/>
        <v>2011</v>
      </c>
      <c r="T1900" s="8">
        <v>2011</v>
      </c>
      <c r="U1900" s="8">
        <f t="shared" si="241"/>
        <v>11</v>
      </c>
      <c r="V1900" s="7">
        <v>40695</v>
      </c>
      <c r="W1900" t="s">
        <v>11685</v>
      </c>
      <c r="X1900" s="2">
        <v>0.57799999999999996</v>
      </c>
      <c r="Y1900" s="6">
        <f t="shared" si="238"/>
        <v>1.5429379888417288E-2</v>
      </c>
      <c r="AA1900">
        <v>917648</v>
      </c>
      <c r="AB1900">
        <v>24505</v>
      </c>
      <c r="AC1900">
        <v>19385463</v>
      </c>
      <c r="AD1900" t="s">
        <v>6</v>
      </c>
      <c r="AE1900">
        <v>35</v>
      </c>
      <c r="AF1900">
        <v>2</v>
      </c>
      <c r="AH1900" t="s">
        <v>11684</v>
      </c>
      <c r="AI1900" t="s">
        <v>11683</v>
      </c>
      <c r="AJ1900" t="s">
        <v>11682</v>
      </c>
      <c r="AK1900" t="s">
        <v>11681</v>
      </c>
      <c r="AL1900">
        <v>1</v>
      </c>
      <c r="AM1900" s="5">
        <f t="shared" si="242"/>
        <v>9.0909090909090912E-2</v>
      </c>
      <c r="AN1900" s="4">
        <f t="shared" si="239"/>
        <v>1.3768889194864205E-4</v>
      </c>
      <c r="AO1900" s="3"/>
      <c r="AP1900">
        <v>0</v>
      </c>
      <c r="AR1900" t="s">
        <v>1</v>
      </c>
      <c r="AT1900" s="2">
        <v>1.583</v>
      </c>
      <c r="AU1900" s="1">
        <f t="shared" si="243"/>
        <v>1.0841872589476693</v>
      </c>
      <c r="AV1900" s="1">
        <f t="shared" si="244"/>
        <v>0.77835343901829646</v>
      </c>
      <c r="AW1900" s="1">
        <f t="shared" si="245"/>
        <v>0.47251961908892359</v>
      </c>
    </row>
    <row r="1901" spans="1:49" x14ac:dyDescent="0.2">
      <c r="A1901">
        <v>1899</v>
      </c>
      <c r="B1901" t="s">
        <v>11680</v>
      </c>
      <c r="C1901" t="s">
        <v>11679</v>
      </c>
      <c r="F1901" t="s">
        <v>11678</v>
      </c>
      <c r="G1901" t="s">
        <v>17</v>
      </c>
      <c r="H1901" t="s">
        <v>16</v>
      </c>
      <c r="I1901" t="s">
        <v>11677</v>
      </c>
      <c r="J1901">
        <v>60024353</v>
      </c>
      <c r="K1901" t="s">
        <v>11676</v>
      </c>
      <c r="L1901" t="s">
        <v>11675</v>
      </c>
      <c r="M1901" t="s">
        <v>822</v>
      </c>
      <c r="N1901">
        <v>5</v>
      </c>
      <c r="O1901" t="s">
        <v>11674</v>
      </c>
      <c r="P1901" t="s">
        <v>11673</v>
      </c>
      <c r="Q1901" t="s">
        <v>11672</v>
      </c>
      <c r="R1901" s="7">
        <v>40544</v>
      </c>
      <c r="S1901" s="8">
        <f t="shared" si="240"/>
        <v>2011</v>
      </c>
      <c r="T1901" s="8">
        <v>2011</v>
      </c>
      <c r="U1901" s="8">
        <f t="shared" si="241"/>
        <v>11</v>
      </c>
      <c r="V1901" s="7">
        <v>40544</v>
      </c>
      <c r="W1901" t="s">
        <v>11671</v>
      </c>
      <c r="X1901" s="2">
        <v>0.191</v>
      </c>
      <c r="Y1901" s="6">
        <f t="shared" si="238"/>
        <v>5.0986359146846056E-3</v>
      </c>
      <c r="AA1901">
        <v>18456421</v>
      </c>
      <c r="AB1901">
        <v>19900191968</v>
      </c>
      <c r="AD1901" t="s">
        <v>6</v>
      </c>
      <c r="AE1901">
        <v>7</v>
      </c>
      <c r="AF1901">
        <v>2</v>
      </c>
      <c r="AH1901" t="s">
        <v>11670</v>
      </c>
      <c r="AI1901" t="s">
        <v>11669</v>
      </c>
      <c r="AK1901" t="s">
        <v>11668</v>
      </c>
      <c r="AL1901">
        <v>25</v>
      </c>
      <c r="AM1901" s="5">
        <f t="shared" si="242"/>
        <v>2.2727272727272729</v>
      </c>
      <c r="AN1901" s="4">
        <f t="shared" si="239"/>
        <v>3.4422222987160515E-3</v>
      </c>
      <c r="AO1901" s="3"/>
      <c r="AP1901">
        <v>1</v>
      </c>
      <c r="AR1901" t="s">
        <v>1</v>
      </c>
      <c r="AT1901" s="2" t="s">
        <v>0</v>
      </c>
      <c r="AU1901" s="1">
        <f t="shared" si="243"/>
        <v>0.46017118298940396</v>
      </c>
      <c r="AV1901" s="1">
        <f t="shared" si="244"/>
        <v>0.42704291067003286</v>
      </c>
      <c r="AW1901" s="1">
        <f t="shared" si="245"/>
        <v>0.39391463835066171</v>
      </c>
    </row>
    <row r="1902" spans="1:49" x14ac:dyDescent="0.2">
      <c r="A1902">
        <v>1900</v>
      </c>
      <c r="B1902" t="s">
        <v>11667</v>
      </c>
      <c r="C1902" t="s">
        <v>11666</v>
      </c>
      <c r="F1902" t="s">
        <v>11665</v>
      </c>
      <c r="G1902" t="s">
        <v>17</v>
      </c>
      <c r="H1902" t="s">
        <v>16</v>
      </c>
      <c r="I1902" t="s">
        <v>11664</v>
      </c>
      <c r="J1902">
        <v>60068719</v>
      </c>
      <c r="K1902" t="s">
        <v>5504</v>
      </c>
      <c r="L1902" t="s">
        <v>11663</v>
      </c>
      <c r="M1902" t="s">
        <v>339</v>
      </c>
      <c r="N1902">
        <v>4</v>
      </c>
      <c r="O1902" t="s">
        <v>11662</v>
      </c>
      <c r="P1902" t="s">
        <v>11661</v>
      </c>
      <c r="Q1902" t="s">
        <v>11660</v>
      </c>
      <c r="R1902" s="7">
        <v>40544</v>
      </c>
      <c r="S1902" s="8">
        <f t="shared" si="240"/>
        <v>2011</v>
      </c>
      <c r="T1902" s="8">
        <v>2011</v>
      </c>
      <c r="U1902" s="8">
        <f t="shared" si="241"/>
        <v>11</v>
      </c>
      <c r="V1902" s="7">
        <v>40878</v>
      </c>
      <c r="W1902" t="s">
        <v>11659</v>
      </c>
      <c r="X1902" s="2" t="s">
        <v>0</v>
      </c>
      <c r="Y1902" s="6" t="e">
        <f t="shared" si="238"/>
        <v>#VALUE!</v>
      </c>
      <c r="AA1902">
        <v>20935587</v>
      </c>
      <c r="AB1902">
        <v>21100201037</v>
      </c>
      <c r="AC1902">
        <v>20931409</v>
      </c>
      <c r="AD1902" t="s">
        <v>6</v>
      </c>
      <c r="AE1902">
        <v>28</v>
      </c>
      <c r="AF1902">
        <v>4</v>
      </c>
      <c r="AH1902" t="s">
        <v>11658</v>
      </c>
      <c r="AI1902" t="s">
        <v>11657</v>
      </c>
      <c r="AJ1902" t="s">
        <v>11656</v>
      </c>
      <c r="AK1902" t="s">
        <v>11655</v>
      </c>
      <c r="AL1902">
        <v>1</v>
      </c>
      <c r="AM1902" s="5">
        <f t="shared" si="242"/>
        <v>9.0909090909090912E-2</v>
      </c>
      <c r="AN1902" s="4">
        <f t="shared" si="239"/>
        <v>1.3768889194864205E-4</v>
      </c>
      <c r="AO1902" s="3"/>
      <c r="AP1902">
        <v>1</v>
      </c>
      <c r="AR1902" t="s">
        <v>1</v>
      </c>
      <c r="AT1902" s="2" t="s">
        <v>0</v>
      </c>
      <c r="AU1902" s="1" t="e">
        <f t="shared" si="243"/>
        <v>#VALUE!</v>
      </c>
      <c r="AV1902" s="1" t="e">
        <f t="shared" si="244"/>
        <v>#VALUE!</v>
      </c>
      <c r="AW1902" s="1" t="e">
        <f t="shared" si="245"/>
        <v>#VALUE!</v>
      </c>
    </row>
    <row r="1903" spans="1:49" x14ac:dyDescent="0.2">
      <c r="A1903">
        <v>1901</v>
      </c>
      <c r="B1903" t="s">
        <v>11654</v>
      </c>
      <c r="F1903" t="s">
        <v>11653</v>
      </c>
      <c r="G1903" t="s">
        <v>17</v>
      </c>
      <c r="H1903" t="s">
        <v>16</v>
      </c>
      <c r="I1903" t="s">
        <v>11652</v>
      </c>
      <c r="J1903" t="s">
        <v>11651</v>
      </c>
      <c r="K1903" t="s">
        <v>11650</v>
      </c>
      <c r="L1903" t="s">
        <v>11649</v>
      </c>
      <c r="M1903" t="s">
        <v>11</v>
      </c>
      <c r="N1903">
        <v>4</v>
      </c>
      <c r="O1903" t="s">
        <v>11648</v>
      </c>
      <c r="P1903" t="s">
        <v>11647</v>
      </c>
      <c r="Q1903" t="s">
        <v>11646</v>
      </c>
      <c r="R1903" s="7">
        <v>40544</v>
      </c>
      <c r="S1903" s="8">
        <f t="shared" si="240"/>
        <v>2011</v>
      </c>
      <c r="T1903" s="8">
        <v>2011</v>
      </c>
      <c r="U1903" s="8">
        <f t="shared" si="241"/>
        <v>11</v>
      </c>
      <c r="V1903" s="7">
        <v>2011</v>
      </c>
      <c r="W1903" t="s">
        <v>6219</v>
      </c>
      <c r="X1903" s="2">
        <v>0.191</v>
      </c>
      <c r="Y1903" s="6">
        <f t="shared" si="238"/>
        <v>5.0986359146846056E-3</v>
      </c>
      <c r="AA1903">
        <v>15824594</v>
      </c>
      <c r="AB1903">
        <v>21100230500</v>
      </c>
      <c r="AC1903">
        <v>13353632</v>
      </c>
      <c r="AD1903" t="s">
        <v>6</v>
      </c>
      <c r="AE1903">
        <v>11</v>
      </c>
      <c r="AF1903">
        <v>3</v>
      </c>
      <c r="AI1903" t="s">
        <v>11645</v>
      </c>
      <c r="AJ1903" t="s">
        <v>11644</v>
      </c>
      <c r="AK1903" t="s">
        <v>11643</v>
      </c>
      <c r="AL1903">
        <v>0</v>
      </c>
      <c r="AM1903" s="5">
        <f t="shared" si="242"/>
        <v>0</v>
      </c>
      <c r="AN1903" s="4">
        <f t="shared" si="239"/>
        <v>0</v>
      </c>
      <c r="AO1903" s="3"/>
      <c r="AP1903">
        <v>0</v>
      </c>
      <c r="AR1903" t="s">
        <v>1</v>
      </c>
      <c r="AT1903" s="2" t="s">
        <v>0</v>
      </c>
      <c r="AU1903" s="1">
        <f t="shared" si="243"/>
        <v>0.35690451402792239</v>
      </c>
      <c r="AV1903" s="1">
        <f t="shared" si="244"/>
        <v>0.2549317957342303</v>
      </c>
      <c r="AW1903" s="1">
        <f t="shared" si="245"/>
        <v>0.15295907744053816</v>
      </c>
    </row>
    <row r="1904" spans="1:49" x14ac:dyDescent="0.2">
      <c r="A1904">
        <v>1902</v>
      </c>
      <c r="B1904" t="s">
        <v>11642</v>
      </c>
      <c r="C1904" t="s">
        <v>11641</v>
      </c>
      <c r="F1904" t="s">
        <v>11640</v>
      </c>
      <c r="G1904" t="s">
        <v>17</v>
      </c>
      <c r="H1904" t="s">
        <v>16</v>
      </c>
      <c r="I1904" t="s">
        <v>11639</v>
      </c>
      <c r="J1904" t="s">
        <v>11638</v>
      </c>
      <c r="K1904" t="s">
        <v>11637</v>
      </c>
      <c r="L1904" t="s">
        <v>11636</v>
      </c>
      <c r="M1904" t="s">
        <v>11635</v>
      </c>
      <c r="N1904">
        <v>5</v>
      </c>
      <c r="O1904" t="s">
        <v>11634</v>
      </c>
      <c r="P1904" t="s">
        <v>11633</v>
      </c>
      <c r="Q1904" t="s">
        <v>11632</v>
      </c>
      <c r="R1904" s="7">
        <v>40544</v>
      </c>
      <c r="S1904" s="8">
        <f t="shared" si="240"/>
        <v>2011</v>
      </c>
      <c r="T1904" s="8">
        <v>2011</v>
      </c>
      <c r="U1904" s="8">
        <f t="shared" si="241"/>
        <v>11</v>
      </c>
      <c r="V1904" s="7">
        <v>40878</v>
      </c>
      <c r="W1904" t="s">
        <v>11631</v>
      </c>
      <c r="X1904" s="2">
        <v>0.25900000000000001</v>
      </c>
      <c r="Y1904" s="6">
        <f t="shared" si="238"/>
        <v>6.9138570780278158E-3</v>
      </c>
      <c r="AA1904">
        <v>7173326</v>
      </c>
      <c r="AB1904">
        <v>13565</v>
      </c>
      <c r="AC1904">
        <v>7181957</v>
      </c>
      <c r="AD1904" t="s">
        <v>6</v>
      </c>
      <c r="AE1904">
        <v>46</v>
      </c>
      <c r="AF1904">
        <v>3</v>
      </c>
      <c r="AH1904" t="s">
        <v>11630</v>
      </c>
      <c r="AI1904" t="s">
        <v>11629</v>
      </c>
      <c r="AJ1904" t="s">
        <v>11628</v>
      </c>
      <c r="AK1904" t="s">
        <v>11627</v>
      </c>
      <c r="AL1904">
        <v>4</v>
      </c>
      <c r="AM1904" s="5">
        <f t="shared" si="242"/>
        <v>0.36363636363636365</v>
      </c>
      <c r="AN1904" s="4">
        <f t="shared" si="239"/>
        <v>5.5075556779456819E-4</v>
      </c>
      <c r="AO1904" s="3"/>
      <c r="AP1904">
        <v>1</v>
      </c>
      <c r="AR1904" t="s">
        <v>1</v>
      </c>
      <c r="AT1904" s="2" t="s">
        <v>0</v>
      </c>
      <c r="AU1904" s="1">
        <f t="shared" si="243"/>
        <v>0.50049266249578417</v>
      </c>
      <c r="AV1904" s="1">
        <f t="shared" si="244"/>
        <v>0.37323063229111919</v>
      </c>
      <c r="AW1904" s="1">
        <f t="shared" si="245"/>
        <v>0.24596860208645427</v>
      </c>
    </row>
    <row r="1905" spans="1:49" x14ac:dyDescent="0.2">
      <c r="A1905">
        <v>1903</v>
      </c>
      <c r="B1905" t="s">
        <v>11626</v>
      </c>
      <c r="F1905" t="s">
        <v>11625</v>
      </c>
      <c r="G1905" t="s">
        <v>17</v>
      </c>
      <c r="H1905" t="s">
        <v>16</v>
      </c>
      <c r="I1905" t="s">
        <v>11624</v>
      </c>
      <c r="J1905">
        <v>60010104</v>
      </c>
      <c r="K1905" t="s">
        <v>11623</v>
      </c>
      <c r="L1905" t="s">
        <v>11622</v>
      </c>
      <c r="M1905" t="s">
        <v>2989</v>
      </c>
      <c r="N1905">
        <v>1</v>
      </c>
      <c r="O1905" t="s">
        <v>11621</v>
      </c>
      <c r="P1905">
        <v>23396186300</v>
      </c>
      <c r="Q1905">
        <v>60010104</v>
      </c>
      <c r="R1905" s="7">
        <v>40544</v>
      </c>
      <c r="S1905" s="8">
        <f t="shared" si="240"/>
        <v>2011</v>
      </c>
      <c r="T1905" s="8">
        <v>2011</v>
      </c>
      <c r="U1905" s="8">
        <f t="shared" si="241"/>
        <v>11</v>
      </c>
      <c r="V1905" s="7">
        <v>2011</v>
      </c>
      <c r="W1905" t="s">
        <v>11620</v>
      </c>
      <c r="X1905" s="2" t="s">
        <v>0</v>
      </c>
      <c r="Y1905" s="6" t="e">
        <f t="shared" si="238"/>
        <v>#VALUE!</v>
      </c>
      <c r="AA1905">
        <v>13030914</v>
      </c>
      <c r="AB1905">
        <v>100147302</v>
      </c>
      <c r="AD1905" t="s">
        <v>6</v>
      </c>
      <c r="AE1905">
        <v>11</v>
      </c>
      <c r="AF1905">
        <v>1</v>
      </c>
      <c r="AH1905" t="s">
        <v>11619</v>
      </c>
      <c r="AI1905" t="s">
        <v>11618</v>
      </c>
      <c r="AJ1905" t="s">
        <v>11617</v>
      </c>
      <c r="AK1905" t="s">
        <v>11616</v>
      </c>
      <c r="AL1905">
        <v>0</v>
      </c>
      <c r="AM1905" s="5">
        <f t="shared" si="242"/>
        <v>0</v>
      </c>
      <c r="AN1905" s="4">
        <f t="shared" si="239"/>
        <v>0</v>
      </c>
      <c r="AO1905" s="3"/>
      <c r="AP1905">
        <v>0</v>
      </c>
      <c r="AR1905" t="s">
        <v>1</v>
      </c>
      <c r="AT1905" s="2" t="s">
        <v>0</v>
      </c>
      <c r="AU1905" s="1" t="e">
        <f t="shared" si="243"/>
        <v>#VALUE!</v>
      </c>
      <c r="AV1905" s="1" t="e">
        <f t="shared" si="244"/>
        <v>#VALUE!</v>
      </c>
      <c r="AW1905" s="1" t="e">
        <f t="shared" si="245"/>
        <v>#VALUE!</v>
      </c>
    </row>
    <row r="1906" spans="1:49" x14ac:dyDescent="0.2">
      <c r="A1906">
        <v>1904</v>
      </c>
      <c r="B1906" t="s">
        <v>11615</v>
      </c>
      <c r="C1906" t="s">
        <v>11614</v>
      </c>
      <c r="F1906" t="s">
        <v>11613</v>
      </c>
      <c r="G1906" t="s">
        <v>17</v>
      </c>
      <c r="H1906" t="s">
        <v>16</v>
      </c>
      <c r="I1906" t="s">
        <v>11612</v>
      </c>
      <c r="J1906" t="s">
        <v>11611</v>
      </c>
      <c r="K1906" t="s">
        <v>11610</v>
      </c>
      <c r="L1906" t="s">
        <v>11609</v>
      </c>
      <c r="M1906" t="s">
        <v>4988</v>
      </c>
      <c r="N1906">
        <v>3</v>
      </c>
      <c r="O1906" t="s">
        <v>11608</v>
      </c>
      <c r="P1906" t="s">
        <v>11607</v>
      </c>
      <c r="Q1906" t="s">
        <v>11606</v>
      </c>
      <c r="R1906" s="7">
        <v>40544</v>
      </c>
      <c r="S1906" s="8">
        <f t="shared" si="240"/>
        <v>2011</v>
      </c>
      <c r="T1906" s="8">
        <v>2011</v>
      </c>
      <c r="U1906" s="8">
        <f t="shared" si="241"/>
        <v>11</v>
      </c>
      <c r="V1906" s="7">
        <v>2011</v>
      </c>
      <c r="W1906" t="s">
        <v>5268</v>
      </c>
      <c r="X1906" s="2">
        <v>0.46500000000000002</v>
      </c>
      <c r="Y1906" s="6">
        <f t="shared" si="238"/>
        <v>1.2412909425802835E-2</v>
      </c>
      <c r="AA1906">
        <v>12105759</v>
      </c>
      <c r="AB1906">
        <v>20316</v>
      </c>
      <c r="AC1906">
        <v>18028829</v>
      </c>
      <c r="AD1906" t="s">
        <v>6</v>
      </c>
      <c r="AE1906">
        <v>108</v>
      </c>
      <c r="AF1906">
        <v>4</v>
      </c>
      <c r="AH1906" t="s">
        <v>11605</v>
      </c>
      <c r="AI1906" t="s">
        <v>11604</v>
      </c>
      <c r="AJ1906" t="s">
        <v>11603</v>
      </c>
      <c r="AK1906" t="s">
        <v>11602</v>
      </c>
      <c r="AL1906">
        <v>4</v>
      </c>
      <c r="AM1906" s="5">
        <f t="shared" si="242"/>
        <v>0.36363636363636365</v>
      </c>
      <c r="AN1906" s="4">
        <f t="shared" si="239"/>
        <v>5.5075556779456819E-4</v>
      </c>
      <c r="AO1906" s="3"/>
      <c r="AP1906">
        <v>1</v>
      </c>
      <c r="AR1906" t="s">
        <v>1</v>
      </c>
      <c r="AT1906" s="2">
        <v>1.2250000000000001</v>
      </c>
      <c r="AU1906" s="1">
        <f t="shared" si="243"/>
        <v>0.88542632684003553</v>
      </c>
      <c r="AV1906" s="1">
        <f t="shared" si="244"/>
        <v>0.64818324967987018</v>
      </c>
      <c r="AW1906" s="1">
        <f t="shared" si="245"/>
        <v>0.41094017251970477</v>
      </c>
    </row>
    <row r="1907" spans="1:49" x14ac:dyDescent="0.2">
      <c r="A1907">
        <v>1905</v>
      </c>
      <c r="B1907" t="s">
        <v>11601</v>
      </c>
      <c r="C1907" t="s">
        <v>11600</v>
      </c>
      <c r="F1907" t="s">
        <v>11599</v>
      </c>
      <c r="G1907" t="s">
        <v>17</v>
      </c>
      <c r="H1907" t="s">
        <v>16</v>
      </c>
      <c r="I1907" t="s">
        <v>11598</v>
      </c>
      <c r="J1907" t="s">
        <v>11597</v>
      </c>
      <c r="K1907" t="s">
        <v>11596</v>
      </c>
      <c r="L1907" t="s">
        <v>11595</v>
      </c>
      <c r="M1907" t="s">
        <v>3304</v>
      </c>
      <c r="N1907">
        <v>3</v>
      </c>
      <c r="O1907" t="s">
        <v>11594</v>
      </c>
      <c r="P1907" t="s">
        <v>11593</v>
      </c>
      <c r="Q1907" t="s">
        <v>11592</v>
      </c>
      <c r="R1907" s="7">
        <v>40544</v>
      </c>
      <c r="S1907" s="8">
        <f t="shared" si="240"/>
        <v>2011</v>
      </c>
      <c r="T1907" s="8">
        <v>2011</v>
      </c>
      <c r="U1907" s="8">
        <f t="shared" si="241"/>
        <v>11</v>
      </c>
      <c r="V1907" s="7">
        <v>2011</v>
      </c>
      <c r="W1907" t="s">
        <v>11591</v>
      </c>
      <c r="X1907" s="2">
        <v>0.14599999999999999</v>
      </c>
      <c r="Y1907" s="6">
        <f t="shared" si="238"/>
        <v>3.8973866154133631E-3</v>
      </c>
      <c r="AA1907">
        <v>17583837</v>
      </c>
      <c r="AB1907">
        <v>21100199118</v>
      </c>
      <c r="AC1907">
        <v>17583845</v>
      </c>
      <c r="AD1907" t="s">
        <v>6</v>
      </c>
      <c r="AE1907">
        <v>6</v>
      </c>
      <c r="AF1907">
        <v>3</v>
      </c>
      <c r="AH1907" t="s">
        <v>11590</v>
      </c>
      <c r="AI1907" t="s">
        <v>11589</v>
      </c>
      <c r="AJ1907" t="s">
        <v>11588</v>
      </c>
      <c r="AK1907" t="s">
        <v>11587</v>
      </c>
      <c r="AL1907">
        <v>15</v>
      </c>
      <c r="AM1907" s="5">
        <f t="shared" si="242"/>
        <v>1.3636363636363635</v>
      </c>
      <c r="AN1907" s="4">
        <f t="shared" si="239"/>
        <v>2.0653333792296307E-3</v>
      </c>
      <c r="AO1907" s="3"/>
      <c r="AP1907">
        <v>0</v>
      </c>
      <c r="AR1907" t="s">
        <v>1</v>
      </c>
      <c r="AT1907" s="2" t="s">
        <v>0</v>
      </c>
      <c r="AU1907" s="1">
        <f t="shared" si="243"/>
        <v>0.33477706445582434</v>
      </c>
      <c r="AV1907" s="1">
        <f t="shared" si="244"/>
        <v>0.29813599973214971</v>
      </c>
      <c r="AW1907" s="1">
        <f t="shared" si="245"/>
        <v>0.26149493500847504</v>
      </c>
    </row>
    <row r="1908" spans="1:49" x14ac:dyDescent="0.2">
      <c r="A1908">
        <v>1906</v>
      </c>
      <c r="B1908" t="s">
        <v>11586</v>
      </c>
      <c r="C1908" t="s">
        <v>11585</v>
      </c>
      <c r="F1908" t="s">
        <v>11584</v>
      </c>
      <c r="G1908" t="s">
        <v>17</v>
      </c>
      <c r="H1908" t="s">
        <v>16</v>
      </c>
      <c r="I1908" t="s">
        <v>11583</v>
      </c>
      <c r="J1908">
        <v>60012060</v>
      </c>
      <c r="K1908" t="s">
        <v>11582</v>
      </c>
      <c r="L1908" t="s">
        <v>494</v>
      </c>
      <c r="M1908" t="s">
        <v>256</v>
      </c>
      <c r="N1908">
        <v>2</v>
      </c>
      <c r="O1908" t="s">
        <v>11581</v>
      </c>
      <c r="P1908" t="s">
        <v>11580</v>
      </c>
      <c r="Q1908" t="s">
        <v>11579</v>
      </c>
      <c r="R1908" s="7">
        <v>40544</v>
      </c>
      <c r="S1908" s="8">
        <f t="shared" si="240"/>
        <v>2011</v>
      </c>
      <c r="T1908" s="8">
        <v>2011</v>
      </c>
      <c r="U1908" s="8">
        <f t="shared" si="241"/>
        <v>11</v>
      </c>
      <c r="V1908" s="7">
        <v>40878</v>
      </c>
      <c r="W1908" t="s">
        <v>10405</v>
      </c>
      <c r="X1908" s="2">
        <v>0.44400000000000001</v>
      </c>
      <c r="Y1908" s="6">
        <f t="shared" si="238"/>
        <v>1.1852326419476256E-2</v>
      </c>
      <c r="AA1908">
        <v>10009515</v>
      </c>
      <c r="AB1908">
        <v>25750</v>
      </c>
      <c r="AC1908">
        <v>17556724</v>
      </c>
      <c r="AD1908" t="s">
        <v>6</v>
      </c>
      <c r="AE1908">
        <v>85</v>
      </c>
      <c r="AF1908">
        <v>6</v>
      </c>
      <c r="AH1908" t="s">
        <v>11578</v>
      </c>
      <c r="AI1908" t="s">
        <v>11577</v>
      </c>
      <c r="AJ1908" t="s">
        <v>11576</v>
      </c>
      <c r="AK1908" t="s">
        <v>11575</v>
      </c>
      <c r="AL1908">
        <v>6</v>
      </c>
      <c r="AM1908" s="5">
        <f t="shared" si="242"/>
        <v>0.54545454545454541</v>
      </c>
      <c r="AN1908" s="4">
        <f t="shared" si="239"/>
        <v>8.2613335169185224E-4</v>
      </c>
      <c r="AO1908" s="3"/>
      <c r="AP1908">
        <v>0</v>
      </c>
      <c r="AR1908" t="s">
        <v>1</v>
      </c>
      <c r="AT1908" s="2" t="s">
        <v>0</v>
      </c>
      <c r="AU1908" s="1">
        <f t="shared" si="243"/>
        <v>0.85444684991409325</v>
      </c>
      <c r="AV1908" s="1">
        <f t="shared" si="244"/>
        <v>0.63392298855840545</v>
      </c>
      <c r="AW1908" s="1">
        <f t="shared" si="245"/>
        <v>0.41339912720271726</v>
      </c>
    </row>
    <row r="1909" spans="1:49" x14ac:dyDescent="0.2">
      <c r="A1909">
        <v>1907</v>
      </c>
      <c r="B1909" t="s">
        <v>11574</v>
      </c>
      <c r="C1909" t="s">
        <v>11573</v>
      </c>
      <c r="F1909" t="s">
        <v>11572</v>
      </c>
      <c r="G1909" t="s">
        <v>17</v>
      </c>
      <c r="H1909" t="s">
        <v>16</v>
      </c>
      <c r="I1909" t="s">
        <v>11571</v>
      </c>
      <c r="J1909">
        <v>60021005</v>
      </c>
      <c r="K1909" t="s">
        <v>4718</v>
      </c>
      <c r="L1909" t="s">
        <v>4717</v>
      </c>
      <c r="M1909" t="s">
        <v>1237</v>
      </c>
      <c r="N1909">
        <v>2</v>
      </c>
      <c r="O1909" t="s">
        <v>11570</v>
      </c>
      <c r="P1909" t="s">
        <v>11569</v>
      </c>
      <c r="Q1909" t="s">
        <v>11568</v>
      </c>
      <c r="R1909" s="7">
        <v>40544</v>
      </c>
      <c r="S1909" s="8">
        <f t="shared" si="240"/>
        <v>2011</v>
      </c>
      <c r="T1909" s="8">
        <v>2011</v>
      </c>
      <c r="U1909" s="8">
        <f t="shared" si="241"/>
        <v>11</v>
      </c>
      <c r="V1909" s="7">
        <v>40544</v>
      </c>
      <c r="W1909" t="s">
        <v>11567</v>
      </c>
      <c r="X1909" s="2" t="s">
        <v>0</v>
      </c>
      <c r="Y1909" s="6" t="e">
        <f t="shared" si="238"/>
        <v>#VALUE!</v>
      </c>
      <c r="AA1909">
        <v>1279696</v>
      </c>
      <c r="AB1909">
        <v>21100220470</v>
      </c>
      <c r="AC1909">
        <v>21803722</v>
      </c>
      <c r="AD1909" t="s">
        <v>6</v>
      </c>
      <c r="AE1909">
        <v>54</v>
      </c>
      <c r="AH1909" t="s">
        <v>11566</v>
      </c>
      <c r="AI1909" t="s">
        <v>11565</v>
      </c>
      <c r="AJ1909" t="s">
        <v>11564</v>
      </c>
      <c r="AK1909" t="s">
        <v>11563</v>
      </c>
      <c r="AL1909">
        <v>0</v>
      </c>
      <c r="AM1909" s="5">
        <f t="shared" si="242"/>
        <v>0</v>
      </c>
      <c r="AN1909" s="4">
        <f t="shared" si="239"/>
        <v>0</v>
      </c>
      <c r="AO1909" s="3"/>
      <c r="AP1909">
        <v>0</v>
      </c>
      <c r="AR1909" t="s">
        <v>1</v>
      </c>
      <c r="AT1909" s="2" t="s">
        <v>0</v>
      </c>
      <c r="AU1909" s="1" t="e">
        <f t="shared" si="243"/>
        <v>#VALUE!</v>
      </c>
      <c r="AV1909" s="1" t="e">
        <f t="shared" si="244"/>
        <v>#VALUE!</v>
      </c>
      <c r="AW1909" s="1" t="e">
        <f t="shared" si="245"/>
        <v>#VALUE!</v>
      </c>
    </row>
    <row r="1910" spans="1:49" x14ac:dyDescent="0.2">
      <c r="A1910">
        <v>1908</v>
      </c>
      <c r="B1910" t="s">
        <v>11562</v>
      </c>
      <c r="C1910" t="s">
        <v>11561</v>
      </c>
      <c r="F1910" t="s">
        <v>11560</v>
      </c>
      <c r="G1910" t="s">
        <v>17</v>
      </c>
      <c r="H1910" t="s">
        <v>16</v>
      </c>
      <c r="I1910" t="s">
        <v>11559</v>
      </c>
      <c r="J1910" t="s">
        <v>11558</v>
      </c>
      <c r="K1910" t="s">
        <v>11557</v>
      </c>
      <c r="L1910" t="s">
        <v>11556</v>
      </c>
      <c r="M1910" t="s">
        <v>7914</v>
      </c>
      <c r="N1910">
        <v>3</v>
      </c>
      <c r="O1910" t="s">
        <v>11555</v>
      </c>
      <c r="P1910" t="s">
        <v>11554</v>
      </c>
      <c r="Q1910" t="s">
        <v>11553</v>
      </c>
      <c r="R1910" s="7">
        <v>40544</v>
      </c>
      <c r="S1910" s="8">
        <f t="shared" si="240"/>
        <v>2011</v>
      </c>
      <c r="T1910" s="8">
        <v>2011</v>
      </c>
      <c r="U1910" s="8">
        <f t="shared" si="241"/>
        <v>11</v>
      </c>
      <c r="V1910" s="7">
        <v>40725</v>
      </c>
      <c r="W1910" t="s">
        <v>11501</v>
      </c>
      <c r="X1910" s="2">
        <v>1.1779999999999999</v>
      </c>
      <c r="Y1910" s="6">
        <f t="shared" si="238"/>
        <v>3.1446037212033845E-2</v>
      </c>
      <c r="AA1910">
        <v>168033</v>
      </c>
      <c r="AB1910">
        <v>27965</v>
      </c>
      <c r="AD1910" t="s">
        <v>6</v>
      </c>
      <c r="AE1910">
        <v>76</v>
      </c>
      <c r="AF1910">
        <v>4</v>
      </c>
      <c r="AI1910" t="s">
        <v>11552</v>
      </c>
      <c r="AK1910" t="s">
        <v>11551</v>
      </c>
      <c r="AL1910">
        <v>13</v>
      </c>
      <c r="AM1910" s="5">
        <f t="shared" si="242"/>
        <v>1.1818181818181819</v>
      </c>
      <c r="AN1910" s="4">
        <f t="shared" si="239"/>
        <v>1.7899555953323468E-3</v>
      </c>
      <c r="AO1910" s="3"/>
      <c r="AP1910">
        <v>0</v>
      </c>
      <c r="AR1910" t="s">
        <v>1</v>
      </c>
      <c r="AT1910" s="2">
        <v>2.9279999999999999</v>
      </c>
      <c r="AU1910" s="1">
        <f t="shared" si="243"/>
        <v>2.2549212727023393</v>
      </c>
      <c r="AV1910" s="1">
        <f t="shared" si="244"/>
        <v>1.6617996403683097</v>
      </c>
      <c r="AW1910" s="1">
        <f t="shared" si="245"/>
        <v>1.0686780080342797</v>
      </c>
    </row>
    <row r="1911" spans="1:49" x14ac:dyDescent="0.2">
      <c r="A1911">
        <v>1909</v>
      </c>
      <c r="B1911" t="s">
        <v>11550</v>
      </c>
      <c r="C1911" t="s">
        <v>11549</v>
      </c>
      <c r="F1911" t="s">
        <v>11548</v>
      </c>
      <c r="G1911" t="s">
        <v>17</v>
      </c>
      <c r="H1911" t="s">
        <v>16</v>
      </c>
      <c r="I1911" t="s">
        <v>11547</v>
      </c>
      <c r="J1911" t="s">
        <v>11546</v>
      </c>
      <c r="K1911" t="s">
        <v>11545</v>
      </c>
      <c r="L1911" t="s">
        <v>11544</v>
      </c>
      <c r="M1911" t="s">
        <v>603</v>
      </c>
      <c r="N1911">
        <v>4</v>
      </c>
      <c r="O1911" t="s">
        <v>11543</v>
      </c>
      <c r="P1911" t="s">
        <v>11542</v>
      </c>
      <c r="Q1911" t="s">
        <v>11541</v>
      </c>
      <c r="R1911" s="7">
        <v>40544</v>
      </c>
      <c r="S1911" s="8">
        <f t="shared" si="240"/>
        <v>2011</v>
      </c>
      <c r="T1911" s="8">
        <v>2011</v>
      </c>
      <c r="U1911" s="8">
        <f t="shared" si="241"/>
        <v>11</v>
      </c>
      <c r="V1911" s="7">
        <v>40664</v>
      </c>
      <c r="W1911" t="s">
        <v>11501</v>
      </c>
      <c r="X1911" s="2">
        <v>1.1779999999999999</v>
      </c>
      <c r="Y1911" s="6">
        <f t="shared" si="238"/>
        <v>3.1446037212033845E-2</v>
      </c>
      <c r="AA1911">
        <v>168033</v>
      </c>
      <c r="AB1911">
        <v>27965</v>
      </c>
      <c r="AD1911" t="s">
        <v>6</v>
      </c>
      <c r="AE1911">
        <v>76</v>
      </c>
      <c r="AF1911">
        <v>3</v>
      </c>
      <c r="AI1911" t="s">
        <v>11540</v>
      </c>
      <c r="AK1911" t="s">
        <v>11539</v>
      </c>
      <c r="AL1911">
        <v>23</v>
      </c>
      <c r="AM1911" s="5">
        <f t="shared" si="242"/>
        <v>2.0909090909090908</v>
      </c>
      <c r="AN1911" s="4">
        <f t="shared" si="239"/>
        <v>3.1668445148187669E-3</v>
      </c>
      <c r="AO1911" s="3"/>
      <c r="AP1911">
        <v>0</v>
      </c>
      <c r="AR1911" t="s">
        <v>1</v>
      </c>
      <c r="AT1911" s="2">
        <v>2.9279999999999999</v>
      </c>
      <c r="AU1911" s="1">
        <f t="shared" si="243"/>
        <v>2.2962279402869319</v>
      </c>
      <c r="AV1911" s="1">
        <f t="shared" si="244"/>
        <v>1.7306440863426304</v>
      </c>
      <c r="AW1911" s="1">
        <f t="shared" si="245"/>
        <v>1.165060232398329</v>
      </c>
    </row>
    <row r="1912" spans="1:49" x14ac:dyDescent="0.2">
      <c r="A1912">
        <v>1910</v>
      </c>
      <c r="B1912" t="s">
        <v>11538</v>
      </c>
      <c r="C1912" t="s">
        <v>11537</v>
      </c>
      <c r="F1912" t="s">
        <v>11536</v>
      </c>
      <c r="G1912" t="s">
        <v>17</v>
      </c>
      <c r="H1912" t="s">
        <v>16</v>
      </c>
      <c r="I1912" t="s">
        <v>11535</v>
      </c>
      <c r="J1912" t="s">
        <v>11534</v>
      </c>
      <c r="K1912" t="s">
        <v>11533</v>
      </c>
      <c r="L1912" t="s">
        <v>11532</v>
      </c>
      <c r="M1912" t="s">
        <v>11531</v>
      </c>
      <c r="N1912">
        <v>3</v>
      </c>
      <c r="O1912" t="s">
        <v>11530</v>
      </c>
      <c r="P1912" t="s">
        <v>11529</v>
      </c>
      <c r="Q1912" t="s">
        <v>11528</v>
      </c>
      <c r="R1912" s="7">
        <v>40544</v>
      </c>
      <c r="S1912" s="8">
        <f t="shared" si="240"/>
        <v>2011</v>
      </c>
      <c r="T1912" s="8">
        <v>2011</v>
      </c>
      <c r="U1912" s="8">
        <f t="shared" si="241"/>
        <v>11</v>
      </c>
      <c r="V1912" s="7">
        <v>40544</v>
      </c>
      <c r="W1912" t="s">
        <v>11527</v>
      </c>
      <c r="X1912" s="2">
        <v>0.156</v>
      </c>
      <c r="Y1912" s="6">
        <f t="shared" si="238"/>
        <v>4.164330904140306E-3</v>
      </c>
      <c r="AA1912">
        <v>17408865</v>
      </c>
      <c r="AB1912">
        <v>21100198230</v>
      </c>
      <c r="AC1912">
        <v>17408873</v>
      </c>
      <c r="AD1912" t="s">
        <v>6</v>
      </c>
      <c r="AE1912">
        <v>10</v>
      </c>
      <c r="AF1912">
        <v>1</v>
      </c>
      <c r="AH1912" t="s">
        <v>11526</v>
      </c>
      <c r="AI1912" t="s">
        <v>11525</v>
      </c>
      <c r="AJ1912" t="s">
        <v>11524</v>
      </c>
      <c r="AK1912" t="s">
        <v>11523</v>
      </c>
      <c r="AL1912">
        <v>2</v>
      </c>
      <c r="AM1912" s="5">
        <f t="shared" si="242"/>
        <v>0.18181818181818182</v>
      </c>
      <c r="AN1912" s="4">
        <f t="shared" si="239"/>
        <v>2.753777838972841E-4</v>
      </c>
      <c r="AO1912" s="3"/>
      <c r="AP1912">
        <v>0</v>
      </c>
      <c r="AR1912" t="s">
        <v>1</v>
      </c>
      <c r="AT1912" s="2" t="s">
        <v>0</v>
      </c>
      <c r="AU1912" s="1">
        <f t="shared" si="243"/>
        <v>0.29976449680673994</v>
      </c>
      <c r="AV1912" s="1">
        <f t="shared" si="244"/>
        <v>0.22198543440187951</v>
      </c>
      <c r="AW1912" s="1">
        <f t="shared" si="245"/>
        <v>0.14420637199701905</v>
      </c>
    </row>
    <row r="1913" spans="1:49" x14ac:dyDescent="0.2">
      <c r="A1913">
        <v>1911</v>
      </c>
      <c r="B1913" t="s">
        <v>11522</v>
      </c>
      <c r="C1913" t="s">
        <v>11521</v>
      </c>
      <c r="F1913" t="s">
        <v>11520</v>
      </c>
      <c r="G1913" t="s">
        <v>17</v>
      </c>
      <c r="H1913" t="s">
        <v>16</v>
      </c>
      <c r="I1913" t="s">
        <v>11519</v>
      </c>
      <c r="J1913">
        <v>60021158</v>
      </c>
      <c r="K1913" t="s">
        <v>5176</v>
      </c>
      <c r="L1913" t="s">
        <v>5175</v>
      </c>
      <c r="M1913" t="s">
        <v>5174</v>
      </c>
      <c r="N1913">
        <v>6</v>
      </c>
      <c r="O1913" t="s">
        <v>11518</v>
      </c>
      <c r="P1913" t="s">
        <v>11517</v>
      </c>
      <c r="Q1913" t="s">
        <v>11516</v>
      </c>
      <c r="R1913" s="7">
        <v>40544</v>
      </c>
      <c r="S1913" s="8">
        <f t="shared" si="240"/>
        <v>2011</v>
      </c>
      <c r="T1913" s="8">
        <v>2011</v>
      </c>
      <c r="U1913" s="8">
        <f t="shared" si="241"/>
        <v>11</v>
      </c>
      <c r="V1913" s="7">
        <v>2011</v>
      </c>
      <c r="W1913" t="s">
        <v>11515</v>
      </c>
      <c r="X1913" s="2">
        <v>0.19</v>
      </c>
      <c r="Y1913" s="6">
        <f t="shared" si="238"/>
        <v>5.0719414858119115E-3</v>
      </c>
      <c r="AA1913">
        <v>17919320</v>
      </c>
      <c r="AB1913">
        <v>21100198201</v>
      </c>
      <c r="AC1913">
        <v>17912377</v>
      </c>
      <c r="AD1913" t="s">
        <v>6</v>
      </c>
      <c r="AE1913">
        <v>4</v>
      </c>
      <c r="AF1913">
        <v>1</v>
      </c>
      <c r="AH1913" t="s">
        <v>11514</v>
      </c>
      <c r="AI1913" t="s">
        <v>11513</v>
      </c>
      <c r="AJ1913" t="s">
        <v>11512</v>
      </c>
      <c r="AK1913" t="s">
        <v>11511</v>
      </c>
      <c r="AL1913">
        <v>8</v>
      </c>
      <c r="AM1913" s="5">
        <f t="shared" si="242"/>
        <v>0.72727272727272729</v>
      </c>
      <c r="AN1913" s="4">
        <f t="shared" si="239"/>
        <v>1.1015111355891364E-3</v>
      </c>
      <c r="AO1913" s="3"/>
      <c r="AP1913">
        <v>1</v>
      </c>
      <c r="AR1913" t="s">
        <v>1</v>
      </c>
      <c r="AT1913" s="2" t="s">
        <v>0</v>
      </c>
      <c r="AU1913" s="1">
        <f t="shared" si="243"/>
        <v>0.38808123807450789</v>
      </c>
      <c r="AV1913" s="1">
        <f t="shared" si="244"/>
        <v>0.30867263107005238</v>
      </c>
      <c r="AW1913" s="1">
        <f t="shared" si="245"/>
        <v>0.2292640240655969</v>
      </c>
    </row>
    <row r="1914" spans="1:49" x14ac:dyDescent="0.2">
      <c r="A1914">
        <v>1912</v>
      </c>
      <c r="B1914" t="s">
        <v>11510</v>
      </c>
      <c r="C1914" t="s">
        <v>11509</v>
      </c>
      <c r="F1914" t="s">
        <v>11508</v>
      </c>
      <c r="G1914" t="s">
        <v>17</v>
      </c>
      <c r="H1914" t="s">
        <v>16</v>
      </c>
      <c r="I1914" t="s">
        <v>11507</v>
      </c>
      <c r="J1914">
        <v>60027272</v>
      </c>
      <c r="K1914" t="s">
        <v>11506</v>
      </c>
      <c r="L1914" t="s">
        <v>11505</v>
      </c>
      <c r="M1914" t="s">
        <v>1057</v>
      </c>
      <c r="N1914">
        <v>2</v>
      </c>
      <c r="O1914" t="s">
        <v>11504</v>
      </c>
      <c r="P1914" t="s">
        <v>11503</v>
      </c>
      <c r="Q1914" t="s">
        <v>11502</v>
      </c>
      <c r="R1914" s="7">
        <v>40544</v>
      </c>
      <c r="S1914" s="8">
        <f t="shared" si="240"/>
        <v>2011</v>
      </c>
      <c r="T1914" s="8">
        <v>2011</v>
      </c>
      <c r="U1914" s="8">
        <f t="shared" si="241"/>
        <v>11</v>
      </c>
      <c r="V1914" s="7">
        <v>40603</v>
      </c>
      <c r="W1914" t="s">
        <v>11501</v>
      </c>
      <c r="X1914" s="2">
        <v>1.1779999999999999</v>
      </c>
      <c r="Y1914" s="6">
        <f t="shared" si="238"/>
        <v>3.1446037212033845E-2</v>
      </c>
      <c r="AA1914">
        <v>168033</v>
      </c>
      <c r="AB1914">
        <v>27965</v>
      </c>
      <c r="AD1914" t="s">
        <v>6</v>
      </c>
      <c r="AE1914">
        <v>76</v>
      </c>
      <c r="AF1914">
        <v>2</v>
      </c>
      <c r="AI1914" t="s">
        <v>11500</v>
      </c>
      <c r="AK1914" t="s">
        <v>11499</v>
      </c>
      <c r="AL1914">
        <v>76</v>
      </c>
      <c r="AM1914" s="5">
        <f t="shared" si="242"/>
        <v>6.9090909090909092</v>
      </c>
      <c r="AN1914" s="4">
        <f t="shared" si="239"/>
        <v>1.0464355788096796E-2</v>
      </c>
      <c r="AO1914" s="3"/>
      <c r="AP1914">
        <v>0</v>
      </c>
      <c r="AR1914" t="s">
        <v>1</v>
      </c>
      <c r="AT1914" s="2">
        <v>2.9279999999999999</v>
      </c>
      <c r="AU1914" s="1">
        <f t="shared" si="243"/>
        <v>2.5151532784852728</v>
      </c>
      <c r="AV1914" s="1">
        <f t="shared" si="244"/>
        <v>2.0955196500065321</v>
      </c>
      <c r="AW1914" s="1">
        <f t="shared" si="245"/>
        <v>1.6758860215277911</v>
      </c>
    </row>
    <row r="1915" spans="1:49" x14ac:dyDescent="0.2">
      <c r="A1915">
        <v>1913</v>
      </c>
      <c r="B1915" t="s">
        <v>11498</v>
      </c>
      <c r="C1915" t="s">
        <v>11497</v>
      </c>
      <c r="D1915" t="s">
        <v>11496</v>
      </c>
      <c r="F1915" t="s">
        <v>11495</v>
      </c>
      <c r="G1915" t="s">
        <v>17</v>
      </c>
      <c r="H1915" t="s">
        <v>16</v>
      </c>
      <c r="I1915" t="s">
        <v>3716</v>
      </c>
      <c r="J1915">
        <v>60011664</v>
      </c>
      <c r="K1915" t="s">
        <v>11494</v>
      </c>
      <c r="L1915" t="s">
        <v>11493</v>
      </c>
      <c r="M1915" t="s">
        <v>2024</v>
      </c>
      <c r="N1915">
        <v>2</v>
      </c>
      <c r="O1915" t="s">
        <v>11492</v>
      </c>
      <c r="P1915" t="s">
        <v>11491</v>
      </c>
      <c r="Q1915" t="s">
        <v>11490</v>
      </c>
      <c r="R1915" s="7">
        <v>40544</v>
      </c>
      <c r="S1915" s="8">
        <f t="shared" si="240"/>
        <v>2011</v>
      </c>
      <c r="T1915" s="8">
        <v>2011</v>
      </c>
      <c r="U1915" s="8">
        <f t="shared" si="241"/>
        <v>11</v>
      </c>
      <c r="V1915" s="7">
        <v>40634</v>
      </c>
      <c r="W1915" t="s">
        <v>3579</v>
      </c>
      <c r="X1915" s="2">
        <v>0.68700000000000006</v>
      </c>
      <c r="Y1915" s="6">
        <f t="shared" si="238"/>
        <v>1.8339072635540965E-2</v>
      </c>
      <c r="AA1915">
        <v>15741192</v>
      </c>
      <c r="AB1915">
        <v>3200147819</v>
      </c>
      <c r="AD1915" t="s">
        <v>6</v>
      </c>
      <c r="AE1915">
        <v>7</v>
      </c>
      <c r="AF1915">
        <v>2</v>
      </c>
      <c r="AH1915" t="s">
        <v>11489</v>
      </c>
      <c r="AI1915" t="s">
        <v>11488</v>
      </c>
      <c r="AJ1915" t="s">
        <v>11487</v>
      </c>
      <c r="AK1915" t="s">
        <v>11486</v>
      </c>
      <c r="AL1915">
        <v>5</v>
      </c>
      <c r="AM1915" s="5">
        <f t="shared" si="242"/>
        <v>0.45454545454545453</v>
      </c>
      <c r="AN1915" s="4">
        <f t="shared" si="239"/>
        <v>6.8844445974321016E-4</v>
      </c>
      <c r="AO1915" s="3"/>
      <c r="AP1915">
        <v>0</v>
      </c>
      <c r="AR1915" t="s">
        <v>1</v>
      </c>
      <c r="AT1915" s="2">
        <v>3.4529999999999998</v>
      </c>
      <c r="AU1915" s="1">
        <f t="shared" si="243"/>
        <v>1.3043884182801637</v>
      </c>
      <c r="AV1915" s="1">
        <f t="shared" si="244"/>
        <v>0.95137585476420872</v>
      </c>
      <c r="AW1915" s="1">
        <f t="shared" si="245"/>
        <v>0.59836329124825371</v>
      </c>
    </row>
    <row r="1916" spans="1:49" x14ac:dyDescent="0.2">
      <c r="A1916">
        <v>1914</v>
      </c>
      <c r="B1916" t="s">
        <v>11485</v>
      </c>
      <c r="C1916" t="s">
        <v>11484</v>
      </c>
      <c r="D1916" t="s">
        <v>11483</v>
      </c>
      <c r="F1916" t="s">
        <v>11482</v>
      </c>
      <c r="G1916" t="s">
        <v>17</v>
      </c>
      <c r="H1916" t="s">
        <v>16</v>
      </c>
      <c r="I1916" t="s">
        <v>11481</v>
      </c>
      <c r="J1916">
        <v>60027666</v>
      </c>
      <c r="K1916" t="s">
        <v>10013</v>
      </c>
      <c r="L1916" t="s">
        <v>5127</v>
      </c>
      <c r="M1916" t="s">
        <v>2463</v>
      </c>
      <c r="N1916">
        <v>2</v>
      </c>
      <c r="O1916" t="s">
        <v>11480</v>
      </c>
      <c r="P1916" t="s">
        <v>11479</v>
      </c>
      <c r="Q1916" t="s">
        <v>11478</v>
      </c>
      <c r="R1916" s="7">
        <v>40544</v>
      </c>
      <c r="S1916" s="8">
        <f t="shared" si="240"/>
        <v>2011</v>
      </c>
      <c r="T1916" s="8">
        <v>2011</v>
      </c>
      <c r="U1916" s="8">
        <f t="shared" si="241"/>
        <v>11</v>
      </c>
      <c r="V1916" s="7">
        <v>40817</v>
      </c>
      <c r="W1916" t="s">
        <v>9995</v>
      </c>
      <c r="X1916" s="2">
        <v>0.29899999999999999</v>
      </c>
      <c r="Y1916" s="6">
        <f t="shared" si="238"/>
        <v>7.9816342329355871E-3</v>
      </c>
      <c r="AA1916">
        <v>10263098</v>
      </c>
      <c r="AB1916">
        <v>24196</v>
      </c>
      <c r="AD1916" t="s">
        <v>6</v>
      </c>
      <c r="AE1916">
        <v>18</v>
      </c>
      <c r="AF1916">
        <v>5</v>
      </c>
      <c r="AH1916" t="s">
        <v>11477</v>
      </c>
      <c r="AI1916" t="s">
        <v>11476</v>
      </c>
      <c r="AJ1916" t="s">
        <v>11475</v>
      </c>
      <c r="AK1916" t="s">
        <v>11474</v>
      </c>
      <c r="AL1916">
        <v>24</v>
      </c>
      <c r="AM1916" s="5">
        <f t="shared" si="242"/>
        <v>2.1818181818181817</v>
      </c>
      <c r="AN1916" s="4">
        <f t="shared" si="239"/>
        <v>3.3045334067674089E-3</v>
      </c>
      <c r="AO1916" s="3"/>
      <c r="AP1916">
        <v>1</v>
      </c>
      <c r="AR1916" t="s">
        <v>1</v>
      </c>
      <c r="AT1916" s="2">
        <v>1.4350000000000001</v>
      </c>
      <c r="AU1916" s="1">
        <f t="shared" si="243"/>
        <v>0.65785039850851323</v>
      </c>
      <c r="AV1916" s="1">
        <f t="shared" si="244"/>
        <v>0.56430838198514977</v>
      </c>
      <c r="AW1916" s="1">
        <f t="shared" si="245"/>
        <v>0.47076636546178624</v>
      </c>
    </row>
    <row r="1917" spans="1:49" x14ac:dyDescent="0.2">
      <c r="A1917">
        <v>1915</v>
      </c>
      <c r="B1917" t="s">
        <v>11473</v>
      </c>
      <c r="C1917" t="s">
        <v>11472</v>
      </c>
      <c r="F1917" t="s">
        <v>11471</v>
      </c>
      <c r="G1917" t="s">
        <v>17</v>
      </c>
      <c r="H1917" t="s">
        <v>16</v>
      </c>
      <c r="I1917" t="s">
        <v>11470</v>
      </c>
      <c r="J1917" t="s">
        <v>11469</v>
      </c>
      <c r="K1917" t="s">
        <v>11468</v>
      </c>
      <c r="L1917" t="s">
        <v>11467</v>
      </c>
      <c r="M1917" t="s">
        <v>1657</v>
      </c>
      <c r="N1917">
        <v>5</v>
      </c>
      <c r="O1917" t="s">
        <v>11466</v>
      </c>
      <c r="P1917" t="s">
        <v>11465</v>
      </c>
      <c r="Q1917" t="s">
        <v>11464</v>
      </c>
      <c r="R1917" s="7">
        <v>40544</v>
      </c>
      <c r="S1917" s="8">
        <f t="shared" si="240"/>
        <v>2011</v>
      </c>
      <c r="T1917" s="8">
        <v>2011</v>
      </c>
      <c r="U1917" s="8">
        <f t="shared" si="241"/>
        <v>11</v>
      </c>
      <c r="V1917" s="7">
        <v>2011</v>
      </c>
      <c r="W1917" t="s">
        <v>11463</v>
      </c>
      <c r="X1917" s="2">
        <v>0.622</v>
      </c>
      <c r="Y1917" s="6">
        <f t="shared" si="238"/>
        <v>1.6603934758815837E-2</v>
      </c>
      <c r="AA1917">
        <v>375330</v>
      </c>
      <c r="AB1917">
        <v>23655</v>
      </c>
      <c r="AD1917" t="s">
        <v>6</v>
      </c>
      <c r="AE1917">
        <v>45</v>
      </c>
      <c r="AF1917">
        <v>5</v>
      </c>
      <c r="AH1917" t="s">
        <v>11462</v>
      </c>
      <c r="AI1917" t="s">
        <v>11461</v>
      </c>
      <c r="AJ1917" t="s">
        <v>11460</v>
      </c>
      <c r="AK1917" t="s">
        <v>11459</v>
      </c>
      <c r="AL1917">
        <v>24</v>
      </c>
      <c r="AM1917" s="5">
        <f t="shared" si="242"/>
        <v>2.1818181818181817</v>
      </c>
      <c r="AN1917" s="4">
        <f t="shared" si="239"/>
        <v>3.3045334067674089E-3</v>
      </c>
      <c r="AO1917" s="3"/>
      <c r="AP1917">
        <v>1</v>
      </c>
      <c r="AR1917" t="s">
        <v>1</v>
      </c>
      <c r="AT1917" s="2">
        <v>1.819</v>
      </c>
      <c r="AU1917" s="1">
        <f t="shared" si="243"/>
        <v>1.2614114353201309</v>
      </c>
      <c r="AV1917" s="1">
        <f t="shared" si="244"/>
        <v>0.99542340827916231</v>
      </c>
      <c r="AW1917" s="1">
        <f t="shared" si="245"/>
        <v>0.72943538123819374</v>
      </c>
    </row>
    <row r="1918" spans="1:49" x14ac:dyDescent="0.2">
      <c r="A1918">
        <v>1916</v>
      </c>
      <c r="B1918" t="s">
        <v>11458</v>
      </c>
      <c r="F1918" t="s">
        <v>11457</v>
      </c>
      <c r="G1918" t="s">
        <v>17</v>
      </c>
      <c r="H1918" t="s">
        <v>16</v>
      </c>
      <c r="I1918" t="s">
        <v>11456</v>
      </c>
      <c r="J1918">
        <v>112629101</v>
      </c>
      <c r="K1918" t="s">
        <v>11455</v>
      </c>
      <c r="L1918" t="s">
        <v>11454</v>
      </c>
      <c r="M1918" t="s">
        <v>95</v>
      </c>
      <c r="N1918">
        <v>2</v>
      </c>
      <c r="O1918" t="s">
        <v>11453</v>
      </c>
      <c r="P1918" t="s">
        <v>11452</v>
      </c>
      <c r="Q1918" t="s">
        <v>11451</v>
      </c>
      <c r="R1918" s="7">
        <v>40544</v>
      </c>
      <c r="S1918" s="8">
        <f t="shared" si="240"/>
        <v>2011</v>
      </c>
      <c r="T1918" s="8">
        <v>2011</v>
      </c>
      <c r="U1918" s="8">
        <f t="shared" si="241"/>
        <v>11</v>
      </c>
      <c r="V1918" s="7">
        <v>40544</v>
      </c>
      <c r="W1918" t="s">
        <v>11450</v>
      </c>
      <c r="X1918" s="2">
        <v>0.40799999999999997</v>
      </c>
      <c r="Y1918" s="6">
        <f t="shared" si="238"/>
        <v>1.0891326980059261E-2</v>
      </c>
      <c r="AA1918" t="s">
        <v>11449</v>
      </c>
      <c r="AB1918">
        <v>13750</v>
      </c>
      <c r="AD1918" t="s">
        <v>6</v>
      </c>
      <c r="AE1918">
        <v>64</v>
      </c>
      <c r="AF1918" s="9">
        <v>44228</v>
      </c>
      <c r="AH1918" t="s">
        <v>11448</v>
      </c>
      <c r="AI1918" t="s">
        <v>11447</v>
      </c>
      <c r="AJ1918" t="s">
        <v>11446</v>
      </c>
      <c r="AK1918" t="s">
        <v>11445</v>
      </c>
      <c r="AL1918">
        <v>3</v>
      </c>
      <c r="AM1918" s="5">
        <f t="shared" si="242"/>
        <v>0.27272727272727271</v>
      </c>
      <c r="AN1918" s="4">
        <f t="shared" si="239"/>
        <v>4.1306667584592612E-4</v>
      </c>
      <c r="AO1918" s="3"/>
      <c r="AP1918">
        <v>0</v>
      </c>
      <c r="AR1918" t="s">
        <v>1</v>
      </c>
      <c r="AT1918" s="2" t="s">
        <v>0</v>
      </c>
      <c r="AU1918" s="1">
        <f t="shared" si="243"/>
        <v>0.7747848888795259</v>
      </c>
      <c r="AV1918" s="1">
        <f t="shared" si="244"/>
        <v>0.56521968279525936</v>
      </c>
      <c r="AW1918" s="1">
        <f t="shared" si="245"/>
        <v>0.35565447671099265</v>
      </c>
    </row>
    <row r="1919" spans="1:49" x14ac:dyDescent="0.2">
      <c r="A1919">
        <v>1917</v>
      </c>
      <c r="B1919" t="s">
        <v>11444</v>
      </c>
      <c r="C1919" t="s">
        <v>11443</v>
      </c>
      <c r="F1919" t="s">
        <v>11442</v>
      </c>
      <c r="G1919" t="s">
        <v>17</v>
      </c>
      <c r="H1919" t="s">
        <v>16</v>
      </c>
      <c r="I1919" t="s">
        <v>5276</v>
      </c>
      <c r="N1919">
        <v>1</v>
      </c>
      <c r="O1919" t="s">
        <v>11441</v>
      </c>
      <c r="P1919">
        <v>15130569500</v>
      </c>
      <c r="R1919" s="7">
        <v>40544</v>
      </c>
      <c r="S1919" s="8">
        <f t="shared" si="240"/>
        <v>2011</v>
      </c>
      <c r="T1919" s="8">
        <v>2011</v>
      </c>
      <c r="U1919" s="8">
        <f t="shared" si="241"/>
        <v>11</v>
      </c>
      <c r="V1919" s="7">
        <v>40544</v>
      </c>
      <c r="W1919" t="s">
        <v>9817</v>
      </c>
      <c r="X1919" s="2">
        <v>0.65400000000000003</v>
      </c>
      <c r="Y1919" s="6">
        <f t="shared" si="238"/>
        <v>1.7458156482742054E-2</v>
      </c>
      <c r="AA1919">
        <v>379271</v>
      </c>
      <c r="AB1919">
        <v>21567</v>
      </c>
      <c r="AC1919">
        <v>21686351</v>
      </c>
      <c r="AD1919" t="s">
        <v>6</v>
      </c>
      <c r="AE1919">
        <v>47</v>
      </c>
      <c r="AF1919" s="9">
        <v>44289</v>
      </c>
      <c r="AH1919" t="s">
        <v>11440</v>
      </c>
      <c r="AI1919" t="s">
        <v>11439</v>
      </c>
      <c r="AJ1919" t="s">
        <v>11438</v>
      </c>
      <c r="AK1919" t="s">
        <v>11437</v>
      </c>
      <c r="AL1919">
        <v>6</v>
      </c>
      <c r="AM1919" s="5">
        <f t="shared" si="242"/>
        <v>0.54545454545454541</v>
      </c>
      <c r="AN1919" s="4">
        <f t="shared" si="239"/>
        <v>8.2613335169185224E-4</v>
      </c>
      <c r="AO1919" s="3"/>
      <c r="AP1919">
        <v>0</v>
      </c>
      <c r="AR1919" t="s">
        <v>1</v>
      </c>
      <c r="AT1919" s="2" t="s">
        <v>0</v>
      </c>
      <c r="AU1919" s="1">
        <f t="shared" si="243"/>
        <v>1.2468549543426992</v>
      </c>
      <c r="AV1919" s="1">
        <f t="shared" si="244"/>
        <v>0.91421449172169533</v>
      </c>
      <c r="AW1919" s="1">
        <f t="shared" si="245"/>
        <v>0.58157402910069123</v>
      </c>
    </row>
    <row r="1920" spans="1:49" x14ac:dyDescent="0.2">
      <c r="A1920">
        <v>1918</v>
      </c>
      <c r="B1920" t="s">
        <v>11436</v>
      </c>
      <c r="C1920" t="s">
        <v>11435</v>
      </c>
      <c r="F1920" t="s">
        <v>11434</v>
      </c>
      <c r="G1920" t="s">
        <v>17</v>
      </c>
      <c r="H1920" t="s">
        <v>16</v>
      </c>
      <c r="I1920" t="s">
        <v>11433</v>
      </c>
      <c r="J1920">
        <v>60012630</v>
      </c>
      <c r="K1920" t="s">
        <v>7603</v>
      </c>
      <c r="L1920" t="s">
        <v>7602</v>
      </c>
      <c r="M1920" t="s">
        <v>822</v>
      </c>
      <c r="N1920">
        <v>3</v>
      </c>
      <c r="O1920" t="s">
        <v>11432</v>
      </c>
      <c r="P1920" t="s">
        <v>11431</v>
      </c>
      <c r="Q1920" t="s">
        <v>11430</v>
      </c>
      <c r="R1920" s="7">
        <v>40544</v>
      </c>
      <c r="S1920" s="8">
        <f t="shared" si="240"/>
        <v>2011</v>
      </c>
      <c r="T1920" s="8">
        <v>2011</v>
      </c>
      <c r="U1920" s="8">
        <f t="shared" si="241"/>
        <v>11</v>
      </c>
      <c r="V1920" s="7">
        <v>40878</v>
      </c>
      <c r="W1920" t="s">
        <v>11429</v>
      </c>
      <c r="X1920" s="2">
        <v>0.371</v>
      </c>
      <c r="Y1920" s="6">
        <f t="shared" si="238"/>
        <v>9.9036331117695747E-3</v>
      </c>
      <c r="AA1920">
        <v>20374631</v>
      </c>
      <c r="AB1920">
        <v>18733</v>
      </c>
      <c r="AC1920">
        <v>17200776</v>
      </c>
      <c r="AD1920" t="s">
        <v>6</v>
      </c>
      <c r="AE1920">
        <v>22</v>
      </c>
      <c r="AF1920">
        <v>4</v>
      </c>
      <c r="AH1920" t="s">
        <v>11428</v>
      </c>
      <c r="AI1920" t="s">
        <v>11427</v>
      </c>
      <c r="AJ1920" t="s">
        <v>11426</v>
      </c>
      <c r="AK1920" t="s">
        <v>11425</v>
      </c>
      <c r="AL1920">
        <v>9</v>
      </c>
      <c r="AM1920" s="5">
        <f t="shared" si="242"/>
        <v>0.81818181818181823</v>
      </c>
      <c r="AN1920" s="4">
        <f t="shared" si="239"/>
        <v>1.2392000275377785E-3</v>
      </c>
      <c r="AO1920" s="3"/>
      <c r="AP1920">
        <v>0</v>
      </c>
      <c r="AR1920" t="s">
        <v>1</v>
      </c>
      <c r="AT1920" s="2" t="s">
        <v>0</v>
      </c>
      <c r="AU1920" s="1">
        <f t="shared" si="243"/>
        <v>0.73043031865000363</v>
      </c>
      <c r="AV1920" s="1">
        <f t="shared" si="244"/>
        <v>0.55714165696536766</v>
      </c>
      <c r="AW1920" s="1">
        <f t="shared" si="245"/>
        <v>0.38385299528073175</v>
      </c>
    </row>
    <row r="1921" spans="1:49" x14ac:dyDescent="0.2">
      <c r="A1921">
        <v>1919</v>
      </c>
      <c r="B1921" t="s">
        <v>11424</v>
      </c>
      <c r="E1921">
        <v>22106762</v>
      </c>
      <c r="F1921" t="s">
        <v>11423</v>
      </c>
      <c r="G1921" t="s">
        <v>17</v>
      </c>
      <c r="H1921" t="s">
        <v>16</v>
      </c>
      <c r="I1921" t="s">
        <v>11422</v>
      </c>
      <c r="J1921">
        <v>60172319</v>
      </c>
      <c r="K1921" t="s">
        <v>11421</v>
      </c>
      <c r="L1921" t="s">
        <v>11420</v>
      </c>
      <c r="M1921" t="s">
        <v>141</v>
      </c>
      <c r="N1921">
        <v>8</v>
      </c>
      <c r="O1921" t="s">
        <v>11419</v>
      </c>
      <c r="P1921" t="s">
        <v>11418</v>
      </c>
      <c r="Q1921" t="s">
        <v>11417</v>
      </c>
      <c r="R1921" s="7">
        <v>40544</v>
      </c>
      <c r="S1921" s="8">
        <f t="shared" si="240"/>
        <v>2011</v>
      </c>
      <c r="T1921" s="8">
        <v>2011</v>
      </c>
      <c r="U1921" s="8">
        <f t="shared" si="241"/>
        <v>11</v>
      </c>
      <c r="V1921" s="7">
        <v>40695</v>
      </c>
      <c r="W1921" t="s">
        <v>11416</v>
      </c>
      <c r="X1921" s="2" t="s">
        <v>0</v>
      </c>
      <c r="Y1921" s="6" t="e">
        <f t="shared" si="238"/>
        <v>#VALUE!</v>
      </c>
      <c r="AA1921">
        <v>306096</v>
      </c>
      <c r="AB1921">
        <v>16443</v>
      </c>
      <c r="AD1921" t="s">
        <v>6</v>
      </c>
      <c r="AE1921">
        <v>57</v>
      </c>
      <c r="AF1921">
        <v>1</v>
      </c>
      <c r="AH1921" s="9">
        <v>44440</v>
      </c>
      <c r="AI1921" t="s">
        <v>11415</v>
      </c>
      <c r="AK1921" t="s">
        <v>11414</v>
      </c>
      <c r="AL1921">
        <v>7</v>
      </c>
      <c r="AM1921" s="5">
        <f t="shared" si="242"/>
        <v>0.63636363636363635</v>
      </c>
      <c r="AN1921" s="4">
        <f t="shared" si="239"/>
        <v>9.6382224364049431E-4</v>
      </c>
      <c r="AO1921" s="3"/>
      <c r="AP1921">
        <v>0</v>
      </c>
      <c r="AR1921" t="s">
        <v>1</v>
      </c>
      <c r="AT1921" s="2" t="s">
        <v>0</v>
      </c>
      <c r="AU1921" s="1" t="e">
        <f t="shared" si="243"/>
        <v>#VALUE!</v>
      </c>
      <c r="AV1921" s="1" t="e">
        <f t="shared" si="244"/>
        <v>#VALUE!</v>
      </c>
      <c r="AW1921" s="1" t="e">
        <f t="shared" si="245"/>
        <v>#VALUE!</v>
      </c>
    </row>
    <row r="1922" spans="1:49" x14ac:dyDescent="0.2">
      <c r="A1922">
        <v>1920</v>
      </c>
      <c r="B1922" t="s">
        <v>11413</v>
      </c>
      <c r="C1922" t="s">
        <v>11412</v>
      </c>
      <c r="F1922" t="s">
        <v>11411</v>
      </c>
      <c r="G1922" t="s">
        <v>17</v>
      </c>
      <c r="H1922" t="s">
        <v>16</v>
      </c>
      <c r="I1922" t="s">
        <v>11410</v>
      </c>
      <c r="J1922">
        <v>60019578</v>
      </c>
      <c r="K1922" t="s">
        <v>11409</v>
      </c>
      <c r="L1922" t="s">
        <v>2025</v>
      </c>
      <c r="M1922" t="s">
        <v>2024</v>
      </c>
      <c r="N1922">
        <v>3</v>
      </c>
      <c r="O1922" t="s">
        <v>11408</v>
      </c>
      <c r="P1922" t="s">
        <v>11407</v>
      </c>
      <c r="Q1922" t="s">
        <v>11406</v>
      </c>
      <c r="R1922" s="7">
        <v>40544</v>
      </c>
      <c r="S1922" s="8">
        <f t="shared" si="240"/>
        <v>2011</v>
      </c>
      <c r="T1922" s="8">
        <v>2011</v>
      </c>
      <c r="U1922" s="8">
        <f t="shared" si="241"/>
        <v>11</v>
      </c>
      <c r="V1922" s="7">
        <v>40817</v>
      </c>
      <c r="W1922" t="s">
        <v>8100</v>
      </c>
      <c r="X1922" s="2">
        <v>0.88100000000000001</v>
      </c>
      <c r="Y1922" s="6">
        <f t="shared" ref="Y1922:Y1985" si="246">(X1922-$Z$4)/($Z$3-$Z$4)</f>
        <v>2.3517791836843653E-2</v>
      </c>
      <c r="AA1922">
        <v>10459243</v>
      </c>
      <c r="AB1922">
        <v>17248</v>
      </c>
      <c r="AD1922" t="s">
        <v>6</v>
      </c>
      <c r="AE1922">
        <v>53</v>
      </c>
      <c r="AF1922">
        <v>5</v>
      </c>
      <c r="AG1922">
        <v>6138421</v>
      </c>
      <c r="AH1922" t="s">
        <v>11405</v>
      </c>
      <c r="AI1922" t="s">
        <v>11404</v>
      </c>
      <c r="AJ1922" t="s">
        <v>11403</v>
      </c>
      <c r="AK1922" t="s">
        <v>11402</v>
      </c>
      <c r="AL1922">
        <v>22</v>
      </c>
      <c r="AM1922" s="5">
        <f t="shared" si="242"/>
        <v>2</v>
      </c>
      <c r="AN1922" s="4">
        <f t="shared" ref="AN1922:AN1985" si="247">(AM1922-$AO$4)/($AO$3-$AO$4)</f>
        <v>3.0291556228701248E-3</v>
      </c>
      <c r="AO1922" s="3"/>
      <c r="AP1922">
        <v>0</v>
      </c>
      <c r="AR1922" t="s">
        <v>1</v>
      </c>
      <c r="AT1922" s="2" t="s">
        <v>0</v>
      </c>
      <c r="AU1922" s="1">
        <f t="shared" si="243"/>
        <v>1.7371200972651595</v>
      </c>
      <c r="AV1922" s="1">
        <f t="shared" si="244"/>
        <v>1.3273473729856888</v>
      </c>
      <c r="AW1922" s="1">
        <f t="shared" si="245"/>
        <v>0.9175746487062183</v>
      </c>
    </row>
    <row r="1923" spans="1:49" x14ac:dyDescent="0.2">
      <c r="A1923">
        <v>1921</v>
      </c>
      <c r="B1923" t="s">
        <v>11401</v>
      </c>
      <c r="C1923" t="s">
        <v>11400</v>
      </c>
      <c r="F1923" t="s">
        <v>11399</v>
      </c>
      <c r="G1923" t="s">
        <v>17</v>
      </c>
      <c r="H1923" t="s">
        <v>16</v>
      </c>
      <c r="I1923" t="s">
        <v>11398</v>
      </c>
      <c r="J1923" t="s">
        <v>11392</v>
      </c>
      <c r="K1923" t="s">
        <v>11397</v>
      </c>
      <c r="L1923" t="s">
        <v>11396</v>
      </c>
      <c r="M1923" t="s">
        <v>11395</v>
      </c>
      <c r="N1923">
        <v>2</v>
      </c>
      <c r="O1923" t="s">
        <v>11394</v>
      </c>
      <c r="P1923" t="s">
        <v>11393</v>
      </c>
      <c r="Q1923" t="s">
        <v>11392</v>
      </c>
      <c r="R1923" s="7">
        <v>40544</v>
      </c>
      <c r="S1923" s="8">
        <f t="shared" si="240"/>
        <v>2011</v>
      </c>
      <c r="T1923" s="8">
        <v>2011</v>
      </c>
      <c r="U1923" s="8">
        <f t="shared" si="241"/>
        <v>11</v>
      </c>
      <c r="V1923" s="7">
        <v>40878</v>
      </c>
      <c r="W1923" t="s">
        <v>11391</v>
      </c>
      <c r="X1923" s="2">
        <v>0.49</v>
      </c>
      <c r="Y1923" s="6">
        <f t="shared" si="246"/>
        <v>1.3080270147620192E-2</v>
      </c>
      <c r="AA1923" t="s">
        <v>11390</v>
      </c>
      <c r="AB1923">
        <v>23857</v>
      </c>
      <c r="AD1923" t="s">
        <v>6</v>
      </c>
      <c r="AE1923">
        <v>118</v>
      </c>
      <c r="AF1923">
        <v>4</v>
      </c>
      <c r="AH1923" t="s">
        <v>11389</v>
      </c>
      <c r="AI1923" t="s">
        <v>11388</v>
      </c>
      <c r="AJ1923" t="s">
        <v>11387</v>
      </c>
      <c r="AK1923" t="s">
        <v>11386</v>
      </c>
      <c r="AL1923">
        <v>3</v>
      </c>
      <c r="AM1923" s="5">
        <f t="shared" si="242"/>
        <v>0.27272727272727271</v>
      </c>
      <c r="AN1923" s="4">
        <f t="shared" si="247"/>
        <v>4.1306667584592612E-4</v>
      </c>
      <c r="AO1923" s="3"/>
      <c r="AP1923">
        <v>0</v>
      </c>
      <c r="AR1923" t="s">
        <v>1</v>
      </c>
      <c r="AT1923" s="2">
        <v>0.64200000000000002</v>
      </c>
      <c r="AU1923" s="1">
        <f t="shared" si="243"/>
        <v>0.92801091060879104</v>
      </c>
      <c r="AV1923" s="1">
        <f t="shared" si="244"/>
        <v>0.67466684117330589</v>
      </c>
      <c r="AW1923" s="1">
        <f t="shared" si="245"/>
        <v>0.42132277173782062</v>
      </c>
    </row>
    <row r="1924" spans="1:49" x14ac:dyDescent="0.2">
      <c r="A1924">
        <v>1922</v>
      </c>
      <c r="B1924" t="s">
        <v>11385</v>
      </c>
      <c r="C1924" t="s">
        <v>11384</v>
      </c>
      <c r="E1924">
        <v>22004929</v>
      </c>
      <c r="F1924" t="s">
        <v>11383</v>
      </c>
      <c r="G1924" t="s">
        <v>17</v>
      </c>
      <c r="H1924" t="s">
        <v>16</v>
      </c>
      <c r="I1924" t="s">
        <v>11382</v>
      </c>
      <c r="J1924">
        <v>60000733</v>
      </c>
      <c r="K1924" t="s">
        <v>11381</v>
      </c>
      <c r="L1924" t="s">
        <v>1058</v>
      </c>
      <c r="M1924" t="s">
        <v>1057</v>
      </c>
      <c r="N1924">
        <v>7</v>
      </c>
      <c r="O1924" t="s">
        <v>11380</v>
      </c>
      <c r="P1924" t="s">
        <v>11379</v>
      </c>
      <c r="Q1924" t="s">
        <v>11378</v>
      </c>
      <c r="R1924" s="7">
        <v>40544</v>
      </c>
      <c r="S1924" s="8">
        <f t="shared" si="240"/>
        <v>2011</v>
      </c>
      <c r="T1924" s="8">
        <v>2011</v>
      </c>
      <c r="U1924" s="8">
        <f t="shared" si="241"/>
        <v>11</v>
      </c>
      <c r="V1924" s="7">
        <v>40695</v>
      </c>
      <c r="W1924" t="s">
        <v>11377</v>
      </c>
      <c r="X1924" s="2">
        <v>0.35699999999999998</v>
      </c>
      <c r="Y1924" s="6">
        <f t="shared" si="246"/>
        <v>9.5299111075518531E-3</v>
      </c>
      <c r="AA1924">
        <v>179078</v>
      </c>
      <c r="AB1924">
        <v>13374</v>
      </c>
      <c r="AC1924">
        <v>15385159</v>
      </c>
      <c r="AD1924" t="s">
        <v>6</v>
      </c>
      <c r="AE1924">
        <v>100</v>
      </c>
      <c r="AF1924">
        <v>6</v>
      </c>
      <c r="AH1924" t="s">
        <v>11376</v>
      </c>
      <c r="AI1924" t="s">
        <v>11375</v>
      </c>
      <c r="AJ1924" t="s">
        <v>11374</v>
      </c>
      <c r="AK1924" t="s">
        <v>11373</v>
      </c>
      <c r="AL1924">
        <v>43</v>
      </c>
      <c r="AM1924" s="5">
        <f t="shared" si="242"/>
        <v>3.9090909090909092</v>
      </c>
      <c r="AN1924" s="4">
        <f t="shared" si="247"/>
        <v>5.9206223537916084E-3</v>
      </c>
      <c r="AO1924" s="3"/>
      <c r="AP1924">
        <v>0</v>
      </c>
      <c r="AR1924" t="s">
        <v>1</v>
      </c>
      <c r="AT1924" s="2">
        <v>1.3160000000000001</v>
      </c>
      <c r="AU1924" s="1">
        <f t="shared" si="243"/>
        <v>0.844712448142378</v>
      </c>
      <c r="AV1924" s="1">
        <f t="shared" si="244"/>
        <v>0.77252667306717315</v>
      </c>
      <c r="AW1924" s="1">
        <f t="shared" si="245"/>
        <v>0.70034089799196808</v>
      </c>
    </row>
    <row r="1925" spans="1:49" x14ac:dyDescent="0.2">
      <c r="A1925">
        <v>1923</v>
      </c>
      <c r="B1925" t="s">
        <v>11372</v>
      </c>
      <c r="C1925" t="s">
        <v>11371</v>
      </c>
      <c r="F1925" t="s">
        <v>11370</v>
      </c>
      <c r="G1925" t="s">
        <v>17</v>
      </c>
      <c r="H1925" t="s">
        <v>16</v>
      </c>
      <c r="I1925" t="s">
        <v>11369</v>
      </c>
      <c r="J1925">
        <v>60002445</v>
      </c>
      <c r="K1925" t="s">
        <v>11368</v>
      </c>
      <c r="L1925" t="s">
        <v>11367</v>
      </c>
      <c r="M1925" t="s">
        <v>339</v>
      </c>
      <c r="N1925">
        <v>2</v>
      </c>
      <c r="O1925" t="s">
        <v>11366</v>
      </c>
      <c r="P1925" t="s">
        <v>11365</v>
      </c>
      <c r="Q1925" t="s">
        <v>11364</v>
      </c>
      <c r="R1925" s="7">
        <v>40544</v>
      </c>
      <c r="S1925" s="8">
        <f t="shared" si="240"/>
        <v>2011</v>
      </c>
      <c r="T1925" s="8">
        <v>2011</v>
      </c>
      <c r="U1925" s="8">
        <f t="shared" si="241"/>
        <v>11</v>
      </c>
      <c r="V1925" s="7">
        <v>40544</v>
      </c>
      <c r="W1925" t="s">
        <v>11363</v>
      </c>
      <c r="X1925" s="2">
        <v>0.22800000000000001</v>
      </c>
      <c r="Y1925" s="6">
        <f t="shared" si="246"/>
        <v>6.0863297829742936E-3</v>
      </c>
      <c r="AB1925">
        <v>17700155805</v>
      </c>
      <c r="AC1925">
        <v>19767277</v>
      </c>
      <c r="AD1925" t="s">
        <v>6</v>
      </c>
      <c r="AE1925">
        <v>5</v>
      </c>
      <c r="AF1925">
        <v>1</v>
      </c>
      <c r="AH1925" t="s">
        <v>11362</v>
      </c>
      <c r="AI1925" t="s">
        <v>11361</v>
      </c>
      <c r="AJ1925" t="s">
        <v>11360</v>
      </c>
      <c r="AK1925" t="s">
        <v>11359</v>
      </c>
      <c r="AL1925">
        <v>2</v>
      </c>
      <c r="AM1925" s="5">
        <f t="shared" si="242"/>
        <v>0.18181818181818182</v>
      </c>
      <c r="AN1925" s="4">
        <f t="shared" si="247"/>
        <v>2.753777838972841E-4</v>
      </c>
      <c r="AO1925" s="3"/>
      <c r="AP1925">
        <v>0</v>
      </c>
      <c r="AR1925" t="s">
        <v>1</v>
      </c>
      <c r="AT1925" s="2">
        <v>0.85799999999999998</v>
      </c>
      <c r="AU1925" s="1">
        <f t="shared" si="243"/>
        <v>0.43430441832511912</v>
      </c>
      <c r="AV1925" s="1">
        <f t="shared" si="244"/>
        <v>0.31808537834357886</v>
      </c>
      <c r="AW1925" s="1">
        <f t="shared" si="245"/>
        <v>0.20186633836203868</v>
      </c>
    </row>
    <row r="1926" spans="1:49" x14ac:dyDescent="0.2">
      <c r="A1926">
        <v>1924</v>
      </c>
      <c r="B1926" t="s">
        <v>11358</v>
      </c>
      <c r="C1926" t="s">
        <v>11357</v>
      </c>
      <c r="F1926" t="s">
        <v>11356</v>
      </c>
      <c r="G1926" t="s">
        <v>17</v>
      </c>
      <c r="H1926" t="s">
        <v>16</v>
      </c>
      <c r="I1926" t="s">
        <v>11355</v>
      </c>
      <c r="J1926">
        <v>60001890</v>
      </c>
      <c r="K1926" t="s">
        <v>11354</v>
      </c>
      <c r="L1926" t="s">
        <v>11353</v>
      </c>
      <c r="M1926" t="s">
        <v>11352</v>
      </c>
      <c r="N1926">
        <v>3</v>
      </c>
      <c r="O1926" t="s">
        <v>11351</v>
      </c>
      <c r="P1926" t="s">
        <v>11350</v>
      </c>
      <c r="Q1926" t="s">
        <v>11349</v>
      </c>
      <c r="R1926" s="7">
        <v>40544</v>
      </c>
      <c r="S1926" s="8">
        <f t="shared" si="240"/>
        <v>2011</v>
      </c>
      <c r="T1926" s="8">
        <v>2011</v>
      </c>
      <c r="U1926" s="8">
        <f t="shared" si="241"/>
        <v>11</v>
      </c>
      <c r="V1926" s="7">
        <v>40878</v>
      </c>
      <c r="W1926" t="s">
        <v>11348</v>
      </c>
      <c r="X1926" s="2">
        <v>0.214</v>
      </c>
      <c r="Y1926" s="6">
        <f t="shared" si="246"/>
        <v>5.7126077787565737E-3</v>
      </c>
      <c r="AA1926">
        <v>21791074</v>
      </c>
      <c r="AB1926">
        <v>20500195068</v>
      </c>
      <c r="AD1926" t="s">
        <v>6</v>
      </c>
      <c r="AE1926">
        <v>10</v>
      </c>
      <c r="AF1926">
        <v>2</v>
      </c>
      <c r="AH1926" t="s">
        <v>11347</v>
      </c>
      <c r="AI1926" t="s">
        <v>11346</v>
      </c>
      <c r="AJ1926" t="s">
        <v>11345</v>
      </c>
      <c r="AK1926" t="s">
        <v>11344</v>
      </c>
      <c r="AL1926">
        <v>6</v>
      </c>
      <c r="AM1926" s="5">
        <f t="shared" si="242"/>
        <v>0.54545454545454541</v>
      </c>
      <c r="AN1926" s="4">
        <f t="shared" si="247"/>
        <v>8.2613335169185224E-4</v>
      </c>
      <c r="AO1926" s="3"/>
      <c r="AP1926">
        <v>1</v>
      </c>
      <c r="AR1926" t="s">
        <v>1</v>
      </c>
      <c r="AT1926" s="2" t="s">
        <v>0</v>
      </c>
      <c r="AU1926" s="1">
        <f t="shared" si="243"/>
        <v>0.42466654506371571</v>
      </c>
      <c r="AV1926" s="1">
        <f t="shared" si="244"/>
        <v>0.32693705652242133</v>
      </c>
      <c r="AW1926" s="1">
        <f t="shared" si="245"/>
        <v>0.22920756798112688</v>
      </c>
    </row>
    <row r="1927" spans="1:49" x14ac:dyDescent="0.2">
      <c r="A1927">
        <v>1925</v>
      </c>
      <c r="B1927" t="s">
        <v>11343</v>
      </c>
      <c r="C1927" t="s">
        <v>11342</v>
      </c>
      <c r="F1927" t="s">
        <v>11341</v>
      </c>
      <c r="G1927" t="s">
        <v>17</v>
      </c>
      <c r="H1927" t="s">
        <v>16</v>
      </c>
      <c r="I1927" t="s">
        <v>11340</v>
      </c>
      <c r="J1927" t="s">
        <v>11339</v>
      </c>
      <c r="K1927" t="s">
        <v>11338</v>
      </c>
      <c r="L1927" t="s">
        <v>11337</v>
      </c>
      <c r="M1927" t="s">
        <v>10889</v>
      </c>
      <c r="N1927">
        <v>4</v>
      </c>
      <c r="O1927" t="s">
        <v>11336</v>
      </c>
      <c r="P1927" t="s">
        <v>11335</v>
      </c>
      <c r="Q1927" t="s">
        <v>11334</v>
      </c>
      <c r="R1927" s="7">
        <v>40544</v>
      </c>
      <c r="S1927" s="8">
        <f t="shared" si="240"/>
        <v>2011</v>
      </c>
      <c r="T1927" s="8">
        <v>2011</v>
      </c>
      <c r="U1927" s="8">
        <f t="shared" si="241"/>
        <v>11</v>
      </c>
      <c r="V1927" s="7">
        <v>40848</v>
      </c>
      <c r="W1927" t="s">
        <v>5000</v>
      </c>
      <c r="X1927" s="2">
        <v>0.32500000000000001</v>
      </c>
      <c r="Y1927" s="6">
        <f t="shared" si="246"/>
        <v>8.6756893836256385E-3</v>
      </c>
      <c r="AA1927">
        <v>204412</v>
      </c>
      <c r="AB1927">
        <v>15467</v>
      </c>
      <c r="AD1927" t="s">
        <v>6</v>
      </c>
      <c r="AE1927">
        <v>54</v>
      </c>
      <c r="AF1927">
        <v>6</v>
      </c>
      <c r="AH1927" t="s">
        <v>11333</v>
      </c>
      <c r="AI1927" t="s">
        <v>11332</v>
      </c>
      <c r="AK1927" t="s">
        <v>11331</v>
      </c>
      <c r="AL1927">
        <v>1</v>
      </c>
      <c r="AM1927" s="5">
        <f t="shared" si="242"/>
        <v>9.0909090909090912E-2</v>
      </c>
      <c r="AN1927" s="4">
        <f t="shared" si="247"/>
        <v>1.3768889194864205E-4</v>
      </c>
      <c r="AO1927" s="3"/>
      <c r="AP1927">
        <v>0</v>
      </c>
      <c r="AR1927" t="s">
        <v>1</v>
      </c>
      <c r="AT1927" s="2" t="s">
        <v>0</v>
      </c>
      <c r="AU1927" s="1">
        <f t="shared" si="243"/>
        <v>0.61142892361225387</v>
      </c>
      <c r="AV1927" s="1">
        <f t="shared" si="244"/>
        <v>0.44066891377871403</v>
      </c>
      <c r="AW1927" s="1">
        <f t="shared" si="245"/>
        <v>0.26990890394517408</v>
      </c>
    </row>
    <row r="1928" spans="1:49" x14ac:dyDescent="0.2">
      <c r="A1928">
        <v>1926</v>
      </c>
      <c r="B1928" t="s">
        <v>11330</v>
      </c>
      <c r="F1928" t="s">
        <v>11329</v>
      </c>
      <c r="G1928" t="s">
        <v>17</v>
      </c>
      <c r="H1928" t="s">
        <v>16</v>
      </c>
      <c r="I1928" t="s">
        <v>11328</v>
      </c>
      <c r="J1928">
        <v>60014596</v>
      </c>
      <c r="K1928" t="s">
        <v>11327</v>
      </c>
      <c r="L1928" t="s">
        <v>11326</v>
      </c>
      <c r="M1928" t="s">
        <v>698</v>
      </c>
      <c r="N1928">
        <v>2</v>
      </c>
      <c r="O1928" t="s">
        <v>11325</v>
      </c>
      <c r="P1928" t="s">
        <v>11324</v>
      </c>
      <c r="Q1928" t="s">
        <v>11323</v>
      </c>
      <c r="R1928" s="7">
        <v>40544</v>
      </c>
      <c r="S1928" s="8">
        <f t="shared" si="240"/>
        <v>2011</v>
      </c>
      <c r="T1928" s="8">
        <v>2011</v>
      </c>
      <c r="U1928" s="8">
        <f t="shared" si="241"/>
        <v>11</v>
      </c>
      <c r="V1928" s="7">
        <v>40878</v>
      </c>
      <c r="W1928" t="s">
        <v>11322</v>
      </c>
      <c r="X1928" s="2">
        <v>0.28899999999999998</v>
      </c>
      <c r="Y1928" s="6">
        <f t="shared" si="246"/>
        <v>7.7146899442086438E-3</v>
      </c>
      <c r="AA1928">
        <v>15849074</v>
      </c>
      <c r="AB1928">
        <v>17500154715</v>
      </c>
      <c r="AC1928">
        <v>18435629</v>
      </c>
      <c r="AD1928" t="s">
        <v>6</v>
      </c>
      <c r="AE1928">
        <v>7</v>
      </c>
      <c r="AF1928">
        <v>2</v>
      </c>
      <c r="AH1928" t="s">
        <v>11321</v>
      </c>
      <c r="AI1928" t="s">
        <v>11320</v>
      </c>
      <c r="AJ1928" t="s">
        <v>11319</v>
      </c>
      <c r="AK1928" t="s">
        <v>11318</v>
      </c>
      <c r="AL1928">
        <v>7</v>
      </c>
      <c r="AM1928" s="5">
        <f t="shared" si="242"/>
        <v>0.63636363636363635</v>
      </c>
      <c r="AN1928" s="4">
        <f t="shared" si="247"/>
        <v>9.6382224364049431E-4</v>
      </c>
      <c r="AO1928" s="3"/>
      <c r="AP1928">
        <v>0</v>
      </c>
      <c r="AR1928" t="s">
        <v>1</v>
      </c>
      <c r="AT1928" s="2">
        <v>0.96899999999999997</v>
      </c>
      <c r="AU1928" s="1">
        <f t="shared" si="243"/>
        <v>0.56894296340381989</v>
      </c>
      <c r="AV1928" s="1">
        <f t="shared" si="244"/>
        <v>0.43392560939245695</v>
      </c>
      <c r="AW1928" s="1">
        <f t="shared" si="245"/>
        <v>0.29890825538109389</v>
      </c>
    </row>
    <row r="1929" spans="1:49" x14ac:dyDescent="0.2">
      <c r="A1929">
        <v>1927</v>
      </c>
      <c r="B1929" t="s">
        <v>11317</v>
      </c>
      <c r="C1929" t="s">
        <v>11316</v>
      </c>
      <c r="F1929" t="s">
        <v>11315</v>
      </c>
      <c r="G1929" t="s">
        <v>17</v>
      </c>
      <c r="H1929" t="s">
        <v>16</v>
      </c>
      <c r="I1929" t="s">
        <v>10906</v>
      </c>
      <c r="J1929" t="s">
        <v>10905</v>
      </c>
      <c r="K1929" t="s">
        <v>10904</v>
      </c>
      <c r="L1929" t="s">
        <v>10903</v>
      </c>
      <c r="M1929" t="s">
        <v>9939</v>
      </c>
      <c r="N1929">
        <v>5</v>
      </c>
      <c r="O1929" t="s">
        <v>10902</v>
      </c>
      <c r="P1929" t="s">
        <v>10901</v>
      </c>
      <c r="Q1929" t="s">
        <v>10900</v>
      </c>
      <c r="R1929" s="7">
        <v>40544</v>
      </c>
      <c r="S1929" s="8">
        <f t="shared" si="240"/>
        <v>2011</v>
      </c>
      <c r="T1929" s="8">
        <v>2011</v>
      </c>
      <c r="U1929" s="8">
        <f t="shared" si="241"/>
        <v>11</v>
      </c>
      <c r="V1929" s="7">
        <v>20111230</v>
      </c>
      <c r="W1929" t="s">
        <v>11314</v>
      </c>
      <c r="X1929" s="2" t="s">
        <v>0</v>
      </c>
      <c r="Y1929" s="6" t="e">
        <f t="shared" si="246"/>
        <v>#VALUE!</v>
      </c>
      <c r="AA1929">
        <v>19921950</v>
      </c>
      <c r="AB1929">
        <v>19400157124</v>
      </c>
      <c r="AD1929" t="s">
        <v>6</v>
      </c>
      <c r="AE1929">
        <v>6</v>
      </c>
      <c r="AF1929">
        <v>36</v>
      </c>
      <c r="AH1929" t="s">
        <v>11313</v>
      </c>
      <c r="AI1929" t="s">
        <v>11312</v>
      </c>
      <c r="AJ1929" t="s">
        <v>11311</v>
      </c>
      <c r="AK1929" t="s">
        <v>11310</v>
      </c>
      <c r="AL1929">
        <v>1</v>
      </c>
      <c r="AM1929" s="5">
        <f t="shared" si="242"/>
        <v>9.0909090909090912E-2</v>
      </c>
      <c r="AN1929" s="4">
        <f t="shared" si="247"/>
        <v>1.3768889194864205E-4</v>
      </c>
      <c r="AO1929" s="3"/>
      <c r="AP1929">
        <v>0</v>
      </c>
      <c r="AR1929" t="s">
        <v>1</v>
      </c>
      <c r="AT1929" s="2" t="s">
        <v>0</v>
      </c>
      <c r="AU1929" s="1" t="e">
        <f t="shared" si="243"/>
        <v>#VALUE!</v>
      </c>
      <c r="AV1929" s="1" t="e">
        <f t="shared" si="244"/>
        <v>#VALUE!</v>
      </c>
      <c r="AW1929" s="1" t="e">
        <f t="shared" si="245"/>
        <v>#VALUE!</v>
      </c>
    </row>
    <row r="1930" spans="1:49" x14ac:dyDescent="0.2">
      <c r="A1930">
        <v>1928</v>
      </c>
      <c r="B1930" t="s">
        <v>11309</v>
      </c>
      <c r="C1930" t="s">
        <v>11308</v>
      </c>
      <c r="F1930" t="s">
        <v>11307</v>
      </c>
      <c r="G1930" t="s">
        <v>17</v>
      </c>
      <c r="H1930" t="s">
        <v>16</v>
      </c>
      <c r="I1930" t="s">
        <v>11306</v>
      </c>
      <c r="J1930" t="s">
        <v>11305</v>
      </c>
      <c r="K1930" t="s">
        <v>11304</v>
      </c>
      <c r="L1930" t="s">
        <v>11303</v>
      </c>
      <c r="M1930" t="s">
        <v>1996</v>
      </c>
      <c r="N1930">
        <v>3</v>
      </c>
      <c r="O1930" t="s">
        <v>11302</v>
      </c>
      <c r="P1930" t="s">
        <v>11301</v>
      </c>
      <c r="Q1930" t="s">
        <v>11300</v>
      </c>
      <c r="R1930" s="7">
        <v>40544</v>
      </c>
      <c r="S1930" s="8">
        <f t="shared" si="240"/>
        <v>2011</v>
      </c>
      <c r="T1930" s="8">
        <v>2011</v>
      </c>
      <c r="U1930" s="8">
        <f t="shared" si="241"/>
        <v>11</v>
      </c>
      <c r="V1930" s="7">
        <v>2011</v>
      </c>
      <c r="W1930" t="s">
        <v>11299</v>
      </c>
      <c r="X1930" s="2">
        <v>0.16200000000000001</v>
      </c>
      <c r="Y1930" s="6">
        <f t="shared" si="246"/>
        <v>4.3244974773764717E-3</v>
      </c>
      <c r="AA1930">
        <v>3854221</v>
      </c>
      <c r="AB1930">
        <v>3300147412</v>
      </c>
      <c r="AC1930">
        <v>13488155</v>
      </c>
      <c r="AD1930" t="s">
        <v>6</v>
      </c>
      <c r="AE1930">
        <v>131</v>
      </c>
      <c r="AF1930">
        <v>12</v>
      </c>
      <c r="AH1930" t="s">
        <v>11298</v>
      </c>
      <c r="AI1930" t="s">
        <v>11297</v>
      </c>
      <c r="AJ1930" t="s">
        <v>11296</v>
      </c>
      <c r="AK1930" t="s">
        <v>11295</v>
      </c>
      <c r="AL1930">
        <v>1</v>
      </c>
      <c r="AM1930" s="5">
        <f t="shared" si="242"/>
        <v>9.0909090909090912E-2</v>
      </c>
      <c r="AN1930" s="4">
        <f t="shared" si="247"/>
        <v>1.3768889194864205E-4</v>
      </c>
      <c r="AO1930" s="3"/>
      <c r="AP1930">
        <v>0</v>
      </c>
      <c r="AR1930" t="s">
        <v>1</v>
      </c>
      <c r="AT1930" s="2" t="s">
        <v>0</v>
      </c>
      <c r="AU1930" s="1">
        <f t="shared" si="243"/>
        <v>0.30684549017481227</v>
      </c>
      <c r="AV1930" s="1">
        <f t="shared" si="244"/>
        <v>0.2231093184662557</v>
      </c>
      <c r="AW1930" s="1">
        <f t="shared" si="245"/>
        <v>0.13937314675769907</v>
      </c>
    </row>
    <row r="1931" spans="1:49" x14ac:dyDescent="0.2">
      <c r="A1931">
        <v>1929</v>
      </c>
      <c r="B1931" t="s">
        <v>11294</v>
      </c>
      <c r="C1931" t="s">
        <v>11293</v>
      </c>
      <c r="E1931">
        <v>21556347</v>
      </c>
      <c r="F1931" t="s">
        <v>11292</v>
      </c>
      <c r="G1931" t="s">
        <v>17</v>
      </c>
      <c r="H1931" t="s">
        <v>16</v>
      </c>
      <c r="I1931" t="s">
        <v>11291</v>
      </c>
      <c r="J1931">
        <v>60005555</v>
      </c>
      <c r="K1931" t="s">
        <v>11290</v>
      </c>
      <c r="L1931" t="s">
        <v>11289</v>
      </c>
      <c r="M1931" t="s">
        <v>141</v>
      </c>
      <c r="N1931">
        <v>6</v>
      </c>
      <c r="O1931" t="s">
        <v>11288</v>
      </c>
      <c r="P1931" t="s">
        <v>11287</v>
      </c>
      <c r="Q1931" t="s">
        <v>11286</v>
      </c>
      <c r="R1931" s="7">
        <v>40544</v>
      </c>
      <c r="S1931" s="8">
        <f t="shared" si="240"/>
        <v>2011</v>
      </c>
      <c r="T1931" s="8">
        <v>2011</v>
      </c>
      <c r="U1931" s="8">
        <f t="shared" si="241"/>
        <v>11</v>
      </c>
      <c r="V1931" s="7">
        <v>2011</v>
      </c>
      <c r="W1931" t="s">
        <v>11285</v>
      </c>
      <c r="X1931" s="2" t="s">
        <v>0</v>
      </c>
      <c r="Y1931" s="6" t="e">
        <f t="shared" si="246"/>
        <v>#VALUE!</v>
      </c>
      <c r="AB1931">
        <v>7700153108</v>
      </c>
      <c r="AC1931">
        <v>11782013</v>
      </c>
      <c r="AD1931" t="s">
        <v>6</v>
      </c>
      <c r="AE1931">
        <v>6</v>
      </c>
      <c r="AH1931" t="s">
        <v>11284</v>
      </c>
      <c r="AI1931" t="s">
        <v>11283</v>
      </c>
      <c r="AK1931" t="s">
        <v>11282</v>
      </c>
      <c r="AL1931">
        <v>19</v>
      </c>
      <c r="AM1931" s="5">
        <f t="shared" si="242"/>
        <v>1.7272727272727273</v>
      </c>
      <c r="AN1931" s="4">
        <f t="shared" si="247"/>
        <v>2.616088947024199E-3</v>
      </c>
      <c r="AO1931" s="3"/>
      <c r="AP1931">
        <v>1</v>
      </c>
      <c r="AR1931" t="s">
        <v>1</v>
      </c>
      <c r="AT1931" s="2">
        <v>6.4</v>
      </c>
      <c r="AU1931" s="1" t="e">
        <f t="shared" si="243"/>
        <v>#VALUE!</v>
      </c>
      <c r="AV1931" s="1" t="e">
        <f t="shared" si="244"/>
        <v>#VALUE!</v>
      </c>
      <c r="AW1931" s="1" t="e">
        <f t="shared" si="245"/>
        <v>#VALUE!</v>
      </c>
    </row>
    <row r="1932" spans="1:49" x14ac:dyDescent="0.2">
      <c r="A1932">
        <v>1930</v>
      </c>
      <c r="B1932" t="s">
        <v>11281</v>
      </c>
      <c r="C1932" t="s">
        <v>11280</v>
      </c>
      <c r="F1932" t="s">
        <v>11279</v>
      </c>
      <c r="G1932" t="s">
        <v>17</v>
      </c>
      <c r="H1932" t="s">
        <v>16</v>
      </c>
      <c r="I1932" t="s">
        <v>11278</v>
      </c>
      <c r="J1932" t="s">
        <v>11277</v>
      </c>
      <c r="K1932" t="s">
        <v>11276</v>
      </c>
      <c r="L1932" t="s">
        <v>11275</v>
      </c>
      <c r="M1932" t="s">
        <v>467</v>
      </c>
      <c r="N1932">
        <v>8</v>
      </c>
      <c r="O1932" t="s">
        <v>11274</v>
      </c>
      <c r="P1932" t="s">
        <v>11273</v>
      </c>
      <c r="Q1932" t="s">
        <v>11272</v>
      </c>
      <c r="R1932" s="7">
        <v>40544</v>
      </c>
      <c r="S1932" s="8">
        <f t="shared" si="240"/>
        <v>2011</v>
      </c>
      <c r="T1932" s="8">
        <v>2011</v>
      </c>
      <c r="U1932" s="8">
        <f t="shared" si="241"/>
        <v>11</v>
      </c>
      <c r="V1932" s="7">
        <v>40878</v>
      </c>
      <c r="W1932" t="s">
        <v>11257</v>
      </c>
      <c r="X1932" s="2">
        <v>0.156</v>
      </c>
      <c r="Y1932" s="6">
        <f t="shared" si="246"/>
        <v>4.164330904140306E-3</v>
      </c>
      <c r="AA1932">
        <v>15981657</v>
      </c>
      <c r="AB1932">
        <v>17600155058</v>
      </c>
      <c r="AD1932" t="s">
        <v>6</v>
      </c>
      <c r="AE1932">
        <v>11</v>
      </c>
      <c r="AF1932">
        <v>4</v>
      </c>
      <c r="AH1932" t="s">
        <v>11271</v>
      </c>
      <c r="AI1932" t="s">
        <v>11270</v>
      </c>
      <c r="AJ1932" t="s">
        <v>11269</v>
      </c>
      <c r="AK1932" t="s">
        <v>11268</v>
      </c>
      <c r="AL1932">
        <v>3</v>
      </c>
      <c r="AM1932" s="5">
        <f t="shared" si="242"/>
        <v>0.27272727272727271</v>
      </c>
      <c r="AN1932" s="4">
        <f t="shared" si="247"/>
        <v>4.1306667584592612E-4</v>
      </c>
      <c r="AO1932" s="3"/>
      <c r="AP1932">
        <v>0</v>
      </c>
      <c r="AR1932" t="s">
        <v>1</v>
      </c>
      <c r="AT1932" s="2">
        <v>0.47399999999999998</v>
      </c>
      <c r="AU1932" s="1">
        <f t="shared" si="243"/>
        <v>0.30389516356519919</v>
      </c>
      <c r="AV1932" s="1">
        <f t="shared" si="244"/>
        <v>0.2288698789993116</v>
      </c>
      <c r="AW1932" s="1">
        <f t="shared" si="245"/>
        <v>0.15384459443342399</v>
      </c>
    </row>
    <row r="1933" spans="1:49" x14ac:dyDescent="0.2">
      <c r="A1933">
        <v>1931</v>
      </c>
      <c r="B1933" t="s">
        <v>11267</v>
      </c>
      <c r="C1933" t="s">
        <v>11266</v>
      </c>
      <c r="F1933" t="s">
        <v>11265</v>
      </c>
      <c r="G1933" t="s">
        <v>17</v>
      </c>
      <c r="H1933" t="s">
        <v>16</v>
      </c>
      <c r="I1933" t="s">
        <v>11264</v>
      </c>
      <c r="J1933" t="s">
        <v>11263</v>
      </c>
      <c r="K1933" t="s">
        <v>11262</v>
      </c>
      <c r="L1933" t="s">
        <v>11261</v>
      </c>
      <c r="M1933" t="s">
        <v>8313</v>
      </c>
      <c r="N1933">
        <v>6</v>
      </c>
      <c r="O1933" t="s">
        <v>11260</v>
      </c>
      <c r="P1933" t="s">
        <v>11259</v>
      </c>
      <c r="Q1933" t="s">
        <v>11258</v>
      </c>
      <c r="R1933" s="7">
        <v>40544</v>
      </c>
      <c r="S1933" s="8">
        <f t="shared" si="240"/>
        <v>2011</v>
      </c>
      <c r="T1933" s="8">
        <v>2011</v>
      </c>
      <c r="U1933" s="8">
        <f t="shared" si="241"/>
        <v>11</v>
      </c>
      <c r="V1933" s="7">
        <v>40878</v>
      </c>
      <c r="W1933" t="s">
        <v>11257</v>
      </c>
      <c r="X1933" s="2">
        <v>0.156</v>
      </c>
      <c r="Y1933" s="6">
        <f t="shared" si="246"/>
        <v>4.164330904140306E-3</v>
      </c>
      <c r="AA1933">
        <v>15981657</v>
      </c>
      <c r="AB1933">
        <v>17600155058</v>
      </c>
      <c r="AD1933" t="s">
        <v>6</v>
      </c>
      <c r="AE1933">
        <v>11</v>
      </c>
      <c r="AF1933">
        <v>4</v>
      </c>
      <c r="AH1933" t="s">
        <v>11256</v>
      </c>
      <c r="AI1933" t="s">
        <v>11255</v>
      </c>
      <c r="AJ1933" t="s">
        <v>11254</v>
      </c>
      <c r="AK1933" t="s">
        <v>11253</v>
      </c>
      <c r="AL1933">
        <v>0</v>
      </c>
      <c r="AM1933" s="5">
        <f t="shared" si="242"/>
        <v>0</v>
      </c>
      <c r="AN1933" s="4">
        <f t="shared" si="247"/>
        <v>0</v>
      </c>
      <c r="AO1933" s="3"/>
      <c r="AP1933">
        <v>0</v>
      </c>
      <c r="AR1933" t="s">
        <v>1</v>
      </c>
      <c r="AT1933" s="2">
        <v>0.47399999999999998</v>
      </c>
      <c r="AU1933" s="1">
        <f t="shared" si="243"/>
        <v>0.2915031632898214</v>
      </c>
      <c r="AV1933" s="1">
        <f t="shared" si="244"/>
        <v>0.2082165452070153</v>
      </c>
      <c r="AW1933" s="1">
        <f t="shared" si="245"/>
        <v>0.12492992712420917</v>
      </c>
    </row>
    <row r="1934" spans="1:49" x14ac:dyDescent="0.2">
      <c r="A1934">
        <v>1932</v>
      </c>
      <c r="B1934" t="s">
        <v>11252</v>
      </c>
      <c r="C1934" t="s">
        <v>11251</v>
      </c>
      <c r="F1934" t="s">
        <v>11250</v>
      </c>
      <c r="G1934" t="s">
        <v>17</v>
      </c>
      <c r="H1934" t="s">
        <v>16</v>
      </c>
      <c r="I1934" t="s">
        <v>71</v>
      </c>
      <c r="J1934" t="s">
        <v>11249</v>
      </c>
      <c r="K1934" t="s">
        <v>11248</v>
      </c>
      <c r="L1934" t="s">
        <v>972</v>
      </c>
      <c r="M1934" t="s">
        <v>727</v>
      </c>
      <c r="N1934">
        <v>3</v>
      </c>
      <c r="O1934" t="s">
        <v>11247</v>
      </c>
      <c r="P1934" t="s">
        <v>11246</v>
      </c>
      <c r="Q1934" t="s">
        <v>11245</v>
      </c>
      <c r="R1934" s="7">
        <v>40544</v>
      </c>
      <c r="S1934" s="8">
        <f t="shared" si="240"/>
        <v>2011</v>
      </c>
      <c r="T1934" s="8">
        <v>2011</v>
      </c>
      <c r="U1934" s="8">
        <f t="shared" si="241"/>
        <v>11</v>
      </c>
      <c r="V1934" s="7">
        <v>40544</v>
      </c>
      <c r="W1934" t="s">
        <v>11244</v>
      </c>
      <c r="X1934" s="2">
        <v>0.27100000000000002</v>
      </c>
      <c r="Y1934" s="6">
        <f t="shared" si="246"/>
        <v>7.2341902245001474E-3</v>
      </c>
      <c r="AA1934">
        <v>10798587</v>
      </c>
      <c r="AB1934">
        <v>25476</v>
      </c>
      <c r="AC1934" t="s">
        <v>11243</v>
      </c>
      <c r="AD1934" t="s">
        <v>6</v>
      </c>
      <c r="AE1934">
        <v>17</v>
      </c>
      <c r="AF1934">
        <v>8</v>
      </c>
      <c r="AH1934" t="s">
        <v>11242</v>
      </c>
      <c r="AI1934" t="s">
        <v>11241</v>
      </c>
      <c r="AJ1934" t="s">
        <v>11240</v>
      </c>
      <c r="AK1934" t="s">
        <v>11239</v>
      </c>
      <c r="AL1934">
        <v>0</v>
      </c>
      <c r="AM1934" s="5">
        <f t="shared" si="242"/>
        <v>0</v>
      </c>
      <c r="AN1934" s="4">
        <f t="shared" si="247"/>
        <v>0</v>
      </c>
      <c r="AO1934" s="3"/>
      <c r="AP1934">
        <v>0</v>
      </c>
      <c r="AQ1934" t="s">
        <v>39</v>
      </c>
      <c r="AR1934">
        <v>61001068</v>
      </c>
      <c r="AS1934" t="s">
        <v>38</v>
      </c>
      <c r="AT1934" s="2" t="s">
        <v>0</v>
      </c>
      <c r="AU1934" s="1">
        <f t="shared" si="243"/>
        <v>0.50639331571501023</v>
      </c>
      <c r="AV1934" s="1">
        <f t="shared" si="244"/>
        <v>0.36170951122500739</v>
      </c>
      <c r="AW1934" s="1">
        <f t="shared" si="245"/>
        <v>0.2170257067350044</v>
      </c>
    </row>
    <row r="1935" spans="1:49" x14ac:dyDescent="0.2">
      <c r="A1935">
        <v>1933</v>
      </c>
      <c r="B1935" t="s">
        <v>11238</v>
      </c>
      <c r="C1935" t="s">
        <v>11237</v>
      </c>
      <c r="F1935" t="s">
        <v>11236</v>
      </c>
      <c r="G1935" t="s">
        <v>17</v>
      </c>
      <c r="H1935" t="s">
        <v>16</v>
      </c>
      <c r="I1935" t="s">
        <v>11235</v>
      </c>
      <c r="J1935" t="s">
        <v>11234</v>
      </c>
      <c r="K1935" t="s">
        <v>11233</v>
      </c>
      <c r="L1935" t="s">
        <v>11232</v>
      </c>
      <c r="M1935" t="s">
        <v>3993</v>
      </c>
      <c r="N1935">
        <v>3</v>
      </c>
      <c r="O1935" t="s">
        <v>11231</v>
      </c>
      <c r="P1935" t="s">
        <v>11230</v>
      </c>
      <c r="Q1935" t="s">
        <v>11229</v>
      </c>
      <c r="R1935" s="7">
        <v>40544</v>
      </c>
      <c r="S1935" s="8">
        <f t="shared" si="240"/>
        <v>2011</v>
      </c>
      <c r="T1935" s="8">
        <v>2011</v>
      </c>
      <c r="U1935" s="8">
        <f t="shared" si="241"/>
        <v>11</v>
      </c>
      <c r="V1935" s="7">
        <v>40891</v>
      </c>
      <c r="W1935" t="s">
        <v>11228</v>
      </c>
      <c r="X1935" s="2">
        <v>1.1879999999999999</v>
      </c>
      <c r="Y1935" s="6">
        <f t="shared" si="246"/>
        <v>3.1712981500760788E-2</v>
      </c>
      <c r="AA1935">
        <v>10706631</v>
      </c>
      <c r="AB1935">
        <v>29210</v>
      </c>
      <c r="AD1935" t="s">
        <v>6</v>
      </c>
      <c r="AE1935">
        <v>23</v>
      </c>
      <c r="AF1935">
        <v>12</v>
      </c>
      <c r="AG1935">
        <v>126102</v>
      </c>
      <c r="AI1935" t="s">
        <v>11227</v>
      </c>
      <c r="AK1935" t="s">
        <v>11226</v>
      </c>
      <c r="AL1935">
        <v>24</v>
      </c>
      <c r="AM1935" s="5">
        <f t="shared" si="242"/>
        <v>2.1818181818181817</v>
      </c>
      <c r="AN1935" s="4">
        <f t="shared" si="247"/>
        <v>3.3045334067674089E-3</v>
      </c>
      <c r="AO1935" s="3"/>
      <c r="AP1935">
        <v>0</v>
      </c>
      <c r="AQ1935" t="s">
        <v>4885</v>
      </c>
      <c r="AR1935" t="s">
        <v>11225</v>
      </c>
      <c r="AS1935" t="s">
        <v>4883</v>
      </c>
      <c r="AT1935" s="2">
        <v>3.5209999999999999</v>
      </c>
      <c r="AU1935" s="1">
        <f t="shared" si="243"/>
        <v>2.319044707256277</v>
      </c>
      <c r="AV1935" s="1">
        <f t="shared" si="244"/>
        <v>1.7508757453764099</v>
      </c>
      <c r="AW1935" s="1">
        <f t="shared" si="245"/>
        <v>1.1827067834965423</v>
      </c>
    </row>
    <row r="1936" spans="1:49" x14ac:dyDescent="0.2">
      <c r="A1936">
        <v>1934</v>
      </c>
      <c r="B1936" t="s">
        <v>11224</v>
      </c>
      <c r="C1936" t="s">
        <v>11223</v>
      </c>
      <c r="F1936" t="s">
        <v>11222</v>
      </c>
      <c r="G1936" t="s">
        <v>17</v>
      </c>
      <c r="H1936" t="s">
        <v>16</v>
      </c>
      <c r="I1936" t="s">
        <v>11221</v>
      </c>
      <c r="J1936">
        <v>60031004</v>
      </c>
      <c r="K1936" t="s">
        <v>11220</v>
      </c>
      <c r="L1936" t="s">
        <v>11219</v>
      </c>
      <c r="M1936" t="s">
        <v>2024</v>
      </c>
      <c r="N1936">
        <v>2</v>
      </c>
      <c r="O1936" t="s">
        <v>11218</v>
      </c>
      <c r="P1936" t="s">
        <v>11217</v>
      </c>
      <c r="Q1936" t="s">
        <v>11216</v>
      </c>
      <c r="R1936" s="7">
        <v>40544</v>
      </c>
      <c r="S1936" s="8">
        <f t="shared" si="240"/>
        <v>2011</v>
      </c>
      <c r="T1936" s="8">
        <v>2011</v>
      </c>
      <c r="U1936" s="8">
        <f t="shared" si="241"/>
        <v>11</v>
      </c>
      <c r="V1936" s="7">
        <v>2011</v>
      </c>
      <c r="W1936" t="s">
        <v>11188</v>
      </c>
      <c r="X1936" s="2">
        <v>0.47099999999999997</v>
      </c>
      <c r="Y1936" s="6">
        <f t="shared" si="246"/>
        <v>1.2573075999039E-2</v>
      </c>
      <c r="AB1936">
        <v>9500154105</v>
      </c>
      <c r="AC1936">
        <v>19313195</v>
      </c>
      <c r="AD1936" t="s">
        <v>6</v>
      </c>
      <c r="AE1936">
        <v>5</v>
      </c>
      <c r="AF1936">
        <v>1</v>
      </c>
      <c r="AG1936">
        <v>53565</v>
      </c>
      <c r="AI1936" t="s">
        <v>11215</v>
      </c>
      <c r="AJ1936" t="s">
        <v>11214</v>
      </c>
      <c r="AK1936" t="s">
        <v>11213</v>
      </c>
      <c r="AL1936">
        <v>4</v>
      </c>
      <c r="AM1936" s="5">
        <f t="shared" si="242"/>
        <v>0.36363636363636365</v>
      </c>
      <c r="AN1936" s="4">
        <f t="shared" si="247"/>
        <v>5.5075556779456819E-4</v>
      </c>
      <c r="AO1936" s="3"/>
      <c r="AP1936">
        <v>0</v>
      </c>
      <c r="AR1936" t="s">
        <v>1</v>
      </c>
      <c r="AT1936" s="2">
        <v>1.53</v>
      </c>
      <c r="AU1936" s="1">
        <f t="shared" si="243"/>
        <v>0.89663798696656716</v>
      </c>
      <c r="AV1936" s="1">
        <f t="shared" si="244"/>
        <v>0.65619157834167841</v>
      </c>
      <c r="AW1936" s="1">
        <f t="shared" si="245"/>
        <v>0.41574516971678976</v>
      </c>
    </row>
    <row r="1937" spans="1:49" x14ac:dyDescent="0.2">
      <c r="A1937">
        <v>1935</v>
      </c>
      <c r="B1937" t="s">
        <v>11212</v>
      </c>
      <c r="C1937" t="s">
        <v>11211</v>
      </c>
      <c r="F1937" t="s">
        <v>11210</v>
      </c>
      <c r="G1937" t="s">
        <v>17</v>
      </c>
      <c r="H1937" t="s">
        <v>16</v>
      </c>
      <c r="I1937" t="s">
        <v>11209</v>
      </c>
      <c r="J1937" t="s">
        <v>11208</v>
      </c>
      <c r="K1937" t="s">
        <v>11207</v>
      </c>
      <c r="L1937" t="s">
        <v>11206</v>
      </c>
      <c r="M1937" t="s">
        <v>67</v>
      </c>
      <c r="N1937">
        <v>3</v>
      </c>
      <c r="O1937" t="s">
        <v>11205</v>
      </c>
      <c r="P1937" t="s">
        <v>11204</v>
      </c>
      <c r="Q1937" t="s">
        <v>11203</v>
      </c>
      <c r="R1937" s="7">
        <v>40544</v>
      </c>
      <c r="S1937" s="8">
        <f t="shared" si="240"/>
        <v>2011</v>
      </c>
      <c r="T1937" s="8">
        <v>2011</v>
      </c>
      <c r="U1937" s="8">
        <f t="shared" si="241"/>
        <v>11</v>
      </c>
      <c r="V1937" s="7">
        <v>2011</v>
      </c>
      <c r="W1937" t="s">
        <v>11188</v>
      </c>
      <c r="X1937" s="2">
        <v>0.47099999999999997</v>
      </c>
      <c r="Y1937" s="6">
        <f t="shared" si="246"/>
        <v>1.2573075999039E-2</v>
      </c>
      <c r="AB1937">
        <v>9500154105</v>
      </c>
      <c r="AC1937">
        <v>19313195</v>
      </c>
      <c r="AD1937" t="s">
        <v>6</v>
      </c>
      <c r="AE1937">
        <v>5</v>
      </c>
      <c r="AF1937">
        <v>1</v>
      </c>
      <c r="AG1937">
        <v>53511</v>
      </c>
      <c r="AI1937" t="s">
        <v>11202</v>
      </c>
      <c r="AJ1937" t="s">
        <v>11201</v>
      </c>
      <c r="AK1937" t="s">
        <v>11200</v>
      </c>
      <c r="AL1937">
        <v>31</v>
      </c>
      <c r="AM1937" s="5">
        <f t="shared" si="242"/>
        <v>2.8181818181818183</v>
      </c>
      <c r="AN1937" s="4">
        <f t="shared" si="247"/>
        <v>4.2683556504079035E-3</v>
      </c>
      <c r="AO1937" s="3"/>
      <c r="AP1937">
        <v>0</v>
      </c>
      <c r="AR1937" t="s">
        <v>1</v>
      </c>
      <c r="AS1937" t="s">
        <v>11199</v>
      </c>
      <c r="AT1937" s="2">
        <v>1.53</v>
      </c>
      <c r="AU1937" s="1">
        <f t="shared" si="243"/>
        <v>1.008165989444967</v>
      </c>
      <c r="AV1937" s="1">
        <f t="shared" si="244"/>
        <v>0.84207158247234515</v>
      </c>
      <c r="AW1937" s="1">
        <f t="shared" si="245"/>
        <v>0.67597717549972325</v>
      </c>
    </row>
    <row r="1938" spans="1:49" x14ac:dyDescent="0.2">
      <c r="A1938">
        <v>1936</v>
      </c>
      <c r="B1938" t="s">
        <v>11198</v>
      </c>
      <c r="C1938" t="s">
        <v>11197</v>
      </c>
      <c r="F1938" t="s">
        <v>11196</v>
      </c>
      <c r="G1938" t="s">
        <v>17</v>
      </c>
      <c r="H1938" t="s">
        <v>16</v>
      </c>
      <c r="I1938" t="s">
        <v>11195</v>
      </c>
      <c r="J1938" t="s">
        <v>11194</v>
      </c>
      <c r="K1938" t="s">
        <v>11193</v>
      </c>
      <c r="L1938" t="s">
        <v>11192</v>
      </c>
      <c r="M1938" t="s">
        <v>603</v>
      </c>
      <c r="N1938">
        <v>6</v>
      </c>
      <c r="O1938" t="s">
        <v>11191</v>
      </c>
      <c r="P1938" t="s">
        <v>11190</v>
      </c>
      <c r="Q1938" t="s">
        <v>11189</v>
      </c>
      <c r="R1938" s="7">
        <v>40544</v>
      </c>
      <c r="S1938" s="8">
        <f t="shared" si="240"/>
        <v>2011</v>
      </c>
      <c r="T1938" s="8">
        <v>2011</v>
      </c>
      <c r="U1938" s="8">
        <f t="shared" si="241"/>
        <v>11</v>
      </c>
      <c r="V1938" s="7">
        <v>2011</v>
      </c>
      <c r="W1938" t="s">
        <v>11188</v>
      </c>
      <c r="X1938" s="2">
        <v>0.47099999999999997</v>
      </c>
      <c r="Y1938" s="6">
        <f t="shared" si="246"/>
        <v>1.2573075999039E-2</v>
      </c>
      <c r="AB1938">
        <v>9500154105</v>
      </c>
      <c r="AC1938">
        <v>19313195</v>
      </c>
      <c r="AD1938" t="s">
        <v>6</v>
      </c>
      <c r="AE1938">
        <v>5</v>
      </c>
      <c r="AF1938">
        <v>1</v>
      </c>
      <c r="AG1938">
        <v>53523</v>
      </c>
      <c r="AI1938" t="s">
        <v>11187</v>
      </c>
      <c r="AJ1938" t="s">
        <v>11186</v>
      </c>
      <c r="AK1938" t="s">
        <v>11185</v>
      </c>
      <c r="AL1938">
        <v>2</v>
      </c>
      <c r="AM1938" s="5">
        <f t="shared" si="242"/>
        <v>0.18181818181818182</v>
      </c>
      <c r="AN1938" s="4">
        <f t="shared" si="247"/>
        <v>2.753777838972841E-4</v>
      </c>
      <c r="AO1938" s="3"/>
      <c r="AP1938">
        <v>0</v>
      </c>
      <c r="AR1938" t="s">
        <v>1</v>
      </c>
      <c r="AT1938" s="2">
        <v>1.53</v>
      </c>
      <c r="AU1938" s="1">
        <f t="shared" si="243"/>
        <v>0.88837665344964845</v>
      </c>
      <c r="AV1938" s="1">
        <f t="shared" si="244"/>
        <v>0.64242268914681422</v>
      </c>
      <c r="AW1938" s="1">
        <f t="shared" si="245"/>
        <v>0.39646872484397988</v>
      </c>
    </row>
    <row r="1939" spans="1:49" x14ac:dyDescent="0.2">
      <c r="A1939">
        <v>1937</v>
      </c>
      <c r="B1939" t="s">
        <v>11184</v>
      </c>
      <c r="C1939" t="s">
        <v>11183</v>
      </c>
      <c r="D1939" t="s">
        <v>11182</v>
      </c>
      <c r="F1939" t="s">
        <v>11181</v>
      </c>
      <c r="G1939" t="s">
        <v>17</v>
      </c>
      <c r="H1939" t="s">
        <v>16</v>
      </c>
      <c r="I1939" t="s">
        <v>11180</v>
      </c>
      <c r="J1939" t="s">
        <v>11179</v>
      </c>
      <c r="K1939" t="s">
        <v>11178</v>
      </c>
      <c r="L1939" t="s">
        <v>11177</v>
      </c>
      <c r="M1939" t="s">
        <v>11176</v>
      </c>
      <c r="N1939">
        <v>3</v>
      </c>
      <c r="O1939" t="s">
        <v>11175</v>
      </c>
      <c r="P1939" t="s">
        <v>11174</v>
      </c>
      <c r="Q1939" t="s">
        <v>11173</v>
      </c>
      <c r="R1939" s="7">
        <v>40544</v>
      </c>
      <c r="S1939" s="8">
        <f t="shared" si="240"/>
        <v>2011</v>
      </c>
      <c r="T1939" s="8">
        <v>2011</v>
      </c>
      <c r="U1939" s="8">
        <f t="shared" si="241"/>
        <v>11</v>
      </c>
      <c r="V1939" s="7" t="s">
        <v>10986</v>
      </c>
      <c r="W1939" t="s">
        <v>7951</v>
      </c>
      <c r="X1939" s="2">
        <v>0.32200000000000001</v>
      </c>
      <c r="Y1939" s="6">
        <f t="shared" si="246"/>
        <v>8.5956060970075552E-3</v>
      </c>
      <c r="AA1939">
        <v>10884246</v>
      </c>
      <c r="AB1939">
        <v>24646</v>
      </c>
      <c r="AC1939">
        <v>10991409</v>
      </c>
      <c r="AD1939" t="s">
        <v>6</v>
      </c>
      <c r="AE1939">
        <v>15</v>
      </c>
      <c r="AF1939" s="9">
        <v>44541</v>
      </c>
      <c r="AH1939" t="s">
        <v>11172</v>
      </c>
      <c r="AI1939" t="s">
        <v>11171</v>
      </c>
      <c r="AJ1939" t="s">
        <v>11170</v>
      </c>
      <c r="AK1939" t="s">
        <v>11169</v>
      </c>
      <c r="AL1939">
        <v>13</v>
      </c>
      <c r="AM1939" s="5">
        <f t="shared" si="242"/>
        <v>1.1818181818181819</v>
      </c>
      <c r="AN1939" s="4">
        <f t="shared" si="247"/>
        <v>1.7899555953323468E-3</v>
      </c>
      <c r="AO1939" s="3"/>
      <c r="AP1939">
        <v>0</v>
      </c>
      <c r="AQ1939" t="s">
        <v>862</v>
      </c>
      <c r="AR1939" t="s">
        <v>1</v>
      </c>
      <c r="AS1939" t="s">
        <v>861</v>
      </c>
      <c r="AT1939" s="2" t="s">
        <v>0</v>
      </c>
      <c r="AU1939" s="1">
        <f t="shared" si="243"/>
        <v>0.65539109465049916</v>
      </c>
      <c r="AV1939" s="1">
        <f t="shared" si="244"/>
        <v>0.51927808461699509</v>
      </c>
      <c r="AW1939" s="1">
        <f t="shared" si="245"/>
        <v>0.38316507458349092</v>
      </c>
    </row>
    <row r="1940" spans="1:49" x14ac:dyDescent="0.2">
      <c r="A1940">
        <v>1938</v>
      </c>
      <c r="B1940" t="s">
        <v>11168</v>
      </c>
      <c r="C1940" t="s">
        <v>11167</v>
      </c>
      <c r="D1940" t="s">
        <v>11166</v>
      </c>
      <c r="F1940" t="s">
        <v>11165</v>
      </c>
      <c r="G1940" t="s">
        <v>17</v>
      </c>
      <c r="H1940" t="s">
        <v>16</v>
      </c>
      <c r="I1940" t="s">
        <v>11164</v>
      </c>
      <c r="J1940" t="s">
        <v>11163</v>
      </c>
      <c r="K1940" t="s">
        <v>11162</v>
      </c>
      <c r="L1940" t="s">
        <v>11161</v>
      </c>
      <c r="M1940" t="s">
        <v>1770</v>
      </c>
      <c r="N1940">
        <v>2</v>
      </c>
      <c r="O1940" t="s">
        <v>11160</v>
      </c>
      <c r="P1940" t="s">
        <v>11159</v>
      </c>
      <c r="Q1940" t="s">
        <v>11158</v>
      </c>
      <c r="R1940" s="7">
        <v>40544</v>
      </c>
      <c r="S1940" s="8">
        <f t="shared" si="240"/>
        <v>2011</v>
      </c>
      <c r="T1940" s="8">
        <v>2011</v>
      </c>
      <c r="U1940" s="8">
        <f t="shared" si="241"/>
        <v>11</v>
      </c>
      <c r="V1940" s="7" t="s">
        <v>10986</v>
      </c>
      <c r="W1940" t="s">
        <v>7951</v>
      </c>
      <c r="X1940" s="2">
        <v>0.32200000000000001</v>
      </c>
      <c r="Y1940" s="6">
        <f t="shared" si="246"/>
        <v>8.5956060970075552E-3</v>
      </c>
      <c r="AA1940">
        <v>10884246</v>
      </c>
      <c r="AB1940">
        <v>24646</v>
      </c>
      <c r="AC1940">
        <v>10991409</v>
      </c>
      <c r="AD1940" t="s">
        <v>6</v>
      </c>
      <c r="AE1940">
        <v>15</v>
      </c>
      <c r="AF1940" s="9">
        <v>44541</v>
      </c>
      <c r="AH1940" t="s">
        <v>11157</v>
      </c>
      <c r="AI1940" t="s">
        <v>11156</v>
      </c>
      <c r="AJ1940" t="s">
        <v>11155</v>
      </c>
      <c r="AK1940" t="s">
        <v>11154</v>
      </c>
      <c r="AL1940">
        <v>1</v>
      </c>
      <c r="AM1940" s="5">
        <f t="shared" si="242"/>
        <v>9.0909090909090912E-2</v>
      </c>
      <c r="AN1940" s="4">
        <f t="shared" si="247"/>
        <v>1.3768889194864205E-4</v>
      </c>
      <c r="AO1940" s="3"/>
      <c r="AP1940">
        <v>0</v>
      </c>
      <c r="AQ1940" t="s">
        <v>11153</v>
      </c>
      <c r="AR1940" t="s">
        <v>1</v>
      </c>
      <c r="AS1940" t="s">
        <v>11152</v>
      </c>
      <c r="AT1940" s="2" t="s">
        <v>0</v>
      </c>
      <c r="AU1940" s="1">
        <f t="shared" si="243"/>
        <v>0.605823093548988</v>
      </c>
      <c r="AV1940" s="1">
        <f t="shared" si="244"/>
        <v>0.43666474944780986</v>
      </c>
      <c r="AW1940" s="1">
        <f t="shared" si="245"/>
        <v>0.26750640534663161</v>
      </c>
    </row>
    <row r="1941" spans="1:49" x14ac:dyDescent="0.2">
      <c r="A1941">
        <v>1939</v>
      </c>
      <c r="B1941" t="s">
        <v>11151</v>
      </c>
      <c r="C1941" t="s">
        <v>11150</v>
      </c>
      <c r="D1941" t="s">
        <v>11149</v>
      </c>
      <c r="F1941" t="s">
        <v>11148</v>
      </c>
      <c r="G1941" t="s">
        <v>17</v>
      </c>
      <c r="H1941" t="s">
        <v>16</v>
      </c>
      <c r="I1941" t="s">
        <v>11147</v>
      </c>
      <c r="J1941" t="s">
        <v>11146</v>
      </c>
      <c r="K1941" t="s">
        <v>11145</v>
      </c>
      <c r="L1941" t="s">
        <v>11144</v>
      </c>
      <c r="M1941" t="s">
        <v>8775</v>
      </c>
      <c r="N1941">
        <v>5</v>
      </c>
      <c r="O1941" t="s">
        <v>11143</v>
      </c>
      <c r="P1941" t="s">
        <v>11142</v>
      </c>
      <c r="Q1941" t="s">
        <v>11141</v>
      </c>
      <c r="R1941" s="7">
        <v>40544</v>
      </c>
      <c r="S1941" s="8">
        <f t="shared" ref="S1941:S2004" si="248">YEAR(R1941)</f>
        <v>2011</v>
      </c>
      <c r="T1941" s="8">
        <v>2011</v>
      </c>
      <c r="U1941" s="8">
        <f t="shared" ref="U1941:U2004" si="249">2022-T1941</f>
        <v>11</v>
      </c>
      <c r="V1941" s="7">
        <v>40544</v>
      </c>
      <c r="W1941" t="s">
        <v>11140</v>
      </c>
      <c r="X1941" s="2">
        <v>0.30099999999999999</v>
      </c>
      <c r="Y1941" s="6">
        <f t="shared" si="246"/>
        <v>8.0350230906809754E-3</v>
      </c>
      <c r="AA1941">
        <v>13358871</v>
      </c>
      <c r="AB1941">
        <v>17700156763</v>
      </c>
      <c r="AD1941" t="s">
        <v>6</v>
      </c>
      <c r="AE1941">
        <v>11</v>
      </c>
      <c r="AF1941">
        <v>6</v>
      </c>
      <c r="AH1941" t="s">
        <v>11139</v>
      </c>
      <c r="AI1941" t="s">
        <v>11138</v>
      </c>
      <c r="AJ1941" t="s">
        <v>11137</v>
      </c>
      <c r="AK1941" t="s">
        <v>11136</v>
      </c>
      <c r="AL1941">
        <v>7</v>
      </c>
      <c r="AM1941" s="5">
        <f t="shared" ref="AM1941:AM2004" si="250">AL1941/U1941</f>
        <v>0.63636363636363635</v>
      </c>
      <c r="AN1941" s="4">
        <f t="shared" si="247"/>
        <v>9.6382224364049431E-4</v>
      </c>
      <c r="AO1941" s="3"/>
      <c r="AP1941">
        <v>1</v>
      </c>
      <c r="AQ1941" t="s">
        <v>11135</v>
      </c>
      <c r="AR1941" t="s">
        <v>11134</v>
      </c>
      <c r="AS1941" t="s">
        <v>11133</v>
      </c>
      <c r="AT1941" s="2">
        <v>1.319</v>
      </c>
      <c r="AU1941" s="1">
        <f t="shared" ref="AU1941:AU2004" si="251">(Y1941*0.7+AN1941*0.3)*100</f>
        <v>0.59136628365688304</v>
      </c>
      <c r="AV1941" s="1">
        <f t="shared" ref="AV1941:AV2004" si="252">(Y1941*0.5+AN1941*0.5)*100</f>
        <v>0.44994226671607351</v>
      </c>
      <c r="AW1941" s="1">
        <f t="shared" ref="AW1941:AW2004" si="253">(Y1941*0.3+AN1941*0.7)*100</f>
        <v>0.30851824977526388</v>
      </c>
    </row>
    <row r="1942" spans="1:49" x14ac:dyDescent="0.2">
      <c r="A1942">
        <v>1940</v>
      </c>
      <c r="B1942" t="s">
        <v>11132</v>
      </c>
      <c r="C1942" t="s">
        <v>11131</v>
      </c>
      <c r="F1942" t="s">
        <v>11130</v>
      </c>
      <c r="G1942" t="s">
        <v>17</v>
      </c>
      <c r="H1942" t="s">
        <v>16</v>
      </c>
      <c r="I1942" t="s">
        <v>11129</v>
      </c>
      <c r="J1942">
        <v>60002838</v>
      </c>
      <c r="K1942" t="s">
        <v>11128</v>
      </c>
      <c r="L1942" t="s">
        <v>11127</v>
      </c>
      <c r="M1942" t="s">
        <v>822</v>
      </c>
      <c r="N1942">
        <v>4</v>
      </c>
      <c r="O1942" t="s">
        <v>11126</v>
      </c>
      <c r="P1942" t="s">
        <v>11125</v>
      </c>
      <c r="Q1942" t="s">
        <v>11124</v>
      </c>
      <c r="R1942" s="7">
        <v>40544</v>
      </c>
      <c r="S1942" s="8">
        <f t="shared" si="248"/>
        <v>2011</v>
      </c>
      <c r="T1942" s="8">
        <v>2011</v>
      </c>
      <c r="U1942" s="8">
        <f t="shared" si="249"/>
        <v>11</v>
      </c>
      <c r="V1942" s="7">
        <v>2011</v>
      </c>
      <c r="W1942" t="s">
        <v>11123</v>
      </c>
      <c r="X1942" s="2">
        <v>0.18</v>
      </c>
      <c r="Y1942" s="6">
        <f t="shared" si="246"/>
        <v>4.8049971970849682E-3</v>
      </c>
      <c r="AA1942">
        <v>17433541</v>
      </c>
      <c r="AB1942">
        <v>5700191202</v>
      </c>
      <c r="AD1942" t="s">
        <v>6</v>
      </c>
      <c r="AE1942">
        <v>144</v>
      </c>
      <c r="AH1942" t="s">
        <v>154</v>
      </c>
      <c r="AI1942" t="s">
        <v>11122</v>
      </c>
      <c r="AJ1942" t="s">
        <v>11121</v>
      </c>
      <c r="AK1942" t="s">
        <v>11120</v>
      </c>
      <c r="AL1942">
        <v>0</v>
      </c>
      <c r="AM1942" s="5">
        <f t="shared" si="250"/>
        <v>0</v>
      </c>
      <c r="AN1942" s="4">
        <f t="shared" si="247"/>
        <v>0</v>
      </c>
      <c r="AO1942" s="3"/>
      <c r="AP1942">
        <v>0</v>
      </c>
      <c r="AR1942" t="s">
        <v>1</v>
      </c>
      <c r="AT1942" s="2" t="s">
        <v>0</v>
      </c>
      <c r="AU1942" s="1">
        <f t="shared" si="251"/>
        <v>0.33634980379594775</v>
      </c>
      <c r="AV1942" s="1">
        <f t="shared" si="252"/>
        <v>0.2402498598542484</v>
      </c>
      <c r="AW1942" s="1">
        <f t="shared" si="253"/>
        <v>0.14414991591254905</v>
      </c>
    </row>
    <row r="1943" spans="1:49" x14ac:dyDescent="0.2">
      <c r="A1943">
        <v>1941</v>
      </c>
      <c r="B1943" t="s">
        <v>11119</v>
      </c>
      <c r="C1943" t="s">
        <v>11118</v>
      </c>
      <c r="F1943" t="s">
        <v>11117</v>
      </c>
      <c r="G1943" t="s">
        <v>17</v>
      </c>
      <c r="H1943" t="s">
        <v>16</v>
      </c>
      <c r="I1943" t="s">
        <v>11116</v>
      </c>
      <c r="J1943" t="s">
        <v>11115</v>
      </c>
      <c r="K1943" t="s">
        <v>11114</v>
      </c>
      <c r="L1943" t="s">
        <v>11113</v>
      </c>
      <c r="M1943" t="s">
        <v>1072</v>
      </c>
      <c r="N1943">
        <v>4</v>
      </c>
      <c r="O1943" t="s">
        <v>11112</v>
      </c>
      <c r="P1943" t="s">
        <v>11111</v>
      </c>
      <c r="Q1943" t="s">
        <v>11110</v>
      </c>
      <c r="R1943" s="7">
        <v>40544</v>
      </c>
      <c r="S1943" s="8">
        <f t="shared" si="248"/>
        <v>2011</v>
      </c>
      <c r="T1943" s="8">
        <v>2011</v>
      </c>
      <c r="U1943" s="8">
        <f t="shared" si="249"/>
        <v>11</v>
      </c>
      <c r="V1943" s="7">
        <v>40848</v>
      </c>
      <c r="W1943" t="s">
        <v>7612</v>
      </c>
      <c r="X1943" s="2" t="s">
        <v>0</v>
      </c>
      <c r="Y1943" s="6" t="e">
        <f t="shared" si="246"/>
        <v>#VALUE!</v>
      </c>
      <c r="AA1943">
        <v>17453216</v>
      </c>
      <c r="AB1943">
        <v>19700186846</v>
      </c>
      <c r="AC1943">
        <v>17453224</v>
      </c>
      <c r="AD1943" t="s">
        <v>6</v>
      </c>
      <c r="AE1943">
        <v>3</v>
      </c>
      <c r="AF1943">
        <v>4</v>
      </c>
      <c r="AH1943" t="s">
        <v>11109</v>
      </c>
      <c r="AI1943" t="s">
        <v>11108</v>
      </c>
      <c r="AJ1943" t="s">
        <v>11107</v>
      </c>
      <c r="AK1943" t="s">
        <v>11106</v>
      </c>
      <c r="AL1943">
        <v>2</v>
      </c>
      <c r="AM1943" s="5">
        <f t="shared" si="250"/>
        <v>0.18181818181818182</v>
      </c>
      <c r="AN1943" s="4">
        <f t="shared" si="247"/>
        <v>2.753777838972841E-4</v>
      </c>
      <c r="AO1943" s="3"/>
      <c r="AP1943">
        <v>0</v>
      </c>
      <c r="AR1943" t="s">
        <v>1</v>
      </c>
      <c r="AT1943" s="2" t="s">
        <v>0</v>
      </c>
      <c r="AU1943" s="1" t="e">
        <f t="shared" si="251"/>
        <v>#VALUE!</v>
      </c>
      <c r="AV1943" s="1" t="e">
        <f t="shared" si="252"/>
        <v>#VALUE!</v>
      </c>
      <c r="AW1943" s="1" t="e">
        <f t="shared" si="253"/>
        <v>#VALUE!</v>
      </c>
    </row>
    <row r="1944" spans="1:49" x14ac:dyDescent="0.2">
      <c r="A1944">
        <v>1942</v>
      </c>
      <c r="B1944" t="s">
        <v>11105</v>
      </c>
      <c r="C1944" t="s">
        <v>11104</v>
      </c>
      <c r="F1944" t="s">
        <v>11103</v>
      </c>
      <c r="G1944" t="s">
        <v>17</v>
      </c>
      <c r="H1944" t="s">
        <v>16</v>
      </c>
      <c r="I1944" t="s">
        <v>11102</v>
      </c>
      <c r="J1944">
        <v>60016248</v>
      </c>
      <c r="K1944" t="s">
        <v>5128</v>
      </c>
      <c r="L1944" t="s">
        <v>5127</v>
      </c>
      <c r="M1944" t="s">
        <v>2463</v>
      </c>
      <c r="N1944">
        <v>2</v>
      </c>
      <c r="O1944" t="s">
        <v>11101</v>
      </c>
      <c r="P1944" t="s">
        <v>11100</v>
      </c>
      <c r="Q1944" t="s">
        <v>11099</v>
      </c>
      <c r="R1944" s="7">
        <v>40544</v>
      </c>
      <c r="S1944" s="8">
        <f t="shared" si="248"/>
        <v>2011</v>
      </c>
      <c r="T1944" s="8">
        <v>2011</v>
      </c>
      <c r="U1944" s="8">
        <f t="shared" si="249"/>
        <v>11</v>
      </c>
      <c r="V1944" s="7">
        <v>2011</v>
      </c>
      <c r="W1944" t="s">
        <v>4549</v>
      </c>
      <c r="X1944" s="2">
        <v>0.47299999999999998</v>
      </c>
      <c r="Y1944" s="6">
        <f t="shared" si="246"/>
        <v>1.2626464856784389E-2</v>
      </c>
      <c r="AA1944">
        <v>2286203</v>
      </c>
      <c r="AB1944">
        <v>21112</v>
      </c>
      <c r="AD1944" t="s">
        <v>6</v>
      </c>
      <c r="AE1944">
        <v>31</v>
      </c>
      <c r="AF1944">
        <v>4</v>
      </c>
      <c r="AH1944" t="s">
        <v>11098</v>
      </c>
      <c r="AI1944" t="s">
        <v>11097</v>
      </c>
      <c r="AJ1944" t="s">
        <v>11096</v>
      </c>
      <c r="AK1944" t="s">
        <v>11095</v>
      </c>
      <c r="AL1944">
        <v>0</v>
      </c>
      <c r="AM1944" s="5">
        <f t="shared" si="250"/>
        <v>0</v>
      </c>
      <c r="AN1944" s="4">
        <f t="shared" si="247"/>
        <v>0</v>
      </c>
      <c r="AO1944" s="3"/>
      <c r="AP1944">
        <v>0</v>
      </c>
      <c r="AR1944" t="s">
        <v>1</v>
      </c>
      <c r="AT1944" s="2" t="s">
        <v>0</v>
      </c>
      <c r="AU1944" s="1">
        <f t="shared" si="251"/>
        <v>0.8838525399749072</v>
      </c>
      <c r="AV1944" s="1">
        <f t="shared" si="252"/>
        <v>0.63132324283921948</v>
      </c>
      <c r="AW1944" s="1">
        <f t="shared" si="253"/>
        <v>0.37879394570353164</v>
      </c>
    </row>
    <row r="1945" spans="1:49" x14ac:dyDescent="0.2">
      <c r="A1945">
        <v>1943</v>
      </c>
      <c r="B1945" t="s">
        <v>11094</v>
      </c>
      <c r="C1945" t="s">
        <v>11093</v>
      </c>
      <c r="F1945" t="s">
        <v>11092</v>
      </c>
      <c r="G1945" t="s">
        <v>17</v>
      </c>
      <c r="H1945" t="s">
        <v>16</v>
      </c>
      <c r="I1945" t="s">
        <v>11091</v>
      </c>
      <c r="J1945">
        <v>60069382</v>
      </c>
      <c r="K1945" t="s">
        <v>11090</v>
      </c>
      <c r="L1945" t="s">
        <v>11089</v>
      </c>
      <c r="M1945" t="s">
        <v>10837</v>
      </c>
      <c r="N1945">
        <v>2</v>
      </c>
      <c r="O1945" t="s">
        <v>11088</v>
      </c>
      <c r="P1945" t="s">
        <v>11087</v>
      </c>
      <c r="Q1945" t="s">
        <v>11086</v>
      </c>
      <c r="R1945" s="7">
        <v>40544</v>
      </c>
      <c r="S1945" s="8">
        <f t="shared" si="248"/>
        <v>2011</v>
      </c>
      <c r="T1945" s="8">
        <v>2011</v>
      </c>
      <c r="U1945" s="8">
        <f t="shared" si="249"/>
        <v>11</v>
      </c>
      <c r="V1945" s="7">
        <v>40756</v>
      </c>
      <c r="W1945" t="s">
        <v>11085</v>
      </c>
      <c r="X1945" s="2" t="s">
        <v>0</v>
      </c>
      <c r="Y1945" s="6" t="e">
        <f t="shared" si="246"/>
        <v>#VALUE!</v>
      </c>
      <c r="AA1945">
        <v>16936930</v>
      </c>
      <c r="AB1945">
        <v>21100256101</v>
      </c>
      <c r="AC1945" t="s">
        <v>11084</v>
      </c>
      <c r="AD1945" t="s">
        <v>6</v>
      </c>
      <c r="AE1945">
        <v>9</v>
      </c>
      <c r="AF1945">
        <v>2</v>
      </c>
      <c r="AH1945" t="s">
        <v>11083</v>
      </c>
      <c r="AI1945" t="s">
        <v>11082</v>
      </c>
      <c r="AJ1945" t="s">
        <v>11081</v>
      </c>
      <c r="AK1945" t="s">
        <v>11080</v>
      </c>
      <c r="AL1945">
        <v>11</v>
      </c>
      <c r="AM1945" s="5">
        <f t="shared" si="250"/>
        <v>1</v>
      </c>
      <c r="AN1945" s="4">
        <f t="shared" si="247"/>
        <v>1.5145778114350624E-3</v>
      </c>
      <c r="AO1945" s="3"/>
      <c r="AP1945">
        <v>0</v>
      </c>
      <c r="AR1945" t="s">
        <v>1</v>
      </c>
      <c r="AT1945" s="2" t="s">
        <v>0</v>
      </c>
      <c r="AU1945" s="1" t="e">
        <f t="shared" si="251"/>
        <v>#VALUE!</v>
      </c>
      <c r="AV1945" s="1" t="e">
        <f t="shared" si="252"/>
        <v>#VALUE!</v>
      </c>
      <c r="AW1945" s="1" t="e">
        <f t="shared" si="253"/>
        <v>#VALUE!</v>
      </c>
    </row>
    <row r="1946" spans="1:49" x14ac:dyDescent="0.2">
      <c r="A1946">
        <v>1944</v>
      </c>
      <c r="B1946" t="s">
        <v>11079</v>
      </c>
      <c r="C1946" t="s">
        <v>11078</v>
      </c>
      <c r="F1946" t="s">
        <v>11077</v>
      </c>
      <c r="G1946" t="s">
        <v>17</v>
      </c>
      <c r="H1946" t="s">
        <v>16</v>
      </c>
      <c r="I1946" t="s">
        <v>11076</v>
      </c>
      <c r="J1946" t="s">
        <v>11075</v>
      </c>
      <c r="K1946" t="s">
        <v>11074</v>
      </c>
      <c r="L1946" t="s">
        <v>11073</v>
      </c>
      <c r="M1946" t="s">
        <v>11072</v>
      </c>
      <c r="N1946">
        <v>1</v>
      </c>
      <c r="O1946" t="s">
        <v>11071</v>
      </c>
      <c r="P1946">
        <v>9338178600</v>
      </c>
      <c r="Q1946" t="s">
        <v>11070</v>
      </c>
      <c r="R1946" s="7">
        <v>40544</v>
      </c>
      <c r="S1946" s="8">
        <f t="shared" si="248"/>
        <v>2011</v>
      </c>
      <c r="T1946" s="8">
        <v>2011</v>
      </c>
      <c r="U1946" s="8">
        <f t="shared" si="249"/>
        <v>11</v>
      </c>
      <c r="V1946" s="7">
        <v>2011</v>
      </c>
      <c r="W1946" t="s">
        <v>11069</v>
      </c>
      <c r="X1946" s="2">
        <v>0.627</v>
      </c>
      <c r="Y1946" s="6">
        <f t="shared" si="246"/>
        <v>1.6737406903179305E-2</v>
      </c>
      <c r="AA1946">
        <v>155683</v>
      </c>
      <c r="AB1946">
        <v>21879</v>
      </c>
      <c r="AC1946">
        <v>18036465</v>
      </c>
      <c r="AD1946" t="s">
        <v>6</v>
      </c>
      <c r="AE1946">
        <v>58</v>
      </c>
      <c r="AF1946">
        <v>3</v>
      </c>
      <c r="AH1946" t="s">
        <v>11068</v>
      </c>
      <c r="AI1946" t="s">
        <v>11067</v>
      </c>
      <c r="AJ1946" t="s">
        <v>11066</v>
      </c>
      <c r="AK1946" t="s">
        <v>11065</v>
      </c>
      <c r="AL1946">
        <v>4</v>
      </c>
      <c r="AM1946" s="5">
        <f t="shared" si="250"/>
        <v>0.36363636363636365</v>
      </c>
      <c r="AN1946" s="4">
        <f t="shared" si="247"/>
        <v>5.5075556779456819E-4</v>
      </c>
      <c r="AO1946" s="3"/>
      <c r="AP1946">
        <v>1</v>
      </c>
      <c r="AR1946" t="s">
        <v>1</v>
      </c>
      <c r="AT1946" s="2">
        <v>2.1219999999999999</v>
      </c>
      <c r="AU1946" s="1">
        <f t="shared" si="251"/>
        <v>1.1881411502563883</v>
      </c>
      <c r="AV1946" s="1">
        <f t="shared" si="252"/>
        <v>0.86440812354869367</v>
      </c>
      <c r="AW1946" s="1">
        <f t="shared" si="253"/>
        <v>0.5406750968409989</v>
      </c>
    </row>
    <row r="1947" spans="1:49" x14ac:dyDescent="0.2">
      <c r="A1947">
        <v>1945</v>
      </c>
      <c r="B1947" t="s">
        <v>11064</v>
      </c>
      <c r="C1947" t="s">
        <v>11063</v>
      </c>
      <c r="F1947" t="s">
        <v>11062</v>
      </c>
      <c r="G1947" t="s">
        <v>17</v>
      </c>
      <c r="H1947" t="s">
        <v>16</v>
      </c>
      <c r="I1947" t="s">
        <v>11061</v>
      </c>
      <c r="J1947" t="s">
        <v>11060</v>
      </c>
      <c r="K1947" t="s">
        <v>11059</v>
      </c>
      <c r="L1947" t="s">
        <v>11058</v>
      </c>
      <c r="M1947" t="s">
        <v>11057</v>
      </c>
      <c r="N1947">
        <v>7</v>
      </c>
      <c r="O1947" t="s">
        <v>11056</v>
      </c>
      <c r="P1947" t="s">
        <v>11055</v>
      </c>
      <c r="Q1947" t="s">
        <v>11054</v>
      </c>
      <c r="R1947" s="7">
        <v>40544</v>
      </c>
      <c r="S1947" s="8">
        <f t="shared" si="248"/>
        <v>2011</v>
      </c>
      <c r="T1947" s="8">
        <v>2011</v>
      </c>
      <c r="U1947" s="8">
        <f t="shared" si="249"/>
        <v>11</v>
      </c>
      <c r="V1947" s="7">
        <v>40865</v>
      </c>
      <c r="W1947" t="s">
        <v>1480</v>
      </c>
      <c r="X1947" s="2">
        <v>0.55500000000000005</v>
      </c>
      <c r="Y1947" s="6">
        <f t="shared" si="246"/>
        <v>1.4815408024345321E-2</v>
      </c>
      <c r="AA1947">
        <v>17518725</v>
      </c>
      <c r="AB1947">
        <v>6100153023</v>
      </c>
      <c r="AC1947">
        <v>17518733</v>
      </c>
      <c r="AD1947" t="s">
        <v>6</v>
      </c>
      <c r="AE1947">
        <v>5</v>
      </c>
      <c r="AF1947">
        <v>14</v>
      </c>
      <c r="AH1947" t="s">
        <v>11053</v>
      </c>
      <c r="AI1947" t="s">
        <v>11052</v>
      </c>
      <c r="AK1947" t="s">
        <v>11051</v>
      </c>
      <c r="AL1947">
        <v>31</v>
      </c>
      <c r="AM1947" s="5">
        <f t="shared" si="250"/>
        <v>2.8181818181818183</v>
      </c>
      <c r="AN1947" s="4">
        <f t="shared" si="247"/>
        <v>4.2683556504079035E-3</v>
      </c>
      <c r="AO1947" s="3"/>
      <c r="AP1947">
        <v>0</v>
      </c>
      <c r="AR1947" t="s">
        <v>1</v>
      </c>
      <c r="AT1947" s="2" t="s">
        <v>0</v>
      </c>
      <c r="AU1947" s="1">
        <f t="shared" si="251"/>
        <v>1.1651292312164094</v>
      </c>
      <c r="AV1947" s="1">
        <f t="shared" si="252"/>
        <v>0.95418818373766123</v>
      </c>
      <c r="AW1947" s="1">
        <f t="shared" si="253"/>
        <v>0.74324713625891281</v>
      </c>
    </row>
    <row r="1948" spans="1:49" x14ac:dyDescent="0.2">
      <c r="A1948">
        <v>1946</v>
      </c>
      <c r="B1948" t="s">
        <v>11050</v>
      </c>
      <c r="C1948" t="s">
        <v>11049</v>
      </c>
      <c r="F1948" t="s">
        <v>11048</v>
      </c>
      <c r="G1948" t="s">
        <v>17</v>
      </c>
      <c r="H1948" t="s">
        <v>16</v>
      </c>
      <c r="I1948" t="s">
        <v>11047</v>
      </c>
      <c r="J1948" t="s">
        <v>11046</v>
      </c>
      <c r="K1948" t="s">
        <v>11045</v>
      </c>
      <c r="L1948" t="s">
        <v>11044</v>
      </c>
      <c r="M1948" t="s">
        <v>3286</v>
      </c>
      <c r="N1948">
        <v>6</v>
      </c>
      <c r="O1948" t="s">
        <v>11043</v>
      </c>
      <c r="P1948" t="s">
        <v>11042</v>
      </c>
      <c r="Q1948" t="s">
        <v>11041</v>
      </c>
      <c r="R1948" s="7">
        <v>40544</v>
      </c>
      <c r="S1948" s="8">
        <f t="shared" si="248"/>
        <v>2011</v>
      </c>
      <c r="T1948" s="8">
        <v>2011</v>
      </c>
      <c r="U1948" s="8">
        <f t="shared" si="249"/>
        <v>11</v>
      </c>
      <c r="V1948" s="7" t="s">
        <v>10986</v>
      </c>
      <c r="W1948" t="s">
        <v>4197</v>
      </c>
      <c r="X1948" s="2">
        <v>0.75800000000000001</v>
      </c>
      <c r="Y1948" s="6">
        <f t="shared" si="246"/>
        <v>2.0234377085502256E-2</v>
      </c>
      <c r="AA1948">
        <v>224650</v>
      </c>
      <c r="AB1948">
        <v>29589</v>
      </c>
      <c r="AC1948">
        <v>15336794</v>
      </c>
      <c r="AD1948" t="s">
        <v>6</v>
      </c>
      <c r="AE1948">
        <v>48</v>
      </c>
      <c r="AF1948">
        <v>6</v>
      </c>
      <c r="AH1948" t="s">
        <v>11040</v>
      </c>
      <c r="AI1948" t="s">
        <v>11039</v>
      </c>
      <c r="AK1948" t="s">
        <v>11038</v>
      </c>
      <c r="AL1948">
        <v>2</v>
      </c>
      <c r="AM1948" s="5">
        <f t="shared" si="250"/>
        <v>0.18181818181818182</v>
      </c>
      <c r="AN1948" s="4">
        <f t="shared" si="247"/>
        <v>2.753777838972841E-4</v>
      </c>
      <c r="AO1948" s="3"/>
      <c r="AP1948">
        <v>0</v>
      </c>
      <c r="AR1948" t="s">
        <v>1</v>
      </c>
      <c r="AT1948" s="2">
        <v>1.282</v>
      </c>
      <c r="AU1948" s="1">
        <f t="shared" si="251"/>
        <v>1.4246677295020762</v>
      </c>
      <c r="AV1948" s="1">
        <f t="shared" si="252"/>
        <v>1.025487743469977</v>
      </c>
      <c r="AW1948" s="1">
        <f t="shared" si="253"/>
        <v>0.62630775743787748</v>
      </c>
    </row>
    <row r="1949" spans="1:49" x14ac:dyDescent="0.2">
      <c r="A1949">
        <v>1947</v>
      </c>
      <c r="B1949" t="s">
        <v>11037</v>
      </c>
      <c r="C1949" t="s">
        <v>11036</v>
      </c>
      <c r="F1949" t="s">
        <v>11035</v>
      </c>
      <c r="G1949" t="s">
        <v>17</v>
      </c>
      <c r="H1949" t="s">
        <v>16</v>
      </c>
      <c r="I1949" t="s">
        <v>11034</v>
      </c>
      <c r="J1949">
        <v>60025272</v>
      </c>
      <c r="K1949" t="s">
        <v>5400</v>
      </c>
      <c r="L1949" t="s">
        <v>4621</v>
      </c>
      <c r="M1949" t="s">
        <v>141</v>
      </c>
      <c r="N1949">
        <v>2</v>
      </c>
      <c r="O1949" t="s">
        <v>11033</v>
      </c>
      <c r="P1949" t="s">
        <v>11032</v>
      </c>
      <c r="Q1949" t="s">
        <v>11031</v>
      </c>
      <c r="R1949" s="7">
        <v>40544</v>
      </c>
      <c r="S1949" s="8">
        <f t="shared" si="248"/>
        <v>2011</v>
      </c>
      <c r="T1949" s="8">
        <v>2011</v>
      </c>
      <c r="U1949" s="8">
        <f t="shared" si="249"/>
        <v>11</v>
      </c>
      <c r="V1949" s="7">
        <v>40878</v>
      </c>
      <c r="W1949" t="s">
        <v>11001</v>
      </c>
      <c r="X1949" s="2">
        <v>1.246</v>
      </c>
      <c r="Y1949" s="6">
        <f t="shared" si="246"/>
        <v>3.3261258375377058E-2</v>
      </c>
      <c r="AA1949">
        <v>19391404</v>
      </c>
      <c r="AB1949">
        <v>17700155033</v>
      </c>
      <c r="AC1949">
        <v>21511535</v>
      </c>
      <c r="AD1949" t="s">
        <v>6</v>
      </c>
      <c r="AE1949">
        <v>4</v>
      </c>
      <c r="AF1949">
        <v>4</v>
      </c>
      <c r="AH1949" t="s">
        <v>11030</v>
      </c>
      <c r="AI1949" t="s">
        <v>11029</v>
      </c>
      <c r="AJ1949" t="s">
        <v>11028</v>
      </c>
      <c r="AK1949" t="s">
        <v>11027</v>
      </c>
      <c r="AL1949">
        <v>11</v>
      </c>
      <c r="AM1949" s="5">
        <f t="shared" si="250"/>
        <v>1</v>
      </c>
      <c r="AN1949" s="4">
        <f t="shared" si="247"/>
        <v>1.5145778114350624E-3</v>
      </c>
      <c r="AO1949" s="3"/>
      <c r="AP1949">
        <v>0</v>
      </c>
      <c r="AQ1949" t="s">
        <v>201</v>
      </c>
      <c r="AR1949">
        <v>21300089</v>
      </c>
      <c r="AS1949" t="s">
        <v>200</v>
      </c>
      <c r="AT1949" s="2" t="s">
        <v>0</v>
      </c>
      <c r="AU1949" s="1">
        <f t="shared" si="251"/>
        <v>2.3737254206194458</v>
      </c>
      <c r="AV1949" s="1">
        <f t="shared" si="252"/>
        <v>1.7387918093406058</v>
      </c>
      <c r="AW1949" s="1">
        <f t="shared" si="253"/>
        <v>1.1038581980617661</v>
      </c>
    </row>
    <row r="1950" spans="1:49" x14ac:dyDescent="0.2">
      <c r="A1950">
        <v>1948</v>
      </c>
      <c r="B1950" t="s">
        <v>11026</v>
      </c>
      <c r="C1950" t="s">
        <v>11025</v>
      </c>
      <c r="F1950" t="s">
        <v>11024</v>
      </c>
      <c r="G1950" t="s">
        <v>17</v>
      </c>
      <c r="H1950" t="s">
        <v>16</v>
      </c>
      <c r="I1950" t="s">
        <v>11023</v>
      </c>
      <c r="J1950" t="s">
        <v>11022</v>
      </c>
      <c r="K1950" t="s">
        <v>11021</v>
      </c>
      <c r="L1950" t="s">
        <v>11020</v>
      </c>
      <c r="M1950" t="s">
        <v>67</v>
      </c>
      <c r="N1950">
        <v>3</v>
      </c>
      <c r="O1950" t="s">
        <v>11019</v>
      </c>
      <c r="P1950" t="s">
        <v>11018</v>
      </c>
      <c r="Q1950" t="s">
        <v>11017</v>
      </c>
      <c r="R1950" s="7">
        <v>40544</v>
      </c>
      <c r="S1950" s="8">
        <f t="shared" si="248"/>
        <v>2011</v>
      </c>
      <c r="T1950" s="8">
        <v>2011</v>
      </c>
      <c r="U1950" s="8">
        <f t="shared" si="249"/>
        <v>11</v>
      </c>
      <c r="V1950" s="7">
        <v>40878</v>
      </c>
      <c r="W1950" t="s">
        <v>11001</v>
      </c>
      <c r="X1950" s="2">
        <v>1.246</v>
      </c>
      <c r="Y1950" s="6">
        <f t="shared" si="246"/>
        <v>3.3261258375377058E-2</v>
      </c>
      <c r="AA1950">
        <v>19391404</v>
      </c>
      <c r="AB1950">
        <v>17700155033</v>
      </c>
      <c r="AC1950">
        <v>21511535</v>
      </c>
      <c r="AD1950" t="s">
        <v>6</v>
      </c>
      <c r="AE1950">
        <v>4</v>
      </c>
      <c r="AF1950">
        <v>4</v>
      </c>
      <c r="AH1950" t="s">
        <v>11016</v>
      </c>
      <c r="AI1950" t="s">
        <v>11015</v>
      </c>
      <c r="AJ1950" t="s">
        <v>11014</v>
      </c>
      <c r="AK1950" t="s">
        <v>11013</v>
      </c>
      <c r="AL1950">
        <v>80</v>
      </c>
      <c r="AM1950" s="5">
        <f t="shared" si="250"/>
        <v>7.2727272727272725</v>
      </c>
      <c r="AN1950" s="4">
        <f t="shared" si="247"/>
        <v>1.1015111355891363E-2</v>
      </c>
      <c r="AO1950" s="3"/>
      <c r="AP1950">
        <v>0</v>
      </c>
      <c r="AR1950" t="s">
        <v>1</v>
      </c>
      <c r="AT1950" s="2" t="s">
        <v>0</v>
      </c>
      <c r="AU1950" s="1">
        <f t="shared" si="251"/>
        <v>2.6587414269531351</v>
      </c>
      <c r="AV1950" s="1">
        <f t="shared" si="252"/>
        <v>2.213818486563421</v>
      </c>
      <c r="AW1950" s="1">
        <f t="shared" si="253"/>
        <v>1.7688955461737073</v>
      </c>
    </row>
    <row r="1951" spans="1:49" x14ac:dyDescent="0.2">
      <c r="A1951">
        <v>1949</v>
      </c>
      <c r="B1951" t="s">
        <v>11012</v>
      </c>
      <c r="C1951" t="s">
        <v>11011</v>
      </c>
      <c r="F1951" t="s">
        <v>11010</v>
      </c>
      <c r="G1951" t="s">
        <v>17</v>
      </c>
      <c r="H1951" t="s">
        <v>16</v>
      </c>
      <c r="I1951" t="s">
        <v>11009</v>
      </c>
      <c r="J1951" t="s">
        <v>11008</v>
      </c>
      <c r="K1951" t="s">
        <v>11007</v>
      </c>
      <c r="L1951" t="s">
        <v>11006</v>
      </c>
      <c r="M1951" t="s">
        <v>11005</v>
      </c>
      <c r="N1951">
        <v>4</v>
      </c>
      <c r="O1951" t="s">
        <v>11004</v>
      </c>
      <c r="P1951" t="s">
        <v>11003</v>
      </c>
      <c r="Q1951" t="s">
        <v>11002</v>
      </c>
      <c r="R1951" s="7">
        <v>40544</v>
      </c>
      <c r="S1951" s="8">
        <f t="shared" si="248"/>
        <v>2011</v>
      </c>
      <c r="T1951" s="8">
        <v>2011</v>
      </c>
      <c r="U1951" s="8">
        <f t="shared" si="249"/>
        <v>11</v>
      </c>
      <c r="V1951" s="7">
        <v>40878</v>
      </c>
      <c r="W1951" t="s">
        <v>11001</v>
      </c>
      <c r="X1951" s="2">
        <v>1.246</v>
      </c>
      <c r="Y1951" s="6">
        <f t="shared" si="246"/>
        <v>3.3261258375377058E-2</v>
      </c>
      <c r="AA1951">
        <v>19391404</v>
      </c>
      <c r="AB1951">
        <v>17700155033</v>
      </c>
      <c r="AC1951">
        <v>21511535</v>
      </c>
      <c r="AD1951" t="s">
        <v>6</v>
      </c>
      <c r="AE1951">
        <v>4</v>
      </c>
      <c r="AF1951">
        <v>4</v>
      </c>
      <c r="AH1951" t="s">
        <v>11000</v>
      </c>
      <c r="AI1951" t="s">
        <v>10999</v>
      </c>
      <c r="AJ1951" t="s">
        <v>10998</v>
      </c>
      <c r="AK1951" t="s">
        <v>10997</v>
      </c>
      <c r="AL1951">
        <v>6</v>
      </c>
      <c r="AM1951" s="5">
        <f t="shared" si="250"/>
        <v>0.54545454545454541</v>
      </c>
      <c r="AN1951" s="4">
        <f t="shared" si="247"/>
        <v>8.2613335169185224E-4</v>
      </c>
      <c r="AO1951" s="3"/>
      <c r="AP1951">
        <v>0</v>
      </c>
      <c r="AR1951" t="s">
        <v>1</v>
      </c>
      <c r="AT1951" s="2" t="s">
        <v>0</v>
      </c>
      <c r="AU1951" s="1">
        <f t="shared" si="251"/>
        <v>2.3530720868271495</v>
      </c>
      <c r="AV1951" s="1">
        <f t="shared" si="252"/>
        <v>1.7043695863534454</v>
      </c>
      <c r="AW1951" s="1">
        <f t="shared" si="253"/>
        <v>1.0556670858797415</v>
      </c>
    </row>
    <row r="1952" spans="1:49" x14ac:dyDescent="0.2">
      <c r="A1952">
        <v>1950</v>
      </c>
      <c r="B1952" t="s">
        <v>10996</v>
      </c>
      <c r="C1952" t="s">
        <v>10995</v>
      </c>
      <c r="E1952">
        <v>22026592</v>
      </c>
      <c r="F1952" t="s">
        <v>10994</v>
      </c>
      <c r="G1952" t="s">
        <v>17</v>
      </c>
      <c r="H1952" t="s">
        <v>16</v>
      </c>
      <c r="I1952" t="s">
        <v>10993</v>
      </c>
      <c r="J1952" t="s">
        <v>10992</v>
      </c>
      <c r="K1952" t="s">
        <v>10991</v>
      </c>
      <c r="L1952" t="s">
        <v>10990</v>
      </c>
      <c r="M1952" t="s">
        <v>67</v>
      </c>
      <c r="N1952">
        <v>3</v>
      </c>
      <c r="O1952" t="s">
        <v>10989</v>
      </c>
      <c r="P1952" t="s">
        <v>10988</v>
      </c>
      <c r="Q1952" t="s">
        <v>10987</v>
      </c>
      <c r="R1952" s="7">
        <v>40544</v>
      </c>
      <c r="S1952" s="8">
        <f t="shared" si="248"/>
        <v>2011</v>
      </c>
      <c r="T1952" s="8">
        <v>2011</v>
      </c>
      <c r="U1952" s="8">
        <f t="shared" si="249"/>
        <v>11</v>
      </c>
      <c r="V1952" s="7" t="s">
        <v>10986</v>
      </c>
      <c r="W1952" t="s">
        <v>10985</v>
      </c>
      <c r="X1952" s="2">
        <v>1.296</v>
      </c>
      <c r="Y1952" s="6">
        <f t="shared" si="246"/>
        <v>3.4595979819011774E-2</v>
      </c>
      <c r="AA1952">
        <v>10947159</v>
      </c>
      <c r="AB1952">
        <v>17973</v>
      </c>
      <c r="AC1952">
        <v>15251403</v>
      </c>
      <c r="AD1952" t="s">
        <v>6</v>
      </c>
      <c r="AE1952">
        <v>14</v>
      </c>
      <c r="AF1952">
        <v>6</v>
      </c>
      <c r="AH1952" t="s">
        <v>10984</v>
      </c>
      <c r="AI1952" t="s">
        <v>10983</v>
      </c>
      <c r="AJ1952" t="s">
        <v>10982</v>
      </c>
      <c r="AK1952" t="s">
        <v>10981</v>
      </c>
      <c r="AL1952">
        <v>13</v>
      </c>
      <c r="AM1952" s="5">
        <f t="shared" si="250"/>
        <v>1.1818181818181819</v>
      </c>
      <c r="AN1952" s="4">
        <f t="shared" si="247"/>
        <v>1.7899555953323468E-3</v>
      </c>
      <c r="AO1952" s="3"/>
      <c r="AP1952">
        <v>0</v>
      </c>
      <c r="AR1952" t="s">
        <v>1</v>
      </c>
      <c r="AT1952" s="2">
        <v>4.7220000000000004</v>
      </c>
      <c r="AU1952" s="1">
        <f t="shared" si="251"/>
        <v>2.4754172551907945</v>
      </c>
      <c r="AV1952" s="1">
        <f t="shared" si="252"/>
        <v>1.8192967707172061</v>
      </c>
      <c r="AW1952" s="1">
        <f t="shared" si="253"/>
        <v>1.1631762862436175</v>
      </c>
    </row>
    <row r="1953" spans="1:49" x14ac:dyDescent="0.2">
      <c r="A1953">
        <v>1951</v>
      </c>
      <c r="B1953" t="s">
        <v>10980</v>
      </c>
      <c r="E1953">
        <v>22385768</v>
      </c>
      <c r="F1953" t="s">
        <v>10979</v>
      </c>
      <c r="G1953" t="s">
        <v>17</v>
      </c>
      <c r="H1953" t="s">
        <v>16</v>
      </c>
      <c r="I1953" t="s">
        <v>10978</v>
      </c>
      <c r="J1953">
        <v>60000750</v>
      </c>
      <c r="K1953" t="s">
        <v>10977</v>
      </c>
      <c r="L1953" t="s">
        <v>7862</v>
      </c>
      <c r="M1953" t="s">
        <v>176</v>
      </c>
      <c r="N1953">
        <v>6</v>
      </c>
      <c r="O1953" t="s">
        <v>10976</v>
      </c>
      <c r="P1953" t="s">
        <v>10975</v>
      </c>
      <c r="Q1953" t="s">
        <v>10974</v>
      </c>
      <c r="R1953" s="7">
        <v>40544</v>
      </c>
      <c r="S1953" s="8">
        <f t="shared" si="248"/>
        <v>2011</v>
      </c>
      <c r="T1953" s="8">
        <v>2011</v>
      </c>
      <c r="U1953" s="8">
        <f t="shared" si="249"/>
        <v>11</v>
      </c>
      <c r="V1953" s="7" t="s">
        <v>9802</v>
      </c>
      <c r="W1953" t="s">
        <v>10973</v>
      </c>
      <c r="X1953" s="2">
        <v>0.13900000000000001</v>
      </c>
      <c r="Y1953" s="6">
        <f t="shared" si="246"/>
        <v>3.7105256133045036E-3</v>
      </c>
      <c r="AA1953">
        <v>97411</v>
      </c>
      <c r="AB1953">
        <v>21030</v>
      </c>
      <c r="AD1953" t="s">
        <v>6</v>
      </c>
      <c r="AE1953">
        <v>79</v>
      </c>
      <c r="AF1953">
        <v>5</v>
      </c>
      <c r="AH1953" t="s">
        <v>10972</v>
      </c>
      <c r="AI1953" t="s">
        <v>10971</v>
      </c>
      <c r="AJ1953" t="s">
        <v>10970</v>
      </c>
      <c r="AK1953" t="s">
        <v>10969</v>
      </c>
      <c r="AL1953">
        <v>3</v>
      </c>
      <c r="AM1953" s="5">
        <f t="shared" si="250"/>
        <v>0.27272727272727271</v>
      </c>
      <c r="AN1953" s="4">
        <f t="shared" si="247"/>
        <v>4.1306667584592612E-4</v>
      </c>
      <c r="AO1953" s="3"/>
      <c r="AP1953">
        <v>0</v>
      </c>
      <c r="AR1953" t="s">
        <v>1</v>
      </c>
      <c r="AT1953" s="2">
        <v>0.36099999999999999</v>
      </c>
      <c r="AU1953" s="1">
        <f t="shared" si="251"/>
        <v>0.27212879320669298</v>
      </c>
      <c r="AV1953" s="1">
        <f t="shared" si="252"/>
        <v>0.2061796144575215</v>
      </c>
      <c r="AW1953" s="1">
        <f t="shared" si="253"/>
        <v>0.14023043570834992</v>
      </c>
    </row>
    <row r="1954" spans="1:49" x14ac:dyDescent="0.2">
      <c r="A1954">
        <v>1952</v>
      </c>
      <c r="B1954" t="s">
        <v>10968</v>
      </c>
      <c r="C1954" t="s">
        <v>10967</v>
      </c>
      <c r="F1954" t="s">
        <v>10966</v>
      </c>
      <c r="G1954" t="s">
        <v>17</v>
      </c>
      <c r="H1954" t="s">
        <v>16</v>
      </c>
      <c r="I1954" t="s">
        <v>10965</v>
      </c>
      <c r="J1954" t="s">
        <v>10964</v>
      </c>
      <c r="K1954" t="s">
        <v>10963</v>
      </c>
      <c r="L1954" t="s">
        <v>10962</v>
      </c>
      <c r="M1954" t="s">
        <v>10961</v>
      </c>
      <c r="N1954">
        <v>2</v>
      </c>
      <c r="O1954" t="s">
        <v>10960</v>
      </c>
      <c r="P1954" t="s">
        <v>10959</v>
      </c>
      <c r="Q1954" t="s">
        <v>10958</v>
      </c>
      <c r="R1954" s="7">
        <v>40544</v>
      </c>
      <c r="S1954" s="8">
        <f t="shared" si="248"/>
        <v>2011</v>
      </c>
      <c r="T1954" s="8">
        <v>2011</v>
      </c>
      <c r="U1954" s="8">
        <f t="shared" si="249"/>
        <v>11</v>
      </c>
      <c r="V1954" s="7" t="s">
        <v>10957</v>
      </c>
      <c r="W1954" t="s">
        <v>10956</v>
      </c>
      <c r="X1954" s="2">
        <v>0.26500000000000001</v>
      </c>
      <c r="Y1954" s="6">
        <f t="shared" si="246"/>
        <v>7.0740236512639816E-3</v>
      </c>
      <c r="AA1954">
        <v>19849648</v>
      </c>
      <c r="AB1954">
        <v>19700188347</v>
      </c>
      <c r="AC1954">
        <v>21759146</v>
      </c>
      <c r="AD1954" t="s">
        <v>6</v>
      </c>
      <c r="AE1954">
        <v>3</v>
      </c>
      <c r="AF1954">
        <v>3</v>
      </c>
      <c r="AH1954" t="s">
        <v>10955</v>
      </c>
      <c r="AI1954" t="s">
        <v>10954</v>
      </c>
      <c r="AJ1954" t="s">
        <v>10953</v>
      </c>
      <c r="AK1954" t="s">
        <v>10952</v>
      </c>
      <c r="AL1954">
        <v>5</v>
      </c>
      <c r="AM1954" s="5">
        <f t="shared" si="250"/>
        <v>0.45454545454545453</v>
      </c>
      <c r="AN1954" s="4">
        <f t="shared" si="247"/>
        <v>6.8844445974321016E-4</v>
      </c>
      <c r="AO1954" s="3"/>
      <c r="AP1954">
        <v>1</v>
      </c>
      <c r="AR1954" t="s">
        <v>1</v>
      </c>
      <c r="AT1954" s="2" t="s">
        <v>0</v>
      </c>
      <c r="AU1954" s="1">
        <f t="shared" si="251"/>
        <v>0.51583498938077499</v>
      </c>
      <c r="AV1954" s="1">
        <f t="shared" si="252"/>
        <v>0.38812340555035962</v>
      </c>
      <c r="AW1954" s="1">
        <f t="shared" si="253"/>
        <v>0.26041182171994415</v>
      </c>
    </row>
    <row r="1955" spans="1:49" x14ac:dyDescent="0.2">
      <c r="A1955">
        <v>1953</v>
      </c>
      <c r="B1955" t="s">
        <v>10951</v>
      </c>
      <c r="C1955" t="s">
        <v>10950</v>
      </c>
      <c r="F1955" t="s">
        <v>10949</v>
      </c>
      <c r="G1955" t="s">
        <v>17</v>
      </c>
      <c r="H1955" t="s">
        <v>16</v>
      </c>
      <c r="I1955" t="s">
        <v>10948</v>
      </c>
      <c r="J1955" t="s">
        <v>10947</v>
      </c>
      <c r="K1955" t="s">
        <v>10946</v>
      </c>
      <c r="L1955" t="s">
        <v>10945</v>
      </c>
      <c r="M1955" t="s">
        <v>10944</v>
      </c>
      <c r="N1955">
        <v>7</v>
      </c>
      <c r="O1955" t="s">
        <v>10943</v>
      </c>
      <c r="P1955" t="s">
        <v>10942</v>
      </c>
      <c r="Q1955" t="s">
        <v>10941</v>
      </c>
      <c r="R1955" s="7">
        <v>40544</v>
      </c>
      <c r="S1955" s="8">
        <f t="shared" si="248"/>
        <v>2011</v>
      </c>
      <c r="T1955" s="8">
        <v>2011</v>
      </c>
      <c r="U1955" s="8">
        <f t="shared" si="249"/>
        <v>11</v>
      </c>
      <c r="V1955" s="7">
        <v>2011</v>
      </c>
      <c r="W1955" t="s">
        <v>5830</v>
      </c>
      <c r="X1955" s="2">
        <v>0</v>
      </c>
      <c r="Y1955" s="6">
        <f t="shared" si="246"/>
        <v>0</v>
      </c>
      <c r="AB1955">
        <v>21101038512</v>
      </c>
      <c r="AC1955">
        <v>21699402</v>
      </c>
      <c r="AD1955" t="s">
        <v>6</v>
      </c>
      <c r="AE1955">
        <v>116</v>
      </c>
      <c r="AF1955">
        <v>12</v>
      </c>
      <c r="AG1955" t="s">
        <v>10940</v>
      </c>
      <c r="AI1955" t="s">
        <v>10939</v>
      </c>
      <c r="AK1955" t="s">
        <v>10938</v>
      </c>
      <c r="AL1955">
        <v>1</v>
      </c>
      <c r="AM1955" s="5">
        <f t="shared" si="250"/>
        <v>9.0909090909090912E-2</v>
      </c>
      <c r="AN1955" s="4">
        <f t="shared" si="247"/>
        <v>1.3768889194864205E-4</v>
      </c>
      <c r="AO1955" s="3"/>
      <c r="AP1955">
        <v>1</v>
      </c>
      <c r="AR1955" t="s">
        <v>1</v>
      </c>
      <c r="AT1955" s="2" t="s">
        <v>0</v>
      </c>
      <c r="AU1955" s="1">
        <f t="shared" si="251"/>
        <v>4.1306667584592614E-3</v>
      </c>
      <c r="AV1955" s="1">
        <f t="shared" si="252"/>
        <v>6.884444597432102E-3</v>
      </c>
      <c r="AW1955" s="1">
        <f t="shared" si="253"/>
        <v>9.6382224364049435E-3</v>
      </c>
    </row>
    <row r="1956" spans="1:49" x14ac:dyDescent="0.2">
      <c r="A1956">
        <v>1954</v>
      </c>
      <c r="B1956" t="s">
        <v>10937</v>
      </c>
      <c r="C1956" t="s">
        <v>10936</v>
      </c>
      <c r="E1956">
        <v>22214978</v>
      </c>
      <c r="F1956" t="s">
        <v>10935</v>
      </c>
      <c r="G1956" t="s">
        <v>17</v>
      </c>
      <c r="H1956" t="s">
        <v>16</v>
      </c>
      <c r="I1956" t="s">
        <v>10934</v>
      </c>
      <c r="J1956" t="s">
        <v>10933</v>
      </c>
      <c r="K1956" t="s">
        <v>10932</v>
      </c>
      <c r="L1956" t="s">
        <v>10931</v>
      </c>
      <c r="M1956" t="s">
        <v>603</v>
      </c>
      <c r="N1956">
        <v>9</v>
      </c>
      <c r="O1956" t="s">
        <v>10930</v>
      </c>
      <c r="P1956" t="s">
        <v>10929</v>
      </c>
      <c r="Q1956" t="s">
        <v>10928</v>
      </c>
      <c r="R1956" s="7">
        <v>40544</v>
      </c>
      <c r="S1956" s="8">
        <f t="shared" si="248"/>
        <v>2011</v>
      </c>
      <c r="T1956" s="8">
        <v>2011</v>
      </c>
      <c r="U1956" s="8">
        <f t="shared" si="249"/>
        <v>11</v>
      </c>
      <c r="V1956" s="7">
        <v>2011</v>
      </c>
      <c r="W1956" t="s">
        <v>10195</v>
      </c>
      <c r="X1956" s="2">
        <v>0.59599999999999997</v>
      </c>
      <c r="Y1956" s="6">
        <f t="shared" si="246"/>
        <v>1.5909879608125784E-2</v>
      </c>
      <c r="AA1956" t="s">
        <v>10194</v>
      </c>
      <c r="AB1956">
        <v>19900191993</v>
      </c>
      <c r="AD1956" t="s">
        <v>6</v>
      </c>
      <c r="AF1956">
        <v>58</v>
      </c>
      <c r="AG1956" t="s">
        <v>10927</v>
      </c>
      <c r="AI1956" t="s">
        <v>10926</v>
      </c>
      <c r="AJ1956" t="s">
        <v>10925</v>
      </c>
      <c r="AK1956" t="s">
        <v>10924</v>
      </c>
      <c r="AL1956">
        <v>44</v>
      </c>
      <c r="AM1956" s="5">
        <f t="shared" si="250"/>
        <v>4</v>
      </c>
      <c r="AN1956" s="4">
        <f t="shared" si="247"/>
        <v>6.0583112457402496E-3</v>
      </c>
      <c r="AO1956" s="3"/>
      <c r="AP1956">
        <v>1</v>
      </c>
      <c r="AR1956" t="s">
        <v>1</v>
      </c>
      <c r="AT1956" s="2" t="s">
        <v>0</v>
      </c>
      <c r="AU1956" s="1">
        <f t="shared" si="251"/>
        <v>1.2954409099410122</v>
      </c>
      <c r="AV1956" s="1">
        <f t="shared" si="252"/>
        <v>1.0984095426933016</v>
      </c>
      <c r="AW1956" s="1">
        <f t="shared" si="253"/>
        <v>0.90137817544559096</v>
      </c>
    </row>
    <row r="1957" spans="1:49" x14ac:dyDescent="0.2">
      <c r="A1957">
        <v>1955</v>
      </c>
      <c r="B1957" t="s">
        <v>10923</v>
      </c>
      <c r="F1957" t="s">
        <v>10922</v>
      </c>
      <c r="G1957" t="s">
        <v>17</v>
      </c>
      <c r="H1957" t="s">
        <v>16</v>
      </c>
      <c r="I1957" t="s">
        <v>4360</v>
      </c>
      <c r="J1957" t="s">
        <v>10921</v>
      </c>
      <c r="K1957" t="s">
        <v>10920</v>
      </c>
      <c r="L1957" t="s">
        <v>10919</v>
      </c>
      <c r="M1957" t="s">
        <v>1072</v>
      </c>
      <c r="N1957">
        <v>4</v>
      </c>
      <c r="O1957" t="s">
        <v>10918</v>
      </c>
      <c r="P1957" t="s">
        <v>10917</v>
      </c>
      <c r="Q1957" t="s">
        <v>10916</v>
      </c>
      <c r="R1957" s="7">
        <v>40544</v>
      </c>
      <c r="S1957" s="8">
        <f t="shared" si="248"/>
        <v>2011</v>
      </c>
      <c r="T1957" s="8">
        <v>2011</v>
      </c>
      <c r="U1957" s="8">
        <f t="shared" si="249"/>
        <v>11</v>
      </c>
      <c r="V1957" s="7">
        <v>40544</v>
      </c>
      <c r="W1957" t="s">
        <v>10915</v>
      </c>
      <c r="X1957" s="2">
        <v>0.127</v>
      </c>
      <c r="Y1957" s="6">
        <f t="shared" si="246"/>
        <v>3.3901924668321725E-3</v>
      </c>
      <c r="AB1957">
        <v>21100200818</v>
      </c>
      <c r="AC1957">
        <v>15530396</v>
      </c>
      <c r="AD1957" t="s">
        <v>6</v>
      </c>
      <c r="AE1957">
        <v>6</v>
      </c>
      <c r="AF1957">
        <v>1</v>
      </c>
      <c r="AH1957" t="s">
        <v>10914</v>
      </c>
      <c r="AI1957" t="s">
        <v>10913</v>
      </c>
      <c r="AJ1957" t="s">
        <v>10912</v>
      </c>
      <c r="AK1957" t="s">
        <v>10911</v>
      </c>
      <c r="AL1957">
        <v>4</v>
      </c>
      <c r="AM1957" s="5">
        <f t="shared" si="250"/>
        <v>0.36363636363636365</v>
      </c>
      <c r="AN1957" s="4">
        <f t="shared" si="247"/>
        <v>5.5075556779456819E-4</v>
      </c>
      <c r="AO1957" s="3"/>
      <c r="AP1957">
        <v>0</v>
      </c>
      <c r="AR1957" t="s">
        <v>1</v>
      </c>
      <c r="AS1957" t="s">
        <v>10910</v>
      </c>
      <c r="AT1957" s="2" t="s">
        <v>0</v>
      </c>
      <c r="AU1957" s="1">
        <f t="shared" si="251"/>
        <v>0.25383613971208913</v>
      </c>
      <c r="AV1957" s="1">
        <f t="shared" si="252"/>
        <v>0.19704740173133703</v>
      </c>
      <c r="AW1957" s="1">
        <f t="shared" si="253"/>
        <v>0.14025866375058496</v>
      </c>
    </row>
    <row r="1958" spans="1:49" x14ac:dyDescent="0.2">
      <c r="A1958">
        <v>1956</v>
      </c>
      <c r="B1958" t="s">
        <v>10909</v>
      </c>
      <c r="C1958" t="s">
        <v>10908</v>
      </c>
      <c r="F1958" t="s">
        <v>10907</v>
      </c>
      <c r="G1958" t="s">
        <v>17</v>
      </c>
      <c r="H1958" t="s">
        <v>16</v>
      </c>
      <c r="I1958" t="s">
        <v>10906</v>
      </c>
      <c r="J1958" t="s">
        <v>10905</v>
      </c>
      <c r="K1958" t="s">
        <v>10904</v>
      </c>
      <c r="L1958" t="s">
        <v>10903</v>
      </c>
      <c r="M1958" t="s">
        <v>9939</v>
      </c>
      <c r="N1958">
        <v>5</v>
      </c>
      <c r="O1958" t="s">
        <v>10902</v>
      </c>
      <c r="P1958" t="s">
        <v>10901</v>
      </c>
      <c r="Q1958" t="s">
        <v>10900</v>
      </c>
      <c r="R1958" s="7">
        <v>40544</v>
      </c>
      <c r="S1958" s="8">
        <f t="shared" si="248"/>
        <v>2011</v>
      </c>
      <c r="T1958" s="8">
        <v>2011</v>
      </c>
      <c r="U1958" s="8">
        <f t="shared" si="249"/>
        <v>11</v>
      </c>
      <c r="V1958" s="7">
        <v>2011</v>
      </c>
      <c r="W1958" t="s">
        <v>914</v>
      </c>
      <c r="X1958" s="2">
        <v>0.20799999999999999</v>
      </c>
      <c r="Y1958" s="6">
        <f t="shared" si="246"/>
        <v>5.552441205520408E-3</v>
      </c>
      <c r="AA1958">
        <v>19376472</v>
      </c>
      <c r="AB1958">
        <v>16800154725</v>
      </c>
      <c r="AD1958" t="s">
        <v>6</v>
      </c>
      <c r="AF1958">
        <v>36</v>
      </c>
      <c r="AH1958" t="s">
        <v>10899</v>
      </c>
      <c r="AI1958" t="s">
        <v>10898</v>
      </c>
      <c r="AK1958" t="s">
        <v>10897</v>
      </c>
      <c r="AL1958">
        <v>4</v>
      </c>
      <c r="AM1958" s="5">
        <f t="shared" si="250"/>
        <v>0.36363636363636365</v>
      </c>
      <c r="AN1958" s="4">
        <f t="shared" si="247"/>
        <v>5.5075556779456819E-4</v>
      </c>
      <c r="AO1958" s="3"/>
      <c r="AP1958">
        <v>0</v>
      </c>
      <c r="AR1958" t="s">
        <v>1</v>
      </c>
      <c r="AT1958" s="2" t="s">
        <v>0</v>
      </c>
      <c r="AU1958" s="1">
        <f t="shared" si="251"/>
        <v>0.40519355142026559</v>
      </c>
      <c r="AV1958" s="1">
        <f t="shared" si="252"/>
        <v>0.30515983866574881</v>
      </c>
      <c r="AW1958" s="1">
        <f t="shared" si="253"/>
        <v>0.205126125911232</v>
      </c>
    </row>
    <row r="1959" spans="1:49" x14ac:dyDescent="0.2">
      <c r="A1959">
        <v>1957</v>
      </c>
      <c r="B1959" t="s">
        <v>10896</v>
      </c>
      <c r="C1959" t="s">
        <v>10895</v>
      </c>
      <c r="F1959" t="s">
        <v>10894</v>
      </c>
      <c r="G1959" t="s">
        <v>17</v>
      </c>
      <c r="H1959" t="s">
        <v>16</v>
      </c>
      <c r="I1959" t="s">
        <v>10893</v>
      </c>
      <c r="J1959" t="s">
        <v>10892</v>
      </c>
      <c r="K1959" t="s">
        <v>10891</v>
      </c>
      <c r="L1959" t="s">
        <v>10890</v>
      </c>
      <c r="M1959" t="s">
        <v>10889</v>
      </c>
      <c r="N1959">
        <v>3</v>
      </c>
      <c r="O1959" t="s">
        <v>10888</v>
      </c>
      <c r="P1959" t="s">
        <v>10887</v>
      </c>
      <c r="Q1959" t="s">
        <v>10886</v>
      </c>
      <c r="R1959" s="7">
        <v>40544</v>
      </c>
      <c r="S1959" s="8">
        <f t="shared" si="248"/>
        <v>2011</v>
      </c>
      <c r="T1959" s="8">
        <v>2011</v>
      </c>
      <c r="U1959" s="8">
        <f t="shared" si="249"/>
        <v>11</v>
      </c>
      <c r="V1959" s="7">
        <v>40817</v>
      </c>
      <c r="W1959" t="s">
        <v>4462</v>
      </c>
      <c r="X1959" s="2">
        <v>0.32</v>
      </c>
      <c r="Y1959" s="6">
        <f t="shared" si="246"/>
        <v>8.5422172392621669E-3</v>
      </c>
      <c r="AA1959">
        <v>20751087</v>
      </c>
      <c r="AB1959">
        <v>19700188366</v>
      </c>
      <c r="AC1959">
        <v>20751109</v>
      </c>
      <c r="AD1959" t="s">
        <v>6</v>
      </c>
      <c r="AE1959">
        <v>2</v>
      </c>
      <c r="AF1959">
        <v>4</v>
      </c>
      <c r="AH1959" t="s">
        <v>10885</v>
      </c>
      <c r="AI1959" t="s">
        <v>10884</v>
      </c>
      <c r="AK1959" t="s">
        <v>10883</v>
      </c>
      <c r="AL1959">
        <v>5</v>
      </c>
      <c r="AM1959" s="5">
        <f t="shared" si="250"/>
        <v>0.45454545454545453</v>
      </c>
      <c r="AN1959" s="4">
        <f t="shared" si="247"/>
        <v>6.8844445974321016E-4</v>
      </c>
      <c r="AO1959" s="3"/>
      <c r="AP1959">
        <v>0</v>
      </c>
      <c r="AR1959" t="s">
        <v>1</v>
      </c>
      <c r="AT1959" s="2" t="s">
        <v>0</v>
      </c>
      <c r="AU1959" s="1">
        <f t="shared" si="251"/>
        <v>0.61860854054064796</v>
      </c>
      <c r="AV1959" s="1">
        <f t="shared" si="252"/>
        <v>0.46153308495026885</v>
      </c>
      <c r="AW1959" s="1">
        <f t="shared" si="253"/>
        <v>0.30445762935988974</v>
      </c>
    </row>
    <row r="1960" spans="1:49" x14ac:dyDescent="0.2">
      <c r="A1960">
        <v>1958</v>
      </c>
      <c r="B1960" t="s">
        <v>10882</v>
      </c>
      <c r="C1960" t="s">
        <v>10881</v>
      </c>
      <c r="E1960">
        <v>22174552</v>
      </c>
      <c r="F1960" t="s">
        <v>10880</v>
      </c>
      <c r="G1960" t="s">
        <v>17</v>
      </c>
      <c r="H1960" t="s">
        <v>16</v>
      </c>
      <c r="I1960" t="s">
        <v>10879</v>
      </c>
      <c r="J1960" t="s">
        <v>10878</v>
      </c>
      <c r="K1960" t="s">
        <v>10877</v>
      </c>
      <c r="L1960" t="s">
        <v>10876</v>
      </c>
      <c r="M1960" t="s">
        <v>727</v>
      </c>
      <c r="N1960">
        <v>6</v>
      </c>
      <c r="O1960" t="s">
        <v>10875</v>
      </c>
      <c r="P1960" t="s">
        <v>10874</v>
      </c>
      <c r="Q1960" t="s">
        <v>10873</v>
      </c>
      <c r="R1960" s="7">
        <v>40544</v>
      </c>
      <c r="S1960" s="8">
        <f t="shared" si="248"/>
        <v>2011</v>
      </c>
      <c r="T1960" s="8">
        <v>2011</v>
      </c>
      <c r="U1960" s="8">
        <f t="shared" si="249"/>
        <v>11</v>
      </c>
      <c r="V1960" s="7">
        <v>20111207</v>
      </c>
      <c r="W1960" t="s">
        <v>10872</v>
      </c>
      <c r="X1960" s="2">
        <v>1.427</v>
      </c>
      <c r="Y1960" s="6">
        <f t="shared" si="246"/>
        <v>3.8092950001334724E-2</v>
      </c>
      <c r="AA1960">
        <v>10079327</v>
      </c>
      <c r="AB1960">
        <v>25392</v>
      </c>
      <c r="AD1960" t="s">
        <v>6</v>
      </c>
      <c r="AE1960">
        <v>17</v>
      </c>
      <c r="AF1960">
        <v>45</v>
      </c>
      <c r="AH1960" t="s">
        <v>10871</v>
      </c>
      <c r="AI1960" t="s">
        <v>10870</v>
      </c>
      <c r="AJ1960" t="s">
        <v>10869</v>
      </c>
      <c r="AK1960" t="s">
        <v>10868</v>
      </c>
      <c r="AL1960">
        <v>2</v>
      </c>
      <c r="AM1960" s="5">
        <f t="shared" si="250"/>
        <v>0.18181818181818182</v>
      </c>
      <c r="AN1960" s="4">
        <f t="shared" si="247"/>
        <v>2.753777838972841E-4</v>
      </c>
      <c r="AO1960" s="3"/>
      <c r="AP1960">
        <v>1</v>
      </c>
      <c r="AR1960" t="s">
        <v>1</v>
      </c>
      <c r="AT1960" s="2">
        <v>5.742</v>
      </c>
      <c r="AU1960" s="1">
        <f t="shared" si="251"/>
        <v>2.6747678336103493</v>
      </c>
      <c r="AV1960" s="1">
        <f t="shared" si="252"/>
        <v>1.9184163892616002</v>
      </c>
      <c r="AW1960" s="1">
        <f t="shared" si="253"/>
        <v>1.1620649449128515</v>
      </c>
    </row>
    <row r="1961" spans="1:49" x14ac:dyDescent="0.2">
      <c r="A1961">
        <v>1959</v>
      </c>
      <c r="B1961" t="s">
        <v>10867</v>
      </c>
      <c r="C1961" t="s">
        <v>10866</v>
      </c>
      <c r="F1961" t="s">
        <v>10865</v>
      </c>
      <c r="G1961" t="s">
        <v>17</v>
      </c>
      <c r="H1961" t="s">
        <v>16</v>
      </c>
      <c r="I1961" t="s">
        <v>10864</v>
      </c>
      <c r="J1961">
        <v>60068504</v>
      </c>
      <c r="K1961" t="s">
        <v>10863</v>
      </c>
      <c r="L1961" t="s">
        <v>7932</v>
      </c>
      <c r="M1961" t="s">
        <v>7931</v>
      </c>
      <c r="N1961">
        <v>2</v>
      </c>
      <c r="O1961" t="s">
        <v>10862</v>
      </c>
      <c r="P1961" t="s">
        <v>10861</v>
      </c>
      <c r="Q1961" t="s">
        <v>10860</v>
      </c>
      <c r="R1961" s="7">
        <v>40544</v>
      </c>
      <c r="S1961" s="8">
        <f t="shared" si="248"/>
        <v>2011</v>
      </c>
      <c r="T1961" s="8">
        <v>2011</v>
      </c>
      <c r="U1961" s="8">
        <f t="shared" si="249"/>
        <v>11</v>
      </c>
      <c r="V1961" s="7">
        <v>2011</v>
      </c>
      <c r="W1961" t="s">
        <v>4225</v>
      </c>
      <c r="X1961" s="2">
        <v>0.216</v>
      </c>
      <c r="Y1961" s="6">
        <f t="shared" si="246"/>
        <v>5.765996636501962E-3</v>
      </c>
      <c r="AA1961">
        <v>19378726</v>
      </c>
      <c r="AB1961">
        <v>19700186909</v>
      </c>
      <c r="AC1961">
        <v>10988963</v>
      </c>
      <c r="AD1961" t="s">
        <v>6</v>
      </c>
      <c r="AE1961">
        <v>22</v>
      </c>
      <c r="AH1961" t="s">
        <v>10859</v>
      </c>
      <c r="AI1961" t="s">
        <v>10858</v>
      </c>
      <c r="AK1961" t="s">
        <v>10857</v>
      </c>
      <c r="AL1961">
        <v>2</v>
      </c>
      <c r="AM1961" s="5">
        <f t="shared" si="250"/>
        <v>0.18181818181818182</v>
      </c>
      <c r="AN1961" s="4">
        <f t="shared" si="247"/>
        <v>2.753777838972841E-4</v>
      </c>
      <c r="AO1961" s="3"/>
      <c r="AP1961">
        <v>0</v>
      </c>
      <c r="AR1961" t="s">
        <v>1</v>
      </c>
      <c r="AT1961" s="2" t="s">
        <v>0</v>
      </c>
      <c r="AU1961" s="1">
        <f t="shared" si="251"/>
        <v>0.41188109807205581</v>
      </c>
      <c r="AV1961" s="1">
        <f t="shared" si="252"/>
        <v>0.30206872101996229</v>
      </c>
      <c r="AW1961" s="1">
        <f t="shared" si="253"/>
        <v>0.19225634396786875</v>
      </c>
    </row>
    <row r="1962" spans="1:49" x14ac:dyDescent="0.2">
      <c r="A1962">
        <v>1960</v>
      </c>
      <c r="B1962" t="s">
        <v>10856</v>
      </c>
      <c r="C1962" t="s">
        <v>10855</v>
      </c>
      <c r="F1962" t="s">
        <v>10854</v>
      </c>
      <c r="G1962" t="s">
        <v>17</v>
      </c>
      <c r="H1962" t="s">
        <v>16</v>
      </c>
      <c r="I1962" t="s">
        <v>10853</v>
      </c>
      <c r="J1962" t="s">
        <v>10852</v>
      </c>
      <c r="K1962" t="s">
        <v>10851</v>
      </c>
      <c r="L1962" t="s">
        <v>10850</v>
      </c>
      <c r="M1962" t="s">
        <v>10849</v>
      </c>
      <c r="N1962">
        <v>2</v>
      </c>
      <c r="O1962" t="s">
        <v>10848</v>
      </c>
      <c r="P1962" t="s">
        <v>10847</v>
      </c>
      <c r="Q1962" t="s">
        <v>10846</v>
      </c>
      <c r="R1962" s="7">
        <v>40544</v>
      </c>
      <c r="S1962" s="8">
        <f t="shared" si="248"/>
        <v>2011</v>
      </c>
      <c r="T1962" s="8">
        <v>2011</v>
      </c>
      <c r="U1962" s="8">
        <f t="shared" si="249"/>
        <v>11</v>
      </c>
      <c r="V1962" s="7">
        <v>2011</v>
      </c>
      <c r="W1962" t="s">
        <v>4098</v>
      </c>
      <c r="X1962" s="2">
        <v>0.34100000000000003</v>
      </c>
      <c r="Y1962" s="6">
        <f t="shared" si="246"/>
        <v>9.1028002455887467E-3</v>
      </c>
      <c r="AA1962">
        <v>19378718</v>
      </c>
      <c r="AB1962">
        <v>19700186839</v>
      </c>
      <c r="AC1962">
        <v>15309681</v>
      </c>
      <c r="AD1962" t="s">
        <v>6</v>
      </c>
      <c r="AE1962">
        <v>24</v>
      </c>
      <c r="AH1962" t="s">
        <v>10845</v>
      </c>
      <c r="AI1962" t="s">
        <v>10844</v>
      </c>
      <c r="AK1962" t="s">
        <v>10843</v>
      </c>
      <c r="AL1962">
        <v>0</v>
      </c>
      <c r="AM1962" s="5">
        <f t="shared" si="250"/>
        <v>0</v>
      </c>
      <c r="AN1962" s="4">
        <f t="shared" si="247"/>
        <v>0</v>
      </c>
      <c r="AO1962" s="3"/>
      <c r="AP1962">
        <v>0</v>
      </c>
      <c r="AR1962" t="s">
        <v>1</v>
      </c>
      <c r="AT1962" s="2" t="s">
        <v>0</v>
      </c>
      <c r="AU1962" s="1">
        <f t="shared" si="251"/>
        <v>0.63719601719121222</v>
      </c>
      <c r="AV1962" s="1">
        <f t="shared" si="252"/>
        <v>0.45514001227943734</v>
      </c>
      <c r="AW1962" s="1">
        <f t="shared" si="253"/>
        <v>0.27308400736766236</v>
      </c>
    </row>
    <row r="1963" spans="1:49" x14ac:dyDescent="0.2">
      <c r="A1963">
        <v>1961</v>
      </c>
      <c r="B1963" t="s">
        <v>10842</v>
      </c>
      <c r="F1963" t="s">
        <v>10841</v>
      </c>
      <c r="G1963" t="s">
        <v>17</v>
      </c>
      <c r="H1963" t="s">
        <v>16</v>
      </c>
      <c r="I1963" t="s">
        <v>10840</v>
      </c>
      <c r="J1963">
        <v>60105733</v>
      </c>
      <c r="K1963" t="s">
        <v>10839</v>
      </c>
      <c r="L1963" t="s">
        <v>10838</v>
      </c>
      <c r="M1963" t="s">
        <v>10837</v>
      </c>
      <c r="N1963">
        <v>3</v>
      </c>
      <c r="O1963" t="s">
        <v>10836</v>
      </c>
      <c r="P1963" t="s">
        <v>10835</v>
      </c>
      <c r="Q1963" t="s">
        <v>10834</v>
      </c>
      <c r="R1963" s="7">
        <v>40544</v>
      </c>
      <c r="S1963" s="8">
        <f t="shared" si="248"/>
        <v>2011</v>
      </c>
      <c r="T1963" s="8">
        <v>2011</v>
      </c>
      <c r="U1963" s="8">
        <f t="shared" si="249"/>
        <v>11</v>
      </c>
      <c r="V1963" s="7">
        <v>40848</v>
      </c>
      <c r="W1963" t="s">
        <v>6435</v>
      </c>
      <c r="X1963" s="2">
        <v>0.153</v>
      </c>
      <c r="Y1963" s="6">
        <f t="shared" si="246"/>
        <v>4.0842476175222235E-3</v>
      </c>
      <c r="AA1963">
        <v>19928645</v>
      </c>
      <c r="AB1963">
        <v>19700182903</v>
      </c>
      <c r="AC1963">
        <v>18173195</v>
      </c>
      <c r="AD1963" t="s">
        <v>6</v>
      </c>
      <c r="AE1963">
        <v>33</v>
      </c>
      <c r="AF1963">
        <v>2</v>
      </c>
      <c r="AH1963" t="s">
        <v>10833</v>
      </c>
      <c r="AI1963" t="s">
        <v>10832</v>
      </c>
      <c r="AJ1963" t="s">
        <v>10831</v>
      </c>
      <c r="AK1963" t="s">
        <v>10830</v>
      </c>
      <c r="AL1963">
        <v>16</v>
      </c>
      <c r="AM1963" s="5">
        <f t="shared" si="250"/>
        <v>1.4545454545454546</v>
      </c>
      <c r="AN1963" s="4">
        <f t="shared" si="247"/>
        <v>2.2030222711782728E-3</v>
      </c>
      <c r="AO1963" s="3"/>
      <c r="AP1963">
        <v>0</v>
      </c>
      <c r="AR1963" t="s">
        <v>1</v>
      </c>
      <c r="AT1963" s="2" t="s">
        <v>0</v>
      </c>
      <c r="AU1963" s="1">
        <f t="shared" si="251"/>
        <v>0.35198800136190378</v>
      </c>
      <c r="AV1963" s="1">
        <f t="shared" si="252"/>
        <v>0.31436349443502482</v>
      </c>
      <c r="AW1963" s="1">
        <f t="shared" si="253"/>
        <v>0.2767389875081458</v>
      </c>
    </row>
    <row r="1964" spans="1:49" x14ac:dyDescent="0.2">
      <c r="A1964">
        <v>1962</v>
      </c>
      <c r="B1964" t="s">
        <v>10829</v>
      </c>
      <c r="F1964" t="s">
        <v>10828</v>
      </c>
      <c r="G1964" t="s">
        <v>17</v>
      </c>
      <c r="H1964" t="s">
        <v>16</v>
      </c>
      <c r="I1964" t="s">
        <v>10827</v>
      </c>
      <c r="J1964">
        <v>60019176</v>
      </c>
      <c r="K1964" t="s">
        <v>10826</v>
      </c>
      <c r="L1964" t="s">
        <v>9927</v>
      </c>
      <c r="M1964" t="s">
        <v>2600</v>
      </c>
      <c r="N1964">
        <v>3</v>
      </c>
      <c r="O1964" t="s">
        <v>10825</v>
      </c>
      <c r="P1964" t="s">
        <v>10824</v>
      </c>
      <c r="Q1964" t="s">
        <v>10823</v>
      </c>
      <c r="R1964" s="7">
        <v>40544</v>
      </c>
      <c r="S1964" s="8">
        <f t="shared" si="248"/>
        <v>2011</v>
      </c>
      <c r="T1964" s="8">
        <v>2011</v>
      </c>
      <c r="U1964" s="8">
        <f t="shared" si="249"/>
        <v>11</v>
      </c>
      <c r="V1964" s="7">
        <v>40848</v>
      </c>
      <c r="W1964" t="s">
        <v>6435</v>
      </c>
      <c r="X1964" s="2">
        <v>0.153</v>
      </c>
      <c r="Y1964" s="6">
        <f t="shared" si="246"/>
        <v>4.0842476175222235E-3</v>
      </c>
      <c r="AA1964">
        <v>19928645</v>
      </c>
      <c r="AB1964">
        <v>19700182903</v>
      </c>
      <c r="AC1964">
        <v>18173195</v>
      </c>
      <c r="AD1964" t="s">
        <v>6</v>
      </c>
      <c r="AE1964">
        <v>33</v>
      </c>
      <c r="AF1964">
        <v>2</v>
      </c>
      <c r="AH1964" t="s">
        <v>10822</v>
      </c>
      <c r="AI1964" t="s">
        <v>10821</v>
      </c>
      <c r="AJ1964" t="s">
        <v>10820</v>
      </c>
      <c r="AK1964" t="s">
        <v>10819</v>
      </c>
      <c r="AL1964">
        <v>0</v>
      </c>
      <c r="AM1964" s="5">
        <f t="shared" si="250"/>
        <v>0</v>
      </c>
      <c r="AN1964" s="4">
        <f t="shared" si="247"/>
        <v>0</v>
      </c>
      <c r="AO1964" s="3"/>
      <c r="AP1964">
        <v>0</v>
      </c>
      <c r="AR1964" t="s">
        <v>1</v>
      </c>
      <c r="AT1964" s="2" t="s">
        <v>0</v>
      </c>
      <c r="AU1964" s="1">
        <f t="shared" si="251"/>
        <v>0.28589733322655564</v>
      </c>
      <c r="AV1964" s="1">
        <f t="shared" si="252"/>
        <v>0.20421238087611118</v>
      </c>
      <c r="AW1964" s="1">
        <f t="shared" si="253"/>
        <v>0.1225274285256667</v>
      </c>
    </row>
    <row r="1965" spans="1:49" x14ac:dyDescent="0.2">
      <c r="A1965">
        <v>1963</v>
      </c>
      <c r="B1965" t="s">
        <v>10818</v>
      </c>
      <c r="C1965" t="s">
        <v>10817</v>
      </c>
      <c r="F1965" t="s">
        <v>10816</v>
      </c>
      <c r="G1965" t="s">
        <v>17</v>
      </c>
      <c r="H1965" t="s">
        <v>16</v>
      </c>
      <c r="I1965" t="s">
        <v>5401</v>
      </c>
      <c r="J1965">
        <v>60025272</v>
      </c>
      <c r="K1965" t="s">
        <v>5400</v>
      </c>
      <c r="L1965" t="s">
        <v>4621</v>
      </c>
      <c r="M1965" t="s">
        <v>141</v>
      </c>
      <c r="N1965">
        <v>3</v>
      </c>
      <c r="O1965" t="s">
        <v>5399</v>
      </c>
      <c r="P1965" t="s">
        <v>5398</v>
      </c>
      <c r="Q1965" t="s">
        <v>5397</v>
      </c>
      <c r="R1965" s="7">
        <v>40544</v>
      </c>
      <c r="S1965" s="8">
        <f t="shared" si="248"/>
        <v>2011</v>
      </c>
      <c r="T1965" s="8">
        <v>2011</v>
      </c>
      <c r="U1965" s="8">
        <f t="shared" si="249"/>
        <v>11</v>
      </c>
      <c r="V1965" s="7">
        <v>40878</v>
      </c>
      <c r="W1965" t="s">
        <v>3792</v>
      </c>
      <c r="X1965" s="2">
        <v>0.188</v>
      </c>
      <c r="Y1965" s="6">
        <f t="shared" si="246"/>
        <v>5.0185526280665223E-3</v>
      </c>
      <c r="AA1965">
        <v>9168508</v>
      </c>
      <c r="AB1965">
        <v>26076</v>
      </c>
      <c r="AC1965">
        <v>17451337</v>
      </c>
      <c r="AD1965" t="s">
        <v>6</v>
      </c>
      <c r="AE1965" t="s">
        <v>3791</v>
      </c>
      <c r="AF1965">
        <v>12</v>
      </c>
      <c r="AH1965" t="s">
        <v>10815</v>
      </c>
      <c r="AI1965" t="s">
        <v>10814</v>
      </c>
      <c r="AJ1965" t="s">
        <v>10813</v>
      </c>
      <c r="AK1965" t="s">
        <v>10812</v>
      </c>
      <c r="AL1965">
        <v>3</v>
      </c>
      <c r="AM1965" s="5">
        <f t="shared" si="250"/>
        <v>0.27272727272727271</v>
      </c>
      <c r="AN1965" s="4">
        <f t="shared" si="247"/>
        <v>4.1306667584592612E-4</v>
      </c>
      <c r="AO1965" s="3"/>
      <c r="AP1965">
        <v>0</v>
      </c>
      <c r="AR1965" t="s">
        <v>1</v>
      </c>
      <c r="AT1965" s="2" t="s">
        <v>0</v>
      </c>
      <c r="AU1965" s="1">
        <f t="shared" si="251"/>
        <v>0.36369068424003431</v>
      </c>
      <c r="AV1965" s="1">
        <f t="shared" si="252"/>
        <v>0.27158096519562241</v>
      </c>
      <c r="AW1965" s="1">
        <f t="shared" si="253"/>
        <v>0.17947124615121049</v>
      </c>
    </row>
    <row r="1966" spans="1:49" x14ac:dyDescent="0.2">
      <c r="A1966">
        <v>1964</v>
      </c>
      <c r="B1966" t="s">
        <v>10811</v>
      </c>
      <c r="C1966" t="s">
        <v>10810</v>
      </c>
      <c r="F1966" t="s">
        <v>10809</v>
      </c>
      <c r="G1966" t="s">
        <v>17</v>
      </c>
      <c r="H1966" t="s">
        <v>16</v>
      </c>
      <c r="I1966" t="s">
        <v>10808</v>
      </c>
      <c r="J1966">
        <v>60071157</v>
      </c>
      <c r="K1966" t="s">
        <v>10807</v>
      </c>
      <c r="L1966" t="s">
        <v>10806</v>
      </c>
      <c r="M1966" t="s">
        <v>6410</v>
      </c>
      <c r="N1966">
        <v>1</v>
      </c>
      <c r="O1966" t="s">
        <v>10805</v>
      </c>
      <c r="P1966">
        <v>54415694500</v>
      </c>
      <c r="Q1966">
        <v>60071157</v>
      </c>
      <c r="R1966" s="7">
        <v>40544</v>
      </c>
      <c r="S1966" s="8">
        <f t="shared" si="248"/>
        <v>2011</v>
      </c>
      <c r="T1966" s="8">
        <v>2011</v>
      </c>
      <c r="U1966" s="8">
        <f t="shared" si="249"/>
        <v>11</v>
      </c>
      <c r="V1966" s="7">
        <v>40878</v>
      </c>
      <c r="W1966" t="s">
        <v>10804</v>
      </c>
      <c r="X1966" s="2">
        <v>0.29499999999999998</v>
      </c>
      <c r="Y1966" s="6">
        <f t="shared" si="246"/>
        <v>7.8748565174448087E-3</v>
      </c>
      <c r="AA1966">
        <v>12256463</v>
      </c>
      <c r="AB1966">
        <v>24783</v>
      </c>
      <c r="AC1966">
        <v>22337326</v>
      </c>
      <c r="AD1966" t="s">
        <v>6</v>
      </c>
      <c r="AE1966">
        <v>33</v>
      </c>
      <c r="AF1966">
        <v>6</v>
      </c>
      <c r="AH1966" t="s">
        <v>10803</v>
      </c>
      <c r="AI1966" t="s">
        <v>10802</v>
      </c>
      <c r="AJ1966" t="s">
        <v>10801</v>
      </c>
      <c r="AK1966" t="s">
        <v>10800</v>
      </c>
      <c r="AL1966">
        <v>8</v>
      </c>
      <c r="AM1966" s="5">
        <f t="shared" si="250"/>
        <v>0.72727272727272729</v>
      </c>
      <c r="AN1966" s="4">
        <f t="shared" si="247"/>
        <v>1.1015111355891364E-3</v>
      </c>
      <c r="AO1966" s="3"/>
      <c r="AP1966">
        <v>0</v>
      </c>
      <c r="AR1966" t="s">
        <v>1</v>
      </c>
      <c r="AT1966" s="2">
        <v>1.347</v>
      </c>
      <c r="AU1966" s="1">
        <f t="shared" si="251"/>
        <v>0.5842852902888106</v>
      </c>
      <c r="AV1966" s="1">
        <f t="shared" si="252"/>
        <v>0.44881838265169727</v>
      </c>
      <c r="AW1966" s="1">
        <f t="shared" si="253"/>
        <v>0.31335147501458377</v>
      </c>
    </row>
    <row r="1967" spans="1:49" x14ac:dyDescent="0.2">
      <c r="A1967">
        <v>1965</v>
      </c>
      <c r="B1967" t="s">
        <v>10799</v>
      </c>
      <c r="C1967" t="s">
        <v>10798</v>
      </c>
      <c r="F1967" t="s">
        <v>10797</v>
      </c>
      <c r="G1967" t="s">
        <v>17</v>
      </c>
      <c r="H1967" t="s">
        <v>16</v>
      </c>
      <c r="I1967" t="s">
        <v>2325</v>
      </c>
      <c r="J1967">
        <v>60024751</v>
      </c>
      <c r="K1967" t="s">
        <v>10796</v>
      </c>
      <c r="L1967" t="s">
        <v>2913</v>
      </c>
      <c r="M1967" t="s">
        <v>141</v>
      </c>
      <c r="N1967">
        <v>2</v>
      </c>
      <c r="O1967" t="s">
        <v>10795</v>
      </c>
      <c r="P1967" t="s">
        <v>10794</v>
      </c>
      <c r="Q1967" t="s">
        <v>10793</v>
      </c>
      <c r="R1967" s="7">
        <v>40544</v>
      </c>
      <c r="S1967" s="8">
        <f t="shared" si="248"/>
        <v>2011</v>
      </c>
      <c r="T1967" s="8">
        <v>2011</v>
      </c>
      <c r="U1967" s="8">
        <f t="shared" si="249"/>
        <v>11</v>
      </c>
      <c r="V1967" s="7">
        <v>40878</v>
      </c>
      <c r="W1967" t="s">
        <v>3792</v>
      </c>
      <c r="X1967" s="2">
        <v>0.188</v>
      </c>
      <c r="Y1967" s="6">
        <f t="shared" si="246"/>
        <v>5.0185526280665223E-3</v>
      </c>
      <c r="AA1967">
        <v>9168508</v>
      </c>
      <c r="AB1967">
        <v>26076</v>
      </c>
      <c r="AC1967">
        <v>17451337</v>
      </c>
      <c r="AD1967" t="s">
        <v>6</v>
      </c>
      <c r="AE1967" t="s">
        <v>3791</v>
      </c>
      <c r="AF1967">
        <v>12</v>
      </c>
      <c r="AH1967" t="s">
        <v>10792</v>
      </c>
      <c r="AI1967" t="s">
        <v>10791</v>
      </c>
      <c r="AJ1967" t="s">
        <v>10790</v>
      </c>
      <c r="AK1967" t="s">
        <v>10789</v>
      </c>
      <c r="AL1967">
        <v>0</v>
      </c>
      <c r="AM1967" s="5">
        <f t="shared" si="250"/>
        <v>0</v>
      </c>
      <c r="AN1967" s="4">
        <f t="shared" si="247"/>
        <v>0</v>
      </c>
      <c r="AO1967" s="3"/>
      <c r="AP1967">
        <v>0</v>
      </c>
      <c r="AQ1967" t="s">
        <v>201</v>
      </c>
      <c r="AR1967">
        <v>21560396</v>
      </c>
      <c r="AS1967" t="s">
        <v>200</v>
      </c>
      <c r="AT1967" s="2" t="s">
        <v>0</v>
      </c>
      <c r="AU1967" s="1">
        <f t="shared" si="251"/>
        <v>0.35129868396465652</v>
      </c>
      <c r="AV1967" s="1">
        <f t="shared" si="252"/>
        <v>0.25092763140332613</v>
      </c>
      <c r="AW1967" s="1">
        <f t="shared" si="253"/>
        <v>0.15055657884199566</v>
      </c>
    </row>
    <row r="1968" spans="1:49" x14ac:dyDescent="0.2">
      <c r="A1968">
        <v>1966</v>
      </c>
      <c r="B1968" t="s">
        <v>10788</v>
      </c>
      <c r="C1968" t="s">
        <v>10787</v>
      </c>
      <c r="F1968" t="s">
        <v>10786</v>
      </c>
      <c r="G1968" t="s">
        <v>17</v>
      </c>
      <c r="H1968" t="s">
        <v>16</v>
      </c>
      <c r="I1968" t="s">
        <v>9073</v>
      </c>
      <c r="J1968">
        <v>60014652</v>
      </c>
      <c r="K1968" t="s">
        <v>10785</v>
      </c>
      <c r="L1968" t="s">
        <v>10784</v>
      </c>
      <c r="M1968" t="s">
        <v>141</v>
      </c>
      <c r="N1968">
        <v>1</v>
      </c>
      <c r="O1968" t="s">
        <v>10783</v>
      </c>
      <c r="P1968">
        <v>7404891042</v>
      </c>
      <c r="Q1968">
        <v>60014652</v>
      </c>
      <c r="R1968" s="7">
        <v>40544</v>
      </c>
      <c r="S1968" s="8">
        <f t="shared" si="248"/>
        <v>2011</v>
      </c>
      <c r="T1968" s="8">
        <v>2011</v>
      </c>
      <c r="U1968" s="8">
        <f t="shared" si="249"/>
        <v>11</v>
      </c>
      <c r="V1968" s="7">
        <v>40817</v>
      </c>
      <c r="W1968" t="s">
        <v>10782</v>
      </c>
      <c r="X1968" s="2">
        <v>0.44</v>
      </c>
      <c r="Y1968" s="6">
        <f t="shared" si="246"/>
        <v>1.1745548703985479E-2</v>
      </c>
      <c r="AA1968">
        <v>13443542</v>
      </c>
      <c r="AB1968">
        <v>25174</v>
      </c>
      <c r="AD1968" t="s">
        <v>6</v>
      </c>
      <c r="AE1968">
        <v>79</v>
      </c>
      <c r="AF1968">
        <v>10</v>
      </c>
      <c r="AH1968" t="s">
        <v>10781</v>
      </c>
      <c r="AI1968" t="s">
        <v>10780</v>
      </c>
      <c r="AJ1968" t="s">
        <v>10779</v>
      </c>
      <c r="AK1968" t="s">
        <v>10778</v>
      </c>
      <c r="AL1968">
        <v>0</v>
      </c>
      <c r="AM1968" s="5">
        <f t="shared" si="250"/>
        <v>0</v>
      </c>
      <c r="AN1968" s="4">
        <f t="shared" si="247"/>
        <v>0</v>
      </c>
      <c r="AO1968" s="3"/>
      <c r="AP1968">
        <v>1</v>
      </c>
      <c r="AR1968" t="s">
        <v>1</v>
      </c>
      <c r="AT1968" s="2">
        <v>1.381</v>
      </c>
      <c r="AU1968" s="1">
        <f t="shared" si="251"/>
        <v>0.82218840927898351</v>
      </c>
      <c r="AV1968" s="1">
        <f t="shared" si="252"/>
        <v>0.587277435199274</v>
      </c>
      <c r="AW1968" s="1">
        <f t="shared" si="253"/>
        <v>0.35236646111956438</v>
      </c>
    </row>
    <row r="1969" spans="1:49" x14ac:dyDescent="0.2">
      <c r="A1969">
        <v>1967</v>
      </c>
      <c r="B1969" t="s">
        <v>10777</v>
      </c>
      <c r="C1969" t="s">
        <v>10776</v>
      </c>
      <c r="F1969" t="s">
        <v>10775</v>
      </c>
      <c r="G1969" t="s">
        <v>17</v>
      </c>
      <c r="H1969" t="s">
        <v>16</v>
      </c>
      <c r="I1969" t="s">
        <v>10774</v>
      </c>
      <c r="J1969" t="s">
        <v>10773</v>
      </c>
      <c r="K1969" t="s">
        <v>10772</v>
      </c>
      <c r="L1969" t="s">
        <v>10771</v>
      </c>
      <c r="M1969" t="s">
        <v>727</v>
      </c>
      <c r="N1969">
        <v>4</v>
      </c>
      <c r="O1969" t="s">
        <v>10770</v>
      </c>
      <c r="P1969" t="s">
        <v>10769</v>
      </c>
      <c r="Q1969" t="s">
        <v>10768</v>
      </c>
      <c r="R1969" s="7">
        <v>40544</v>
      </c>
      <c r="S1969" s="8">
        <f t="shared" si="248"/>
        <v>2011</v>
      </c>
      <c r="T1969" s="8">
        <v>2011</v>
      </c>
      <c r="U1969" s="8">
        <f t="shared" si="249"/>
        <v>11</v>
      </c>
      <c r="V1969" s="7">
        <v>40878</v>
      </c>
      <c r="W1969" t="s">
        <v>3736</v>
      </c>
      <c r="X1969" s="2">
        <v>0.21099999999999999</v>
      </c>
      <c r="Y1969" s="6">
        <f t="shared" si="246"/>
        <v>5.6325244921384904E-3</v>
      </c>
      <c r="AA1969">
        <v>9168516</v>
      </c>
      <c r="AB1969">
        <v>18936</v>
      </c>
      <c r="AC1969">
        <v>17451345</v>
      </c>
      <c r="AD1969" t="s">
        <v>6</v>
      </c>
      <c r="AE1969" t="s">
        <v>3735</v>
      </c>
      <c r="AF1969">
        <v>12</v>
      </c>
      <c r="AH1969" t="s">
        <v>10767</v>
      </c>
      <c r="AI1969" t="s">
        <v>10766</v>
      </c>
      <c r="AJ1969" t="s">
        <v>10765</v>
      </c>
      <c r="AK1969" t="s">
        <v>10764</v>
      </c>
      <c r="AL1969">
        <v>4</v>
      </c>
      <c r="AM1969" s="5">
        <f t="shared" si="250"/>
        <v>0.36363636363636365</v>
      </c>
      <c r="AN1969" s="4">
        <f t="shared" si="247"/>
        <v>5.5075556779456819E-4</v>
      </c>
      <c r="AO1969" s="3"/>
      <c r="AP1969">
        <v>0</v>
      </c>
      <c r="AR1969" t="s">
        <v>1</v>
      </c>
      <c r="AT1969" s="2">
        <v>0.52500000000000002</v>
      </c>
      <c r="AU1969" s="1">
        <f t="shared" si="251"/>
        <v>0.41079938148353135</v>
      </c>
      <c r="AV1969" s="1">
        <f t="shared" si="252"/>
        <v>0.30916400299665292</v>
      </c>
      <c r="AW1969" s="1">
        <f t="shared" si="253"/>
        <v>0.2075286245097745</v>
      </c>
    </row>
    <row r="1970" spans="1:49" x14ac:dyDescent="0.2">
      <c r="A1970">
        <v>1968</v>
      </c>
      <c r="B1970" t="s">
        <v>10763</v>
      </c>
      <c r="C1970" t="s">
        <v>10762</v>
      </c>
      <c r="F1970" t="s">
        <v>10761</v>
      </c>
      <c r="G1970" t="s">
        <v>17</v>
      </c>
      <c r="H1970" t="s">
        <v>16</v>
      </c>
      <c r="I1970" t="s">
        <v>10760</v>
      </c>
      <c r="J1970" t="s">
        <v>10759</v>
      </c>
      <c r="K1970" t="s">
        <v>10758</v>
      </c>
      <c r="L1970" t="s">
        <v>10757</v>
      </c>
      <c r="M1970" t="s">
        <v>10756</v>
      </c>
      <c r="N1970">
        <v>4</v>
      </c>
      <c r="O1970" t="s">
        <v>10755</v>
      </c>
      <c r="P1970" t="s">
        <v>10754</v>
      </c>
      <c r="Q1970" t="s">
        <v>10753</v>
      </c>
      <c r="R1970" s="7">
        <v>40544</v>
      </c>
      <c r="S1970" s="8">
        <f t="shared" si="248"/>
        <v>2011</v>
      </c>
      <c r="T1970" s="8">
        <v>2011</v>
      </c>
      <c r="U1970" s="8">
        <f t="shared" si="249"/>
        <v>11</v>
      </c>
      <c r="V1970" s="7">
        <v>40878</v>
      </c>
      <c r="W1970" t="s">
        <v>3736</v>
      </c>
      <c r="X1970" s="2">
        <v>0.21099999999999999</v>
      </c>
      <c r="Y1970" s="6">
        <f t="shared" si="246"/>
        <v>5.6325244921384904E-3</v>
      </c>
      <c r="AA1970">
        <v>9168516</v>
      </c>
      <c r="AB1970">
        <v>18936</v>
      </c>
      <c r="AC1970">
        <v>17451345</v>
      </c>
      <c r="AD1970" t="s">
        <v>6</v>
      </c>
      <c r="AE1970" t="s">
        <v>3735</v>
      </c>
      <c r="AF1970">
        <v>12</v>
      </c>
      <c r="AH1970" t="s">
        <v>10752</v>
      </c>
      <c r="AI1970" t="s">
        <v>10751</v>
      </c>
      <c r="AJ1970" t="s">
        <v>10750</v>
      </c>
      <c r="AK1970" t="s">
        <v>10749</v>
      </c>
      <c r="AL1970">
        <v>0</v>
      </c>
      <c r="AM1970" s="5">
        <f t="shared" si="250"/>
        <v>0</v>
      </c>
      <c r="AN1970" s="4">
        <f t="shared" si="247"/>
        <v>0</v>
      </c>
      <c r="AO1970" s="3"/>
      <c r="AP1970">
        <v>0</v>
      </c>
      <c r="AR1970" t="s">
        <v>1</v>
      </c>
      <c r="AT1970" s="2">
        <v>0.52500000000000002</v>
      </c>
      <c r="AU1970" s="1">
        <f t="shared" si="251"/>
        <v>0.39427671444969431</v>
      </c>
      <c r="AV1970" s="1">
        <f t="shared" si="252"/>
        <v>0.28162622460692455</v>
      </c>
      <c r="AW1970" s="1">
        <f t="shared" si="253"/>
        <v>0.1689757347641547</v>
      </c>
    </row>
    <row r="1971" spans="1:49" x14ac:dyDescent="0.2">
      <c r="A1971">
        <v>1969</v>
      </c>
      <c r="B1971" t="s">
        <v>10748</v>
      </c>
      <c r="C1971" t="s">
        <v>10747</v>
      </c>
      <c r="F1971" t="s">
        <v>10746</v>
      </c>
      <c r="G1971" t="s">
        <v>17</v>
      </c>
      <c r="H1971" t="s">
        <v>16</v>
      </c>
      <c r="I1971" t="s">
        <v>10745</v>
      </c>
      <c r="J1971">
        <v>60101699</v>
      </c>
      <c r="K1971" t="s">
        <v>10160</v>
      </c>
      <c r="L1971" t="s">
        <v>4621</v>
      </c>
      <c r="M1971" t="s">
        <v>141</v>
      </c>
      <c r="N1971">
        <v>6</v>
      </c>
      <c r="O1971" t="s">
        <v>10744</v>
      </c>
      <c r="P1971" t="s">
        <v>10743</v>
      </c>
      <c r="Q1971" t="s">
        <v>10742</v>
      </c>
      <c r="R1971" s="7">
        <v>40544</v>
      </c>
      <c r="S1971" s="8">
        <f t="shared" si="248"/>
        <v>2011</v>
      </c>
      <c r="T1971" s="8">
        <v>2011</v>
      </c>
      <c r="U1971" s="8">
        <f t="shared" si="249"/>
        <v>11</v>
      </c>
      <c r="V1971" s="7">
        <v>40878</v>
      </c>
      <c r="W1971" t="s">
        <v>3736</v>
      </c>
      <c r="X1971" s="2">
        <v>0.21099999999999999</v>
      </c>
      <c r="Y1971" s="6">
        <f t="shared" si="246"/>
        <v>5.6325244921384904E-3</v>
      </c>
      <c r="AA1971">
        <v>9168516</v>
      </c>
      <c r="AB1971">
        <v>18936</v>
      </c>
      <c r="AC1971">
        <v>17451345</v>
      </c>
      <c r="AD1971" t="s">
        <v>6</v>
      </c>
      <c r="AE1971" t="s">
        <v>3735</v>
      </c>
      <c r="AF1971">
        <v>12</v>
      </c>
      <c r="AH1971" t="s">
        <v>10741</v>
      </c>
      <c r="AI1971" t="s">
        <v>10740</v>
      </c>
      <c r="AJ1971" t="s">
        <v>10739</v>
      </c>
      <c r="AK1971" t="s">
        <v>10738</v>
      </c>
      <c r="AL1971">
        <v>0</v>
      </c>
      <c r="AM1971" s="5">
        <f t="shared" si="250"/>
        <v>0</v>
      </c>
      <c r="AN1971" s="4">
        <f t="shared" si="247"/>
        <v>0</v>
      </c>
      <c r="AO1971" s="3"/>
      <c r="AP1971">
        <v>0</v>
      </c>
      <c r="AR1971" t="s">
        <v>1</v>
      </c>
      <c r="AT1971" s="2">
        <v>0.52500000000000002</v>
      </c>
      <c r="AU1971" s="1">
        <f t="shared" si="251"/>
        <v>0.39427671444969431</v>
      </c>
      <c r="AV1971" s="1">
        <f t="shared" si="252"/>
        <v>0.28162622460692455</v>
      </c>
      <c r="AW1971" s="1">
        <f t="shared" si="253"/>
        <v>0.1689757347641547</v>
      </c>
    </row>
    <row r="1972" spans="1:49" x14ac:dyDescent="0.2">
      <c r="A1972">
        <v>1970</v>
      </c>
      <c r="B1972" t="s">
        <v>10737</v>
      </c>
      <c r="C1972" t="s">
        <v>10736</v>
      </c>
      <c r="F1972" t="s">
        <v>10735</v>
      </c>
      <c r="G1972" t="s">
        <v>17</v>
      </c>
      <c r="H1972" t="s">
        <v>16</v>
      </c>
      <c r="I1972" t="s">
        <v>144</v>
      </c>
      <c r="J1972">
        <v>60025555</v>
      </c>
      <c r="K1972" t="s">
        <v>5429</v>
      </c>
      <c r="L1972" t="s">
        <v>4621</v>
      </c>
      <c r="M1972" t="s">
        <v>141</v>
      </c>
      <c r="N1972">
        <v>4</v>
      </c>
      <c r="O1972" t="s">
        <v>10734</v>
      </c>
      <c r="P1972" t="s">
        <v>10733</v>
      </c>
      <c r="Q1972" t="s">
        <v>10112</v>
      </c>
      <c r="R1972" s="7">
        <v>40544</v>
      </c>
      <c r="S1972" s="8">
        <f t="shared" si="248"/>
        <v>2011</v>
      </c>
      <c r="T1972" s="8">
        <v>2011</v>
      </c>
      <c r="U1972" s="8">
        <f t="shared" si="249"/>
        <v>11</v>
      </c>
      <c r="V1972" s="7">
        <v>40878</v>
      </c>
      <c r="W1972" t="s">
        <v>3736</v>
      </c>
      <c r="X1972" s="2">
        <v>0.21099999999999999</v>
      </c>
      <c r="Y1972" s="6">
        <f t="shared" si="246"/>
        <v>5.6325244921384904E-3</v>
      </c>
      <c r="AA1972">
        <v>9168516</v>
      </c>
      <c r="AB1972">
        <v>18936</v>
      </c>
      <c r="AC1972">
        <v>17451345</v>
      </c>
      <c r="AD1972" t="s">
        <v>6</v>
      </c>
      <c r="AE1972" t="s">
        <v>3735</v>
      </c>
      <c r="AF1972">
        <v>12</v>
      </c>
      <c r="AH1972" t="s">
        <v>10732</v>
      </c>
      <c r="AI1972" t="s">
        <v>10731</v>
      </c>
      <c r="AJ1972" t="s">
        <v>10730</v>
      </c>
      <c r="AK1972" t="s">
        <v>10729</v>
      </c>
      <c r="AL1972">
        <v>0</v>
      </c>
      <c r="AM1972" s="5">
        <f t="shared" si="250"/>
        <v>0</v>
      </c>
      <c r="AN1972" s="4">
        <f t="shared" si="247"/>
        <v>0</v>
      </c>
      <c r="AO1972" s="3"/>
      <c r="AP1972">
        <v>0</v>
      </c>
      <c r="AR1972" t="s">
        <v>1</v>
      </c>
      <c r="AT1972" s="2">
        <v>0.52500000000000002</v>
      </c>
      <c r="AU1972" s="1">
        <f t="shared" si="251"/>
        <v>0.39427671444969431</v>
      </c>
      <c r="AV1972" s="1">
        <f t="shared" si="252"/>
        <v>0.28162622460692455</v>
      </c>
      <c r="AW1972" s="1">
        <f t="shared" si="253"/>
        <v>0.1689757347641547</v>
      </c>
    </row>
    <row r="1973" spans="1:49" x14ac:dyDescent="0.2">
      <c r="A1973">
        <v>1971</v>
      </c>
      <c r="B1973" t="s">
        <v>10728</v>
      </c>
      <c r="C1973" t="s">
        <v>10727</v>
      </c>
      <c r="F1973" t="s">
        <v>10726</v>
      </c>
      <c r="G1973" t="s">
        <v>17</v>
      </c>
      <c r="H1973" t="s">
        <v>16</v>
      </c>
      <c r="I1973" t="s">
        <v>10725</v>
      </c>
      <c r="J1973" t="s">
        <v>10724</v>
      </c>
      <c r="K1973" t="s">
        <v>10723</v>
      </c>
      <c r="L1973" t="s">
        <v>3477</v>
      </c>
      <c r="M1973" t="s">
        <v>467</v>
      </c>
      <c r="N1973">
        <v>2</v>
      </c>
      <c r="O1973" t="s">
        <v>10722</v>
      </c>
      <c r="P1973" t="s">
        <v>10721</v>
      </c>
      <c r="Q1973" t="s">
        <v>10720</v>
      </c>
      <c r="R1973" s="7">
        <v>40544</v>
      </c>
      <c r="S1973" s="8">
        <f t="shared" si="248"/>
        <v>2011</v>
      </c>
      <c r="T1973" s="8">
        <v>2011</v>
      </c>
      <c r="U1973" s="8">
        <f t="shared" si="249"/>
        <v>11</v>
      </c>
      <c r="V1973" s="7">
        <v>40878</v>
      </c>
      <c r="W1973" t="s">
        <v>3736</v>
      </c>
      <c r="X1973" s="2">
        <v>0.21099999999999999</v>
      </c>
      <c r="Y1973" s="6">
        <f t="shared" si="246"/>
        <v>5.6325244921384904E-3</v>
      </c>
      <c r="AA1973">
        <v>9168516</v>
      </c>
      <c r="AB1973">
        <v>18936</v>
      </c>
      <c r="AC1973">
        <v>17451345</v>
      </c>
      <c r="AD1973" t="s">
        <v>6</v>
      </c>
      <c r="AE1973" t="s">
        <v>3735</v>
      </c>
      <c r="AF1973">
        <v>12</v>
      </c>
      <c r="AH1973" t="s">
        <v>10719</v>
      </c>
      <c r="AI1973" t="s">
        <v>10718</v>
      </c>
      <c r="AK1973" t="s">
        <v>10717</v>
      </c>
      <c r="AL1973">
        <v>5</v>
      </c>
      <c r="AM1973" s="5">
        <f t="shared" si="250"/>
        <v>0.45454545454545453</v>
      </c>
      <c r="AN1973" s="4">
        <f t="shared" si="247"/>
        <v>6.8844445974321016E-4</v>
      </c>
      <c r="AO1973" s="3"/>
      <c r="AP1973">
        <v>0</v>
      </c>
      <c r="AR1973" t="s">
        <v>1</v>
      </c>
      <c r="AT1973" s="2">
        <v>0.52500000000000002</v>
      </c>
      <c r="AU1973" s="1">
        <f t="shared" si="251"/>
        <v>0.41493004824199059</v>
      </c>
      <c r="AV1973" s="1">
        <f t="shared" si="252"/>
        <v>0.31604844759408501</v>
      </c>
      <c r="AW1973" s="1">
        <f t="shared" si="253"/>
        <v>0.21716684694617944</v>
      </c>
    </row>
    <row r="1974" spans="1:49" x14ac:dyDescent="0.2">
      <c r="A1974">
        <v>1972</v>
      </c>
      <c r="B1974" t="s">
        <v>10716</v>
      </c>
      <c r="C1974" t="s">
        <v>10715</v>
      </c>
      <c r="F1974" t="s">
        <v>10714</v>
      </c>
      <c r="G1974" t="s">
        <v>17</v>
      </c>
      <c r="H1974" t="s">
        <v>16</v>
      </c>
      <c r="I1974" t="s">
        <v>10713</v>
      </c>
      <c r="J1974" t="s">
        <v>10712</v>
      </c>
      <c r="K1974" t="s">
        <v>10711</v>
      </c>
      <c r="L1974" t="s">
        <v>10710</v>
      </c>
      <c r="M1974" t="s">
        <v>10709</v>
      </c>
      <c r="N1974">
        <v>5</v>
      </c>
      <c r="O1974" t="s">
        <v>10708</v>
      </c>
      <c r="P1974" t="s">
        <v>10707</v>
      </c>
      <c r="Q1974" t="s">
        <v>10706</v>
      </c>
      <c r="R1974" s="7">
        <v>40544</v>
      </c>
      <c r="S1974" s="8">
        <f t="shared" si="248"/>
        <v>2011</v>
      </c>
      <c r="T1974" s="8">
        <v>2011</v>
      </c>
      <c r="U1974" s="8">
        <f t="shared" si="249"/>
        <v>11</v>
      </c>
      <c r="V1974" s="7">
        <v>40878</v>
      </c>
      <c r="W1974" t="s">
        <v>3736</v>
      </c>
      <c r="X1974" s="2">
        <v>0.21099999999999999</v>
      </c>
      <c r="Y1974" s="6">
        <f t="shared" si="246"/>
        <v>5.6325244921384904E-3</v>
      </c>
      <c r="AA1974">
        <v>9168516</v>
      </c>
      <c r="AB1974">
        <v>18936</v>
      </c>
      <c r="AC1974">
        <v>17451345</v>
      </c>
      <c r="AD1974" t="s">
        <v>6</v>
      </c>
      <c r="AE1974" t="s">
        <v>3735</v>
      </c>
      <c r="AF1974">
        <v>12</v>
      </c>
      <c r="AH1974" t="s">
        <v>10705</v>
      </c>
      <c r="AI1974" t="s">
        <v>10704</v>
      </c>
      <c r="AJ1974" t="s">
        <v>10703</v>
      </c>
      <c r="AK1974" t="s">
        <v>10702</v>
      </c>
      <c r="AL1974">
        <v>11</v>
      </c>
      <c r="AM1974" s="5">
        <f t="shared" si="250"/>
        <v>1</v>
      </c>
      <c r="AN1974" s="4">
        <f t="shared" si="247"/>
        <v>1.5145778114350624E-3</v>
      </c>
      <c r="AO1974" s="3"/>
      <c r="AP1974">
        <v>0</v>
      </c>
      <c r="AR1974" t="s">
        <v>1</v>
      </c>
      <c r="AT1974" s="2">
        <v>0.52500000000000002</v>
      </c>
      <c r="AU1974" s="1">
        <f t="shared" si="251"/>
        <v>0.43971404879274611</v>
      </c>
      <c r="AV1974" s="1">
        <f t="shared" si="252"/>
        <v>0.35735511517867763</v>
      </c>
      <c r="AW1974" s="1">
        <f t="shared" si="253"/>
        <v>0.27499618156460909</v>
      </c>
    </row>
    <row r="1975" spans="1:49" x14ac:dyDescent="0.2">
      <c r="A1975">
        <v>1973</v>
      </c>
      <c r="B1975" t="s">
        <v>10701</v>
      </c>
      <c r="C1975" t="s">
        <v>10700</v>
      </c>
      <c r="F1975" t="s">
        <v>10699</v>
      </c>
      <c r="G1975" t="s">
        <v>17</v>
      </c>
      <c r="H1975" t="s">
        <v>16</v>
      </c>
      <c r="I1975" t="s">
        <v>10698</v>
      </c>
      <c r="J1975" t="s">
        <v>10697</v>
      </c>
      <c r="K1975" t="s">
        <v>10696</v>
      </c>
      <c r="L1975" t="s">
        <v>10695</v>
      </c>
      <c r="M1975" t="s">
        <v>727</v>
      </c>
      <c r="N1975">
        <v>4</v>
      </c>
      <c r="O1975" t="s">
        <v>10694</v>
      </c>
      <c r="P1975" t="s">
        <v>10693</v>
      </c>
      <c r="Q1975" t="s">
        <v>10692</v>
      </c>
      <c r="R1975" s="7">
        <v>40544</v>
      </c>
      <c r="S1975" s="8">
        <f t="shared" si="248"/>
        <v>2011</v>
      </c>
      <c r="T1975" s="8">
        <v>2011</v>
      </c>
      <c r="U1975" s="8">
        <f t="shared" si="249"/>
        <v>11</v>
      </c>
      <c r="V1975" s="7">
        <v>40878</v>
      </c>
      <c r="W1975" t="s">
        <v>3736</v>
      </c>
      <c r="X1975" s="2">
        <v>0.21099999999999999</v>
      </c>
      <c r="Y1975" s="6">
        <f t="shared" si="246"/>
        <v>5.6325244921384904E-3</v>
      </c>
      <c r="AA1975">
        <v>9168516</v>
      </c>
      <c r="AB1975">
        <v>18936</v>
      </c>
      <c r="AC1975">
        <v>17451345</v>
      </c>
      <c r="AD1975" t="s">
        <v>6</v>
      </c>
      <c r="AE1975" t="s">
        <v>3735</v>
      </c>
      <c r="AF1975">
        <v>12</v>
      </c>
      <c r="AH1975" t="s">
        <v>10691</v>
      </c>
      <c r="AI1975" t="s">
        <v>10690</v>
      </c>
      <c r="AJ1975" t="s">
        <v>10689</v>
      </c>
      <c r="AK1975" t="s">
        <v>10688</v>
      </c>
      <c r="AL1975">
        <v>4</v>
      </c>
      <c r="AM1975" s="5">
        <f t="shared" si="250"/>
        <v>0.36363636363636365</v>
      </c>
      <c r="AN1975" s="4">
        <f t="shared" si="247"/>
        <v>5.5075556779456819E-4</v>
      </c>
      <c r="AO1975" s="3"/>
      <c r="AP1975">
        <v>0</v>
      </c>
      <c r="AR1975" t="s">
        <v>1</v>
      </c>
      <c r="AT1975" s="2">
        <v>0.52500000000000002</v>
      </c>
      <c r="AU1975" s="1">
        <f t="shared" si="251"/>
        <v>0.41079938148353135</v>
      </c>
      <c r="AV1975" s="1">
        <f t="shared" si="252"/>
        <v>0.30916400299665292</v>
      </c>
      <c r="AW1975" s="1">
        <f t="shared" si="253"/>
        <v>0.2075286245097745</v>
      </c>
    </row>
    <row r="1976" spans="1:49" x14ac:dyDescent="0.2">
      <c r="A1976">
        <v>1974</v>
      </c>
      <c r="B1976" t="s">
        <v>10687</v>
      </c>
      <c r="C1976" t="s">
        <v>10686</v>
      </c>
      <c r="F1976" t="s">
        <v>10685</v>
      </c>
      <c r="G1976" t="s">
        <v>17</v>
      </c>
      <c r="H1976" t="s">
        <v>16</v>
      </c>
      <c r="I1976" t="s">
        <v>10684</v>
      </c>
      <c r="J1976" t="s">
        <v>10683</v>
      </c>
      <c r="K1976" t="s">
        <v>10682</v>
      </c>
      <c r="L1976" t="s">
        <v>10681</v>
      </c>
      <c r="M1976" t="s">
        <v>10680</v>
      </c>
      <c r="N1976">
        <v>4</v>
      </c>
      <c r="O1976" t="s">
        <v>10679</v>
      </c>
      <c r="P1976" t="s">
        <v>10678</v>
      </c>
      <c r="Q1976" t="s">
        <v>10677</v>
      </c>
      <c r="R1976" s="7">
        <v>40544</v>
      </c>
      <c r="S1976" s="8">
        <f t="shared" si="248"/>
        <v>2011</v>
      </c>
      <c r="T1976" s="8">
        <v>2011</v>
      </c>
      <c r="U1976" s="8">
        <f t="shared" si="249"/>
        <v>11</v>
      </c>
      <c r="V1976" s="7">
        <v>40878</v>
      </c>
      <c r="W1976" t="s">
        <v>3736</v>
      </c>
      <c r="X1976" s="2">
        <v>0.21099999999999999</v>
      </c>
      <c r="Y1976" s="6">
        <f t="shared" si="246"/>
        <v>5.6325244921384904E-3</v>
      </c>
      <c r="AA1976">
        <v>9168516</v>
      </c>
      <c r="AB1976">
        <v>18936</v>
      </c>
      <c r="AC1976">
        <v>17451345</v>
      </c>
      <c r="AD1976" t="s">
        <v>6</v>
      </c>
      <c r="AE1976" t="s">
        <v>3735</v>
      </c>
      <c r="AF1976">
        <v>12</v>
      </c>
      <c r="AH1976" t="s">
        <v>10676</v>
      </c>
      <c r="AI1976" t="s">
        <v>10675</v>
      </c>
      <c r="AJ1976" t="s">
        <v>10674</v>
      </c>
      <c r="AK1976" t="s">
        <v>10673</v>
      </c>
      <c r="AL1976">
        <v>0</v>
      </c>
      <c r="AM1976" s="5">
        <f t="shared" si="250"/>
        <v>0</v>
      </c>
      <c r="AN1976" s="4">
        <f t="shared" si="247"/>
        <v>0</v>
      </c>
      <c r="AO1976" s="3"/>
      <c r="AP1976">
        <v>0</v>
      </c>
      <c r="AR1976" t="s">
        <v>1</v>
      </c>
      <c r="AT1976" s="2">
        <v>0.52500000000000002</v>
      </c>
      <c r="AU1976" s="1">
        <f t="shared" si="251"/>
        <v>0.39427671444969431</v>
      </c>
      <c r="AV1976" s="1">
        <f t="shared" si="252"/>
        <v>0.28162622460692455</v>
      </c>
      <c r="AW1976" s="1">
        <f t="shared" si="253"/>
        <v>0.1689757347641547</v>
      </c>
    </row>
    <row r="1977" spans="1:49" x14ac:dyDescent="0.2">
      <c r="A1977">
        <v>1975</v>
      </c>
      <c r="B1977" t="s">
        <v>10672</v>
      </c>
      <c r="C1977" t="s">
        <v>10671</v>
      </c>
      <c r="F1977" t="s">
        <v>10670</v>
      </c>
      <c r="G1977" t="s">
        <v>17</v>
      </c>
      <c r="H1977" t="s">
        <v>16</v>
      </c>
      <c r="I1977" t="s">
        <v>10669</v>
      </c>
      <c r="J1977" t="s">
        <v>10668</v>
      </c>
      <c r="K1977" t="s">
        <v>10667</v>
      </c>
      <c r="L1977" t="s">
        <v>10666</v>
      </c>
      <c r="M1977" t="s">
        <v>10665</v>
      </c>
      <c r="N1977">
        <v>6</v>
      </c>
      <c r="O1977" t="s">
        <v>10664</v>
      </c>
      <c r="P1977" t="s">
        <v>10663</v>
      </c>
      <c r="Q1977" t="s">
        <v>10662</v>
      </c>
      <c r="R1977" s="7">
        <v>40544</v>
      </c>
      <c r="S1977" s="8">
        <f t="shared" si="248"/>
        <v>2011</v>
      </c>
      <c r="T1977" s="8">
        <v>2011</v>
      </c>
      <c r="U1977" s="8">
        <f t="shared" si="249"/>
        <v>11</v>
      </c>
      <c r="V1977" s="7">
        <v>40878</v>
      </c>
      <c r="W1977" t="s">
        <v>3504</v>
      </c>
      <c r="X1977" s="2">
        <v>0.91800000000000004</v>
      </c>
      <c r="Y1977" s="6">
        <f t="shared" si="246"/>
        <v>2.4505485705133341E-2</v>
      </c>
      <c r="AA1977">
        <v>1431161</v>
      </c>
      <c r="AB1977">
        <v>22674</v>
      </c>
      <c r="AC1977">
        <v>13665901</v>
      </c>
      <c r="AD1977" t="s">
        <v>6</v>
      </c>
      <c r="AE1977">
        <v>32</v>
      </c>
      <c r="AF1977">
        <v>23</v>
      </c>
      <c r="AH1977" t="s">
        <v>10661</v>
      </c>
      <c r="AI1977" t="s">
        <v>10660</v>
      </c>
      <c r="AK1977" t="s">
        <v>10659</v>
      </c>
      <c r="AL1977">
        <v>7</v>
      </c>
      <c r="AM1977" s="5">
        <f t="shared" si="250"/>
        <v>0.63636363636363635</v>
      </c>
      <c r="AN1977" s="4">
        <f t="shared" si="247"/>
        <v>9.6382224364049431E-4</v>
      </c>
      <c r="AO1977" s="3"/>
      <c r="AP1977">
        <v>0</v>
      </c>
      <c r="AR1977" t="s">
        <v>1</v>
      </c>
      <c r="AT1977" s="2" t="s">
        <v>0</v>
      </c>
      <c r="AU1977" s="1">
        <f t="shared" si="251"/>
        <v>1.7442986666685485</v>
      </c>
      <c r="AV1977" s="1">
        <f t="shared" si="252"/>
        <v>1.2734653974386916</v>
      </c>
      <c r="AW1977" s="1">
        <f t="shared" si="253"/>
        <v>0.80263212820883489</v>
      </c>
    </row>
    <row r="1978" spans="1:49" x14ac:dyDescent="0.2">
      <c r="A1978">
        <v>1976</v>
      </c>
      <c r="B1978" t="s">
        <v>10658</v>
      </c>
      <c r="C1978" t="s">
        <v>10657</v>
      </c>
      <c r="F1978" t="s">
        <v>10656</v>
      </c>
      <c r="G1978" t="s">
        <v>17</v>
      </c>
      <c r="H1978" t="s">
        <v>16</v>
      </c>
      <c r="I1978" t="s">
        <v>10655</v>
      </c>
      <c r="J1978" t="s">
        <v>10654</v>
      </c>
      <c r="K1978" t="s">
        <v>10653</v>
      </c>
      <c r="L1978" t="s">
        <v>10652</v>
      </c>
      <c r="M1978" t="s">
        <v>727</v>
      </c>
      <c r="N1978">
        <v>5</v>
      </c>
      <c r="O1978" t="s">
        <v>10651</v>
      </c>
      <c r="P1978" t="s">
        <v>10650</v>
      </c>
      <c r="Q1978" t="s">
        <v>10649</v>
      </c>
      <c r="R1978" s="7">
        <v>40544</v>
      </c>
      <c r="S1978" s="8">
        <f t="shared" si="248"/>
        <v>2011</v>
      </c>
      <c r="T1978" s="8">
        <v>2011</v>
      </c>
      <c r="U1978" s="8">
        <f t="shared" si="249"/>
        <v>11</v>
      </c>
      <c r="V1978" s="7">
        <v>40878</v>
      </c>
      <c r="W1978" t="s">
        <v>3504</v>
      </c>
      <c r="X1978" s="2">
        <v>0.91800000000000004</v>
      </c>
      <c r="Y1978" s="6">
        <f t="shared" si="246"/>
        <v>2.4505485705133341E-2</v>
      </c>
      <c r="AA1978">
        <v>1431161</v>
      </c>
      <c r="AB1978">
        <v>22674</v>
      </c>
      <c r="AC1978">
        <v>13665901</v>
      </c>
      <c r="AD1978" t="s">
        <v>6</v>
      </c>
      <c r="AE1978">
        <v>32</v>
      </c>
      <c r="AF1978">
        <v>23</v>
      </c>
      <c r="AH1978" t="s">
        <v>10648</v>
      </c>
      <c r="AI1978" t="s">
        <v>10647</v>
      </c>
      <c r="AK1978" t="s">
        <v>10646</v>
      </c>
      <c r="AL1978">
        <v>6</v>
      </c>
      <c r="AM1978" s="5">
        <f t="shared" si="250"/>
        <v>0.54545454545454541</v>
      </c>
      <c r="AN1978" s="4">
        <f t="shared" si="247"/>
        <v>8.2613335169185224E-4</v>
      </c>
      <c r="AO1978" s="3"/>
      <c r="AP1978">
        <v>0</v>
      </c>
      <c r="AQ1978" t="s">
        <v>10645</v>
      </c>
      <c r="AR1978" t="s">
        <v>10644</v>
      </c>
      <c r="AS1978" t="s">
        <v>10643</v>
      </c>
      <c r="AT1978" s="2" t="s">
        <v>0</v>
      </c>
      <c r="AU1978" s="1">
        <f t="shared" si="251"/>
        <v>1.7401679999100892</v>
      </c>
      <c r="AV1978" s="1">
        <f t="shared" si="252"/>
        <v>1.2665809528412597</v>
      </c>
      <c r="AW1978" s="1">
        <f t="shared" si="253"/>
        <v>0.79299390577242979</v>
      </c>
    </row>
    <row r="1979" spans="1:49" x14ac:dyDescent="0.2">
      <c r="A1979">
        <v>1977</v>
      </c>
      <c r="B1979" t="s">
        <v>10642</v>
      </c>
      <c r="C1979" t="s">
        <v>10641</v>
      </c>
      <c r="F1979" t="s">
        <v>10640</v>
      </c>
      <c r="G1979" t="s">
        <v>17</v>
      </c>
      <c r="H1979" t="s">
        <v>16</v>
      </c>
      <c r="I1979" t="s">
        <v>10639</v>
      </c>
      <c r="J1979">
        <v>60103680</v>
      </c>
      <c r="K1979" t="s">
        <v>10638</v>
      </c>
      <c r="L1979" t="s">
        <v>10637</v>
      </c>
      <c r="M1979" t="s">
        <v>141</v>
      </c>
      <c r="N1979">
        <v>2</v>
      </c>
      <c r="O1979" t="s">
        <v>10636</v>
      </c>
      <c r="P1979" t="s">
        <v>10635</v>
      </c>
      <c r="Q1979" t="s">
        <v>10634</v>
      </c>
      <c r="R1979" s="7">
        <v>40544</v>
      </c>
      <c r="S1979" s="8">
        <f t="shared" si="248"/>
        <v>2011</v>
      </c>
      <c r="T1979" s="8">
        <v>2011</v>
      </c>
      <c r="U1979" s="8">
        <f t="shared" si="249"/>
        <v>11</v>
      </c>
      <c r="V1979" s="7">
        <v>40848</v>
      </c>
      <c r="W1979" t="s">
        <v>3504</v>
      </c>
      <c r="X1979" s="2">
        <v>0.91800000000000004</v>
      </c>
      <c r="Y1979" s="6">
        <f t="shared" si="246"/>
        <v>2.4505485705133341E-2</v>
      </c>
      <c r="AA1979">
        <v>1431161</v>
      </c>
      <c r="AB1979">
        <v>22674</v>
      </c>
      <c r="AC1979">
        <v>13665901</v>
      </c>
      <c r="AD1979" t="s">
        <v>6</v>
      </c>
      <c r="AE1979">
        <v>32</v>
      </c>
      <c r="AF1979">
        <v>22</v>
      </c>
      <c r="AH1979" t="s">
        <v>10633</v>
      </c>
      <c r="AI1979" t="s">
        <v>10632</v>
      </c>
      <c r="AK1979" t="s">
        <v>10631</v>
      </c>
      <c r="AL1979">
        <v>15</v>
      </c>
      <c r="AM1979" s="5">
        <f t="shared" si="250"/>
        <v>1.3636363636363635</v>
      </c>
      <c r="AN1979" s="4">
        <f t="shared" si="247"/>
        <v>2.0653333792296307E-3</v>
      </c>
      <c r="AO1979" s="3"/>
      <c r="AP1979">
        <v>0</v>
      </c>
      <c r="AQ1979" t="s">
        <v>201</v>
      </c>
      <c r="AR1979">
        <v>23253002</v>
      </c>
      <c r="AS1979" t="s">
        <v>200</v>
      </c>
      <c r="AT1979" s="2" t="s">
        <v>0</v>
      </c>
      <c r="AU1979" s="1">
        <f t="shared" si="251"/>
        <v>1.7773440007362227</v>
      </c>
      <c r="AV1979" s="1">
        <f t="shared" si="252"/>
        <v>1.3285409542181486</v>
      </c>
      <c r="AW1979" s="1">
        <f t="shared" si="253"/>
        <v>0.87973790770007432</v>
      </c>
    </row>
    <row r="1980" spans="1:49" x14ac:dyDescent="0.2">
      <c r="A1980">
        <v>1978</v>
      </c>
      <c r="B1980" t="s">
        <v>10630</v>
      </c>
      <c r="F1980" t="s">
        <v>10629</v>
      </c>
      <c r="G1980" t="s">
        <v>17</v>
      </c>
      <c r="H1980" t="s">
        <v>16</v>
      </c>
      <c r="I1980" t="s">
        <v>9301</v>
      </c>
      <c r="J1980" t="s">
        <v>10628</v>
      </c>
      <c r="K1980" t="s">
        <v>10627</v>
      </c>
      <c r="L1980" t="s">
        <v>10626</v>
      </c>
      <c r="M1980" t="s">
        <v>3286</v>
      </c>
      <c r="N1980">
        <v>14</v>
      </c>
      <c r="O1980" t="s">
        <v>10625</v>
      </c>
      <c r="P1980" t="s">
        <v>10624</v>
      </c>
      <c r="Q1980" t="s">
        <v>10623</v>
      </c>
      <c r="R1980" s="7">
        <v>40544</v>
      </c>
      <c r="S1980" s="8">
        <f t="shared" si="248"/>
        <v>2011</v>
      </c>
      <c r="T1980" s="8">
        <v>2011</v>
      </c>
      <c r="U1980" s="8">
        <f t="shared" si="249"/>
        <v>11</v>
      </c>
      <c r="V1980" s="7">
        <v>2011</v>
      </c>
      <c r="W1980" t="s">
        <v>9294</v>
      </c>
      <c r="X1980" s="2">
        <v>0.41899999999999998</v>
      </c>
      <c r="Y1980" s="6">
        <f t="shared" si="246"/>
        <v>1.1184965697658899E-2</v>
      </c>
      <c r="AA1980">
        <v>480134</v>
      </c>
      <c r="AB1980">
        <v>23028</v>
      </c>
      <c r="AD1980" t="s">
        <v>6</v>
      </c>
      <c r="AE1980">
        <v>41</v>
      </c>
      <c r="AF1980" t="s">
        <v>9293</v>
      </c>
      <c r="AH1980" t="s">
        <v>10622</v>
      </c>
      <c r="AI1980" t="s">
        <v>10621</v>
      </c>
      <c r="AJ1980" t="s">
        <v>10620</v>
      </c>
      <c r="AK1980" t="s">
        <v>10619</v>
      </c>
      <c r="AL1980">
        <v>5</v>
      </c>
      <c r="AM1980" s="5">
        <f t="shared" si="250"/>
        <v>0.45454545454545453</v>
      </c>
      <c r="AN1980" s="4">
        <f t="shared" si="247"/>
        <v>6.8844445974321016E-4</v>
      </c>
      <c r="AO1980" s="3"/>
      <c r="AP1980">
        <v>0</v>
      </c>
      <c r="AR1980" t="s">
        <v>1</v>
      </c>
      <c r="AT1980" s="2" t="s">
        <v>0</v>
      </c>
      <c r="AU1980" s="1">
        <f t="shared" si="251"/>
        <v>0.80360093262841903</v>
      </c>
      <c r="AV1980" s="1">
        <f t="shared" si="252"/>
        <v>0.59367050787010545</v>
      </c>
      <c r="AW1980" s="1">
        <f t="shared" si="253"/>
        <v>0.3837400831117917</v>
      </c>
    </row>
    <row r="1981" spans="1:49" x14ac:dyDescent="0.2">
      <c r="A1981">
        <v>1979</v>
      </c>
      <c r="B1981" t="s">
        <v>10618</v>
      </c>
      <c r="C1981" t="s">
        <v>10617</v>
      </c>
      <c r="F1981" t="s">
        <v>10616</v>
      </c>
      <c r="G1981" t="s">
        <v>17</v>
      </c>
      <c r="H1981" t="s">
        <v>16</v>
      </c>
      <c r="I1981" t="s">
        <v>5776</v>
      </c>
      <c r="J1981" t="s">
        <v>10615</v>
      </c>
      <c r="K1981" t="s">
        <v>10614</v>
      </c>
      <c r="L1981" t="s">
        <v>10613</v>
      </c>
      <c r="M1981" t="s">
        <v>109</v>
      </c>
      <c r="N1981">
        <v>4</v>
      </c>
      <c r="O1981" t="s">
        <v>10612</v>
      </c>
      <c r="P1981" t="s">
        <v>10611</v>
      </c>
      <c r="Q1981" t="s">
        <v>10610</v>
      </c>
      <c r="R1981" s="7">
        <v>40544</v>
      </c>
      <c r="S1981" s="8">
        <f t="shared" si="248"/>
        <v>2011</v>
      </c>
      <c r="T1981" s="8">
        <v>2011</v>
      </c>
      <c r="U1981" s="8">
        <f t="shared" si="249"/>
        <v>11</v>
      </c>
      <c r="V1981" s="7">
        <v>40878</v>
      </c>
      <c r="W1981" t="s">
        <v>3504</v>
      </c>
      <c r="X1981" s="2">
        <v>0.91800000000000004</v>
      </c>
      <c r="Y1981" s="6">
        <f t="shared" si="246"/>
        <v>2.4505485705133341E-2</v>
      </c>
      <c r="AA1981">
        <v>1431161</v>
      </c>
      <c r="AB1981">
        <v>22674</v>
      </c>
      <c r="AC1981">
        <v>13665901</v>
      </c>
      <c r="AD1981" t="s">
        <v>6</v>
      </c>
      <c r="AE1981">
        <v>32</v>
      </c>
      <c r="AF1981">
        <v>23</v>
      </c>
      <c r="AH1981" t="s">
        <v>10609</v>
      </c>
      <c r="AI1981" t="s">
        <v>10608</v>
      </c>
      <c r="AK1981" t="s">
        <v>10607</v>
      </c>
      <c r="AL1981">
        <v>17</v>
      </c>
      <c r="AM1981" s="5">
        <f t="shared" si="250"/>
        <v>1.5454545454545454</v>
      </c>
      <c r="AN1981" s="4">
        <f t="shared" si="247"/>
        <v>2.3407111631269148E-3</v>
      </c>
      <c r="AO1981" s="3"/>
      <c r="AP1981">
        <v>0</v>
      </c>
      <c r="AQ1981" t="s">
        <v>2378</v>
      </c>
      <c r="AR1981" t="s">
        <v>10606</v>
      </c>
      <c r="AS1981" t="s">
        <v>2376</v>
      </c>
      <c r="AT1981" s="2" t="s">
        <v>0</v>
      </c>
      <c r="AU1981" s="1">
        <f t="shared" si="251"/>
        <v>1.7856053342531411</v>
      </c>
      <c r="AV1981" s="1">
        <f t="shared" si="252"/>
        <v>1.3423098434130127</v>
      </c>
      <c r="AW1981" s="1">
        <f t="shared" si="253"/>
        <v>0.8990143525728842</v>
      </c>
    </row>
    <row r="1982" spans="1:49" x14ac:dyDescent="0.2">
      <c r="A1982">
        <v>1980</v>
      </c>
      <c r="B1982" t="s">
        <v>10605</v>
      </c>
      <c r="C1982" t="s">
        <v>10604</v>
      </c>
      <c r="F1982" t="s">
        <v>10603</v>
      </c>
      <c r="G1982" t="s">
        <v>17</v>
      </c>
      <c r="H1982" t="s">
        <v>16</v>
      </c>
      <c r="I1982" t="s">
        <v>10602</v>
      </c>
      <c r="J1982" t="s">
        <v>10601</v>
      </c>
      <c r="K1982" t="s">
        <v>10600</v>
      </c>
      <c r="L1982" t="s">
        <v>10599</v>
      </c>
      <c r="M1982" t="s">
        <v>10598</v>
      </c>
      <c r="N1982">
        <v>4</v>
      </c>
      <c r="O1982" t="s">
        <v>10597</v>
      </c>
      <c r="P1982" t="s">
        <v>10596</v>
      </c>
      <c r="Q1982" t="s">
        <v>10595</v>
      </c>
      <c r="R1982" s="7">
        <v>40544</v>
      </c>
      <c r="S1982" s="8">
        <f t="shared" si="248"/>
        <v>2011</v>
      </c>
      <c r="T1982" s="8">
        <v>2011</v>
      </c>
      <c r="U1982" s="8">
        <f t="shared" si="249"/>
        <v>11</v>
      </c>
      <c r="V1982" s="7">
        <v>40837</v>
      </c>
      <c r="W1982" t="s">
        <v>1480</v>
      </c>
      <c r="X1982" s="2">
        <v>0.55500000000000005</v>
      </c>
      <c r="Y1982" s="6">
        <f t="shared" si="246"/>
        <v>1.4815408024345321E-2</v>
      </c>
      <c r="AA1982">
        <v>17518725</v>
      </c>
      <c r="AB1982">
        <v>6100153023</v>
      </c>
      <c r="AC1982">
        <v>17518733</v>
      </c>
      <c r="AD1982" t="s">
        <v>6</v>
      </c>
      <c r="AE1982">
        <v>5</v>
      </c>
      <c r="AF1982">
        <v>13</v>
      </c>
      <c r="AH1982" t="s">
        <v>10594</v>
      </c>
      <c r="AI1982" t="s">
        <v>10593</v>
      </c>
      <c r="AK1982" t="s">
        <v>10592</v>
      </c>
      <c r="AL1982">
        <v>36</v>
      </c>
      <c r="AM1982" s="5">
        <f t="shared" si="250"/>
        <v>3.2727272727272729</v>
      </c>
      <c r="AN1982" s="4">
        <f t="shared" si="247"/>
        <v>4.9568001101511138E-3</v>
      </c>
      <c r="AO1982" s="3"/>
      <c r="AP1982">
        <v>0</v>
      </c>
      <c r="AR1982" t="s">
        <v>1</v>
      </c>
      <c r="AT1982" s="2" t="s">
        <v>0</v>
      </c>
      <c r="AU1982" s="1">
        <f t="shared" si="251"/>
        <v>1.1857825650087057</v>
      </c>
      <c r="AV1982" s="1">
        <f t="shared" si="252"/>
        <v>0.9886104067248217</v>
      </c>
      <c r="AW1982" s="1">
        <f t="shared" si="253"/>
        <v>0.79143824844093746</v>
      </c>
    </row>
    <row r="1983" spans="1:49" x14ac:dyDescent="0.2">
      <c r="A1983">
        <v>1981</v>
      </c>
      <c r="B1983" t="s">
        <v>10591</v>
      </c>
      <c r="C1983" t="s">
        <v>10590</v>
      </c>
      <c r="F1983" t="s">
        <v>10589</v>
      </c>
      <c r="G1983" t="s">
        <v>17</v>
      </c>
      <c r="H1983" t="s">
        <v>16</v>
      </c>
      <c r="I1983" t="s">
        <v>10588</v>
      </c>
      <c r="J1983">
        <v>60007249</v>
      </c>
      <c r="K1983" t="s">
        <v>10587</v>
      </c>
      <c r="L1983" t="s">
        <v>10586</v>
      </c>
      <c r="M1983" t="s">
        <v>10585</v>
      </c>
      <c r="N1983">
        <v>5</v>
      </c>
      <c r="O1983" t="s">
        <v>10584</v>
      </c>
      <c r="P1983" t="s">
        <v>10583</v>
      </c>
      <c r="Q1983" t="s">
        <v>10582</v>
      </c>
      <c r="R1983" s="7">
        <v>40544</v>
      </c>
      <c r="S1983" s="8">
        <f t="shared" si="248"/>
        <v>2011</v>
      </c>
      <c r="T1983" s="8">
        <v>2011</v>
      </c>
      <c r="U1983" s="8">
        <f t="shared" si="249"/>
        <v>11</v>
      </c>
      <c r="V1983" s="7">
        <v>40848</v>
      </c>
      <c r="W1983" t="s">
        <v>3504</v>
      </c>
      <c r="X1983" s="2">
        <v>0.91800000000000004</v>
      </c>
      <c r="Y1983" s="6">
        <f t="shared" si="246"/>
        <v>2.4505485705133341E-2</v>
      </c>
      <c r="AA1983">
        <v>1431161</v>
      </c>
      <c r="AB1983">
        <v>22674</v>
      </c>
      <c r="AC1983">
        <v>13665901</v>
      </c>
      <c r="AD1983" t="s">
        <v>6</v>
      </c>
      <c r="AE1983">
        <v>32</v>
      </c>
      <c r="AF1983">
        <v>22</v>
      </c>
      <c r="AH1983" t="s">
        <v>10581</v>
      </c>
      <c r="AI1983" t="s">
        <v>10580</v>
      </c>
      <c r="AK1983" t="s">
        <v>10579</v>
      </c>
      <c r="AL1983">
        <v>19</v>
      </c>
      <c r="AM1983" s="5">
        <f t="shared" si="250"/>
        <v>1.7272727272727273</v>
      </c>
      <c r="AN1983" s="4">
        <f t="shared" si="247"/>
        <v>2.616088947024199E-3</v>
      </c>
      <c r="AO1983" s="3"/>
      <c r="AP1983">
        <v>0</v>
      </c>
      <c r="AQ1983" t="s">
        <v>8381</v>
      </c>
      <c r="AR1983" t="s">
        <v>10578</v>
      </c>
      <c r="AS1983" t="s">
        <v>8379</v>
      </c>
      <c r="AT1983" s="2" t="s">
        <v>0</v>
      </c>
      <c r="AU1983" s="1">
        <f t="shared" si="251"/>
        <v>1.7938666677700597</v>
      </c>
      <c r="AV1983" s="1">
        <f t="shared" si="252"/>
        <v>1.3560787326078769</v>
      </c>
      <c r="AW1983" s="1">
        <f t="shared" si="253"/>
        <v>0.91829079744569408</v>
      </c>
    </row>
    <row r="1984" spans="1:49" x14ac:dyDescent="0.2">
      <c r="A1984">
        <v>1982</v>
      </c>
      <c r="B1984" t="s">
        <v>10577</v>
      </c>
      <c r="C1984" t="s">
        <v>10576</v>
      </c>
      <c r="F1984" t="s">
        <v>10575</v>
      </c>
      <c r="G1984" t="s">
        <v>17</v>
      </c>
      <c r="H1984" t="s">
        <v>16</v>
      </c>
      <c r="I1984" t="s">
        <v>10574</v>
      </c>
      <c r="J1984" t="s">
        <v>10569</v>
      </c>
      <c r="K1984" t="s">
        <v>10573</v>
      </c>
      <c r="L1984" t="s">
        <v>10572</v>
      </c>
      <c r="M1984" t="s">
        <v>2854</v>
      </c>
      <c r="N1984">
        <v>2</v>
      </c>
      <c r="O1984" t="s">
        <v>10571</v>
      </c>
      <c r="P1984" t="s">
        <v>10570</v>
      </c>
      <c r="Q1984" t="s">
        <v>10569</v>
      </c>
      <c r="R1984" s="7">
        <v>40544</v>
      </c>
      <c r="S1984" s="8">
        <f t="shared" si="248"/>
        <v>2011</v>
      </c>
      <c r="T1984" s="8">
        <v>2011</v>
      </c>
      <c r="U1984" s="8">
        <f t="shared" si="249"/>
        <v>11</v>
      </c>
      <c r="V1984" s="7">
        <v>40817</v>
      </c>
      <c r="W1984" t="s">
        <v>5112</v>
      </c>
      <c r="X1984" s="2">
        <v>0.60899999999999999</v>
      </c>
      <c r="Y1984" s="6">
        <f t="shared" si="246"/>
        <v>1.6256907183470809E-2</v>
      </c>
      <c r="AA1984">
        <v>12292370</v>
      </c>
      <c r="AB1984">
        <v>4800154012</v>
      </c>
      <c r="AD1984" t="s">
        <v>6</v>
      </c>
      <c r="AE1984">
        <v>13</v>
      </c>
      <c r="AF1984">
        <v>5</v>
      </c>
      <c r="AH1984" t="s">
        <v>10568</v>
      </c>
      <c r="AI1984" t="s">
        <v>10567</v>
      </c>
      <c r="AJ1984" t="s">
        <v>10566</v>
      </c>
      <c r="AK1984" t="s">
        <v>10565</v>
      </c>
      <c r="AL1984">
        <v>1</v>
      </c>
      <c r="AM1984" s="5">
        <f t="shared" si="250"/>
        <v>9.0909090909090912E-2</v>
      </c>
      <c r="AN1984" s="4">
        <f t="shared" si="247"/>
        <v>1.3768889194864205E-4</v>
      </c>
      <c r="AO1984" s="3"/>
      <c r="AP1984">
        <v>0</v>
      </c>
      <c r="AR1984" t="s">
        <v>1</v>
      </c>
      <c r="AT1984" s="2" t="s">
        <v>0</v>
      </c>
      <c r="AU1984" s="1">
        <f t="shared" si="251"/>
        <v>1.1421141696014159</v>
      </c>
      <c r="AV1984" s="1">
        <f t="shared" si="252"/>
        <v>0.81972980377097249</v>
      </c>
      <c r="AW1984" s="1">
        <f t="shared" si="253"/>
        <v>0.49734543794052921</v>
      </c>
    </row>
    <row r="1985" spans="1:49" x14ac:dyDescent="0.2">
      <c r="A1985">
        <v>1983</v>
      </c>
      <c r="B1985" t="s">
        <v>10564</v>
      </c>
      <c r="C1985" t="s">
        <v>10563</v>
      </c>
      <c r="F1985" t="s">
        <v>10562</v>
      </c>
      <c r="G1985" t="s">
        <v>17</v>
      </c>
      <c r="H1985" t="s">
        <v>16</v>
      </c>
      <c r="I1985" t="s">
        <v>10561</v>
      </c>
      <c r="J1985" t="s">
        <v>10560</v>
      </c>
      <c r="K1985" t="s">
        <v>10559</v>
      </c>
      <c r="L1985" t="s">
        <v>10558</v>
      </c>
      <c r="M1985" t="s">
        <v>10557</v>
      </c>
      <c r="N1985">
        <v>3</v>
      </c>
      <c r="O1985" t="s">
        <v>10556</v>
      </c>
      <c r="P1985" t="s">
        <v>10555</v>
      </c>
      <c r="Q1985" t="s">
        <v>10554</v>
      </c>
      <c r="R1985" s="7">
        <v>40544</v>
      </c>
      <c r="S1985" s="8">
        <f t="shared" si="248"/>
        <v>2011</v>
      </c>
      <c r="T1985" s="8">
        <v>2011</v>
      </c>
      <c r="U1985" s="8">
        <f t="shared" si="249"/>
        <v>11</v>
      </c>
      <c r="V1985" s="7">
        <v>40817</v>
      </c>
      <c r="W1985" t="s">
        <v>5112</v>
      </c>
      <c r="X1985" s="2">
        <v>0.60899999999999999</v>
      </c>
      <c r="Y1985" s="6">
        <f t="shared" si="246"/>
        <v>1.6256907183470809E-2</v>
      </c>
      <c r="AA1985">
        <v>12292370</v>
      </c>
      <c r="AB1985">
        <v>4800154012</v>
      </c>
      <c r="AD1985" t="s">
        <v>6</v>
      </c>
      <c r="AE1985">
        <v>13</v>
      </c>
      <c r="AF1985">
        <v>5</v>
      </c>
      <c r="AH1985" t="s">
        <v>5253</v>
      </c>
      <c r="AI1985" t="s">
        <v>10553</v>
      </c>
      <c r="AJ1985" t="s">
        <v>10552</v>
      </c>
      <c r="AK1985" t="s">
        <v>10551</v>
      </c>
      <c r="AL1985">
        <v>5</v>
      </c>
      <c r="AM1985" s="5">
        <f t="shared" si="250"/>
        <v>0.45454545454545453</v>
      </c>
      <c r="AN1985" s="4">
        <f t="shared" si="247"/>
        <v>6.8844445974321016E-4</v>
      </c>
      <c r="AO1985" s="3"/>
      <c r="AP1985">
        <v>0</v>
      </c>
      <c r="AQ1985" t="s">
        <v>1170</v>
      </c>
      <c r="AR1985" t="s">
        <v>10550</v>
      </c>
      <c r="AS1985" t="s">
        <v>1169</v>
      </c>
      <c r="AT1985" s="2" t="s">
        <v>0</v>
      </c>
      <c r="AU1985" s="1">
        <f t="shared" si="251"/>
        <v>1.1586368366352529</v>
      </c>
      <c r="AV1985" s="1">
        <f t="shared" si="252"/>
        <v>0.84726758216070086</v>
      </c>
      <c r="AW1985" s="1">
        <f t="shared" si="253"/>
        <v>0.53589832768614898</v>
      </c>
    </row>
    <row r="1986" spans="1:49" x14ac:dyDescent="0.2">
      <c r="A1986">
        <v>1984</v>
      </c>
      <c r="B1986" t="s">
        <v>10549</v>
      </c>
      <c r="C1986" t="s">
        <v>10548</v>
      </c>
      <c r="F1986" t="s">
        <v>10547</v>
      </c>
      <c r="G1986" t="s">
        <v>17</v>
      </c>
      <c r="H1986" t="s">
        <v>16</v>
      </c>
      <c r="I1986" t="s">
        <v>10546</v>
      </c>
      <c r="J1986" t="s">
        <v>8346</v>
      </c>
      <c r="K1986" t="s">
        <v>8345</v>
      </c>
      <c r="L1986" t="s">
        <v>8344</v>
      </c>
      <c r="M1986" t="s">
        <v>8343</v>
      </c>
      <c r="N1986">
        <v>2</v>
      </c>
      <c r="O1986" t="s">
        <v>10545</v>
      </c>
      <c r="P1986" t="s">
        <v>10544</v>
      </c>
      <c r="Q1986" t="s">
        <v>8346</v>
      </c>
      <c r="R1986" s="7">
        <v>40544</v>
      </c>
      <c r="S1986" s="8">
        <f t="shared" si="248"/>
        <v>2011</v>
      </c>
      <c r="T1986" s="8">
        <v>2011</v>
      </c>
      <c r="U1986" s="8">
        <f t="shared" si="249"/>
        <v>11</v>
      </c>
      <c r="V1986" s="7">
        <v>40817</v>
      </c>
      <c r="W1986" t="s">
        <v>5112</v>
      </c>
      <c r="X1986" s="2">
        <v>0.60899999999999999</v>
      </c>
      <c r="Y1986" s="6">
        <f t="shared" ref="Y1986:Y2049" si="254">(X1986-$Z$4)/($Z$3-$Z$4)</f>
        <v>1.6256907183470809E-2</v>
      </c>
      <c r="AA1986">
        <v>12292370</v>
      </c>
      <c r="AB1986">
        <v>4800154012</v>
      </c>
      <c r="AD1986" t="s">
        <v>6</v>
      </c>
      <c r="AE1986">
        <v>13</v>
      </c>
      <c r="AF1986">
        <v>5</v>
      </c>
      <c r="AH1986" t="s">
        <v>10543</v>
      </c>
      <c r="AI1986" t="s">
        <v>10542</v>
      </c>
      <c r="AJ1986" t="s">
        <v>10541</v>
      </c>
      <c r="AK1986" t="s">
        <v>10540</v>
      </c>
      <c r="AL1986">
        <v>7</v>
      </c>
      <c r="AM1986" s="5">
        <f t="shared" si="250"/>
        <v>0.63636363636363635</v>
      </c>
      <c r="AN1986" s="4">
        <f t="shared" ref="AN1986:AN2049" si="255">(AM1986-$AO$4)/($AO$3-$AO$4)</f>
        <v>9.6382224364049431E-4</v>
      </c>
      <c r="AO1986" s="3"/>
      <c r="AP1986">
        <v>0</v>
      </c>
      <c r="AQ1986" t="s">
        <v>10539</v>
      </c>
      <c r="AR1986" t="s">
        <v>1</v>
      </c>
      <c r="AS1986" t="s">
        <v>10538</v>
      </c>
      <c r="AT1986" s="2" t="s">
        <v>0</v>
      </c>
      <c r="AU1986" s="1">
        <f t="shared" si="251"/>
        <v>1.1668981701521715</v>
      </c>
      <c r="AV1986" s="1">
        <f t="shared" si="252"/>
        <v>0.86103647135556505</v>
      </c>
      <c r="AW1986" s="1">
        <f t="shared" si="253"/>
        <v>0.55517477255895886</v>
      </c>
    </row>
    <row r="1987" spans="1:49" x14ac:dyDescent="0.2">
      <c r="A1987">
        <v>1985</v>
      </c>
      <c r="B1987" t="s">
        <v>10537</v>
      </c>
      <c r="C1987" t="s">
        <v>10536</v>
      </c>
      <c r="F1987" t="s">
        <v>10535</v>
      </c>
      <c r="G1987" t="s">
        <v>17</v>
      </c>
      <c r="H1987" t="s">
        <v>16</v>
      </c>
      <c r="I1987" t="s">
        <v>10534</v>
      </c>
      <c r="J1987">
        <v>60007511</v>
      </c>
      <c r="K1987" t="s">
        <v>10533</v>
      </c>
      <c r="L1987" t="s">
        <v>340</v>
      </c>
      <c r="M1987" t="s">
        <v>339</v>
      </c>
      <c r="N1987">
        <v>2</v>
      </c>
      <c r="O1987" t="s">
        <v>10532</v>
      </c>
      <c r="P1987" t="s">
        <v>10531</v>
      </c>
      <c r="Q1987" t="s">
        <v>10530</v>
      </c>
      <c r="R1987" s="7">
        <v>40544</v>
      </c>
      <c r="S1987" s="8">
        <f t="shared" si="248"/>
        <v>2011</v>
      </c>
      <c r="T1987" s="8">
        <v>2011</v>
      </c>
      <c r="U1987" s="8">
        <f t="shared" si="249"/>
        <v>11</v>
      </c>
      <c r="V1987" s="7">
        <v>40817</v>
      </c>
      <c r="W1987" t="s">
        <v>5112</v>
      </c>
      <c r="X1987" s="2">
        <v>0.60899999999999999</v>
      </c>
      <c r="Y1987" s="6">
        <f t="shared" si="254"/>
        <v>1.6256907183470809E-2</v>
      </c>
      <c r="AA1987">
        <v>12292370</v>
      </c>
      <c r="AB1987">
        <v>4800154012</v>
      </c>
      <c r="AD1987" t="s">
        <v>6</v>
      </c>
      <c r="AE1987">
        <v>13</v>
      </c>
      <c r="AF1987">
        <v>5</v>
      </c>
      <c r="AH1987" t="s">
        <v>10529</v>
      </c>
      <c r="AI1987" t="s">
        <v>10528</v>
      </c>
      <c r="AJ1987" t="s">
        <v>10527</v>
      </c>
      <c r="AK1987" t="s">
        <v>10526</v>
      </c>
      <c r="AL1987">
        <v>13</v>
      </c>
      <c r="AM1987" s="5">
        <f t="shared" si="250"/>
        <v>1.1818181818181819</v>
      </c>
      <c r="AN1987" s="4">
        <f t="shared" si="255"/>
        <v>1.7899555953323468E-3</v>
      </c>
      <c r="AO1987" s="3"/>
      <c r="AP1987">
        <v>0</v>
      </c>
      <c r="AQ1987" t="s">
        <v>3561</v>
      </c>
      <c r="AR1987" t="s">
        <v>10525</v>
      </c>
      <c r="AS1987" t="s">
        <v>3559</v>
      </c>
      <c r="AT1987" s="2" t="s">
        <v>0</v>
      </c>
      <c r="AU1987" s="1">
        <f t="shared" si="251"/>
        <v>1.191682170702927</v>
      </c>
      <c r="AV1987" s="1">
        <f t="shared" si="252"/>
        <v>0.90234313894015772</v>
      </c>
      <c r="AW1987" s="1">
        <f t="shared" si="253"/>
        <v>0.61300410717738851</v>
      </c>
    </row>
    <row r="1988" spans="1:49" x14ac:dyDescent="0.2">
      <c r="A1988">
        <v>1986</v>
      </c>
      <c r="B1988" t="s">
        <v>10524</v>
      </c>
      <c r="C1988" t="s">
        <v>10523</v>
      </c>
      <c r="F1988" t="s">
        <v>10522</v>
      </c>
      <c r="G1988" t="s">
        <v>17</v>
      </c>
      <c r="H1988" t="s">
        <v>16</v>
      </c>
      <c r="I1988" t="s">
        <v>10521</v>
      </c>
      <c r="J1988" t="s">
        <v>10520</v>
      </c>
      <c r="K1988" t="s">
        <v>10519</v>
      </c>
      <c r="L1988" t="s">
        <v>10518</v>
      </c>
      <c r="M1988" t="s">
        <v>10517</v>
      </c>
      <c r="N1988">
        <v>6</v>
      </c>
      <c r="O1988" t="s">
        <v>10516</v>
      </c>
      <c r="P1988" t="s">
        <v>10515</v>
      </c>
      <c r="Q1988" t="s">
        <v>10514</v>
      </c>
      <c r="R1988" s="7">
        <v>40544</v>
      </c>
      <c r="S1988" s="8">
        <f t="shared" si="248"/>
        <v>2011</v>
      </c>
      <c r="T1988" s="8">
        <v>2011</v>
      </c>
      <c r="U1988" s="8">
        <f t="shared" si="249"/>
        <v>11</v>
      </c>
      <c r="V1988" s="7">
        <v>2011</v>
      </c>
      <c r="W1988" t="s">
        <v>2409</v>
      </c>
      <c r="X1988" s="2">
        <v>0.437</v>
      </c>
      <c r="Y1988" s="6">
        <f t="shared" si="254"/>
        <v>1.1665465417367396E-2</v>
      </c>
      <c r="AA1988">
        <v>10704698</v>
      </c>
      <c r="AB1988">
        <v>5300152513</v>
      </c>
      <c r="AC1988">
        <v>15598985</v>
      </c>
      <c r="AD1988" t="s">
        <v>6</v>
      </c>
      <c r="AE1988">
        <v>121</v>
      </c>
      <c r="AH1988" t="s">
        <v>10513</v>
      </c>
      <c r="AI1988" t="s">
        <v>10512</v>
      </c>
      <c r="AK1988" t="s">
        <v>10511</v>
      </c>
      <c r="AL1988">
        <v>55</v>
      </c>
      <c r="AM1988" s="5">
        <f t="shared" si="250"/>
        <v>5</v>
      </c>
      <c r="AN1988" s="4">
        <f t="shared" si="255"/>
        <v>7.5728890571753124E-3</v>
      </c>
      <c r="AO1988" s="3"/>
      <c r="AP1988">
        <v>1</v>
      </c>
      <c r="AR1988" t="s">
        <v>1</v>
      </c>
      <c r="AT1988" s="2" t="s">
        <v>0</v>
      </c>
      <c r="AU1988" s="1">
        <f t="shared" si="251"/>
        <v>1.0437692509309771</v>
      </c>
      <c r="AV1988" s="1">
        <f t="shared" si="252"/>
        <v>0.96191772372713547</v>
      </c>
      <c r="AW1988" s="1">
        <f t="shared" si="253"/>
        <v>0.88006619652329365</v>
      </c>
    </row>
    <row r="1989" spans="1:49" x14ac:dyDescent="0.2">
      <c r="A1989">
        <v>1987</v>
      </c>
      <c r="B1989" t="s">
        <v>10510</v>
      </c>
      <c r="C1989" t="s">
        <v>10509</v>
      </c>
      <c r="F1989" t="s">
        <v>10508</v>
      </c>
      <c r="G1989" t="s">
        <v>17</v>
      </c>
      <c r="H1989" t="s">
        <v>16</v>
      </c>
      <c r="I1989" t="s">
        <v>10507</v>
      </c>
      <c r="J1989">
        <v>60012835</v>
      </c>
      <c r="K1989" t="s">
        <v>7578</v>
      </c>
      <c r="L1989" t="s">
        <v>5127</v>
      </c>
      <c r="M1989" t="s">
        <v>2463</v>
      </c>
      <c r="N1989">
        <v>2</v>
      </c>
      <c r="O1989" t="s">
        <v>10506</v>
      </c>
      <c r="P1989" t="s">
        <v>10505</v>
      </c>
      <c r="Q1989" t="s">
        <v>7575</v>
      </c>
      <c r="R1989" s="7">
        <v>40544</v>
      </c>
      <c r="S1989" s="8">
        <f t="shared" si="248"/>
        <v>2011</v>
      </c>
      <c r="T1989" s="8">
        <v>2011</v>
      </c>
      <c r="U1989" s="8">
        <f t="shared" si="249"/>
        <v>11</v>
      </c>
      <c r="V1989" s="7">
        <v>2011</v>
      </c>
      <c r="W1989" t="s">
        <v>2409</v>
      </c>
      <c r="X1989" s="2">
        <v>0.437</v>
      </c>
      <c r="Y1989" s="6">
        <f t="shared" si="254"/>
        <v>1.1665465417367396E-2</v>
      </c>
      <c r="AA1989">
        <v>10704698</v>
      </c>
      <c r="AB1989">
        <v>5300152513</v>
      </c>
      <c r="AC1989">
        <v>15598985</v>
      </c>
      <c r="AD1989" t="s">
        <v>6</v>
      </c>
      <c r="AE1989">
        <v>121</v>
      </c>
      <c r="AH1989" t="s">
        <v>10504</v>
      </c>
      <c r="AI1989" t="s">
        <v>10503</v>
      </c>
      <c r="AK1989" t="s">
        <v>10502</v>
      </c>
      <c r="AL1989">
        <v>77</v>
      </c>
      <c r="AM1989" s="5">
        <f t="shared" si="250"/>
        <v>7</v>
      </c>
      <c r="AN1989" s="4">
        <f t="shared" si="255"/>
        <v>1.0602044680045438E-2</v>
      </c>
      <c r="AO1989" s="3"/>
      <c r="AP1989">
        <v>1</v>
      </c>
      <c r="AR1989" t="s">
        <v>1</v>
      </c>
      <c r="AT1989" s="2" t="s">
        <v>0</v>
      </c>
      <c r="AU1989" s="1">
        <f t="shared" si="251"/>
        <v>1.1346439196170808</v>
      </c>
      <c r="AV1989" s="1">
        <f t="shared" si="252"/>
        <v>1.1133755048706415</v>
      </c>
      <c r="AW1989" s="1">
        <f t="shared" si="253"/>
        <v>1.0921070901242025</v>
      </c>
    </row>
    <row r="1990" spans="1:49" x14ac:dyDescent="0.2">
      <c r="A1990">
        <v>1988</v>
      </c>
      <c r="B1990" t="s">
        <v>10501</v>
      </c>
      <c r="C1990" t="s">
        <v>10500</v>
      </c>
      <c r="F1990" t="s">
        <v>10499</v>
      </c>
      <c r="G1990" t="s">
        <v>17</v>
      </c>
      <c r="H1990" t="s">
        <v>16</v>
      </c>
      <c r="I1990" t="s">
        <v>10498</v>
      </c>
      <c r="J1990" t="s">
        <v>10497</v>
      </c>
      <c r="K1990" t="s">
        <v>10496</v>
      </c>
      <c r="L1990" t="s">
        <v>10495</v>
      </c>
      <c r="M1990" t="s">
        <v>10494</v>
      </c>
      <c r="N1990">
        <v>4</v>
      </c>
      <c r="O1990" t="s">
        <v>10493</v>
      </c>
      <c r="P1990" t="s">
        <v>10492</v>
      </c>
      <c r="Q1990" t="s">
        <v>10491</v>
      </c>
      <c r="R1990" s="7">
        <v>40544</v>
      </c>
      <c r="S1990" s="8">
        <f t="shared" si="248"/>
        <v>2011</v>
      </c>
      <c r="T1990" s="8">
        <v>2011</v>
      </c>
      <c r="U1990" s="8">
        <f t="shared" si="249"/>
        <v>11</v>
      </c>
      <c r="V1990" s="7">
        <v>2011</v>
      </c>
      <c r="W1990" t="s">
        <v>2409</v>
      </c>
      <c r="X1990" s="2">
        <v>0.437</v>
      </c>
      <c r="Y1990" s="6">
        <f t="shared" si="254"/>
        <v>1.1665465417367396E-2</v>
      </c>
      <c r="AA1990">
        <v>10704698</v>
      </c>
      <c r="AB1990">
        <v>5300152513</v>
      </c>
      <c r="AC1990">
        <v>15598985</v>
      </c>
      <c r="AD1990" t="s">
        <v>6</v>
      </c>
      <c r="AE1990">
        <v>121</v>
      </c>
      <c r="AH1990" t="s">
        <v>10490</v>
      </c>
      <c r="AI1990" t="s">
        <v>10489</v>
      </c>
      <c r="AK1990" t="s">
        <v>10488</v>
      </c>
      <c r="AL1990">
        <v>23</v>
      </c>
      <c r="AM1990" s="5">
        <f t="shared" si="250"/>
        <v>2.0909090909090908</v>
      </c>
      <c r="AN1990" s="4">
        <f t="shared" si="255"/>
        <v>3.1668445148187669E-3</v>
      </c>
      <c r="AO1990" s="3"/>
      <c r="AP1990">
        <v>1</v>
      </c>
      <c r="AR1990" t="s">
        <v>1</v>
      </c>
      <c r="AT1990" s="2" t="s">
        <v>0</v>
      </c>
      <c r="AU1990" s="1">
        <f t="shared" si="251"/>
        <v>0.91158791466028066</v>
      </c>
      <c r="AV1990" s="1">
        <f t="shared" si="252"/>
        <v>0.74161549660930814</v>
      </c>
      <c r="AW1990" s="1">
        <f t="shared" si="253"/>
        <v>0.57164307855833552</v>
      </c>
    </row>
    <row r="1991" spans="1:49" x14ac:dyDescent="0.2">
      <c r="A1991">
        <v>1989</v>
      </c>
      <c r="B1991" t="s">
        <v>10487</v>
      </c>
      <c r="C1991" t="s">
        <v>10486</v>
      </c>
      <c r="F1991" t="s">
        <v>10485</v>
      </c>
      <c r="G1991" t="s">
        <v>17</v>
      </c>
      <c r="H1991" t="s">
        <v>16</v>
      </c>
      <c r="I1991" t="s">
        <v>10484</v>
      </c>
      <c r="J1991" t="s">
        <v>10483</v>
      </c>
      <c r="K1991" t="s">
        <v>10482</v>
      </c>
      <c r="L1991" t="s">
        <v>10481</v>
      </c>
      <c r="M1991" t="s">
        <v>8775</v>
      </c>
      <c r="N1991">
        <v>6</v>
      </c>
      <c r="O1991" t="s">
        <v>10480</v>
      </c>
      <c r="P1991" t="s">
        <v>10479</v>
      </c>
      <c r="Q1991" t="s">
        <v>10478</v>
      </c>
      <c r="R1991" s="7">
        <v>40544</v>
      </c>
      <c r="S1991" s="8">
        <f t="shared" si="248"/>
        <v>2011</v>
      </c>
      <c r="T1991" s="8">
        <v>2011</v>
      </c>
      <c r="U1991" s="8">
        <f t="shared" si="249"/>
        <v>11</v>
      </c>
      <c r="V1991" s="7">
        <v>2011</v>
      </c>
      <c r="W1991" t="s">
        <v>2409</v>
      </c>
      <c r="X1991" s="2">
        <v>0.437</v>
      </c>
      <c r="Y1991" s="6">
        <f t="shared" si="254"/>
        <v>1.1665465417367396E-2</v>
      </c>
      <c r="AA1991">
        <v>10704698</v>
      </c>
      <c r="AB1991">
        <v>5300152513</v>
      </c>
      <c r="AC1991">
        <v>15598985</v>
      </c>
      <c r="AD1991" t="s">
        <v>6</v>
      </c>
      <c r="AE1991">
        <v>121</v>
      </c>
      <c r="AH1991" t="s">
        <v>10477</v>
      </c>
      <c r="AI1991" t="s">
        <v>10476</v>
      </c>
      <c r="AK1991" t="s">
        <v>10475</v>
      </c>
      <c r="AL1991">
        <v>25</v>
      </c>
      <c r="AM1991" s="5">
        <f t="shared" si="250"/>
        <v>2.2727272727272729</v>
      </c>
      <c r="AN1991" s="4">
        <f t="shared" si="255"/>
        <v>3.4422222987160515E-3</v>
      </c>
      <c r="AO1991" s="3"/>
      <c r="AP1991">
        <v>1</v>
      </c>
      <c r="AR1991" t="s">
        <v>1</v>
      </c>
      <c r="AT1991" s="2" t="s">
        <v>0</v>
      </c>
      <c r="AU1991" s="1">
        <f t="shared" si="251"/>
        <v>0.91984924817719915</v>
      </c>
      <c r="AV1991" s="1">
        <f t="shared" si="252"/>
        <v>0.75538438580417233</v>
      </c>
      <c r="AW1991" s="1">
        <f t="shared" si="253"/>
        <v>0.59091952343114551</v>
      </c>
    </row>
    <row r="1992" spans="1:49" x14ac:dyDescent="0.2">
      <c r="A1992">
        <v>1990</v>
      </c>
      <c r="B1992" t="s">
        <v>10474</v>
      </c>
      <c r="C1992" t="s">
        <v>10473</v>
      </c>
      <c r="F1992" t="s">
        <v>10472</v>
      </c>
      <c r="G1992" t="s">
        <v>17</v>
      </c>
      <c r="H1992" t="s">
        <v>16</v>
      </c>
      <c r="I1992" t="s">
        <v>10471</v>
      </c>
      <c r="J1992" t="s">
        <v>10470</v>
      </c>
      <c r="K1992" t="s">
        <v>10469</v>
      </c>
      <c r="L1992" t="s">
        <v>10468</v>
      </c>
      <c r="M1992" t="s">
        <v>727</v>
      </c>
      <c r="N1992">
        <v>3</v>
      </c>
      <c r="O1992" t="s">
        <v>10467</v>
      </c>
      <c r="P1992" t="s">
        <v>10466</v>
      </c>
      <c r="Q1992" t="s">
        <v>10465</v>
      </c>
      <c r="R1992" s="7">
        <v>40544</v>
      </c>
      <c r="S1992" s="8">
        <f t="shared" si="248"/>
        <v>2011</v>
      </c>
      <c r="T1992" s="8">
        <v>2011</v>
      </c>
      <c r="U1992" s="8">
        <f t="shared" si="249"/>
        <v>11</v>
      </c>
      <c r="V1992" s="7">
        <v>2011</v>
      </c>
      <c r="W1992" t="s">
        <v>2409</v>
      </c>
      <c r="X1992" s="2">
        <v>0.437</v>
      </c>
      <c r="Y1992" s="6">
        <f t="shared" si="254"/>
        <v>1.1665465417367396E-2</v>
      </c>
      <c r="AA1992">
        <v>10704698</v>
      </c>
      <c r="AB1992">
        <v>5300152513</v>
      </c>
      <c r="AC1992">
        <v>15598985</v>
      </c>
      <c r="AD1992" t="s">
        <v>6</v>
      </c>
      <c r="AE1992">
        <v>121</v>
      </c>
      <c r="AH1992" t="s">
        <v>10464</v>
      </c>
      <c r="AI1992" t="s">
        <v>10463</v>
      </c>
      <c r="AK1992" t="s">
        <v>10462</v>
      </c>
      <c r="AL1992">
        <v>15</v>
      </c>
      <c r="AM1992" s="5">
        <f t="shared" si="250"/>
        <v>1.3636363636363635</v>
      </c>
      <c r="AN1992" s="4">
        <f t="shared" si="255"/>
        <v>2.0653333792296307E-3</v>
      </c>
      <c r="AO1992" s="3"/>
      <c r="AP1992">
        <v>1</v>
      </c>
      <c r="AR1992" t="s">
        <v>1</v>
      </c>
      <c r="AT1992" s="2" t="s">
        <v>0</v>
      </c>
      <c r="AU1992" s="1">
        <f t="shared" si="251"/>
        <v>0.87854258059260648</v>
      </c>
      <c r="AV1992" s="1">
        <f t="shared" si="252"/>
        <v>0.68653993982985129</v>
      </c>
      <c r="AW1992" s="1">
        <f t="shared" si="253"/>
        <v>0.49453729906709604</v>
      </c>
    </row>
    <row r="1993" spans="1:49" x14ac:dyDescent="0.2">
      <c r="A1993">
        <v>1991</v>
      </c>
      <c r="B1993" t="s">
        <v>10461</v>
      </c>
      <c r="C1993" t="s">
        <v>10460</v>
      </c>
      <c r="F1993" t="s">
        <v>10459</v>
      </c>
      <c r="G1993" t="s">
        <v>17</v>
      </c>
      <c r="H1993" t="s">
        <v>16</v>
      </c>
      <c r="I1993" t="s">
        <v>10458</v>
      </c>
      <c r="J1993">
        <v>60022002</v>
      </c>
      <c r="K1993" t="s">
        <v>10457</v>
      </c>
      <c r="L1993" t="s">
        <v>10456</v>
      </c>
      <c r="M1993" t="s">
        <v>2989</v>
      </c>
      <c r="N1993">
        <v>2</v>
      </c>
      <c r="O1993" t="s">
        <v>10455</v>
      </c>
      <c r="P1993" t="s">
        <v>10454</v>
      </c>
      <c r="Q1993" t="s">
        <v>10453</v>
      </c>
      <c r="R1993" s="7">
        <v>40544</v>
      </c>
      <c r="S1993" s="8">
        <f t="shared" si="248"/>
        <v>2011</v>
      </c>
      <c r="T1993" s="8">
        <v>2011</v>
      </c>
      <c r="U1993" s="8">
        <f t="shared" si="249"/>
        <v>11</v>
      </c>
      <c r="V1993" s="7">
        <v>2011</v>
      </c>
      <c r="W1993" t="s">
        <v>2409</v>
      </c>
      <c r="X1993" s="2">
        <v>0.437</v>
      </c>
      <c r="Y1993" s="6">
        <f t="shared" si="254"/>
        <v>1.1665465417367396E-2</v>
      </c>
      <c r="AA1993">
        <v>10704698</v>
      </c>
      <c r="AB1993">
        <v>5300152513</v>
      </c>
      <c r="AC1993">
        <v>15598985</v>
      </c>
      <c r="AD1993" t="s">
        <v>6</v>
      </c>
      <c r="AE1993">
        <v>121</v>
      </c>
      <c r="AH1993" s="10">
        <v>43101</v>
      </c>
      <c r="AI1993" t="s">
        <v>10452</v>
      </c>
      <c r="AK1993" t="s">
        <v>10451</v>
      </c>
      <c r="AL1993">
        <v>64</v>
      </c>
      <c r="AM1993" s="5">
        <f t="shared" si="250"/>
        <v>5.8181818181818183</v>
      </c>
      <c r="AN1993" s="4">
        <f t="shared" si="255"/>
        <v>8.8120890847130911E-3</v>
      </c>
      <c r="AO1993" s="3"/>
      <c r="AP1993">
        <v>1</v>
      </c>
      <c r="AR1993" t="s">
        <v>1</v>
      </c>
      <c r="AT1993" s="2" t="s">
        <v>0</v>
      </c>
      <c r="AU1993" s="1">
        <f t="shared" si="251"/>
        <v>1.0809452517571105</v>
      </c>
      <c r="AV1993" s="1">
        <f t="shared" si="252"/>
        <v>1.0238777251040243</v>
      </c>
      <c r="AW1993" s="1">
        <f t="shared" si="253"/>
        <v>0.96681019845093819</v>
      </c>
    </row>
    <row r="1994" spans="1:49" x14ac:dyDescent="0.2">
      <c r="A1994">
        <v>1992</v>
      </c>
      <c r="B1994" t="s">
        <v>10450</v>
      </c>
      <c r="C1994" t="s">
        <v>10449</v>
      </c>
      <c r="F1994" t="s">
        <v>10448</v>
      </c>
      <c r="G1994" t="s">
        <v>17</v>
      </c>
      <c r="H1994" t="s">
        <v>16</v>
      </c>
      <c r="I1994" t="s">
        <v>10447</v>
      </c>
      <c r="J1994" t="s">
        <v>10446</v>
      </c>
      <c r="K1994" t="s">
        <v>10445</v>
      </c>
      <c r="L1994" t="s">
        <v>10444</v>
      </c>
      <c r="M1994" t="s">
        <v>2437</v>
      </c>
      <c r="N1994">
        <v>4</v>
      </c>
      <c r="O1994" t="s">
        <v>10443</v>
      </c>
      <c r="P1994" t="s">
        <v>10442</v>
      </c>
      <c r="Q1994" t="s">
        <v>10441</v>
      </c>
      <c r="R1994" s="7">
        <v>40544</v>
      </c>
      <c r="S1994" s="8">
        <f t="shared" si="248"/>
        <v>2011</v>
      </c>
      <c r="T1994" s="8">
        <v>2011</v>
      </c>
      <c r="U1994" s="8">
        <f t="shared" si="249"/>
        <v>11</v>
      </c>
      <c r="V1994" s="7">
        <v>40695</v>
      </c>
      <c r="W1994" t="s">
        <v>10440</v>
      </c>
      <c r="X1994" s="2" t="s">
        <v>0</v>
      </c>
      <c r="Y1994" s="6" t="e">
        <f t="shared" si="254"/>
        <v>#VALUE!</v>
      </c>
      <c r="AA1994">
        <v>2533839</v>
      </c>
      <c r="AB1994">
        <v>15157</v>
      </c>
      <c r="AC1994">
        <v>21587299</v>
      </c>
      <c r="AD1994" t="s">
        <v>6</v>
      </c>
      <c r="AE1994">
        <v>34</v>
      </c>
      <c r="AF1994">
        <v>4</v>
      </c>
      <c r="AH1994" t="s">
        <v>10439</v>
      </c>
      <c r="AI1994" t="s">
        <v>10438</v>
      </c>
      <c r="AJ1994" t="s">
        <v>10437</v>
      </c>
      <c r="AK1994" t="s">
        <v>10436</v>
      </c>
      <c r="AL1994">
        <v>0</v>
      </c>
      <c r="AM1994" s="5">
        <f t="shared" si="250"/>
        <v>0</v>
      </c>
      <c r="AN1994" s="4">
        <f t="shared" si="255"/>
        <v>0</v>
      </c>
      <c r="AO1994" s="3"/>
      <c r="AP1994">
        <v>0</v>
      </c>
      <c r="AR1994" t="s">
        <v>1</v>
      </c>
      <c r="AT1994" s="2" t="s">
        <v>0</v>
      </c>
      <c r="AU1994" s="1" t="e">
        <f t="shared" si="251"/>
        <v>#VALUE!</v>
      </c>
      <c r="AV1994" s="1" t="e">
        <f t="shared" si="252"/>
        <v>#VALUE!</v>
      </c>
      <c r="AW1994" s="1" t="e">
        <f t="shared" si="253"/>
        <v>#VALUE!</v>
      </c>
    </row>
    <row r="1995" spans="1:49" x14ac:dyDescent="0.2">
      <c r="A1995">
        <v>1993</v>
      </c>
      <c r="B1995" t="s">
        <v>10435</v>
      </c>
      <c r="C1995" t="s">
        <v>10434</v>
      </c>
      <c r="F1995" t="s">
        <v>10433</v>
      </c>
      <c r="G1995" t="s">
        <v>17</v>
      </c>
      <c r="H1995" t="s">
        <v>16</v>
      </c>
      <c r="I1995" t="s">
        <v>2795</v>
      </c>
      <c r="J1995">
        <v>60029140</v>
      </c>
      <c r="K1995" t="s">
        <v>10432</v>
      </c>
      <c r="L1995" t="s">
        <v>243</v>
      </c>
      <c r="M1995" t="s">
        <v>242</v>
      </c>
      <c r="N1995">
        <v>1</v>
      </c>
      <c r="O1995" t="s">
        <v>10431</v>
      </c>
      <c r="P1995">
        <v>35213930100</v>
      </c>
      <c r="Q1995">
        <v>60029140</v>
      </c>
      <c r="R1995" s="7">
        <v>40544</v>
      </c>
      <c r="S1995" s="8">
        <f t="shared" si="248"/>
        <v>2011</v>
      </c>
      <c r="T1995" s="8">
        <v>2011</v>
      </c>
      <c r="U1995" s="8">
        <f t="shared" si="249"/>
        <v>11</v>
      </c>
      <c r="V1995" s="7">
        <v>2011</v>
      </c>
      <c r="W1995" t="s">
        <v>2409</v>
      </c>
      <c r="X1995" s="2">
        <v>0.437</v>
      </c>
      <c r="Y1995" s="6">
        <f t="shared" si="254"/>
        <v>1.1665465417367396E-2</v>
      </c>
      <c r="AA1995">
        <v>10704698</v>
      </c>
      <c r="AB1995">
        <v>5300152513</v>
      </c>
      <c r="AC1995">
        <v>15598985</v>
      </c>
      <c r="AD1995" t="s">
        <v>6</v>
      </c>
      <c r="AE1995">
        <v>121</v>
      </c>
      <c r="AH1995" t="s">
        <v>10430</v>
      </c>
      <c r="AI1995" t="s">
        <v>10429</v>
      </c>
      <c r="AK1995" t="s">
        <v>10428</v>
      </c>
      <c r="AL1995">
        <v>26</v>
      </c>
      <c r="AM1995" s="5">
        <f t="shared" si="250"/>
        <v>2.3636363636363638</v>
      </c>
      <c r="AN1995" s="4">
        <f t="shared" si="255"/>
        <v>3.5799111906646935E-3</v>
      </c>
      <c r="AO1995" s="3"/>
      <c r="AP1995">
        <v>1</v>
      </c>
      <c r="AR1995" t="s">
        <v>1</v>
      </c>
      <c r="AT1995" s="2" t="s">
        <v>0</v>
      </c>
      <c r="AU1995" s="1">
        <f t="shared" si="251"/>
        <v>0.92397991493565845</v>
      </c>
      <c r="AV1995" s="1">
        <f t="shared" si="252"/>
        <v>0.76226883040160454</v>
      </c>
      <c r="AW1995" s="1">
        <f t="shared" si="253"/>
        <v>0.6005577458675504</v>
      </c>
    </row>
    <row r="1996" spans="1:49" x14ac:dyDescent="0.2">
      <c r="A1996">
        <v>1994</v>
      </c>
      <c r="B1996" t="s">
        <v>10427</v>
      </c>
      <c r="C1996" t="s">
        <v>10426</v>
      </c>
      <c r="F1996" t="s">
        <v>10425</v>
      </c>
      <c r="G1996" t="s">
        <v>17</v>
      </c>
      <c r="H1996" t="s">
        <v>16</v>
      </c>
      <c r="I1996" t="s">
        <v>10424</v>
      </c>
      <c r="J1996" t="s">
        <v>10423</v>
      </c>
      <c r="K1996" t="s">
        <v>10422</v>
      </c>
      <c r="L1996" t="s">
        <v>10421</v>
      </c>
      <c r="M1996" t="s">
        <v>1996</v>
      </c>
      <c r="N1996">
        <v>4</v>
      </c>
      <c r="O1996" t="s">
        <v>10420</v>
      </c>
      <c r="P1996" t="s">
        <v>10419</v>
      </c>
      <c r="Q1996" t="s">
        <v>10418</v>
      </c>
      <c r="R1996" s="7">
        <v>40544</v>
      </c>
      <c r="S1996" s="8">
        <f t="shared" si="248"/>
        <v>2011</v>
      </c>
      <c r="T1996" s="8">
        <v>2011</v>
      </c>
      <c r="U1996" s="8">
        <f t="shared" si="249"/>
        <v>11</v>
      </c>
      <c r="V1996" s="7">
        <v>40848</v>
      </c>
      <c r="W1996" t="s">
        <v>3808</v>
      </c>
      <c r="X1996" s="2">
        <v>0.182</v>
      </c>
      <c r="Y1996" s="6">
        <f t="shared" si="254"/>
        <v>4.8583860548303574E-3</v>
      </c>
      <c r="AA1996">
        <v>9168524</v>
      </c>
      <c r="AB1996">
        <v>26075</v>
      </c>
      <c r="AC1996">
        <v>17451353</v>
      </c>
      <c r="AD1996" t="s">
        <v>6</v>
      </c>
      <c r="AE1996" t="s">
        <v>3807</v>
      </c>
      <c r="AF1996">
        <v>11</v>
      </c>
      <c r="AH1996" t="s">
        <v>10417</v>
      </c>
      <c r="AI1996" t="s">
        <v>10416</v>
      </c>
      <c r="AJ1996" t="s">
        <v>10415</v>
      </c>
      <c r="AK1996" t="s">
        <v>10414</v>
      </c>
      <c r="AL1996">
        <v>1</v>
      </c>
      <c r="AM1996" s="5">
        <f t="shared" si="250"/>
        <v>9.0909090909090912E-2</v>
      </c>
      <c r="AN1996" s="4">
        <f t="shared" si="255"/>
        <v>1.3768889194864205E-4</v>
      </c>
      <c r="AO1996" s="3"/>
      <c r="AP1996">
        <v>0</v>
      </c>
      <c r="AR1996" t="s">
        <v>1</v>
      </c>
      <c r="AT1996" s="2">
        <v>0.35199999999999998</v>
      </c>
      <c r="AU1996" s="1">
        <f t="shared" si="251"/>
        <v>0.34421769059658425</v>
      </c>
      <c r="AV1996" s="1">
        <f t="shared" si="252"/>
        <v>0.24980374733894997</v>
      </c>
      <c r="AW1996" s="1">
        <f t="shared" si="253"/>
        <v>0.15538980408131567</v>
      </c>
    </row>
    <row r="1997" spans="1:49" x14ac:dyDescent="0.2">
      <c r="A1997">
        <v>1995</v>
      </c>
      <c r="B1997" t="s">
        <v>10413</v>
      </c>
      <c r="C1997" t="s">
        <v>10412</v>
      </c>
      <c r="F1997" t="s">
        <v>10411</v>
      </c>
      <c r="G1997" t="s">
        <v>17</v>
      </c>
      <c r="H1997" t="s">
        <v>16</v>
      </c>
      <c r="I1997" t="s">
        <v>10410</v>
      </c>
      <c r="J1997">
        <v>60020256</v>
      </c>
      <c r="K1997" t="s">
        <v>10409</v>
      </c>
      <c r="L1997" t="s">
        <v>576</v>
      </c>
      <c r="M1997" t="s">
        <v>256</v>
      </c>
      <c r="N1997">
        <v>3</v>
      </c>
      <c r="O1997" t="s">
        <v>10408</v>
      </c>
      <c r="P1997" t="s">
        <v>10407</v>
      </c>
      <c r="Q1997" t="s">
        <v>10406</v>
      </c>
      <c r="R1997" s="7">
        <v>40544</v>
      </c>
      <c r="S1997" s="8">
        <f t="shared" si="248"/>
        <v>2011</v>
      </c>
      <c r="T1997" s="8">
        <v>2011</v>
      </c>
      <c r="U1997" s="8">
        <f t="shared" si="249"/>
        <v>11</v>
      </c>
      <c r="V1997" s="7">
        <v>40695</v>
      </c>
      <c r="W1997" t="s">
        <v>10405</v>
      </c>
      <c r="X1997" s="2">
        <v>0.44400000000000001</v>
      </c>
      <c r="Y1997" s="6">
        <f t="shared" si="254"/>
        <v>1.1852326419476256E-2</v>
      </c>
      <c r="AA1997">
        <v>10009515</v>
      </c>
      <c r="AB1997">
        <v>25750</v>
      </c>
      <c r="AC1997">
        <v>17556724</v>
      </c>
      <c r="AD1997" t="s">
        <v>6</v>
      </c>
      <c r="AE1997">
        <v>85</v>
      </c>
      <c r="AF1997">
        <v>3</v>
      </c>
      <c r="AH1997" t="s">
        <v>10404</v>
      </c>
      <c r="AI1997" t="s">
        <v>10403</v>
      </c>
      <c r="AJ1997" t="s">
        <v>10402</v>
      </c>
      <c r="AK1997" t="s">
        <v>10401</v>
      </c>
      <c r="AL1997">
        <v>15</v>
      </c>
      <c r="AM1997" s="5">
        <f t="shared" si="250"/>
        <v>1.3636363636363635</v>
      </c>
      <c r="AN1997" s="4">
        <f t="shared" si="255"/>
        <v>2.0653333792296307E-3</v>
      </c>
      <c r="AO1997" s="3"/>
      <c r="AP1997">
        <v>0</v>
      </c>
      <c r="AR1997" t="s">
        <v>1</v>
      </c>
      <c r="AT1997" s="2" t="s">
        <v>0</v>
      </c>
      <c r="AU1997" s="1">
        <f t="shared" si="251"/>
        <v>0.89162285074022662</v>
      </c>
      <c r="AV1997" s="1">
        <f t="shared" si="252"/>
        <v>0.69588298993529429</v>
      </c>
      <c r="AW1997" s="1">
        <f t="shared" si="253"/>
        <v>0.50014312913036174</v>
      </c>
    </row>
    <row r="1998" spans="1:49" x14ac:dyDescent="0.2">
      <c r="A1998">
        <v>1996</v>
      </c>
      <c r="B1998" t="s">
        <v>10400</v>
      </c>
      <c r="C1998" t="s">
        <v>10399</v>
      </c>
      <c r="D1998" t="s">
        <v>10398</v>
      </c>
      <c r="E1998">
        <v>21908014</v>
      </c>
      <c r="F1998" t="s">
        <v>10397</v>
      </c>
      <c r="G1998" t="s">
        <v>17</v>
      </c>
      <c r="H1998" t="s">
        <v>16</v>
      </c>
      <c r="I1998" t="s">
        <v>10396</v>
      </c>
      <c r="J1998">
        <v>60006920</v>
      </c>
      <c r="K1998" t="s">
        <v>10395</v>
      </c>
      <c r="L1998" t="s">
        <v>193</v>
      </c>
      <c r="M1998" t="s">
        <v>176</v>
      </c>
      <c r="N1998">
        <v>5</v>
      </c>
      <c r="O1998" t="s">
        <v>10394</v>
      </c>
      <c r="P1998" t="s">
        <v>10393</v>
      </c>
      <c r="Q1998" t="s">
        <v>10392</v>
      </c>
      <c r="R1998" s="7">
        <v>40544</v>
      </c>
      <c r="S1998" s="8">
        <f t="shared" si="248"/>
        <v>2011</v>
      </c>
      <c r="T1998" s="8">
        <v>2011</v>
      </c>
      <c r="U1998" s="8">
        <f t="shared" si="249"/>
        <v>11</v>
      </c>
      <c r="V1998" s="7">
        <v>40848</v>
      </c>
      <c r="W1998" t="s">
        <v>739</v>
      </c>
      <c r="X1998" s="2">
        <v>1.6319999999999999</v>
      </c>
      <c r="Y1998" s="6">
        <f t="shared" si="254"/>
        <v>4.3565307920237044E-2</v>
      </c>
      <c r="AA1998">
        <v>456535</v>
      </c>
      <c r="AB1998">
        <v>24657</v>
      </c>
      <c r="AC1998">
        <v>18791298</v>
      </c>
      <c r="AD1998" t="s">
        <v>6</v>
      </c>
      <c r="AE1998">
        <v>85</v>
      </c>
      <c r="AF1998">
        <v>10</v>
      </c>
      <c r="AH1998" t="s">
        <v>10391</v>
      </c>
      <c r="AI1998" t="s">
        <v>10390</v>
      </c>
      <c r="AJ1998" t="s">
        <v>10389</v>
      </c>
      <c r="AK1998" t="s">
        <v>10388</v>
      </c>
      <c r="AL1998">
        <v>114</v>
      </c>
      <c r="AM1998" s="5">
        <f t="shared" si="250"/>
        <v>10.363636363636363</v>
      </c>
      <c r="AN1998" s="4">
        <f t="shared" si="255"/>
        <v>1.5696533682145193E-2</v>
      </c>
      <c r="AO1998" s="3"/>
      <c r="AP1998">
        <v>0</v>
      </c>
      <c r="AR1998" t="s">
        <v>1</v>
      </c>
      <c r="AT1998" s="2">
        <v>7.0860000000000003</v>
      </c>
      <c r="AU1998" s="1">
        <f t="shared" si="251"/>
        <v>3.5204675648809483</v>
      </c>
      <c r="AV1998" s="1">
        <f t="shared" si="252"/>
        <v>2.9630920801191118</v>
      </c>
      <c r="AW1998" s="1">
        <f t="shared" si="253"/>
        <v>2.4057165953572746</v>
      </c>
    </row>
    <row r="1999" spans="1:49" x14ac:dyDescent="0.2">
      <c r="A1999">
        <v>1997</v>
      </c>
      <c r="B1999" t="s">
        <v>10387</v>
      </c>
      <c r="C1999" t="s">
        <v>10386</v>
      </c>
      <c r="F1999" t="s">
        <v>10385</v>
      </c>
      <c r="G1999" t="s">
        <v>17</v>
      </c>
      <c r="H1999" t="s">
        <v>16</v>
      </c>
      <c r="I1999" t="s">
        <v>10384</v>
      </c>
      <c r="J1999" t="s">
        <v>10383</v>
      </c>
      <c r="K1999" t="s">
        <v>10382</v>
      </c>
      <c r="L1999" t="s">
        <v>10381</v>
      </c>
      <c r="M1999" t="s">
        <v>3993</v>
      </c>
      <c r="N1999">
        <v>3</v>
      </c>
      <c r="O1999" t="s">
        <v>10380</v>
      </c>
      <c r="P1999" t="s">
        <v>10379</v>
      </c>
      <c r="Q1999" t="s">
        <v>10378</v>
      </c>
      <c r="R1999" s="7">
        <v>40544</v>
      </c>
      <c r="S1999" s="8">
        <f t="shared" si="248"/>
        <v>2011</v>
      </c>
      <c r="T1999" s="8">
        <v>2011</v>
      </c>
      <c r="U1999" s="8">
        <f t="shared" si="249"/>
        <v>11</v>
      </c>
      <c r="V1999" s="7">
        <v>2011</v>
      </c>
      <c r="W1999" t="s">
        <v>10377</v>
      </c>
      <c r="X1999" s="2">
        <v>0.60299999999999998</v>
      </c>
      <c r="Y1999" s="6">
        <f t="shared" si="254"/>
        <v>1.6096740610234646E-2</v>
      </c>
      <c r="AA1999" t="s">
        <v>10376</v>
      </c>
      <c r="AB1999">
        <v>26310</v>
      </c>
      <c r="AC1999">
        <v>15524485</v>
      </c>
      <c r="AD1999" t="s">
        <v>6</v>
      </c>
      <c r="AE1999">
        <v>69</v>
      </c>
      <c r="AF1999">
        <v>4</v>
      </c>
      <c r="AH1999" t="s">
        <v>10375</v>
      </c>
      <c r="AI1999" t="s">
        <v>10374</v>
      </c>
      <c r="AK1999" t="s">
        <v>10373</v>
      </c>
      <c r="AL1999">
        <v>5</v>
      </c>
      <c r="AM1999" s="5">
        <f t="shared" si="250"/>
        <v>0.45454545454545453</v>
      </c>
      <c r="AN1999" s="4">
        <f t="shared" si="255"/>
        <v>6.8844445974321016E-4</v>
      </c>
      <c r="AO1999" s="3"/>
      <c r="AP1999">
        <v>1</v>
      </c>
      <c r="AR1999" t="s">
        <v>1</v>
      </c>
      <c r="AT1999" s="2">
        <v>0.81499999999999995</v>
      </c>
      <c r="AU1999" s="1">
        <f t="shared" si="251"/>
        <v>1.1474251765087213</v>
      </c>
      <c r="AV1999" s="1">
        <f t="shared" si="252"/>
        <v>0.83925925349889274</v>
      </c>
      <c r="AW1999" s="1">
        <f t="shared" si="253"/>
        <v>0.53109333048906404</v>
      </c>
    </row>
    <row r="2000" spans="1:49" x14ac:dyDescent="0.2">
      <c r="A2000">
        <v>1998</v>
      </c>
      <c r="B2000" t="s">
        <v>10372</v>
      </c>
      <c r="F2000" t="s">
        <v>10371</v>
      </c>
      <c r="G2000" t="s">
        <v>17</v>
      </c>
      <c r="H2000" t="s">
        <v>16</v>
      </c>
      <c r="I2000" t="s">
        <v>10370</v>
      </c>
      <c r="J2000">
        <v>60017815</v>
      </c>
      <c r="K2000" t="s">
        <v>10369</v>
      </c>
      <c r="L2000" t="s">
        <v>10368</v>
      </c>
      <c r="M2000" t="s">
        <v>10367</v>
      </c>
      <c r="N2000">
        <v>3</v>
      </c>
      <c r="O2000" t="s">
        <v>10366</v>
      </c>
      <c r="P2000" t="s">
        <v>10365</v>
      </c>
      <c r="Q2000" t="s">
        <v>10364</v>
      </c>
      <c r="R2000" s="7">
        <v>40544</v>
      </c>
      <c r="S2000" s="8">
        <f t="shared" si="248"/>
        <v>2011</v>
      </c>
      <c r="T2000" s="8">
        <v>2011</v>
      </c>
      <c r="U2000" s="8">
        <f t="shared" si="249"/>
        <v>11</v>
      </c>
      <c r="V2000" s="7">
        <v>2011</v>
      </c>
      <c r="W2000" t="s">
        <v>10290</v>
      </c>
      <c r="X2000" s="2">
        <v>0.19</v>
      </c>
      <c r="Y2000" s="6">
        <f t="shared" si="254"/>
        <v>5.0719414858119115E-3</v>
      </c>
      <c r="AA2000">
        <v>332097</v>
      </c>
      <c r="AB2000">
        <v>18700</v>
      </c>
      <c r="AD2000" t="s">
        <v>6</v>
      </c>
      <c r="AE2000">
        <v>87</v>
      </c>
      <c r="AF2000" s="11">
        <v>0.375</v>
      </c>
      <c r="AH2000" t="s">
        <v>10363</v>
      </c>
      <c r="AI2000" t="s">
        <v>10362</v>
      </c>
      <c r="AJ2000" t="s">
        <v>10361</v>
      </c>
      <c r="AK2000" t="s">
        <v>10360</v>
      </c>
      <c r="AL2000">
        <v>4</v>
      </c>
      <c r="AM2000" s="5">
        <f t="shared" si="250"/>
        <v>0.36363636363636365</v>
      </c>
      <c r="AN2000" s="4">
        <f t="shared" si="255"/>
        <v>5.5075556779456819E-4</v>
      </c>
      <c r="AO2000" s="3"/>
      <c r="AP2000">
        <v>0</v>
      </c>
      <c r="AR2000" t="s">
        <v>1</v>
      </c>
      <c r="AT2000" s="2" t="s">
        <v>0</v>
      </c>
      <c r="AU2000" s="1">
        <f t="shared" si="251"/>
        <v>0.3715585710406708</v>
      </c>
      <c r="AV2000" s="1">
        <f t="shared" si="252"/>
        <v>0.28113485268032401</v>
      </c>
      <c r="AW2000" s="1">
        <f t="shared" si="253"/>
        <v>0.1907111343199771</v>
      </c>
    </row>
    <row r="2001" spans="1:49" x14ac:dyDescent="0.2">
      <c r="A2001">
        <v>1999</v>
      </c>
      <c r="B2001" t="s">
        <v>10359</v>
      </c>
      <c r="F2001" t="s">
        <v>10358</v>
      </c>
      <c r="G2001" t="s">
        <v>17</v>
      </c>
      <c r="H2001" t="s">
        <v>16</v>
      </c>
      <c r="I2001" t="s">
        <v>10357</v>
      </c>
      <c r="J2001">
        <v>60019987</v>
      </c>
      <c r="K2001" t="s">
        <v>10356</v>
      </c>
      <c r="L2001" t="s">
        <v>10355</v>
      </c>
      <c r="M2001" t="s">
        <v>82</v>
      </c>
      <c r="N2001">
        <v>2</v>
      </c>
      <c r="O2001" t="s">
        <v>10354</v>
      </c>
      <c r="P2001" t="s">
        <v>10353</v>
      </c>
      <c r="Q2001" t="s">
        <v>10352</v>
      </c>
      <c r="R2001" s="7">
        <v>40544</v>
      </c>
      <c r="S2001" s="8">
        <f t="shared" si="248"/>
        <v>2011</v>
      </c>
      <c r="T2001" s="8">
        <v>2011</v>
      </c>
      <c r="U2001" s="8">
        <f t="shared" si="249"/>
        <v>11</v>
      </c>
      <c r="V2001" s="7">
        <v>2011</v>
      </c>
      <c r="W2001" t="s">
        <v>10290</v>
      </c>
      <c r="X2001" s="2">
        <v>0.19</v>
      </c>
      <c r="Y2001" s="6">
        <f t="shared" si="254"/>
        <v>5.0719414858119115E-3</v>
      </c>
      <c r="AA2001">
        <v>332097</v>
      </c>
      <c r="AB2001">
        <v>18700</v>
      </c>
      <c r="AD2001" t="s">
        <v>6</v>
      </c>
      <c r="AE2001">
        <v>87</v>
      </c>
      <c r="AF2001" s="11">
        <v>0.375</v>
      </c>
      <c r="AH2001" t="s">
        <v>10351</v>
      </c>
      <c r="AI2001" t="s">
        <v>10350</v>
      </c>
      <c r="AJ2001" t="s">
        <v>10349</v>
      </c>
      <c r="AK2001" t="s">
        <v>10348</v>
      </c>
      <c r="AL2001">
        <v>6</v>
      </c>
      <c r="AM2001" s="5">
        <f t="shared" si="250"/>
        <v>0.54545454545454541</v>
      </c>
      <c r="AN2001" s="4">
        <f t="shared" si="255"/>
        <v>8.2613335169185224E-4</v>
      </c>
      <c r="AO2001" s="3"/>
      <c r="AP2001">
        <v>0</v>
      </c>
      <c r="AR2001" t="s">
        <v>1</v>
      </c>
      <c r="AT2001" s="2" t="s">
        <v>0</v>
      </c>
      <c r="AU2001" s="1">
        <f t="shared" si="251"/>
        <v>0.37981990455758935</v>
      </c>
      <c r="AV2001" s="1">
        <f t="shared" si="252"/>
        <v>0.2949037418751882</v>
      </c>
      <c r="AW2001" s="1">
        <f t="shared" si="253"/>
        <v>0.20998757919278699</v>
      </c>
    </row>
    <row r="2002" spans="1:49" x14ac:dyDescent="0.2">
      <c r="A2002">
        <v>2000</v>
      </c>
      <c r="B2002" t="s">
        <v>10347</v>
      </c>
      <c r="C2002" t="s">
        <v>10346</v>
      </c>
      <c r="F2002" t="s">
        <v>10345</v>
      </c>
      <c r="G2002" t="s">
        <v>17</v>
      </c>
      <c r="H2002" t="s">
        <v>16</v>
      </c>
      <c r="I2002" t="s">
        <v>10344</v>
      </c>
      <c r="J2002">
        <v>60069258</v>
      </c>
      <c r="K2002" t="s">
        <v>10343</v>
      </c>
      <c r="L2002" t="s">
        <v>10342</v>
      </c>
      <c r="M2002" t="s">
        <v>3091</v>
      </c>
      <c r="N2002">
        <v>7</v>
      </c>
      <c r="O2002" t="s">
        <v>10341</v>
      </c>
      <c r="P2002" t="s">
        <v>10340</v>
      </c>
      <c r="Q2002" t="s">
        <v>10339</v>
      </c>
      <c r="R2002" s="7">
        <v>40544</v>
      </c>
      <c r="S2002" s="8">
        <f t="shared" si="248"/>
        <v>2011</v>
      </c>
      <c r="T2002" s="8">
        <v>2011</v>
      </c>
      <c r="U2002" s="8">
        <f t="shared" si="249"/>
        <v>11</v>
      </c>
      <c r="V2002" s="7">
        <v>40787</v>
      </c>
      <c r="W2002" t="s">
        <v>5000</v>
      </c>
      <c r="X2002" s="2">
        <v>0.32500000000000001</v>
      </c>
      <c r="Y2002" s="6">
        <f t="shared" si="254"/>
        <v>8.6756893836256385E-3</v>
      </c>
      <c r="AA2002">
        <v>204412</v>
      </c>
      <c r="AB2002">
        <v>15467</v>
      </c>
      <c r="AD2002" t="s">
        <v>6</v>
      </c>
      <c r="AE2002">
        <v>54</v>
      </c>
      <c r="AF2002">
        <v>5</v>
      </c>
      <c r="AH2002" t="s">
        <v>10338</v>
      </c>
      <c r="AI2002" t="s">
        <v>10337</v>
      </c>
      <c r="AK2002" t="s">
        <v>10336</v>
      </c>
      <c r="AL2002">
        <v>3</v>
      </c>
      <c r="AM2002" s="5">
        <f t="shared" si="250"/>
        <v>0.27272727272727271</v>
      </c>
      <c r="AN2002" s="4">
        <f t="shared" si="255"/>
        <v>4.1306667584592612E-4</v>
      </c>
      <c r="AO2002" s="3"/>
      <c r="AP2002">
        <v>0</v>
      </c>
      <c r="AQ2002" t="s">
        <v>4280</v>
      </c>
      <c r="AR2002" t="s">
        <v>10335</v>
      </c>
      <c r="AS2002" t="s">
        <v>3081</v>
      </c>
      <c r="AT2002" s="2" t="s">
        <v>0</v>
      </c>
      <c r="AU2002" s="1">
        <f t="shared" si="251"/>
        <v>0.61969025712917247</v>
      </c>
      <c r="AV2002" s="1">
        <f t="shared" si="252"/>
        <v>0.45443780297357822</v>
      </c>
      <c r="AW2002" s="1">
        <f t="shared" si="253"/>
        <v>0.28918534881798397</v>
      </c>
    </row>
    <row r="2003" spans="1:49" x14ac:dyDescent="0.2">
      <c r="A2003">
        <v>2001</v>
      </c>
      <c r="B2003" t="s">
        <v>10334</v>
      </c>
      <c r="C2003" t="s">
        <v>10333</v>
      </c>
      <c r="F2003" t="s">
        <v>10332</v>
      </c>
      <c r="G2003" t="s">
        <v>17</v>
      </c>
      <c r="H2003" t="s">
        <v>16</v>
      </c>
      <c r="I2003" t="s">
        <v>10331</v>
      </c>
      <c r="J2003" t="s">
        <v>10330</v>
      </c>
      <c r="K2003" t="s">
        <v>10329</v>
      </c>
      <c r="L2003" t="s">
        <v>10328</v>
      </c>
      <c r="M2003" t="s">
        <v>10327</v>
      </c>
      <c r="N2003">
        <v>4</v>
      </c>
      <c r="O2003" t="s">
        <v>10326</v>
      </c>
      <c r="P2003" t="s">
        <v>10325</v>
      </c>
      <c r="Q2003" t="s">
        <v>10324</v>
      </c>
      <c r="R2003" s="7">
        <v>40544</v>
      </c>
      <c r="S2003" s="8">
        <f t="shared" si="248"/>
        <v>2011</v>
      </c>
      <c r="T2003" s="8">
        <v>2011</v>
      </c>
      <c r="U2003" s="8">
        <f t="shared" si="249"/>
        <v>11</v>
      </c>
      <c r="V2003" s="7">
        <v>40878</v>
      </c>
      <c r="W2003" t="s">
        <v>10323</v>
      </c>
      <c r="X2003" s="2">
        <v>0.64100000000000001</v>
      </c>
      <c r="Y2003" s="6">
        <f t="shared" si="254"/>
        <v>1.7111128907397029E-2</v>
      </c>
      <c r="AA2003">
        <v>18666280</v>
      </c>
      <c r="AB2003">
        <v>19400158519</v>
      </c>
      <c r="AC2003">
        <v>18666299</v>
      </c>
      <c r="AD2003" t="s">
        <v>6</v>
      </c>
      <c r="AE2003">
        <v>64</v>
      </c>
      <c r="AF2003">
        <v>7</v>
      </c>
      <c r="AH2003" t="s">
        <v>10322</v>
      </c>
      <c r="AI2003" t="s">
        <v>10321</v>
      </c>
      <c r="AJ2003" t="s">
        <v>10320</v>
      </c>
      <c r="AK2003" t="s">
        <v>10319</v>
      </c>
      <c r="AL2003">
        <v>14</v>
      </c>
      <c r="AM2003" s="5">
        <f t="shared" si="250"/>
        <v>1.2727272727272727</v>
      </c>
      <c r="AN2003" s="4">
        <f t="shared" si="255"/>
        <v>1.9276444872809886E-3</v>
      </c>
      <c r="AO2003" s="3"/>
      <c r="AP2003">
        <v>0</v>
      </c>
      <c r="AR2003" t="s">
        <v>10318</v>
      </c>
      <c r="AT2003" s="2">
        <v>2.7839999999999998</v>
      </c>
      <c r="AU2003" s="1">
        <f t="shared" si="251"/>
        <v>1.2556083581362216</v>
      </c>
      <c r="AV2003" s="1">
        <f t="shared" si="252"/>
        <v>0.95193866973390084</v>
      </c>
      <c r="AW2003" s="1">
        <f t="shared" si="253"/>
        <v>0.64826898133158006</v>
      </c>
    </row>
    <row r="2004" spans="1:49" x14ac:dyDescent="0.2">
      <c r="A2004">
        <v>2002</v>
      </c>
      <c r="B2004" t="s">
        <v>10317</v>
      </c>
      <c r="C2004" t="s">
        <v>10316</v>
      </c>
      <c r="F2004" t="s">
        <v>10315</v>
      </c>
      <c r="G2004" t="s">
        <v>17</v>
      </c>
      <c r="H2004" t="s">
        <v>16</v>
      </c>
      <c r="I2004" t="s">
        <v>10314</v>
      </c>
      <c r="J2004">
        <v>60003500</v>
      </c>
      <c r="K2004" t="s">
        <v>2244</v>
      </c>
      <c r="L2004" t="s">
        <v>2243</v>
      </c>
      <c r="M2004" t="s">
        <v>95</v>
      </c>
      <c r="N2004">
        <v>2</v>
      </c>
      <c r="O2004" t="s">
        <v>10313</v>
      </c>
      <c r="P2004" t="s">
        <v>10312</v>
      </c>
      <c r="Q2004" t="s">
        <v>3261</v>
      </c>
      <c r="R2004" s="7">
        <v>40544</v>
      </c>
      <c r="S2004" s="8">
        <f t="shared" si="248"/>
        <v>2011</v>
      </c>
      <c r="T2004" s="8">
        <v>2011</v>
      </c>
      <c r="U2004" s="8">
        <f t="shared" si="249"/>
        <v>11</v>
      </c>
      <c r="V2004" s="7" t="s">
        <v>10311</v>
      </c>
      <c r="W2004" t="s">
        <v>9114</v>
      </c>
      <c r="X2004" s="2">
        <v>0.84699999999999998</v>
      </c>
      <c r="Y2004" s="6">
        <f t="shared" si="254"/>
        <v>2.2610181255172047E-2</v>
      </c>
      <c r="AA2004">
        <v>281522</v>
      </c>
      <c r="AB2004">
        <v>12174</v>
      </c>
      <c r="AD2004" t="s">
        <v>6</v>
      </c>
      <c r="AE2004">
        <v>58</v>
      </c>
      <c r="AF2004">
        <v>3</v>
      </c>
      <c r="AH2004" t="s">
        <v>1357</v>
      </c>
      <c r="AI2004" t="s">
        <v>10310</v>
      </c>
      <c r="AK2004" t="s">
        <v>10309</v>
      </c>
      <c r="AL2004">
        <v>2</v>
      </c>
      <c r="AM2004" s="5">
        <f t="shared" si="250"/>
        <v>0.18181818181818182</v>
      </c>
      <c r="AN2004" s="4">
        <f t="shared" si="255"/>
        <v>2.753777838972841E-4</v>
      </c>
      <c r="AO2004" s="3"/>
      <c r="AP2004">
        <v>0</v>
      </c>
      <c r="AR2004" t="s">
        <v>1</v>
      </c>
      <c r="AT2004" s="2" t="s">
        <v>0</v>
      </c>
      <c r="AU2004" s="1">
        <f t="shared" si="251"/>
        <v>1.5909740213789616</v>
      </c>
      <c r="AV2004" s="1">
        <f t="shared" si="252"/>
        <v>1.1442779519534665</v>
      </c>
      <c r="AW2004" s="1">
        <f t="shared" si="253"/>
        <v>0.69758188252797126</v>
      </c>
    </row>
    <row r="2005" spans="1:49" x14ac:dyDescent="0.2">
      <c r="A2005">
        <v>2003</v>
      </c>
      <c r="B2005" t="s">
        <v>10308</v>
      </c>
      <c r="C2005" t="s">
        <v>10307</v>
      </c>
      <c r="F2005" t="s">
        <v>10306</v>
      </c>
      <c r="G2005" t="s">
        <v>17</v>
      </c>
      <c r="H2005" t="s">
        <v>16</v>
      </c>
      <c r="I2005" t="s">
        <v>10305</v>
      </c>
      <c r="J2005">
        <v>100655441</v>
      </c>
      <c r="K2005" t="s">
        <v>10304</v>
      </c>
      <c r="L2005" t="s">
        <v>8419</v>
      </c>
      <c r="M2005" t="s">
        <v>95</v>
      </c>
      <c r="N2005">
        <v>1</v>
      </c>
      <c r="O2005" t="s">
        <v>10303</v>
      </c>
      <c r="P2005">
        <v>54385073300</v>
      </c>
      <c r="Q2005">
        <v>100655441</v>
      </c>
      <c r="R2005" s="7">
        <v>40544</v>
      </c>
      <c r="S2005" s="8">
        <f t="shared" ref="S2005:S2068" si="256">YEAR(R2005)</f>
        <v>2011</v>
      </c>
      <c r="T2005" s="8">
        <v>2011</v>
      </c>
      <c r="U2005" s="8">
        <f t="shared" ref="U2005:U2068" si="257">2022-T2005</f>
        <v>11</v>
      </c>
      <c r="V2005" s="7">
        <v>40787</v>
      </c>
      <c r="W2005" t="s">
        <v>10302</v>
      </c>
      <c r="X2005" s="2" t="s">
        <v>0</v>
      </c>
      <c r="Y2005" s="6" t="e">
        <f t="shared" si="254"/>
        <v>#VALUE!</v>
      </c>
      <c r="AA2005" t="s">
        <v>10301</v>
      </c>
      <c r="AB2005">
        <v>28492</v>
      </c>
      <c r="AD2005" t="s">
        <v>6</v>
      </c>
      <c r="AE2005">
        <v>30</v>
      </c>
      <c r="AF2005">
        <v>9</v>
      </c>
      <c r="AH2005" t="s">
        <v>10300</v>
      </c>
      <c r="AI2005" t="s">
        <v>10299</v>
      </c>
      <c r="AK2005" t="s">
        <v>10298</v>
      </c>
      <c r="AL2005">
        <v>2</v>
      </c>
      <c r="AM2005" s="5">
        <f t="shared" ref="AM2005:AM2068" si="258">AL2005/U2005</f>
        <v>0.18181818181818182</v>
      </c>
      <c r="AN2005" s="4">
        <f t="shared" si="255"/>
        <v>2.753777838972841E-4</v>
      </c>
      <c r="AO2005" s="3"/>
      <c r="AP2005">
        <v>0</v>
      </c>
      <c r="AR2005" t="s">
        <v>1</v>
      </c>
      <c r="AT2005" s="2" t="s">
        <v>0</v>
      </c>
      <c r="AU2005" s="1" t="e">
        <f t="shared" ref="AU2005:AU2068" si="259">(Y2005*0.7+AN2005*0.3)*100</f>
        <v>#VALUE!</v>
      </c>
      <c r="AV2005" s="1" t="e">
        <f t="shared" ref="AV2005:AV2068" si="260">(Y2005*0.5+AN2005*0.5)*100</f>
        <v>#VALUE!</v>
      </c>
      <c r="AW2005" s="1" t="e">
        <f t="shared" ref="AW2005:AW2068" si="261">(Y2005*0.3+AN2005*0.7)*100</f>
        <v>#VALUE!</v>
      </c>
    </row>
    <row r="2006" spans="1:49" x14ac:dyDescent="0.2">
      <c r="A2006">
        <v>2004</v>
      </c>
      <c r="B2006" t="s">
        <v>10297</v>
      </c>
      <c r="F2006" t="s">
        <v>10296</v>
      </c>
      <c r="G2006" t="s">
        <v>17</v>
      </c>
      <c r="H2006" t="s">
        <v>16</v>
      </c>
      <c r="I2006" t="s">
        <v>10295</v>
      </c>
      <c r="J2006">
        <v>60012603</v>
      </c>
      <c r="K2006" t="s">
        <v>10294</v>
      </c>
      <c r="L2006" t="s">
        <v>3007</v>
      </c>
      <c r="M2006" t="s">
        <v>2989</v>
      </c>
      <c r="N2006">
        <v>2</v>
      </c>
      <c r="O2006" t="s">
        <v>10293</v>
      </c>
      <c r="P2006" t="s">
        <v>10292</v>
      </c>
      <c r="Q2006" t="s">
        <v>10291</v>
      </c>
      <c r="R2006" s="7">
        <v>40544</v>
      </c>
      <c r="S2006" s="8">
        <f t="shared" si="256"/>
        <v>2011</v>
      </c>
      <c r="T2006" s="8">
        <v>2011</v>
      </c>
      <c r="U2006" s="8">
        <f t="shared" si="257"/>
        <v>11</v>
      </c>
      <c r="V2006" s="7">
        <v>2011</v>
      </c>
      <c r="W2006" t="s">
        <v>10290</v>
      </c>
      <c r="X2006" s="2">
        <v>0.19</v>
      </c>
      <c r="Y2006" s="6">
        <f t="shared" si="254"/>
        <v>5.0719414858119115E-3</v>
      </c>
      <c r="AA2006">
        <v>332097</v>
      </c>
      <c r="AB2006">
        <v>18700</v>
      </c>
      <c r="AD2006" t="s">
        <v>6</v>
      </c>
      <c r="AE2006">
        <v>87</v>
      </c>
      <c r="AF2006">
        <v>9</v>
      </c>
      <c r="AH2006" t="s">
        <v>10289</v>
      </c>
      <c r="AI2006" t="s">
        <v>10288</v>
      </c>
      <c r="AJ2006" t="s">
        <v>10287</v>
      </c>
      <c r="AK2006" t="s">
        <v>10286</v>
      </c>
      <c r="AL2006">
        <v>4</v>
      </c>
      <c r="AM2006" s="5">
        <f t="shared" si="258"/>
        <v>0.36363636363636365</v>
      </c>
      <c r="AN2006" s="4">
        <f t="shared" si="255"/>
        <v>5.5075556779456819E-4</v>
      </c>
      <c r="AO2006" s="3"/>
      <c r="AP2006">
        <v>0</v>
      </c>
      <c r="AR2006" t="s">
        <v>1</v>
      </c>
      <c r="AT2006" s="2" t="s">
        <v>0</v>
      </c>
      <c r="AU2006" s="1">
        <f t="shared" si="259"/>
        <v>0.3715585710406708</v>
      </c>
      <c r="AV2006" s="1">
        <f t="shared" si="260"/>
        <v>0.28113485268032401</v>
      </c>
      <c r="AW2006" s="1">
        <f t="shared" si="261"/>
        <v>0.1907111343199771</v>
      </c>
    </row>
    <row r="2007" spans="1:49" x14ac:dyDescent="0.2">
      <c r="A2007">
        <v>2005</v>
      </c>
      <c r="B2007" t="s">
        <v>10285</v>
      </c>
      <c r="C2007" t="s">
        <v>10284</v>
      </c>
      <c r="F2007" t="s">
        <v>10283</v>
      </c>
      <c r="G2007" t="s">
        <v>17</v>
      </c>
      <c r="H2007" t="s">
        <v>16</v>
      </c>
      <c r="I2007" t="s">
        <v>10282</v>
      </c>
      <c r="J2007">
        <v>60014966</v>
      </c>
      <c r="K2007" t="s">
        <v>10281</v>
      </c>
      <c r="L2007" t="s">
        <v>576</v>
      </c>
      <c r="M2007" t="s">
        <v>256</v>
      </c>
      <c r="N2007">
        <v>4</v>
      </c>
      <c r="O2007" t="s">
        <v>10280</v>
      </c>
      <c r="P2007" t="s">
        <v>10279</v>
      </c>
      <c r="Q2007" t="s">
        <v>10278</v>
      </c>
      <c r="R2007" s="7">
        <v>40544</v>
      </c>
      <c r="S2007" s="8">
        <f t="shared" si="256"/>
        <v>2011</v>
      </c>
      <c r="T2007" s="8">
        <v>2011</v>
      </c>
      <c r="U2007" s="8">
        <f t="shared" si="257"/>
        <v>11</v>
      </c>
      <c r="V2007" s="7">
        <v>2011</v>
      </c>
      <c r="W2007" t="s">
        <v>10263</v>
      </c>
      <c r="X2007" s="2">
        <v>0.32300000000000001</v>
      </c>
      <c r="Y2007" s="6">
        <f t="shared" si="254"/>
        <v>8.6223005258802502E-3</v>
      </c>
      <c r="AB2007">
        <v>9500154104</v>
      </c>
      <c r="AC2007">
        <v>19342608</v>
      </c>
      <c r="AD2007" t="s">
        <v>6</v>
      </c>
      <c r="AE2007">
        <v>5</v>
      </c>
      <c r="AF2007">
        <v>1</v>
      </c>
      <c r="AG2007">
        <v>53523</v>
      </c>
      <c r="AI2007" t="s">
        <v>10277</v>
      </c>
      <c r="AJ2007" t="s">
        <v>10276</v>
      </c>
      <c r="AK2007" t="s">
        <v>10275</v>
      </c>
      <c r="AL2007">
        <v>2</v>
      </c>
      <c r="AM2007" s="5">
        <f t="shared" si="258"/>
        <v>0.18181818181818182</v>
      </c>
      <c r="AN2007" s="4">
        <f t="shared" si="255"/>
        <v>2.753777838972841E-4</v>
      </c>
      <c r="AO2007" s="3"/>
      <c r="AP2007">
        <v>0</v>
      </c>
      <c r="AQ2007" t="s">
        <v>39</v>
      </c>
      <c r="AR2007">
        <v>11074015</v>
      </c>
      <c r="AS2007" t="s">
        <v>38</v>
      </c>
      <c r="AT2007" s="2">
        <v>1.494</v>
      </c>
      <c r="AU2007" s="1">
        <f t="shared" si="259"/>
        <v>0.61182237032853604</v>
      </c>
      <c r="AV2007" s="1">
        <f t="shared" si="260"/>
        <v>0.44488391548887674</v>
      </c>
      <c r="AW2007" s="1">
        <f t="shared" si="261"/>
        <v>0.27794546064921738</v>
      </c>
    </row>
    <row r="2008" spans="1:49" x14ac:dyDescent="0.2">
      <c r="A2008">
        <v>2006</v>
      </c>
      <c r="B2008" t="s">
        <v>10274</v>
      </c>
      <c r="C2008" t="s">
        <v>10273</v>
      </c>
      <c r="F2008" t="s">
        <v>10272</v>
      </c>
      <c r="G2008" t="s">
        <v>17</v>
      </c>
      <c r="H2008" t="s">
        <v>16</v>
      </c>
      <c r="I2008" t="s">
        <v>10271</v>
      </c>
      <c r="J2008" t="s">
        <v>10270</v>
      </c>
      <c r="K2008" t="s">
        <v>10269</v>
      </c>
      <c r="L2008" t="s">
        <v>10268</v>
      </c>
      <c r="M2008" t="s">
        <v>10267</v>
      </c>
      <c r="N2008">
        <v>5</v>
      </c>
      <c r="O2008" t="s">
        <v>10266</v>
      </c>
      <c r="P2008" t="s">
        <v>10265</v>
      </c>
      <c r="Q2008" t="s">
        <v>10264</v>
      </c>
      <c r="R2008" s="7">
        <v>40544</v>
      </c>
      <c r="S2008" s="8">
        <f t="shared" si="256"/>
        <v>2011</v>
      </c>
      <c r="T2008" s="8">
        <v>2011</v>
      </c>
      <c r="U2008" s="8">
        <f t="shared" si="257"/>
        <v>11</v>
      </c>
      <c r="V2008" s="7">
        <v>2011</v>
      </c>
      <c r="W2008" t="s">
        <v>10263</v>
      </c>
      <c r="X2008" s="2">
        <v>0.32300000000000001</v>
      </c>
      <c r="Y2008" s="6">
        <f t="shared" si="254"/>
        <v>8.6223005258802502E-3</v>
      </c>
      <c r="AB2008">
        <v>9500154104</v>
      </c>
      <c r="AC2008">
        <v>19342608</v>
      </c>
      <c r="AD2008" t="s">
        <v>6</v>
      </c>
      <c r="AE2008">
        <v>5</v>
      </c>
      <c r="AF2008">
        <v>1</v>
      </c>
      <c r="AG2008">
        <v>51814</v>
      </c>
      <c r="AI2008" t="s">
        <v>10262</v>
      </c>
      <c r="AJ2008" t="s">
        <v>10261</v>
      </c>
      <c r="AK2008" t="s">
        <v>10260</v>
      </c>
      <c r="AL2008">
        <v>2</v>
      </c>
      <c r="AM2008" s="5">
        <f t="shared" si="258"/>
        <v>0.18181818181818182</v>
      </c>
      <c r="AN2008" s="4">
        <f t="shared" si="255"/>
        <v>2.753777838972841E-4</v>
      </c>
      <c r="AO2008" s="3"/>
      <c r="AP2008">
        <v>0</v>
      </c>
      <c r="AR2008" t="s">
        <v>1</v>
      </c>
      <c r="AS2008" t="s">
        <v>10259</v>
      </c>
      <c r="AT2008" s="2">
        <v>1.494</v>
      </c>
      <c r="AU2008" s="1">
        <f t="shared" si="259"/>
        <v>0.61182237032853604</v>
      </c>
      <c r="AV2008" s="1">
        <f t="shared" si="260"/>
        <v>0.44488391548887674</v>
      </c>
      <c r="AW2008" s="1">
        <f t="shared" si="261"/>
        <v>0.27794546064921738</v>
      </c>
    </row>
    <row r="2009" spans="1:49" x14ac:dyDescent="0.2">
      <c r="A2009">
        <v>2007</v>
      </c>
      <c r="B2009" t="s">
        <v>10258</v>
      </c>
      <c r="C2009" t="s">
        <v>10257</v>
      </c>
      <c r="D2009" t="s">
        <v>10256</v>
      </c>
      <c r="E2009">
        <v>21752421</v>
      </c>
      <c r="F2009" t="s">
        <v>10255</v>
      </c>
      <c r="G2009" t="s">
        <v>17</v>
      </c>
      <c r="H2009" t="s">
        <v>16</v>
      </c>
      <c r="I2009" t="s">
        <v>10254</v>
      </c>
      <c r="J2009" t="s">
        <v>10253</v>
      </c>
      <c r="K2009" t="s">
        <v>10252</v>
      </c>
      <c r="L2009" t="s">
        <v>10251</v>
      </c>
      <c r="M2009" t="s">
        <v>10250</v>
      </c>
      <c r="N2009">
        <v>5</v>
      </c>
      <c r="O2009" t="s">
        <v>10249</v>
      </c>
      <c r="P2009" t="s">
        <v>10248</v>
      </c>
      <c r="Q2009" t="s">
        <v>10247</v>
      </c>
      <c r="R2009" s="7">
        <v>40544</v>
      </c>
      <c r="S2009" s="8">
        <f t="shared" si="256"/>
        <v>2011</v>
      </c>
      <c r="T2009" s="8">
        <v>2011</v>
      </c>
      <c r="U2009" s="8">
        <f t="shared" si="257"/>
        <v>11</v>
      </c>
      <c r="V2009" s="7">
        <v>40817</v>
      </c>
      <c r="W2009" t="s">
        <v>739</v>
      </c>
      <c r="X2009" s="2">
        <v>1.6319999999999999</v>
      </c>
      <c r="Y2009" s="6">
        <f t="shared" si="254"/>
        <v>4.3565307920237044E-2</v>
      </c>
      <c r="AA2009">
        <v>456535</v>
      </c>
      <c r="AB2009">
        <v>24657</v>
      </c>
      <c r="AC2009">
        <v>18791298</v>
      </c>
      <c r="AD2009" t="s">
        <v>6</v>
      </c>
      <c r="AE2009">
        <v>85</v>
      </c>
      <c r="AF2009">
        <v>6</v>
      </c>
      <c r="AH2009" t="s">
        <v>10246</v>
      </c>
      <c r="AI2009" t="s">
        <v>10245</v>
      </c>
      <c r="AJ2009" t="s">
        <v>10244</v>
      </c>
      <c r="AK2009" t="s">
        <v>10243</v>
      </c>
      <c r="AL2009">
        <v>57</v>
      </c>
      <c r="AM2009" s="5">
        <f t="shared" si="258"/>
        <v>5.1818181818181817</v>
      </c>
      <c r="AN2009" s="4">
        <f t="shared" si="255"/>
        <v>7.8482668410725966E-3</v>
      </c>
      <c r="AO2009" s="3"/>
      <c r="AP2009">
        <v>0</v>
      </c>
      <c r="AR2009" t="s">
        <v>1</v>
      </c>
      <c r="AT2009" s="2">
        <v>7.0860000000000003</v>
      </c>
      <c r="AU2009" s="1">
        <f t="shared" si="259"/>
        <v>3.2850195596487706</v>
      </c>
      <c r="AV2009" s="1">
        <f t="shared" si="260"/>
        <v>2.5706787380654821</v>
      </c>
      <c r="AW2009" s="1">
        <f t="shared" si="261"/>
        <v>1.8563379164821932</v>
      </c>
    </row>
    <row r="2010" spans="1:49" x14ac:dyDescent="0.2">
      <c r="A2010">
        <v>2008</v>
      </c>
      <c r="B2010" t="s">
        <v>10242</v>
      </c>
      <c r="C2010" t="s">
        <v>10241</v>
      </c>
      <c r="F2010" t="s">
        <v>10240</v>
      </c>
      <c r="G2010" t="s">
        <v>17</v>
      </c>
      <c r="H2010" t="s">
        <v>16</v>
      </c>
      <c r="I2010" t="s">
        <v>10239</v>
      </c>
      <c r="J2010">
        <v>60009037</v>
      </c>
      <c r="K2010" t="s">
        <v>10238</v>
      </c>
      <c r="L2010" t="s">
        <v>10237</v>
      </c>
      <c r="M2010" t="s">
        <v>95</v>
      </c>
      <c r="N2010">
        <v>4</v>
      </c>
      <c r="O2010" t="s">
        <v>10236</v>
      </c>
      <c r="P2010" t="s">
        <v>10235</v>
      </c>
      <c r="Q2010" t="s">
        <v>10234</v>
      </c>
      <c r="R2010" s="7">
        <v>40544</v>
      </c>
      <c r="S2010" s="8">
        <f t="shared" si="256"/>
        <v>2011</v>
      </c>
      <c r="T2010" s="8">
        <v>2011</v>
      </c>
      <c r="U2010" s="8">
        <f t="shared" si="257"/>
        <v>11</v>
      </c>
      <c r="V2010" s="7">
        <v>40848</v>
      </c>
      <c r="W2010" t="s">
        <v>10233</v>
      </c>
      <c r="X2010" s="2">
        <v>0.86499999999999999</v>
      </c>
      <c r="Y2010" s="6">
        <f t="shared" si="254"/>
        <v>2.3090680974880543E-2</v>
      </c>
      <c r="AA2010">
        <v>18692672</v>
      </c>
      <c r="AB2010">
        <v>19700175202</v>
      </c>
      <c r="AC2010">
        <v>18692680</v>
      </c>
      <c r="AD2010" t="s">
        <v>6</v>
      </c>
      <c r="AE2010">
        <v>2</v>
      </c>
      <c r="AF2010">
        <v>2</v>
      </c>
      <c r="AH2010" t="s">
        <v>10232</v>
      </c>
      <c r="AI2010" t="s">
        <v>10231</v>
      </c>
      <c r="AJ2010" t="s">
        <v>10230</v>
      </c>
      <c r="AK2010" t="s">
        <v>10229</v>
      </c>
      <c r="AL2010">
        <v>0</v>
      </c>
      <c r="AM2010" s="5">
        <f t="shared" si="258"/>
        <v>0</v>
      </c>
      <c r="AN2010" s="4">
        <f t="shared" si="255"/>
        <v>0</v>
      </c>
      <c r="AO2010" s="3"/>
      <c r="AP2010">
        <v>0</v>
      </c>
      <c r="AR2010" t="s">
        <v>1</v>
      </c>
      <c r="AT2010" s="2" t="s">
        <v>0</v>
      </c>
      <c r="AU2010" s="1">
        <f t="shared" si="259"/>
        <v>1.616347668241638</v>
      </c>
      <c r="AV2010" s="1">
        <f t="shared" si="260"/>
        <v>1.1545340487440272</v>
      </c>
      <c r="AW2010" s="1">
        <f t="shared" si="261"/>
        <v>0.69272042924641619</v>
      </c>
    </row>
    <row r="2011" spans="1:49" x14ac:dyDescent="0.2">
      <c r="A2011">
        <v>2009</v>
      </c>
      <c r="B2011" t="s">
        <v>10228</v>
      </c>
      <c r="C2011" t="s">
        <v>10227</v>
      </c>
      <c r="E2011">
        <v>21445029</v>
      </c>
      <c r="F2011" t="s">
        <v>10226</v>
      </c>
      <c r="G2011" t="s">
        <v>17</v>
      </c>
      <c r="H2011" t="s">
        <v>16</v>
      </c>
      <c r="I2011" t="s">
        <v>10225</v>
      </c>
      <c r="J2011">
        <v>60032179</v>
      </c>
      <c r="K2011" t="s">
        <v>2355</v>
      </c>
      <c r="L2011" t="s">
        <v>2354</v>
      </c>
      <c r="M2011" t="s">
        <v>95</v>
      </c>
      <c r="N2011">
        <v>3</v>
      </c>
      <c r="O2011" t="s">
        <v>10224</v>
      </c>
      <c r="P2011" t="s">
        <v>10223</v>
      </c>
      <c r="Q2011" t="s">
        <v>10222</v>
      </c>
      <c r="R2011" s="7">
        <v>40544</v>
      </c>
      <c r="S2011" s="8">
        <f t="shared" si="256"/>
        <v>2011</v>
      </c>
      <c r="T2011" s="8">
        <v>2011</v>
      </c>
      <c r="U2011" s="8">
        <f t="shared" si="257"/>
        <v>11</v>
      </c>
      <c r="V2011" s="7">
        <v>40603</v>
      </c>
      <c r="W2011" t="s">
        <v>10195</v>
      </c>
      <c r="X2011" s="2">
        <v>0.59599999999999997</v>
      </c>
      <c r="Y2011" s="6">
        <f t="shared" si="254"/>
        <v>1.5909879608125784E-2</v>
      </c>
      <c r="AA2011" t="s">
        <v>10194</v>
      </c>
      <c r="AB2011">
        <v>19900191993</v>
      </c>
      <c r="AD2011" t="s">
        <v>6</v>
      </c>
      <c r="AF2011">
        <v>49</v>
      </c>
      <c r="AG2011" t="s">
        <v>10221</v>
      </c>
      <c r="AI2011" t="s">
        <v>10220</v>
      </c>
      <c r="AK2011" t="s">
        <v>10219</v>
      </c>
      <c r="AL2011">
        <v>17</v>
      </c>
      <c r="AM2011" s="5">
        <f t="shared" si="258"/>
        <v>1.5454545454545454</v>
      </c>
      <c r="AN2011" s="4">
        <f t="shared" si="255"/>
        <v>2.3407111631269148E-3</v>
      </c>
      <c r="AO2011" s="3"/>
      <c r="AP2011">
        <v>1</v>
      </c>
      <c r="AQ2011" t="s">
        <v>10218</v>
      </c>
      <c r="AR2011" t="s">
        <v>10217</v>
      </c>
      <c r="AS2011" t="s">
        <v>10216</v>
      </c>
      <c r="AT2011" s="2" t="s">
        <v>0</v>
      </c>
      <c r="AU2011" s="1">
        <f t="shared" si="259"/>
        <v>1.1839129074626122</v>
      </c>
      <c r="AV2011" s="1">
        <f t="shared" si="260"/>
        <v>0.91252953856263486</v>
      </c>
      <c r="AW2011" s="1">
        <f t="shared" si="261"/>
        <v>0.64114616966265747</v>
      </c>
    </row>
    <row r="2012" spans="1:49" x14ac:dyDescent="0.2">
      <c r="A2012">
        <v>2010</v>
      </c>
      <c r="B2012" t="s">
        <v>10215</v>
      </c>
      <c r="F2012" t="s">
        <v>10214</v>
      </c>
      <c r="G2012" t="s">
        <v>17</v>
      </c>
      <c r="H2012" t="s">
        <v>16</v>
      </c>
      <c r="I2012" t="s">
        <v>10213</v>
      </c>
      <c r="J2012" t="s">
        <v>10212</v>
      </c>
      <c r="K2012" t="s">
        <v>10211</v>
      </c>
      <c r="L2012" t="s">
        <v>10210</v>
      </c>
      <c r="M2012" t="s">
        <v>11</v>
      </c>
      <c r="N2012">
        <v>3</v>
      </c>
      <c r="O2012" t="s">
        <v>10209</v>
      </c>
      <c r="P2012" t="s">
        <v>10208</v>
      </c>
      <c r="Q2012" t="s">
        <v>10207</v>
      </c>
      <c r="R2012" s="7">
        <v>40544</v>
      </c>
      <c r="S2012" s="8">
        <f t="shared" si="256"/>
        <v>2011</v>
      </c>
      <c r="T2012" s="8">
        <v>2011</v>
      </c>
      <c r="U2012" s="8">
        <f t="shared" si="257"/>
        <v>11</v>
      </c>
      <c r="V2012" s="7">
        <v>40817</v>
      </c>
      <c r="W2012" t="s">
        <v>6435</v>
      </c>
      <c r="X2012" s="2">
        <v>0.153</v>
      </c>
      <c r="Y2012" s="6">
        <f t="shared" si="254"/>
        <v>4.0842476175222235E-3</v>
      </c>
      <c r="AA2012">
        <v>19928645</v>
      </c>
      <c r="AB2012">
        <v>19700182903</v>
      </c>
      <c r="AC2012">
        <v>18173195</v>
      </c>
      <c r="AD2012" t="s">
        <v>6</v>
      </c>
      <c r="AE2012">
        <v>32</v>
      </c>
      <c r="AF2012">
        <v>2</v>
      </c>
      <c r="AH2012" t="s">
        <v>10206</v>
      </c>
      <c r="AI2012" t="s">
        <v>10205</v>
      </c>
      <c r="AJ2012" t="s">
        <v>10204</v>
      </c>
      <c r="AK2012" t="s">
        <v>10203</v>
      </c>
      <c r="AL2012">
        <v>2</v>
      </c>
      <c r="AM2012" s="5">
        <f t="shared" si="258"/>
        <v>0.18181818181818182</v>
      </c>
      <c r="AN2012" s="4">
        <f t="shared" si="255"/>
        <v>2.753777838972841E-4</v>
      </c>
      <c r="AO2012" s="3"/>
      <c r="AP2012">
        <v>0</v>
      </c>
      <c r="AR2012" t="s">
        <v>1</v>
      </c>
      <c r="AT2012" s="2" t="s">
        <v>0</v>
      </c>
      <c r="AU2012" s="1">
        <f t="shared" si="259"/>
        <v>0.29415866674347413</v>
      </c>
      <c r="AV2012" s="1">
        <f t="shared" si="260"/>
        <v>0.2179812700709754</v>
      </c>
      <c r="AW2012" s="1">
        <f t="shared" si="261"/>
        <v>0.14180387339847658</v>
      </c>
    </row>
    <row r="2013" spans="1:49" x14ac:dyDescent="0.2">
      <c r="A2013">
        <v>2011</v>
      </c>
      <c r="B2013" t="s">
        <v>10202</v>
      </c>
      <c r="C2013" t="s">
        <v>10201</v>
      </c>
      <c r="E2013">
        <v>21490575</v>
      </c>
      <c r="F2013" t="s">
        <v>10200</v>
      </c>
      <c r="G2013" t="s">
        <v>17</v>
      </c>
      <c r="H2013" t="s">
        <v>16</v>
      </c>
      <c r="I2013" t="s">
        <v>10199</v>
      </c>
      <c r="J2013">
        <v>60014439</v>
      </c>
      <c r="K2013" t="s">
        <v>8420</v>
      </c>
      <c r="L2013" t="s">
        <v>8419</v>
      </c>
      <c r="M2013" t="s">
        <v>95</v>
      </c>
      <c r="N2013">
        <v>2</v>
      </c>
      <c r="O2013" t="s">
        <v>10198</v>
      </c>
      <c r="P2013" t="s">
        <v>10197</v>
      </c>
      <c r="Q2013" t="s">
        <v>10196</v>
      </c>
      <c r="R2013" s="7">
        <v>40544</v>
      </c>
      <c r="S2013" s="8">
        <f t="shared" si="256"/>
        <v>2011</v>
      </c>
      <c r="T2013" s="8">
        <v>2011</v>
      </c>
      <c r="U2013" s="8">
        <f t="shared" si="257"/>
        <v>11</v>
      </c>
      <c r="V2013" s="7">
        <v>40603</v>
      </c>
      <c r="W2013" t="s">
        <v>10195</v>
      </c>
      <c r="X2013" s="2">
        <v>0.59599999999999997</v>
      </c>
      <c r="Y2013" s="6">
        <f t="shared" si="254"/>
        <v>1.5909879608125784E-2</v>
      </c>
      <c r="AA2013" t="s">
        <v>10194</v>
      </c>
      <c r="AB2013">
        <v>19900191993</v>
      </c>
      <c r="AD2013" t="s">
        <v>6</v>
      </c>
      <c r="AF2013">
        <v>49</v>
      </c>
      <c r="AG2013" t="s">
        <v>10193</v>
      </c>
      <c r="AI2013" t="s">
        <v>10192</v>
      </c>
      <c r="AJ2013" t="s">
        <v>10191</v>
      </c>
      <c r="AK2013" t="s">
        <v>10190</v>
      </c>
      <c r="AL2013">
        <v>7</v>
      </c>
      <c r="AM2013" s="5">
        <f t="shared" si="258"/>
        <v>0.63636363636363635</v>
      </c>
      <c r="AN2013" s="4">
        <f t="shared" si="255"/>
        <v>9.6382224364049431E-4</v>
      </c>
      <c r="AO2013" s="3"/>
      <c r="AP2013">
        <v>0</v>
      </c>
      <c r="AQ2013" t="s">
        <v>1170</v>
      </c>
      <c r="AR2013">
        <v>918177</v>
      </c>
      <c r="AS2013" t="s">
        <v>1169</v>
      </c>
      <c r="AT2013" s="2" t="s">
        <v>0</v>
      </c>
      <c r="AU2013" s="1">
        <f t="shared" si="259"/>
        <v>1.1426062398780197</v>
      </c>
      <c r="AV2013" s="1">
        <f t="shared" si="260"/>
        <v>0.84368509258831381</v>
      </c>
      <c r="AW2013" s="1">
        <f t="shared" si="261"/>
        <v>0.54476394529860805</v>
      </c>
    </row>
    <row r="2014" spans="1:49" x14ac:dyDescent="0.2">
      <c r="A2014">
        <v>2012</v>
      </c>
      <c r="B2014" t="s">
        <v>10189</v>
      </c>
      <c r="C2014" t="s">
        <v>10188</v>
      </c>
      <c r="F2014" t="s">
        <v>10187</v>
      </c>
      <c r="G2014" t="s">
        <v>17</v>
      </c>
      <c r="H2014" t="s">
        <v>16</v>
      </c>
      <c r="I2014" t="s">
        <v>112</v>
      </c>
      <c r="J2014" t="s">
        <v>10186</v>
      </c>
      <c r="K2014" t="s">
        <v>10185</v>
      </c>
      <c r="L2014" t="s">
        <v>10184</v>
      </c>
      <c r="M2014" t="s">
        <v>10183</v>
      </c>
      <c r="N2014">
        <v>3</v>
      </c>
      <c r="O2014" t="s">
        <v>10182</v>
      </c>
      <c r="P2014" t="s">
        <v>10181</v>
      </c>
      <c r="Q2014" t="s">
        <v>10180</v>
      </c>
      <c r="R2014" s="7">
        <v>40544</v>
      </c>
      <c r="S2014" s="8">
        <f t="shared" si="256"/>
        <v>2011</v>
      </c>
      <c r="T2014" s="8">
        <v>2011</v>
      </c>
      <c r="U2014" s="8">
        <f t="shared" si="257"/>
        <v>11</v>
      </c>
      <c r="V2014" s="7">
        <v>40848</v>
      </c>
      <c r="W2014" t="s">
        <v>3736</v>
      </c>
      <c r="X2014" s="2">
        <v>0.21099999999999999</v>
      </c>
      <c r="Y2014" s="6">
        <f t="shared" si="254"/>
        <v>5.6325244921384904E-3</v>
      </c>
      <c r="AA2014">
        <v>9168516</v>
      </c>
      <c r="AB2014">
        <v>18936</v>
      </c>
      <c r="AC2014">
        <v>17451345</v>
      </c>
      <c r="AD2014" t="s">
        <v>6</v>
      </c>
      <c r="AE2014" t="s">
        <v>3735</v>
      </c>
      <c r="AF2014">
        <v>11</v>
      </c>
      <c r="AH2014" t="s">
        <v>10179</v>
      </c>
      <c r="AI2014" t="s">
        <v>10178</v>
      </c>
      <c r="AJ2014" t="s">
        <v>10177</v>
      </c>
      <c r="AK2014" t="s">
        <v>10176</v>
      </c>
      <c r="AL2014">
        <v>1</v>
      </c>
      <c r="AM2014" s="5">
        <f t="shared" si="258"/>
        <v>9.0909090909090912E-2</v>
      </c>
      <c r="AN2014" s="4">
        <f t="shared" si="255"/>
        <v>1.3768889194864205E-4</v>
      </c>
      <c r="AO2014" s="3"/>
      <c r="AP2014">
        <v>0</v>
      </c>
      <c r="AR2014" t="s">
        <v>1</v>
      </c>
      <c r="AT2014" s="2">
        <v>0.52500000000000002</v>
      </c>
      <c r="AU2014" s="1">
        <f t="shared" si="259"/>
        <v>0.3984073812081535</v>
      </c>
      <c r="AV2014" s="1">
        <f t="shared" si="260"/>
        <v>0.28851066920435664</v>
      </c>
      <c r="AW2014" s="1">
        <f t="shared" si="261"/>
        <v>0.17861395720055964</v>
      </c>
    </row>
    <row r="2015" spans="1:49" x14ac:dyDescent="0.2">
      <c r="A2015">
        <v>2013</v>
      </c>
      <c r="B2015" t="s">
        <v>10175</v>
      </c>
      <c r="C2015" t="s">
        <v>10174</v>
      </c>
      <c r="F2015" t="s">
        <v>10173</v>
      </c>
      <c r="G2015" t="s">
        <v>17</v>
      </c>
      <c r="H2015" t="s">
        <v>16</v>
      </c>
      <c r="I2015" t="s">
        <v>10172</v>
      </c>
      <c r="J2015">
        <v>60032144</v>
      </c>
      <c r="K2015" t="s">
        <v>3769</v>
      </c>
      <c r="L2015" t="s">
        <v>3768</v>
      </c>
      <c r="M2015" t="s">
        <v>339</v>
      </c>
      <c r="N2015">
        <v>2</v>
      </c>
      <c r="O2015" t="s">
        <v>10171</v>
      </c>
      <c r="P2015" t="s">
        <v>10170</v>
      </c>
      <c r="Q2015" t="s">
        <v>10169</v>
      </c>
      <c r="R2015" s="7">
        <v>40544</v>
      </c>
      <c r="S2015" s="8">
        <f t="shared" si="256"/>
        <v>2011</v>
      </c>
      <c r="T2015" s="8">
        <v>2011</v>
      </c>
      <c r="U2015" s="8">
        <f t="shared" si="257"/>
        <v>11</v>
      </c>
      <c r="V2015" s="7">
        <v>40848</v>
      </c>
      <c r="W2015" t="s">
        <v>3736</v>
      </c>
      <c r="X2015" s="2">
        <v>0.21099999999999999</v>
      </c>
      <c r="Y2015" s="6">
        <f t="shared" si="254"/>
        <v>5.6325244921384904E-3</v>
      </c>
      <c r="AA2015">
        <v>9168516</v>
      </c>
      <c r="AB2015">
        <v>18936</v>
      </c>
      <c r="AC2015">
        <v>17451345</v>
      </c>
      <c r="AD2015" t="s">
        <v>6</v>
      </c>
      <c r="AE2015" t="s">
        <v>3735</v>
      </c>
      <c r="AF2015">
        <v>11</v>
      </c>
      <c r="AH2015" t="s">
        <v>10168</v>
      </c>
      <c r="AI2015" t="s">
        <v>10167</v>
      </c>
      <c r="AJ2015" t="s">
        <v>10166</v>
      </c>
      <c r="AK2015" t="s">
        <v>10165</v>
      </c>
      <c r="AL2015">
        <v>3</v>
      </c>
      <c r="AM2015" s="5">
        <f t="shared" si="258"/>
        <v>0.27272727272727271</v>
      </c>
      <c r="AN2015" s="4">
        <f t="shared" si="255"/>
        <v>4.1306667584592612E-4</v>
      </c>
      <c r="AO2015" s="3"/>
      <c r="AP2015">
        <v>0</v>
      </c>
      <c r="AR2015" t="s">
        <v>1</v>
      </c>
      <c r="AT2015" s="2">
        <v>0.52500000000000002</v>
      </c>
      <c r="AU2015" s="1">
        <f t="shared" si="259"/>
        <v>0.40666871472507204</v>
      </c>
      <c r="AV2015" s="1">
        <f t="shared" si="260"/>
        <v>0.30227955839922083</v>
      </c>
      <c r="AW2015" s="1">
        <f t="shared" si="261"/>
        <v>0.19789040207336953</v>
      </c>
    </row>
    <row r="2016" spans="1:49" x14ac:dyDescent="0.2">
      <c r="A2016">
        <v>2014</v>
      </c>
      <c r="B2016" t="s">
        <v>10164</v>
      </c>
      <c r="C2016" t="s">
        <v>10163</v>
      </c>
      <c r="F2016" t="s">
        <v>10162</v>
      </c>
      <c r="G2016" t="s">
        <v>17</v>
      </c>
      <c r="H2016" t="s">
        <v>16</v>
      </c>
      <c r="I2016" t="s">
        <v>10161</v>
      </c>
      <c r="J2016">
        <v>60101699</v>
      </c>
      <c r="K2016" t="s">
        <v>10160</v>
      </c>
      <c r="L2016" t="s">
        <v>4621</v>
      </c>
      <c r="M2016" t="s">
        <v>141</v>
      </c>
      <c r="N2016">
        <v>2</v>
      </c>
      <c r="O2016" t="s">
        <v>10159</v>
      </c>
      <c r="P2016" t="s">
        <v>10158</v>
      </c>
      <c r="Q2016" t="s">
        <v>10157</v>
      </c>
      <c r="R2016" s="7">
        <v>40544</v>
      </c>
      <c r="S2016" s="8">
        <f t="shared" si="256"/>
        <v>2011</v>
      </c>
      <c r="T2016" s="8">
        <v>2011</v>
      </c>
      <c r="U2016" s="8">
        <f t="shared" si="257"/>
        <v>11</v>
      </c>
      <c r="V2016" s="7">
        <v>40848</v>
      </c>
      <c r="W2016" t="s">
        <v>3736</v>
      </c>
      <c r="X2016" s="2">
        <v>0.21099999999999999</v>
      </c>
      <c r="Y2016" s="6">
        <f t="shared" si="254"/>
        <v>5.6325244921384904E-3</v>
      </c>
      <c r="AA2016">
        <v>9168516</v>
      </c>
      <c r="AB2016">
        <v>18936</v>
      </c>
      <c r="AC2016">
        <v>17451345</v>
      </c>
      <c r="AD2016" t="s">
        <v>6</v>
      </c>
      <c r="AE2016" t="s">
        <v>3735</v>
      </c>
      <c r="AF2016">
        <v>11</v>
      </c>
      <c r="AH2016" t="s">
        <v>10156</v>
      </c>
      <c r="AI2016" t="s">
        <v>10155</v>
      </c>
      <c r="AJ2016" t="s">
        <v>10154</v>
      </c>
      <c r="AK2016" t="s">
        <v>10153</v>
      </c>
      <c r="AL2016">
        <v>0</v>
      </c>
      <c r="AM2016" s="5">
        <f t="shared" si="258"/>
        <v>0</v>
      </c>
      <c r="AN2016" s="4">
        <f t="shared" si="255"/>
        <v>0</v>
      </c>
      <c r="AO2016" s="3"/>
      <c r="AP2016">
        <v>0</v>
      </c>
      <c r="AR2016" t="s">
        <v>1</v>
      </c>
      <c r="AT2016" s="2">
        <v>0.52500000000000002</v>
      </c>
      <c r="AU2016" s="1">
        <f t="shared" si="259"/>
        <v>0.39427671444969431</v>
      </c>
      <c r="AV2016" s="1">
        <f t="shared" si="260"/>
        <v>0.28162622460692455</v>
      </c>
      <c r="AW2016" s="1">
        <f t="shared" si="261"/>
        <v>0.1689757347641547</v>
      </c>
    </row>
    <row r="2017" spans="1:49" x14ac:dyDescent="0.2">
      <c r="A2017">
        <v>2015</v>
      </c>
      <c r="B2017" t="s">
        <v>10152</v>
      </c>
      <c r="C2017" t="s">
        <v>10151</v>
      </c>
      <c r="F2017" t="s">
        <v>10150</v>
      </c>
      <c r="G2017" t="s">
        <v>17</v>
      </c>
      <c r="H2017" t="s">
        <v>16</v>
      </c>
      <c r="I2017" t="s">
        <v>10149</v>
      </c>
      <c r="J2017">
        <v>60072390</v>
      </c>
      <c r="K2017" t="s">
        <v>10148</v>
      </c>
      <c r="L2017" t="s">
        <v>10147</v>
      </c>
      <c r="M2017" t="s">
        <v>242</v>
      </c>
      <c r="N2017">
        <v>2</v>
      </c>
      <c r="O2017" t="s">
        <v>10146</v>
      </c>
      <c r="P2017" t="s">
        <v>10145</v>
      </c>
      <c r="Q2017" t="s">
        <v>10144</v>
      </c>
      <c r="R2017" s="7">
        <v>40544</v>
      </c>
      <c r="S2017" s="8">
        <f t="shared" si="256"/>
        <v>2011</v>
      </c>
      <c r="T2017" s="8">
        <v>2011</v>
      </c>
      <c r="U2017" s="8">
        <f t="shared" si="257"/>
        <v>11</v>
      </c>
      <c r="V2017" s="7">
        <v>40848</v>
      </c>
      <c r="W2017" t="s">
        <v>3736</v>
      </c>
      <c r="X2017" s="2">
        <v>0.21099999999999999</v>
      </c>
      <c r="Y2017" s="6">
        <f t="shared" si="254"/>
        <v>5.6325244921384904E-3</v>
      </c>
      <c r="AA2017">
        <v>9168516</v>
      </c>
      <c r="AB2017">
        <v>18936</v>
      </c>
      <c r="AC2017">
        <v>17451345</v>
      </c>
      <c r="AD2017" t="s">
        <v>6</v>
      </c>
      <c r="AE2017" t="s">
        <v>3735</v>
      </c>
      <c r="AF2017">
        <v>11</v>
      </c>
      <c r="AH2017" t="s">
        <v>10143</v>
      </c>
      <c r="AI2017" t="s">
        <v>10142</v>
      </c>
      <c r="AJ2017" t="s">
        <v>10141</v>
      </c>
      <c r="AK2017" t="s">
        <v>10140</v>
      </c>
      <c r="AL2017">
        <v>2</v>
      </c>
      <c r="AM2017" s="5">
        <f t="shared" si="258"/>
        <v>0.18181818181818182</v>
      </c>
      <c r="AN2017" s="4">
        <f t="shared" si="255"/>
        <v>2.753777838972841E-4</v>
      </c>
      <c r="AO2017" s="3"/>
      <c r="AP2017">
        <v>0</v>
      </c>
      <c r="AR2017" t="s">
        <v>1</v>
      </c>
      <c r="AT2017" s="2">
        <v>0.52500000000000002</v>
      </c>
      <c r="AU2017" s="1">
        <f t="shared" si="259"/>
        <v>0.40253804796661286</v>
      </c>
      <c r="AV2017" s="1">
        <f t="shared" si="260"/>
        <v>0.29539511380178873</v>
      </c>
      <c r="AW2017" s="1">
        <f t="shared" si="261"/>
        <v>0.18825217963696461</v>
      </c>
    </row>
    <row r="2018" spans="1:49" x14ac:dyDescent="0.2">
      <c r="A2018">
        <v>2016</v>
      </c>
      <c r="B2018" t="s">
        <v>10139</v>
      </c>
      <c r="C2018" t="s">
        <v>10138</v>
      </c>
      <c r="F2018" t="s">
        <v>10137</v>
      </c>
      <c r="G2018" t="s">
        <v>17</v>
      </c>
      <c r="H2018" t="s">
        <v>16</v>
      </c>
      <c r="I2018" t="s">
        <v>7225</v>
      </c>
      <c r="J2018">
        <v>60020351</v>
      </c>
      <c r="K2018" t="s">
        <v>3715</v>
      </c>
      <c r="L2018" t="s">
        <v>3714</v>
      </c>
      <c r="M2018" t="s">
        <v>242</v>
      </c>
      <c r="N2018">
        <v>1</v>
      </c>
      <c r="O2018" t="s">
        <v>8465</v>
      </c>
      <c r="P2018">
        <v>7601494443</v>
      </c>
      <c r="Q2018">
        <v>60020351</v>
      </c>
      <c r="R2018" s="7">
        <v>40544</v>
      </c>
      <c r="S2018" s="8">
        <f t="shared" si="256"/>
        <v>2011</v>
      </c>
      <c r="T2018" s="8">
        <v>2011</v>
      </c>
      <c r="U2018" s="8">
        <f t="shared" si="257"/>
        <v>11</v>
      </c>
      <c r="V2018" s="7">
        <v>40848</v>
      </c>
      <c r="W2018" t="s">
        <v>3792</v>
      </c>
      <c r="X2018" s="2">
        <v>0.188</v>
      </c>
      <c r="Y2018" s="6">
        <f t="shared" si="254"/>
        <v>5.0185526280665223E-3</v>
      </c>
      <c r="AA2018">
        <v>9168508</v>
      </c>
      <c r="AB2018">
        <v>26076</v>
      </c>
      <c r="AC2018">
        <v>17451337</v>
      </c>
      <c r="AD2018" t="s">
        <v>6</v>
      </c>
      <c r="AE2018" t="s">
        <v>3791</v>
      </c>
      <c r="AF2018">
        <v>11</v>
      </c>
      <c r="AH2018" t="s">
        <v>10136</v>
      </c>
      <c r="AI2018" t="s">
        <v>10135</v>
      </c>
      <c r="AJ2018" t="s">
        <v>10134</v>
      </c>
      <c r="AK2018" t="s">
        <v>10133</v>
      </c>
      <c r="AL2018">
        <v>0</v>
      </c>
      <c r="AM2018" s="5">
        <f t="shared" si="258"/>
        <v>0</v>
      </c>
      <c r="AN2018" s="4">
        <f t="shared" si="255"/>
        <v>0</v>
      </c>
      <c r="AO2018" s="3"/>
      <c r="AP2018">
        <v>0</v>
      </c>
      <c r="AR2018" t="s">
        <v>1</v>
      </c>
      <c r="AT2018" s="2" t="s">
        <v>0</v>
      </c>
      <c r="AU2018" s="1">
        <f t="shared" si="259"/>
        <v>0.35129868396465652</v>
      </c>
      <c r="AV2018" s="1">
        <f t="shared" si="260"/>
        <v>0.25092763140332613</v>
      </c>
      <c r="AW2018" s="1">
        <f t="shared" si="261"/>
        <v>0.15055657884199566</v>
      </c>
    </row>
    <row r="2019" spans="1:49" x14ac:dyDescent="0.2">
      <c r="A2019">
        <v>2017</v>
      </c>
      <c r="B2019" t="s">
        <v>10132</v>
      </c>
      <c r="C2019" t="s">
        <v>10131</v>
      </c>
      <c r="F2019" t="s">
        <v>10130</v>
      </c>
      <c r="G2019" t="s">
        <v>17</v>
      </c>
      <c r="H2019" t="s">
        <v>16</v>
      </c>
      <c r="I2019" t="s">
        <v>10129</v>
      </c>
      <c r="J2019" t="s">
        <v>10128</v>
      </c>
      <c r="K2019" t="s">
        <v>10127</v>
      </c>
      <c r="L2019" t="s">
        <v>10126</v>
      </c>
      <c r="M2019" t="s">
        <v>3993</v>
      </c>
      <c r="N2019">
        <v>5</v>
      </c>
      <c r="O2019" t="s">
        <v>10125</v>
      </c>
      <c r="P2019" t="s">
        <v>10124</v>
      </c>
      <c r="Q2019" t="s">
        <v>10123</v>
      </c>
      <c r="R2019" s="7">
        <v>40544</v>
      </c>
      <c r="S2019" s="8">
        <f t="shared" si="256"/>
        <v>2011</v>
      </c>
      <c r="T2019" s="8">
        <v>2011</v>
      </c>
      <c r="U2019" s="8">
        <f t="shared" si="257"/>
        <v>11</v>
      </c>
      <c r="V2019" s="7">
        <v>2011</v>
      </c>
      <c r="W2019" t="s">
        <v>8554</v>
      </c>
      <c r="X2019" s="2">
        <v>1.3280000000000001</v>
      </c>
      <c r="Y2019" s="6">
        <f t="shared" si="254"/>
        <v>3.5450201542937994E-2</v>
      </c>
      <c r="AA2019">
        <v>15361225</v>
      </c>
      <c r="AB2019">
        <v>18894</v>
      </c>
      <c r="AD2019" t="s">
        <v>6</v>
      </c>
      <c r="AE2019">
        <v>10</v>
      </c>
      <c r="AG2019">
        <v>6046094</v>
      </c>
      <c r="AH2019" t="s">
        <v>10122</v>
      </c>
      <c r="AI2019" t="s">
        <v>10121</v>
      </c>
      <c r="AJ2019" t="s">
        <v>10120</v>
      </c>
      <c r="AK2019" t="s">
        <v>10119</v>
      </c>
      <c r="AL2019">
        <v>6</v>
      </c>
      <c r="AM2019" s="5">
        <f t="shared" si="258"/>
        <v>0.54545454545454541</v>
      </c>
      <c r="AN2019" s="4">
        <f t="shared" si="255"/>
        <v>8.2613335169185224E-4</v>
      </c>
      <c r="AO2019" s="3"/>
      <c r="AP2019">
        <v>0</v>
      </c>
      <c r="AR2019" t="s">
        <v>1</v>
      </c>
      <c r="AT2019" s="2">
        <v>3.8340000000000001</v>
      </c>
      <c r="AU2019" s="1">
        <f t="shared" si="259"/>
        <v>2.5062981085564151</v>
      </c>
      <c r="AV2019" s="1">
        <f t="shared" si="260"/>
        <v>1.8138167447314921</v>
      </c>
      <c r="AW2019" s="1">
        <f t="shared" si="261"/>
        <v>1.1213353809065696</v>
      </c>
    </row>
    <row r="2020" spans="1:49" x14ac:dyDescent="0.2">
      <c r="A2020">
        <v>2018</v>
      </c>
      <c r="B2020" t="s">
        <v>10118</v>
      </c>
      <c r="C2020" t="s">
        <v>10117</v>
      </c>
      <c r="F2020" t="s">
        <v>10116</v>
      </c>
      <c r="G2020" t="s">
        <v>17</v>
      </c>
      <c r="H2020" t="s">
        <v>16</v>
      </c>
      <c r="I2020" t="s">
        <v>10115</v>
      </c>
      <c r="J2020">
        <v>60025555</v>
      </c>
      <c r="K2020" t="s">
        <v>5429</v>
      </c>
      <c r="L2020" t="s">
        <v>4621</v>
      </c>
      <c r="M2020" t="s">
        <v>141</v>
      </c>
      <c r="N2020">
        <v>4</v>
      </c>
      <c r="O2020" t="s">
        <v>10114</v>
      </c>
      <c r="P2020" t="s">
        <v>10113</v>
      </c>
      <c r="Q2020" t="s">
        <v>10112</v>
      </c>
      <c r="R2020" s="7">
        <v>40544</v>
      </c>
      <c r="S2020" s="8">
        <f t="shared" si="256"/>
        <v>2011</v>
      </c>
      <c r="T2020" s="8">
        <v>2011</v>
      </c>
      <c r="U2020" s="8">
        <f t="shared" si="257"/>
        <v>11</v>
      </c>
      <c r="V2020" s="7">
        <v>40848</v>
      </c>
      <c r="W2020" t="s">
        <v>3736</v>
      </c>
      <c r="X2020" s="2">
        <v>0.21099999999999999</v>
      </c>
      <c r="Y2020" s="6">
        <f t="shared" si="254"/>
        <v>5.6325244921384904E-3</v>
      </c>
      <c r="AA2020">
        <v>9168516</v>
      </c>
      <c r="AB2020">
        <v>18936</v>
      </c>
      <c r="AC2020">
        <v>17451345</v>
      </c>
      <c r="AD2020" t="s">
        <v>6</v>
      </c>
      <c r="AE2020" t="s">
        <v>3735</v>
      </c>
      <c r="AF2020">
        <v>11</v>
      </c>
      <c r="AH2020" t="s">
        <v>10111</v>
      </c>
      <c r="AI2020" t="s">
        <v>10110</v>
      </c>
      <c r="AJ2020" t="s">
        <v>10109</v>
      </c>
      <c r="AK2020" t="s">
        <v>10108</v>
      </c>
      <c r="AL2020">
        <v>3</v>
      </c>
      <c r="AM2020" s="5">
        <f t="shared" si="258"/>
        <v>0.27272727272727271</v>
      </c>
      <c r="AN2020" s="4">
        <f t="shared" si="255"/>
        <v>4.1306667584592612E-4</v>
      </c>
      <c r="AO2020" s="3"/>
      <c r="AP2020">
        <v>0</v>
      </c>
      <c r="AR2020" t="s">
        <v>1</v>
      </c>
      <c r="AT2020" s="2">
        <v>0.52500000000000002</v>
      </c>
      <c r="AU2020" s="1">
        <f t="shared" si="259"/>
        <v>0.40666871472507204</v>
      </c>
      <c r="AV2020" s="1">
        <f t="shared" si="260"/>
        <v>0.30227955839922083</v>
      </c>
      <c r="AW2020" s="1">
        <f t="shared" si="261"/>
        <v>0.19789040207336953</v>
      </c>
    </row>
    <row r="2021" spans="1:49" x14ac:dyDescent="0.2">
      <c r="A2021">
        <v>2019</v>
      </c>
      <c r="B2021" t="s">
        <v>10107</v>
      </c>
      <c r="C2021" t="s">
        <v>10106</v>
      </c>
      <c r="F2021" t="s">
        <v>10105</v>
      </c>
      <c r="G2021" t="s">
        <v>17</v>
      </c>
      <c r="H2021" t="s">
        <v>16</v>
      </c>
      <c r="I2021" t="s">
        <v>10104</v>
      </c>
      <c r="J2021">
        <v>60032315</v>
      </c>
      <c r="K2021" t="s">
        <v>7688</v>
      </c>
      <c r="L2021" t="s">
        <v>7687</v>
      </c>
      <c r="M2021" t="s">
        <v>141</v>
      </c>
      <c r="N2021">
        <v>3</v>
      </c>
      <c r="O2021" t="s">
        <v>10103</v>
      </c>
      <c r="P2021" t="s">
        <v>10102</v>
      </c>
      <c r="Q2021" t="s">
        <v>7684</v>
      </c>
      <c r="R2021" s="7">
        <v>40544</v>
      </c>
      <c r="S2021" s="8">
        <f t="shared" si="256"/>
        <v>2011</v>
      </c>
      <c r="T2021" s="8">
        <v>2011</v>
      </c>
      <c r="U2021" s="8">
        <f t="shared" si="257"/>
        <v>11</v>
      </c>
      <c r="V2021" s="7">
        <v>40848</v>
      </c>
      <c r="W2021" t="s">
        <v>3792</v>
      </c>
      <c r="X2021" s="2">
        <v>0.188</v>
      </c>
      <c r="Y2021" s="6">
        <f t="shared" si="254"/>
        <v>5.0185526280665223E-3</v>
      </c>
      <c r="AA2021">
        <v>9168508</v>
      </c>
      <c r="AB2021">
        <v>26076</v>
      </c>
      <c r="AC2021">
        <v>17451337</v>
      </c>
      <c r="AD2021" t="s">
        <v>6</v>
      </c>
      <c r="AE2021" t="s">
        <v>3791</v>
      </c>
      <c r="AF2021">
        <v>11</v>
      </c>
      <c r="AH2021" t="s">
        <v>10101</v>
      </c>
      <c r="AI2021" t="s">
        <v>10100</v>
      </c>
      <c r="AJ2021" t="s">
        <v>10099</v>
      </c>
      <c r="AK2021" t="s">
        <v>10098</v>
      </c>
      <c r="AL2021">
        <v>4</v>
      </c>
      <c r="AM2021" s="5">
        <f t="shared" si="258"/>
        <v>0.36363636363636365</v>
      </c>
      <c r="AN2021" s="4">
        <f t="shared" si="255"/>
        <v>5.5075556779456819E-4</v>
      </c>
      <c r="AO2021" s="3"/>
      <c r="AP2021">
        <v>0</v>
      </c>
      <c r="AR2021" t="s">
        <v>1</v>
      </c>
      <c r="AT2021" s="2" t="s">
        <v>0</v>
      </c>
      <c r="AU2021" s="1">
        <f t="shared" si="259"/>
        <v>0.36782135099849356</v>
      </c>
      <c r="AV2021" s="1">
        <f t="shared" si="260"/>
        <v>0.27846540979305451</v>
      </c>
      <c r="AW2021" s="1">
        <f t="shared" si="261"/>
        <v>0.18910946858761543</v>
      </c>
    </row>
    <row r="2022" spans="1:49" x14ac:dyDescent="0.2">
      <c r="A2022">
        <v>2020</v>
      </c>
      <c r="B2022" t="s">
        <v>10097</v>
      </c>
      <c r="F2022" t="s">
        <v>10096</v>
      </c>
      <c r="G2022" t="s">
        <v>17</v>
      </c>
      <c r="H2022" t="s">
        <v>16</v>
      </c>
      <c r="I2022" t="s">
        <v>10095</v>
      </c>
      <c r="J2022" t="s">
        <v>10094</v>
      </c>
      <c r="K2022" t="s">
        <v>10093</v>
      </c>
      <c r="L2022" t="s">
        <v>10092</v>
      </c>
      <c r="M2022" t="s">
        <v>1996</v>
      </c>
      <c r="N2022">
        <v>4</v>
      </c>
      <c r="O2022" t="s">
        <v>10091</v>
      </c>
      <c r="P2022" t="s">
        <v>10090</v>
      </c>
      <c r="Q2022" t="s">
        <v>10089</v>
      </c>
      <c r="R2022" s="7">
        <v>40544</v>
      </c>
      <c r="S2022" s="8">
        <f t="shared" si="256"/>
        <v>2011</v>
      </c>
      <c r="T2022" s="8">
        <v>2011</v>
      </c>
      <c r="U2022" s="8">
        <f t="shared" si="257"/>
        <v>11</v>
      </c>
      <c r="V2022" s="7">
        <v>40575</v>
      </c>
      <c r="W2022" t="s">
        <v>10076</v>
      </c>
      <c r="X2022" s="2" t="s">
        <v>0</v>
      </c>
      <c r="Y2022" s="6" t="e">
        <f t="shared" si="254"/>
        <v>#VALUE!</v>
      </c>
      <c r="AA2022">
        <v>16859545</v>
      </c>
      <c r="AB2022">
        <v>20300195016</v>
      </c>
      <c r="AD2022" t="s">
        <v>6</v>
      </c>
      <c r="AE2022">
        <v>9</v>
      </c>
      <c r="AF2022">
        <v>1</v>
      </c>
      <c r="AH2022" t="s">
        <v>10088</v>
      </c>
      <c r="AI2022" t="s">
        <v>10087</v>
      </c>
      <c r="AJ2022" t="s">
        <v>10086</v>
      </c>
      <c r="AK2022" t="s">
        <v>10085</v>
      </c>
      <c r="AL2022">
        <v>1</v>
      </c>
      <c r="AM2022" s="5">
        <f t="shared" si="258"/>
        <v>9.0909090909090912E-2</v>
      </c>
      <c r="AN2022" s="4">
        <f t="shared" si="255"/>
        <v>1.3768889194864205E-4</v>
      </c>
      <c r="AO2022" s="3"/>
      <c r="AP2022">
        <v>0</v>
      </c>
      <c r="AR2022" t="s">
        <v>1</v>
      </c>
      <c r="AT2022" s="2" t="s">
        <v>0</v>
      </c>
      <c r="AU2022" s="1" t="e">
        <f t="shared" si="259"/>
        <v>#VALUE!</v>
      </c>
      <c r="AV2022" s="1" t="e">
        <f t="shared" si="260"/>
        <v>#VALUE!</v>
      </c>
      <c r="AW2022" s="1" t="e">
        <f t="shared" si="261"/>
        <v>#VALUE!</v>
      </c>
    </row>
    <row r="2023" spans="1:49" x14ac:dyDescent="0.2">
      <c r="A2023">
        <v>2021</v>
      </c>
      <c r="B2023" t="s">
        <v>10084</v>
      </c>
      <c r="F2023" t="s">
        <v>10083</v>
      </c>
      <c r="G2023" t="s">
        <v>17</v>
      </c>
      <c r="H2023" t="s">
        <v>16</v>
      </c>
      <c r="I2023" t="s">
        <v>10082</v>
      </c>
      <c r="J2023">
        <v>60026326</v>
      </c>
      <c r="K2023" t="s">
        <v>10081</v>
      </c>
      <c r="L2023" t="s">
        <v>10080</v>
      </c>
      <c r="M2023" t="s">
        <v>5849</v>
      </c>
      <c r="N2023">
        <v>3</v>
      </c>
      <c r="O2023" t="s">
        <v>10079</v>
      </c>
      <c r="P2023" t="s">
        <v>10078</v>
      </c>
      <c r="Q2023" t="s">
        <v>10077</v>
      </c>
      <c r="R2023" s="7">
        <v>40544</v>
      </c>
      <c r="S2023" s="8">
        <f t="shared" si="256"/>
        <v>2011</v>
      </c>
      <c r="T2023" s="8">
        <v>2011</v>
      </c>
      <c r="U2023" s="8">
        <f t="shared" si="257"/>
        <v>11</v>
      </c>
      <c r="V2023" s="7">
        <v>40575</v>
      </c>
      <c r="W2023" t="s">
        <v>10076</v>
      </c>
      <c r="X2023" s="2" t="s">
        <v>0</v>
      </c>
      <c r="Y2023" s="6" t="e">
        <f t="shared" si="254"/>
        <v>#VALUE!</v>
      </c>
      <c r="AA2023">
        <v>16859545</v>
      </c>
      <c r="AB2023">
        <v>20300195016</v>
      </c>
      <c r="AD2023" t="s">
        <v>6</v>
      </c>
      <c r="AE2023">
        <v>9</v>
      </c>
      <c r="AF2023">
        <v>1</v>
      </c>
      <c r="AH2023" t="s">
        <v>10075</v>
      </c>
      <c r="AI2023" t="s">
        <v>10074</v>
      </c>
      <c r="AJ2023" t="s">
        <v>10073</v>
      </c>
      <c r="AK2023" t="s">
        <v>10072</v>
      </c>
      <c r="AL2023">
        <v>2</v>
      </c>
      <c r="AM2023" s="5">
        <f t="shared" si="258"/>
        <v>0.18181818181818182</v>
      </c>
      <c r="AN2023" s="4">
        <f t="shared" si="255"/>
        <v>2.753777838972841E-4</v>
      </c>
      <c r="AO2023" s="3"/>
      <c r="AP2023">
        <v>0</v>
      </c>
      <c r="AR2023" t="s">
        <v>1</v>
      </c>
      <c r="AT2023" s="2" t="s">
        <v>0</v>
      </c>
      <c r="AU2023" s="1" t="e">
        <f t="shared" si="259"/>
        <v>#VALUE!</v>
      </c>
      <c r="AV2023" s="1" t="e">
        <f t="shared" si="260"/>
        <v>#VALUE!</v>
      </c>
      <c r="AW2023" s="1" t="e">
        <f t="shared" si="261"/>
        <v>#VALUE!</v>
      </c>
    </row>
    <row r="2024" spans="1:49" x14ac:dyDescent="0.2">
      <c r="A2024">
        <v>2022</v>
      </c>
      <c r="B2024" t="s">
        <v>10071</v>
      </c>
      <c r="F2024" t="s">
        <v>10070</v>
      </c>
      <c r="G2024" t="s">
        <v>17</v>
      </c>
      <c r="H2024" t="s">
        <v>16</v>
      </c>
      <c r="I2024" t="s">
        <v>10069</v>
      </c>
      <c r="J2024" t="s">
        <v>10068</v>
      </c>
      <c r="K2024" t="s">
        <v>10067</v>
      </c>
      <c r="L2024" t="s">
        <v>10066</v>
      </c>
      <c r="M2024" t="s">
        <v>10065</v>
      </c>
      <c r="N2024">
        <v>3</v>
      </c>
      <c r="O2024" t="s">
        <v>10064</v>
      </c>
      <c r="P2024" t="s">
        <v>10063</v>
      </c>
      <c r="Q2024" t="s">
        <v>10062</v>
      </c>
      <c r="R2024" s="7">
        <v>40544</v>
      </c>
      <c r="S2024" s="8">
        <f t="shared" si="256"/>
        <v>2011</v>
      </c>
      <c r="T2024" s="8">
        <v>2011</v>
      </c>
      <c r="U2024" s="8">
        <f t="shared" si="257"/>
        <v>11</v>
      </c>
      <c r="V2024" s="7">
        <v>2011</v>
      </c>
      <c r="W2024" t="s">
        <v>8771</v>
      </c>
      <c r="X2024" s="2">
        <v>0.19900000000000001</v>
      </c>
      <c r="Y2024" s="6">
        <f t="shared" si="254"/>
        <v>5.3121913456661597E-3</v>
      </c>
      <c r="AA2024">
        <v>18426573</v>
      </c>
      <c r="AB2024">
        <v>18800156712</v>
      </c>
      <c r="AC2024">
        <v>20653824</v>
      </c>
      <c r="AD2024" t="s">
        <v>6</v>
      </c>
      <c r="AE2024">
        <v>5</v>
      </c>
      <c r="AF2024">
        <v>10</v>
      </c>
      <c r="AH2024" t="s">
        <v>10061</v>
      </c>
      <c r="AI2024" t="s">
        <v>10060</v>
      </c>
      <c r="AJ2024" t="s">
        <v>10059</v>
      </c>
      <c r="AK2024" t="s">
        <v>10058</v>
      </c>
      <c r="AL2024">
        <v>1</v>
      </c>
      <c r="AM2024" s="5">
        <f t="shared" si="258"/>
        <v>9.0909090909090912E-2</v>
      </c>
      <c r="AN2024" s="4">
        <f t="shared" si="255"/>
        <v>1.3768889194864205E-4</v>
      </c>
      <c r="AO2024" s="3"/>
      <c r="AP2024">
        <v>0</v>
      </c>
      <c r="AR2024" t="s">
        <v>1</v>
      </c>
      <c r="AT2024" s="2" t="s">
        <v>0</v>
      </c>
      <c r="AU2024" s="1">
        <f t="shared" si="259"/>
        <v>0.3759840609550904</v>
      </c>
      <c r="AV2024" s="1">
        <f t="shared" si="260"/>
        <v>0.27249401188074007</v>
      </c>
      <c r="AW2024" s="1">
        <f t="shared" si="261"/>
        <v>0.16900396280638974</v>
      </c>
    </row>
    <row r="2025" spans="1:49" x14ac:dyDescent="0.2">
      <c r="A2025">
        <v>2023</v>
      </c>
      <c r="B2025" t="s">
        <v>10057</v>
      </c>
      <c r="C2025" t="s">
        <v>10056</v>
      </c>
      <c r="F2025" t="s">
        <v>10055</v>
      </c>
      <c r="G2025" t="s">
        <v>17</v>
      </c>
      <c r="H2025" t="s">
        <v>16</v>
      </c>
      <c r="I2025" t="s">
        <v>10054</v>
      </c>
      <c r="J2025" t="s">
        <v>10053</v>
      </c>
      <c r="K2025" t="s">
        <v>10052</v>
      </c>
      <c r="L2025" t="s">
        <v>10051</v>
      </c>
      <c r="M2025" t="s">
        <v>603</v>
      </c>
      <c r="N2025">
        <v>11</v>
      </c>
      <c r="O2025" t="s">
        <v>10050</v>
      </c>
      <c r="P2025" t="s">
        <v>10049</v>
      </c>
      <c r="Q2025" t="s">
        <v>10048</v>
      </c>
      <c r="R2025" s="7">
        <v>40544</v>
      </c>
      <c r="S2025" s="8">
        <f t="shared" si="256"/>
        <v>2011</v>
      </c>
      <c r="T2025" s="8">
        <v>2011</v>
      </c>
      <c r="U2025" s="8">
        <f t="shared" si="257"/>
        <v>11</v>
      </c>
      <c r="V2025" s="7">
        <v>40848</v>
      </c>
      <c r="W2025" t="s">
        <v>10047</v>
      </c>
      <c r="X2025" s="2">
        <v>0.69299999999999995</v>
      </c>
      <c r="Y2025" s="6">
        <f t="shared" si="254"/>
        <v>1.8499239208777128E-2</v>
      </c>
      <c r="AA2025">
        <v>11440546</v>
      </c>
      <c r="AB2025">
        <v>24824</v>
      </c>
      <c r="AC2025">
        <v>13699261</v>
      </c>
      <c r="AD2025" t="s">
        <v>6</v>
      </c>
      <c r="AE2025">
        <v>35</v>
      </c>
      <c r="AF2025">
        <v>11</v>
      </c>
      <c r="AH2025" t="s">
        <v>10046</v>
      </c>
      <c r="AI2025" t="s">
        <v>10045</v>
      </c>
      <c r="AK2025" t="s">
        <v>10044</v>
      </c>
      <c r="AL2025">
        <v>16</v>
      </c>
      <c r="AM2025" s="5">
        <f t="shared" si="258"/>
        <v>1.4545454545454546</v>
      </c>
      <c r="AN2025" s="4">
        <f t="shared" si="255"/>
        <v>2.2030222711782728E-3</v>
      </c>
      <c r="AO2025" s="3"/>
      <c r="AP2025">
        <v>0</v>
      </c>
      <c r="AR2025" t="s">
        <v>1</v>
      </c>
      <c r="AT2025" s="2">
        <v>3.5910000000000002</v>
      </c>
      <c r="AU2025" s="1">
        <f t="shared" si="259"/>
        <v>1.3610374127497471</v>
      </c>
      <c r="AV2025" s="1">
        <f t="shared" si="260"/>
        <v>1.0351130739977701</v>
      </c>
      <c r="AW2025" s="1">
        <f t="shared" si="261"/>
        <v>0.70918873524579285</v>
      </c>
    </row>
    <row r="2026" spans="1:49" x14ac:dyDescent="0.2">
      <c r="A2026">
        <v>2024</v>
      </c>
      <c r="B2026" t="s">
        <v>10043</v>
      </c>
      <c r="C2026" t="s">
        <v>10042</v>
      </c>
      <c r="F2026" t="s">
        <v>10041</v>
      </c>
      <c r="G2026" t="s">
        <v>17</v>
      </c>
      <c r="H2026" t="s">
        <v>16</v>
      </c>
      <c r="I2026" t="s">
        <v>10040</v>
      </c>
      <c r="J2026">
        <v>60027741</v>
      </c>
      <c r="K2026" t="s">
        <v>10039</v>
      </c>
      <c r="L2026" t="s">
        <v>10038</v>
      </c>
      <c r="M2026" t="s">
        <v>8513</v>
      </c>
      <c r="N2026">
        <v>1</v>
      </c>
      <c r="O2026" t="s">
        <v>10037</v>
      </c>
      <c r="P2026">
        <v>38961218000</v>
      </c>
      <c r="Q2026">
        <v>60027741</v>
      </c>
      <c r="R2026" s="7">
        <v>40544</v>
      </c>
      <c r="S2026" s="8">
        <f t="shared" si="256"/>
        <v>2011</v>
      </c>
      <c r="T2026" s="8">
        <v>2011</v>
      </c>
      <c r="U2026" s="8">
        <f t="shared" si="257"/>
        <v>11</v>
      </c>
      <c r="V2026" s="7">
        <v>40840</v>
      </c>
      <c r="W2026" t="s">
        <v>8786</v>
      </c>
      <c r="X2026" s="2" t="s">
        <v>0</v>
      </c>
      <c r="Y2026" s="6" t="e">
        <f t="shared" si="254"/>
        <v>#VALUE!</v>
      </c>
      <c r="AA2026">
        <v>16845315</v>
      </c>
      <c r="AB2026">
        <v>14940</v>
      </c>
      <c r="AD2026" t="s">
        <v>6</v>
      </c>
      <c r="AE2026">
        <v>10</v>
      </c>
      <c r="AF2026">
        <v>65</v>
      </c>
      <c r="AH2026" t="s">
        <v>10036</v>
      </c>
      <c r="AI2026" t="s">
        <v>10035</v>
      </c>
      <c r="AJ2026" t="s">
        <v>10034</v>
      </c>
      <c r="AK2026" t="s">
        <v>10033</v>
      </c>
      <c r="AL2026">
        <v>1</v>
      </c>
      <c r="AM2026" s="5">
        <f t="shared" si="258"/>
        <v>9.0909090909090912E-2</v>
      </c>
      <c r="AN2026" s="4">
        <f t="shared" si="255"/>
        <v>1.3768889194864205E-4</v>
      </c>
      <c r="AO2026" s="3"/>
      <c r="AP2026">
        <v>1</v>
      </c>
      <c r="AR2026" t="s">
        <v>1</v>
      </c>
      <c r="AT2026" s="2" t="s">
        <v>0</v>
      </c>
      <c r="AU2026" s="1" t="e">
        <f t="shared" si="259"/>
        <v>#VALUE!</v>
      </c>
      <c r="AV2026" s="1" t="e">
        <f t="shared" si="260"/>
        <v>#VALUE!</v>
      </c>
      <c r="AW2026" s="1" t="e">
        <f t="shared" si="261"/>
        <v>#VALUE!</v>
      </c>
    </row>
    <row r="2027" spans="1:49" x14ac:dyDescent="0.2">
      <c r="A2027">
        <v>2025</v>
      </c>
      <c r="B2027" t="s">
        <v>10032</v>
      </c>
      <c r="C2027" t="s">
        <v>10031</v>
      </c>
      <c r="E2027">
        <v>21630342</v>
      </c>
      <c r="F2027" t="s">
        <v>10030</v>
      </c>
      <c r="G2027" t="s">
        <v>17</v>
      </c>
      <c r="H2027" t="s">
        <v>16</v>
      </c>
      <c r="I2027" t="s">
        <v>10029</v>
      </c>
      <c r="J2027" t="s">
        <v>10028</v>
      </c>
      <c r="K2027" t="s">
        <v>10027</v>
      </c>
      <c r="L2027" t="s">
        <v>10026</v>
      </c>
      <c r="M2027" t="s">
        <v>7914</v>
      </c>
      <c r="N2027">
        <v>7</v>
      </c>
      <c r="O2027" t="s">
        <v>10025</v>
      </c>
      <c r="P2027" t="s">
        <v>10024</v>
      </c>
      <c r="Q2027" t="s">
        <v>10023</v>
      </c>
      <c r="R2027" s="7">
        <v>40544</v>
      </c>
      <c r="S2027" s="8">
        <f t="shared" si="256"/>
        <v>2011</v>
      </c>
      <c r="T2027" s="8">
        <v>2011</v>
      </c>
      <c r="U2027" s="8">
        <f t="shared" si="257"/>
        <v>11</v>
      </c>
      <c r="V2027" s="7">
        <v>40848</v>
      </c>
      <c r="W2027" t="s">
        <v>7373</v>
      </c>
      <c r="X2027" s="2">
        <v>1.696</v>
      </c>
      <c r="Y2027" s="6">
        <f t="shared" si="254"/>
        <v>4.5273751368089483E-2</v>
      </c>
      <c r="AA2027">
        <v>7403194</v>
      </c>
      <c r="AB2027">
        <v>17267</v>
      </c>
      <c r="AC2027">
        <v>15222594</v>
      </c>
      <c r="AD2027" t="s">
        <v>6</v>
      </c>
      <c r="AE2027">
        <v>66</v>
      </c>
      <c r="AF2027">
        <v>5</v>
      </c>
      <c r="AH2027" t="s">
        <v>10022</v>
      </c>
      <c r="AI2027" t="s">
        <v>10021</v>
      </c>
      <c r="AJ2027" t="s">
        <v>10020</v>
      </c>
      <c r="AK2027" t="s">
        <v>10019</v>
      </c>
      <c r="AL2027">
        <v>166</v>
      </c>
      <c r="AM2027" s="5">
        <f t="shared" si="258"/>
        <v>15.090909090909092</v>
      </c>
      <c r="AN2027" s="4">
        <f t="shared" si="255"/>
        <v>2.2856356063474581E-2</v>
      </c>
      <c r="AO2027" s="3"/>
      <c r="AP2027">
        <v>0</v>
      </c>
      <c r="AR2027" t="s">
        <v>1</v>
      </c>
      <c r="AT2027" s="2">
        <v>4.6680000000000001</v>
      </c>
      <c r="AU2027" s="1">
        <f t="shared" si="259"/>
        <v>3.8548532776705011</v>
      </c>
      <c r="AV2027" s="1">
        <f t="shared" si="260"/>
        <v>3.406505371578203</v>
      </c>
      <c r="AW2027" s="1">
        <f t="shared" si="261"/>
        <v>2.9581574654859049</v>
      </c>
    </row>
    <row r="2028" spans="1:49" x14ac:dyDescent="0.2">
      <c r="A2028">
        <v>2026</v>
      </c>
      <c r="B2028" t="s">
        <v>10018</v>
      </c>
      <c r="C2028" t="s">
        <v>10017</v>
      </c>
      <c r="D2028" t="s">
        <v>10016</v>
      </c>
      <c r="F2028" t="s">
        <v>10015</v>
      </c>
      <c r="G2028" t="s">
        <v>17</v>
      </c>
      <c r="H2028" t="s">
        <v>16</v>
      </c>
      <c r="I2028" t="s">
        <v>10014</v>
      </c>
      <c r="J2028">
        <v>60027666</v>
      </c>
      <c r="K2028" t="s">
        <v>10013</v>
      </c>
      <c r="L2028" t="s">
        <v>5127</v>
      </c>
      <c r="M2028" t="s">
        <v>2463</v>
      </c>
      <c r="N2028">
        <v>3</v>
      </c>
      <c r="O2028" t="s">
        <v>10012</v>
      </c>
      <c r="P2028" t="s">
        <v>10011</v>
      </c>
      <c r="Q2028" t="s">
        <v>10010</v>
      </c>
      <c r="R2028" s="7">
        <v>40544</v>
      </c>
      <c r="S2028" s="8">
        <f t="shared" si="256"/>
        <v>2011</v>
      </c>
      <c r="T2028" s="8">
        <v>2011</v>
      </c>
      <c r="U2028" s="8">
        <f t="shared" si="257"/>
        <v>11</v>
      </c>
      <c r="V2028" s="7">
        <v>40756</v>
      </c>
      <c r="W2028" t="s">
        <v>9995</v>
      </c>
      <c r="X2028" s="2">
        <v>0.29899999999999999</v>
      </c>
      <c r="Y2028" s="6">
        <f t="shared" si="254"/>
        <v>7.9816342329355871E-3</v>
      </c>
      <c r="AA2028">
        <v>10263098</v>
      </c>
      <c r="AB2028">
        <v>24196</v>
      </c>
      <c r="AD2028" t="s">
        <v>6</v>
      </c>
      <c r="AE2028">
        <v>18</v>
      </c>
      <c r="AF2028" t="s">
        <v>10009</v>
      </c>
      <c r="AH2028" t="s">
        <v>10008</v>
      </c>
      <c r="AI2028" t="s">
        <v>10007</v>
      </c>
      <c r="AJ2028" t="s">
        <v>10006</v>
      </c>
      <c r="AK2028" t="s">
        <v>10005</v>
      </c>
      <c r="AL2028">
        <v>3</v>
      </c>
      <c r="AM2028" s="5">
        <f t="shared" si="258"/>
        <v>0.27272727272727271</v>
      </c>
      <c r="AN2028" s="4">
        <f t="shared" si="255"/>
        <v>4.1306667584592612E-4</v>
      </c>
      <c r="AO2028" s="3"/>
      <c r="AP2028">
        <v>1</v>
      </c>
      <c r="AR2028" t="s">
        <v>1</v>
      </c>
      <c r="AT2028" s="2">
        <v>1.4350000000000001</v>
      </c>
      <c r="AU2028" s="1">
        <f t="shared" si="259"/>
        <v>0.57110639658086881</v>
      </c>
      <c r="AV2028" s="1">
        <f t="shared" si="260"/>
        <v>0.41973504543907569</v>
      </c>
      <c r="AW2028" s="1">
        <f t="shared" si="261"/>
        <v>0.26836369429728241</v>
      </c>
    </row>
    <row r="2029" spans="1:49" x14ac:dyDescent="0.2">
      <c r="A2029">
        <v>2027</v>
      </c>
      <c r="B2029" t="s">
        <v>10004</v>
      </c>
      <c r="C2029" t="s">
        <v>10003</v>
      </c>
      <c r="D2029" t="s">
        <v>10002</v>
      </c>
      <c r="F2029" t="s">
        <v>10001</v>
      </c>
      <c r="G2029" t="s">
        <v>17</v>
      </c>
      <c r="H2029" t="s">
        <v>16</v>
      </c>
      <c r="I2029" t="s">
        <v>10000</v>
      </c>
      <c r="J2029">
        <v>60003212</v>
      </c>
      <c r="K2029" t="s">
        <v>9999</v>
      </c>
      <c r="L2029" t="s">
        <v>7345</v>
      </c>
      <c r="M2029" t="s">
        <v>95</v>
      </c>
      <c r="N2029">
        <v>3</v>
      </c>
      <c r="O2029" t="s">
        <v>9998</v>
      </c>
      <c r="P2029" t="s">
        <v>9997</v>
      </c>
      <c r="Q2029" t="s">
        <v>9996</v>
      </c>
      <c r="R2029" s="7">
        <v>40544</v>
      </c>
      <c r="S2029" s="8">
        <f t="shared" si="256"/>
        <v>2011</v>
      </c>
      <c r="T2029" s="8">
        <v>2011</v>
      </c>
      <c r="U2029" s="8">
        <f t="shared" si="257"/>
        <v>11</v>
      </c>
      <c r="V2029" s="7">
        <v>40695</v>
      </c>
      <c r="W2029" t="s">
        <v>9995</v>
      </c>
      <c r="X2029" s="2">
        <v>0.29899999999999999</v>
      </c>
      <c r="Y2029" s="6">
        <f t="shared" si="254"/>
        <v>7.9816342329355871E-3</v>
      </c>
      <c r="AA2029">
        <v>10263098</v>
      </c>
      <c r="AB2029">
        <v>24196</v>
      </c>
      <c r="AD2029" t="s">
        <v>6</v>
      </c>
      <c r="AE2029">
        <v>18</v>
      </c>
      <c r="AF2029" t="s">
        <v>9994</v>
      </c>
      <c r="AH2029" t="s">
        <v>9993</v>
      </c>
      <c r="AI2029" t="s">
        <v>9992</v>
      </c>
      <c r="AJ2029" t="s">
        <v>9991</v>
      </c>
      <c r="AK2029" t="s">
        <v>9990</v>
      </c>
      <c r="AL2029">
        <v>9</v>
      </c>
      <c r="AM2029" s="5">
        <f t="shared" si="258"/>
        <v>0.81818181818181823</v>
      </c>
      <c r="AN2029" s="4">
        <f t="shared" si="255"/>
        <v>1.2392000275377785E-3</v>
      </c>
      <c r="AO2029" s="3"/>
      <c r="AP2029">
        <v>1</v>
      </c>
      <c r="AR2029" t="s">
        <v>1</v>
      </c>
      <c r="AT2029" s="2">
        <v>1.4350000000000001</v>
      </c>
      <c r="AU2029" s="1">
        <f t="shared" si="259"/>
        <v>0.59589039713162439</v>
      </c>
      <c r="AV2029" s="1">
        <f t="shared" si="260"/>
        <v>0.46104171302366831</v>
      </c>
      <c r="AW2029" s="1">
        <f t="shared" si="261"/>
        <v>0.32619302891571206</v>
      </c>
    </row>
    <row r="2030" spans="1:49" x14ac:dyDescent="0.2">
      <c r="A2030">
        <v>2028</v>
      </c>
      <c r="B2030" t="s">
        <v>9989</v>
      </c>
      <c r="C2030" t="s">
        <v>9988</v>
      </c>
      <c r="F2030" t="s">
        <v>9987</v>
      </c>
      <c r="G2030" t="s">
        <v>17</v>
      </c>
      <c r="H2030" t="s">
        <v>16</v>
      </c>
      <c r="I2030" t="s">
        <v>9986</v>
      </c>
      <c r="J2030">
        <v>60005465</v>
      </c>
      <c r="K2030" t="s">
        <v>2702</v>
      </c>
      <c r="L2030" t="s">
        <v>960</v>
      </c>
      <c r="M2030" t="s">
        <v>256</v>
      </c>
      <c r="N2030">
        <v>4</v>
      </c>
      <c r="O2030" t="s">
        <v>9985</v>
      </c>
      <c r="P2030" t="s">
        <v>9984</v>
      </c>
      <c r="Q2030" t="s">
        <v>2765</v>
      </c>
      <c r="R2030" s="7">
        <v>40544</v>
      </c>
      <c r="S2030" s="8">
        <f t="shared" si="256"/>
        <v>2011</v>
      </c>
      <c r="T2030" s="8">
        <v>2011</v>
      </c>
      <c r="U2030" s="8">
        <f t="shared" si="257"/>
        <v>11</v>
      </c>
      <c r="V2030" s="7">
        <v>2011</v>
      </c>
      <c r="W2030" t="s">
        <v>2409</v>
      </c>
      <c r="X2030" s="2">
        <v>0.437</v>
      </c>
      <c r="Y2030" s="6">
        <f t="shared" si="254"/>
        <v>1.1665465417367396E-2</v>
      </c>
      <c r="AA2030">
        <v>10704698</v>
      </c>
      <c r="AB2030">
        <v>5300152513</v>
      </c>
      <c r="AC2030">
        <v>15598985</v>
      </c>
      <c r="AD2030" t="s">
        <v>6</v>
      </c>
      <c r="AE2030">
        <v>120</v>
      </c>
      <c r="AH2030" t="s">
        <v>9983</v>
      </c>
      <c r="AI2030" t="s">
        <v>9982</v>
      </c>
      <c r="AK2030" t="s">
        <v>9981</v>
      </c>
      <c r="AL2030">
        <v>10</v>
      </c>
      <c r="AM2030" s="5">
        <f t="shared" si="258"/>
        <v>0.90909090909090906</v>
      </c>
      <c r="AN2030" s="4">
        <f t="shared" si="255"/>
        <v>1.3768889194864203E-3</v>
      </c>
      <c r="AO2030" s="3"/>
      <c r="AP2030">
        <v>1</v>
      </c>
      <c r="AR2030" t="s">
        <v>1</v>
      </c>
      <c r="AT2030" s="2" t="s">
        <v>0</v>
      </c>
      <c r="AU2030" s="1">
        <f t="shared" si="259"/>
        <v>0.85788924680031031</v>
      </c>
      <c r="AV2030" s="1">
        <f t="shared" si="260"/>
        <v>0.65211771684269082</v>
      </c>
      <c r="AW2030" s="1">
        <f t="shared" si="261"/>
        <v>0.44634618688507127</v>
      </c>
    </row>
    <row r="2031" spans="1:49" x14ac:dyDescent="0.2">
      <c r="A2031">
        <v>2029</v>
      </c>
      <c r="B2031" t="s">
        <v>9980</v>
      </c>
      <c r="C2031" t="s">
        <v>9979</v>
      </c>
      <c r="F2031" t="s">
        <v>9978</v>
      </c>
      <c r="G2031" t="s">
        <v>17</v>
      </c>
      <c r="H2031" t="s">
        <v>16</v>
      </c>
      <c r="I2031" t="s">
        <v>6977</v>
      </c>
      <c r="J2031">
        <v>60017991</v>
      </c>
      <c r="K2031" t="s">
        <v>9977</v>
      </c>
      <c r="L2031" t="s">
        <v>1712</v>
      </c>
      <c r="M2031" t="s">
        <v>242</v>
      </c>
      <c r="N2031">
        <v>2</v>
      </c>
      <c r="O2031" t="s">
        <v>9976</v>
      </c>
      <c r="P2031" t="s">
        <v>9975</v>
      </c>
      <c r="Q2031" t="s">
        <v>9974</v>
      </c>
      <c r="R2031" s="7">
        <v>40544</v>
      </c>
      <c r="S2031" s="8">
        <f t="shared" si="256"/>
        <v>2011</v>
      </c>
      <c r="T2031" s="8">
        <v>2011</v>
      </c>
      <c r="U2031" s="8">
        <f t="shared" si="257"/>
        <v>11</v>
      </c>
      <c r="V2031" s="7">
        <v>2011</v>
      </c>
      <c r="W2031" t="s">
        <v>2409</v>
      </c>
      <c r="X2031" s="2">
        <v>0.437</v>
      </c>
      <c r="Y2031" s="6">
        <f t="shared" si="254"/>
        <v>1.1665465417367396E-2</v>
      </c>
      <c r="AA2031">
        <v>10704698</v>
      </c>
      <c r="AB2031">
        <v>5300152513</v>
      </c>
      <c r="AC2031">
        <v>15598985</v>
      </c>
      <c r="AD2031" t="s">
        <v>6</v>
      </c>
      <c r="AE2031">
        <v>120</v>
      </c>
      <c r="AH2031" t="s">
        <v>9973</v>
      </c>
      <c r="AI2031" t="s">
        <v>9972</v>
      </c>
      <c r="AK2031" t="s">
        <v>9971</v>
      </c>
      <c r="AL2031">
        <v>11</v>
      </c>
      <c r="AM2031" s="5">
        <f t="shared" si="258"/>
        <v>1</v>
      </c>
      <c r="AN2031" s="4">
        <f t="shared" si="255"/>
        <v>1.5145778114350624E-3</v>
      </c>
      <c r="AO2031" s="3"/>
      <c r="AP2031">
        <v>1</v>
      </c>
      <c r="AR2031" t="s">
        <v>1</v>
      </c>
      <c r="AT2031" s="2" t="s">
        <v>0</v>
      </c>
      <c r="AU2031" s="1">
        <f t="shared" si="259"/>
        <v>0.86201991355876961</v>
      </c>
      <c r="AV2031" s="1">
        <f t="shared" si="260"/>
        <v>0.65900216144012291</v>
      </c>
      <c r="AW2031" s="1">
        <f t="shared" si="261"/>
        <v>0.45598440932147627</v>
      </c>
    </row>
    <row r="2032" spans="1:49" x14ac:dyDescent="0.2">
      <c r="A2032">
        <v>2030</v>
      </c>
      <c r="B2032" t="s">
        <v>9970</v>
      </c>
      <c r="C2032" t="s">
        <v>9969</v>
      </c>
      <c r="F2032" t="s">
        <v>9968</v>
      </c>
      <c r="G2032" t="s">
        <v>17</v>
      </c>
      <c r="H2032" t="s">
        <v>16</v>
      </c>
      <c r="I2032" t="s">
        <v>9967</v>
      </c>
      <c r="J2032">
        <v>60005244</v>
      </c>
      <c r="K2032" t="s">
        <v>5191</v>
      </c>
      <c r="L2032" t="s">
        <v>494</v>
      </c>
      <c r="M2032" t="s">
        <v>256</v>
      </c>
      <c r="N2032">
        <v>4</v>
      </c>
      <c r="O2032" t="s">
        <v>9966</v>
      </c>
      <c r="P2032" t="s">
        <v>9965</v>
      </c>
      <c r="Q2032" t="s">
        <v>9964</v>
      </c>
      <c r="R2032" s="7">
        <v>40544</v>
      </c>
      <c r="S2032" s="8">
        <f t="shared" si="256"/>
        <v>2011</v>
      </c>
      <c r="T2032" s="8">
        <v>2011</v>
      </c>
      <c r="U2032" s="8">
        <f t="shared" si="257"/>
        <v>11</v>
      </c>
      <c r="V2032" s="7">
        <v>2011</v>
      </c>
      <c r="W2032" t="s">
        <v>2409</v>
      </c>
      <c r="X2032" s="2">
        <v>0.437</v>
      </c>
      <c r="Y2032" s="6">
        <f t="shared" si="254"/>
        <v>1.1665465417367396E-2</v>
      </c>
      <c r="AA2032">
        <v>10704698</v>
      </c>
      <c r="AB2032">
        <v>5300152513</v>
      </c>
      <c r="AC2032">
        <v>15598985</v>
      </c>
      <c r="AD2032" t="s">
        <v>6</v>
      </c>
      <c r="AE2032">
        <v>120</v>
      </c>
      <c r="AH2032" t="s">
        <v>9963</v>
      </c>
      <c r="AI2032" t="s">
        <v>9962</v>
      </c>
      <c r="AK2032" t="s">
        <v>9961</v>
      </c>
      <c r="AL2032">
        <v>100</v>
      </c>
      <c r="AM2032" s="5">
        <f t="shared" si="258"/>
        <v>9.0909090909090917</v>
      </c>
      <c r="AN2032" s="4">
        <f t="shared" si="255"/>
        <v>1.3768889194864206E-2</v>
      </c>
      <c r="AO2032" s="3"/>
      <c r="AP2032">
        <v>1</v>
      </c>
      <c r="AR2032" t="s">
        <v>1</v>
      </c>
      <c r="AT2032" s="2" t="s">
        <v>0</v>
      </c>
      <c r="AU2032" s="1">
        <f t="shared" si="259"/>
        <v>1.2296492550616438</v>
      </c>
      <c r="AV2032" s="1">
        <f t="shared" si="260"/>
        <v>1.2717177306115801</v>
      </c>
      <c r="AW2032" s="1">
        <f t="shared" si="261"/>
        <v>1.3137862061615162</v>
      </c>
    </row>
    <row r="2033" spans="1:49" x14ac:dyDescent="0.2">
      <c r="A2033">
        <v>2031</v>
      </c>
      <c r="B2033" t="s">
        <v>9960</v>
      </c>
      <c r="C2033" t="s">
        <v>9959</v>
      </c>
      <c r="D2033" t="s">
        <v>9958</v>
      </c>
      <c r="F2033" t="s">
        <v>9957</v>
      </c>
      <c r="G2033" t="s">
        <v>17</v>
      </c>
      <c r="H2033" t="s">
        <v>16</v>
      </c>
      <c r="I2033" t="s">
        <v>9956</v>
      </c>
      <c r="J2033">
        <v>60218075</v>
      </c>
      <c r="K2033" t="s">
        <v>9955</v>
      </c>
      <c r="L2033" t="s">
        <v>9954</v>
      </c>
      <c r="M2033" t="s">
        <v>1237</v>
      </c>
      <c r="N2033">
        <v>2</v>
      </c>
      <c r="O2033" t="s">
        <v>9953</v>
      </c>
      <c r="P2033" t="s">
        <v>9952</v>
      </c>
      <c r="Q2033" t="s">
        <v>9951</v>
      </c>
      <c r="R2033" s="7">
        <v>40544</v>
      </c>
      <c r="S2033" s="8">
        <f t="shared" si="256"/>
        <v>2011</v>
      </c>
      <c r="T2033" s="8">
        <v>2011</v>
      </c>
      <c r="U2033" s="8">
        <f t="shared" si="257"/>
        <v>11</v>
      </c>
      <c r="V2033" s="7">
        <v>40848</v>
      </c>
      <c r="W2033" t="s">
        <v>9950</v>
      </c>
      <c r="X2033" s="2">
        <v>0.48</v>
      </c>
      <c r="Y2033" s="6">
        <f t="shared" si="254"/>
        <v>1.2813325858893249E-2</v>
      </c>
      <c r="AA2033">
        <v>9570233</v>
      </c>
      <c r="AB2033">
        <v>15526</v>
      </c>
      <c r="AC2033">
        <v>13616501</v>
      </c>
      <c r="AD2033" t="s">
        <v>6</v>
      </c>
      <c r="AE2033">
        <v>22</v>
      </c>
      <c r="AF2033">
        <v>11</v>
      </c>
      <c r="AG2033">
        <v>114016</v>
      </c>
      <c r="AI2033" t="s">
        <v>9949</v>
      </c>
      <c r="AJ2033" t="s">
        <v>9948</v>
      </c>
      <c r="AK2033" t="s">
        <v>9947</v>
      </c>
      <c r="AL2033">
        <v>11</v>
      </c>
      <c r="AM2033" s="5">
        <f t="shared" si="258"/>
        <v>1</v>
      </c>
      <c r="AN2033" s="4">
        <f t="shared" si="255"/>
        <v>1.5145778114350624E-3</v>
      </c>
      <c r="AO2033" s="3"/>
      <c r="AP2033">
        <v>0</v>
      </c>
      <c r="AR2033" t="s">
        <v>1</v>
      </c>
      <c r="AT2033" s="2">
        <v>2.0459999999999998</v>
      </c>
      <c r="AU2033" s="1">
        <f t="shared" si="259"/>
        <v>0.94237014446557932</v>
      </c>
      <c r="AV2033" s="1">
        <f t="shared" si="260"/>
        <v>0.71639518351641562</v>
      </c>
      <c r="AW2033" s="1">
        <f t="shared" si="261"/>
        <v>0.49042022256725176</v>
      </c>
    </row>
    <row r="2034" spans="1:49" x14ac:dyDescent="0.2">
      <c r="A2034">
        <v>2032</v>
      </c>
      <c r="B2034" t="s">
        <v>9946</v>
      </c>
      <c r="C2034" t="s">
        <v>9945</v>
      </c>
      <c r="F2034" t="s">
        <v>9944</v>
      </c>
      <c r="G2034" t="s">
        <v>17</v>
      </c>
      <c r="H2034" t="s">
        <v>16</v>
      </c>
      <c r="I2034" t="s">
        <v>9943</v>
      </c>
      <c r="J2034" t="s">
        <v>9942</v>
      </c>
      <c r="K2034" t="s">
        <v>9941</v>
      </c>
      <c r="L2034" t="s">
        <v>9940</v>
      </c>
      <c r="M2034" t="s">
        <v>9939</v>
      </c>
      <c r="N2034">
        <v>4</v>
      </c>
      <c r="O2034" t="s">
        <v>9938</v>
      </c>
      <c r="P2034" t="s">
        <v>9937</v>
      </c>
      <c r="Q2034" t="s">
        <v>9936</v>
      </c>
      <c r="R2034" s="7">
        <v>40544</v>
      </c>
      <c r="S2034" s="8">
        <f t="shared" si="256"/>
        <v>2011</v>
      </c>
      <c r="T2034" s="8">
        <v>2011</v>
      </c>
      <c r="U2034" s="8">
        <f t="shared" si="257"/>
        <v>11</v>
      </c>
      <c r="V2034" s="7">
        <v>2011</v>
      </c>
      <c r="W2034" t="s">
        <v>2409</v>
      </c>
      <c r="X2034" s="2">
        <v>0.437</v>
      </c>
      <c r="Y2034" s="6">
        <f t="shared" si="254"/>
        <v>1.1665465417367396E-2</v>
      </c>
      <c r="AA2034">
        <v>10704698</v>
      </c>
      <c r="AB2034">
        <v>5300152513</v>
      </c>
      <c r="AC2034">
        <v>15598985</v>
      </c>
      <c r="AD2034" t="s">
        <v>6</v>
      </c>
      <c r="AE2034">
        <v>120</v>
      </c>
      <c r="AH2034" t="s">
        <v>9935</v>
      </c>
      <c r="AI2034" t="s">
        <v>9934</v>
      </c>
      <c r="AK2034" t="s">
        <v>9933</v>
      </c>
      <c r="AL2034">
        <v>94</v>
      </c>
      <c r="AM2034" s="5">
        <f t="shared" si="258"/>
        <v>8.545454545454545</v>
      </c>
      <c r="AN2034" s="4">
        <f t="shared" si="255"/>
        <v>1.2942755843172352E-2</v>
      </c>
      <c r="AO2034" s="3"/>
      <c r="AP2034">
        <v>1</v>
      </c>
      <c r="AR2034" t="s">
        <v>1</v>
      </c>
      <c r="AT2034" s="2" t="s">
        <v>0</v>
      </c>
      <c r="AU2034" s="1">
        <f t="shared" si="259"/>
        <v>1.2048652545108882</v>
      </c>
      <c r="AV2034" s="1">
        <f t="shared" si="260"/>
        <v>1.2304110630269876</v>
      </c>
      <c r="AW2034" s="1">
        <f t="shared" si="261"/>
        <v>1.2559568715430864</v>
      </c>
    </row>
    <row r="2035" spans="1:49" x14ac:dyDescent="0.2">
      <c r="A2035">
        <v>2033</v>
      </c>
      <c r="B2035" t="s">
        <v>9932</v>
      </c>
      <c r="C2035" t="s">
        <v>9931</v>
      </c>
      <c r="F2035" t="s">
        <v>9930</v>
      </c>
      <c r="G2035" t="s">
        <v>17</v>
      </c>
      <c r="H2035" t="s">
        <v>16</v>
      </c>
      <c r="I2035" t="s">
        <v>9929</v>
      </c>
      <c r="J2035">
        <v>60017323</v>
      </c>
      <c r="K2035" t="s">
        <v>9928</v>
      </c>
      <c r="L2035" t="s">
        <v>9927</v>
      </c>
      <c r="M2035" t="s">
        <v>2600</v>
      </c>
      <c r="N2035">
        <v>3</v>
      </c>
      <c r="O2035" t="s">
        <v>9926</v>
      </c>
      <c r="P2035" t="s">
        <v>9925</v>
      </c>
      <c r="Q2035" t="s">
        <v>9924</v>
      </c>
      <c r="R2035" s="7">
        <v>40544</v>
      </c>
      <c r="S2035" s="8">
        <f t="shared" si="256"/>
        <v>2011</v>
      </c>
      <c r="T2035" s="8">
        <v>2011</v>
      </c>
      <c r="U2035" s="8">
        <f t="shared" si="257"/>
        <v>11</v>
      </c>
      <c r="V2035" s="7">
        <v>2011</v>
      </c>
      <c r="W2035" t="s">
        <v>2409</v>
      </c>
      <c r="X2035" s="2">
        <v>0.437</v>
      </c>
      <c r="Y2035" s="6">
        <f t="shared" si="254"/>
        <v>1.1665465417367396E-2</v>
      </c>
      <c r="AA2035">
        <v>10704698</v>
      </c>
      <c r="AB2035">
        <v>5300152513</v>
      </c>
      <c r="AC2035">
        <v>15598985</v>
      </c>
      <c r="AD2035" t="s">
        <v>6</v>
      </c>
      <c r="AE2035">
        <v>120</v>
      </c>
      <c r="AH2035" t="s">
        <v>9923</v>
      </c>
      <c r="AI2035" t="s">
        <v>9922</v>
      </c>
      <c r="AK2035" t="s">
        <v>9921</v>
      </c>
      <c r="AL2035">
        <v>14</v>
      </c>
      <c r="AM2035" s="5">
        <f t="shared" si="258"/>
        <v>1.2727272727272727</v>
      </c>
      <c r="AN2035" s="4">
        <f t="shared" si="255"/>
        <v>1.9276444872809886E-3</v>
      </c>
      <c r="AO2035" s="3"/>
      <c r="AP2035">
        <v>1</v>
      </c>
      <c r="AR2035" t="s">
        <v>1</v>
      </c>
      <c r="AT2035" s="2" t="s">
        <v>0</v>
      </c>
      <c r="AU2035" s="1">
        <f t="shared" si="259"/>
        <v>0.8744119138341474</v>
      </c>
      <c r="AV2035" s="1">
        <f t="shared" si="260"/>
        <v>0.67965549523241919</v>
      </c>
      <c r="AW2035" s="1">
        <f t="shared" si="261"/>
        <v>0.48489907663069109</v>
      </c>
    </row>
    <row r="2036" spans="1:49" x14ac:dyDescent="0.2">
      <c r="A2036">
        <v>2034</v>
      </c>
      <c r="B2036" t="s">
        <v>9920</v>
      </c>
      <c r="C2036" t="s">
        <v>9919</v>
      </c>
      <c r="F2036" t="s">
        <v>9918</v>
      </c>
      <c r="G2036" t="s">
        <v>17</v>
      </c>
      <c r="H2036" t="s">
        <v>16</v>
      </c>
      <c r="I2036" t="s">
        <v>9917</v>
      </c>
      <c r="J2036">
        <v>60079715</v>
      </c>
      <c r="K2036" t="s">
        <v>9916</v>
      </c>
      <c r="L2036" t="s">
        <v>243</v>
      </c>
      <c r="M2036" t="s">
        <v>242</v>
      </c>
      <c r="N2036">
        <v>2</v>
      </c>
      <c r="O2036" t="s">
        <v>9915</v>
      </c>
      <c r="P2036" t="s">
        <v>9914</v>
      </c>
      <c r="Q2036" t="s">
        <v>9913</v>
      </c>
      <c r="R2036" s="7">
        <v>40544</v>
      </c>
      <c r="S2036" s="8">
        <f t="shared" si="256"/>
        <v>2011</v>
      </c>
      <c r="T2036" s="8">
        <v>2011</v>
      </c>
      <c r="U2036" s="8">
        <f t="shared" si="257"/>
        <v>11</v>
      </c>
      <c r="V2036" s="7">
        <v>2011</v>
      </c>
      <c r="W2036" t="s">
        <v>2409</v>
      </c>
      <c r="X2036" s="2">
        <v>0.437</v>
      </c>
      <c r="Y2036" s="6">
        <f t="shared" si="254"/>
        <v>1.1665465417367396E-2</v>
      </c>
      <c r="AA2036">
        <v>10704698</v>
      </c>
      <c r="AB2036">
        <v>5300152513</v>
      </c>
      <c r="AC2036">
        <v>15598985</v>
      </c>
      <c r="AD2036" t="s">
        <v>6</v>
      </c>
      <c r="AE2036">
        <v>120</v>
      </c>
      <c r="AH2036" t="s">
        <v>9912</v>
      </c>
      <c r="AI2036" t="s">
        <v>9911</v>
      </c>
      <c r="AK2036" t="s">
        <v>9910</v>
      </c>
      <c r="AL2036">
        <v>51</v>
      </c>
      <c r="AM2036" s="5">
        <f t="shared" si="258"/>
        <v>4.6363636363636367</v>
      </c>
      <c r="AN2036" s="4">
        <f t="shared" si="255"/>
        <v>7.022133489380745E-3</v>
      </c>
      <c r="AO2036" s="3"/>
      <c r="AP2036">
        <v>1</v>
      </c>
      <c r="AR2036" t="s">
        <v>1</v>
      </c>
      <c r="AT2036" s="2" t="s">
        <v>0</v>
      </c>
      <c r="AU2036" s="1">
        <f t="shared" si="259"/>
        <v>1.0272465838971401</v>
      </c>
      <c r="AV2036" s="1">
        <f t="shared" si="260"/>
        <v>0.93437994533740709</v>
      </c>
      <c r="AW2036" s="1">
        <f t="shared" si="261"/>
        <v>0.84151330677767411</v>
      </c>
    </row>
    <row r="2037" spans="1:49" x14ac:dyDescent="0.2">
      <c r="A2037">
        <v>2035</v>
      </c>
      <c r="B2037" t="s">
        <v>9909</v>
      </c>
      <c r="C2037" t="s">
        <v>9908</v>
      </c>
      <c r="F2037" t="s">
        <v>9907</v>
      </c>
      <c r="G2037" t="s">
        <v>17</v>
      </c>
      <c r="H2037" t="s">
        <v>16</v>
      </c>
      <c r="I2037" t="s">
        <v>9906</v>
      </c>
      <c r="J2037" t="s">
        <v>9905</v>
      </c>
      <c r="K2037" t="s">
        <v>9904</v>
      </c>
      <c r="L2037" t="s">
        <v>9903</v>
      </c>
      <c r="M2037" t="s">
        <v>9902</v>
      </c>
      <c r="N2037">
        <v>4</v>
      </c>
      <c r="O2037" t="s">
        <v>9901</v>
      </c>
      <c r="P2037" t="s">
        <v>9900</v>
      </c>
      <c r="Q2037" t="s">
        <v>9899</v>
      </c>
      <c r="R2037" s="7">
        <v>40544</v>
      </c>
      <c r="S2037" s="8">
        <f t="shared" si="256"/>
        <v>2011</v>
      </c>
      <c r="T2037" s="8">
        <v>2011</v>
      </c>
      <c r="U2037" s="8">
        <f t="shared" si="257"/>
        <v>11</v>
      </c>
      <c r="V2037" s="7">
        <v>2011</v>
      </c>
      <c r="W2037" t="s">
        <v>2409</v>
      </c>
      <c r="X2037" s="2">
        <v>0.437</v>
      </c>
      <c r="Y2037" s="6">
        <f t="shared" si="254"/>
        <v>1.1665465417367396E-2</v>
      </c>
      <c r="AA2037">
        <v>10704698</v>
      </c>
      <c r="AB2037">
        <v>5300152513</v>
      </c>
      <c r="AC2037">
        <v>15598985</v>
      </c>
      <c r="AD2037" t="s">
        <v>6</v>
      </c>
      <c r="AE2037">
        <v>120</v>
      </c>
      <c r="AH2037" t="s">
        <v>9898</v>
      </c>
      <c r="AI2037" t="s">
        <v>9897</v>
      </c>
      <c r="AK2037" t="s">
        <v>9896</v>
      </c>
      <c r="AL2037">
        <v>15</v>
      </c>
      <c r="AM2037" s="5">
        <f t="shared" si="258"/>
        <v>1.3636363636363635</v>
      </c>
      <c r="AN2037" s="4">
        <f t="shared" si="255"/>
        <v>2.0653333792296307E-3</v>
      </c>
      <c r="AO2037" s="3"/>
      <c r="AP2037">
        <v>1</v>
      </c>
      <c r="AR2037" t="s">
        <v>1</v>
      </c>
      <c r="AT2037" s="2" t="s">
        <v>0</v>
      </c>
      <c r="AU2037" s="1">
        <f t="shared" si="259"/>
        <v>0.87854258059260648</v>
      </c>
      <c r="AV2037" s="1">
        <f t="shared" si="260"/>
        <v>0.68653993982985129</v>
      </c>
      <c r="AW2037" s="1">
        <f t="shared" si="261"/>
        <v>0.49453729906709604</v>
      </c>
    </row>
    <row r="2038" spans="1:49" x14ac:dyDescent="0.2">
      <c r="A2038">
        <v>2036</v>
      </c>
      <c r="B2038" t="s">
        <v>9895</v>
      </c>
      <c r="C2038" t="s">
        <v>9894</v>
      </c>
      <c r="F2038" t="s">
        <v>9893</v>
      </c>
      <c r="G2038" t="s">
        <v>17</v>
      </c>
      <c r="H2038" t="s">
        <v>16</v>
      </c>
      <c r="I2038" t="s">
        <v>5726</v>
      </c>
      <c r="J2038">
        <v>60021666</v>
      </c>
      <c r="K2038" t="s">
        <v>1810</v>
      </c>
      <c r="L2038" t="s">
        <v>494</v>
      </c>
      <c r="M2038" t="s">
        <v>256</v>
      </c>
      <c r="N2038">
        <v>3</v>
      </c>
      <c r="O2038" t="s">
        <v>5725</v>
      </c>
      <c r="P2038" t="s">
        <v>5724</v>
      </c>
      <c r="Q2038" t="s">
        <v>1807</v>
      </c>
      <c r="R2038" s="7">
        <v>40544</v>
      </c>
      <c r="S2038" s="8">
        <f t="shared" si="256"/>
        <v>2011</v>
      </c>
      <c r="T2038" s="8">
        <v>2011</v>
      </c>
      <c r="U2038" s="8">
        <f t="shared" si="257"/>
        <v>11</v>
      </c>
      <c r="V2038" s="7">
        <v>2011</v>
      </c>
      <c r="W2038" t="s">
        <v>2409</v>
      </c>
      <c r="X2038" s="2">
        <v>0.437</v>
      </c>
      <c r="Y2038" s="6">
        <f t="shared" si="254"/>
        <v>1.1665465417367396E-2</v>
      </c>
      <c r="AA2038">
        <v>10704698</v>
      </c>
      <c r="AB2038">
        <v>5300152513</v>
      </c>
      <c r="AC2038">
        <v>15598985</v>
      </c>
      <c r="AD2038" t="s">
        <v>6</v>
      </c>
      <c r="AE2038">
        <v>120</v>
      </c>
      <c r="AH2038" t="s">
        <v>9892</v>
      </c>
      <c r="AI2038" t="s">
        <v>9891</v>
      </c>
      <c r="AK2038" t="s">
        <v>9890</v>
      </c>
      <c r="AL2038">
        <v>28</v>
      </c>
      <c r="AM2038" s="5">
        <f t="shared" si="258"/>
        <v>2.5454545454545454</v>
      </c>
      <c r="AN2038" s="4">
        <f t="shared" si="255"/>
        <v>3.8552889745619772E-3</v>
      </c>
      <c r="AO2038" s="3"/>
      <c r="AP2038">
        <v>1</v>
      </c>
      <c r="AR2038" t="s">
        <v>1</v>
      </c>
      <c r="AT2038" s="2" t="s">
        <v>0</v>
      </c>
      <c r="AU2038" s="1">
        <f t="shared" si="259"/>
        <v>0.93224124845257683</v>
      </c>
      <c r="AV2038" s="1">
        <f t="shared" si="260"/>
        <v>0.77603771959646861</v>
      </c>
      <c r="AW2038" s="1">
        <f t="shared" si="261"/>
        <v>0.61983419074036028</v>
      </c>
    </row>
    <row r="2039" spans="1:49" x14ac:dyDescent="0.2">
      <c r="A2039">
        <v>2037</v>
      </c>
      <c r="B2039" t="s">
        <v>9889</v>
      </c>
      <c r="C2039" t="s">
        <v>9888</v>
      </c>
      <c r="F2039" t="s">
        <v>9887</v>
      </c>
      <c r="G2039" t="s">
        <v>17</v>
      </c>
      <c r="H2039" t="s">
        <v>16</v>
      </c>
      <c r="I2039" t="s">
        <v>9886</v>
      </c>
      <c r="J2039">
        <v>60068688</v>
      </c>
      <c r="K2039" t="s">
        <v>9885</v>
      </c>
      <c r="L2039" t="s">
        <v>9884</v>
      </c>
      <c r="M2039" t="s">
        <v>339</v>
      </c>
      <c r="N2039">
        <v>3</v>
      </c>
      <c r="O2039" t="s">
        <v>9883</v>
      </c>
      <c r="P2039" t="s">
        <v>9882</v>
      </c>
      <c r="Q2039" t="s">
        <v>9881</v>
      </c>
      <c r="R2039" s="7">
        <v>40544</v>
      </c>
      <c r="S2039" s="8">
        <f t="shared" si="256"/>
        <v>2011</v>
      </c>
      <c r="T2039" s="8">
        <v>2011</v>
      </c>
      <c r="U2039" s="8">
        <f t="shared" si="257"/>
        <v>11</v>
      </c>
      <c r="V2039" s="7">
        <v>2011</v>
      </c>
      <c r="W2039" t="s">
        <v>2409</v>
      </c>
      <c r="X2039" s="2">
        <v>0.437</v>
      </c>
      <c r="Y2039" s="6">
        <f t="shared" si="254"/>
        <v>1.1665465417367396E-2</v>
      </c>
      <c r="AA2039">
        <v>10704698</v>
      </c>
      <c r="AB2039">
        <v>5300152513</v>
      </c>
      <c r="AC2039">
        <v>15598985</v>
      </c>
      <c r="AD2039" t="s">
        <v>6</v>
      </c>
      <c r="AE2039">
        <v>120</v>
      </c>
      <c r="AH2039" t="s">
        <v>5210</v>
      </c>
      <c r="AI2039" t="s">
        <v>9880</v>
      </c>
      <c r="AK2039" t="s">
        <v>9879</v>
      </c>
      <c r="AL2039">
        <v>37</v>
      </c>
      <c r="AM2039" s="5">
        <f t="shared" si="258"/>
        <v>3.3636363636363638</v>
      </c>
      <c r="AN2039" s="4">
        <f t="shared" si="255"/>
        <v>5.0944890020997559E-3</v>
      </c>
      <c r="AO2039" s="3"/>
      <c r="AP2039">
        <v>1</v>
      </c>
      <c r="AR2039" t="s">
        <v>1</v>
      </c>
      <c r="AT2039" s="2" t="s">
        <v>0</v>
      </c>
      <c r="AU2039" s="1">
        <f t="shared" si="259"/>
        <v>0.96941724927871031</v>
      </c>
      <c r="AV2039" s="1">
        <f t="shared" si="260"/>
        <v>0.83799772097335767</v>
      </c>
      <c r="AW2039" s="1">
        <f t="shared" si="261"/>
        <v>0.7065781926680047</v>
      </c>
    </row>
    <row r="2040" spans="1:49" x14ac:dyDescent="0.2">
      <c r="A2040">
        <v>2038</v>
      </c>
      <c r="B2040" t="s">
        <v>9878</v>
      </c>
      <c r="C2040" t="s">
        <v>9877</v>
      </c>
      <c r="F2040" t="s">
        <v>9876</v>
      </c>
      <c r="G2040" t="s">
        <v>17</v>
      </c>
      <c r="H2040" t="s">
        <v>16</v>
      </c>
      <c r="I2040" t="s">
        <v>9875</v>
      </c>
      <c r="J2040">
        <v>60005244</v>
      </c>
      <c r="K2040" t="s">
        <v>5191</v>
      </c>
      <c r="L2040" t="s">
        <v>494</v>
      </c>
      <c r="M2040" t="s">
        <v>256</v>
      </c>
      <c r="N2040">
        <v>2</v>
      </c>
      <c r="O2040" t="s">
        <v>9874</v>
      </c>
      <c r="P2040" t="s">
        <v>9873</v>
      </c>
      <c r="Q2040" t="s">
        <v>9872</v>
      </c>
      <c r="R2040" s="7">
        <v>40544</v>
      </c>
      <c r="S2040" s="8">
        <f t="shared" si="256"/>
        <v>2011</v>
      </c>
      <c r="T2040" s="8">
        <v>2011</v>
      </c>
      <c r="U2040" s="8">
        <f t="shared" si="257"/>
        <v>11</v>
      </c>
      <c r="V2040" s="7">
        <v>2011</v>
      </c>
      <c r="W2040" t="s">
        <v>2409</v>
      </c>
      <c r="X2040" s="2">
        <v>0.437</v>
      </c>
      <c r="Y2040" s="6">
        <f t="shared" si="254"/>
        <v>1.1665465417367396E-2</v>
      </c>
      <c r="AA2040">
        <v>10704698</v>
      </c>
      <c r="AB2040">
        <v>5300152513</v>
      </c>
      <c r="AC2040">
        <v>15598985</v>
      </c>
      <c r="AD2040" t="s">
        <v>6</v>
      </c>
      <c r="AE2040">
        <v>120</v>
      </c>
      <c r="AH2040" t="s">
        <v>9871</v>
      </c>
      <c r="AI2040" t="s">
        <v>9870</v>
      </c>
      <c r="AK2040" t="s">
        <v>9869</v>
      </c>
      <c r="AL2040">
        <v>9</v>
      </c>
      <c r="AM2040" s="5">
        <f t="shared" si="258"/>
        <v>0.81818181818181823</v>
      </c>
      <c r="AN2040" s="4">
        <f t="shared" si="255"/>
        <v>1.2392000275377785E-3</v>
      </c>
      <c r="AO2040" s="3"/>
      <c r="AP2040">
        <v>1</v>
      </c>
      <c r="AR2040" t="s">
        <v>1</v>
      </c>
      <c r="AT2040" s="2" t="s">
        <v>0</v>
      </c>
      <c r="AU2040" s="1">
        <f t="shared" si="259"/>
        <v>0.85375858004185101</v>
      </c>
      <c r="AV2040" s="1">
        <f t="shared" si="260"/>
        <v>0.64523327224525873</v>
      </c>
      <c r="AW2040" s="1">
        <f t="shared" si="261"/>
        <v>0.43670796444866639</v>
      </c>
    </row>
    <row r="2041" spans="1:49" x14ac:dyDescent="0.2">
      <c r="A2041">
        <v>2039</v>
      </c>
      <c r="B2041" t="s">
        <v>9868</v>
      </c>
      <c r="C2041" t="s">
        <v>9867</v>
      </c>
      <c r="F2041" t="s">
        <v>9866</v>
      </c>
      <c r="G2041" t="s">
        <v>17</v>
      </c>
      <c r="H2041" t="s">
        <v>16</v>
      </c>
      <c r="I2041" t="s">
        <v>9865</v>
      </c>
      <c r="J2041">
        <v>60027012</v>
      </c>
      <c r="K2041" t="s">
        <v>9864</v>
      </c>
      <c r="L2041" t="s">
        <v>9863</v>
      </c>
      <c r="M2041" t="s">
        <v>82</v>
      </c>
      <c r="N2041">
        <v>2</v>
      </c>
      <c r="O2041" t="s">
        <v>9862</v>
      </c>
      <c r="P2041" t="s">
        <v>9861</v>
      </c>
      <c r="Q2041" t="s">
        <v>9860</v>
      </c>
      <c r="R2041" s="7">
        <v>40544</v>
      </c>
      <c r="S2041" s="8">
        <f t="shared" si="256"/>
        <v>2011</v>
      </c>
      <c r="T2041" s="8">
        <v>2011</v>
      </c>
      <c r="U2041" s="8">
        <f t="shared" si="257"/>
        <v>11</v>
      </c>
      <c r="V2041" s="7">
        <v>2011</v>
      </c>
      <c r="W2041" t="s">
        <v>2409</v>
      </c>
      <c r="X2041" s="2">
        <v>0.437</v>
      </c>
      <c r="Y2041" s="6">
        <f t="shared" si="254"/>
        <v>1.1665465417367396E-2</v>
      </c>
      <c r="AA2041">
        <v>10704698</v>
      </c>
      <c r="AB2041">
        <v>5300152513</v>
      </c>
      <c r="AC2041">
        <v>15598985</v>
      </c>
      <c r="AD2041" t="s">
        <v>6</v>
      </c>
      <c r="AE2041">
        <v>120</v>
      </c>
      <c r="AH2041" t="s">
        <v>9859</v>
      </c>
      <c r="AI2041" t="s">
        <v>9858</v>
      </c>
      <c r="AK2041" t="s">
        <v>9857</v>
      </c>
      <c r="AL2041">
        <v>15</v>
      </c>
      <c r="AM2041" s="5">
        <f t="shared" si="258"/>
        <v>1.3636363636363635</v>
      </c>
      <c r="AN2041" s="4">
        <f t="shared" si="255"/>
        <v>2.0653333792296307E-3</v>
      </c>
      <c r="AO2041" s="3"/>
      <c r="AP2041">
        <v>1</v>
      </c>
      <c r="AR2041" t="s">
        <v>1</v>
      </c>
      <c r="AT2041" s="2" t="s">
        <v>0</v>
      </c>
      <c r="AU2041" s="1">
        <f t="shared" si="259"/>
        <v>0.87854258059260648</v>
      </c>
      <c r="AV2041" s="1">
        <f t="shared" si="260"/>
        <v>0.68653993982985129</v>
      </c>
      <c r="AW2041" s="1">
        <f t="shared" si="261"/>
        <v>0.49453729906709604</v>
      </c>
    </row>
    <row r="2042" spans="1:49" x14ac:dyDescent="0.2">
      <c r="A2042">
        <v>2040</v>
      </c>
      <c r="B2042" t="s">
        <v>9856</v>
      </c>
      <c r="C2042" t="s">
        <v>9855</v>
      </c>
      <c r="D2042" t="s">
        <v>9854</v>
      </c>
      <c r="F2042" t="s">
        <v>9853</v>
      </c>
      <c r="G2042" t="s">
        <v>17</v>
      </c>
      <c r="H2042" t="s">
        <v>16</v>
      </c>
      <c r="I2042" t="s">
        <v>9852</v>
      </c>
      <c r="J2042">
        <v>60008928</v>
      </c>
      <c r="K2042" t="s">
        <v>7487</v>
      </c>
      <c r="L2042" t="s">
        <v>744</v>
      </c>
      <c r="M2042" t="s">
        <v>743</v>
      </c>
      <c r="N2042">
        <v>2</v>
      </c>
      <c r="O2042" t="s">
        <v>9851</v>
      </c>
      <c r="P2042" t="s">
        <v>9850</v>
      </c>
      <c r="Q2042" t="s">
        <v>7484</v>
      </c>
      <c r="R2042" s="7">
        <v>40544</v>
      </c>
      <c r="S2042" s="8">
        <f t="shared" si="256"/>
        <v>2011</v>
      </c>
      <c r="T2042" s="8">
        <v>2011</v>
      </c>
      <c r="U2042" s="8">
        <f t="shared" si="257"/>
        <v>11</v>
      </c>
      <c r="V2042" s="7">
        <v>40848</v>
      </c>
      <c r="W2042" t="s">
        <v>4960</v>
      </c>
      <c r="X2042" s="2">
        <v>0.59799999999999998</v>
      </c>
      <c r="Y2042" s="6">
        <f t="shared" si="254"/>
        <v>1.5963268465871174E-2</v>
      </c>
      <c r="AA2042">
        <v>9253467</v>
      </c>
      <c r="AB2042">
        <v>12318</v>
      </c>
      <c r="AD2042" t="s">
        <v>6</v>
      </c>
      <c r="AE2042">
        <v>34</v>
      </c>
      <c r="AF2042">
        <v>1</v>
      </c>
      <c r="AH2042" t="s">
        <v>463</v>
      </c>
      <c r="AI2042" t="s">
        <v>9849</v>
      </c>
      <c r="AJ2042" t="s">
        <v>9848</v>
      </c>
      <c r="AK2042" t="s">
        <v>9847</v>
      </c>
      <c r="AL2042">
        <v>2</v>
      </c>
      <c r="AM2042" s="5">
        <f t="shared" si="258"/>
        <v>0.18181818181818182</v>
      </c>
      <c r="AN2042" s="4">
        <f t="shared" si="255"/>
        <v>2.753777838972841E-4</v>
      </c>
      <c r="AO2042" s="3"/>
      <c r="AP2042">
        <v>0</v>
      </c>
      <c r="AQ2042" t="s">
        <v>9846</v>
      </c>
      <c r="AR2042">
        <v>516008</v>
      </c>
      <c r="AS2042" t="s">
        <v>9845</v>
      </c>
      <c r="AT2042" s="2">
        <v>3.08</v>
      </c>
      <c r="AU2042" s="1">
        <f t="shared" si="259"/>
        <v>1.1256901261279004</v>
      </c>
      <c r="AV2042" s="1">
        <f t="shared" si="260"/>
        <v>0.8119323124884229</v>
      </c>
      <c r="AW2042" s="1">
        <f t="shared" si="261"/>
        <v>0.49817449884894505</v>
      </c>
    </row>
    <row r="2043" spans="1:49" x14ac:dyDescent="0.2">
      <c r="A2043">
        <v>2041</v>
      </c>
      <c r="B2043" t="s">
        <v>9844</v>
      </c>
      <c r="C2043" t="s">
        <v>9843</v>
      </c>
      <c r="F2043" t="s">
        <v>9842</v>
      </c>
      <c r="G2043" t="s">
        <v>17</v>
      </c>
      <c r="H2043" t="s">
        <v>16</v>
      </c>
      <c r="I2043" t="s">
        <v>9841</v>
      </c>
      <c r="J2043" t="s">
        <v>9840</v>
      </c>
      <c r="K2043" t="s">
        <v>9839</v>
      </c>
      <c r="L2043" t="s">
        <v>9838</v>
      </c>
      <c r="M2043" t="s">
        <v>9837</v>
      </c>
      <c r="N2043">
        <v>9</v>
      </c>
      <c r="O2043" t="s">
        <v>9836</v>
      </c>
      <c r="P2043" t="s">
        <v>9835</v>
      </c>
      <c r="Q2043" t="s">
        <v>9834</v>
      </c>
      <c r="R2043" s="7">
        <v>40544</v>
      </c>
      <c r="S2043" s="8">
        <f t="shared" si="256"/>
        <v>2011</v>
      </c>
      <c r="T2043" s="8">
        <v>2011</v>
      </c>
      <c r="U2043" s="8">
        <f t="shared" si="257"/>
        <v>11</v>
      </c>
      <c r="V2043" s="7">
        <v>2011</v>
      </c>
      <c r="W2043" t="s">
        <v>9817</v>
      </c>
      <c r="X2043" s="2">
        <v>0.65400000000000003</v>
      </c>
      <c r="Y2043" s="6">
        <f t="shared" si="254"/>
        <v>1.7458156482742054E-2</v>
      </c>
      <c r="AA2043">
        <v>379271</v>
      </c>
      <c r="AB2043">
        <v>21567</v>
      </c>
      <c r="AC2043">
        <v>21686351</v>
      </c>
      <c r="AD2043" t="s">
        <v>6</v>
      </c>
      <c r="AE2043">
        <v>47</v>
      </c>
      <c r="AF2043" s="9">
        <v>44228</v>
      </c>
      <c r="AH2043" t="s">
        <v>9833</v>
      </c>
      <c r="AI2043" t="s">
        <v>9832</v>
      </c>
      <c r="AJ2043" t="s">
        <v>9831</v>
      </c>
      <c r="AK2043" t="s">
        <v>9830</v>
      </c>
      <c r="AL2043">
        <v>12</v>
      </c>
      <c r="AM2043" s="5">
        <f t="shared" si="258"/>
        <v>1.0909090909090908</v>
      </c>
      <c r="AN2043" s="4">
        <f t="shared" si="255"/>
        <v>1.6522667033837045E-3</v>
      </c>
      <c r="AO2043" s="3"/>
      <c r="AP2043">
        <v>0</v>
      </c>
      <c r="AQ2043" t="s">
        <v>9829</v>
      </c>
      <c r="AR2043" t="s">
        <v>1</v>
      </c>
      <c r="AS2043" t="s">
        <v>9828</v>
      </c>
      <c r="AT2043" s="2" t="s">
        <v>0</v>
      </c>
      <c r="AU2043" s="1">
        <f t="shared" si="259"/>
        <v>1.2716389548934548</v>
      </c>
      <c r="AV2043" s="1">
        <f t="shared" si="260"/>
        <v>0.95552115930628789</v>
      </c>
      <c r="AW2043" s="1">
        <f t="shared" si="261"/>
        <v>0.63940336371912088</v>
      </c>
    </row>
    <row r="2044" spans="1:49" x14ac:dyDescent="0.2">
      <c r="A2044">
        <v>2042</v>
      </c>
      <c r="B2044" t="s">
        <v>9827</v>
      </c>
      <c r="C2044" t="s">
        <v>9826</v>
      </c>
      <c r="F2044" t="s">
        <v>9825</v>
      </c>
      <c r="G2044" t="s">
        <v>17</v>
      </c>
      <c r="H2044" t="s">
        <v>16</v>
      </c>
      <c r="I2044" t="s">
        <v>9824</v>
      </c>
      <c r="J2044" t="s">
        <v>9823</v>
      </c>
      <c r="K2044" t="s">
        <v>9822</v>
      </c>
      <c r="L2044" t="s">
        <v>9821</v>
      </c>
      <c r="M2044" t="s">
        <v>3993</v>
      </c>
      <c r="N2044">
        <v>2</v>
      </c>
      <c r="O2044" t="s">
        <v>9820</v>
      </c>
      <c r="P2044" t="s">
        <v>9819</v>
      </c>
      <c r="Q2044" t="s">
        <v>9818</v>
      </c>
      <c r="R2044" s="7">
        <v>40544</v>
      </c>
      <c r="S2044" s="8">
        <f t="shared" si="256"/>
        <v>2011</v>
      </c>
      <c r="T2044" s="8">
        <v>2011</v>
      </c>
      <c r="U2044" s="8">
        <f t="shared" si="257"/>
        <v>11</v>
      </c>
      <c r="V2044" s="7">
        <v>2011</v>
      </c>
      <c r="W2044" t="s">
        <v>9817</v>
      </c>
      <c r="X2044" s="2">
        <v>0.65400000000000003</v>
      </c>
      <c r="Y2044" s="6">
        <f t="shared" si="254"/>
        <v>1.7458156482742054E-2</v>
      </c>
      <c r="AA2044">
        <v>379271</v>
      </c>
      <c r="AB2044">
        <v>21567</v>
      </c>
      <c r="AC2044">
        <v>21686351</v>
      </c>
      <c r="AD2044" t="s">
        <v>6</v>
      </c>
      <c r="AE2044">
        <v>47</v>
      </c>
      <c r="AF2044" s="9">
        <v>44228</v>
      </c>
      <c r="AH2044" t="s">
        <v>9816</v>
      </c>
      <c r="AI2044" t="s">
        <v>9815</v>
      </c>
      <c r="AJ2044" t="s">
        <v>9814</v>
      </c>
      <c r="AK2044" t="s">
        <v>9813</v>
      </c>
      <c r="AL2044">
        <v>7</v>
      </c>
      <c r="AM2044" s="5">
        <f t="shared" si="258"/>
        <v>0.63636363636363635</v>
      </c>
      <c r="AN2044" s="4">
        <f t="shared" si="255"/>
        <v>9.6382224364049431E-4</v>
      </c>
      <c r="AO2044" s="3"/>
      <c r="AP2044">
        <v>1</v>
      </c>
      <c r="AR2044" t="s">
        <v>1</v>
      </c>
      <c r="AT2044" s="2" t="s">
        <v>0</v>
      </c>
      <c r="AU2044" s="1">
        <f t="shared" si="259"/>
        <v>1.2509856211011585</v>
      </c>
      <c r="AV2044" s="1">
        <f t="shared" si="260"/>
        <v>0.92109893631912731</v>
      </c>
      <c r="AW2044" s="1">
        <f t="shared" si="261"/>
        <v>0.59121225153709622</v>
      </c>
    </row>
    <row r="2045" spans="1:49" x14ac:dyDescent="0.2">
      <c r="A2045">
        <v>2043</v>
      </c>
      <c r="B2045" t="s">
        <v>9812</v>
      </c>
      <c r="C2045" t="s">
        <v>9811</v>
      </c>
      <c r="F2045" t="s">
        <v>9810</v>
      </c>
      <c r="G2045" t="s">
        <v>17</v>
      </c>
      <c r="H2045" t="s">
        <v>16</v>
      </c>
      <c r="I2045" t="s">
        <v>9809</v>
      </c>
      <c r="J2045" t="s">
        <v>9808</v>
      </c>
      <c r="K2045" t="s">
        <v>9807</v>
      </c>
      <c r="L2045" t="s">
        <v>9806</v>
      </c>
      <c r="M2045" t="s">
        <v>2297</v>
      </c>
      <c r="N2045">
        <v>3</v>
      </c>
      <c r="O2045" t="s">
        <v>9805</v>
      </c>
      <c r="P2045" t="s">
        <v>9804</v>
      </c>
      <c r="Q2045" t="s">
        <v>9803</v>
      </c>
      <c r="R2045" s="7">
        <v>40544</v>
      </c>
      <c r="S2045" s="8">
        <f t="shared" si="256"/>
        <v>2011</v>
      </c>
      <c r="T2045" s="8">
        <v>2011</v>
      </c>
      <c r="U2045" s="8">
        <f t="shared" si="257"/>
        <v>11</v>
      </c>
      <c r="V2045" s="7" t="s">
        <v>9802</v>
      </c>
      <c r="W2045" t="s">
        <v>3445</v>
      </c>
      <c r="X2045" s="2">
        <v>0.64</v>
      </c>
      <c r="Y2045" s="6">
        <f t="shared" si="254"/>
        <v>1.7084434478524334E-2</v>
      </c>
      <c r="AA2045">
        <v>218669</v>
      </c>
      <c r="AB2045">
        <v>29583</v>
      </c>
      <c r="AC2045">
        <v>15333868</v>
      </c>
      <c r="AD2045" t="s">
        <v>6</v>
      </c>
      <c r="AE2045">
        <v>48</v>
      </c>
      <c r="AF2045">
        <v>5</v>
      </c>
      <c r="AH2045" t="s">
        <v>9801</v>
      </c>
      <c r="AI2045" t="s">
        <v>9800</v>
      </c>
      <c r="AK2045" t="s">
        <v>9799</v>
      </c>
      <c r="AL2045">
        <v>18</v>
      </c>
      <c r="AM2045" s="5">
        <f t="shared" si="258"/>
        <v>1.6363636363636365</v>
      </c>
      <c r="AN2045" s="4">
        <f t="shared" si="255"/>
        <v>2.4784000550755569E-3</v>
      </c>
      <c r="AO2045" s="3"/>
      <c r="AP2045">
        <v>0</v>
      </c>
      <c r="AR2045" t="s">
        <v>1</v>
      </c>
      <c r="AT2045" s="2">
        <v>1.2490000000000001</v>
      </c>
      <c r="AU2045" s="1">
        <f t="shared" si="259"/>
        <v>1.2702624151489699</v>
      </c>
      <c r="AV2045" s="1">
        <f t="shared" si="260"/>
        <v>0.97814172667999455</v>
      </c>
      <c r="AW2045" s="1">
        <f t="shared" si="261"/>
        <v>0.6860210382110189</v>
      </c>
    </row>
    <row r="2046" spans="1:49" x14ac:dyDescent="0.2">
      <c r="A2046">
        <v>2044</v>
      </c>
      <c r="B2046" t="s">
        <v>9798</v>
      </c>
      <c r="C2046" t="s">
        <v>9797</v>
      </c>
      <c r="D2046" t="s">
        <v>9796</v>
      </c>
      <c r="F2046" t="s">
        <v>9795</v>
      </c>
      <c r="G2046" t="s">
        <v>17</v>
      </c>
      <c r="H2046" t="s">
        <v>16</v>
      </c>
      <c r="I2046" t="s">
        <v>9794</v>
      </c>
      <c r="J2046">
        <v>60017482</v>
      </c>
      <c r="K2046" t="s">
        <v>4976</v>
      </c>
      <c r="L2046" t="s">
        <v>1332</v>
      </c>
      <c r="M2046" t="s">
        <v>256</v>
      </c>
      <c r="N2046">
        <v>4</v>
      </c>
      <c r="O2046" t="s">
        <v>9793</v>
      </c>
      <c r="P2046" t="s">
        <v>9792</v>
      </c>
      <c r="Q2046" t="s">
        <v>4973</v>
      </c>
      <c r="R2046" s="7">
        <v>40544</v>
      </c>
      <c r="S2046" s="8">
        <f t="shared" si="256"/>
        <v>2011</v>
      </c>
      <c r="T2046" s="8">
        <v>2011</v>
      </c>
      <c r="U2046" s="8">
        <f t="shared" si="257"/>
        <v>11</v>
      </c>
      <c r="V2046" s="7">
        <v>40878</v>
      </c>
      <c r="W2046" t="s">
        <v>189</v>
      </c>
      <c r="X2046" s="2">
        <v>0.54700000000000004</v>
      </c>
      <c r="Y2046" s="6">
        <f t="shared" si="254"/>
        <v>1.4601852593363766E-2</v>
      </c>
      <c r="AA2046">
        <v>14348411</v>
      </c>
      <c r="AB2046">
        <v>17683</v>
      </c>
      <c r="AC2046">
        <v>16180399</v>
      </c>
      <c r="AD2046" t="s">
        <v>6</v>
      </c>
      <c r="AE2046">
        <v>65</v>
      </c>
      <c r="AF2046">
        <v>12</v>
      </c>
      <c r="AH2046" t="s">
        <v>9791</v>
      </c>
      <c r="AI2046" t="s">
        <v>9790</v>
      </c>
      <c r="AJ2046" t="s">
        <v>9789</v>
      </c>
      <c r="AK2046" t="s">
        <v>9788</v>
      </c>
      <c r="AL2046">
        <v>41</v>
      </c>
      <c r="AM2046" s="5">
        <f t="shared" si="258"/>
        <v>3.7272727272727271</v>
      </c>
      <c r="AN2046" s="4">
        <f t="shared" si="255"/>
        <v>5.6452445698943234E-3</v>
      </c>
      <c r="AO2046" s="3"/>
      <c r="AP2046">
        <v>0</v>
      </c>
      <c r="AR2046" t="s">
        <v>9787</v>
      </c>
      <c r="AT2046" s="2" t="s">
        <v>0</v>
      </c>
      <c r="AU2046" s="1">
        <f t="shared" si="259"/>
        <v>1.1914870186322932</v>
      </c>
      <c r="AV2046" s="1">
        <f t="shared" si="260"/>
        <v>1.0123548581629045</v>
      </c>
      <c r="AW2046" s="1">
        <f t="shared" si="261"/>
        <v>0.83322269769351553</v>
      </c>
    </row>
    <row r="2047" spans="1:49" x14ac:dyDescent="0.2">
      <c r="A2047">
        <v>2045</v>
      </c>
      <c r="B2047" t="s">
        <v>9786</v>
      </c>
      <c r="C2047" t="s">
        <v>9785</v>
      </c>
      <c r="F2047" t="s">
        <v>9784</v>
      </c>
      <c r="G2047" t="s">
        <v>17</v>
      </c>
      <c r="H2047" t="s">
        <v>16</v>
      </c>
      <c r="I2047" t="s">
        <v>9783</v>
      </c>
      <c r="J2047" t="s">
        <v>9782</v>
      </c>
      <c r="K2047" t="s">
        <v>9781</v>
      </c>
      <c r="L2047" t="s">
        <v>9780</v>
      </c>
      <c r="M2047" t="s">
        <v>67</v>
      </c>
      <c r="N2047">
        <v>2</v>
      </c>
      <c r="O2047" t="s">
        <v>9779</v>
      </c>
      <c r="P2047" t="s">
        <v>9778</v>
      </c>
      <c r="Q2047" t="s">
        <v>9777</v>
      </c>
      <c r="R2047" s="7">
        <v>40544</v>
      </c>
      <c r="S2047" s="8">
        <f t="shared" si="256"/>
        <v>2011</v>
      </c>
      <c r="T2047" s="8">
        <v>2011</v>
      </c>
      <c r="U2047" s="8">
        <f t="shared" si="257"/>
        <v>11</v>
      </c>
      <c r="V2047" s="7" t="s">
        <v>9707</v>
      </c>
      <c r="W2047" t="s">
        <v>9706</v>
      </c>
      <c r="X2047" s="2">
        <v>2.7530000000000001</v>
      </c>
      <c r="Y2047" s="6">
        <f t="shared" si="254"/>
        <v>7.3489762686527321E-2</v>
      </c>
      <c r="AA2047">
        <v>9628436</v>
      </c>
      <c r="AB2047">
        <v>13602</v>
      </c>
      <c r="AC2047">
        <v>14712970</v>
      </c>
      <c r="AD2047" t="s">
        <v>6</v>
      </c>
      <c r="AE2047">
        <v>366</v>
      </c>
      <c r="AF2047">
        <v>1581</v>
      </c>
      <c r="AH2047" t="s">
        <v>9776</v>
      </c>
      <c r="AI2047" t="s">
        <v>9775</v>
      </c>
      <c r="AJ2047" t="s">
        <v>9774</v>
      </c>
      <c r="AK2047" t="s">
        <v>9773</v>
      </c>
      <c r="AL2047">
        <v>22</v>
      </c>
      <c r="AM2047" s="5">
        <f t="shared" si="258"/>
        <v>2</v>
      </c>
      <c r="AN2047" s="4">
        <f t="shared" si="255"/>
        <v>3.0291556228701248E-3</v>
      </c>
      <c r="AO2047" s="3"/>
      <c r="AP2047">
        <v>1</v>
      </c>
      <c r="AR2047" t="s">
        <v>1</v>
      </c>
      <c r="AT2047" s="2" t="s">
        <v>0</v>
      </c>
      <c r="AU2047" s="1">
        <f t="shared" si="259"/>
        <v>5.2351580567430158</v>
      </c>
      <c r="AV2047" s="1">
        <f t="shared" si="260"/>
        <v>3.8259459154698723</v>
      </c>
      <c r="AW2047" s="1">
        <f t="shared" si="261"/>
        <v>2.4167337741967283</v>
      </c>
    </row>
    <row r="2048" spans="1:49" x14ac:dyDescent="0.2">
      <c r="A2048">
        <v>2046</v>
      </c>
      <c r="B2048" t="s">
        <v>9772</v>
      </c>
      <c r="C2048" t="s">
        <v>9771</v>
      </c>
      <c r="F2048" t="s">
        <v>9770</v>
      </c>
      <c r="G2048" t="s">
        <v>17</v>
      </c>
      <c r="H2048" t="s">
        <v>16</v>
      </c>
      <c r="I2048" t="s">
        <v>9769</v>
      </c>
      <c r="J2048" t="s">
        <v>9768</v>
      </c>
      <c r="K2048" t="s">
        <v>9767</v>
      </c>
      <c r="L2048" t="s">
        <v>9766</v>
      </c>
      <c r="M2048" t="s">
        <v>9765</v>
      </c>
      <c r="N2048">
        <v>6</v>
      </c>
      <c r="O2048" t="s">
        <v>9764</v>
      </c>
      <c r="P2048" t="s">
        <v>9763</v>
      </c>
      <c r="Q2048" t="s">
        <v>9762</v>
      </c>
      <c r="R2048" s="7">
        <v>40544</v>
      </c>
      <c r="S2048" s="8">
        <f t="shared" si="256"/>
        <v>2011</v>
      </c>
      <c r="T2048" s="8">
        <v>2011</v>
      </c>
      <c r="U2048" s="8">
        <f t="shared" si="257"/>
        <v>11</v>
      </c>
      <c r="V2048" s="7">
        <v>2011</v>
      </c>
      <c r="W2048" t="s">
        <v>5830</v>
      </c>
      <c r="X2048" s="2">
        <v>0</v>
      </c>
      <c r="Y2048" s="6">
        <f t="shared" si="254"/>
        <v>0</v>
      </c>
      <c r="AB2048">
        <v>21101038512</v>
      </c>
      <c r="AC2048">
        <v>21699402</v>
      </c>
      <c r="AD2048" t="s">
        <v>6</v>
      </c>
      <c r="AE2048">
        <v>116</v>
      </c>
      <c r="AF2048">
        <v>10</v>
      </c>
      <c r="AG2048" t="s">
        <v>9761</v>
      </c>
      <c r="AI2048" t="s">
        <v>9760</v>
      </c>
      <c r="AK2048" t="s">
        <v>9759</v>
      </c>
      <c r="AL2048">
        <v>2</v>
      </c>
      <c r="AM2048" s="5">
        <f t="shared" si="258"/>
        <v>0.18181818181818182</v>
      </c>
      <c r="AN2048" s="4">
        <f t="shared" si="255"/>
        <v>2.753777838972841E-4</v>
      </c>
      <c r="AO2048" s="3"/>
      <c r="AP2048">
        <v>0</v>
      </c>
      <c r="AQ2048" t="s">
        <v>1170</v>
      </c>
      <c r="AR2048">
        <v>905448</v>
      </c>
      <c r="AS2048" t="s">
        <v>1169</v>
      </c>
      <c r="AT2048" s="2" t="s">
        <v>0</v>
      </c>
      <c r="AU2048" s="1">
        <f t="shared" si="259"/>
        <v>8.2613335169185228E-3</v>
      </c>
      <c r="AV2048" s="1">
        <f t="shared" si="260"/>
        <v>1.3768889194864204E-2</v>
      </c>
      <c r="AW2048" s="1">
        <f t="shared" si="261"/>
        <v>1.9276444872809887E-2</v>
      </c>
    </row>
    <row r="2049" spans="1:49" x14ac:dyDescent="0.2">
      <c r="A2049">
        <v>2047</v>
      </c>
      <c r="B2049" t="s">
        <v>9758</v>
      </c>
      <c r="C2049" t="s">
        <v>9757</v>
      </c>
      <c r="F2049" t="s">
        <v>9756</v>
      </c>
      <c r="G2049" t="s">
        <v>17</v>
      </c>
      <c r="H2049" t="s">
        <v>16</v>
      </c>
      <c r="I2049" t="s">
        <v>9755</v>
      </c>
      <c r="J2049">
        <v>60015595</v>
      </c>
      <c r="K2049" t="s">
        <v>1164</v>
      </c>
      <c r="L2049" t="s">
        <v>1163</v>
      </c>
      <c r="M2049" t="s">
        <v>651</v>
      </c>
      <c r="N2049">
        <v>2</v>
      </c>
      <c r="O2049" t="s">
        <v>9754</v>
      </c>
      <c r="P2049" t="s">
        <v>9753</v>
      </c>
      <c r="Q2049" t="s">
        <v>9752</v>
      </c>
      <c r="R2049" s="7">
        <v>40544</v>
      </c>
      <c r="S2049" s="8">
        <f t="shared" si="256"/>
        <v>2011</v>
      </c>
      <c r="T2049" s="8">
        <v>2011</v>
      </c>
      <c r="U2049" s="8">
        <f t="shared" si="257"/>
        <v>11</v>
      </c>
      <c r="V2049" s="7" t="s">
        <v>9707</v>
      </c>
      <c r="W2049" t="s">
        <v>9706</v>
      </c>
      <c r="X2049" s="2">
        <v>2.7530000000000001</v>
      </c>
      <c r="Y2049" s="6">
        <f t="shared" si="254"/>
        <v>7.3489762686527321E-2</v>
      </c>
      <c r="AA2049">
        <v>9628436</v>
      </c>
      <c r="AB2049">
        <v>13602</v>
      </c>
      <c r="AC2049">
        <v>14712970</v>
      </c>
      <c r="AD2049" t="s">
        <v>6</v>
      </c>
      <c r="AE2049">
        <v>366</v>
      </c>
      <c r="AF2049">
        <v>1581</v>
      </c>
      <c r="AH2049" t="s">
        <v>9751</v>
      </c>
      <c r="AI2049" t="s">
        <v>9750</v>
      </c>
      <c r="AJ2049" t="s">
        <v>9749</v>
      </c>
      <c r="AK2049" t="s">
        <v>9748</v>
      </c>
      <c r="AL2049">
        <v>48</v>
      </c>
      <c r="AM2049" s="5">
        <f t="shared" si="258"/>
        <v>4.3636363636363633</v>
      </c>
      <c r="AN2049" s="4">
        <f t="shared" si="255"/>
        <v>6.6090668135348179E-3</v>
      </c>
      <c r="AO2049" s="3"/>
      <c r="AP2049">
        <v>1</v>
      </c>
      <c r="AQ2049" t="s">
        <v>1153</v>
      </c>
      <c r="AR2049">
        <v>270182</v>
      </c>
      <c r="AS2049" t="s">
        <v>1152</v>
      </c>
      <c r="AT2049" s="2" t="s">
        <v>0</v>
      </c>
      <c r="AU2049" s="1">
        <f t="shared" si="259"/>
        <v>5.3425553924629572</v>
      </c>
      <c r="AV2049" s="1">
        <f t="shared" si="260"/>
        <v>4.0049414750031067</v>
      </c>
      <c r="AW2049" s="1">
        <f t="shared" si="261"/>
        <v>2.6673275575432571</v>
      </c>
    </row>
    <row r="2050" spans="1:49" x14ac:dyDescent="0.2">
      <c r="A2050">
        <v>2048</v>
      </c>
      <c r="B2050" t="s">
        <v>9747</v>
      </c>
      <c r="C2050" t="s">
        <v>9746</v>
      </c>
      <c r="F2050" t="s">
        <v>9745</v>
      </c>
      <c r="G2050" t="s">
        <v>17</v>
      </c>
      <c r="H2050" t="s">
        <v>16</v>
      </c>
      <c r="I2050" t="s">
        <v>9744</v>
      </c>
      <c r="J2050" t="s">
        <v>9743</v>
      </c>
      <c r="K2050" t="s">
        <v>9742</v>
      </c>
      <c r="L2050" t="s">
        <v>9741</v>
      </c>
      <c r="M2050" t="s">
        <v>1965</v>
      </c>
      <c r="N2050">
        <v>4</v>
      </c>
      <c r="O2050" t="s">
        <v>9740</v>
      </c>
      <c r="P2050" t="s">
        <v>9739</v>
      </c>
      <c r="Q2050" t="s">
        <v>9738</v>
      </c>
      <c r="R2050" s="7">
        <v>40544</v>
      </c>
      <c r="S2050" s="8">
        <f t="shared" si="256"/>
        <v>2011</v>
      </c>
      <c r="T2050" s="8">
        <v>2011</v>
      </c>
      <c r="U2050" s="8">
        <f t="shared" si="257"/>
        <v>11</v>
      </c>
      <c r="V2050" s="7">
        <v>40817</v>
      </c>
      <c r="W2050" t="s">
        <v>3736</v>
      </c>
      <c r="X2050" s="2">
        <v>0.21099999999999999</v>
      </c>
      <c r="Y2050" s="6">
        <f t="shared" ref="Y2050:Y2113" si="262">(X2050-$Z$4)/($Z$3-$Z$4)</f>
        <v>5.6325244921384904E-3</v>
      </c>
      <c r="AA2050">
        <v>9168516</v>
      </c>
      <c r="AB2050">
        <v>18936</v>
      </c>
      <c r="AC2050">
        <v>17451345</v>
      </c>
      <c r="AD2050" t="s">
        <v>6</v>
      </c>
      <c r="AE2050" t="s">
        <v>3735</v>
      </c>
      <c r="AF2050">
        <v>10</v>
      </c>
      <c r="AH2050" t="s">
        <v>9737</v>
      </c>
      <c r="AI2050" t="s">
        <v>9736</v>
      </c>
      <c r="AJ2050" t="s">
        <v>9735</v>
      </c>
      <c r="AK2050" t="s">
        <v>9734</v>
      </c>
      <c r="AL2050">
        <v>10</v>
      </c>
      <c r="AM2050" s="5">
        <f t="shared" si="258"/>
        <v>0.90909090909090906</v>
      </c>
      <c r="AN2050" s="4">
        <f t="shared" ref="AN2050:AN2113" si="263">(AM2050-$AO$4)/($AO$3-$AO$4)</f>
        <v>1.3768889194864203E-3</v>
      </c>
      <c r="AO2050" s="3"/>
      <c r="AP2050">
        <v>0</v>
      </c>
      <c r="AR2050" t="s">
        <v>1</v>
      </c>
      <c r="AT2050" s="2">
        <v>0.52500000000000002</v>
      </c>
      <c r="AU2050" s="1">
        <f t="shared" si="259"/>
        <v>0.43558338203428693</v>
      </c>
      <c r="AV2050" s="1">
        <f t="shared" si="260"/>
        <v>0.35047067058124554</v>
      </c>
      <c r="AW2050" s="1">
        <f t="shared" si="261"/>
        <v>0.26535795912820415</v>
      </c>
    </row>
    <row r="2051" spans="1:49" x14ac:dyDescent="0.2">
      <c r="A2051">
        <v>2049</v>
      </c>
      <c r="B2051" t="s">
        <v>9733</v>
      </c>
      <c r="C2051" t="s">
        <v>9732</v>
      </c>
      <c r="F2051" t="s">
        <v>9731</v>
      </c>
      <c r="G2051" t="s">
        <v>17</v>
      </c>
      <c r="H2051" t="s">
        <v>16</v>
      </c>
      <c r="I2051" t="s">
        <v>9730</v>
      </c>
      <c r="J2051" t="s">
        <v>9729</v>
      </c>
      <c r="K2051" t="s">
        <v>9728</v>
      </c>
      <c r="L2051" t="s">
        <v>9727</v>
      </c>
      <c r="M2051" t="s">
        <v>603</v>
      </c>
      <c r="N2051">
        <v>5</v>
      </c>
      <c r="O2051" t="s">
        <v>9726</v>
      </c>
      <c r="P2051" t="s">
        <v>9725</v>
      </c>
      <c r="Q2051" t="s">
        <v>9724</v>
      </c>
      <c r="R2051" s="7">
        <v>40544</v>
      </c>
      <c r="S2051" s="8">
        <f t="shared" si="256"/>
        <v>2011</v>
      </c>
      <c r="T2051" s="8">
        <v>2011</v>
      </c>
      <c r="U2051" s="8">
        <f t="shared" si="257"/>
        <v>11</v>
      </c>
      <c r="V2051" s="7">
        <v>40787</v>
      </c>
      <c r="W2051" t="s">
        <v>9723</v>
      </c>
      <c r="X2051" s="2">
        <v>0.42899999999999999</v>
      </c>
      <c r="Y2051" s="6">
        <f t="shared" si="262"/>
        <v>1.1451909986385841E-2</v>
      </c>
      <c r="AA2051">
        <v>21662746</v>
      </c>
      <c r="AB2051">
        <v>21100329308</v>
      </c>
      <c r="AC2051">
        <v>21662754</v>
      </c>
      <c r="AD2051" t="s">
        <v>6</v>
      </c>
      <c r="AE2051">
        <v>29</v>
      </c>
      <c r="AF2051">
        <v>5</v>
      </c>
      <c r="AG2051">
        <v>51806</v>
      </c>
      <c r="AI2051" t="s">
        <v>9722</v>
      </c>
      <c r="AK2051" t="s">
        <v>9721</v>
      </c>
      <c r="AL2051">
        <v>6</v>
      </c>
      <c r="AM2051" s="5">
        <f t="shared" si="258"/>
        <v>0.54545454545454541</v>
      </c>
      <c r="AN2051" s="4">
        <f t="shared" si="263"/>
        <v>8.2613335169185224E-4</v>
      </c>
      <c r="AO2051" s="3"/>
      <c r="AP2051">
        <v>0</v>
      </c>
      <c r="AQ2051" t="s">
        <v>9720</v>
      </c>
      <c r="AR2051" t="s">
        <v>1</v>
      </c>
      <c r="AS2051" t="s">
        <v>9719</v>
      </c>
      <c r="AT2051" s="2" t="s">
        <v>0</v>
      </c>
      <c r="AU2051" s="1">
        <f t="shared" si="259"/>
        <v>0.82641769959776434</v>
      </c>
      <c r="AV2051" s="1">
        <f t="shared" si="260"/>
        <v>0.61390216690388466</v>
      </c>
      <c r="AW2051" s="1">
        <f t="shared" si="261"/>
        <v>0.40138663421000487</v>
      </c>
    </row>
    <row r="2052" spans="1:49" x14ac:dyDescent="0.2">
      <c r="A2052">
        <v>2050</v>
      </c>
      <c r="B2052" t="s">
        <v>9718</v>
      </c>
      <c r="C2052" t="s">
        <v>9717</v>
      </c>
      <c r="F2052" t="s">
        <v>9716</v>
      </c>
      <c r="G2052" t="s">
        <v>17</v>
      </c>
      <c r="H2052" t="s">
        <v>16</v>
      </c>
      <c r="I2052" t="s">
        <v>9715</v>
      </c>
      <c r="J2052" t="s">
        <v>9714</v>
      </c>
      <c r="K2052" t="s">
        <v>9713</v>
      </c>
      <c r="L2052" t="s">
        <v>9712</v>
      </c>
      <c r="M2052" t="s">
        <v>9711</v>
      </c>
      <c r="N2052">
        <v>3</v>
      </c>
      <c r="O2052" t="s">
        <v>9710</v>
      </c>
      <c r="P2052" t="s">
        <v>9709</v>
      </c>
      <c r="Q2052" t="s">
        <v>9708</v>
      </c>
      <c r="R2052" s="7">
        <v>40544</v>
      </c>
      <c r="S2052" s="8">
        <f t="shared" si="256"/>
        <v>2011</v>
      </c>
      <c r="T2052" s="8">
        <v>2011</v>
      </c>
      <c r="U2052" s="8">
        <f t="shared" si="257"/>
        <v>11</v>
      </c>
      <c r="V2052" s="7" t="s">
        <v>9707</v>
      </c>
      <c r="W2052" t="s">
        <v>9706</v>
      </c>
      <c r="X2052" s="2">
        <v>2.7530000000000001</v>
      </c>
      <c r="Y2052" s="6">
        <f t="shared" si="262"/>
        <v>7.3489762686527321E-2</v>
      </c>
      <c r="AA2052">
        <v>9628436</v>
      </c>
      <c r="AB2052">
        <v>13602</v>
      </c>
      <c r="AC2052">
        <v>14712970</v>
      </c>
      <c r="AD2052" t="s">
        <v>6</v>
      </c>
      <c r="AE2052">
        <v>366</v>
      </c>
      <c r="AF2052">
        <v>1581</v>
      </c>
      <c r="AH2052" t="s">
        <v>9705</v>
      </c>
      <c r="AI2052" t="s">
        <v>9704</v>
      </c>
      <c r="AJ2052" t="s">
        <v>9703</v>
      </c>
      <c r="AK2052" t="s">
        <v>9702</v>
      </c>
      <c r="AL2052">
        <v>123</v>
      </c>
      <c r="AM2052" s="5">
        <f t="shared" si="258"/>
        <v>11.181818181818182</v>
      </c>
      <c r="AN2052" s="4">
        <f t="shared" si="263"/>
        <v>1.693573370968297E-2</v>
      </c>
      <c r="AO2052" s="3"/>
      <c r="AP2052">
        <v>1</v>
      </c>
      <c r="AR2052" t="s">
        <v>1</v>
      </c>
      <c r="AT2052" s="2" t="s">
        <v>0</v>
      </c>
      <c r="AU2052" s="1">
        <f t="shared" si="259"/>
        <v>5.6523553993474014</v>
      </c>
      <c r="AV2052" s="1">
        <f t="shared" si="260"/>
        <v>4.5212748198105146</v>
      </c>
      <c r="AW2052" s="1">
        <f t="shared" si="261"/>
        <v>3.3901942402736274</v>
      </c>
    </row>
    <row r="2053" spans="1:49" x14ac:dyDescent="0.2">
      <c r="A2053">
        <v>2051</v>
      </c>
      <c r="B2053" t="s">
        <v>9701</v>
      </c>
      <c r="C2053" t="s">
        <v>9700</v>
      </c>
      <c r="F2053" t="s">
        <v>9699</v>
      </c>
      <c r="G2053" t="s">
        <v>17</v>
      </c>
      <c r="H2053" t="s">
        <v>16</v>
      </c>
      <c r="I2053" t="s">
        <v>9698</v>
      </c>
      <c r="J2053">
        <v>60008435</v>
      </c>
      <c r="K2053" t="s">
        <v>143</v>
      </c>
      <c r="L2053" t="s">
        <v>142</v>
      </c>
      <c r="M2053" t="s">
        <v>141</v>
      </c>
      <c r="N2053">
        <v>3</v>
      </c>
      <c r="O2053" t="s">
        <v>9697</v>
      </c>
      <c r="P2053" t="s">
        <v>9696</v>
      </c>
      <c r="Q2053" t="s">
        <v>9695</v>
      </c>
      <c r="R2053" s="7">
        <v>40544</v>
      </c>
      <c r="S2053" s="8">
        <f t="shared" si="256"/>
        <v>2011</v>
      </c>
      <c r="T2053" s="8">
        <v>2011</v>
      </c>
      <c r="U2053" s="8">
        <f t="shared" si="257"/>
        <v>11</v>
      </c>
      <c r="V2053" s="7">
        <v>40817</v>
      </c>
      <c r="W2053" t="s">
        <v>3736</v>
      </c>
      <c r="X2053" s="2">
        <v>0.21099999999999999</v>
      </c>
      <c r="Y2053" s="6">
        <f t="shared" si="262"/>
        <v>5.6325244921384904E-3</v>
      </c>
      <c r="AA2053">
        <v>9168516</v>
      </c>
      <c r="AB2053">
        <v>18936</v>
      </c>
      <c r="AC2053">
        <v>17451345</v>
      </c>
      <c r="AD2053" t="s">
        <v>6</v>
      </c>
      <c r="AE2053" t="s">
        <v>3735</v>
      </c>
      <c r="AF2053">
        <v>10</v>
      </c>
      <c r="AH2053" t="s">
        <v>9694</v>
      </c>
      <c r="AI2053" t="s">
        <v>9693</v>
      </c>
      <c r="AJ2053" t="s">
        <v>9692</v>
      </c>
      <c r="AK2053" t="s">
        <v>9691</v>
      </c>
      <c r="AL2053">
        <v>2</v>
      </c>
      <c r="AM2053" s="5">
        <f t="shared" si="258"/>
        <v>0.18181818181818182</v>
      </c>
      <c r="AN2053" s="4">
        <f t="shared" si="263"/>
        <v>2.753777838972841E-4</v>
      </c>
      <c r="AO2053" s="3"/>
      <c r="AP2053">
        <v>0</v>
      </c>
      <c r="AR2053" t="s">
        <v>1</v>
      </c>
      <c r="AT2053" s="2">
        <v>0.52500000000000002</v>
      </c>
      <c r="AU2053" s="1">
        <f t="shared" si="259"/>
        <v>0.40253804796661286</v>
      </c>
      <c r="AV2053" s="1">
        <f t="shared" si="260"/>
        <v>0.29539511380178873</v>
      </c>
      <c r="AW2053" s="1">
        <f t="shared" si="261"/>
        <v>0.18825217963696461</v>
      </c>
    </row>
    <row r="2054" spans="1:49" x14ac:dyDescent="0.2">
      <c r="A2054">
        <v>2052</v>
      </c>
      <c r="B2054" t="s">
        <v>9690</v>
      </c>
      <c r="C2054" t="s">
        <v>9689</v>
      </c>
      <c r="F2054" t="s">
        <v>9688</v>
      </c>
      <c r="G2054" t="s">
        <v>17</v>
      </c>
      <c r="H2054" t="s">
        <v>16</v>
      </c>
      <c r="I2054" t="s">
        <v>9687</v>
      </c>
      <c r="J2054">
        <v>60024872</v>
      </c>
      <c r="K2054" t="s">
        <v>5380</v>
      </c>
      <c r="L2054" t="s">
        <v>340</v>
      </c>
      <c r="M2054" t="s">
        <v>339</v>
      </c>
      <c r="N2054">
        <v>3</v>
      </c>
      <c r="O2054" t="s">
        <v>9686</v>
      </c>
      <c r="P2054" t="s">
        <v>9685</v>
      </c>
      <c r="Q2054" t="s">
        <v>5593</v>
      </c>
      <c r="R2054" s="7">
        <v>40544</v>
      </c>
      <c r="S2054" s="8">
        <f t="shared" si="256"/>
        <v>2011</v>
      </c>
      <c r="T2054" s="8">
        <v>2011</v>
      </c>
      <c r="U2054" s="8">
        <f t="shared" si="257"/>
        <v>11</v>
      </c>
      <c r="V2054" s="7">
        <v>40817</v>
      </c>
      <c r="W2054" t="s">
        <v>3736</v>
      </c>
      <c r="X2054" s="2">
        <v>0.21099999999999999</v>
      </c>
      <c r="Y2054" s="6">
        <f t="shared" si="262"/>
        <v>5.6325244921384904E-3</v>
      </c>
      <c r="AA2054">
        <v>9168516</v>
      </c>
      <c r="AB2054">
        <v>18936</v>
      </c>
      <c r="AC2054">
        <v>17451345</v>
      </c>
      <c r="AD2054" t="s">
        <v>6</v>
      </c>
      <c r="AE2054" t="s">
        <v>3735</v>
      </c>
      <c r="AF2054">
        <v>10</v>
      </c>
      <c r="AH2054" t="s">
        <v>9684</v>
      </c>
      <c r="AI2054" t="s">
        <v>9683</v>
      </c>
      <c r="AJ2054" t="s">
        <v>9682</v>
      </c>
      <c r="AK2054" t="s">
        <v>9681</v>
      </c>
      <c r="AL2054">
        <v>1</v>
      </c>
      <c r="AM2054" s="5">
        <f t="shared" si="258"/>
        <v>9.0909090909090912E-2</v>
      </c>
      <c r="AN2054" s="4">
        <f t="shared" si="263"/>
        <v>1.3768889194864205E-4</v>
      </c>
      <c r="AO2054" s="3"/>
      <c r="AP2054">
        <v>0</v>
      </c>
      <c r="AR2054" t="s">
        <v>1</v>
      </c>
      <c r="AT2054" s="2">
        <v>0.52500000000000002</v>
      </c>
      <c r="AU2054" s="1">
        <f t="shared" si="259"/>
        <v>0.3984073812081535</v>
      </c>
      <c r="AV2054" s="1">
        <f t="shared" si="260"/>
        <v>0.28851066920435664</v>
      </c>
      <c r="AW2054" s="1">
        <f t="shared" si="261"/>
        <v>0.17861395720055964</v>
      </c>
    </row>
    <row r="2055" spans="1:49" x14ac:dyDescent="0.2">
      <c r="A2055">
        <v>2053</v>
      </c>
      <c r="B2055" t="s">
        <v>9680</v>
      </c>
      <c r="C2055" t="s">
        <v>9679</v>
      </c>
      <c r="F2055" t="s">
        <v>9678</v>
      </c>
      <c r="G2055" t="s">
        <v>17</v>
      </c>
      <c r="H2055" t="s">
        <v>16</v>
      </c>
      <c r="I2055" t="s">
        <v>9677</v>
      </c>
      <c r="J2055" t="s">
        <v>9676</v>
      </c>
      <c r="K2055" t="s">
        <v>9675</v>
      </c>
      <c r="L2055" t="s">
        <v>9674</v>
      </c>
      <c r="M2055" t="s">
        <v>1996</v>
      </c>
      <c r="N2055">
        <v>6</v>
      </c>
      <c r="O2055" t="s">
        <v>9673</v>
      </c>
      <c r="P2055" t="s">
        <v>9672</v>
      </c>
      <c r="Q2055" t="s">
        <v>9671</v>
      </c>
      <c r="R2055" s="7">
        <v>40544</v>
      </c>
      <c r="S2055" s="8">
        <f t="shared" si="256"/>
        <v>2011</v>
      </c>
      <c r="T2055" s="8">
        <v>2011</v>
      </c>
      <c r="U2055" s="8">
        <f t="shared" si="257"/>
        <v>11</v>
      </c>
      <c r="V2055" s="7">
        <v>40817</v>
      </c>
      <c r="W2055" t="s">
        <v>3736</v>
      </c>
      <c r="X2055" s="2">
        <v>0.21099999999999999</v>
      </c>
      <c r="Y2055" s="6">
        <f t="shared" si="262"/>
        <v>5.6325244921384904E-3</v>
      </c>
      <c r="AA2055">
        <v>9168516</v>
      </c>
      <c r="AB2055">
        <v>18936</v>
      </c>
      <c r="AC2055">
        <v>17451345</v>
      </c>
      <c r="AD2055" t="s">
        <v>6</v>
      </c>
      <c r="AE2055" t="s">
        <v>3735</v>
      </c>
      <c r="AF2055">
        <v>10</v>
      </c>
      <c r="AH2055" t="s">
        <v>9670</v>
      </c>
      <c r="AI2055" t="s">
        <v>9669</v>
      </c>
      <c r="AJ2055" t="s">
        <v>9668</v>
      </c>
      <c r="AK2055" t="s">
        <v>9667</v>
      </c>
      <c r="AL2055">
        <v>6</v>
      </c>
      <c r="AM2055" s="5">
        <f t="shared" si="258"/>
        <v>0.54545454545454541</v>
      </c>
      <c r="AN2055" s="4">
        <f t="shared" si="263"/>
        <v>8.2613335169185224E-4</v>
      </c>
      <c r="AO2055" s="3"/>
      <c r="AP2055">
        <v>0</v>
      </c>
      <c r="AR2055" t="s">
        <v>1</v>
      </c>
      <c r="AT2055" s="2">
        <v>0.52500000000000002</v>
      </c>
      <c r="AU2055" s="1">
        <f t="shared" si="259"/>
        <v>0.41906071500044983</v>
      </c>
      <c r="AV2055" s="1">
        <f t="shared" si="260"/>
        <v>0.32293289219151716</v>
      </c>
      <c r="AW2055" s="1">
        <f t="shared" si="261"/>
        <v>0.22680506938258438</v>
      </c>
    </row>
    <row r="2056" spans="1:49" x14ac:dyDescent="0.2">
      <c r="A2056">
        <v>2054</v>
      </c>
      <c r="B2056" t="s">
        <v>9666</v>
      </c>
      <c r="C2056" t="s">
        <v>9665</v>
      </c>
      <c r="F2056" t="s">
        <v>9664</v>
      </c>
      <c r="G2056" t="s">
        <v>17</v>
      </c>
      <c r="H2056" t="s">
        <v>16</v>
      </c>
      <c r="I2056" t="s">
        <v>9663</v>
      </c>
      <c r="J2056">
        <v>60016209</v>
      </c>
      <c r="K2056" t="s">
        <v>9662</v>
      </c>
      <c r="L2056" t="s">
        <v>351</v>
      </c>
      <c r="M2056" t="s">
        <v>339</v>
      </c>
      <c r="N2056">
        <v>1</v>
      </c>
      <c r="O2056" t="s">
        <v>9661</v>
      </c>
      <c r="P2056">
        <v>57007267100</v>
      </c>
      <c r="Q2056">
        <v>60016209</v>
      </c>
      <c r="R2056" s="7">
        <v>40544</v>
      </c>
      <c r="S2056" s="8">
        <f t="shared" si="256"/>
        <v>2011</v>
      </c>
      <c r="T2056" s="8">
        <v>2011</v>
      </c>
      <c r="U2056" s="8">
        <f t="shared" si="257"/>
        <v>11</v>
      </c>
      <c r="V2056" s="7">
        <v>40817</v>
      </c>
      <c r="W2056" t="s">
        <v>3736</v>
      </c>
      <c r="X2056" s="2">
        <v>0.21099999999999999</v>
      </c>
      <c r="Y2056" s="6">
        <f t="shared" si="262"/>
        <v>5.6325244921384904E-3</v>
      </c>
      <c r="AA2056">
        <v>9168516</v>
      </c>
      <c r="AB2056">
        <v>18936</v>
      </c>
      <c r="AC2056">
        <v>17451345</v>
      </c>
      <c r="AD2056" t="s">
        <v>6</v>
      </c>
      <c r="AE2056" t="s">
        <v>3735</v>
      </c>
      <c r="AF2056">
        <v>10</v>
      </c>
      <c r="AH2056" t="s">
        <v>9660</v>
      </c>
      <c r="AI2056" t="s">
        <v>9659</v>
      </c>
      <c r="AJ2056" t="s">
        <v>9658</v>
      </c>
      <c r="AK2056" t="s">
        <v>9657</v>
      </c>
      <c r="AL2056">
        <v>6</v>
      </c>
      <c r="AM2056" s="5">
        <f t="shared" si="258"/>
        <v>0.54545454545454541</v>
      </c>
      <c r="AN2056" s="4">
        <f t="shared" si="263"/>
        <v>8.2613335169185224E-4</v>
      </c>
      <c r="AO2056" s="3"/>
      <c r="AP2056">
        <v>0</v>
      </c>
      <c r="AR2056" t="s">
        <v>1</v>
      </c>
      <c r="AT2056" s="2">
        <v>0.52500000000000002</v>
      </c>
      <c r="AU2056" s="1">
        <f t="shared" si="259"/>
        <v>0.41906071500044983</v>
      </c>
      <c r="AV2056" s="1">
        <f t="shared" si="260"/>
        <v>0.32293289219151716</v>
      </c>
      <c r="AW2056" s="1">
        <f t="shared" si="261"/>
        <v>0.22680506938258438</v>
      </c>
    </row>
    <row r="2057" spans="1:49" x14ac:dyDescent="0.2">
      <c r="A2057">
        <v>2055</v>
      </c>
      <c r="B2057" t="s">
        <v>9656</v>
      </c>
      <c r="C2057" t="s">
        <v>9655</v>
      </c>
      <c r="F2057" t="s">
        <v>9654</v>
      </c>
      <c r="G2057" t="s">
        <v>17</v>
      </c>
      <c r="H2057" t="s">
        <v>16</v>
      </c>
      <c r="I2057" t="s">
        <v>9045</v>
      </c>
      <c r="J2057">
        <v>60025084</v>
      </c>
      <c r="K2057" t="s">
        <v>7163</v>
      </c>
      <c r="L2057" t="s">
        <v>7122</v>
      </c>
      <c r="M2057" t="s">
        <v>256</v>
      </c>
      <c r="N2057">
        <v>3</v>
      </c>
      <c r="O2057" t="s">
        <v>9044</v>
      </c>
      <c r="P2057" t="s">
        <v>9043</v>
      </c>
      <c r="Q2057" t="s">
        <v>9042</v>
      </c>
      <c r="R2057" s="7">
        <v>40544</v>
      </c>
      <c r="S2057" s="8">
        <f t="shared" si="256"/>
        <v>2011</v>
      </c>
      <c r="T2057" s="8">
        <v>2011</v>
      </c>
      <c r="U2057" s="8">
        <f t="shared" si="257"/>
        <v>11</v>
      </c>
      <c r="V2057" s="7">
        <v>40817</v>
      </c>
      <c r="W2057" t="s">
        <v>3792</v>
      </c>
      <c r="X2057" s="2">
        <v>0.188</v>
      </c>
      <c r="Y2057" s="6">
        <f t="shared" si="262"/>
        <v>5.0185526280665223E-3</v>
      </c>
      <c r="AA2057">
        <v>9168508</v>
      </c>
      <c r="AB2057">
        <v>26076</v>
      </c>
      <c r="AC2057">
        <v>17451337</v>
      </c>
      <c r="AD2057" t="s">
        <v>6</v>
      </c>
      <c r="AE2057" t="s">
        <v>3791</v>
      </c>
      <c r="AF2057">
        <v>10</v>
      </c>
      <c r="AH2057" t="s">
        <v>9653</v>
      </c>
      <c r="AI2057" t="s">
        <v>9652</v>
      </c>
      <c r="AJ2057" t="s">
        <v>9651</v>
      </c>
      <c r="AK2057" t="s">
        <v>9650</v>
      </c>
      <c r="AL2057">
        <v>0</v>
      </c>
      <c r="AM2057" s="5">
        <f t="shared" si="258"/>
        <v>0</v>
      </c>
      <c r="AN2057" s="4">
        <f t="shared" si="263"/>
        <v>0</v>
      </c>
      <c r="AO2057" s="3"/>
      <c r="AP2057">
        <v>0</v>
      </c>
      <c r="AR2057" t="s">
        <v>1</v>
      </c>
      <c r="AT2057" s="2" t="s">
        <v>0</v>
      </c>
      <c r="AU2057" s="1">
        <f t="shared" si="259"/>
        <v>0.35129868396465652</v>
      </c>
      <c r="AV2057" s="1">
        <f t="shared" si="260"/>
        <v>0.25092763140332613</v>
      </c>
      <c r="AW2057" s="1">
        <f t="shared" si="261"/>
        <v>0.15055657884199566</v>
      </c>
    </row>
    <row r="2058" spans="1:49" x14ac:dyDescent="0.2">
      <c r="A2058">
        <v>2056</v>
      </c>
      <c r="B2058" t="s">
        <v>9649</v>
      </c>
      <c r="C2058" t="s">
        <v>9648</v>
      </c>
      <c r="F2058" t="s">
        <v>9647</v>
      </c>
      <c r="G2058" t="s">
        <v>17</v>
      </c>
      <c r="H2058" t="s">
        <v>16</v>
      </c>
      <c r="I2058" t="s">
        <v>9646</v>
      </c>
      <c r="J2058">
        <v>60106985</v>
      </c>
      <c r="K2058" t="s">
        <v>9645</v>
      </c>
      <c r="L2058" t="s">
        <v>9644</v>
      </c>
      <c r="M2058" t="s">
        <v>430</v>
      </c>
      <c r="N2058">
        <v>1</v>
      </c>
      <c r="O2058" t="s">
        <v>9643</v>
      </c>
      <c r="P2058">
        <v>6701679486</v>
      </c>
      <c r="Q2058">
        <v>60106985</v>
      </c>
      <c r="R2058" s="7">
        <v>40544</v>
      </c>
      <c r="S2058" s="8">
        <f t="shared" si="256"/>
        <v>2011</v>
      </c>
      <c r="T2058" s="8">
        <v>2011</v>
      </c>
      <c r="U2058" s="8">
        <f t="shared" si="257"/>
        <v>11</v>
      </c>
      <c r="V2058" s="7">
        <v>40787</v>
      </c>
      <c r="W2058" t="s">
        <v>9642</v>
      </c>
      <c r="X2058" s="2">
        <v>0.29199999999999998</v>
      </c>
      <c r="Y2058" s="6">
        <f t="shared" si="262"/>
        <v>7.7947732308267263E-3</v>
      </c>
      <c r="AA2058">
        <v>9528091</v>
      </c>
      <c r="AB2058">
        <v>19266</v>
      </c>
      <c r="AD2058" t="s">
        <v>6</v>
      </c>
      <c r="AE2058">
        <v>41</v>
      </c>
      <c r="AF2058" s="9">
        <v>44289</v>
      </c>
      <c r="AH2058" t="s">
        <v>9641</v>
      </c>
      <c r="AI2058" t="s">
        <v>9640</v>
      </c>
      <c r="AJ2058" t="s">
        <v>9639</v>
      </c>
      <c r="AK2058" t="s">
        <v>9638</v>
      </c>
      <c r="AL2058">
        <v>2</v>
      </c>
      <c r="AM2058" s="5">
        <f t="shared" si="258"/>
        <v>0.18181818181818182</v>
      </c>
      <c r="AN2058" s="4">
        <f t="shared" si="263"/>
        <v>2.753777838972841E-4</v>
      </c>
      <c r="AO2058" s="3"/>
      <c r="AP2058">
        <v>0</v>
      </c>
      <c r="AR2058" t="s">
        <v>1</v>
      </c>
      <c r="AT2058" s="2" t="s">
        <v>0</v>
      </c>
      <c r="AU2058" s="1">
        <f t="shared" si="259"/>
        <v>0.55389545967478937</v>
      </c>
      <c r="AV2058" s="1">
        <f t="shared" si="260"/>
        <v>0.40350755073620048</v>
      </c>
      <c r="AW2058" s="1">
        <f t="shared" si="261"/>
        <v>0.25311964179761165</v>
      </c>
    </row>
    <row r="2059" spans="1:49" x14ac:dyDescent="0.2">
      <c r="A2059">
        <v>2057</v>
      </c>
      <c r="B2059" t="s">
        <v>9637</v>
      </c>
      <c r="C2059" t="s">
        <v>9636</v>
      </c>
      <c r="D2059" t="s">
        <v>9635</v>
      </c>
      <c r="F2059" t="s">
        <v>9634</v>
      </c>
      <c r="G2059" t="s">
        <v>17</v>
      </c>
      <c r="H2059" t="s">
        <v>16</v>
      </c>
      <c r="I2059" t="s">
        <v>9633</v>
      </c>
      <c r="J2059" t="s">
        <v>9632</v>
      </c>
      <c r="K2059" t="s">
        <v>9631</v>
      </c>
      <c r="L2059" t="s">
        <v>9630</v>
      </c>
      <c r="M2059" t="s">
        <v>9629</v>
      </c>
      <c r="N2059">
        <v>5</v>
      </c>
      <c r="O2059" t="s">
        <v>9628</v>
      </c>
      <c r="P2059" t="s">
        <v>9627</v>
      </c>
      <c r="Q2059" t="s">
        <v>9626</v>
      </c>
      <c r="R2059" s="7">
        <v>40544</v>
      </c>
      <c r="S2059" s="8">
        <f t="shared" si="256"/>
        <v>2011</v>
      </c>
      <c r="T2059" s="8">
        <v>2011</v>
      </c>
      <c r="U2059" s="8">
        <f t="shared" si="257"/>
        <v>11</v>
      </c>
      <c r="V2059" s="7">
        <v>40817</v>
      </c>
      <c r="W2059" t="s">
        <v>9625</v>
      </c>
      <c r="X2059" s="2">
        <v>1.0920000000000001</v>
      </c>
      <c r="Y2059" s="6">
        <f t="shared" si="262"/>
        <v>2.9150316328982146E-2</v>
      </c>
      <c r="AA2059">
        <v>8926875</v>
      </c>
      <c r="AB2059">
        <v>16936</v>
      </c>
      <c r="AD2059" t="s">
        <v>6</v>
      </c>
      <c r="AE2059">
        <v>24</v>
      </c>
      <c r="AF2059">
        <v>13</v>
      </c>
      <c r="AH2059" t="s">
        <v>9624</v>
      </c>
      <c r="AI2059" t="s">
        <v>9623</v>
      </c>
      <c r="AJ2059" t="s">
        <v>9622</v>
      </c>
      <c r="AK2059" t="s">
        <v>9621</v>
      </c>
      <c r="AL2059">
        <v>23</v>
      </c>
      <c r="AM2059" s="5">
        <f t="shared" si="258"/>
        <v>2.0909090909090908</v>
      </c>
      <c r="AN2059" s="4">
        <f t="shared" si="263"/>
        <v>3.1668445148187669E-3</v>
      </c>
      <c r="AO2059" s="3"/>
      <c r="AP2059">
        <v>0</v>
      </c>
      <c r="AR2059" t="s">
        <v>9620</v>
      </c>
      <c r="AT2059" s="2">
        <v>4.7649999999999997</v>
      </c>
      <c r="AU2059" s="1">
        <f t="shared" si="259"/>
        <v>2.1355274784733131</v>
      </c>
      <c r="AV2059" s="1">
        <f t="shared" si="260"/>
        <v>1.6158580421900457</v>
      </c>
      <c r="AW2059" s="1">
        <f t="shared" si="261"/>
        <v>1.0961886059067778</v>
      </c>
    </row>
    <row r="2060" spans="1:49" x14ac:dyDescent="0.2">
      <c r="A2060">
        <v>2058</v>
      </c>
      <c r="B2060" t="s">
        <v>9619</v>
      </c>
      <c r="E2060">
        <v>21913539</v>
      </c>
      <c r="F2060" t="s">
        <v>9618</v>
      </c>
      <c r="G2060" t="s">
        <v>17</v>
      </c>
      <c r="H2060" t="s">
        <v>16</v>
      </c>
      <c r="I2060" t="s">
        <v>9617</v>
      </c>
      <c r="J2060">
        <v>60024019</v>
      </c>
      <c r="K2060" t="s">
        <v>9616</v>
      </c>
      <c r="L2060" t="s">
        <v>9615</v>
      </c>
      <c r="M2060" t="s">
        <v>9614</v>
      </c>
      <c r="N2060">
        <v>2</v>
      </c>
      <c r="O2060" t="s">
        <v>9613</v>
      </c>
      <c r="P2060" t="s">
        <v>9612</v>
      </c>
      <c r="Q2060" t="s">
        <v>9611</v>
      </c>
      <c r="R2060" s="7">
        <v>40544</v>
      </c>
      <c r="S2060" s="8">
        <f t="shared" si="256"/>
        <v>2011</v>
      </c>
      <c r="T2060" s="8">
        <v>2011</v>
      </c>
      <c r="U2060" s="8">
        <f t="shared" si="257"/>
        <v>11</v>
      </c>
      <c r="V2060" s="7">
        <v>40544</v>
      </c>
      <c r="W2060" t="s">
        <v>9610</v>
      </c>
      <c r="X2060" s="2" t="s">
        <v>0</v>
      </c>
      <c r="Y2060" s="6" t="e">
        <f t="shared" si="262"/>
        <v>#VALUE!</v>
      </c>
      <c r="AA2060">
        <v>1892657</v>
      </c>
      <c r="AB2060">
        <v>7200153191</v>
      </c>
      <c r="AD2060" t="s">
        <v>6</v>
      </c>
      <c r="AE2060">
        <v>21</v>
      </c>
      <c r="AF2060">
        <v>1</v>
      </c>
      <c r="AH2060" t="s">
        <v>9609</v>
      </c>
      <c r="AI2060" t="s">
        <v>9608</v>
      </c>
      <c r="AK2060" t="s">
        <v>9607</v>
      </c>
      <c r="AL2060">
        <v>2</v>
      </c>
      <c r="AM2060" s="5">
        <f t="shared" si="258"/>
        <v>0.18181818181818182</v>
      </c>
      <c r="AN2060" s="4">
        <f t="shared" si="263"/>
        <v>2.753777838972841E-4</v>
      </c>
      <c r="AO2060" s="3"/>
      <c r="AP2060">
        <v>0</v>
      </c>
      <c r="AR2060" t="s">
        <v>1</v>
      </c>
      <c r="AT2060" s="2" t="s">
        <v>0</v>
      </c>
      <c r="AU2060" s="1" t="e">
        <f t="shared" si="259"/>
        <v>#VALUE!</v>
      </c>
      <c r="AV2060" s="1" t="e">
        <f t="shared" si="260"/>
        <v>#VALUE!</v>
      </c>
      <c r="AW2060" s="1" t="e">
        <f t="shared" si="261"/>
        <v>#VALUE!</v>
      </c>
    </row>
    <row r="2061" spans="1:49" x14ac:dyDescent="0.2">
      <c r="A2061">
        <v>2059</v>
      </c>
      <c r="B2061" t="s">
        <v>9606</v>
      </c>
      <c r="C2061" t="s">
        <v>9605</v>
      </c>
      <c r="F2061" t="s">
        <v>9604</v>
      </c>
      <c r="G2061" t="s">
        <v>17</v>
      </c>
      <c r="H2061" t="s">
        <v>16</v>
      </c>
      <c r="I2061" t="s">
        <v>9603</v>
      </c>
      <c r="J2061">
        <v>60024779</v>
      </c>
      <c r="K2061" t="s">
        <v>9602</v>
      </c>
      <c r="L2061" t="s">
        <v>9601</v>
      </c>
      <c r="M2061" t="s">
        <v>1057</v>
      </c>
      <c r="N2061">
        <v>2</v>
      </c>
      <c r="O2061" t="s">
        <v>9600</v>
      </c>
      <c r="P2061" t="s">
        <v>9599</v>
      </c>
      <c r="Q2061" t="s">
        <v>9598</v>
      </c>
      <c r="R2061" s="7">
        <v>40544</v>
      </c>
      <c r="S2061" s="8">
        <f t="shared" si="256"/>
        <v>2011</v>
      </c>
      <c r="T2061" s="8">
        <v>2011</v>
      </c>
      <c r="U2061" s="8">
        <f t="shared" si="257"/>
        <v>11</v>
      </c>
      <c r="V2061" s="7">
        <v>40817</v>
      </c>
      <c r="W2061" t="s">
        <v>9597</v>
      </c>
      <c r="X2061" s="2">
        <v>0.185</v>
      </c>
      <c r="Y2061" s="6">
        <f t="shared" si="262"/>
        <v>4.9384693414484399E-3</v>
      </c>
      <c r="AA2061">
        <v>17962021</v>
      </c>
      <c r="AB2061">
        <v>21100230800</v>
      </c>
      <c r="AD2061" t="s">
        <v>6</v>
      </c>
      <c r="AE2061">
        <v>6</v>
      </c>
      <c r="AF2061">
        <v>7</v>
      </c>
      <c r="AH2061" t="s">
        <v>9596</v>
      </c>
      <c r="AI2061" t="s">
        <v>9595</v>
      </c>
      <c r="AJ2061" t="s">
        <v>9594</v>
      </c>
      <c r="AK2061" t="s">
        <v>9593</v>
      </c>
      <c r="AL2061">
        <v>5</v>
      </c>
      <c r="AM2061" s="5">
        <f t="shared" si="258"/>
        <v>0.45454545454545453</v>
      </c>
      <c r="AN2061" s="4">
        <f t="shared" si="263"/>
        <v>6.8844445974321016E-4</v>
      </c>
      <c r="AO2061" s="3"/>
      <c r="AP2061">
        <v>0</v>
      </c>
      <c r="AR2061" t="s">
        <v>1</v>
      </c>
      <c r="AT2061" s="2" t="s">
        <v>0</v>
      </c>
      <c r="AU2061" s="1">
        <f t="shared" si="259"/>
        <v>0.36634618769368704</v>
      </c>
      <c r="AV2061" s="1">
        <f t="shared" si="260"/>
        <v>0.28134569005958249</v>
      </c>
      <c r="AW2061" s="1">
        <f t="shared" si="261"/>
        <v>0.19634519242547793</v>
      </c>
    </row>
    <row r="2062" spans="1:49" x14ac:dyDescent="0.2">
      <c r="A2062">
        <v>2060</v>
      </c>
      <c r="B2062" t="s">
        <v>9592</v>
      </c>
      <c r="C2062" t="s">
        <v>9591</v>
      </c>
      <c r="F2062" t="s">
        <v>9590</v>
      </c>
      <c r="G2062" t="s">
        <v>17</v>
      </c>
      <c r="H2062" t="s">
        <v>16</v>
      </c>
      <c r="I2062" t="s">
        <v>9589</v>
      </c>
      <c r="J2062">
        <v>60017838</v>
      </c>
      <c r="K2062" t="s">
        <v>7863</v>
      </c>
      <c r="L2062" t="s">
        <v>7862</v>
      </c>
      <c r="M2062" t="s">
        <v>176</v>
      </c>
      <c r="N2062">
        <v>2</v>
      </c>
      <c r="O2062" t="s">
        <v>9588</v>
      </c>
      <c r="P2062" t="s">
        <v>9587</v>
      </c>
      <c r="Q2062" t="s">
        <v>7859</v>
      </c>
      <c r="R2062" s="7">
        <v>40544</v>
      </c>
      <c r="S2062" s="8">
        <f t="shared" si="256"/>
        <v>2011</v>
      </c>
      <c r="T2062" s="8">
        <v>2011</v>
      </c>
      <c r="U2062" s="8">
        <f t="shared" si="257"/>
        <v>11</v>
      </c>
      <c r="V2062" s="7">
        <v>2011</v>
      </c>
      <c r="W2062" t="s">
        <v>8554</v>
      </c>
      <c r="X2062" s="2">
        <v>1.3280000000000001</v>
      </c>
      <c r="Y2062" s="6">
        <f t="shared" si="262"/>
        <v>3.5450201542937994E-2</v>
      </c>
      <c r="AA2062">
        <v>15361225</v>
      </c>
      <c r="AB2062">
        <v>18894</v>
      </c>
      <c r="AD2062" t="s">
        <v>6</v>
      </c>
      <c r="AE2062">
        <v>10</v>
      </c>
      <c r="AG2062">
        <v>6009169</v>
      </c>
      <c r="AH2062" t="s">
        <v>9586</v>
      </c>
      <c r="AI2062" t="s">
        <v>9585</v>
      </c>
      <c r="AJ2062" t="s">
        <v>9584</v>
      </c>
      <c r="AK2062" t="s">
        <v>9583</v>
      </c>
      <c r="AL2062">
        <v>10</v>
      </c>
      <c r="AM2062" s="5">
        <f t="shared" si="258"/>
        <v>0.90909090909090906</v>
      </c>
      <c r="AN2062" s="4">
        <f t="shared" si="263"/>
        <v>1.3768889194864203E-3</v>
      </c>
      <c r="AO2062" s="3"/>
      <c r="AP2062">
        <v>0</v>
      </c>
      <c r="AQ2062" t="s">
        <v>168</v>
      </c>
      <c r="AR2062" t="s">
        <v>7854</v>
      </c>
      <c r="AS2062" t="s">
        <v>166</v>
      </c>
      <c r="AT2062" s="2">
        <v>3.8340000000000001</v>
      </c>
      <c r="AU2062" s="1">
        <f t="shared" si="259"/>
        <v>2.5228207755902519</v>
      </c>
      <c r="AV2062" s="1">
        <f t="shared" si="260"/>
        <v>1.8413545231212205</v>
      </c>
      <c r="AW2062" s="1">
        <f t="shared" si="261"/>
        <v>1.1598882706521894</v>
      </c>
    </row>
    <row r="2063" spans="1:49" x14ac:dyDescent="0.2">
      <c r="A2063">
        <v>2061</v>
      </c>
      <c r="B2063" t="s">
        <v>9582</v>
      </c>
      <c r="C2063" t="s">
        <v>9581</v>
      </c>
      <c r="F2063" t="s">
        <v>9580</v>
      </c>
      <c r="G2063" t="s">
        <v>17</v>
      </c>
      <c r="H2063" t="s">
        <v>16</v>
      </c>
      <c r="I2063" t="s">
        <v>9579</v>
      </c>
      <c r="J2063">
        <v>60041509</v>
      </c>
      <c r="K2063" t="s">
        <v>9578</v>
      </c>
      <c r="L2063" t="s">
        <v>9577</v>
      </c>
      <c r="M2063" t="s">
        <v>9576</v>
      </c>
      <c r="N2063">
        <v>3</v>
      </c>
      <c r="O2063" t="s">
        <v>9575</v>
      </c>
      <c r="P2063" t="s">
        <v>9574</v>
      </c>
      <c r="Q2063" t="s">
        <v>9573</v>
      </c>
      <c r="R2063" s="7">
        <v>40544</v>
      </c>
      <c r="S2063" s="8">
        <f t="shared" si="256"/>
        <v>2011</v>
      </c>
      <c r="T2063" s="8">
        <v>2011</v>
      </c>
      <c r="U2063" s="8">
        <f t="shared" si="257"/>
        <v>11</v>
      </c>
      <c r="V2063" s="7">
        <v>40787</v>
      </c>
      <c r="W2063" t="s">
        <v>9572</v>
      </c>
      <c r="X2063" s="2" t="s">
        <v>0</v>
      </c>
      <c r="Y2063" s="6" t="e">
        <f t="shared" si="262"/>
        <v>#VALUE!</v>
      </c>
      <c r="AA2063">
        <v>13921630</v>
      </c>
      <c r="AB2063">
        <v>5100155073</v>
      </c>
      <c r="AC2063">
        <v>16483537</v>
      </c>
      <c r="AD2063" t="s">
        <v>6</v>
      </c>
      <c r="AE2063">
        <v>35</v>
      </c>
      <c r="AF2063">
        <v>3</v>
      </c>
      <c r="AH2063" t="s">
        <v>9571</v>
      </c>
      <c r="AI2063" t="s">
        <v>9570</v>
      </c>
      <c r="AJ2063" t="s">
        <v>9569</v>
      </c>
      <c r="AK2063" t="s">
        <v>9568</v>
      </c>
      <c r="AL2063">
        <v>0</v>
      </c>
      <c r="AM2063" s="5">
        <f t="shared" si="258"/>
        <v>0</v>
      </c>
      <c r="AN2063" s="4">
        <f t="shared" si="263"/>
        <v>0</v>
      </c>
      <c r="AO2063" s="3"/>
      <c r="AP2063">
        <v>0</v>
      </c>
      <c r="AR2063" t="s">
        <v>1</v>
      </c>
      <c r="AT2063" s="2" t="s">
        <v>0</v>
      </c>
      <c r="AU2063" s="1" t="e">
        <f t="shared" si="259"/>
        <v>#VALUE!</v>
      </c>
      <c r="AV2063" s="1" t="e">
        <f t="shared" si="260"/>
        <v>#VALUE!</v>
      </c>
      <c r="AW2063" s="1" t="e">
        <f t="shared" si="261"/>
        <v>#VALUE!</v>
      </c>
    </row>
    <row r="2064" spans="1:49" x14ac:dyDescent="0.2">
      <c r="A2064">
        <v>2062</v>
      </c>
      <c r="B2064" t="s">
        <v>9567</v>
      </c>
      <c r="C2064" t="s">
        <v>9566</v>
      </c>
      <c r="F2064" t="s">
        <v>9565</v>
      </c>
      <c r="G2064" t="s">
        <v>17</v>
      </c>
      <c r="H2064" t="s">
        <v>16</v>
      </c>
      <c r="I2064" t="s">
        <v>9564</v>
      </c>
      <c r="J2064" t="s">
        <v>9563</v>
      </c>
      <c r="K2064" t="s">
        <v>9562</v>
      </c>
      <c r="L2064" t="s">
        <v>9561</v>
      </c>
      <c r="M2064" t="s">
        <v>603</v>
      </c>
      <c r="N2064">
        <v>4</v>
      </c>
      <c r="O2064" t="s">
        <v>9560</v>
      </c>
      <c r="P2064" t="s">
        <v>9559</v>
      </c>
      <c r="Q2064" t="s">
        <v>9558</v>
      </c>
      <c r="R2064" s="7">
        <v>40544</v>
      </c>
      <c r="S2064" s="8">
        <f t="shared" si="256"/>
        <v>2011</v>
      </c>
      <c r="T2064" s="8">
        <v>2011</v>
      </c>
      <c r="U2064" s="8">
        <f t="shared" si="257"/>
        <v>11</v>
      </c>
      <c r="V2064" s="7">
        <v>40725</v>
      </c>
      <c r="W2064" t="s">
        <v>9557</v>
      </c>
      <c r="X2064" s="2">
        <v>0.248</v>
      </c>
      <c r="Y2064" s="6">
        <f t="shared" si="262"/>
        <v>6.6202183604281793E-3</v>
      </c>
      <c r="AA2064">
        <v>7498004</v>
      </c>
      <c r="AB2064">
        <v>20481</v>
      </c>
      <c r="AD2064" t="s">
        <v>6</v>
      </c>
      <c r="AE2064">
        <v>46</v>
      </c>
      <c r="AF2064">
        <v>3</v>
      </c>
      <c r="AH2064" t="s">
        <v>9556</v>
      </c>
      <c r="AI2064" t="s">
        <v>9555</v>
      </c>
      <c r="AJ2064" t="s">
        <v>9554</v>
      </c>
      <c r="AK2064" t="s">
        <v>9553</v>
      </c>
      <c r="AL2064">
        <v>0</v>
      </c>
      <c r="AM2064" s="5">
        <f t="shared" si="258"/>
        <v>0</v>
      </c>
      <c r="AN2064" s="4">
        <f t="shared" si="263"/>
        <v>0</v>
      </c>
      <c r="AO2064" s="3"/>
      <c r="AP2064">
        <v>0</v>
      </c>
      <c r="AR2064" t="s">
        <v>1</v>
      </c>
      <c r="AT2064" s="2">
        <v>0.61799999999999999</v>
      </c>
      <c r="AU2064" s="1">
        <f t="shared" si="259"/>
        <v>0.46341528522997255</v>
      </c>
      <c r="AV2064" s="1">
        <f t="shared" si="260"/>
        <v>0.33101091802140897</v>
      </c>
      <c r="AW2064" s="1">
        <f t="shared" si="261"/>
        <v>0.19860655081284537</v>
      </c>
    </row>
    <row r="2065" spans="1:49" x14ac:dyDescent="0.2">
      <c r="A2065">
        <v>2063</v>
      </c>
      <c r="B2065" t="s">
        <v>9552</v>
      </c>
      <c r="F2065" t="s">
        <v>9551</v>
      </c>
      <c r="G2065" t="s">
        <v>17</v>
      </c>
      <c r="H2065" t="s">
        <v>16</v>
      </c>
      <c r="I2065" t="s">
        <v>9550</v>
      </c>
      <c r="J2065">
        <v>60069721</v>
      </c>
      <c r="K2065" t="s">
        <v>9549</v>
      </c>
      <c r="L2065" t="s">
        <v>960</v>
      </c>
      <c r="M2065" t="s">
        <v>256</v>
      </c>
      <c r="N2065">
        <v>6</v>
      </c>
      <c r="O2065" t="s">
        <v>9548</v>
      </c>
      <c r="P2065" t="s">
        <v>9547</v>
      </c>
      <c r="Q2065" t="s">
        <v>9546</v>
      </c>
      <c r="R2065" s="7">
        <v>40544</v>
      </c>
      <c r="S2065" s="8">
        <f t="shared" si="256"/>
        <v>2011</v>
      </c>
      <c r="T2065" s="8">
        <v>2011</v>
      </c>
      <c r="U2065" s="8">
        <f t="shared" si="257"/>
        <v>11</v>
      </c>
      <c r="V2065" s="7">
        <v>40695</v>
      </c>
      <c r="W2065" t="s">
        <v>9545</v>
      </c>
      <c r="X2065" s="2">
        <v>0.58699999999999997</v>
      </c>
      <c r="Y2065" s="6">
        <f t="shared" si="262"/>
        <v>1.5669629748271536E-2</v>
      </c>
      <c r="AA2065">
        <v>5779073</v>
      </c>
      <c r="AB2065">
        <v>12966</v>
      </c>
      <c r="AD2065" t="s">
        <v>6</v>
      </c>
      <c r="AE2065">
        <v>49</v>
      </c>
      <c r="AF2065">
        <v>3</v>
      </c>
      <c r="AH2065" t="s">
        <v>9544</v>
      </c>
      <c r="AI2065" t="s">
        <v>9543</v>
      </c>
      <c r="AK2065" t="s">
        <v>9542</v>
      </c>
      <c r="AL2065">
        <v>3</v>
      </c>
      <c r="AM2065" s="5">
        <f t="shared" si="258"/>
        <v>0.27272727272727271</v>
      </c>
      <c r="AN2065" s="4">
        <f t="shared" si="263"/>
        <v>4.1306667584592612E-4</v>
      </c>
      <c r="AO2065" s="3"/>
      <c r="AP2065">
        <v>0</v>
      </c>
      <c r="AR2065" t="s">
        <v>1</v>
      </c>
      <c r="AT2065" s="2">
        <v>3.2370000000000001</v>
      </c>
      <c r="AU2065" s="1">
        <f t="shared" si="259"/>
        <v>1.1092660826543852</v>
      </c>
      <c r="AV2065" s="1">
        <f t="shared" si="260"/>
        <v>0.80413482120587298</v>
      </c>
      <c r="AW2065" s="1">
        <f t="shared" si="261"/>
        <v>0.49900355975736088</v>
      </c>
    </row>
    <row r="2066" spans="1:49" x14ac:dyDescent="0.2">
      <c r="A2066">
        <v>2064</v>
      </c>
      <c r="B2066" t="s">
        <v>9541</v>
      </c>
      <c r="C2066" t="s">
        <v>9540</v>
      </c>
      <c r="F2066" t="s">
        <v>9539</v>
      </c>
      <c r="G2066" t="s">
        <v>17</v>
      </c>
      <c r="H2066" t="s">
        <v>16</v>
      </c>
      <c r="I2066" t="s">
        <v>9538</v>
      </c>
      <c r="J2066" t="s">
        <v>9537</v>
      </c>
      <c r="K2066" t="s">
        <v>9536</v>
      </c>
      <c r="L2066" t="s">
        <v>9535</v>
      </c>
      <c r="M2066" t="s">
        <v>1770</v>
      </c>
      <c r="N2066">
        <v>3</v>
      </c>
      <c r="O2066" t="s">
        <v>9534</v>
      </c>
      <c r="P2066" t="s">
        <v>9533</v>
      </c>
      <c r="Q2066" t="s">
        <v>9532</v>
      </c>
      <c r="R2066" s="7">
        <v>40544</v>
      </c>
      <c r="S2066" s="8">
        <f t="shared" si="256"/>
        <v>2011</v>
      </c>
      <c r="T2066" s="8">
        <v>2011</v>
      </c>
      <c r="U2066" s="8">
        <f t="shared" si="257"/>
        <v>11</v>
      </c>
      <c r="V2066" s="7">
        <v>40878</v>
      </c>
      <c r="W2066" t="s">
        <v>238</v>
      </c>
      <c r="X2066" s="2">
        <v>0.30399999999999999</v>
      </c>
      <c r="Y2066" s="6">
        <f t="shared" si="262"/>
        <v>8.115106377299057E-3</v>
      </c>
      <c r="AA2066">
        <v>8952477</v>
      </c>
      <c r="AB2066">
        <v>12250</v>
      </c>
      <c r="AC2066">
        <v>10982760</v>
      </c>
      <c r="AD2066" t="s">
        <v>6</v>
      </c>
      <c r="AE2066">
        <v>53</v>
      </c>
      <c r="AF2066">
        <v>12</v>
      </c>
      <c r="AH2066" t="s">
        <v>9531</v>
      </c>
      <c r="AI2066" t="s">
        <v>9530</v>
      </c>
      <c r="AJ2066" t="s">
        <v>9529</v>
      </c>
      <c r="AK2066" t="s">
        <v>9528</v>
      </c>
      <c r="AL2066">
        <v>1</v>
      </c>
      <c r="AM2066" s="5">
        <f t="shared" si="258"/>
        <v>9.0909090909090912E-2</v>
      </c>
      <c r="AN2066" s="4">
        <f t="shared" si="263"/>
        <v>1.3768889194864205E-4</v>
      </c>
      <c r="AO2066" s="3"/>
      <c r="AP2066">
        <v>0</v>
      </c>
      <c r="AR2066" t="s">
        <v>1</v>
      </c>
      <c r="AT2066" s="2" t="s">
        <v>0</v>
      </c>
      <c r="AU2066" s="1">
        <f t="shared" si="259"/>
        <v>0.57218811316939311</v>
      </c>
      <c r="AV2066" s="1">
        <f t="shared" si="260"/>
        <v>0.41263976346238496</v>
      </c>
      <c r="AW2066" s="1">
        <f t="shared" si="261"/>
        <v>0.25309141375537664</v>
      </c>
    </row>
    <row r="2067" spans="1:49" x14ac:dyDescent="0.2">
      <c r="A2067">
        <v>2065</v>
      </c>
      <c r="B2067" t="s">
        <v>9527</v>
      </c>
      <c r="C2067" t="s">
        <v>9526</v>
      </c>
      <c r="F2067" t="s">
        <v>9525</v>
      </c>
      <c r="G2067" t="s">
        <v>17</v>
      </c>
      <c r="H2067" t="s">
        <v>16</v>
      </c>
      <c r="I2067" t="s">
        <v>9524</v>
      </c>
      <c r="J2067" t="s">
        <v>9523</v>
      </c>
      <c r="K2067" t="s">
        <v>9522</v>
      </c>
      <c r="L2067" t="s">
        <v>9521</v>
      </c>
      <c r="M2067" t="s">
        <v>9520</v>
      </c>
      <c r="N2067">
        <v>2</v>
      </c>
      <c r="O2067" t="s">
        <v>9519</v>
      </c>
      <c r="P2067" t="s">
        <v>9518</v>
      </c>
      <c r="Q2067" t="s">
        <v>9517</v>
      </c>
      <c r="R2067" s="7">
        <v>40544</v>
      </c>
      <c r="S2067" s="8">
        <f t="shared" si="256"/>
        <v>2011</v>
      </c>
      <c r="T2067" s="8">
        <v>2011</v>
      </c>
      <c r="U2067" s="8">
        <f t="shared" si="257"/>
        <v>11</v>
      </c>
      <c r="V2067" s="7">
        <v>2011</v>
      </c>
      <c r="W2067" t="s">
        <v>9456</v>
      </c>
      <c r="X2067" s="2">
        <v>0.998</v>
      </c>
      <c r="Y2067" s="6">
        <f t="shared" si="262"/>
        <v>2.664104001494888E-2</v>
      </c>
      <c r="AA2067">
        <v>11266708</v>
      </c>
      <c r="AB2067">
        <v>28520</v>
      </c>
      <c r="AC2067">
        <v>10298479</v>
      </c>
      <c r="AD2067" t="s">
        <v>6</v>
      </c>
      <c r="AE2067">
        <v>2011</v>
      </c>
      <c r="AF2067">
        <v>8</v>
      </c>
      <c r="AG2067">
        <v>15</v>
      </c>
      <c r="AI2067" t="s">
        <v>9516</v>
      </c>
      <c r="AJ2067" t="s">
        <v>9515</v>
      </c>
      <c r="AK2067" t="s">
        <v>9514</v>
      </c>
      <c r="AL2067">
        <v>72</v>
      </c>
      <c r="AM2067" s="5">
        <f t="shared" si="258"/>
        <v>6.5454545454545459</v>
      </c>
      <c r="AN2067" s="4">
        <f t="shared" si="263"/>
        <v>9.9136002203022277E-3</v>
      </c>
      <c r="AO2067" s="3"/>
      <c r="AP2067">
        <v>1</v>
      </c>
      <c r="AR2067" t="s">
        <v>1</v>
      </c>
      <c r="AT2067" s="2">
        <v>5.81</v>
      </c>
      <c r="AU2067" s="1">
        <f t="shared" si="259"/>
        <v>2.1622808076554882</v>
      </c>
      <c r="AV2067" s="1">
        <f t="shared" si="260"/>
        <v>1.8277320117625555</v>
      </c>
      <c r="AW2067" s="1">
        <f t="shared" si="261"/>
        <v>1.4931832158696221</v>
      </c>
    </row>
    <row r="2068" spans="1:49" x14ac:dyDescent="0.2">
      <c r="A2068">
        <v>2066</v>
      </c>
      <c r="B2068" t="s">
        <v>9513</v>
      </c>
      <c r="C2068" t="s">
        <v>9512</v>
      </c>
      <c r="F2068" t="s">
        <v>9511</v>
      </c>
      <c r="G2068" t="s">
        <v>17</v>
      </c>
      <c r="H2068" t="s">
        <v>16</v>
      </c>
      <c r="I2068" t="s">
        <v>9510</v>
      </c>
      <c r="J2068">
        <v>60007136</v>
      </c>
      <c r="K2068" t="s">
        <v>6025</v>
      </c>
      <c r="L2068" t="s">
        <v>6024</v>
      </c>
      <c r="M2068" t="s">
        <v>430</v>
      </c>
      <c r="N2068">
        <v>2</v>
      </c>
      <c r="O2068" t="s">
        <v>9509</v>
      </c>
      <c r="P2068" t="s">
        <v>6022</v>
      </c>
      <c r="Q2068" t="s">
        <v>6021</v>
      </c>
      <c r="R2068" s="7">
        <v>40544</v>
      </c>
      <c r="S2068" s="8">
        <f t="shared" si="256"/>
        <v>2011</v>
      </c>
      <c r="T2068" s="8">
        <v>2011</v>
      </c>
      <c r="U2068" s="8">
        <f t="shared" si="257"/>
        <v>11</v>
      </c>
      <c r="V2068" s="7">
        <v>2011</v>
      </c>
      <c r="W2068" t="s">
        <v>9470</v>
      </c>
      <c r="X2068" s="2" t="s">
        <v>0</v>
      </c>
      <c r="Y2068" s="6" t="e">
        <f t="shared" si="262"/>
        <v>#VALUE!</v>
      </c>
      <c r="AA2068">
        <v>18744761</v>
      </c>
      <c r="AB2068">
        <v>19700172221</v>
      </c>
      <c r="AD2068" t="s">
        <v>6</v>
      </c>
      <c r="AE2068">
        <v>4</v>
      </c>
      <c r="AF2068">
        <v>3</v>
      </c>
      <c r="AH2068" t="s">
        <v>9508</v>
      </c>
      <c r="AI2068" t="s">
        <v>9507</v>
      </c>
      <c r="AJ2068" t="s">
        <v>9506</v>
      </c>
      <c r="AK2068" t="s">
        <v>9505</v>
      </c>
      <c r="AL2068">
        <v>1</v>
      </c>
      <c r="AM2068" s="5">
        <f t="shared" si="258"/>
        <v>9.0909090909090912E-2</v>
      </c>
      <c r="AN2068" s="4">
        <f t="shared" si="263"/>
        <v>1.3768889194864205E-4</v>
      </c>
      <c r="AO2068" s="3"/>
      <c r="AP2068">
        <v>0</v>
      </c>
      <c r="AR2068" t="s">
        <v>1</v>
      </c>
      <c r="AT2068" s="2" t="s">
        <v>0</v>
      </c>
      <c r="AU2068" s="1" t="e">
        <f t="shared" si="259"/>
        <v>#VALUE!</v>
      </c>
      <c r="AV2068" s="1" t="e">
        <f t="shared" si="260"/>
        <v>#VALUE!</v>
      </c>
      <c r="AW2068" s="1" t="e">
        <f t="shared" si="261"/>
        <v>#VALUE!</v>
      </c>
    </row>
    <row r="2069" spans="1:49" x14ac:dyDescent="0.2">
      <c r="A2069">
        <v>2067</v>
      </c>
      <c r="B2069" t="s">
        <v>9504</v>
      </c>
      <c r="C2069" t="s">
        <v>9503</v>
      </c>
      <c r="F2069" t="s">
        <v>9502</v>
      </c>
      <c r="G2069" t="s">
        <v>17</v>
      </c>
      <c r="H2069" t="s">
        <v>16</v>
      </c>
      <c r="I2069" t="s">
        <v>9501</v>
      </c>
      <c r="J2069">
        <v>60016653</v>
      </c>
      <c r="K2069" t="s">
        <v>9500</v>
      </c>
      <c r="L2069" t="s">
        <v>1600</v>
      </c>
      <c r="M2069" t="s">
        <v>651</v>
      </c>
      <c r="N2069">
        <v>3</v>
      </c>
      <c r="O2069" t="s">
        <v>9499</v>
      </c>
      <c r="P2069" t="s">
        <v>9498</v>
      </c>
      <c r="Q2069" t="s">
        <v>9497</v>
      </c>
      <c r="R2069" s="7">
        <v>40544</v>
      </c>
      <c r="S2069" s="8">
        <f t="shared" ref="S2069:S2132" si="264">YEAR(R2069)</f>
        <v>2011</v>
      </c>
      <c r="T2069" s="8">
        <v>2011</v>
      </c>
      <c r="U2069" s="8">
        <f t="shared" ref="U2069:U2132" si="265">2022-T2069</f>
        <v>11</v>
      </c>
      <c r="V2069" s="7">
        <v>2011</v>
      </c>
      <c r="W2069" t="s">
        <v>9456</v>
      </c>
      <c r="X2069" s="2">
        <v>0.998</v>
      </c>
      <c r="Y2069" s="6">
        <f t="shared" si="262"/>
        <v>2.664104001494888E-2</v>
      </c>
      <c r="AA2069">
        <v>11266708</v>
      </c>
      <c r="AB2069">
        <v>28520</v>
      </c>
      <c r="AC2069">
        <v>10298479</v>
      </c>
      <c r="AD2069" t="s">
        <v>6</v>
      </c>
      <c r="AE2069">
        <v>2011</v>
      </c>
      <c r="AF2069">
        <v>6</v>
      </c>
      <c r="AG2069">
        <v>32</v>
      </c>
      <c r="AI2069" t="s">
        <v>9496</v>
      </c>
      <c r="AJ2069" t="s">
        <v>9495</v>
      </c>
      <c r="AK2069" t="s">
        <v>9494</v>
      </c>
      <c r="AL2069">
        <v>27</v>
      </c>
      <c r="AM2069" s="5">
        <f t="shared" ref="AM2069:AM2132" si="266">AL2069/U2069</f>
        <v>2.4545454545454546</v>
      </c>
      <c r="AN2069" s="4">
        <f t="shared" si="263"/>
        <v>3.7176000826133352E-3</v>
      </c>
      <c r="AO2069" s="3"/>
      <c r="AP2069">
        <v>0</v>
      </c>
      <c r="AR2069" t="s">
        <v>1</v>
      </c>
      <c r="AT2069" s="2">
        <v>5.81</v>
      </c>
      <c r="AU2069" s="1">
        <f t="shared" ref="AU2069:AU2132" si="267">(Y2069*0.7+AN2069*0.3)*100</f>
        <v>1.9764008035248217</v>
      </c>
      <c r="AV2069" s="1">
        <f t="shared" ref="AV2069:AV2132" si="268">(Y2069*0.5+AN2069*0.5)*100</f>
        <v>1.5179320048781106</v>
      </c>
      <c r="AW2069" s="1">
        <f t="shared" ref="AW2069:AW2132" si="269">(Y2069*0.3+AN2069*0.7)*100</f>
        <v>1.0594632062314</v>
      </c>
    </row>
    <row r="2070" spans="1:49" x14ac:dyDescent="0.2">
      <c r="A2070">
        <v>2068</v>
      </c>
      <c r="B2070" t="s">
        <v>9493</v>
      </c>
      <c r="C2070" t="s">
        <v>9492</v>
      </c>
      <c r="F2070" t="s">
        <v>9491</v>
      </c>
      <c r="G2070" t="s">
        <v>17</v>
      </c>
      <c r="H2070" t="s">
        <v>16</v>
      </c>
      <c r="I2070" t="s">
        <v>9490</v>
      </c>
      <c r="J2070" t="s">
        <v>9489</v>
      </c>
      <c r="K2070" t="s">
        <v>9488</v>
      </c>
      <c r="L2070" t="s">
        <v>9487</v>
      </c>
      <c r="M2070" t="s">
        <v>9486</v>
      </c>
      <c r="N2070">
        <v>3</v>
      </c>
      <c r="O2070" t="s">
        <v>9485</v>
      </c>
      <c r="P2070" t="s">
        <v>9484</v>
      </c>
      <c r="Q2070" t="s">
        <v>9483</v>
      </c>
      <c r="R2070" s="7">
        <v>40544</v>
      </c>
      <c r="S2070" s="8">
        <f t="shared" si="264"/>
        <v>2011</v>
      </c>
      <c r="T2070" s="8">
        <v>2011</v>
      </c>
      <c r="U2070" s="8">
        <f t="shared" si="265"/>
        <v>11</v>
      </c>
      <c r="V2070" s="7">
        <v>2011</v>
      </c>
      <c r="W2070" t="s">
        <v>9456</v>
      </c>
      <c r="X2070" s="2">
        <v>0.998</v>
      </c>
      <c r="Y2070" s="6">
        <f t="shared" si="262"/>
        <v>2.664104001494888E-2</v>
      </c>
      <c r="AA2070">
        <v>11266708</v>
      </c>
      <c r="AB2070">
        <v>28520</v>
      </c>
      <c r="AC2070">
        <v>10298479</v>
      </c>
      <c r="AD2070" t="s">
        <v>6</v>
      </c>
      <c r="AE2070">
        <v>2011</v>
      </c>
      <c r="AF2070">
        <v>2</v>
      </c>
      <c r="AG2070">
        <v>98</v>
      </c>
      <c r="AI2070" t="s">
        <v>9482</v>
      </c>
      <c r="AJ2070" t="s">
        <v>9481</v>
      </c>
      <c r="AK2070" t="s">
        <v>9480</v>
      </c>
      <c r="AL2070">
        <v>73</v>
      </c>
      <c r="AM2070" s="5">
        <f t="shared" si="266"/>
        <v>6.6363636363636367</v>
      </c>
      <c r="AN2070" s="4">
        <f t="shared" si="263"/>
        <v>1.005128911225087E-2</v>
      </c>
      <c r="AO2070" s="3"/>
      <c r="AP2070">
        <v>0</v>
      </c>
      <c r="AQ2070" t="s">
        <v>9479</v>
      </c>
      <c r="AR2070">
        <v>118864</v>
      </c>
      <c r="AS2070" t="s">
        <v>9478</v>
      </c>
      <c r="AT2070" s="2">
        <v>5.81</v>
      </c>
      <c r="AU2070" s="1">
        <f t="shared" si="267"/>
        <v>2.1664114744139478</v>
      </c>
      <c r="AV2070" s="1">
        <f t="shared" si="268"/>
        <v>1.8346164563599874</v>
      </c>
      <c r="AW2070" s="1">
        <f t="shared" si="269"/>
        <v>1.5028214383060272</v>
      </c>
    </row>
    <row r="2071" spans="1:49" x14ac:dyDescent="0.2">
      <c r="A2071">
        <v>2069</v>
      </c>
      <c r="B2071" t="s">
        <v>9477</v>
      </c>
      <c r="C2071" t="s">
        <v>9476</v>
      </c>
      <c r="F2071" t="s">
        <v>9475</v>
      </c>
      <c r="G2071" t="s">
        <v>17</v>
      </c>
      <c r="H2071" t="s">
        <v>16</v>
      </c>
      <c r="I2071" t="s">
        <v>9474</v>
      </c>
      <c r="J2071">
        <v>60017697</v>
      </c>
      <c r="K2071" t="s">
        <v>824</v>
      </c>
      <c r="L2071" t="s">
        <v>823</v>
      </c>
      <c r="M2071" t="s">
        <v>822</v>
      </c>
      <c r="N2071">
        <v>3</v>
      </c>
      <c r="O2071" t="s">
        <v>9473</v>
      </c>
      <c r="P2071" t="s">
        <v>9472</v>
      </c>
      <c r="Q2071" t="s">
        <v>9471</v>
      </c>
      <c r="R2071" s="7">
        <v>40544</v>
      </c>
      <c r="S2071" s="8">
        <f t="shared" si="264"/>
        <v>2011</v>
      </c>
      <c r="T2071" s="8">
        <v>2011</v>
      </c>
      <c r="U2071" s="8">
        <f t="shared" si="265"/>
        <v>11</v>
      </c>
      <c r="V2071" s="7">
        <v>2011</v>
      </c>
      <c r="W2071" t="s">
        <v>9470</v>
      </c>
      <c r="X2071" s="2" t="s">
        <v>0</v>
      </c>
      <c r="Y2071" s="6" t="e">
        <f t="shared" si="262"/>
        <v>#VALUE!</v>
      </c>
      <c r="AA2071">
        <v>18744761</v>
      </c>
      <c r="AB2071">
        <v>19700172221</v>
      </c>
      <c r="AD2071" t="s">
        <v>6</v>
      </c>
      <c r="AE2071">
        <v>4</v>
      </c>
      <c r="AF2071">
        <v>3</v>
      </c>
      <c r="AH2071" t="s">
        <v>9469</v>
      </c>
      <c r="AI2071" t="s">
        <v>9468</v>
      </c>
      <c r="AJ2071" t="s">
        <v>9467</v>
      </c>
      <c r="AK2071" t="s">
        <v>9466</v>
      </c>
      <c r="AL2071">
        <v>9</v>
      </c>
      <c r="AM2071" s="5">
        <f t="shared" si="266"/>
        <v>0.81818181818181823</v>
      </c>
      <c r="AN2071" s="4">
        <f t="shared" si="263"/>
        <v>1.2392000275377785E-3</v>
      </c>
      <c r="AO2071" s="3"/>
      <c r="AP2071">
        <v>0</v>
      </c>
      <c r="AR2071" t="s">
        <v>1</v>
      </c>
      <c r="AT2071" s="2" t="s">
        <v>0</v>
      </c>
      <c r="AU2071" s="1" t="e">
        <f t="shared" si="267"/>
        <v>#VALUE!</v>
      </c>
      <c r="AV2071" s="1" t="e">
        <f t="shared" si="268"/>
        <v>#VALUE!</v>
      </c>
      <c r="AW2071" s="1" t="e">
        <f t="shared" si="269"/>
        <v>#VALUE!</v>
      </c>
    </row>
    <row r="2072" spans="1:49" x14ac:dyDescent="0.2">
      <c r="A2072">
        <v>2070</v>
      </c>
      <c r="B2072" t="s">
        <v>9465</v>
      </c>
      <c r="C2072" t="s">
        <v>9464</v>
      </c>
      <c r="F2072" t="s">
        <v>9463</v>
      </c>
      <c r="G2072" t="s">
        <v>17</v>
      </c>
      <c r="H2072" t="s">
        <v>16</v>
      </c>
      <c r="I2072" t="s">
        <v>9462</v>
      </c>
      <c r="J2072">
        <v>60025858</v>
      </c>
      <c r="K2072" t="s">
        <v>9461</v>
      </c>
      <c r="L2072" t="s">
        <v>9460</v>
      </c>
      <c r="M2072" t="s">
        <v>4051</v>
      </c>
      <c r="N2072">
        <v>2</v>
      </c>
      <c r="O2072" t="s">
        <v>9459</v>
      </c>
      <c r="P2072" t="s">
        <v>9458</v>
      </c>
      <c r="Q2072" t="s">
        <v>9457</v>
      </c>
      <c r="R2072" s="7">
        <v>40544</v>
      </c>
      <c r="S2072" s="8">
        <f t="shared" si="264"/>
        <v>2011</v>
      </c>
      <c r="T2072" s="8">
        <v>2011</v>
      </c>
      <c r="U2072" s="8">
        <f t="shared" si="265"/>
        <v>11</v>
      </c>
      <c r="V2072" s="7">
        <v>2011</v>
      </c>
      <c r="W2072" t="s">
        <v>9456</v>
      </c>
      <c r="X2072" s="2">
        <v>0.998</v>
      </c>
      <c r="Y2072" s="6">
        <f t="shared" si="262"/>
        <v>2.664104001494888E-2</v>
      </c>
      <c r="AA2072">
        <v>11266708</v>
      </c>
      <c r="AB2072">
        <v>28520</v>
      </c>
      <c r="AC2072">
        <v>10298479</v>
      </c>
      <c r="AD2072" t="s">
        <v>6</v>
      </c>
      <c r="AE2072">
        <v>2011</v>
      </c>
      <c r="AF2072">
        <v>4</v>
      </c>
      <c r="AG2072">
        <v>63</v>
      </c>
      <c r="AI2072" t="s">
        <v>9455</v>
      </c>
      <c r="AJ2072" t="s">
        <v>9454</v>
      </c>
      <c r="AK2072" t="s">
        <v>9453</v>
      </c>
      <c r="AL2072">
        <v>44</v>
      </c>
      <c r="AM2072" s="5">
        <f t="shared" si="266"/>
        <v>4</v>
      </c>
      <c r="AN2072" s="4">
        <f t="shared" si="263"/>
        <v>6.0583112457402496E-3</v>
      </c>
      <c r="AO2072" s="3"/>
      <c r="AP2072">
        <v>0</v>
      </c>
      <c r="AQ2072" t="s">
        <v>1153</v>
      </c>
      <c r="AR2072">
        <v>264564</v>
      </c>
      <c r="AS2072" t="s">
        <v>1152</v>
      </c>
      <c r="AT2072" s="2">
        <v>5.81</v>
      </c>
      <c r="AU2072" s="1">
        <f t="shared" si="267"/>
        <v>2.0466221384186292</v>
      </c>
      <c r="AV2072" s="1">
        <f t="shared" si="268"/>
        <v>1.6349675630344567</v>
      </c>
      <c r="AW2072" s="1">
        <f t="shared" si="269"/>
        <v>1.2233129876502837</v>
      </c>
    </row>
    <row r="2073" spans="1:49" x14ac:dyDescent="0.2">
      <c r="A2073">
        <v>2071</v>
      </c>
      <c r="B2073" t="s">
        <v>9452</v>
      </c>
      <c r="C2073" t="s">
        <v>9451</v>
      </c>
      <c r="F2073" t="s">
        <v>9450</v>
      </c>
      <c r="G2073" t="s">
        <v>17</v>
      </c>
      <c r="H2073" t="s">
        <v>16</v>
      </c>
      <c r="I2073" t="s">
        <v>9449</v>
      </c>
      <c r="J2073" t="s">
        <v>9448</v>
      </c>
      <c r="K2073" t="s">
        <v>9447</v>
      </c>
      <c r="L2073" t="s">
        <v>9446</v>
      </c>
      <c r="M2073" t="s">
        <v>3962</v>
      </c>
      <c r="N2073">
        <v>3</v>
      </c>
      <c r="O2073" t="s">
        <v>9445</v>
      </c>
      <c r="P2073" t="s">
        <v>9444</v>
      </c>
      <c r="Q2073" t="s">
        <v>9443</v>
      </c>
      <c r="R2073" s="7">
        <v>40544</v>
      </c>
      <c r="S2073" s="8">
        <f t="shared" si="264"/>
        <v>2011</v>
      </c>
      <c r="T2073" s="8">
        <v>2011</v>
      </c>
      <c r="U2073" s="8">
        <f t="shared" si="265"/>
        <v>11</v>
      </c>
      <c r="V2073" s="7">
        <v>40817</v>
      </c>
      <c r="W2073" t="s">
        <v>3504</v>
      </c>
      <c r="X2073" s="2">
        <v>0.91800000000000004</v>
      </c>
      <c r="Y2073" s="6">
        <f t="shared" si="262"/>
        <v>2.4505485705133341E-2</v>
      </c>
      <c r="AA2073">
        <v>1431161</v>
      </c>
      <c r="AB2073">
        <v>22674</v>
      </c>
      <c r="AC2073">
        <v>13665901</v>
      </c>
      <c r="AD2073" t="s">
        <v>6</v>
      </c>
      <c r="AE2073">
        <v>32</v>
      </c>
      <c r="AF2073">
        <v>19</v>
      </c>
      <c r="AH2073" t="s">
        <v>9442</v>
      </c>
      <c r="AI2073" t="s">
        <v>9441</v>
      </c>
      <c r="AK2073" t="s">
        <v>9440</v>
      </c>
      <c r="AL2073">
        <v>11</v>
      </c>
      <c r="AM2073" s="5">
        <f t="shared" si="266"/>
        <v>1</v>
      </c>
      <c r="AN2073" s="4">
        <f t="shared" si="263"/>
        <v>1.5145778114350624E-3</v>
      </c>
      <c r="AO2073" s="3"/>
      <c r="AP2073">
        <v>0</v>
      </c>
      <c r="AQ2073" t="s">
        <v>1170</v>
      </c>
      <c r="AR2073" t="s">
        <v>9439</v>
      </c>
      <c r="AS2073" t="s">
        <v>1169</v>
      </c>
      <c r="AT2073" s="2" t="s">
        <v>0</v>
      </c>
      <c r="AU2073" s="1">
        <f t="shared" si="267"/>
        <v>1.7608213337023855</v>
      </c>
      <c r="AV2073" s="1">
        <f t="shared" si="268"/>
        <v>1.3010031758284202</v>
      </c>
      <c r="AW2073" s="1">
        <f t="shared" si="269"/>
        <v>0.84118501795445466</v>
      </c>
    </row>
    <row r="2074" spans="1:49" x14ac:dyDescent="0.2">
      <c r="A2074">
        <v>2072</v>
      </c>
      <c r="B2074" t="s">
        <v>9438</v>
      </c>
      <c r="C2074" t="s">
        <v>9437</v>
      </c>
      <c r="F2074" t="s">
        <v>9436</v>
      </c>
      <c r="G2074" t="s">
        <v>17</v>
      </c>
      <c r="H2074" t="s">
        <v>16</v>
      </c>
      <c r="I2074" t="s">
        <v>9435</v>
      </c>
      <c r="J2074">
        <v>60003500</v>
      </c>
      <c r="K2074" t="s">
        <v>2244</v>
      </c>
      <c r="L2074" t="s">
        <v>2243</v>
      </c>
      <c r="M2074" t="s">
        <v>95</v>
      </c>
      <c r="N2074">
        <v>2</v>
      </c>
      <c r="O2074" t="s">
        <v>9434</v>
      </c>
      <c r="P2074" t="s">
        <v>9433</v>
      </c>
      <c r="Q2074" t="s">
        <v>3261</v>
      </c>
      <c r="R2074" s="7">
        <v>40544</v>
      </c>
      <c r="S2074" s="8">
        <f t="shared" si="264"/>
        <v>2011</v>
      </c>
      <c r="T2074" s="8">
        <v>2011</v>
      </c>
      <c r="U2074" s="8">
        <f t="shared" si="265"/>
        <v>11</v>
      </c>
      <c r="V2074" s="7">
        <v>40817</v>
      </c>
      <c r="W2074" t="s">
        <v>7235</v>
      </c>
      <c r="X2074" s="2">
        <v>2.383</v>
      </c>
      <c r="Y2074" s="6">
        <f t="shared" si="262"/>
        <v>6.3612824003630442E-2</v>
      </c>
      <c r="AA2074">
        <v>189219</v>
      </c>
      <c r="AB2074">
        <v>17915</v>
      </c>
      <c r="AD2074" t="s">
        <v>6</v>
      </c>
      <c r="AE2074">
        <v>99</v>
      </c>
      <c r="AF2074">
        <v>10</v>
      </c>
      <c r="AG2074">
        <v>5765647</v>
      </c>
      <c r="AH2074" t="s">
        <v>9432</v>
      </c>
      <c r="AI2074" t="s">
        <v>9431</v>
      </c>
      <c r="AJ2074" t="s">
        <v>9430</v>
      </c>
      <c r="AK2074" t="s">
        <v>9429</v>
      </c>
      <c r="AL2074">
        <v>57</v>
      </c>
      <c r="AM2074" s="5">
        <f t="shared" si="266"/>
        <v>5.1818181818181817</v>
      </c>
      <c r="AN2074" s="4">
        <f t="shared" si="263"/>
        <v>7.8482668410725966E-3</v>
      </c>
      <c r="AO2074" s="3"/>
      <c r="AP2074">
        <v>0</v>
      </c>
      <c r="AQ2074" t="s">
        <v>3257</v>
      </c>
      <c r="AR2074" t="s">
        <v>9428</v>
      </c>
      <c r="AS2074" t="s">
        <v>3255</v>
      </c>
      <c r="AT2074" s="2">
        <v>10.961</v>
      </c>
      <c r="AU2074" s="1">
        <f t="shared" si="267"/>
        <v>4.6883456854863086</v>
      </c>
      <c r="AV2074" s="1">
        <f t="shared" si="268"/>
        <v>3.5730545422351518</v>
      </c>
      <c r="AW2074" s="1">
        <f t="shared" si="269"/>
        <v>2.4577633989839947</v>
      </c>
    </row>
    <row r="2075" spans="1:49" x14ac:dyDescent="0.2">
      <c r="A2075">
        <v>2073</v>
      </c>
      <c r="B2075" t="s">
        <v>9427</v>
      </c>
      <c r="C2075" t="s">
        <v>9426</v>
      </c>
      <c r="F2075" t="s">
        <v>9425</v>
      </c>
      <c r="G2075" t="s">
        <v>17</v>
      </c>
      <c r="H2075" t="s">
        <v>16</v>
      </c>
      <c r="I2075" t="s">
        <v>9424</v>
      </c>
      <c r="J2075" t="s">
        <v>9423</v>
      </c>
      <c r="K2075" t="s">
        <v>9422</v>
      </c>
      <c r="L2075" t="s">
        <v>9421</v>
      </c>
      <c r="M2075" t="s">
        <v>67</v>
      </c>
      <c r="N2075">
        <v>5</v>
      </c>
      <c r="O2075" t="s">
        <v>9420</v>
      </c>
      <c r="P2075" t="s">
        <v>9419</v>
      </c>
      <c r="Q2075" t="s">
        <v>9418</v>
      </c>
      <c r="R2075" s="7">
        <v>40544</v>
      </c>
      <c r="S2075" s="8">
        <f t="shared" si="264"/>
        <v>2011</v>
      </c>
      <c r="T2075" s="8">
        <v>2011</v>
      </c>
      <c r="U2075" s="8">
        <f t="shared" si="265"/>
        <v>11</v>
      </c>
      <c r="V2075" s="7">
        <v>40817</v>
      </c>
      <c r="W2075" t="s">
        <v>7235</v>
      </c>
      <c r="X2075" s="2">
        <v>2.383</v>
      </c>
      <c r="Y2075" s="6">
        <f t="shared" si="262"/>
        <v>6.3612824003630442E-2</v>
      </c>
      <c r="AA2075">
        <v>189219</v>
      </c>
      <c r="AB2075">
        <v>17915</v>
      </c>
      <c r="AD2075" t="s">
        <v>6</v>
      </c>
      <c r="AE2075">
        <v>99</v>
      </c>
      <c r="AF2075">
        <v>10</v>
      </c>
      <c r="AG2075">
        <v>5873111</v>
      </c>
      <c r="AH2075" t="s">
        <v>9417</v>
      </c>
      <c r="AI2075" t="s">
        <v>9416</v>
      </c>
      <c r="AJ2075" t="s">
        <v>9415</v>
      </c>
      <c r="AK2075" t="s">
        <v>9414</v>
      </c>
      <c r="AL2075">
        <v>21</v>
      </c>
      <c r="AM2075" s="5">
        <f t="shared" si="266"/>
        <v>1.9090909090909092</v>
      </c>
      <c r="AN2075" s="4">
        <f t="shared" si="263"/>
        <v>2.8914667309214831E-3</v>
      </c>
      <c r="AO2075" s="3"/>
      <c r="AP2075">
        <v>0</v>
      </c>
      <c r="AQ2075" t="s">
        <v>2580</v>
      </c>
      <c r="AR2075" t="s">
        <v>9413</v>
      </c>
      <c r="AS2075" t="s">
        <v>2578</v>
      </c>
      <c r="AT2075" s="2">
        <v>10.961</v>
      </c>
      <c r="AU2075" s="1">
        <f t="shared" si="267"/>
        <v>4.5396416821817756</v>
      </c>
      <c r="AV2075" s="1">
        <f t="shared" si="268"/>
        <v>3.3252145367275965</v>
      </c>
      <c r="AW2075" s="1">
        <f t="shared" si="269"/>
        <v>2.1107873912734174</v>
      </c>
    </row>
    <row r="2076" spans="1:49" x14ac:dyDescent="0.2">
      <c r="A2076">
        <v>2074</v>
      </c>
      <c r="B2076" t="s">
        <v>9412</v>
      </c>
      <c r="C2076" t="s">
        <v>9411</v>
      </c>
      <c r="F2076" t="s">
        <v>9410</v>
      </c>
      <c r="G2076" t="s">
        <v>17</v>
      </c>
      <c r="H2076" t="s">
        <v>16</v>
      </c>
      <c r="I2076" t="s">
        <v>9409</v>
      </c>
      <c r="J2076" t="s">
        <v>9408</v>
      </c>
      <c r="K2076" t="s">
        <v>9407</v>
      </c>
      <c r="L2076" t="s">
        <v>9406</v>
      </c>
      <c r="M2076" t="s">
        <v>9405</v>
      </c>
      <c r="N2076">
        <v>6</v>
      </c>
      <c r="O2076" t="s">
        <v>9404</v>
      </c>
      <c r="P2076" t="s">
        <v>9403</v>
      </c>
      <c r="Q2076" t="s">
        <v>9402</v>
      </c>
      <c r="R2076" s="7">
        <v>40544</v>
      </c>
      <c r="S2076" s="8">
        <f t="shared" si="264"/>
        <v>2011</v>
      </c>
      <c r="T2076" s="8">
        <v>2011</v>
      </c>
      <c r="U2076" s="8">
        <f t="shared" si="265"/>
        <v>11</v>
      </c>
      <c r="V2076" s="7">
        <v>40817</v>
      </c>
      <c r="W2076" t="s">
        <v>3504</v>
      </c>
      <c r="X2076" s="2">
        <v>0.91800000000000004</v>
      </c>
      <c r="Y2076" s="6">
        <f t="shared" si="262"/>
        <v>2.4505485705133341E-2</v>
      </c>
      <c r="AA2076">
        <v>1431161</v>
      </c>
      <c r="AB2076">
        <v>22674</v>
      </c>
      <c r="AC2076">
        <v>13665901</v>
      </c>
      <c r="AD2076" t="s">
        <v>6</v>
      </c>
      <c r="AE2076">
        <v>32</v>
      </c>
      <c r="AF2076">
        <v>20</v>
      </c>
      <c r="AH2076" t="s">
        <v>9401</v>
      </c>
      <c r="AI2076" t="s">
        <v>9400</v>
      </c>
      <c r="AK2076" t="s">
        <v>9399</v>
      </c>
      <c r="AL2076">
        <v>95</v>
      </c>
      <c r="AM2076" s="5">
        <f t="shared" si="266"/>
        <v>8.6363636363636367</v>
      </c>
      <c r="AN2076" s="4">
        <f t="shared" si="263"/>
        <v>1.3080444735120995E-2</v>
      </c>
      <c r="AO2076" s="3"/>
      <c r="AP2076">
        <v>0</v>
      </c>
      <c r="AQ2076" t="s">
        <v>3486</v>
      </c>
      <c r="AR2076" t="s">
        <v>1</v>
      </c>
      <c r="AS2076" t="s">
        <v>9398</v>
      </c>
      <c r="AT2076" s="2" t="s">
        <v>0</v>
      </c>
      <c r="AU2076" s="1">
        <f t="shared" si="267"/>
        <v>2.1077973414129634</v>
      </c>
      <c r="AV2076" s="1">
        <f t="shared" si="268"/>
        <v>1.8792965220127169</v>
      </c>
      <c r="AW2076" s="1">
        <f t="shared" si="269"/>
        <v>1.6507957026124696</v>
      </c>
    </row>
    <row r="2077" spans="1:49" x14ac:dyDescent="0.2">
      <c r="A2077">
        <v>2075</v>
      </c>
      <c r="B2077" t="s">
        <v>9397</v>
      </c>
      <c r="C2077" t="s">
        <v>9396</v>
      </c>
      <c r="F2077" t="s">
        <v>9395</v>
      </c>
      <c r="G2077" t="s">
        <v>17</v>
      </c>
      <c r="H2077" t="s">
        <v>16</v>
      </c>
      <c r="I2077" t="s">
        <v>496</v>
      </c>
      <c r="J2077">
        <v>60008599</v>
      </c>
      <c r="K2077" t="s">
        <v>9394</v>
      </c>
      <c r="L2077" t="s">
        <v>9393</v>
      </c>
      <c r="M2077" t="s">
        <v>95</v>
      </c>
      <c r="N2077">
        <v>2</v>
      </c>
      <c r="O2077" t="s">
        <v>9392</v>
      </c>
      <c r="P2077" t="s">
        <v>9391</v>
      </c>
      <c r="Q2077" t="s">
        <v>9390</v>
      </c>
      <c r="R2077" s="7">
        <v>40544</v>
      </c>
      <c r="S2077" s="8">
        <f t="shared" si="264"/>
        <v>2011</v>
      </c>
      <c r="T2077" s="8">
        <v>2011</v>
      </c>
      <c r="U2077" s="8">
        <f t="shared" si="265"/>
        <v>11</v>
      </c>
      <c r="V2077" s="7">
        <v>40817</v>
      </c>
      <c r="W2077" t="s">
        <v>3504</v>
      </c>
      <c r="X2077" s="2">
        <v>0.91800000000000004</v>
      </c>
      <c r="Y2077" s="6">
        <f t="shared" si="262"/>
        <v>2.4505485705133341E-2</v>
      </c>
      <c r="AA2077">
        <v>1431161</v>
      </c>
      <c r="AB2077">
        <v>22674</v>
      </c>
      <c r="AC2077">
        <v>13665901</v>
      </c>
      <c r="AD2077" t="s">
        <v>6</v>
      </c>
      <c r="AE2077">
        <v>32</v>
      </c>
      <c r="AF2077">
        <v>20</v>
      </c>
      <c r="AH2077" t="s">
        <v>9389</v>
      </c>
      <c r="AI2077" t="s">
        <v>9388</v>
      </c>
      <c r="AK2077" t="s">
        <v>9387</v>
      </c>
      <c r="AL2077">
        <v>20</v>
      </c>
      <c r="AM2077" s="5">
        <f t="shared" si="266"/>
        <v>1.8181818181818181</v>
      </c>
      <c r="AN2077" s="4">
        <f t="shared" si="263"/>
        <v>2.7537778389728406E-3</v>
      </c>
      <c r="AO2077" s="3"/>
      <c r="AP2077">
        <v>0</v>
      </c>
      <c r="AR2077" t="s">
        <v>1</v>
      </c>
      <c r="AT2077" s="2" t="s">
        <v>0</v>
      </c>
      <c r="AU2077" s="1">
        <f t="shared" si="267"/>
        <v>1.797997334528519</v>
      </c>
      <c r="AV2077" s="1">
        <f t="shared" si="268"/>
        <v>1.3629631772053092</v>
      </c>
      <c r="AW2077" s="1">
        <f t="shared" si="269"/>
        <v>0.92792901988209897</v>
      </c>
    </row>
    <row r="2078" spans="1:49" x14ac:dyDescent="0.2">
      <c r="A2078">
        <v>2076</v>
      </c>
      <c r="B2078" t="s">
        <v>9386</v>
      </c>
      <c r="C2078" t="s">
        <v>9385</v>
      </c>
      <c r="F2078" t="s">
        <v>9384</v>
      </c>
      <c r="G2078" t="s">
        <v>17</v>
      </c>
      <c r="H2078" t="s">
        <v>16</v>
      </c>
      <c r="I2078" t="s">
        <v>9383</v>
      </c>
      <c r="J2078">
        <v>60019141</v>
      </c>
      <c r="K2078" t="s">
        <v>906</v>
      </c>
      <c r="L2078" t="s">
        <v>905</v>
      </c>
      <c r="M2078" t="s">
        <v>520</v>
      </c>
      <c r="N2078">
        <v>1</v>
      </c>
      <c r="O2078" t="s">
        <v>9382</v>
      </c>
      <c r="P2078">
        <v>7004272195</v>
      </c>
      <c r="Q2078">
        <v>60019141</v>
      </c>
      <c r="R2078" s="7">
        <v>40544</v>
      </c>
      <c r="S2078" s="8">
        <f t="shared" si="264"/>
        <v>2011</v>
      </c>
      <c r="T2078" s="8">
        <v>2011</v>
      </c>
      <c r="U2078" s="8">
        <f t="shared" si="265"/>
        <v>11</v>
      </c>
      <c r="V2078" s="7">
        <v>40817</v>
      </c>
      <c r="W2078" t="s">
        <v>7235</v>
      </c>
      <c r="X2078" s="2">
        <v>2.383</v>
      </c>
      <c r="Y2078" s="6">
        <f t="shared" si="262"/>
        <v>6.3612824003630442E-2</v>
      </c>
      <c r="AA2078">
        <v>189219</v>
      </c>
      <c r="AB2078">
        <v>17915</v>
      </c>
      <c r="AD2078" t="s">
        <v>6</v>
      </c>
      <c r="AE2078">
        <v>99</v>
      </c>
      <c r="AF2078">
        <v>10</v>
      </c>
      <c r="AG2078">
        <v>5773469</v>
      </c>
      <c r="AH2078" t="s">
        <v>9381</v>
      </c>
      <c r="AI2078" t="s">
        <v>9380</v>
      </c>
      <c r="AJ2078" t="s">
        <v>9379</v>
      </c>
      <c r="AK2078" t="s">
        <v>9378</v>
      </c>
      <c r="AL2078">
        <v>96</v>
      </c>
      <c r="AM2078" s="5">
        <f t="shared" si="266"/>
        <v>8.7272727272727266</v>
      </c>
      <c r="AN2078" s="4">
        <f t="shared" si="263"/>
        <v>1.3218133627069636E-2</v>
      </c>
      <c r="AO2078" s="3"/>
      <c r="AP2078">
        <v>0</v>
      </c>
      <c r="AR2078" t="s">
        <v>1</v>
      </c>
      <c r="AT2078" s="2">
        <v>10.961</v>
      </c>
      <c r="AU2078" s="1">
        <f t="shared" si="267"/>
        <v>4.8494416890662206</v>
      </c>
      <c r="AV2078" s="1">
        <f t="shared" si="268"/>
        <v>3.8415478815350039</v>
      </c>
      <c r="AW2078" s="1">
        <f t="shared" si="269"/>
        <v>2.8336540740037877</v>
      </c>
    </row>
    <row r="2079" spans="1:49" x14ac:dyDescent="0.2">
      <c r="A2079">
        <v>2077</v>
      </c>
      <c r="B2079" t="s">
        <v>9377</v>
      </c>
      <c r="C2079" t="s">
        <v>9376</v>
      </c>
      <c r="F2079" t="s">
        <v>9375</v>
      </c>
      <c r="G2079" t="s">
        <v>17</v>
      </c>
      <c r="H2079" t="s">
        <v>16</v>
      </c>
      <c r="I2079" t="s">
        <v>9374</v>
      </c>
      <c r="J2079" t="s">
        <v>9373</v>
      </c>
      <c r="K2079" t="s">
        <v>9372</v>
      </c>
      <c r="L2079" t="s">
        <v>9371</v>
      </c>
      <c r="M2079" t="s">
        <v>727</v>
      </c>
      <c r="N2079">
        <v>4</v>
      </c>
      <c r="O2079" t="s">
        <v>9370</v>
      </c>
      <c r="P2079" t="s">
        <v>9369</v>
      </c>
      <c r="Q2079" t="s">
        <v>9368</v>
      </c>
      <c r="R2079" s="7">
        <v>40544</v>
      </c>
      <c r="S2079" s="8">
        <f t="shared" si="264"/>
        <v>2011</v>
      </c>
      <c r="T2079" s="8">
        <v>2011</v>
      </c>
      <c r="U2079" s="8">
        <f t="shared" si="265"/>
        <v>11</v>
      </c>
      <c r="V2079" s="7">
        <v>40787</v>
      </c>
      <c r="W2079" t="s">
        <v>3504</v>
      </c>
      <c r="X2079" s="2">
        <v>0.91800000000000004</v>
      </c>
      <c r="Y2079" s="6">
        <f t="shared" si="262"/>
        <v>2.4505485705133341E-2</v>
      </c>
      <c r="AA2079">
        <v>1431161</v>
      </c>
      <c r="AB2079">
        <v>22674</v>
      </c>
      <c r="AC2079">
        <v>13665901</v>
      </c>
      <c r="AD2079" t="s">
        <v>6</v>
      </c>
      <c r="AE2079">
        <v>32</v>
      </c>
      <c r="AF2079">
        <v>17</v>
      </c>
      <c r="AH2079" t="s">
        <v>9367</v>
      </c>
      <c r="AI2079" t="s">
        <v>9366</v>
      </c>
      <c r="AK2079" t="s">
        <v>9365</v>
      </c>
      <c r="AL2079">
        <v>3</v>
      </c>
      <c r="AM2079" s="5">
        <f t="shared" si="266"/>
        <v>0.27272727272727271</v>
      </c>
      <c r="AN2079" s="4">
        <f t="shared" si="263"/>
        <v>4.1306667584592612E-4</v>
      </c>
      <c r="AO2079" s="3"/>
      <c r="AP2079">
        <v>0</v>
      </c>
      <c r="AQ2079" t="s">
        <v>39</v>
      </c>
      <c r="AR2079">
        <v>60672091</v>
      </c>
      <c r="AS2079" t="s">
        <v>38</v>
      </c>
      <c r="AT2079" s="2" t="s">
        <v>0</v>
      </c>
      <c r="AU2079" s="1">
        <f t="shared" si="267"/>
        <v>1.7277759996347115</v>
      </c>
      <c r="AV2079" s="1">
        <f t="shared" si="268"/>
        <v>1.2459276190489632</v>
      </c>
      <c r="AW2079" s="1">
        <f t="shared" si="269"/>
        <v>0.76407923846321502</v>
      </c>
    </row>
    <row r="2080" spans="1:49" x14ac:dyDescent="0.2">
      <c r="A2080">
        <v>2078</v>
      </c>
      <c r="B2080" t="s">
        <v>9364</v>
      </c>
      <c r="C2080" t="s">
        <v>9363</v>
      </c>
      <c r="F2080" t="s">
        <v>9362</v>
      </c>
      <c r="G2080" t="s">
        <v>17</v>
      </c>
      <c r="H2080" t="s">
        <v>16</v>
      </c>
      <c r="I2080" t="s">
        <v>9361</v>
      </c>
      <c r="J2080" t="s">
        <v>9360</v>
      </c>
      <c r="K2080" t="s">
        <v>9359</v>
      </c>
      <c r="L2080" t="s">
        <v>9358</v>
      </c>
      <c r="M2080" t="s">
        <v>9357</v>
      </c>
      <c r="N2080">
        <v>3</v>
      </c>
      <c r="O2080" t="s">
        <v>9356</v>
      </c>
      <c r="P2080" t="s">
        <v>9355</v>
      </c>
      <c r="Q2080" t="s">
        <v>9354</v>
      </c>
      <c r="R2080" s="7">
        <v>40544</v>
      </c>
      <c r="S2080" s="8">
        <f t="shared" si="264"/>
        <v>2011</v>
      </c>
      <c r="T2080" s="8">
        <v>2011</v>
      </c>
      <c r="U2080" s="8">
        <f t="shared" si="265"/>
        <v>11</v>
      </c>
      <c r="V2080" s="7">
        <v>40817</v>
      </c>
      <c r="W2080" t="s">
        <v>3504</v>
      </c>
      <c r="X2080" s="2">
        <v>0.91800000000000004</v>
      </c>
      <c r="Y2080" s="6">
        <f t="shared" si="262"/>
        <v>2.4505485705133341E-2</v>
      </c>
      <c r="AA2080">
        <v>1431161</v>
      </c>
      <c r="AB2080">
        <v>22674</v>
      </c>
      <c r="AC2080">
        <v>13665901</v>
      </c>
      <c r="AD2080" t="s">
        <v>6</v>
      </c>
      <c r="AE2080">
        <v>32</v>
      </c>
      <c r="AF2080">
        <v>20</v>
      </c>
      <c r="AH2080" t="s">
        <v>9353</v>
      </c>
      <c r="AI2080" t="s">
        <v>9352</v>
      </c>
      <c r="AK2080" t="s">
        <v>9351</v>
      </c>
      <c r="AL2080">
        <v>5</v>
      </c>
      <c r="AM2080" s="5">
        <f t="shared" si="266"/>
        <v>0.45454545454545453</v>
      </c>
      <c r="AN2080" s="4">
        <f t="shared" si="263"/>
        <v>6.8844445974321016E-4</v>
      </c>
      <c r="AO2080" s="3"/>
      <c r="AP2080">
        <v>0</v>
      </c>
      <c r="AR2080" t="s">
        <v>1</v>
      </c>
      <c r="AT2080" s="2" t="s">
        <v>0</v>
      </c>
      <c r="AU2080" s="1">
        <f t="shared" si="267"/>
        <v>1.7360373331516299</v>
      </c>
      <c r="AV2080" s="1">
        <f t="shared" si="268"/>
        <v>1.2596965082438274</v>
      </c>
      <c r="AW2080" s="1">
        <f t="shared" si="269"/>
        <v>0.7833556833360249</v>
      </c>
    </row>
    <row r="2081" spans="1:49" x14ac:dyDescent="0.2">
      <c r="A2081">
        <v>2079</v>
      </c>
      <c r="B2081" t="s">
        <v>9350</v>
      </c>
      <c r="C2081" t="s">
        <v>9349</v>
      </c>
      <c r="F2081" t="s">
        <v>9348</v>
      </c>
      <c r="G2081" t="s">
        <v>17</v>
      </c>
      <c r="H2081" t="s">
        <v>16</v>
      </c>
      <c r="I2081" t="s">
        <v>9347</v>
      </c>
      <c r="J2081" t="s">
        <v>9346</v>
      </c>
      <c r="K2081" t="s">
        <v>9345</v>
      </c>
      <c r="L2081" t="s">
        <v>9344</v>
      </c>
      <c r="M2081" t="s">
        <v>67</v>
      </c>
      <c r="N2081">
        <v>3</v>
      </c>
      <c r="O2081" t="s">
        <v>9343</v>
      </c>
      <c r="P2081" t="s">
        <v>9342</v>
      </c>
      <c r="Q2081" t="s">
        <v>9341</v>
      </c>
      <c r="R2081" s="7">
        <v>40544</v>
      </c>
      <c r="S2081" s="8">
        <f t="shared" si="264"/>
        <v>2011</v>
      </c>
      <c r="T2081" s="8">
        <v>2011</v>
      </c>
      <c r="U2081" s="8">
        <f t="shared" si="265"/>
        <v>11</v>
      </c>
      <c r="V2081" s="7">
        <v>40817</v>
      </c>
      <c r="W2081" t="s">
        <v>7235</v>
      </c>
      <c r="X2081" s="2">
        <v>2.383</v>
      </c>
      <c r="Y2081" s="6">
        <f t="shared" si="262"/>
        <v>6.3612824003630442E-2</v>
      </c>
      <c r="AA2081">
        <v>189219</v>
      </c>
      <c r="AB2081">
        <v>17915</v>
      </c>
      <c r="AD2081" t="s">
        <v>6</v>
      </c>
      <c r="AE2081">
        <v>99</v>
      </c>
      <c r="AF2081">
        <v>10</v>
      </c>
      <c r="AG2081">
        <v>5674065</v>
      </c>
      <c r="AH2081" t="s">
        <v>9340</v>
      </c>
      <c r="AI2081" t="s">
        <v>9339</v>
      </c>
      <c r="AJ2081" t="s">
        <v>9338</v>
      </c>
      <c r="AK2081" t="s">
        <v>9337</v>
      </c>
      <c r="AL2081">
        <v>215</v>
      </c>
      <c r="AM2081" s="5">
        <f t="shared" si="266"/>
        <v>19.545454545454547</v>
      </c>
      <c r="AN2081" s="4">
        <f t="shared" si="263"/>
        <v>2.9603111768958041E-2</v>
      </c>
      <c r="AO2081" s="3"/>
      <c r="AP2081">
        <v>0</v>
      </c>
      <c r="AQ2081" t="s">
        <v>2204</v>
      </c>
      <c r="AR2081" t="s">
        <v>9336</v>
      </c>
      <c r="AS2081" t="s">
        <v>2202</v>
      </c>
      <c r="AT2081" s="2">
        <v>10.961</v>
      </c>
      <c r="AU2081" s="1">
        <f t="shared" si="267"/>
        <v>5.3409910333228723</v>
      </c>
      <c r="AV2081" s="1">
        <f t="shared" si="268"/>
        <v>4.6607967886294244</v>
      </c>
      <c r="AW2081" s="1">
        <f t="shared" si="269"/>
        <v>3.980602543935976</v>
      </c>
    </row>
    <row r="2082" spans="1:49" x14ac:dyDescent="0.2">
      <c r="A2082">
        <v>2080</v>
      </c>
      <c r="B2082" t="s">
        <v>9335</v>
      </c>
      <c r="C2082" t="s">
        <v>9334</v>
      </c>
      <c r="F2082" t="s">
        <v>9333</v>
      </c>
      <c r="G2082" t="s">
        <v>17</v>
      </c>
      <c r="H2082" t="s">
        <v>16</v>
      </c>
      <c r="I2082" t="s">
        <v>9332</v>
      </c>
      <c r="J2082" t="s">
        <v>9331</v>
      </c>
      <c r="K2082" t="s">
        <v>9330</v>
      </c>
      <c r="L2082" t="s">
        <v>9329</v>
      </c>
      <c r="M2082" t="s">
        <v>9328</v>
      </c>
      <c r="N2082">
        <v>2</v>
      </c>
      <c r="O2082" t="s">
        <v>9327</v>
      </c>
      <c r="P2082" t="s">
        <v>9326</v>
      </c>
      <c r="Q2082" t="s">
        <v>9325</v>
      </c>
      <c r="R2082" s="7">
        <v>40544</v>
      </c>
      <c r="S2082" s="8">
        <f t="shared" si="264"/>
        <v>2011</v>
      </c>
      <c r="T2082" s="8">
        <v>2011</v>
      </c>
      <c r="U2082" s="8">
        <f t="shared" si="265"/>
        <v>11</v>
      </c>
      <c r="V2082" s="7">
        <v>2011</v>
      </c>
      <c r="W2082" t="s">
        <v>9324</v>
      </c>
      <c r="X2082" s="2">
        <v>0.122</v>
      </c>
      <c r="Y2082" s="6">
        <f t="shared" si="262"/>
        <v>3.2567203224687009E-3</v>
      </c>
      <c r="AA2082">
        <v>15469239</v>
      </c>
      <c r="AB2082">
        <v>6400153122</v>
      </c>
      <c r="AC2082">
        <v>15543641</v>
      </c>
      <c r="AD2082" t="s">
        <v>6</v>
      </c>
      <c r="AE2082">
        <v>8</v>
      </c>
      <c r="AF2082">
        <v>10</v>
      </c>
      <c r="AH2082" t="s">
        <v>9323</v>
      </c>
      <c r="AI2082" t="s">
        <v>9322</v>
      </c>
      <c r="AJ2082" t="s">
        <v>9321</v>
      </c>
      <c r="AK2082" t="s">
        <v>9320</v>
      </c>
      <c r="AL2082">
        <v>5</v>
      </c>
      <c r="AM2082" s="5">
        <f t="shared" si="266"/>
        <v>0.45454545454545453</v>
      </c>
      <c r="AN2082" s="4">
        <f t="shared" si="263"/>
        <v>6.8844445974321016E-4</v>
      </c>
      <c r="AO2082" s="3"/>
      <c r="AP2082">
        <v>1</v>
      </c>
      <c r="AR2082" t="s">
        <v>1</v>
      </c>
      <c r="AT2082" s="2" t="s">
        <v>0</v>
      </c>
      <c r="AU2082" s="1">
        <f t="shared" si="267"/>
        <v>0.24862375636510534</v>
      </c>
      <c r="AV2082" s="1">
        <f t="shared" si="268"/>
        <v>0.19725823911059553</v>
      </c>
      <c r="AW2082" s="1">
        <f t="shared" si="269"/>
        <v>0.14589272185608571</v>
      </c>
    </row>
    <row r="2083" spans="1:49" x14ac:dyDescent="0.2">
      <c r="A2083">
        <v>2081</v>
      </c>
      <c r="B2083" t="s">
        <v>9319</v>
      </c>
      <c r="C2083" t="s">
        <v>9318</v>
      </c>
      <c r="F2083" t="s">
        <v>9317</v>
      </c>
      <c r="G2083" t="s">
        <v>17</v>
      </c>
      <c r="H2083" t="s">
        <v>16</v>
      </c>
      <c r="I2083" t="s">
        <v>9316</v>
      </c>
      <c r="J2083" t="s">
        <v>9315</v>
      </c>
      <c r="K2083" t="s">
        <v>9314</v>
      </c>
      <c r="L2083" t="s">
        <v>9313</v>
      </c>
      <c r="M2083" t="s">
        <v>9312</v>
      </c>
      <c r="N2083">
        <v>3</v>
      </c>
      <c r="O2083" t="s">
        <v>9311</v>
      </c>
      <c r="P2083" t="s">
        <v>9310</v>
      </c>
      <c r="Q2083" t="s">
        <v>9309</v>
      </c>
      <c r="R2083" s="7">
        <v>40544</v>
      </c>
      <c r="S2083" s="8">
        <f t="shared" si="264"/>
        <v>2011</v>
      </c>
      <c r="T2083" s="8">
        <v>2011</v>
      </c>
      <c r="U2083" s="8">
        <f t="shared" si="265"/>
        <v>11</v>
      </c>
      <c r="V2083" s="7">
        <v>40787</v>
      </c>
      <c r="W2083" t="s">
        <v>9308</v>
      </c>
      <c r="X2083" s="2">
        <v>0.115</v>
      </c>
      <c r="Y2083" s="6">
        <f t="shared" si="262"/>
        <v>3.069859320359841E-3</v>
      </c>
      <c r="AA2083">
        <v>17442869</v>
      </c>
      <c r="AB2083">
        <v>6700153285</v>
      </c>
      <c r="AC2083">
        <v>17442850</v>
      </c>
      <c r="AD2083" t="s">
        <v>6</v>
      </c>
      <c r="AE2083">
        <v>3</v>
      </c>
      <c r="AF2083">
        <v>4</v>
      </c>
      <c r="AH2083" t="s">
        <v>9307</v>
      </c>
      <c r="AI2083" t="s">
        <v>9306</v>
      </c>
      <c r="AJ2083" t="s">
        <v>9305</v>
      </c>
      <c r="AK2083" t="s">
        <v>9304</v>
      </c>
      <c r="AL2083">
        <v>2</v>
      </c>
      <c r="AM2083" s="5">
        <f t="shared" si="266"/>
        <v>0.18181818181818182</v>
      </c>
      <c r="AN2083" s="4">
        <f t="shared" si="263"/>
        <v>2.753777838972841E-4</v>
      </c>
      <c r="AO2083" s="3"/>
      <c r="AP2083">
        <v>0</v>
      </c>
      <c r="AR2083" t="s">
        <v>1</v>
      </c>
      <c r="AT2083" s="2" t="s">
        <v>0</v>
      </c>
      <c r="AU2083" s="1">
        <f t="shared" si="267"/>
        <v>0.22315148594210737</v>
      </c>
      <c r="AV2083" s="1">
        <f t="shared" si="268"/>
        <v>0.16726185521285625</v>
      </c>
      <c r="AW2083" s="1">
        <f t="shared" si="269"/>
        <v>0.11137222448360511</v>
      </c>
    </row>
    <row r="2084" spans="1:49" x14ac:dyDescent="0.2">
      <c r="A2084">
        <v>2082</v>
      </c>
      <c r="B2084" t="s">
        <v>9303</v>
      </c>
      <c r="F2084" t="s">
        <v>9302</v>
      </c>
      <c r="G2084" t="s">
        <v>17</v>
      </c>
      <c r="H2084" t="s">
        <v>16</v>
      </c>
      <c r="I2084" t="s">
        <v>9301</v>
      </c>
      <c r="J2084" t="s">
        <v>9300</v>
      </c>
      <c r="K2084" t="s">
        <v>9299</v>
      </c>
      <c r="L2084" t="s">
        <v>9298</v>
      </c>
      <c r="M2084" t="s">
        <v>67</v>
      </c>
      <c r="N2084">
        <v>5</v>
      </c>
      <c r="O2084" t="s">
        <v>9297</v>
      </c>
      <c r="P2084" t="s">
        <v>9296</v>
      </c>
      <c r="Q2084" t="s">
        <v>9295</v>
      </c>
      <c r="R2084" s="7">
        <v>40544</v>
      </c>
      <c r="S2084" s="8">
        <f t="shared" si="264"/>
        <v>2011</v>
      </c>
      <c r="T2084" s="8">
        <v>2011</v>
      </c>
      <c r="U2084" s="8">
        <f t="shared" si="265"/>
        <v>11</v>
      </c>
      <c r="V2084" s="7">
        <v>2011</v>
      </c>
      <c r="W2084" t="s">
        <v>9294</v>
      </c>
      <c r="X2084" s="2">
        <v>0.41899999999999998</v>
      </c>
      <c r="Y2084" s="6">
        <f t="shared" si="262"/>
        <v>1.1184965697658899E-2</v>
      </c>
      <c r="AA2084">
        <v>480134</v>
      </c>
      <c r="AB2084">
        <v>23028</v>
      </c>
      <c r="AD2084" t="s">
        <v>6</v>
      </c>
      <c r="AE2084">
        <v>41</v>
      </c>
      <c r="AF2084" t="s">
        <v>9293</v>
      </c>
      <c r="AI2084" t="s">
        <v>9292</v>
      </c>
      <c r="AJ2084" t="s">
        <v>9291</v>
      </c>
      <c r="AK2084" t="s">
        <v>9290</v>
      </c>
      <c r="AL2084">
        <v>9</v>
      </c>
      <c r="AM2084" s="5">
        <f t="shared" si="266"/>
        <v>0.81818181818181823</v>
      </c>
      <c r="AN2084" s="4">
        <f t="shared" si="263"/>
        <v>1.2392000275377785E-3</v>
      </c>
      <c r="AO2084" s="3"/>
      <c r="AP2084">
        <v>0</v>
      </c>
      <c r="AR2084" t="s">
        <v>1</v>
      </c>
      <c r="AT2084" s="2" t="s">
        <v>0</v>
      </c>
      <c r="AU2084" s="1">
        <f t="shared" si="267"/>
        <v>0.82012359966225612</v>
      </c>
      <c r="AV2084" s="1">
        <f t="shared" si="268"/>
        <v>0.62120828625983393</v>
      </c>
      <c r="AW2084" s="1">
        <f t="shared" si="269"/>
        <v>0.42229297285741146</v>
      </c>
    </row>
    <row r="2085" spans="1:49" x14ac:dyDescent="0.2">
      <c r="A2085">
        <v>2083</v>
      </c>
      <c r="B2085" t="s">
        <v>9289</v>
      </c>
      <c r="C2085" t="s">
        <v>9288</v>
      </c>
      <c r="F2085" t="s">
        <v>9287</v>
      </c>
      <c r="G2085" t="s">
        <v>17</v>
      </c>
      <c r="H2085" t="s">
        <v>16</v>
      </c>
      <c r="I2085" t="s">
        <v>9286</v>
      </c>
      <c r="J2085">
        <v>60004305</v>
      </c>
      <c r="K2085" t="s">
        <v>3008</v>
      </c>
      <c r="L2085" t="s">
        <v>3007</v>
      </c>
      <c r="M2085" t="s">
        <v>2989</v>
      </c>
      <c r="N2085">
        <v>2</v>
      </c>
      <c r="O2085" t="s">
        <v>9285</v>
      </c>
      <c r="P2085" t="s">
        <v>9284</v>
      </c>
      <c r="Q2085" t="s">
        <v>3004</v>
      </c>
      <c r="R2085" s="7">
        <v>40544</v>
      </c>
      <c r="S2085" s="8">
        <f t="shared" si="264"/>
        <v>2011</v>
      </c>
      <c r="T2085" s="8">
        <v>2011</v>
      </c>
      <c r="U2085" s="8">
        <f t="shared" si="265"/>
        <v>11</v>
      </c>
      <c r="V2085" s="7">
        <v>40878</v>
      </c>
      <c r="W2085" t="s">
        <v>9283</v>
      </c>
      <c r="X2085" s="2">
        <v>0.255</v>
      </c>
      <c r="Y2085" s="6">
        <f t="shared" si="262"/>
        <v>6.8070793625370392E-3</v>
      </c>
      <c r="AA2085">
        <v>8857458</v>
      </c>
      <c r="AB2085">
        <v>28325</v>
      </c>
      <c r="AD2085" t="s">
        <v>6</v>
      </c>
      <c r="AE2085">
        <v>39</v>
      </c>
      <c r="AF2085">
        <v>6</v>
      </c>
      <c r="AH2085" t="s">
        <v>9282</v>
      </c>
      <c r="AI2085" t="s">
        <v>9281</v>
      </c>
      <c r="AJ2085" t="s">
        <v>9280</v>
      </c>
      <c r="AK2085" t="s">
        <v>9279</v>
      </c>
      <c r="AL2085">
        <v>22</v>
      </c>
      <c r="AM2085" s="5">
        <f t="shared" si="266"/>
        <v>2</v>
      </c>
      <c r="AN2085" s="4">
        <f t="shared" si="263"/>
        <v>3.0291556228701248E-3</v>
      </c>
      <c r="AO2085" s="3"/>
      <c r="AP2085">
        <v>0</v>
      </c>
      <c r="AR2085" t="s">
        <v>1</v>
      </c>
      <c r="AT2085" s="2" t="s">
        <v>0</v>
      </c>
      <c r="AU2085" s="1">
        <f t="shared" si="267"/>
        <v>0.56737022406369642</v>
      </c>
      <c r="AV2085" s="1">
        <f t="shared" si="268"/>
        <v>0.49181174927035826</v>
      </c>
      <c r="AW2085" s="1">
        <f t="shared" si="269"/>
        <v>0.41625327447701987</v>
      </c>
    </row>
    <row r="2086" spans="1:49" x14ac:dyDescent="0.2">
      <c r="A2086">
        <v>2084</v>
      </c>
      <c r="B2086" t="s">
        <v>9278</v>
      </c>
      <c r="C2086" t="s">
        <v>9277</v>
      </c>
      <c r="E2086">
        <v>21433068</v>
      </c>
      <c r="F2086" t="s">
        <v>9276</v>
      </c>
      <c r="G2086" t="s">
        <v>17</v>
      </c>
      <c r="H2086" t="s">
        <v>16</v>
      </c>
      <c r="I2086" t="s">
        <v>9275</v>
      </c>
      <c r="J2086" t="s">
        <v>9274</v>
      </c>
      <c r="K2086" t="s">
        <v>9273</v>
      </c>
      <c r="L2086" t="s">
        <v>9272</v>
      </c>
      <c r="M2086" t="s">
        <v>603</v>
      </c>
      <c r="N2086">
        <v>5</v>
      </c>
      <c r="O2086" t="s">
        <v>9271</v>
      </c>
      <c r="P2086" t="s">
        <v>9270</v>
      </c>
      <c r="Q2086" t="s">
        <v>9269</v>
      </c>
      <c r="R2086" s="7">
        <v>40544</v>
      </c>
      <c r="S2086" s="8">
        <f t="shared" si="264"/>
        <v>2011</v>
      </c>
      <c r="T2086" s="8">
        <v>2011</v>
      </c>
      <c r="U2086" s="8">
        <f t="shared" si="265"/>
        <v>11</v>
      </c>
      <c r="V2086" s="7">
        <v>40817</v>
      </c>
      <c r="W2086" t="s">
        <v>7373</v>
      </c>
      <c r="X2086" s="2">
        <v>1.696</v>
      </c>
      <c r="Y2086" s="6">
        <f t="shared" si="262"/>
        <v>4.5273751368089483E-2</v>
      </c>
      <c r="AA2086">
        <v>7403194</v>
      </c>
      <c r="AB2086">
        <v>17267</v>
      </c>
      <c r="AC2086">
        <v>15222594</v>
      </c>
      <c r="AD2086" t="s">
        <v>6</v>
      </c>
      <c r="AE2086">
        <v>66</v>
      </c>
      <c r="AF2086">
        <v>4</v>
      </c>
      <c r="AH2086" t="s">
        <v>9268</v>
      </c>
      <c r="AI2086" t="s">
        <v>9267</v>
      </c>
      <c r="AJ2086" t="s">
        <v>9266</v>
      </c>
      <c r="AK2086" t="s">
        <v>9265</v>
      </c>
      <c r="AL2086">
        <v>34</v>
      </c>
      <c r="AM2086" s="5">
        <f t="shared" si="266"/>
        <v>3.0909090909090908</v>
      </c>
      <c r="AN2086" s="4">
        <f t="shared" si="263"/>
        <v>4.6814223262538297E-3</v>
      </c>
      <c r="AO2086" s="3"/>
      <c r="AP2086">
        <v>0</v>
      </c>
      <c r="AQ2086" t="s">
        <v>9264</v>
      </c>
      <c r="AR2086" t="s">
        <v>9263</v>
      </c>
      <c r="AS2086" t="s">
        <v>9262</v>
      </c>
      <c r="AT2086" s="2">
        <v>4.6680000000000001</v>
      </c>
      <c r="AU2086" s="1">
        <f t="shared" si="267"/>
        <v>3.3096052655538784</v>
      </c>
      <c r="AV2086" s="1">
        <f t="shared" si="268"/>
        <v>2.4977586847171653</v>
      </c>
      <c r="AW2086" s="1">
        <f t="shared" si="269"/>
        <v>1.6859121038804523</v>
      </c>
    </row>
    <row r="2087" spans="1:49" x14ac:dyDescent="0.2">
      <c r="A2087">
        <v>2085</v>
      </c>
      <c r="B2087" t="s">
        <v>9261</v>
      </c>
      <c r="C2087" t="s">
        <v>9260</v>
      </c>
      <c r="F2087" t="s">
        <v>9259</v>
      </c>
      <c r="G2087" t="s">
        <v>17</v>
      </c>
      <c r="H2087" t="s">
        <v>16</v>
      </c>
      <c r="I2087" t="s">
        <v>404</v>
      </c>
      <c r="J2087">
        <v>60008592</v>
      </c>
      <c r="K2087" t="s">
        <v>3651</v>
      </c>
      <c r="L2087" t="s">
        <v>743</v>
      </c>
      <c r="M2087" t="s">
        <v>743</v>
      </c>
      <c r="N2087">
        <v>2</v>
      </c>
      <c r="O2087" t="s">
        <v>9258</v>
      </c>
      <c r="P2087" t="s">
        <v>9257</v>
      </c>
      <c r="Q2087" t="s">
        <v>9256</v>
      </c>
      <c r="R2087" s="7">
        <v>40544</v>
      </c>
      <c r="S2087" s="8">
        <f t="shared" si="264"/>
        <v>2011</v>
      </c>
      <c r="T2087" s="8">
        <v>2011</v>
      </c>
      <c r="U2087" s="8">
        <f t="shared" si="265"/>
        <v>11</v>
      </c>
      <c r="V2087" s="7">
        <v>40817</v>
      </c>
      <c r="W2087" t="s">
        <v>6360</v>
      </c>
      <c r="X2087" s="2">
        <v>1.6379999999999999</v>
      </c>
      <c r="Y2087" s="6">
        <f t="shared" si="262"/>
        <v>4.3725474493473214E-2</v>
      </c>
      <c r="AA2087" t="s">
        <v>6359</v>
      </c>
      <c r="AB2087">
        <v>17391</v>
      </c>
      <c r="AD2087" t="s">
        <v>6</v>
      </c>
      <c r="AE2087">
        <v>59</v>
      </c>
      <c r="AF2087">
        <v>10</v>
      </c>
      <c r="AG2087">
        <v>5940247</v>
      </c>
      <c r="AH2087" t="s">
        <v>9255</v>
      </c>
      <c r="AI2087" t="s">
        <v>9254</v>
      </c>
      <c r="AJ2087" t="s">
        <v>9253</v>
      </c>
      <c r="AK2087" t="s">
        <v>9252</v>
      </c>
      <c r="AL2087">
        <v>31</v>
      </c>
      <c r="AM2087" s="5">
        <f t="shared" si="266"/>
        <v>2.8181818181818183</v>
      </c>
      <c r="AN2087" s="4">
        <f t="shared" si="263"/>
        <v>4.2683556504079035E-3</v>
      </c>
      <c r="AO2087" s="3"/>
      <c r="AP2087">
        <v>0</v>
      </c>
      <c r="AR2087">
        <v>614910</v>
      </c>
      <c r="AT2087" s="2">
        <v>4.931</v>
      </c>
      <c r="AU2087" s="1">
        <f t="shared" si="267"/>
        <v>3.1888338840553621</v>
      </c>
      <c r="AV2087" s="1">
        <f t="shared" si="268"/>
        <v>2.3996915071940559</v>
      </c>
      <c r="AW2087" s="1">
        <f t="shared" si="269"/>
        <v>1.6105491303327495</v>
      </c>
    </row>
    <row r="2088" spans="1:49" x14ac:dyDescent="0.2">
      <c r="A2088">
        <v>2086</v>
      </c>
      <c r="B2088" t="s">
        <v>9251</v>
      </c>
      <c r="C2088" t="s">
        <v>9250</v>
      </c>
      <c r="F2088" t="s">
        <v>9249</v>
      </c>
      <c r="G2088" t="s">
        <v>17</v>
      </c>
      <c r="H2088" t="s">
        <v>16</v>
      </c>
      <c r="I2088" t="s">
        <v>4091</v>
      </c>
      <c r="J2088" t="s">
        <v>9248</v>
      </c>
      <c r="K2088" t="s">
        <v>9247</v>
      </c>
      <c r="L2088" t="s">
        <v>9246</v>
      </c>
      <c r="M2088" t="s">
        <v>3979</v>
      </c>
      <c r="N2088">
        <v>3</v>
      </c>
      <c r="O2088" t="s">
        <v>9245</v>
      </c>
      <c r="P2088" t="s">
        <v>9244</v>
      </c>
      <c r="Q2088" t="s">
        <v>9243</v>
      </c>
      <c r="R2088" s="7">
        <v>40544</v>
      </c>
      <c r="S2088" s="8">
        <f t="shared" si="264"/>
        <v>2011</v>
      </c>
      <c r="T2088" s="8">
        <v>2011</v>
      </c>
      <c r="U2088" s="8">
        <f t="shared" si="265"/>
        <v>11</v>
      </c>
      <c r="V2088" s="7">
        <v>2011</v>
      </c>
      <c r="W2088" t="s">
        <v>3057</v>
      </c>
      <c r="X2088" s="2">
        <v>0.86099999999999999</v>
      </c>
      <c r="Y2088" s="6">
        <f t="shared" si="262"/>
        <v>2.2983903259389767E-2</v>
      </c>
      <c r="AA2088">
        <v>15498328</v>
      </c>
      <c r="AB2088">
        <v>11000153733</v>
      </c>
      <c r="AD2088" t="s">
        <v>6</v>
      </c>
      <c r="AE2088">
        <v>58</v>
      </c>
      <c r="AF2088">
        <v>9</v>
      </c>
      <c r="AG2088">
        <v>5754623</v>
      </c>
      <c r="AH2088" t="s">
        <v>9242</v>
      </c>
      <c r="AI2088" t="s">
        <v>9241</v>
      </c>
      <c r="AJ2088" t="s">
        <v>9240</v>
      </c>
      <c r="AK2088" t="s">
        <v>9239</v>
      </c>
      <c r="AL2088">
        <v>40</v>
      </c>
      <c r="AM2088" s="5">
        <f t="shared" si="266"/>
        <v>3.6363636363636362</v>
      </c>
      <c r="AN2088" s="4">
        <f t="shared" si="263"/>
        <v>5.5075556779456813E-3</v>
      </c>
      <c r="AO2088" s="3"/>
      <c r="AP2088">
        <v>0</v>
      </c>
      <c r="AQ2088" t="s">
        <v>39</v>
      </c>
      <c r="AR2088" t="s">
        <v>9238</v>
      </c>
      <c r="AS2088" t="s">
        <v>38</v>
      </c>
      <c r="AT2088" s="2" t="s">
        <v>0</v>
      </c>
      <c r="AU2088" s="1">
        <f t="shared" si="267"/>
        <v>1.774099898495654</v>
      </c>
      <c r="AV2088" s="1">
        <f t="shared" si="268"/>
        <v>1.4245729468667725</v>
      </c>
      <c r="AW2088" s="1">
        <f t="shared" si="269"/>
        <v>1.0750459952378908</v>
      </c>
    </row>
    <row r="2089" spans="1:49" x14ac:dyDescent="0.2">
      <c r="A2089">
        <v>2087</v>
      </c>
      <c r="B2089" t="s">
        <v>9237</v>
      </c>
      <c r="C2089" t="s">
        <v>9236</v>
      </c>
      <c r="F2089" t="s">
        <v>9235</v>
      </c>
      <c r="G2089" t="s">
        <v>17</v>
      </c>
      <c r="H2089" t="s">
        <v>16</v>
      </c>
      <c r="I2089" t="s">
        <v>9234</v>
      </c>
      <c r="J2089" t="s">
        <v>9233</v>
      </c>
      <c r="K2089" t="s">
        <v>9232</v>
      </c>
      <c r="L2089" t="s">
        <v>9231</v>
      </c>
      <c r="M2089" t="s">
        <v>9230</v>
      </c>
      <c r="N2089">
        <v>3</v>
      </c>
      <c r="O2089" t="s">
        <v>9229</v>
      </c>
      <c r="P2089" t="s">
        <v>9228</v>
      </c>
      <c r="Q2089" t="s">
        <v>9227</v>
      </c>
      <c r="R2089" s="7">
        <v>40544</v>
      </c>
      <c r="S2089" s="8">
        <f t="shared" si="264"/>
        <v>2011</v>
      </c>
      <c r="T2089" s="8">
        <v>2011</v>
      </c>
      <c r="U2089" s="8">
        <f t="shared" si="265"/>
        <v>11</v>
      </c>
      <c r="V2089" s="7">
        <v>40756</v>
      </c>
      <c r="W2089" t="s">
        <v>5112</v>
      </c>
      <c r="X2089" s="2">
        <v>0.60899999999999999</v>
      </c>
      <c r="Y2089" s="6">
        <f t="shared" si="262"/>
        <v>1.6256907183470809E-2</v>
      </c>
      <c r="AA2089">
        <v>12292370</v>
      </c>
      <c r="AB2089">
        <v>4800154012</v>
      </c>
      <c r="AD2089" t="s">
        <v>6</v>
      </c>
      <c r="AE2089">
        <v>13</v>
      </c>
      <c r="AF2089">
        <v>4</v>
      </c>
      <c r="AH2089" t="s">
        <v>9226</v>
      </c>
      <c r="AI2089" t="s">
        <v>9225</v>
      </c>
      <c r="AJ2089" t="s">
        <v>9224</v>
      </c>
      <c r="AK2089" t="s">
        <v>9223</v>
      </c>
      <c r="AL2089">
        <v>39</v>
      </c>
      <c r="AM2089" s="5">
        <f t="shared" si="266"/>
        <v>3.5454545454545454</v>
      </c>
      <c r="AN2089" s="4">
        <f t="shared" si="263"/>
        <v>5.3698667859970392E-3</v>
      </c>
      <c r="AO2089" s="3"/>
      <c r="AP2089">
        <v>0</v>
      </c>
      <c r="AQ2089" t="s">
        <v>1957</v>
      </c>
      <c r="AR2089" t="s">
        <v>9222</v>
      </c>
      <c r="AS2089" t="s">
        <v>1955</v>
      </c>
      <c r="AT2089" s="2" t="s">
        <v>0</v>
      </c>
      <c r="AU2089" s="1">
        <f t="shared" si="267"/>
        <v>1.2990795064228677</v>
      </c>
      <c r="AV2089" s="1">
        <f t="shared" si="268"/>
        <v>1.0813386984733924</v>
      </c>
      <c r="AW2089" s="1">
        <f t="shared" si="269"/>
        <v>0.86359789052391689</v>
      </c>
    </row>
    <row r="2090" spans="1:49" x14ac:dyDescent="0.2">
      <c r="A2090">
        <v>2088</v>
      </c>
      <c r="B2090" t="s">
        <v>9221</v>
      </c>
      <c r="C2090" t="s">
        <v>9220</v>
      </c>
      <c r="F2090" t="s">
        <v>9219</v>
      </c>
      <c r="G2090" t="s">
        <v>17</v>
      </c>
      <c r="H2090" t="s">
        <v>16</v>
      </c>
      <c r="I2090" t="s">
        <v>9218</v>
      </c>
      <c r="J2090" t="s">
        <v>9217</v>
      </c>
      <c r="K2090" t="s">
        <v>9216</v>
      </c>
      <c r="L2090" t="s">
        <v>9215</v>
      </c>
      <c r="M2090" t="s">
        <v>3993</v>
      </c>
      <c r="N2090">
        <v>5</v>
      </c>
      <c r="O2090" t="s">
        <v>9214</v>
      </c>
      <c r="P2090" t="s">
        <v>9213</v>
      </c>
      <c r="Q2090" t="s">
        <v>9212</v>
      </c>
      <c r="R2090" s="7">
        <v>40544</v>
      </c>
      <c r="S2090" s="8">
        <f t="shared" si="264"/>
        <v>2011</v>
      </c>
      <c r="T2090" s="8">
        <v>2011</v>
      </c>
      <c r="U2090" s="8">
        <f t="shared" si="265"/>
        <v>11</v>
      </c>
      <c r="V2090" s="7">
        <v>2011</v>
      </c>
      <c r="W2090" t="s">
        <v>3057</v>
      </c>
      <c r="X2090" s="2">
        <v>0.86099999999999999</v>
      </c>
      <c r="Y2090" s="6">
        <f t="shared" si="262"/>
        <v>2.2983903259389767E-2</v>
      </c>
      <c r="AA2090">
        <v>15498328</v>
      </c>
      <c r="AB2090">
        <v>11000153733</v>
      </c>
      <c r="AD2090" t="s">
        <v>6</v>
      </c>
      <c r="AE2090">
        <v>58</v>
      </c>
      <c r="AF2090">
        <v>9</v>
      </c>
      <c r="AG2090">
        <v>5729349</v>
      </c>
      <c r="AH2090" t="s">
        <v>9211</v>
      </c>
      <c r="AI2090" t="s">
        <v>9210</v>
      </c>
      <c r="AJ2090" t="s">
        <v>9209</v>
      </c>
      <c r="AK2090" t="s">
        <v>9208</v>
      </c>
      <c r="AL2090">
        <v>31</v>
      </c>
      <c r="AM2090" s="5">
        <f t="shared" si="266"/>
        <v>2.8181818181818183</v>
      </c>
      <c r="AN2090" s="4">
        <f t="shared" si="263"/>
        <v>4.2683556504079035E-3</v>
      </c>
      <c r="AO2090" s="3"/>
      <c r="AP2090">
        <v>0</v>
      </c>
      <c r="AR2090" t="s">
        <v>1</v>
      </c>
      <c r="AT2090" s="2" t="s">
        <v>0</v>
      </c>
      <c r="AU2090" s="1">
        <f t="shared" si="267"/>
        <v>1.7369238976695205</v>
      </c>
      <c r="AV2090" s="1">
        <f t="shared" si="268"/>
        <v>1.3626129454898834</v>
      </c>
      <c r="AW2090" s="1">
        <f t="shared" si="269"/>
        <v>0.98830199331024615</v>
      </c>
    </row>
    <row r="2091" spans="1:49" x14ac:dyDescent="0.2">
      <c r="A2091">
        <v>2089</v>
      </c>
      <c r="B2091" t="s">
        <v>9207</v>
      </c>
      <c r="C2091" t="s">
        <v>9206</v>
      </c>
      <c r="F2091" t="s">
        <v>9205</v>
      </c>
      <c r="G2091" t="s">
        <v>17</v>
      </c>
      <c r="H2091" t="s">
        <v>16</v>
      </c>
      <c r="I2091" t="s">
        <v>9204</v>
      </c>
      <c r="J2091">
        <v>60028189</v>
      </c>
      <c r="K2091" t="s">
        <v>9203</v>
      </c>
      <c r="L2091" t="s">
        <v>918</v>
      </c>
      <c r="M2091" t="s">
        <v>589</v>
      </c>
      <c r="N2091">
        <v>2</v>
      </c>
      <c r="O2091" t="s">
        <v>9202</v>
      </c>
      <c r="P2091" t="s">
        <v>9201</v>
      </c>
      <c r="Q2091" t="s">
        <v>9200</v>
      </c>
      <c r="R2091" s="7">
        <v>40544</v>
      </c>
      <c r="S2091" s="8">
        <f t="shared" si="264"/>
        <v>2011</v>
      </c>
      <c r="T2091" s="8">
        <v>2011</v>
      </c>
      <c r="U2091" s="8">
        <f t="shared" si="265"/>
        <v>11</v>
      </c>
      <c r="V2091" s="7">
        <v>40725</v>
      </c>
      <c r="W2091" t="s">
        <v>9199</v>
      </c>
      <c r="X2091" s="2">
        <v>0.19800000000000001</v>
      </c>
      <c r="Y2091" s="6">
        <f t="shared" si="262"/>
        <v>5.2854969167934656E-3</v>
      </c>
      <c r="AA2091" t="s">
        <v>9198</v>
      </c>
      <c r="AB2091">
        <v>17294</v>
      </c>
      <c r="AD2091" t="s">
        <v>6</v>
      </c>
      <c r="AE2091">
        <v>61</v>
      </c>
      <c r="AF2091">
        <v>4</v>
      </c>
      <c r="AH2091" t="s">
        <v>9197</v>
      </c>
      <c r="AI2091" t="s">
        <v>9196</v>
      </c>
      <c r="AJ2091" t="s">
        <v>9195</v>
      </c>
      <c r="AK2091" t="s">
        <v>9194</v>
      </c>
      <c r="AL2091">
        <v>5</v>
      </c>
      <c r="AM2091" s="5">
        <f t="shared" si="266"/>
        <v>0.45454545454545453</v>
      </c>
      <c r="AN2091" s="4">
        <f t="shared" si="263"/>
        <v>6.8844445974321016E-4</v>
      </c>
      <c r="AO2091" s="3"/>
      <c r="AP2091">
        <v>0</v>
      </c>
      <c r="AR2091" t="s">
        <v>1</v>
      </c>
      <c r="AT2091" s="2">
        <v>0.70699999999999996</v>
      </c>
      <c r="AU2091" s="1">
        <f t="shared" si="267"/>
        <v>0.39063811796783887</v>
      </c>
      <c r="AV2091" s="1">
        <f t="shared" si="268"/>
        <v>0.29869706882683378</v>
      </c>
      <c r="AW2091" s="1">
        <f t="shared" si="269"/>
        <v>0.20675601968582866</v>
      </c>
    </row>
    <row r="2092" spans="1:49" x14ac:dyDescent="0.2">
      <c r="A2092">
        <v>2090</v>
      </c>
      <c r="B2092" t="s">
        <v>9193</v>
      </c>
      <c r="C2092" t="s">
        <v>9192</v>
      </c>
      <c r="F2092" t="s">
        <v>9191</v>
      </c>
      <c r="G2092" t="s">
        <v>17</v>
      </c>
      <c r="H2092" t="s">
        <v>16</v>
      </c>
      <c r="I2092" t="s">
        <v>9190</v>
      </c>
      <c r="J2092">
        <v>60104244</v>
      </c>
      <c r="K2092" t="s">
        <v>5607</v>
      </c>
      <c r="L2092" t="s">
        <v>905</v>
      </c>
      <c r="M2092" t="s">
        <v>520</v>
      </c>
      <c r="N2092">
        <v>3</v>
      </c>
      <c r="O2092" t="s">
        <v>9189</v>
      </c>
      <c r="P2092" t="s">
        <v>9188</v>
      </c>
      <c r="Q2092" t="s">
        <v>5604</v>
      </c>
      <c r="R2092" s="7">
        <v>40544</v>
      </c>
      <c r="S2092" s="8">
        <f t="shared" si="264"/>
        <v>2011</v>
      </c>
      <c r="T2092" s="8">
        <v>2011</v>
      </c>
      <c r="U2092" s="8">
        <f t="shared" si="265"/>
        <v>11</v>
      </c>
      <c r="V2092" s="7">
        <v>40787</v>
      </c>
      <c r="W2092" t="s">
        <v>868</v>
      </c>
      <c r="X2092" s="2">
        <v>1.6519999999999999</v>
      </c>
      <c r="Y2092" s="6">
        <f t="shared" si="262"/>
        <v>4.409919649769093E-2</v>
      </c>
      <c r="AA2092" t="s">
        <v>867</v>
      </c>
      <c r="AB2092">
        <v>17337</v>
      </c>
      <c r="AD2092" t="s">
        <v>6</v>
      </c>
      <c r="AE2092">
        <v>59</v>
      </c>
      <c r="AF2092">
        <v>9</v>
      </c>
      <c r="AG2092">
        <v>5951738</v>
      </c>
      <c r="AH2092" t="s">
        <v>9187</v>
      </c>
      <c r="AI2092" t="s">
        <v>9186</v>
      </c>
      <c r="AJ2092" t="s">
        <v>9185</v>
      </c>
      <c r="AK2092" t="s">
        <v>9184</v>
      </c>
      <c r="AL2092">
        <v>78</v>
      </c>
      <c r="AM2092" s="5">
        <f t="shared" si="266"/>
        <v>7.0909090909090908</v>
      </c>
      <c r="AN2092" s="4">
        <f t="shared" si="263"/>
        <v>1.0739733571994078E-2</v>
      </c>
      <c r="AO2092" s="3"/>
      <c r="AP2092">
        <v>0</v>
      </c>
      <c r="AQ2092" t="s">
        <v>862</v>
      </c>
      <c r="AR2092" t="s">
        <v>1</v>
      </c>
      <c r="AS2092" t="s">
        <v>861</v>
      </c>
      <c r="AT2092" s="2" t="s">
        <v>0</v>
      </c>
      <c r="AU2092" s="1">
        <f t="shared" si="267"/>
        <v>3.4091357619981872</v>
      </c>
      <c r="AV2092" s="1">
        <f t="shared" si="268"/>
        <v>2.7419465034842503</v>
      </c>
      <c r="AW2092" s="1">
        <f t="shared" si="269"/>
        <v>2.0747572449703133</v>
      </c>
    </row>
    <row r="2093" spans="1:49" x14ac:dyDescent="0.2">
      <c r="A2093">
        <v>2091</v>
      </c>
      <c r="B2093" t="s">
        <v>9183</v>
      </c>
      <c r="C2093" t="s">
        <v>9182</v>
      </c>
      <c r="D2093" t="s">
        <v>9181</v>
      </c>
      <c r="F2093" t="s">
        <v>9180</v>
      </c>
      <c r="G2093" t="s">
        <v>17</v>
      </c>
      <c r="H2093" t="s">
        <v>16</v>
      </c>
      <c r="I2093" t="s">
        <v>9179</v>
      </c>
      <c r="J2093">
        <v>60091253</v>
      </c>
      <c r="K2093" t="s">
        <v>9178</v>
      </c>
      <c r="L2093" t="s">
        <v>9177</v>
      </c>
      <c r="M2093" t="s">
        <v>95</v>
      </c>
      <c r="N2093">
        <v>3</v>
      </c>
      <c r="O2093" t="s">
        <v>9176</v>
      </c>
      <c r="P2093" t="s">
        <v>9175</v>
      </c>
      <c r="Q2093" t="s">
        <v>9174</v>
      </c>
      <c r="R2093" s="7">
        <v>40544</v>
      </c>
      <c r="S2093" s="8">
        <f t="shared" si="264"/>
        <v>2011</v>
      </c>
      <c r="T2093" s="8">
        <v>2011</v>
      </c>
      <c r="U2093" s="8">
        <f t="shared" si="265"/>
        <v>11</v>
      </c>
      <c r="V2093" s="7">
        <v>40787</v>
      </c>
      <c r="W2093" t="s">
        <v>1174</v>
      </c>
      <c r="X2093" s="2">
        <v>14.308</v>
      </c>
      <c r="Y2093" s="6">
        <f t="shared" si="262"/>
        <v>0.38194388831050963</v>
      </c>
      <c r="AA2093">
        <v>17483387</v>
      </c>
      <c r="AB2093">
        <v>5200152704</v>
      </c>
      <c r="AC2093">
        <v>17483395</v>
      </c>
      <c r="AD2093" t="s">
        <v>6</v>
      </c>
      <c r="AE2093">
        <v>6</v>
      </c>
      <c r="AF2093">
        <v>9</v>
      </c>
      <c r="AH2093" t="s">
        <v>9173</v>
      </c>
      <c r="AI2093" t="s">
        <v>9172</v>
      </c>
      <c r="AK2093" t="s">
        <v>9171</v>
      </c>
      <c r="AL2093">
        <v>65</v>
      </c>
      <c r="AM2093" s="5">
        <f t="shared" si="266"/>
        <v>5.9090909090909092</v>
      </c>
      <c r="AN2093" s="4">
        <f t="shared" si="263"/>
        <v>8.9497779766617332E-3</v>
      </c>
      <c r="AO2093" s="3"/>
      <c r="AP2093">
        <v>0</v>
      </c>
      <c r="AQ2093" t="s">
        <v>3889</v>
      </c>
      <c r="AR2093" t="s">
        <v>9170</v>
      </c>
      <c r="AS2093" t="s">
        <v>3887</v>
      </c>
      <c r="AT2093" s="2">
        <v>39.213000000000001</v>
      </c>
      <c r="AU2093" s="1">
        <f t="shared" si="267"/>
        <v>27.004565521035524</v>
      </c>
      <c r="AV2093" s="1">
        <f t="shared" si="268"/>
        <v>19.544683314358569</v>
      </c>
      <c r="AW2093" s="1">
        <f t="shared" si="269"/>
        <v>12.084801107681608</v>
      </c>
    </row>
    <row r="2094" spans="1:49" x14ac:dyDescent="0.2">
      <c r="A2094">
        <v>2092</v>
      </c>
      <c r="B2094" t="s">
        <v>9169</v>
      </c>
      <c r="C2094" t="s">
        <v>9168</v>
      </c>
      <c r="D2094" t="s">
        <v>9167</v>
      </c>
      <c r="F2094" t="s">
        <v>9166</v>
      </c>
      <c r="G2094" t="s">
        <v>17</v>
      </c>
      <c r="H2094" t="s">
        <v>16</v>
      </c>
      <c r="I2094" t="s">
        <v>9165</v>
      </c>
      <c r="J2094" t="s">
        <v>9164</v>
      </c>
      <c r="K2094" t="s">
        <v>9163</v>
      </c>
      <c r="L2094" t="s">
        <v>9162</v>
      </c>
      <c r="M2094" t="s">
        <v>9161</v>
      </c>
      <c r="N2094">
        <v>3</v>
      </c>
      <c r="O2094" t="s">
        <v>9160</v>
      </c>
      <c r="P2094" t="s">
        <v>9159</v>
      </c>
      <c r="Q2094" t="s">
        <v>9158</v>
      </c>
      <c r="R2094" s="7">
        <v>40544</v>
      </c>
      <c r="S2094" s="8">
        <f t="shared" si="264"/>
        <v>2011</v>
      </c>
      <c r="T2094" s="8">
        <v>2011</v>
      </c>
      <c r="U2094" s="8">
        <f t="shared" si="265"/>
        <v>11</v>
      </c>
      <c r="V2094" s="7">
        <v>40848</v>
      </c>
      <c r="W2094" t="s">
        <v>9128</v>
      </c>
      <c r="X2094" s="2">
        <v>1.63</v>
      </c>
      <c r="Y2094" s="6">
        <f t="shared" si="262"/>
        <v>4.3511919062491654E-2</v>
      </c>
      <c r="AA2094">
        <v>2638223</v>
      </c>
      <c r="AB2094">
        <v>15063</v>
      </c>
      <c r="AD2094" t="s">
        <v>6</v>
      </c>
      <c r="AE2094">
        <v>93</v>
      </c>
      <c r="AF2094">
        <v>12</v>
      </c>
      <c r="AH2094" t="s">
        <v>9157</v>
      </c>
      <c r="AI2094" t="s">
        <v>9156</v>
      </c>
      <c r="AJ2094" t="s">
        <v>9155</v>
      </c>
      <c r="AK2094" t="s">
        <v>9154</v>
      </c>
      <c r="AL2094">
        <v>42</v>
      </c>
      <c r="AM2094" s="5">
        <f t="shared" si="266"/>
        <v>3.8181818181818183</v>
      </c>
      <c r="AN2094" s="4">
        <f t="shared" si="263"/>
        <v>5.7829334618429663E-3</v>
      </c>
      <c r="AO2094" s="3"/>
      <c r="AP2094">
        <v>0</v>
      </c>
      <c r="AR2094" t="s">
        <v>1</v>
      </c>
      <c r="AT2094" s="2">
        <v>5.407</v>
      </c>
      <c r="AU2094" s="1">
        <f t="shared" si="267"/>
        <v>3.2193223382297047</v>
      </c>
      <c r="AV2094" s="1">
        <f t="shared" si="268"/>
        <v>2.4647426262167307</v>
      </c>
      <c r="AW2094" s="1">
        <f t="shared" si="269"/>
        <v>1.7101629142037569</v>
      </c>
    </row>
    <row r="2095" spans="1:49" x14ac:dyDescent="0.2">
      <c r="A2095">
        <v>2093</v>
      </c>
      <c r="B2095" t="s">
        <v>9153</v>
      </c>
      <c r="C2095" t="s">
        <v>9152</v>
      </c>
      <c r="F2095" t="s">
        <v>9151</v>
      </c>
      <c r="G2095" t="s">
        <v>17</v>
      </c>
      <c r="H2095" t="s">
        <v>16</v>
      </c>
      <c r="I2095" t="s">
        <v>9150</v>
      </c>
      <c r="J2095" t="s">
        <v>9149</v>
      </c>
      <c r="K2095" t="s">
        <v>9148</v>
      </c>
      <c r="L2095" t="s">
        <v>9147</v>
      </c>
      <c r="M2095" t="s">
        <v>9146</v>
      </c>
      <c r="N2095">
        <v>61</v>
      </c>
      <c r="O2095" t="s">
        <v>9145</v>
      </c>
      <c r="P2095" t="s">
        <v>9144</v>
      </c>
      <c r="Q2095" t="s">
        <v>9143</v>
      </c>
      <c r="R2095" s="7">
        <v>40544</v>
      </c>
      <c r="S2095" s="8">
        <f t="shared" si="264"/>
        <v>2011</v>
      </c>
      <c r="T2095" s="8">
        <v>2011</v>
      </c>
      <c r="U2095" s="8">
        <f t="shared" si="265"/>
        <v>11</v>
      </c>
      <c r="V2095" s="7">
        <v>2011</v>
      </c>
      <c r="W2095" t="s">
        <v>9142</v>
      </c>
      <c r="X2095" s="2" t="s">
        <v>0</v>
      </c>
      <c r="Y2095" s="6" t="e">
        <f t="shared" si="262"/>
        <v>#VALUE!</v>
      </c>
      <c r="AA2095">
        <v>18106528</v>
      </c>
      <c r="AB2095">
        <v>4700152260</v>
      </c>
      <c r="AC2095">
        <v>18106536</v>
      </c>
      <c r="AD2095" t="s">
        <v>6</v>
      </c>
      <c r="AE2095">
        <v>7</v>
      </c>
      <c r="AF2095">
        <v>3</v>
      </c>
      <c r="AH2095" t="s">
        <v>9141</v>
      </c>
      <c r="AI2095" t="s">
        <v>9140</v>
      </c>
      <c r="AK2095" t="s">
        <v>9139</v>
      </c>
      <c r="AL2095">
        <v>3</v>
      </c>
      <c r="AM2095" s="5">
        <f t="shared" si="266"/>
        <v>0.27272727272727271</v>
      </c>
      <c r="AN2095" s="4">
        <f t="shared" si="263"/>
        <v>4.1306667584592612E-4</v>
      </c>
      <c r="AO2095" s="3"/>
      <c r="AP2095">
        <v>0</v>
      </c>
      <c r="AR2095" t="s">
        <v>1</v>
      </c>
      <c r="AT2095" s="2" t="s">
        <v>0</v>
      </c>
      <c r="AU2095" s="1" t="e">
        <f t="shared" si="267"/>
        <v>#VALUE!</v>
      </c>
      <c r="AV2095" s="1" t="e">
        <f t="shared" si="268"/>
        <v>#VALUE!</v>
      </c>
      <c r="AW2095" s="1" t="e">
        <f t="shared" si="269"/>
        <v>#VALUE!</v>
      </c>
    </row>
    <row r="2096" spans="1:49" x14ac:dyDescent="0.2">
      <c r="A2096">
        <v>2094</v>
      </c>
      <c r="B2096" t="s">
        <v>9138</v>
      </c>
      <c r="C2096" t="s">
        <v>9137</v>
      </c>
      <c r="D2096" t="s">
        <v>9136</v>
      </c>
      <c r="F2096" t="s">
        <v>9135</v>
      </c>
      <c r="G2096" t="s">
        <v>17</v>
      </c>
      <c r="H2096" t="s">
        <v>16</v>
      </c>
      <c r="I2096" t="s">
        <v>9134</v>
      </c>
      <c r="J2096" t="s">
        <v>9133</v>
      </c>
      <c r="K2096" t="s">
        <v>9132</v>
      </c>
      <c r="L2096" t="s">
        <v>3477</v>
      </c>
      <c r="M2096" t="s">
        <v>467</v>
      </c>
      <c r="N2096">
        <v>4</v>
      </c>
      <c r="O2096" t="s">
        <v>9131</v>
      </c>
      <c r="P2096" t="s">
        <v>9130</v>
      </c>
      <c r="Q2096" t="s">
        <v>9129</v>
      </c>
      <c r="R2096" s="7">
        <v>40544</v>
      </c>
      <c r="S2096" s="8">
        <f t="shared" si="264"/>
        <v>2011</v>
      </c>
      <c r="T2096" s="8">
        <v>2011</v>
      </c>
      <c r="U2096" s="8">
        <f t="shared" si="265"/>
        <v>11</v>
      </c>
      <c r="V2096" s="7">
        <v>40817</v>
      </c>
      <c r="W2096" t="s">
        <v>9128</v>
      </c>
      <c r="X2096" s="2">
        <v>1.63</v>
      </c>
      <c r="Y2096" s="6">
        <f t="shared" si="262"/>
        <v>4.3511919062491654E-2</v>
      </c>
      <c r="AA2096">
        <v>2638223</v>
      </c>
      <c r="AB2096">
        <v>15063</v>
      </c>
      <c r="AD2096" t="s">
        <v>6</v>
      </c>
      <c r="AE2096">
        <v>93</v>
      </c>
      <c r="AF2096">
        <v>11</v>
      </c>
      <c r="AH2096" t="s">
        <v>9127</v>
      </c>
      <c r="AI2096" t="s">
        <v>9126</v>
      </c>
      <c r="AJ2096" t="s">
        <v>9125</v>
      </c>
      <c r="AK2096" t="s">
        <v>9124</v>
      </c>
      <c r="AL2096">
        <v>17</v>
      </c>
      <c r="AM2096" s="5">
        <f t="shared" si="266"/>
        <v>1.5454545454545454</v>
      </c>
      <c r="AN2096" s="4">
        <f t="shared" si="263"/>
        <v>2.3407111631269148E-3</v>
      </c>
      <c r="AO2096" s="3"/>
      <c r="AP2096">
        <v>0</v>
      </c>
      <c r="AQ2096" t="s">
        <v>1957</v>
      </c>
      <c r="AR2096" t="s">
        <v>9123</v>
      </c>
      <c r="AS2096" t="s">
        <v>1955</v>
      </c>
      <c r="AT2096" s="2">
        <v>5.407</v>
      </c>
      <c r="AU2096" s="1">
        <f t="shared" si="267"/>
        <v>3.1160556692682229</v>
      </c>
      <c r="AV2096" s="1">
        <f t="shared" si="268"/>
        <v>2.2926315112809283</v>
      </c>
      <c r="AW2096" s="1">
        <f t="shared" si="269"/>
        <v>1.4692073532936336</v>
      </c>
    </row>
    <row r="2097" spans="1:49" x14ac:dyDescent="0.2">
      <c r="A2097">
        <v>2095</v>
      </c>
      <c r="B2097" t="s">
        <v>9122</v>
      </c>
      <c r="C2097" t="s">
        <v>9121</v>
      </c>
      <c r="F2097" t="s">
        <v>9120</v>
      </c>
      <c r="G2097" t="s">
        <v>17</v>
      </c>
      <c r="H2097" t="s">
        <v>16</v>
      </c>
      <c r="I2097" t="s">
        <v>9119</v>
      </c>
      <c r="J2097">
        <v>60006288</v>
      </c>
      <c r="K2097" t="s">
        <v>1441</v>
      </c>
      <c r="L2097" t="s">
        <v>1440</v>
      </c>
      <c r="M2097" t="s">
        <v>1439</v>
      </c>
      <c r="N2097">
        <v>6</v>
      </c>
      <c r="O2097" t="s">
        <v>9118</v>
      </c>
      <c r="P2097" t="s">
        <v>9117</v>
      </c>
      <c r="Q2097" t="s">
        <v>9116</v>
      </c>
      <c r="R2097" s="7">
        <v>40544</v>
      </c>
      <c r="S2097" s="8">
        <f t="shared" si="264"/>
        <v>2011</v>
      </c>
      <c r="T2097" s="8">
        <v>2011</v>
      </c>
      <c r="U2097" s="8">
        <f t="shared" si="265"/>
        <v>11</v>
      </c>
      <c r="V2097" s="7" t="s">
        <v>9115</v>
      </c>
      <c r="W2097" t="s">
        <v>9114</v>
      </c>
      <c r="X2097" s="2">
        <v>0.84699999999999998</v>
      </c>
      <c r="Y2097" s="6">
        <f t="shared" si="262"/>
        <v>2.2610181255172047E-2</v>
      </c>
      <c r="AA2097">
        <v>281522</v>
      </c>
      <c r="AB2097">
        <v>12174</v>
      </c>
      <c r="AD2097" t="s">
        <v>6</v>
      </c>
      <c r="AE2097">
        <v>58</v>
      </c>
      <c r="AF2097">
        <v>2</v>
      </c>
      <c r="AH2097" t="s">
        <v>9113</v>
      </c>
      <c r="AI2097" t="s">
        <v>9112</v>
      </c>
      <c r="AK2097" t="s">
        <v>9111</v>
      </c>
      <c r="AL2097">
        <v>34</v>
      </c>
      <c r="AM2097" s="5">
        <f t="shared" si="266"/>
        <v>3.0909090909090908</v>
      </c>
      <c r="AN2097" s="4">
        <f t="shared" si="263"/>
        <v>4.6814223262538297E-3</v>
      </c>
      <c r="AO2097" s="3"/>
      <c r="AP2097">
        <v>0</v>
      </c>
      <c r="AR2097" t="s">
        <v>1</v>
      </c>
      <c r="AT2097" s="2" t="s">
        <v>0</v>
      </c>
      <c r="AU2097" s="1">
        <f t="shared" si="267"/>
        <v>1.7231553576496579</v>
      </c>
      <c r="AV2097" s="1">
        <f t="shared" si="268"/>
        <v>1.3645801790712939</v>
      </c>
      <c r="AW2097" s="1">
        <f t="shared" si="269"/>
        <v>1.0060050004929293</v>
      </c>
    </row>
    <row r="2098" spans="1:49" x14ac:dyDescent="0.2">
      <c r="A2098">
        <v>2096</v>
      </c>
      <c r="B2098" t="s">
        <v>9110</v>
      </c>
      <c r="C2098" t="s">
        <v>9109</v>
      </c>
      <c r="F2098" t="s">
        <v>9108</v>
      </c>
      <c r="G2098" t="s">
        <v>17</v>
      </c>
      <c r="H2098" t="s">
        <v>16</v>
      </c>
      <c r="I2098" t="s">
        <v>9107</v>
      </c>
      <c r="J2098">
        <v>60025278</v>
      </c>
      <c r="K2098" t="s">
        <v>577</v>
      </c>
      <c r="L2098" t="s">
        <v>576</v>
      </c>
      <c r="M2098" t="s">
        <v>256</v>
      </c>
      <c r="N2098">
        <v>5</v>
      </c>
      <c r="O2098" t="s">
        <v>9106</v>
      </c>
      <c r="P2098" t="s">
        <v>9105</v>
      </c>
      <c r="Q2098" t="s">
        <v>9104</v>
      </c>
      <c r="R2098" s="7">
        <v>40544</v>
      </c>
      <c r="S2098" s="8">
        <f t="shared" si="264"/>
        <v>2011</v>
      </c>
      <c r="T2098" s="8">
        <v>2011</v>
      </c>
      <c r="U2098" s="8">
        <f t="shared" si="265"/>
        <v>11</v>
      </c>
      <c r="V2098" s="7">
        <v>40787</v>
      </c>
      <c r="W2098" t="s">
        <v>3736</v>
      </c>
      <c r="X2098" s="2">
        <v>0.21099999999999999</v>
      </c>
      <c r="Y2098" s="6">
        <f t="shared" si="262"/>
        <v>5.6325244921384904E-3</v>
      </c>
      <c r="AA2098">
        <v>9168516</v>
      </c>
      <c r="AB2098">
        <v>18936</v>
      </c>
      <c r="AC2098">
        <v>17451345</v>
      </c>
      <c r="AD2098" t="s">
        <v>6</v>
      </c>
      <c r="AE2098" t="s">
        <v>3735</v>
      </c>
      <c r="AF2098">
        <v>9</v>
      </c>
      <c r="AH2098" t="s">
        <v>9103</v>
      </c>
      <c r="AI2098" t="s">
        <v>9102</v>
      </c>
      <c r="AJ2098" t="s">
        <v>9101</v>
      </c>
      <c r="AK2098" t="s">
        <v>9100</v>
      </c>
      <c r="AL2098">
        <v>2</v>
      </c>
      <c r="AM2098" s="5">
        <f t="shared" si="266"/>
        <v>0.18181818181818182</v>
      </c>
      <c r="AN2098" s="4">
        <f t="shared" si="263"/>
        <v>2.753777838972841E-4</v>
      </c>
      <c r="AO2098" s="3"/>
      <c r="AP2098">
        <v>0</v>
      </c>
      <c r="AR2098" t="s">
        <v>1</v>
      </c>
      <c r="AT2098" s="2">
        <v>0.52500000000000002</v>
      </c>
      <c r="AU2098" s="1">
        <f t="shared" si="267"/>
        <v>0.40253804796661286</v>
      </c>
      <c r="AV2098" s="1">
        <f t="shared" si="268"/>
        <v>0.29539511380178873</v>
      </c>
      <c r="AW2098" s="1">
        <f t="shared" si="269"/>
        <v>0.18825217963696461</v>
      </c>
    </row>
    <row r="2099" spans="1:49" x14ac:dyDescent="0.2">
      <c r="A2099">
        <v>2097</v>
      </c>
      <c r="B2099" t="s">
        <v>9099</v>
      </c>
      <c r="C2099" t="s">
        <v>9098</v>
      </c>
      <c r="F2099" t="s">
        <v>9097</v>
      </c>
      <c r="G2099" t="s">
        <v>17</v>
      </c>
      <c r="H2099" t="s">
        <v>16</v>
      </c>
      <c r="I2099" t="s">
        <v>9096</v>
      </c>
      <c r="J2099" t="s">
        <v>9090</v>
      </c>
      <c r="K2099" t="s">
        <v>9095</v>
      </c>
      <c r="L2099" t="s">
        <v>9094</v>
      </c>
      <c r="M2099" t="s">
        <v>9093</v>
      </c>
      <c r="N2099">
        <v>2</v>
      </c>
      <c r="O2099" t="s">
        <v>9092</v>
      </c>
      <c r="P2099" t="s">
        <v>9091</v>
      </c>
      <c r="Q2099" t="s">
        <v>9090</v>
      </c>
      <c r="R2099" s="7">
        <v>40544</v>
      </c>
      <c r="S2099" s="8">
        <f t="shared" si="264"/>
        <v>2011</v>
      </c>
      <c r="T2099" s="8">
        <v>2011</v>
      </c>
      <c r="U2099" s="8">
        <f t="shared" si="265"/>
        <v>11</v>
      </c>
      <c r="V2099" s="7">
        <v>2011</v>
      </c>
      <c r="W2099" t="s">
        <v>914</v>
      </c>
      <c r="X2099" s="2">
        <v>0.20799999999999999</v>
      </c>
      <c r="Y2099" s="6">
        <f t="shared" si="262"/>
        <v>5.552441205520408E-3</v>
      </c>
      <c r="AA2099">
        <v>19376472</v>
      </c>
      <c r="AB2099">
        <v>16800154725</v>
      </c>
      <c r="AD2099" t="s">
        <v>6</v>
      </c>
      <c r="AF2099">
        <v>30</v>
      </c>
      <c r="AH2099" t="s">
        <v>9089</v>
      </c>
      <c r="AI2099" t="s">
        <v>9088</v>
      </c>
      <c r="AK2099" t="s">
        <v>9087</v>
      </c>
      <c r="AL2099">
        <v>6</v>
      </c>
      <c r="AM2099" s="5">
        <f t="shared" si="266"/>
        <v>0.54545454545454541</v>
      </c>
      <c r="AN2099" s="4">
        <f t="shared" si="263"/>
        <v>8.2613335169185224E-4</v>
      </c>
      <c r="AO2099" s="3"/>
      <c r="AP2099">
        <v>0</v>
      </c>
      <c r="AR2099" t="s">
        <v>1</v>
      </c>
      <c r="AT2099" s="2" t="s">
        <v>0</v>
      </c>
      <c r="AU2099" s="1">
        <f t="shared" si="267"/>
        <v>0.41345488493718413</v>
      </c>
      <c r="AV2099" s="1">
        <f t="shared" si="268"/>
        <v>0.31892872786061299</v>
      </c>
      <c r="AW2099" s="1">
        <f t="shared" si="269"/>
        <v>0.22440257078404188</v>
      </c>
    </row>
    <row r="2100" spans="1:49" x14ac:dyDescent="0.2">
      <c r="A2100">
        <v>2098</v>
      </c>
      <c r="B2100" t="s">
        <v>9086</v>
      </c>
      <c r="C2100" t="s">
        <v>9085</v>
      </c>
      <c r="F2100" t="s">
        <v>9084</v>
      </c>
      <c r="G2100" t="s">
        <v>17</v>
      </c>
      <c r="H2100" t="s">
        <v>16</v>
      </c>
      <c r="I2100" t="s">
        <v>9083</v>
      </c>
      <c r="J2100">
        <v>60014982</v>
      </c>
      <c r="K2100" t="s">
        <v>1713</v>
      </c>
      <c r="L2100" t="s">
        <v>1712</v>
      </c>
      <c r="M2100" t="s">
        <v>242</v>
      </c>
      <c r="N2100">
        <v>2</v>
      </c>
      <c r="O2100" t="s">
        <v>9082</v>
      </c>
      <c r="P2100" t="s">
        <v>9081</v>
      </c>
      <c r="Q2100" t="s">
        <v>1709</v>
      </c>
      <c r="R2100" s="7">
        <v>40544</v>
      </c>
      <c r="S2100" s="8">
        <f t="shared" si="264"/>
        <v>2011</v>
      </c>
      <c r="T2100" s="8">
        <v>2011</v>
      </c>
      <c r="U2100" s="8">
        <f t="shared" si="265"/>
        <v>11</v>
      </c>
      <c r="V2100" s="7">
        <v>40787</v>
      </c>
      <c r="W2100" t="s">
        <v>3736</v>
      </c>
      <c r="X2100" s="2">
        <v>0.21099999999999999</v>
      </c>
      <c r="Y2100" s="6">
        <f t="shared" si="262"/>
        <v>5.6325244921384904E-3</v>
      </c>
      <c r="AA2100">
        <v>9168516</v>
      </c>
      <c r="AB2100">
        <v>18936</v>
      </c>
      <c r="AC2100">
        <v>17451345</v>
      </c>
      <c r="AD2100" t="s">
        <v>6</v>
      </c>
      <c r="AE2100" t="s">
        <v>3735</v>
      </c>
      <c r="AF2100">
        <v>9</v>
      </c>
      <c r="AH2100" t="s">
        <v>9080</v>
      </c>
      <c r="AI2100" t="s">
        <v>9079</v>
      </c>
      <c r="AJ2100" t="s">
        <v>9078</v>
      </c>
      <c r="AK2100" t="s">
        <v>9077</v>
      </c>
      <c r="AL2100">
        <v>3</v>
      </c>
      <c r="AM2100" s="5">
        <f t="shared" si="266"/>
        <v>0.27272727272727271</v>
      </c>
      <c r="AN2100" s="4">
        <f t="shared" si="263"/>
        <v>4.1306667584592612E-4</v>
      </c>
      <c r="AO2100" s="3"/>
      <c r="AP2100">
        <v>0</v>
      </c>
      <c r="AR2100" t="s">
        <v>1</v>
      </c>
      <c r="AT2100" s="2">
        <v>0.52500000000000002</v>
      </c>
      <c r="AU2100" s="1">
        <f t="shared" si="267"/>
        <v>0.40666871472507204</v>
      </c>
      <c r="AV2100" s="1">
        <f t="shared" si="268"/>
        <v>0.30227955839922083</v>
      </c>
      <c r="AW2100" s="1">
        <f t="shared" si="269"/>
        <v>0.19789040207336953</v>
      </c>
    </row>
    <row r="2101" spans="1:49" x14ac:dyDescent="0.2">
      <c r="A2101">
        <v>2099</v>
      </c>
      <c r="B2101" t="s">
        <v>9076</v>
      </c>
      <c r="C2101" t="s">
        <v>9075</v>
      </c>
      <c r="F2101" t="s">
        <v>9074</v>
      </c>
      <c r="G2101" t="s">
        <v>17</v>
      </c>
      <c r="H2101" t="s">
        <v>16</v>
      </c>
      <c r="I2101" t="s">
        <v>9073</v>
      </c>
      <c r="J2101" t="s">
        <v>9072</v>
      </c>
      <c r="K2101" t="s">
        <v>9071</v>
      </c>
      <c r="L2101" t="s">
        <v>9070</v>
      </c>
      <c r="M2101" t="s">
        <v>1996</v>
      </c>
      <c r="N2101">
        <v>6</v>
      </c>
      <c r="O2101" t="s">
        <v>9069</v>
      </c>
      <c r="P2101" t="s">
        <v>9068</v>
      </c>
      <c r="Q2101" t="s">
        <v>9067</v>
      </c>
      <c r="R2101" s="7">
        <v>40544</v>
      </c>
      <c r="S2101" s="8">
        <f t="shared" si="264"/>
        <v>2011</v>
      </c>
      <c r="T2101" s="8">
        <v>2011</v>
      </c>
      <c r="U2101" s="8">
        <f t="shared" si="265"/>
        <v>11</v>
      </c>
      <c r="V2101" s="7">
        <v>40787</v>
      </c>
      <c r="W2101" t="s">
        <v>3736</v>
      </c>
      <c r="X2101" s="2">
        <v>0.21099999999999999</v>
      </c>
      <c r="Y2101" s="6">
        <f t="shared" si="262"/>
        <v>5.6325244921384904E-3</v>
      </c>
      <c r="AA2101">
        <v>9168516</v>
      </c>
      <c r="AB2101">
        <v>18936</v>
      </c>
      <c r="AC2101">
        <v>17451345</v>
      </c>
      <c r="AD2101" t="s">
        <v>6</v>
      </c>
      <c r="AE2101" t="s">
        <v>3735</v>
      </c>
      <c r="AF2101">
        <v>9</v>
      </c>
      <c r="AH2101" t="s">
        <v>9066</v>
      </c>
      <c r="AI2101" t="s">
        <v>9065</v>
      </c>
      <c r="AJ2101" t="s">
        <v>9064</v>
      </c>
      <c r="AK2101" t="s">
        <v>9063</v>
      </c>
      <c r="AL2101">
        <v>0</v>
      </c>
      <c r="AM2101" s="5">
        <f t="shared" si="266"/>
        <v>0</v>
      </c>
      <c r="AN2101" s="4">
        <f t="shared" si="263"/>
        <v>0</v>
      </c>
      <c r="AO2101" s="3"/>
      <c r="AP2101">
        <v>0</v>
      </c>
      <c r="AR2101" t="s">
        <v>1</v>
      </c>
      <c r="AT2101" s="2">
        <v>0.52500000000000002</v>
      </c>
      <c r="AU2101" s="1">
        <f t="shared" si="267"/>
        <v>0.39427671444969431</v>
      </c>
      <c r="AV2101" s="1">
        <f t="shared" si="268"/>
        <v>0.28162622460692455</v>
      </c>
      <c r="AW2101" s="1">
        <f t="shared" si="269"/>
        <v>0.1689757347641547</v>
      </c>
    </row>
    <row r="2102" spans="1:49" x14ac:dyDescent="0.2">
      <c r="A2102">
        <v>2100</v>
      </c>
      <c r="B2102" t="s">
        <v>9062</v>
      </c>
      <c r="C2102" t="s">
        <v>9061</v>
      </c>
      <c r="F2102" t="s">
        <v>9060</v>
      </c>
      <c r="G2102" t="s">
        <v>17</v>
      </c>
      <c r="H2102" t="s">
        <v>16</v>
      </c>
      <c r="I2102" t="s">
        <v>9059</v>
      </c>
      <c r="J2102" t="s">
        <v>9058</v>
      </c>
      <c r="K2102" t="s">
        <v>9057</v>
      </c>
      <c r="L2102" t="s">
        <v>9056</v>
      </c>
      <c r="M2102" t="s">
        <v>467</v>
      </c>
      <c r="N2102">
        <v>3</v>
      </c>
      <c r="O2102" t="s">
        <v>9055</v>
      </c>
      <c r="P2102" t="s">
        <v>9054</v>
      </c>
      <c r="Q2102" t="s">
        <v>9053</v>
      </c>
      <c r="R2102" s="7">
        <v>40544</v>
      </c>
      <c r="S2102" s="8">
        <f t="shared" si="264"/>
        <v>2011</v>
      </c>
      <c r="T2102" s="8">
        <v>2011</v>
      </c>
      <c r="U2102" s="8">
        <f t="shared" si="265"/>
        <v>11</v>
      </c>
      <c r="V2102" s="7">
        <v>40787</v>
      </c>
      <c r="W2102" t="s">
        <v>3736</v>
      </c>
      <c r="X2102" s="2">
        <v>0.21099999999999999</v>
      </c>
      <c r="Y2102" s="6">
        <f t="shared" si="262"/>
        <v>5.6325244921384904E-3</v>
      </c>
      <c r="AA2102">
        <v>9168516</v>
      </c>
      <c r="AB2102">
        <v>18936</v>
      </c>
      <c r="AC2102">
        <v>17451345</v>
      </c>
      <c r="AD2102" t="s">
        <v>6</v>
      </c>
      <c r="AE2102" t="s">
        <v>3735</v>
      </c>
      <c r="AF2102">
        <v>9</v>
      </c>
      <c r="AH2102" t="s">
        <v>9052</v>
      </c>
      <c r="AI2102" t="s">
        <v>9051</v>
      </c>
      <c r="AJ2102" t="s">
        <v>9050</v>
      </c>
      <c r="AK2102" t="s">
        <v>9049</v>
      </c>
      <c r="AL2102">
        <v>2</v>
      </c>
      <c r="AM2102" s="5">
        <f t="shared" si="266"/>
        <v>0.18181818181818182</v>
      </c>
      <c r="AN2102" s="4">
        <f t="shared" si="263"/>
        <v>2.753777838972841E-4</v>
      </c>
      <c r="AO2102" s="3"/>
      <c r="AP2102">
        <v>0</v>
      </c>
      <c r="AR2102" t="s">
        <v>1</v>
      </c>
      <c r="AT2102" s="2">
        <v>0.52500000000000002</v>
      </c>
      <c r="AU2102" s="1">
        <f t="shared" si="267"/>
        <v>0.40253804796661286</v>
      </c>
      <c r="AV2102" s="1">
        <f t="shared" si="268"/>
        <v>0.29539511380178873</v>
      </c>
      <c r="AW2102" s="1">
        <f t="shared" si="269"/>
        <v>0.18825217963696461</v>
      </c>
    </row>
    <row r="2103" spans="1:49" x14ac:dyDescent="0.2">
      <c r="A2103">
        <v>2101</v>
      </c>
      <c r="B2103" t="s">
        <v>9048</v>
      </c>
      <c r="C2103" t="s">
        <v>9047</v>
      </c>
      <c r="F2103" t="s">
        <v>9046</v>
      </c>
      <c r="G2103" t="s">
        <v>17</v>
      </c>
      <c r="H2103" t="s">
        <v>16</v>
      </c>
      <c r="I2103" t="s">
        <v>9045</v>
      </c>
      <c r="J2103">
        <v>60025084</v>
      </c>
      <c r="K2103" t="s">
        <v>7163</v>
      </c>
      <c r="L2103" t="s">
        <v>7122</v>
      </c>
      <c r="M2103" t="s">
        <v>256</v>
      </c>
      <c r="N2103">
        <v>3</v>
      </c>
      <c r="O2103" t="s">
        <v>9044</v>
      </c>
      <c r="P2103" t="s">
        <v>9043</v>
      </c>
      <c r="Q2103" t="s">
        <v>9042</v>
      </c>
      <c r="R2103" s="7">
        <v>40544</v>
      </c>
      <c r="S2103" s="8">
        <f t="shared" si="264"/>
        <v>2011</v>
      </c>
      <c r="T2103" s="8">
        <v>2011</v>
      </c>
      <c r="U2103" s="8">
        <f t="shared" si="265"/>
        <v>11</v>
      </c>
      <c r="V2103" s="7">
        <v>40787</v>
      </c>
      <c r="W2103" t="s">
        <v>3736</v>
      </c>
      <c r="X2103" s="2">
        <v>0.21099999999999999</v>
      </c>
      <c r="Y2103" s="6">
        <f t="shared" si="262"/>
        <v>5.6325244921384904E-3</v>
      </c>
      <c r="AA2103">
        <v>9168516</v>
      </c>
      <c r="AB2103">
        <v>18936</v>
      </c>
      <c r="AC2103">
        <v>17451345</v>
      </c>
      <c r="AD2103" t="s">
        <v>6</v>
      </c>
      <c r="AE2103" t="s">
        <v>3735</v>
      </c>
      <c r="AF2103">
        <v>9</v>
      </c>
      <c r="AH2103" t="s">
        <v>9041</v>
      </c>
      <c r="AI2103" t="s">
        <v>9040</v>
      </c>
      <c r="AJ2103" t="s">
        <v>9039</v>
      </c>
      <c r="AK2103" t="s">
        <v>9038</v>
      </c>
      <c r="AL2103">
        <v>0</v>
      </c>
      <c r="AM2103" s="5">
        <f t="shared" si="266"/>
        <v>0</v>
      </c>
      <c r="AN2103" s="4">
        <f t="shared" si="263"/>
        <v>0</v>
      </c>
      <c r="AO2103" s="3"/>
      <c r="AP2103">
        <v>0</v>
      </c>
      <c r="AR2103" t="s">
        <v>1</v>
      </c>
      <c r="AT2103" s="2">
        <v>0.52500000000000002</v>
      </c>
      <c r="AU2103" s="1">
        <f t="shared" si="267"/>
        <v>0.39427671444969431</v>
      </c>
      <c r="AV2103" s="1">
        <f t="shared" si="268"/>
        <v>0.28162622460692455</v>
      </c>
      <c r="AW2103" s="1">
        <f t="shared" si="269"/>
        <v>0.1689757347641547</v>
      </c>
    </row>
    <row r="2104" spans="1:49" x14ac:dyDescent="0.2">
      <c r="A2104">
        <v>2102</v>
      </c>
      <c r="B2104" t="s">
        <v>9037</v>
      </c>
      <c r="C2104" t="s">
        <v>9036</v>
      </c>
      <c r="F2104" t="s">
        <v>9035</v>
      </c>
      <c r="G2104" t="s">
        <v>17</v>
      </c>
      <c r="H2104" t="s">
        <v>16</v>
      </c>
      <c r="I2104" t="s">
        <v>7225</v>
      </c>
      <c r="J2104">
        <v>60020351</v>
      </c>
      <c r="K2104" t="s">
        <v>3715</v>
      </c>
      <c r="L2104" t="s">
        <v>3714</v>
      </c>
      <c r="M2104" t="s">
        <v>242</v>
      </c>
      <c r="N2104">
        <v>2</v>
      </c>
      <c r="O2104" t="s">
        <v>9034</v>
      </c>
      <c r="P2104" t="s">
        <v>9033</v>
      </c>
      <c r="Q2104" t="s">
        <v>9032</v>
      </c>
      <c r="R2104" s="7">
        <v>40544</v>
      </c>
      <c r="S2104" s="8">
        <f t="shared" si="264"/>
        <v>2011</v>
      </c>
      <c r="T2104" s="8">
        <v>2011</v>
      </c>
      <c r="U2104" s="8">
        <f t="shared" si="265"/>
        <v>11</v>
      </c>
      <c r="V2104" s="7">
        <v>40787</v>
      </c>
      <c r="W2104" t="s">
        <v>3792</v>
      </c>
      <c r="X2104" s="2">
        <v>0.188</v>
      </c>
      <c r="Y2104" s="6">
        <f t="shared" si="262"/>
        <v>5.0185526280665223E-3</v>
      </c>
      <c r="AA2104">
        <v>9168508</v>
      </c>
      <c r="AB2104">
        <v>26076</v>
      </c>
      <c r="AC2104">
        <v>17451337</v>
      </c>
      <c r="AD2104" t="s">
        <v>6</v>
      </c>
      <c r="AE2104" t="s">
        <v>3791</v>
      </c>
      <c r="AF2104">
        <v>9</v>
      </c>
      <c r="AH2104" t="s">
        <v>9031</v>
      </c>
      <c r="AI2104" t="s">
        <v>9030</v>
      </c>
      <c r="AJ2104" t="s">
        <v>9029</v>
      </c>
      <c r="AK2104" t="s">
        <v>9028</v>
      </c>
      <c r="AL2104">
        <v>7</v>
      </c>
      <c r="AM2104" s="5">
        <f t="shared" si="266"/>
        <v>0.63636363636363635</v>
      </c>
      <c r="AN2104" s="4">
        <f t="shared" si="263"/>
        <v>9.6382224364049431E-4</v>
      </c>
      <c r="AO2104" s="3"/>
      <c r="AP2104">
        <v>0</v>
      </c>
      <c r="AR2104" t="s">
        <v>1</v>
      </c>
      <c r="AT2104" s="2" t="s">
        <v>0</v>
      </c>
      <c r="AU2104" s="1">
        <f t="shared" si="267"/>
        <v>0.38021335127387135</v>
      </c>
      <c r="AV2104" s="1">
        <f t="shared" si="268"/>
        <v>0.29911874358535084</v>
      </c>
      <c r="AW2104" s="1">
        <f t="shared" si="269"/>
        <v>0.21802413589683023</v>
      </c>
    </row>
    <row r="2105" spans="1:49" x14ac:dyDescent="0.2">
      <c r="A2105">
        <v>2103</v>
      </c>
      <c r="B2105" t="s">
        <v>9027</v>
      </c>
      <c r="C2105" t="s">
        <v>9026</v>
      </c>
      <c r="F2105" t="s">
        <v>9025</v>
      </c>
      <c r="G2105" t="s">
        <v>17</v>
      </c>
      <c r="H2105" t="s">
        <v>16</v>
      </c>
      <c r="I2105" t="s">
        <v>9024</v>
      </c>
      <c r="J2105">
        <v>60032325</v>
      </c>
      <c r="K2105" t="s">
        <v>9023</v>
      </c>
      <c r="L2105" t="s">
        <v>9022</v>
      </c>
      <c r="M2105" t="s">
        <v>141</v>
      </c>
      <c r="N2105">
        <v>3</v>
      </c>
      <c r="O2105" t="s">
        <v>9021</v>
      </c>
      <c r="P2105" t="s">
        <v>9020</v>
      </c>
      <c r="Q2105" t="s">
        <v>9019</v>
      </c>
      <c r="R2105" s="7">
        <v>40544</v>
      </c>
      <c r="S2105" s="8">
        <f t="shared" si="264"/>
        <v>2011</v>
      </c>
      <c r="T2105" s="8">
        <v>2011</v>
      </c>
      <c r="U2105" s="8">
        <f t="shared" si="265"/>
        <v>11</v>
      </c>
      <c r="V2105" s="7">
        <v>40787</v>
      </c>
      <c r="W2105" t="s">
        <v>3736</v>
      </c>
      <c r="X2105" s="2">
        <v>0.21099999999999999</v>
      </c>
      <c r="Y2105" s="6">
        <f t="shared" si="262"/>
        <v>5.6325244921384904E-3</v>
      </c>
      <c r="AA2105">
        <v>9168516</v>
      </c>
      <c r="AB2105">
        <v>18936</v>
      </c>
      <c r="AC2105">
        <v>17451345</v>
      </c>
      <c r="AD2105" t="s">
        <v>6</v>
      </c>
      <c r="AE2105" t="s">
        <v>3735</v>
      </c>
      <c r="AF2105">
        <v>9</v>
      </c>
      <c r="AH2105" t="s">
        <v>9018</v>
      </c>
      <c r="AI2105" t="s">
        <v>9017</v>
      </c>
      <c r="AJ2105" t="s">
        <v>9016</v>
      </c>
      <c r="AK2105" t="s">
        <v>9015</v>
      </c>
      <c r="AL2105">
        <v>1</v>
      </c>
      <c r="AM2105" s="5">
        <f t="shared" si="266"/>
        <v>9.0909090909090912E-2</v>
      </c>
      <c r="AN2105" s="4">
        <f t="shared" si="263"/>
        <v>1.3768889194864205E-4</v>
      </c>
      <c r="AO2105" s="3"/>
      <c r="AP2105">
        <v>0</v>
      </c>
      <c r="AR2105" t="s">
        <v>1</v>
      </c>
      <c r="AT2105" s="2">
        <v>0.52500000000000002</v>
      </c>
      <c r="AU2105" s="1">
        <f t="shared" si="267"/>
        <v>0.3984073812081535</v>
      </c>
      <c r="AV2105" s="1">
        <f t="shared" si="268"/>
        <v>0.28851066920435664</v>
      </c>
      <c r="AW2105" s="1">
        <f t="shared" si="269"/>
        <v>0.17861395720055964</v>
      </c>
    </row>
    <row r="2106" spans="1:49" x14ac:dyDescent="0.2">
      <c r="A2106">
        <v>2104</v>
      </c>
      <c r="B2106" t="s">
        <v>9014</v>
      </c>
      <c r="C2106" t="s">
        <v>9013</v>
      </c>
      <c r="D2106" t="s">
        <v>9012</v>
      </c>
      <c r="E2106">
        <v>21419817</v>
      </c>
      <c r="F2106" t="s">
        <v>9011</v>
      </c>
      <c r="G2106" t="s">
        <v>17</v>
      </c>
      <c r="H2106" t="s">
        <v>16</v>
      </c>
      <c r="I2106" t="s">
        <v>9010</v>
      </c>
      <c r="J2106">
        <v>60005141</v>
      </c>
      <c r="K2106" t="s">
        <v>9009</v>
      </c>
      <c r="L2106" t="s">
        <v>2072</v>
      </c>
      <c r="M2106" t="s">
        <v>2071</v>
      </c>
      <c r="N2106">
        <v>1</v>
      </c>
      <c r="O2106" t="s">
        <v>9008</v>
      </c>
      <c r="P2106">
        <v>7201820467</v>
      </c>
      <c r="Q2106">
        <v>60005141</v>
      </c>
      <c r="R2106" s="7">
        <v>40544</v>
      </c>
      <c r="S2106" s="8">
        <f t="shared" si="264"/>
        <v>2011</v>
      </c>
      <c r="T2106" s="8">
        <v>2011</v>
      </c>
      <c r="U2106" s="8">
        <f t="shared" si="265"/>
        <v>11</v>
      </c>
      <c r="V2106" s="7">
        <v>40787</v>
      </c>
      <c r="W2106" t="s">
        <v>9007</v>
      </c>
      <c r="X2106" s="2">
        <v>1.2410000000000001</v>
      </c>
      <c r="Y2106" s="6">
        <f t="shared" si="262"/>
        <v>3.312778623101359E-2</v>
      </c>
      <c r="AA2106">
        <v>1970186</v>
      </c>
      <c r="AB2106">
        <v>17486</v>
      </c>
      <c r="AC2106">
        <v>18729754</v>
      </c>
      <c r="AD2106" t="s">
        <v>6</v>
      </c>
      <c r="AE2106">
        <v>59</v>
      </c>
      <c r="AF2106">
        <v>4</v>
      </c>
      <c r="AH2106" t="s">
        <v>9006</v>
      </c>
      <c r="AI2106" t="s">
        <v>9005</v>
      </c>
      <c r="AJ2106" t="s">
        <v>9004</v>
      </c>
      <c r="AK2106" t="s">
        <v>9003</v>
      </c>
      <c r="AL2106">
        <v>4</v>
      </c>
      <c r="AM2106" s="5">
        <f t="shared" si="266"/>
        <v>0.36363636363636365</v>
      </c>
      <c r="AN2106" s="4">
        <f t="shared" si="263"/>
        <v>5.5075556779456819E-4</v>
      </c>
      <c r="AO2106" s="3"/>
      <c r="AP2106">
        <v>0</v>
      </c>
      <c r="AR2106" t="s">
        <v>1</v>
      </c>
      <c r="AT2106" s="2">
        <v>3.9209999999999998</v>
      </c>
      <c r="AU2106" s="1">
        <f t="shared" si="267"/>
        <v>2.3354677032047877</v>
      </c>
      <c r="AV2106" s="1">
        <f t="shared" si="268"/>
        <v>1.683927089940408</v>
      </c>
      <c r="AW2106" s="1">
        <f t="shared" si="269"/>
        <v>1.0323864766760273</v>
      </c>
    </row>
    <row r="2107" spans="1:49" x14ac:dyDescent="0.2">
      <c r="A2107">
        <v>2105</v>
      </c>
      <c r="B2107" t="s">
        <v>9002</v>
      </c>
      <c r="C2107" t="s">
        <v>9001</v>
      </c>
      <c r="F2107" t="s">
        <v>9000</v>
      </c>
      <c r="G2107" t="s">
        <v>17</v>
      </c>
      <c r="H2107" t="s">
        <v>16</v>
      </c>
      <c r="I2107" t="s">
        <v>8999</v>
      </c>
      <c r="J2107" t="s">
        <v>8998</v>
      </c>
      <c r="K2107" t="s">
        <v>8997</v>
      </c>
      <c r="L2107" t="s">
        <v>8996</v>
      </c>
      <c r="M2107" t="s">
        <v>8995</v>
      </c>
      <c r="N2107">
        <v>4</v>
      </c>
      <c r="O2107" t="s">
        <v>8994</v>
      </c>
      <c r="P2107" t="s">
        <v>8993</v>
      </c>
      <c r="Q2107" t="s">
        <v>8992</v>
      </c>
      <c r="R2107" s="7">
        <v>40544</v>
      </c>
      <c r="S2107" s="8">
        <f t="shared" si="264"/>
        <v>2011</v>
      </c>
      <c r="T2107" s="8">
        <v>2011</v>
      </c>
      <c r="U2107" s="8">
        <f t="shared" si="265"/>
        <v>11</v>
      </c>
      <c r="V2107" s="7">
        <v>40756</v>
      </c>
      <c r="W2107" t="s">
        <v>3504</v>
      </c>
      <c r="X2107" s="2">
        <v>0.91800000000000004</v>
      </c>
      <c r="Y2107" s="6">
        <f t="shared" si="262"/>
        <v>2.4505485705133341E-2</v>
      </c>
      <c r="AA2107">
        <v>1431161</v>
      </c>
      <c r="AB2107">
        <v>22674</v>
      </c>
      <c r="AC2107">
        <v>13665901</v>
      </c>
      <c r="AD2107" t="s">
        <v>6</v>
      </c>
      <c r="AE2107">
        <v>32</v>
      </c>
      <c r="AF2107">
        <v>16</v>
      </c>
      <c r="AH2107" t="s">
        <v>8991</v>
      </c>
      <c r="AI2107" t="s">
        <v>8990</v>
      </c>
      <c r="AK2107" t="s">
        <v>8989</v>
      </c>
      <c r="AL2107">
        <v>30</v>
      </c>
      <c r="AM2107" s="5">
        <f t="shared" si="266"/>
        <v>2.7272727272727271</v>
      </c>
      <c r="AN2107" s="4">
        <f t="shared" si="263"/>
        <v>4.1306667584592614E-3</v>
      </c>
      <c r="AO2107" s="3"/>
      <c r="AP2107">
        <v>0</v>
      </c>
      <c r="AQ2107" t="s">
        <v>8988</v>
      </c>
      <c r="AR2107" t="s">
        <v>1</v>
      </c>
      <c r="AS2107" t="s">
        <v>8987</v>
      </c>
      <c r="AT2107" s="2" t="s">
        <v>0</v>
      </c>
      <c r="AU2107" s="1">
        <f t="shared" si="267"/>
        <v>1.8393040021131113</v>
      </c>
      <c r="AV2107" s="1">
        <f t="shared" si="268"/>
        <v>1.4318076231796302</v>
      </c>
      <c r="AW2107" s="1">
        <f t="shared" si="269"/>
        <v>1.0243112442461484</v>
      </c>
    </row>
    <row r="2108" spans="1:49" x14ac:dyDescent="0.2">
      <c r="A2108">
        <v>2106</v>
      </c>
      <c r="B2108" t="s">
        <v>8986</v>
      </c>
      <c r="C2108" t="s">
        <v>8985</v>
      </c>
      <c r="F2108" t="s">
        <v>8984</v>
      </c>
      <c r="G2108" t="s">
        <v>17</v>
      </c>
      <c r="H2108" t="s">
        <v>16</v>
      </c>
      <c r="I2108" t="s">
        <v>8983</v>
      </c>
      <c r="J2108">
        <v>60023380</v>
      </c>
      <c r="K2108" t="s">
        <v>8982</v>
      </c>
      <c r="L2108" t="s">
        <v>8981</v>
      </c>
      <c r="M2108" t="s">
        <v>256</v>
      </c>
      <c r="N2108">
        <v>4</v>
      </c>
      <c r="O2108" t="s">
        <v>8980</v>
      </c>
      <c r="P2108" t="s">
        <v>8979</v>
      </c>
      <c r="Q2108" t="s">
        <v>8978</v>
      </c>
      <c r="R2108" s="7">
        <v>40544</v>
      </c>
      <c r="S2108" s="8">
        <f t="shared" si="264"/>
        <v>2011</v>
      </c>
      <c r="T2108" s="8">
        <v>2011</v>
      </c>
      <c r="U2108" s="8">
        <f t="shared" si="265"/>
        <v>11</v>
      </c>
      <c r="V2108" s="7">
        <v>40725</v>
      </c>
      <c r="W2108" t="s">
        <v>8977</v>
      </c>
      <c r="X2108" s="2">
        <v>0.59799999999999998</v>
      </c>
      <c r="Y2108" s="6">
        <f t="shared" si="262"/>
        <v>1.5963268465871174E-2</v>
      </c>
      <c r="AB2108">
        <v>62932</v>
      </c>
      <c r="AC2108">
        <v>19961073</v>
      </c>
      <c r="AD2108" t="s">
        <v>6</v>
      </c>
      <c r="AE2108">
        <v>4</v>
      </c>
      <c r="AF2108">
        <v>7</v>
      </c>
      <c r="AH2108" t="s">
        <v>8976</v>
      </c>
      <c r="AI2108" t="s">
        <v>8975</v>
      </c>
      <c r="AJ2108" t="s">
        <v>8974</v>
      </c>
      <c r="AK2108" t="s">
        <v>8973</v>
      </c>
      <c r="AL2108">
        <v>38</v>
      </c>
      <c r="AM2108" s="5">
        <f t="shared" si="266"/>
        <v>3.4545454545454546</v>
      </c>
      <c r="AN2108" s="4">
        <f t="shared" si="263"/>
        <v>5.232177894048398E-3</v>
      </c>
      <c r="AO2108" s="3"/>
      <c r="AP2108">
        <v>1</v>
      </c>
      <c r="AR2108" t="s">
        <v>1</v>
      </c>
      <c r="AT2108" s="2">
        <v>3.004</v>
      </c>
      <c r="AU2108" s="1">
        <f t="shared" si="267"/>
        <v>1.2743941294324339</v>
      </c>
      <c r="AV2108" s="1">
        <f t="shared" si="268"/>
        <v>1.0597723179959786</v>
      </c>
      <c r="AW2108" s="1">
        <f t="shared" si="269"/>
        <v>0.84515050655952306</v>
      </c>
    </row>
    <row r="2109" spans="1:49" x14ac:dyDescent="0.2">
      <c r="A2109">
        <v>2107</v>
      </c>
      <c r="B2109" t="s">
        <v>8972</v>
      </c>
      <c r="F2109" t="s">
        <v>8971</v>
      </c>
      <c r="G2109" t="s">
        <v>17</v>
      </c>
      <c r="H2109" t="s">
        <v>16</v>
      </c>
      <c r="I2109" t="s">
        <v>8970</v>
      </c>
      <c r="J2109">
        <v>60003161</v>
      </c>
      <c r="K2109" t="s">
        <v>5911</v>
      </c>
      <c r="L2109" t="s">
        <v>5910</v>
      </c>
      <c r="M2109" t="s">
        <v>698</v>
      </c>
      <c r="N2109">
        <v>2</v>
      </c>
      <c r="O2109" t="s">
        <v>8969</v>
      </c>
      <c r="P2109" t="s">
        <v>8968</v>
      </c>
      <c r="Q2109" t="s">
        <v>5907</v>
      </c>
      <c r="R2109" s="7">
        <v>40544</v>
      </c>
      <c r="S2109" s="8">
        <f t="shared" si="264"/>
        <v>2011</v>
      </c>
      <c r="T2109" s="8">
        <v>2011</v>
      </c>
      <c r="U2109" s="8">
        <f t="shared" si="265"/>
        <v>11</v>
      </c>
      <c r="V2109" s="7">
        <v>2011</v>
      </c>
      <c r="W2109" t="s">
        <v>8967</v>
      </c>
      <c r="X2109" s="2" t="s">
        <v>0</v>
      </c>
      <c r="Y2109" s="6" t="e">
        <f t="shared" si="262"/>
        <v>#VALUE!</v>
      </c>
      <c r="AA2109">
        <v>22863540</v>
      </c>
      <c r="AB2109">
        <v>11700154609</v>
      </c>
      <c r="AC2109">
        <v>22863559</v>
      </c>
      <c r="AD2109" t="s">
        <v>6</v>
      </c>
      <c r="AE2109">
        <v>73</v>
      </c>
      <c r="AF2109">
        <v>3</v>
      </c>
      <c r="AH2109" t="s">
        <v>8966</v>
      </c>
      <c r="AI2109" t="s">
        <v>8965</v>
      </c>
      <c r="AJ2109" t="s">
        <v>8964</v>
      </c>
      <c r="AK2109" t="s">
        <v>8963</v>
      </c>
      <c r="AL2109">
        <v>0</v>
      </c>
      <c r="AM2109" s="5">
        <f t="shared" si="266"/>
        <v>0</v>
      </c>
      <c r="AN2109" s="4">
        <f t="shared" si="263"/>
        <v>0</v>
      </c>
      <c r="AO2109" s="3"/>
      <c r="AP2109">
        <v>0</v>
      </c>
      <c r="AR2109" t="s">
        <v>1</v>
      </c>
      <c r="AT2109" s="2" t="s">
        <v>0</v>
      </c>
      <c r="AU2109" s="1" t="e">
        <f t="shared" si="267"/>
        <v>#VALUE!</v>
      </c>
      <c r="AV2109" s="1" t="e">
        <f t="shared" si="268"/>
        <v>#VALUE!</v>
      </c>
      <c r="AW2109" s="1" t="e">
        <f t="shared" si="269"/>
        <v>#VALUE!</v>
      </c>
    </row>
    <row r="2110" spans="1:49" x14ac:dyDescent="0.2">
      <c r="A2110">
        <v>2108</v>
      </c>
      <c r="B2110" t="s">
        <v>8962</v>
      </c>
      <c r="C2110" t="s">
        <v>8961</v>
      </c>
      <c r="F2110" t="s">
        <v>8960</v>
      </c>
      <c r="G2110" t="s">
        <v>17</v>
      </c>
      <c r="H2110" t="s">
        <v>16</v>
      </c>
      <c r="I2110" t="s">
        <v>8959</v>
      </c>
      <c r="J2110" t="s">
        <v>8958</v>
      </c>
      <c r="K2110" t="s">
        <v>8957</v>
      </c>
      <c r="L2110" t="s">
        <v>8956</v>
      </c>
      <c r="M2110" t="s">
        <v>8955</v>
      </c>
      <c r="N2110">
        <v>4</v>
      </c>
      <c r="O2110" t="s">
        <v>8954</v>
      </c>
      <c r="P2110" t="s">
        <v>8953</v>
      </c>
      <c r="Q2110" t="s">
        <v>8952</v>
      </c>
      <c r="R2110" s="7">
        <v>40544</v>
      </c>
      <c r="S2110" s="8">
        <f t="shared" si="264"/>
        <v>2011</v>
      </c>
      <c r="T2110" s="8">
        <v>2011</v>
      </c>
      <c r="U2110" s="8">
        <f t="shared" si="265"/>
        <v>11</v>
      </c>
      <c r="V2110" s="7">
        <v>40756</v>
      </c>
      <c r="W2110" t="s">
        <v>3549</v>
      </c>
      <c r="X2110" s="2">
        <v>1.468</v>
      </c>
      <c r="Y2110" s="6">
        <f t="shared" si="262"/>
        <v>3.9187421585115186E-2</v>
      </c>
      <c r="AA2110">
        <v>906778</v>
      </c>
      <c r="AB2110">
        <v>18931</v>
      </c>
      <c r="AD2110" t="s">
        <v>6</v>
      </c>
      <c r="AE2110">
        <v>59</v>
      </c>
      <c r="AF2110">
        <v>8</v>
      </c>
      <c r="AG2110">
        <v>5784179</v>
      </c>
      <c r="AH2110" t="s">
        <v>8951</v>
      </c>
      <c r="AI2110" t="s">
        <v>8950</v>
      </c>
      <c r="AJ2110" t="s">
        <v>8949</v>
      </c>
      <c r="AK2110" t="s">
        <v>8948</v>
      </c>
      <c r="AL2110">
        <v>15</v>
      </c>
      <c r="AM2110" s="5">
        <f t="shared" si="266"/>
        <v>1.3636363636363635</v>
      </c>
      <c r="AN2110" s="4">
        <f t="shared" si="263"/>
        <v>2.0653333792296307E-3</v>
      </c>
      <c r="AO2110" s="3"/>
      <c r="AP2110">
        <v>0</v>
      </c>
      <c r="AQ2110" t="s">
        <v>8947</v>
      </c>
      <c r="AR2110">
        <v>617809</v>
      </c>
      <c r="AS2110" t="s">
        <v>8946</v>
      </c>
      <c r="AT2110" s="2">
        <v>5.0830000000000002</v>
      </c>
      <c r="AU2110" s="1">
        <f t="shared" si="267"/>
        <v>2.8050795123349519</v>
      </c>
      <c r="AV2110" s="1">
        <f t="shared" si="268"/>
        <v>2.0626377482172407</v>
      </c>
      <c r="AW2110" s="1">
        <f t="shared" si="269"/>
        <v>1.3201959840995297</v>
      </c>
    </row>
    <row r="2111" spans="1:49" x14ac:dyDescent="0.2">
      <c r="A2111">
        <v>2109</v>
      </c>
      <c r="B2111" t="s">
        <v>8945</v>
      </c>
      <c r="C2111" t="s">
        <v>8944</v>
      </c>
      <c r="F2111" t="s">
        <v>8943</v>
      </c>
      <c r="G2111" t="s">
        <v>17</v>
      </c>
      <c r="H2111" t="s">
        <v>16</v>
      </c>
      <c r="I2111" t="s">
        <v>8942</v>
      </c>
      <c r="J2111" t="s">
        <v>8941</v>
      </c>
      <c r="K2111" t="s">
        <v>8940</v>
      </c>
      <c r="L2111" t="s">
        <v>8939</v>
      </c>
      <c r="M2111" t="s">
        <v>1208</v>
      </c>
      <c r="N2111">
        <v>5</v>
      </c>
      <c r="O2111" t="s">
        <v>8938</v>
      </c>
      <c r="P2111" t="s">
        <v>8937</v>
      </c>
      <c r="Q2111" t="s">
        <v>8936</v>
      </c>
      <c r="R2111" s="7">
        <v>40544</v>
      </c>
      <c r="S2111" s="8">
        <f t="shared" si="264"/>
        <v>2011</v>
      </c>
      <c r="T2111" s="8">
        <v>2011</v>
      </c>
      <c r="U2111" s="8">
        <f t="shared" si="265"/>
        <v>11</v>
      </c>
      <c r="V2111" s="7">
        <v>2011</v>
      </c>
      <c r="W2111" t="s">
        <v>8797</v>
      </c>
      <c r="X2111" s="2">
        <v>0.245</v>
      </c>
      <c r="Y2111" s="6">
        <f t="shared" si="262"/>
        <v>6.5401350738100959E-3</v>
      </c>
      <c r="AA2111">
        <v>19376480</v>
      </c>
      <c r="AB2111">
        <v>19700186896</v>
      </c>
      <c r="AD2111" t="s">
        <v>6</v>
      </c>
      <c r="AE2111">
        <v>25</v>
      </c>
      <c r="AH2111" t="s">
        <v>8935</v>
      </c>
      <c r="AI2111" t="s">
        <v>8934</v>
      </c>
      <c r="AK2111" t="s">
        <v>8933</v>
      </c>
      <c r="AL2111">
        <v>1</v>
      </c>
      <c r="AM2111" s="5">
        <f t="shared" si="266"/>
        <v>9.0909090909090912E-2</v>
      </c>
      <c r="AN2111" s="4">
        <f t="shared" si="263"/>
        <v>1.3768889194864205E-4</v>
      </c>
      <c r="AO2111" s="3"/>
      <c r="AP2111">
        <v>0</v>
      </c>
      <c r="AR2111" t="s">
        <v>1</v>
      </c>
      <c r="AT2111" s="2" t="s">
        <v>0</v>
      </c>
      <c r="AU2111" s="1">
        <f t="shared" si="267"/>
        <v>0.46194012192516587</v>
      </c>
      <c r="AV2111" s="1">
        <f t="shared" si="268"/>
        <v>0.3338911982879369</v>
      </c>
      <c r="AW2111" s="1">
        <f t="shared" si="269"/>
        <v>0.20584227465070781</v>
      </c>
    </row>
    <row r="2112" spans="1:49" x14ac:dyDescent="0.2">
      <c r="A2112">
        <v>2110</v>
      </c>
      <c r="B2112" t="s">
        <v>8932</v>
      </c>
      <c r="C2112" t="s">
        <v>8931</v>
      </c>
      <c r="F2112" t="s">
        <v>8930</v>
      </c>
      <c r="G2112" t="s">
        <v>17</v>
      </c>
      <c r="H2112" t="s">
        <v>16</v>
      </c>
      <c r="I2112" t="s">
        <v>8929</v>
      </c>
      <c r="J2112">
        <v>60025578</v>
      </c>
      <c r="K2112" t="s">
        <v>258</v>
      </c>
      <c r="L2112" t="s">
        <v>257</v>
      </c>
      <c r="M2112" t="s">
        <v>256</v>
      </c>
      <c r="N2112">
        <v>5</v>
      </c>
      <c r="O2112" t="s">
        <v>8928</v>
      </c>
      <c r="P2112" t="s">
        <v>8927</v>
      </c>
      <c r="Q2112" t="s">
        <v>282</v>
      </c>
      <c r="R2112" s="7">
        <v>40544</v>
      </c>
      <c r="S2112" s="8">
        <f t="shared" si="264"/>
        <v>2011</v>
      </c>
      <c r="T2112" s="8">
        <v>2011</v>
      </c>
      <c r="U2112" s="8">
        <f t="shared" si="265"/>
        <v>11</v>
      </c>
      <c r="V2112" s="7">
        <v>2011</v>
      </c>
      <c r="W2112" t="s">
        <v>8797</v>
      </c>
      <c r="X2112" s="2">
        <v>0.245</v>
      </c>
      <c r="Y2112" s="6">
        <f t="shared" si="262"/>
        <v>6.5401350738100959E-3</v>
      </c>
      <c r="AA2112">
        <v>19376480</v>
      </c>
      <c r="AB2112">
        <v>19700186896</v>
      </c>
      <c r="AD2112" t="s">
        <v>6</v>
      </c>
      <c r="AE2112">
        <v>25</v>
      </c>
      <c r="AH2112" t="s">
        <v>8926</v>
      </c>
      <c r="AI2112" t="s">
        <v>8925</v>
      </c>
      <c r="AK2112" t="s">
        <v>8924</v>
      </c>
      <c r="AL2112">
        <v>6</v>
      </c>
      <c r="AM2112" s="5">
        <f t="shared" si="266"/>
        <v>0.54545454545454541</v>
      </c>
      <c r="AN2112" s="4">
        <f t="shared" si="263"/>
        <v>8.2613335169185224E-4</v>
      </c>
      <c r="AO2112" s="3"/>
      <c r="AP2112">
        <v>0</v>
      </c>
      <c r="AR2112" t="s">
        <v>1</v>
      </c>
      <c r="AT2112" s="2" t="s">
        <v>0</v>
      </c>
      <c r="AU2112" s="1">
        <f t="shared" si="267"/>
        <v>0.48259345571746221</v>
      </c>
      <c r="AV2112" s="1">
        <f t="shared" si="268"/>
        <v>0.36831342127509742</v>
      </c>
      <c r="AW2112" s="1">
        <f t="shared" si="269"/>
        <v>0.25403338683273258</v>
      </c>
    </row>
    <row r="2113" spans="1:49" x14ac:dyDescent="0.2">
      <c r="A2113">
        <v>2111</v>
      </c>
      <c r="B2113" t="s">
        <v>8923</v>
      </c>
      <c r="C2113" t="s">
        <v>8922</v>
      </c>
      <c r="F2113" t="s">
        <v>8921</v>
      </c>
      <c r="G2113" t="s">
        <v>17</v>
      </c>
      <c r="H2113" t="s">
        <v>16</v>
      </c>
      <c r="I2113" t="s">
        <v>8920</v>
      </c>
      <c r="J2113">
        <v>60025578</v>
      </c>
      <c r="K2113" t="s">
        <v>258</v>
      </c>
      <c r="L2113" t="s">
        <v>257</v>
      </c>
      <c r="M2113" t="s">
        <v>256</v>
      </c>
      <c r="N2113">
        <v>2</v>
      </c>
      <c r="O2113" t="s">
        <v>8919</v>
      </c>
      <c r="P2113" t="s">
        <v>8918</v>
      </c>
      <c r="Q2113" t="s">
        <v>8917</v>
      </c>
      <c r="R2113" s="7">
        <v>40544</v>
      </c>
      <c r="S2113" s="8">
        <f t="shared" si="264"/>
        <v>2011</v>
      </c>
      <c r="T2113" s="8">
        <v>2011</v>
      </c>
      <c r="U2113" s="8">
        <f t="shared" si="265"/>
        <v>11</v>
      </c>
      <c r="V2113" s="7">
        <v>2011</v>
      </c>
      <c r="W2113" t="s">
        <v>8797</v>
      </c>
      <c r="X2113" s="2">
        <v>0.245</v>
      </c>
      <c r="Y2113" s="6">
        <f t="shared" si="262"/>
        <v>6.5401350738100959E-3</v>
      </c>
      <c r="AA2113">
        <v>19376480</v>
      </c>
      <c r="AB2113">
        <v>19700186896</v>
      </c>
      <c r="AD2113" t="s">
        <v>6</v>
      </c>
      <c r="AE2113">
        <v>25</v>
      </c>
      <c r="AH2113" t="s">
        <v>8916</v>
      </c>
      <c r="AI2113" t="s">
        <v>8915</v>
      </c>
      <c r="AK2113" t="s">
        <v>8914</v>
      </c>
      <c r="AL2113">
        <v>39</v>
      </c>
      <c r="AM2113" s="5">
        <f t="shared" si="266"/>
        <v>3.5454545454545454</v>
      </c>
      <c r="AN2113" s="4">
        <f t="shared" si="263"/>
        <v>5.3698667859970392E-3</v>
      </c>
      <c r="AO2113" s="3"/>
      <c r="AP2113">
        <v>0</v>
      </c>
      <c r="AR2113" t="s">
        <v>1</v>
      </c>
      <c r="AT2113" s="2" t="s">
        <v>0</v>
      </c>
      <c r="AU2113" s="1">
        <f t="shared" si="267"/>
        <v>0.61890545874661784</v>
      </c>
      <c r="AV2113" s="1">
        <f t="shared" si="268"/>
        <v>0.59550009299035678</v>
      </c>
      <c r="AW2113" s="1">
        <f t="shared" si="269"/>
        <v>0.5720947272340956</v>
      </c>
    </row>
    <row r="2114" spans="1:49" x14ac:dyDescent="0.2">
      <c r="A2114">
        <v>2112</v>
      </c>
      <c r="B2114" t="s">
        <v>8913</v>
      </c>
      <c r="C2114" t="s">
        <v>8912</v>
      </c>
      <c r="F2114" t="s">
        <v>8911</v>
      </c>
      <c r="G2114" t="s">
        <v>17</v>
      </c>
      <c r="H2114" t="s">
        <v>16</v>
      </c>
      <c r="I2114" t="s">
        <v>8910</v>
      </c>
      <c r="J2114">
        <v>60025488</v>
      </c>
      <c r="K2114" t="s">
        <v>8909</v>
      </c>
      <c r="L2114" t="s">
        <v>8908</v>
      </c>
      <c r="M2114" t="s">
        <v>95</v>
      </c>
      <c r="N2114">
        <v>1</v>
      </c>
      <c r="O2114" t="s">
        <v>8907</v>
      </c>
      <c r="P2114">
        <v>48361285700</v>
      </c>
      <c r="Q2114">
        <v>60025488</v>
      </c>
      <c r="R2114" s="7">
        <v>40544</v>
      </c>
      <c r="S2114" s="8">
        <f t="shared" si="264"/>
        <v>2011</v>
      </c>
      <c r="T2114" s="8">
        <v>2011</v>
      </c>
      <c r="U2114" s="8">
        <f t="shared" si="265"/>
        <v>11</v>
      </c>
      <c r="V2114" s="7">
        <v>40575</v>
      </c>
      <c r="W2114" t="s">
        <v>8100</v>
      </c>
      <c r="X2114" s="2">
        <v>0.88100000000000001</v>
      </c>
      <c r="Y2114" s="6">
        <f t="shared" ref="Y2114:Y2177" si="270">(X2114-$Z$4)/($Z$3-$Z$4)</f>
        <v>2.3517791836843653E-2</v>
      </c>
      <c r="AA2114">
        <v>10459243</v>
      </c>
      <c r="AB2114">
        <v>17248</v>
      </c>
      <c r="AD2114" t="s">
        <v>6</v>
      </c>
      <c r="AE2114">
        <v>53</v>
      </c>
      <c r="AF2114">
        <v>1</v>
      </c>
      <c r="AH2114" t="s">
        <v>8906</v>
      </c>
      <c r="AI2114" t="s">
        <v>8905</v>
      </c>
      <c r="AK2114" t="s">
        <v>8904</v>
      </c>
      <c r="AL2114">
        <v>0</v>
      </c>
      <c r="AM2114" s="5">
        <f t="shared" si="266"/>
        <v>0</v>
      </c>
      <c r="AN2114" s="4">
        <f t="shared" ref="AN2114:AN2177" si="271">(AM2114-$AO$4)/($AO$3-$AO$4)</f>
        <v>0</v>
      </c>
      <c r="AO2114" s="3"/>
      <c r="AP2114">
        <v>0</v>
      </c>
      <c r="AR2114" t="s">
        <v>1</v>
      </c>
      <c r="AT2114" s="2" t="s">
        <v>0</v>
      </c>
      <c r="AU2114" s="1">
        <f t="shared" si="267"/>
        <v>1.6462454285790555</v>
      </c>
      <c r="AV2114" s="1">
        <f t="shared" si="268"/>
        <v>1.1758895918421826</v>
      </c>
      <c r="AW2114" s="1">
        <f t="shared" si="269"/>
        <v>0.70553375510530958</v>
      </c>
    </row>
    <row r="2115" spans="1:49" x14ac:dyDescent="0.2">
      <c r="A2115">
        <v>2113</v>
      </c>
      <c r="B2115" t="s">
        <v>8903</v>
      </c>
      <c r="C2115" t="s">
        <v>8902</v>
      </c>
      <c r="F2115" t="s">
        <v>8901</v>
      </c>
      <c r="G2115" t="s">
        <v>17</v>
      </c>
      <c r="H2115" t="s">
        <v>16</v>
      </c>
      <c r="I2115" t="s">
        <v>8900</v>
      </c>
      <c r="J2115">
        <v>60025578</v>
      </c>
      <c r="K2115" t="s">
        <v>258</v>
      </c>
      <c r="L2115" t="s">
        <v>257</v>
      </c>
      <c r="M2115" t="s">
        <v>256</v>
      </c>
      <c r="N2115">
        <v>4</v>
      </c>
      <c r="O2115" t="s">
        <v>8899</v>
      </c>
      <c r="P2115" t="s">
        <v>8898</v>
      </c>
      <c r="Q2115" t="s">
        <v>401</v>
      </c>
      <c r="R2115" s="7">
        <v>40544</v>
      </c>
      <c r="S2115" s="8">
        <f t="shared" si="264"/>
        <v>2011</v>
      </c>
      <c r="T2115" s="8">
        <v>2011</v>
      </c>
      <c r="U2115" s="8">
        <f t="shared" si="265"/>
        <v>11</v>
      </c>
      <c r="V2115" s="7">
        <v>2011</v>
      </c>
      <c r="W2115" t="s">
        <v>8797</v>
      </c>
      <c r="X2115" s="2">
        <v>0.245</v>
      </c>
      <c r="Y2115" s="6">
        <f t="shared" si="270"/>
        <v>6.5401350738100959E-3</v>
      </c>
      <c r="AA2115">
        <v>19376480</v>
      </c>
      <c r="AB2115">
        <v>19700186896</v>
      </c>
      <c r="AD2115" t="s">
        <v>6</v>
      </c>
      <c r="AE2115">
        <v>25</v>
      </c>
      <c r="AH2115" t="s">
        <v>8897</v>
      </c>
      <c r="AI2115" t="s">
        <v>8896</v>
      </c>
      <c r="AK2115" t="s">
        <v>8895</v>
      </c>
      <c r="AL2115">
        <v>5</v>
      </c>
      <c r="AM2115" s="5">
        <f t="shared" si="266"/>
        <v>0.45454545454545453</v>
      </c>
      <c r="AN2115" s="4">
        <f t="shared" si="271"/>
        <v>6.8844445974321016E-4</v>
      </c>
      <c r="AO2115" s="3"/>
      <c r="AP2115">
        <v>0</v>
      </c>
      <c r="AR2115" t="s">
        <v>1</v>
      </c>
      <c r="AT2115" s="2" t="s">
        <v>0</v>
      </c>
      <c r="AU2115" s="1">
        <f t="shared" si="267"/>
        <v>0.47846278895900296</v>
      </c>
      <c r="AV2115" s="1">
        <f t="shared" si="268"/>
        <v>0.36142897667766533</v>
      </c>
      <c r="AW2115" s="1">
        <f t="shared" si="269"/>
        <v>0.24439516439632761</v>
      </c>
    </row>
    <row r="2116" spans="1:49" x14ac:dyDescent="0.2">
      <c r="A2116">
        <v>2114</v>
      </c>
      <c r="B2116" t="s">
        <v>8894</v>
      </c>
      <c r="C2116" t="s">
        <v>8893</v>
      </c>
      <c r="F2116" t="s">
        <v>8892</v>
      </c>
      <c r="G2116" t="s">
        <v>17</v>
      </c>
      <c r="H2116" t="s">
        <v>16</v>
      </c>
      <c r="I2116" t="s">
        <v>8891</v>
      </c>
      <c r="J2116">
        <v>60005465</v>
      </c>
      <c r="K2116" t="s">
        <v>2702</v>
      </c>
      <c r="L2116" t="s">
        <v>960</v>
      </c>
      <c r="M2116" t="s">
        <v>256</v>
      </c>
      <c r="N2116">
        <v>5</v>
      </c>
      <c r="O2116" t="s">
        <v>8890</v>
      </c>
      <c r="P2116" t="s">
        <v>8889</v>
      </c>
      <c r="Q2116" t="s">
        <v>2839</v>
      </c>
      <c r="R2116" s="7">
        <v>40544</v>
      </c>
      <c r="S2116" s="8">
        <f t="shared" si="264"/>
        <v>2011</v>
      </c>
      <c r="T2116" s="8">
        <v>2011</v>
      </c>
      <c r="U2116" s="8">
        <f t="shared" si="265"/>
        <v>11</v>
      </c>
      <c r="V2116" s="7">
        <v>2011</v>
      </c>
      <c r="W2116" t="s">
        <v>8797</v>
      </c>
      <c r="X2116" s="2">
        <v>0.245</v>
      </c>
      <c r="Y2116" s="6">
        <f t="shared" si="270"/>
        <v>6.5401350738100959E-3</v>
      </c>
      <c r="AA2116">
        <v>19376480</v>
      </c>
      <c r="AB2116">
        <v>19700186896</v>
      </c>
      <c r="AD2116" t="s">
        <v>6</v>
      </c>
      <c r="AE2116">
        <v>25</v>
      </c>
      <c r="AH2116" t="s">
        <v>8888</v>
      </c>
      <c r="AI2116" t="s">
        <v>8887</v>
      </c>
      <c r="AK2116" t="s">
        <v>8886</v>
      </c>
      <c r="AL2116">
        <v>6</v>
      </c>
      <c r="AM2116" s="5">
        <f t="shared" si="266"/>
        <v>0.54545454545454541</v>
      </c>
      <c r="AN2116" s="4">
        <f t="shared" si="271"/>
        <v>8.2613335169185224E-4</v>
      </c>
      <c r="AO2116" s="3"/>
      <c r="AP2116">
        <v>0</v>
      </c>
      <c r="AR2116" t="s">
        <v>1</v>
      </c>
      <c r="AT2116" s="2" t="s">
        <v>0</v>
      </c>
      <c r="AU2116" s="1">
        <f t="shared" si="267"/>
        <v>0.48259345571746221</v>
      </c>
      <c r="AV2116" s="1">
        <f t="shared" si="268"/>
        <v>0.36831342127509742</v>
      </c>
      <c r="AW2116" s="1">
        <f t="shared" si="269"/>
        <v>0.25403338683273258</v>
      </c>
    </row>
    <row r="2117" spans="1:49" x14ac:dyDescent="0.2">
      <c r="A2117">
        <v>2115</v>
      </c>
      <c r="B2117" t="s">
        <v>8885</v>
      </c>
      <c r="C2117" t="s">
        <v>8884</v>
      </c>
      <c r="F2117" t="s">
        <v>8883</v>
      </c>
      <c r="G2117" t="s">
        <v>17</v>
      </c>
      <c r="H2117" t="s">
        <v>16</v>
      </c>
      <c r="I2117" t="s">
        <v>8882</v>
      </c>
      <c r="J2117">
        <v>60025578</v>
      </c>
      <c r="K2117" t="s">
        <v>258</v>
      </c>
      <c r="L2117" t="s">
        <v>257</v>
      </c>
      <c r="M2117" t="s">
        <v>256</v>
      </c>
      <c r="N2117">
        <v>4</v>
      </c>
      <c r="O2117" t="s">
        <v>8881</v>
      </c>
      <c r="P2117" t="s">
        <v>8880</v>
      </c>
      <c r="Q2117" t="s">
        <v>401</v>
      </c>
      <c r="R2117" s="7">
        <v>40544</v>
      </c>
      <c r="S2117" s="8">
        <f t="shared" si="264"/>
        <v>2011</v>
      </c>
      <c r="T2117" s="8">
        <v>2011</v>
      </c>
      <c r="U2117" s="8">
        <f t="shared" si="265"/>
        <v>11</v>
      </c>
      <c r="V2117" s="7">
        <v>2011</v>
      </c>
      <c r="W2117" t="s">
        <v>8797</v>
      </c>
      <c r="X2117" s="2">
        <v>0.245</v>
      </c>
      <c r="Y2117" s="6">
        <f t="shared" si="270"/>
        <v>6.5401350738100959E-3</v>
      </c>
      <c r="AA2117">
        <v>19376480</v>
      </c>
      <c r="AB2117">
        <v>19700186896</v>
      </c>
      <c r="AD2117" t="s">
        <v>6</v>
      </c>
      <c r="AE2117">
        <v>25</v>
      </c>
      <c r="AH2117" t="s">
        <v>8879</v>
      </c>
      <c r="AI2117" t="s">
        <v>8878</v>
      </c>
      <c r="AK2117" t="s">
        <v>8877</v>
      </c>
      <c r="AL2117">
        <v>14</v>
      </c>
      <c r="AM2117" s="5">
        <f t="shared" si="266"/>
        <v>1.2727272727272727</v>
      </c>
      <c r="AN2117" s="4">
        <f t="shared" si="271"/>
        <v>1.9276444872809886E-3</v>
      </c>
      <c r="AO2117" s="3"/>
      <c r="AP2117">
        <v>0</v>
      </c>
      <c r="AR2117" t="s">
        <v>1</v>
      </c>
      <c r="AT2117" s="2" t="s">
        <v>0</v>
      </c>
      <c r="AU2117" s="1">
        <f t="shared" si="267"/>
        <v>0.51563878978513633</v>
      </c>
      <c r="AV2117" s="1">
        <f t="shared" si="268"/>
        <v>0.42338897805455422</v>
      </c>
      <c r="AW2117" s="1">
        <f t="shared" si="269"/>
        <v>0.33113916632397211</v>
      </c>
    </row>
    <row r="2118" spans="1:49" x14ac:dyDescent="0.2">
      <c r="A2118">
        <v>2116</v>
      </c>
      <c r="B2118" t="s">
        <v>8876</v>
      </c>
      <c r="C2118" t="s">
        <v>8875</v>
      </c>
      <c r="F2118" t="s">
        <v>8874</v>
      </c>
      <c r="G2118" t="s">
        <v>17</v>
      </c>
      <c r="H2118" t="s">
        <v>16</v>
      </c>
      <c r="I2118" t="s">
        <v>8873</v>
      </c>
      <c r="J2118">
        <v>60025578</v>
      </c>
      <c r="K2118" t="s">
        <v>258</v>
      </c>
      <c r="L2118" t="s">
        <v>257</v>
      </c>
      <c r="M2118" t="s">
        <v>256</v>
      </c>
      <c r="N2118">
        <v>3</v>
      </c>
      <c r="O2118" t="s">
        <v>8872</v>
      </c>
      <c r="P2118" t="s">
        <v>8871</v>
      </c>
      <c r="Q2118" t="s">
        <v>1948</v>
      </c>
      <c r="R2118" s="7">
        <v>40544</v>
      </c>
      <c r="S2118" s="8">
        <f t="shared" si="264"/>
        <v>2011</v>
      </c>
      <c r="T2118" s="8">
        <v>2011</v>
      </c>
      <c r="U2118" s="8">
        <f t="shared" si="265"/>
        <v>11</v>
      </c>
      <c r="V2118" s="7">
        <v>2011</v>
      </c>
      <c r="W2118" t="s">
        <v>8797</v>
      </c>
      <c r="X2118" s="2">
        <v>0.245</v>
      </c>
      <c r="Y2118" s="6">
        <f t="shared" si="270"/>
        <v>6.5401350738100959E-3</v>
      </c>
      <c r="AA2118">
        <v>19376480</v>
      </c>
      <c r="AB2118">
        <v>19700186896</v>
      </c>
      <c r="AD2118" t="s">
        <v>6</v>
      </c>
      <c r="AE2118">
        <v>25</v>
      </c>
      <c r="AH2118" t="s">
        <v>8870</v>
      </c>
      <c r="AI2118" t="s">
        <v>8869</v>
      </c>
      <c r="AK2118" t="s">
        <v>8868</v>
      </c>
      <c r="AL2118">
        <v>13</v>
      </c>
      <c r="AM2118" s="5">
        <f t="shared" si="266"/>
        <v>1.1818181818181819</v>
      </c>
      <c r="AN2118" s="4">
        <f t="shared" si="271"/>
        <v>1.7899555953323468E-3</v>
      </c>
      <c r="AO2118" s="3"/>
      <c r="AP2118">
        <v>1</v>
      </c>
      <c r="AR2118" t="s">
        <v>1</v>
      </c>
      <c r="AT2118" s="2" t="s">
        <v>0</v>
      </c>
      <c r="AU2118" s="1">
        <f t="shared" si="267"/>
        <v>0.51150812302667703</v>
      </c>
      <c r="AV2118" s="1">
        <f t="shared" si="268"/>
        <v>0.41650453345712213</v>
      </c>
      <c r="AW2118" s="1">
        <f t="shared" si="269"/>
        <v>0.32150094388756717</v>
      </c>
    </row>
    <row r="2119" spans="1:49" x14ac:dyDescent="0.2">
      <c r="A2119">
        <v>2117</v>
      </c>
      <c r="B2119" t="s">
        <v>8867</v>
      </c>
      <c r="C2119" t="s">
        <v>8866</v>
      </c>
      <c r="F2119" t="s">
        <v>8865</v>
      </c>
      <c r="G2119" t="s">
        <v>17</v>
      </c>
      <c r="H2119" t="s">
        <v>16</v>
      </c>
      <c r="I2119" t="s">
        <v>8285</v>
      </c>
      <c r="J2119">
        <v>60025578</v>
      </c>
      <c r="K2119" t="s">
        <v>258</v>
      </c>
      <c r="L2119" t="s">
        <v>257</v>
      </c>
      <c r="M2119" t="s">
        <v>256</v>
      </c>
      <c r="N2119">
        <v>4</v>
      </c>
      <c r="O2119" t="s">
        <v>8864</v>
      </c>
      <c r="P2119" t="s">
        <v>8863</v>
      </c>
      <c r="Q2119" t="s">
        <v>401</v>
      </c>
      <c r="R2119" s="7">
        <v>40544</v>
      </c>
      <c r="S2119" s="8">
        <f t="shared" si="264"/>
        <v>2011</v>
      </c>
      <c r="T2119" s="8">
        <v>2011</v>
      </c>
      <c r="U2119" s="8">
        <f t="shared" si="265"/>
        <v>11</v>
      </c>
      <c r="V2119" s="7">
        <v>2011</v>
      </c>
      <c r="W2119" t="s">
        <v>8797</v>
      </c>
      <c r="X2119" s="2">
        <v>0.245</v>
      </c>
      <c r="Y2119" s="6">
        <f t="shared" si="270"/>
        <v>6.5401350738100959E-3</v>
      </c>
      <c r="AA2119">
        <v>19376480</v>
      </c>
      <c r="AB2119">
        <v>19700186896</v>
      </c>
      <c r="AD2119" t="s">
        <v>6</v>
      </c>
      <c r="AE2119">
        <v>25</v>
      </c>
      <c r="AH2119" t="s">
        <v>8862</v>
      </c>
      <c r="AI2119" t="s">
        <v>8861</v>
      </c>
      <c r="AK2119" t="s">
        <v>8860</v>
      </c>
      <c r="AL2119">
        <v>20</v>
      </c>
      <c r="AM2119" s="5">
        <f t="shared" si="266"/>
        <v>1.8181818181818181</v>
      </c>
      <c r="AN2119" s="4">
        <f t="shared" si="271"/>
        <v>2.7537778389728406E-3</v>
      </c>
      <c r="AO2119" s="3"/>
      <c r="AP2119">
        <v>0</v>
      </c>
      <c r="AR2119" t="s">
        <v>1</v>
      </c>
      <c r="AT2119" s="2" t="s">
        <v>0</v>
      </c>
      <c r="AU2119" s="1">
        <f t="shared" si="267"/>
        <v>0.54042279033589191</v>
      </c>
      <c r="AV2119" s="1">
        <f t="shared" si="268"/>
        <v>0.46469564563914689</v>
      </c>
      <c r="AW2119" s="1">
        <f t="shared" si="269"/>
        <v>0.38896850094240176</v>
      </c>
    </row>
    <row r="2120" spans="1:49" x14ac:dyDescent="0.2">
      <c r="A2120">
        <v>2118</v>
      </c>
      <c r="B2120" t="s">
        <v>8859</v>
      </c>
      <c r="C2120" t="s">
        <v>8858</v>
      </c>
      <c r="F2120" t="s">
        <v>8857</v>
      </c>
      <c r="G2120" t="s">
        <v>17</v>
      </c>
      <c r="H2120" t="s">
        <v>16</v>
      </c>
      <c r="I2120" t="s">
        <v>8856</v>
      </c>
      <c r="J2120">
        <v>60025578</v>
      </c>
      <c r="K2120" t="s">
        <v>258</v>
      </c>
      <c r="L2120" t="s">
        <v>257</v>
      </c>
      <c r="M2120" t="s">
        <v>256</v>
      </c>
      <c r="N2120">
        <v>5</v>
      </c>
      <c r="O2120" t="s">
        <v>8855</v>
      </c>
      <c r="P2120" t="s">
        <v>8854</v>
      </c>
      <c r="Q2120" t="s">
        <v>282</v>
      </c>
      <c r="R2120" s="7">
        <v>40544</v>
      </c>
      <c r="S2120" s="8">
        <f t="shared" si="264"/>
        <v>2011</v>
      </c>
      <c r="T2120" s="8">
        <v>2011</v>
      </c>
      <c r="U2120" s="8">
        <f t="shared" si="265"/>
        <v>11</v>
      </c>
      <c r="V2120" s="7">
        <v>2011</v>
      </c>
      <c r="W2120" t="s">
        <v>8797</v>
      </c>
      <c r="X2120" s="2">
        <v>0.245</v>
      </c>
      <c r="Y2120" s="6">
        <f t="shared" si="270"/>
        <v>6.5401350738100959E-3</v>
      </c>
      <c r="AA2120">
        <v>19376480</v>
      </c>
      <c r="AB2120">
        <v>19700186896</v>
      </c>
      <c r="AD2120" t="s">
        <v>6</v>
      </c>
      <c r="AE2120">
        <v>25</v>
      </c>
      <c r="AH2120" t="s">
        <v>8853</v>
      </c>
      <c r="AI2120" t="s">
        <v>8852</v>
      </c>
      <c r="AK2120" t="s">
        <v>8851</v>
      </c>
      <c r="AL2120">
        <v>13</v>
      </c>
      <c r="AM2120" s="5">
        <f t="shared" si="266"/>
        <v>1.1818181818181819</v>
      </c>
      <c r="AN2120" s="4">
        <f t="shared" si="271"/>
        <v>1.7899555953323468E-3</v>
      </c>
      <c r="AO2120" s="3"/>
      <c r="AP2120">
        <v>0</v>
      </c>
      <c r="AR2120" t="s">
        <v>1</v>
      </c>
      <c r="AT2120" s="2" t="s">
        <v>0</v>
      </c>
      <c r="AU2120" s="1">
        <f t="shared" si="267"/>
        <v>0.51150812302667703</v>
      </c>
      <c r="AV2120" s="1">
        <f t="shared" si="268"/>
        <v>0.41650453345712213</v>
      </c>
      <c r="AW2120" s="1">
        <f t="shared" si="269"/>
        <v>0.32150094388756717</v>
      </c>
    </row>
    <row r="2121" spans="1:49" x14ac:dyDescent="0.2">
      <c r="A2121">
        <v>2119</v>
      </c>
      <c r="B2121" t="s">
        <v>8850</v>
      </c>
      <c r="C2121" t="s">
        <v>8849</v>
      </c>
      <c r="D2121" t="s">
        <v>8848</v>
      </c>
      <c r="F2121" t="s">
        <v>8847</v>
      </c>
      <c r="G2121" t="s">
        <v>17</v>
      </c>
      <c r="H2121" t="s">
        <v>16</v>
      </c>
      <c r="I2121" t="s">
        <v>8846</v>
      </c>
      <c r="J2121">
        <v>60024421</v>
      </c>
      <c r="K2121" t="s">
        <v>8845</v>
      </c>
      <c r="L2121" t="s">
        <v>8844</v>
      </c>
      <c r="M2121" t="s">
        <v>82</v>
      </c>
      <c r="N2121">
        <v>1</v>
      </c>
      <c r="O2121" t="s">
        <v>8843</v>
      </c>
      <c r="P2121">
        <v>12779852100</v>
      </c>
      <c r="Q2121">
        <v>60024421</v>
      </c>
      <c r="R2121" s="7">
        <v>40544</v>
      </c>
      <c r="S2121" s="8">
        <f t="shared" si="264"/>
        <v>2011</v>
      </c>
      <c r="T2121" s="8">
        <v>2011</v>
      </c>
      <c r="U2121" s="8">
        <f t="shared" si="265"/>
        <v>11</v>
      </c>
      <c r="V2121" s="7">
        <v>40544</v>
      </c>
      <c r="W2121" t="s">
        <v>8842</v>
      </c>
      <c r="X2121" s="2">
        <v>0.18099999999999999</v>
      </c>
      <c r="Y2121" s="6">
        <f t="shared" si="270"/>
        <v>4.8316916259576624E-3</v>
      </c>
      <c r="AA2121" t="s">
        <v>8841</v>
      </c>
      <c r="AB2121">
        <v>19400157248</v>
      </c>
      <c r="AD2121" t="s">
        <v>6</v>
      </c>
      <c r="AE2121">
        <v>46</v>
      </c>
      <c r="AF2121">
        <v>1</v>
      </c>
      <c r="AH2121" t="s">
        <v>8840</v>
      </c>
      <c r="AI2121" t="s">
        <v>8839</v>
      </c>
      <c r="AJ2121" t="s">
        <v>8838</v>
      </c>
      <c r="AK2121" t="s">
        <v>8837</v>
      </c>
      <c r="AL2121">
        <v>4</v>
      </c>
      <c r="AM2121" s="5">
        <f t="shared" si="266"/>
        <v>0.36363636363636365</v>
      </c>
      <c r="AN2121" s="4">
        <f t="shared" si="271"/>
        <v>5.5075556779456819E-4</v>
      </c>
      <c r="AO2121" s="3"/>
      <c r="AP2121">
        <v>0</v>
      </c>
      <c r="AR2121" t="s">
        <v>1</v>
      </c>
      <c r="AT2121" s="2" t="s">
        <v>0</v>
      </c>
      <c r="AU2121" s="1">
        <f t="shared" si="267"/>
        <v>0.35474108085087341</v>
      </c>
      <c r="AV2121" s="1">
        <f t="shared" si="268"/>
        <v>0.26912235968761156</v>
      </c>
      <c r="AW2121" s="1">
        <f t="shared" si="269"/>
        <v>0.18350363852434964</v>
      </c>
    </row>
    <row r="2122" spans="1:49" x14ac:dyDescent="0.2">
      <c r="A2122">
        <v>2120</v>
      </c>
      <c r="B2122" t="s">
        <v>8836</v>
      </c>
      <c r="F2122" t="s">
        <v>8835</v>
      </c>
      <c r="G2122" t="s">
        <v>17</v>
      </c>
      <c r="H2122" t="s">
        <v>16</v>
      </c>
      <c r="I2122" t="s">
        <v>8834</v>
      </c>
      <c r="J2122">
        <v>60010953</v>
      </c>
      <c r="K2122" t="s">
        <v>8833</v>
      </c>
      <c r="L2122" t="s">
        <v>7122</v>
      </c>
      <c r="M2122" t="s">
        <v>256</v>
      </c>
      <c r="N2122">
        <v>2</v>
      </c>
      <c r="O2122" t="s">
        <v>8832</v>
      </c>
      <c r="P2122" t="s">
        <v>8831</v>
      </c>
      <c r="Q2122" t="s">
        <v>8830</v>
      </c>
      <c r="R2122" s="7">
        <v>40544</v>
      </c>
      <c r="S2122" s="8">
        <f t="shared" si="264"/>
        <v>2011</v>
      </c>
      <c r="T2122" s="8">
        <v>2011</v>
      </c>
      <c r="U2122" s="8">
        <f t="shared" si="265"/>
        <v>11</v>
      </c>
      <c r="V2122" s="7">
        <v>40575</v>
      </c>
      <c r="W2122" t="s">
        <v>8829</v>
      </c>
      <c r="X2122" s="2">
        <v>0.11799999999999999</v>
      </c>
      <c r="Y2122" s="6">
        <f t="shared" si="270"/>
        <v>3.1499426069779238E-3</v>
      </c>
      <c r="AA2122">
        <v>16725220</v>
      </c>
      <c r="AB2122">
        <v>15345</v>
      </c>
      <c r="AD2122" t="s">
        <v>6</v>
      </c>
      <c r="AE2122">
        <v>28</v>
      </c>
      <c r="AF2122">
        <v>1</v>
      </c>
      <c r="AH2122" t="s">
        <v>8828</v>
      </c>
      <c r="AI2122" t="s">
        <v>8827</v>
      </c>
      <c r="AJ2122" t="s">
        <v>8826</v>
      </c>
      <c r="AK2122" t="s">
        <v>8825</v>
      </c>
      <c r="AL2122">
        <v>0</v>
      </c>
      <c r="AM2122" s="5">
        <f t="shared" si="266"/>
        <v>0</v>
      </c>
      <c r="AN2122" s="4">
        <f t="shared" si="271"/>
        <v>0</v>
      </c>
      <c r="AO2122" s="3"/>
      <c r="AP2122">
        <v>0</v>
      </c>
      <c r="AR2122" t="s">
        <v>1</v>
      </c>
      <c r="AT2122" s="2" t="s">
        <v>0</v>
      </c>
      <c r="AU2122" s="1">
        <f t="shared" si="267"/>
        <v>0.22049598248845464</v>
      </c>
      <c r="AV2122" s="1">
        <f t="shared" si="268"/>
        <v>0.1574971303488962</v>
      </c>
      <c r="AW2122" s="1">
        <f t="shared" si="269"/>
        <v>9.4498278209337705E-2</v>
      </c>
    </row>
    <row r="2123" spans="1:49" x14ac:dyDescent="0.2">
      <c r="A2123">
        <v>2121</v>
      </c>
      <c r="B2123" t="s">
        <v>8824</v>
      </c>
      <c r="C2123" t="s">
        <v>8823</v>
      </c>
      <c r="F2123" t="s">
        <v>8822</v>
      </c>
      <c r="G2123" t="s">
        <v>17</v>
      </c>
      <c r="H2123" t="s">
        <v>16</v>
      </c>
      <c r="I2123" t="s">
        <v>3728</v>
      </c>
      <c r="J2123">
        <v>60025578</v>
      </c>
      <c r="K2123" t="s">
        <v>258</v>
      </c>
      <c r="L2123" t="s">
        <v>257</v>
      </c>
      <c r="M2123" t="s">
        <v>256</v>
      </c>
      <c r="N2123">
        <v>3</v>
      </c>
      <c r="O2123" t="s">
        <v>8821</v>
      </c>
      <c r="P2123" t="s">
        <v>8820</v>
      </c>
      <c r="Q2123" t="s">
        <v>1948</v>
      </c>
      <c r="R2123" s="7">
        <v>40544</v>
      </c>
      <c r="S2123" s="8">
        <f t="shared" si="264"/>
        <v>2011</v>
      </c>
      <c r="T2123" s="8">
        <v>2011</v>
      </c>
      <c r="U2123" s="8">
        <f t="shared" si="265"/>
        <v>11</v>
      </c>
      <c r="V2123" s="7">
        <v>2011</v>
      </c>
      <c r="W2123" t="s">
        <v>8797</v>
      </c>
      <c r="X2123" s="2">
        <v>0.245</v>
      </c>
      <c r="Y2123" s="6">
        <f t="shared" si="270"/>
        <v>6.5401350738100959E-3</v>
      </c>
      <c r="AA2123">
        <v>19376480</v>
      </c>
      <c r="AB2123">
        <v>19700186896</v>
      </c>
      <c r="AD2123" t="s">
        <v>6</v>
      </c>
      <c r="AE2123">
        <v>25</v>
      </c>
      <c r="AH2123" t="s">
        <v>8819</v>
      </c>
      <c r="AI2123" t="s">
        <v>8818</v>
      </c>
      <c r="AK2123" t="s">
        <v>8817</v>
      </c>
      <c r="AL2123">
        <v>24</v>
      </c>
      <c r="AM2123" s="5">
        <f t="shared" si="266"/>
        <v>2.1818181818181817</v>
      </c>
      <c r="AN2123" s="4">
        <f t="shared" si="271"/>
        <v>3.3045334067674089E-3</v>
      </c>
      <c r="AO2123" s="3"/>
      <c r="AP2123">
        <v>0</v>
      </c>
      <c r="AR2123" t="s">
        <v>1</v>
      </c>
      <c r="AT2123" s="2" t="s">
        <v>0</v>
      </c>
      <c r="AU2123" s="1">
        <f t="shared" si="267"/>
        <v>0.55694545736972889</v>
      </c>
      <c r="AV2123" s="1">
        <f t="shared" si="268"/>
        <v>0.49223342402887527</v>
      </c>
      <c r="AW2123" s="1">
        <f t="shared" si="269"/>
        <v>0.42752139068802147</v>
      </c>
    </row>
    <row r="2124" spans="1:49" x14ac:dyDescent="0.2">
      <c r="A2124">
        <v>2122</v>
      </c>
      <c r="B2124" t="s">
        <v>8816</v>
      </c>
      <c r="C2124" t="s">
        <v>8815</v>
      </c>
      <c r="F2124" t="s">
        <v>8814</v>
      </c>
      <c r="G2124" t="s">
        <v>17</v>
      </c>
      <c r="H2124" t="s">
        <v>16</v>
      </c>
      <c r="I2124" t="s">
        <v>4012</v>
      </c>
      <c r="J2124" t="s">
        <v>8813</v>
      </c>
      <c r="K2124" t="s">
        <v>8812</v>
      </c>
      <c r="L2124" t="s">
        <v>8811</v>
      </c>
      <c r="M2124" t="s">
        <v>727</v>
      </c>
      <c r="N2124">
        <v>4</v>
      </c>
      <c r="O2124" t="s">
        <v>8810</v>
      </c>
      <c r="P2124" t="s">
        <v>8809</v>
      </c>
      <c r="Q2124" t="s">
        <v>8808</v>
      </c>
      <c r="R2124" s="7">
        <v>40544</v>
      </c>
      <c r="S2124" s="8">
        <f t="shared" si="264"/>
        <v>2011</v>
      </c>
      <c r="T2124" s="8">
        <v>2011</v>
      </c>
      <c r="U2124" s="8">
        <f t="shared" si="265"/>
        <v>11</v>
      </c>
      <c r="V2124" s="7">
        <v>2011</v>
      </c>
      <c r="W2124" t="s">
        <v>8797</v>
      </c>
      <c r="X2124" s="2">
        <v>0.245</v>
      </c>
      <c r="Y2124" s="6">
        <f t="shared" si="270"/>
        <v>6.5401350738100959E-3</v>
      </c>
      <c r="AA2124">
        <v>19376480</v>
      </c>
      <c r="AB2124">
        <v>19700186896</v>
      </c>
      <c r="AD2124" t="s">
        <v>6</v>
      </c>
      <c r="AE2124">
        <v>25</v>
      </c>
      <c r="AH2124" t="s">
        <v>8807</v>
      </c>
      <c r="AI2124" t="s">
        <v>8806</v>
      </c>
      <c r="AK2124" t="s">
        <v>8805</v>
      </c>
      <c r="AL2124">
        <v>0</v>
      </c>
      <c r="AM2124" s="5">
        <f t="shared" si="266"/>
        <v>0</v>
      </c>
      <c r="AN2124" s="4">
        <f t="shared" si="271"/>
        <v>0</v>
      </c>
      <c r="AO2124" s="3"/>
      <c r="AP2124">
        <v>0</v>
      </c>
      <c r="AR2124" t="s">
        <v>1</v>
      </c>
      <c r="AT2124" s="2" t="s">
        <v>0</v>
      </c>
      <c r="AU2124" s="1">
        <f t="shared" si="267"/>
        <v>0.45780945516670668</v>
      </c>
      <c r="AV2124" s="1">
        <f t="shared" si="268"/>
        <v>0.3270067536905048</v>
      </c>
      <c r="AW2124" s="1">
        <f t="shared" si="269"/>
        <v>0.1962040522143029</v>
      </c>
    </row>
    <row r="2125" spans="1:49" x14ac:dyDescent="0.2">
      <c r="A2125">
        <v>2123</v>
      </c>
      <c r="B2125" t="s">
        <v>8804</v>
      </c>
      <c r="C2125" t="s">
        <v>8803</v>
      </c>
      <c r="F2125" t="s">
        <v>8802</v>
      </c>
      <c r="G2125" t="s">
        <v>17</v>
      </c>
      <c r="H2125" t="s">
        <v>16</v>
      </c>
      <c r="I2125" t="s">
        <v>8801</v>
      </c>
      <c r="J2125">
        <v>60023345</v>
      </c>
      <c r="K2125" t="s">
        <v>6481</v>
      </c>
      <c r="L2125" t="s">
        <v>918</v>
      </c>
      <c r="M2125" t="s">
        <v>589</v>
      </c>
      <c r="N2125">
        <v>3</v>
      </c>
      <c r="O2125" t="s">
        <v>8800</v>
      </c>
      <c r="P2125" t="s">
        <v>8799</v>
      </c>
      <c r="Q2125" t="s">
        <v>8798</v>
      </c>
      <c r="R2125" s="7">
        <v>40544</v>
      </c>
      <c r="S2125" s="8">
        <f t="shared" si="264"/>
        <v>2011</v>
      </c>
      <c r="T2125" s="8">
        <v>2011</v>
      </c>
      <c r="U2125" s="8">
        <f t="shared" si="265"/>
        <v>11</v>
      </c>
      <c r="V2125" s="7">
        <v>2011</v>
      </c>
      <c r="W2125" t="s">
        <v>8797</v>
      </c>
      <c r="X2125" s="2">
        <v>0.245</v>
      </c>
      <c r="Y2125" s="6">
        <f t="shared" si="270"/>
        <v>6.5401350738100959E-3</v>
      </c>
      <c r="AA2125">
        <v>19376480</v>
      </c>
      <c r="AB2125">
        <v>19700186896</v>
      </c>
      <c r="AD2125" t="s">
        <v>6</v>
      </c>
      <c r="AE2125">
        <v>25</v>
      </c>
      <c r="AH2125" t="s">
        <v>8796</v>
      </c>
      <c r="AI2125" t="s">
        <v>8795</v>
      </c>
      <c r="AK2125" t="s">
        <v>8794</v>
      </c>
      <c r="AL2125">
        <v>5</v>
      </c>
      <c r="AM2125" s="5">
        <f t="shared" si="266"/>
        <v>0.45454545454545453</v>
      </c>
      <c r="AN2125" s="4">
        <f t="shared" si="271"/>
        <v>6.8844445974321016E-4</v>
      </c>
      <c r="AO2125" s="3"/>
      <c r="AP2125">
        <v>0</v>
      </c>
      <c r="AR2125" t="s">
        <v>1</v>
      </c>
      <c r="AT2125" s="2" t="s">
        <v>0</v>
      </c>
      <c r="AU2125" s="1">
        <f t="shared" si="267"/>
        <v>0.47846278895900296</v>
      </c>
      <c r="AV2125" s="1">
        <f t="shared" si="268"/>
        <v>0.36142897667766533</v>
      </c>
      <c r="AW2125" s="1">
        <f t="shared" si="269"/>
        <v>0.24439516439632761</v>
      </c>
    </row>
    <row r="2126" spans="1:49" x14ac:dyDescent="0.2">
      <c r="A2126">
        <v>2124</v>
      </c>
      <c r="B2126" t="s">
        <v>8793</v>
      </c>
      <c r="C2126" t="s">
        <v>8792</v>
      </c>
      <c r="F2126" t="s">
        <v>8791</v>
      </c>
      <c r="G2126" t="s">
        <v>17</v>
      </c>
      <c r="H2126" t="s">
        <v>16</v>
      </c>
      <c r="I2126" t="s">
        <v>7592</v>
      </c>
      <c r="J2126">
        <v>60013551</v>
      </c>
      <c r="K2126" t="s">
        <v>8790</v>
      </c>
      <c r="L2126" t="s">
        <v>576</v>
      </c>
      <c r="M2126" t="s">
        <v>256</v>
      </c>
      <c r="N2126">
        <v>2</v>
      </c>
      <c r="O2126" t="s">
        <v>8789</v>
      </c>
      <c r="P2126" t="s">
        <v>8788</v>
      </c>
      <c r="Q2126" t="s">
        <v>8787</v>
      </c>
      <c r="R2126" s="7">
        <v>40544</v>
      </c>
      <c r="S2126" s="8">
        <f t="shared" si="264"/>
        <v>2011</v>
      </c>
      <c r="T2126" s="8">
        <v>2011</v>
      </c>
      <c r="U2126" s="8">
        <f t="shared" si="265"/>
        <v>11</v>
      </c>
      <c r="V2126" s="7">
        <v>40772</v>
      </c>
      <c r="W2126" t="s">
        <v>8786</v>
      </c>
      <c r="X2126" s="2" t="s">
        <v>0</v>
      </c>
      <c r="Y2126" s="6" t="e">
        <f t="shared" si="270"/>
        <v>#VALUE!</v>
      </c>
      <c r="AA2126">
        <v>16845315</v>
      </c>
      <c r="AB2126">
        <v>14940</v>
      </c>
      <c r="AD2126" t="s">
        <v>6</v>
      </c>
      <c r="AE2126">
        <v>10</v>
      </c>
      <c r="AF2126">
        <v>45</v>
      </c>
      <c r="AH2126" t="s">
        <v>8785</v>
      </c>
      <c r="AI2126" t="s">
        <v>8784</v>
      </c>
      <c r="AJ2126" t="s">
        <v>8783</v>
      </c>
      <c r="AK2126" t="s">
        <v>8782</v>
      </c>
      <c r="AL2126">
        <v>3</v>
      </c>
      <c r="AM2126" s="5">
        <f t="shared" si="266"/>
        <v>0.27272727272727271</v>
      </c>
      <c r="AN2126" s="4">
        <f t="shared" si="271"/>
        <v>4.1306667584592612E-4</v>
      </c>
      <c r="AO2126" s="3"/>
      <c r="AP2126">
        <v>1</v>
      </c>
      <c r="AR2126" t="s">
        <v>1</v>
      </c>
      <c r="AT2126" s="2" t="s">
        <v>0</v>
      </c>
      <c r="AU2126" s="1" t="e">
        <f t="shared" si="267"/>
        <v>#VALUE!</v>
      </c>
      <c r="AV2126" s="1" t="e">
        <f t="shared" si="268"/>
        <v>#VALUE!</v>
      </c>
      <c r="AW2126" s="1" t="e">
        <f t="shared" si="269"/>
        <v>#VALUE!</v>
      </c>
    </row>
    <row r="2127" spans="1:49" x14ac:dyDescent="0.2">
      <c r="A2127">
        <v>2125</v>
      </c>
      <c r="B2127" t="s">
        <v>8781</v>
      </c>
      <c r="F2127" t="s">
        <v>8780</v>
      </c>
      <c r="G2127" t="s">
        <v>17</v>
      </c>
      <c r="H2127" t="s">
        <v>16</v>
      </c>
      <c r="I2127" t="s">
        <v>8779</v>
      </c>
      <c r="J2127" t="s">
        <v>8778</v>
      </c>
      <c r="K2127" t="s">
        <v>8777</v>
      </c>
      <c r="L2127" t="s">
        <v>8776</v>
      </c>
      <c r="M2127" t="s">
        <v>8775</v>
      </c>
      <c r="N2127">
        <v>5</v>
      </c>
      <c r="O2127" t="s">
        <v>8774</v>
      </c>
      <c r="P2127" t="s">
        <v>8773</v>
      </c>
      <c r="Q2127" t="s">
        <v>8772</v>
      </c>
      <c r="R2127" s="7">
        <v>40544</v>
      </c>
      <c r="S2127" s="8">
        <f t="shared" si="264"/>
        <v>2011</v>
      </c>
      <c r="T2127" s="8">
        <v>2011</v>
      </c>
      <c r="U2127" s="8">
        <f t="shared" si="265"/>
        <v>11</v>
      </c>
      <c r="V2127" s="7">
        <v>40725</v>
      </c>
      <c r="W2127" t="s">
        <v>8771</v>
      </c>
      <c r="X2127" s="2">
        <v>0.19900000000000001</v>
      </c>
      <c r="Y2127" s="6">
        <f t="shared" si="270"/>
        <v>5.3121913456661597E-3</v>
      </c>
      <c r="AA2127">
        <v>18426573</v>
      </c>
      <c r="AB2127">
        <v>18800156712</v>
      </c>
      <c r="AC2127">
        <v>20653824</v>
      </c>
      <c r="AD2127" t="s">
        <v>6</v>
      </c>
      <c r="AE2127">
        <v>5</v>
      </c>
      <c r="AF2127">
        <v>7</v>
      </c>
      <c r="AH2127" t="s">
        <v>8770</v>
      </c>
      <c r="AI2127" t="s">
        <v>8769</v>
      </c>
      <c r="AJ2127" t="s">
        <v>8768</v>
      </c>
      <c r="AK2127" t="s">
        <v>8767</v>
      </c>
      <c r="AL2127">
        <v>6</v>
      </c>
      <c r="AM2127" s="5">
        <f t="shared" si="266"/>
        <v>0.54545454545454541</v>
      </c>
      <c r="AN2127" s="4">
        <f t="shared" si="271"/>
        <v>8.2613335169185224E-4</v>
      </c>
      <c r="AO2127" s="3"/>
      <c r="AP2127">
        <v>0</v>
      </c>
      <c r="AR2127" t="s">
        <v>1</v>
      </c>
      <c r="AT2127" s="2" t="s">
        <v>0</v>
      </c>
      <c r="AU2127" s="1">
        <f t="shared" si="267"/>
        <v>0.39663739474738674</v>
      </c>
      <c r="AV2127" s="1">
        <f t="shared" si="268"/>
        <v>0.30691623486790059</v>
      </c>
      <c r="AW2127" s="1">
        <f t="shared" si="269"/>
        <v>0.21719507498841445</v>
      </c>
    </row>
    <row r="2128" spans="1:49" x14ac:dyDescent="0.2">
      <c r="A2128">
        <v>2126</v>
      </c>
      <c r="B2128" t="s">
        <v>8766</v>
      </c>
      <c r="F2128" t="s">
        <v>8765</v>
      </c>
      <c r="G2128" t="s">
        <v>17</v>
      </c>
      <c r="H2128" t="s">
        <v>16</v>
      </c>
      <c r="I2128" t="s">
        <v>8764</v>
      </c>
      <c r="J2128" t="s">
        <v>8759</v>
      </c>
      <c r="K2128" t="s">
        <v>8763</v>
      </c>
      <c r="L2128" t="s">
        <v>8762</v>
      </c>
      <c r="M2128" t="s">
        <v>11</v>
      </c>
      <c r="N2128">
        <v>2</v>
      </c>
      <c r="O2128" t="s">
        <v>8761</v>
      </c>
      <c r="P2128" t="s">
        <v>8760</v>
      </c>
      <c r="Q2128" t="s">
        <v>8759</v>
      </c>
      <c r="R2128" s="7">
        <v>40544</v>
      </c>
      <c r="S2128" s="8">
        <f t="shared" si="264"/>
        <v>2011</v>
      </c>
      <c r="T2128" s="8">
        <v>2011</v>
      </c>
      <c r="U2128" s="8">
        <f t="shared" si="265"/>
        <v>11</v>
      </c>
      <c r="V2128" s="7">
        <v>40756</v>
      </c>
      <c r="W2128" t="s">
        <v>5632</v>
      </c>
      <c r="X2128" s="2" t="s">
        <v>0</v>
      </c>
      <c r="Y2128" s="6" t="e">
        <f t="shared" si="270"/>
        <v>#VALUE!</v>
      </c>
      <c r="AA2128" t="s">
        <v>5631</v>
      </c>
      <c r="AB2128">
        <v>4400151716</v>
      </c>
      <c r="AC2128" t="s">
        <v>5630</v>
      </c>
      <c r="AD2128" t="s">
        <v>6</v>
      </c>
      <c r="AE2128">
        <v>57</v>
      </c>
      <c r="AF2128">
        <v>3</v>
      </c>
      <c r="AH2128" t="s">
        <v>8758</v>
      </c>
      <c r="AI2128" t="s">
        <v>8757</v>
      </c>
      <c r="AJ2128" t="s">
        <v>8756</v>
      </c>
      <c r="AK2128" t="s">
        <v>8755</v>
      </c>
      <c r="AL2128">
        <v>1</v>
      </c>
      <c r="AM2128" s="5">
        <f t="shared" si="266"/>
        <v>9.0909090909090912E-2</v>
      </c>
      <c r="AN2128" s="4">
        <f t="shared" si="271"/>
        <v>1.3768889194864205E-4</v>
      </c>
      <c r="AO2128" s="3"/>
      <c r="AP2128">
        <v>0</v>
      </c>
      <c r="AR2128" t="s">
        <v>1</v>
      </c>
      <c r="AT2128" s="2" t="s">
        <v>0</v>
      </c>
      <c r="AU2128" s="1" t="e">
        <f t="shared" si="267"/>
        <v>#VALUE!</v>
      </c>
      <c r="AV2128" s="1" t="e">
        <f t="shared" si="268"/>
        <v>#VALUE!</v>
      </c>
      <c r="AW2128" s="1" t="e">
        <f t="shared" si="269"/>
        <v>#VALUE!</v>
      </c>
    </row>
    <row r="2129" spans="1:49" x14ac:dyDescent="0.2">
      <c r="A2129">
        <v>2127</v>
      </c>
      <c r="B2129" t="s">
        <v>8754</v>
      </c>
      <c r="C2129" t="s">
        <v>8753</v>
      </c>
      <c r="F2129" t="s">
        <v>8119</v>
      </c>
      <c r="G2129" t="s">
        <v>17</v>
      </c>
      <c r="H2129" t="s">
        <v>16</v>
      </c>
      <c r="I2129" t="s">
        <v>8118</v>
      </c>
      <c r="J2129">
        <v>60003467</v>
      </c>
      <c r="K2129" t="s">
        <v>3912</v>
      </c>
      <c r="L2129" t="s">
        <v>3911</v>
      </c>
      <c r="M2129" t="s">
        <v>95</v>
      </c>
      <c r="N2129">
        <v>4</v>
      </c>
      <c r="O2129" t="s">
        <v>8117</v>
      </c>
      <c r="P2129" t="s">
        <v>8116</v>
      </c>
      <c r="Q2129" t="s">
        <v>8115</v>
      </c>
      <c r="R2129" s="7">
        <v>40544</v>
      </c>
      <c r="S2129" s="8">
        <f t="shared" si="264"/>
        <v>2011</v>
      </c>
      <c r="T2129" s="8">
        <v>2011</v>
      </c>
      <c r="U2129" s="8">
        <f t="shared" si="265"/>
        <v>11</v>
      </c>
      <c r="V2129" s="7">
        <v>40725</v>
      </c>
      <c r="W2129" t="s">
        <v>8114</v>
      </c>
      <c r="X2129" s="2">
        <v>0.56299999999999994</v>
      </c>
      <c r="Y2129" s="6">
        <f t="shared" si="270"/>
        <v>1.5028963455326873E-2</v>
      </c>
      <c r="AA2129">
        <v>17381584</v>
      </c>
      <c r="AB2129">
        <v>5300152722</v>
      </c>
      <c r="AC2129">
        <v>17381991</v>
      </c>
      <c r="AD2129" t="s">
        <v>6</v>
      </c>
      <c r="AE2129">
        <v>8</v>
      </c>
      <c r="AF2129">
        <v>1</v>
      </c>
      <c r="AH2129" t="s">
        <v>8752</v>
      </c>
      <c r="AI2129" t="s">
        <v>8112</v>
      </c>
      <c r="AJ2129" t="s">
        <v>8111</v>
      </c>
      <c r="AK2129" t="s">
        <v>8110</v>
      </c>
      <c r="AL2129">
        <v>5</v>
      </c>
      <c r="AM2129" s="5">
        <f t="shared" si="266"/>
        <v>0.45454545454545453</v>
      </c>
      <c r="AN2129" s="4">
        <f t="shared" si="271"/>
        <v>6.8844445974321016E-4</v>
      </c>
      <c r="AO2129" s="3"/>
      <c r="AP2129">
        <v>0</v>
      </c>
      <c r="AR2129" t="s">
        <v>1</v>
      </c>
      <c r="AT2129" s="2">
        <v>3.3420000000000001</v>
      </c>
      <c r="AU2129" s="1">
        <f t="shared" si="267"/>
        <v>1.0726807756651773</v>
      </c>
      <c r="AV2129" s="1">
        <f t="shared" si="268"/>
        <v>0.78587039575350404</v>
      </c>
      <c r="AW2129" s="1">
        <f t="shared" si="269"/>
        <v>0.49906001584183091</v>
      </c>
    </row>
    <row r="2130" spans="1:49" x14ac:dyDescent="0.2">
      <c r="A2130">
        <v>2128</v>
      </c>
      <c r="B2130" t="s">
        <v>8751</v>
      </c>
      <c r="C2130" t="s">
        <v>8750</v>
      </c>
      <c r="F2130" t="s">
        <v>8749</v>
      </c>
      <c r="G2130" t="s">
        <v>17</v>
      </c>
      <c r="H2130" t="s">
        <v>16</v>
      </c>
      <c r="I2130" t="s">
        <v>8748</v>
      </c>
      <c r="J2130" t="s">
        <v>8747</v>
      </c>
      <c r="K2130" t="s">
        <v>8746</v>
      </c>
      <c r="L2130" t="s">
        <v>8745</v>
      </c>
      <c r="M2130" t="s">
        <v>67</v>
      </c>
      <c r="N2130">
        <v>3</v>
      </c>
      <c r="O2130" t="s">
        <v>8744</v>
      </c>
      <c r="P2130" t="s">
        <v>8743</v>
      </c>
      <c r="Q2130" t="s">
        <v>8742</v>
      </c>
      <c r="R2130" s="7">
        <v>40544</v>
      </c>
      <c r="S2130" s="8">
        <f t="shared" si="264"/>
        <v>2011</v>
      </c>
      <c r="T2130" s="8">
        <v>2011</v>
      </c>
      <c r="U2130" s="8">
        <f t="shared" si="265"/>
        <v>11</v>
      </c>
      <c r="V2130" s="7">
        <v>40756</v>
      </c>
      <c r="W2130" t="s">
        <v>3504</v>
      </c>
      <c r="X2130" s="2">
        <v>0.91800000000000004</v>
      </c>
      <c r="Y2130" s="6">
        <f t="shared" si="270"/>
        <v>2.4505485705133341E-2</v>
      </c>
      <c r="AA2130">
        <v>1431161</v>
      </c>
      <c r="AB2130">
        <v>22674</v>
      </c>
      <c r="AC2130">
        <v>13665901</v>
      </c>
      <c r="AD2130" t="s">
        <v>6</v>
      </c>
      <c r="AE2130">
        <v>32</v>
      </c>
      <c r="AF2130">
        <v>15</v>
      </c>
      <c r="AH2130" t="s">
        <v>8741</v>
      </c>
      <c r="AI2130" t="s">
        <v>8740</v>
      </c>
      <c r="AK2130" t="s">
        <v>8739</v>
      </c>
      <c r="AL2130">
        <v>13</v>
      </c>
      <c r="AM2130" s="5">
        <f t="shared" si="266"/>
        <v>1.1818181818181819</v>
      </c>
      <c r="AN2130" s="4">
        <f t="shared" si="271"/>
        <v>1.7899555953323468E-3</v>
      </c>
      <c r="AO2130" s="3"/>
      <c r="AP2130">
        <v>0</v>
      </c>
      <c r="AR2130" t="s">
        <v>1</v>
      </c>
      <c r="AT2130" s="2" t="s">
        <v>0</v>
      </c>
      <c r="AU2130" s="1">
        <f t="shared" si="267"/>
        <v>1.7690826672193041</v>
      </c>
      <c r="AV2130" s="1">
        <f t="shared" si="268"/>
        <v>1.3147720650232844</v>
      </c>
      <c r="AW2130" s="1">
        <f t="shared" si="269"/>
        <v>0.86046146282726443</v>
      </c>
    </row>
    <row r="2131" spans="1:49" x14ac:dyDescent="0.2">
      <c r="A2131">
        <v>2129</v>
      </c>
      <c r="B2131" t="s">
        <v>8738</v>
      </c>
      <c r="C2131" t="s">
        <v>8737</v>
      </c>
      <c r="D2131" t="s">
        <v>8736</v>
      </c>
      <c r="E2131">
        <v>21700316</v>
      </c>
      <c r="F2131" t="s">
        <v>8735</v>
      </c>
      <c r="G2131" t="s">
        <v>17</v>
      </c>
      <c r="H2131" t="s">
        <v>16</v>
      </c>
      <c r="I2131" t="s">
        <v>8734</v>
      </c>
      <c r="J2131" t="s">
        <v>8733</v>
      </c>
      <c r="K2131" t="s">
        <v>8732</v>
      </c>
      <c r="L2131" t="s">
        <v>8731</v>
      </c>
      <c r="M2131" t="s">
        <v>8730</v>
      </c>
      <c r="N2131">
        <v>6</v>
      </c>
      <c r="O2131" t="s">
        <v>8729</v>
      </c>
      <c r="P2131" t="s">
        <v>8728</v>
      </c>
      <c r="Q2131" t="s">
        <v>8727</v>
      </c>
      <c r="R2131" s="7">
        <v>40544</v>
      </c>
      <c r="S2131" s="8">
        <f t="shared" si="264"/>
        <v>2011</v>
      </c>
      <c r="T2131" s="8">
        <v>2011</v>
      </c>
      <c r="U2131" s="8">
        <f t="shared" si="265"/>
        <v>11</v>
      </c>
      <c r="V2131" s="7">
        <v>40787</v>
      </c>
      <c r="W2131" t="s">
        <v>739</v>
      </c>
      <c r="X2131" s="2">
        <v>1.6319999999999999</v>
      </c>
      <c r="Y2131" s="6">
        <f t="shared" si="270"/>
        <v>4.3565307920237044E-2</v>
      </c>
      <c r="AA2131">
        <v>456535</v>
      </c>
      <c r="AB2131">
        <v>24657</v>
      </c>
      <c r="AC2131">
        <v>18791298</v>
      </c>
      <c r="AD2131" t="s">
        <v>6</v>
      </c>
      <c r="AE2131">
        <v>84</v>
      </c>
      <c r="AF2131">
        <v>11</v>
      </c>
      <c r="AH2131" t="s">
        <v>8726</v>
      </c>
      <c r="AI2131" t="s">
        <v>8725</v>
      </c>
      <c r="AJ2131" t="s">
        <v>8724</v>
      </c>
      <c r="AK2131" t="s">
        <v>8723</v>
      </c>
      <c r="AL2131">
        <v>32</v>
      </c>
      <c r="AM2131" s="5">
        <f t="shared" si="266"/>
        <v>2.9090909090909092</v>
      </c>
      <c r="AN2131" s="4">
        <f t="shared" si="271"/>
        <v>4.4060445423565455E-3</v>
      </c>
      <c r="AO2131" s="3"/>
      <c r="AP2131">
        <v>0</v>
      </c>
      <c r="AQ2131" t="s">
        <v>8722</v>
      </c>
      <c r="AR2131">
        <v>172051</v>
      </c>
      <c r="AS2131" t="s">
        <v>8721</v>
      </c>
      <c r="AT2131" s="2">
        <v>7.0860000000000003</v>
      </c>
      <c r="AU2131" s="1">
        <f t="shared" si="267"/>
        <v>3.1817528906872896</v>
      </c>
      <c r="AV2131" s="1">
        <f t="shared" si="268"/>
        <v>2.3985676231296793</v>
      </c>
      <c r="AW2131" s="1">
        <f t="shared" si="269"/>
        <v>1.6153823555720697</v>
      </c>
    </row>
    <row r="2132" spans="1:49" x14ac:dyDescent="0.2">
      <c r="A2132">
        <v>2130</v>
      </c>
      <c r="B2132" t="s">
        <v>8720</v>
      </c>
      <c r="C2132" t="s">
        <v>8719</v>
      </c>
      <c r="F2132" t="s">
        <v>8718</v>
      </c>
      <c r="G2132" t="s">
        <v>17</v>
      </c>
      <c r="H2132" t="s">
        <v>16</v>
      </c>
      <c r="I2132" t="s">
        <v>8717</v>
      </c>
      <c r="J2132">
        <v>60024445</v>
      </c>
      <c r="K2132" t="s">
        <v>8716</v>
      </c>
      <c r="L2132" t="s">
        <v>8715</v>
      </c>
      <c r="M2132" t="s">
        <v>890</v>
      </c>
      <c r="N2132">
        <v>3</v>
      </c>
      <c r="O2132" t="s">
        <v>8714</v>
      </c>
      <c r="P2132" t="s">
        <v>8713</v>
      </c>
      <c r="Q2132" t="s">
        <v>8712</v>
      </c>
      <c r="R2132" s="7">
        <v>40544</v>
      </c>
      <c r="S2132" s="8">
        <f t="shared" si="264"/>
        <v>2011</v>
      </c>
      <c r="T2132" s="8">
        <v>2011</v>
      </c>
      <c r="U2132" s="8">
        <f t="shared" si="265"/>
        <v>11</v>
      </c>
      <c r="V2132" s="7">
        <v>2011</v>
      </c>
      <c r="W2132" t="s">
        <v>5616</v>
      </c>
      <c r="X2132" s="2">
        <v>0.25</v>
      </c>
      <c r="Y2132" s="6">
        <f t="shared" si="270"/>
        <v>6.6736072181735676E-3</v>
      </c>
      <c r="AA2132">
        <v>12124834</v>
      </c>
      <c r="AB2132">
        <v>22874</v>
      </c>
      <c r="AD2132" t="s">
        <v>6</v>
      </c>
      <c r="AE2132">
        <v>57</v>
      </c>
      <c r="AF2132">
        <v>7</v>
      </c>
      <c r="AH2132" t="s">
        <v>4617</v>
      </c>
      <c r="AI2132" t="s">
        <v>8711</v>
      </c>
      <c r="AJ2132" t="s">
        <v>8710</v>
      </c>
      <c r="AK2132" t="s">
        <v>8709</v>
      </c>
      <c r="AL2132">
        <v>1</v>
      </c>
      <c r="AM2132" s="5">
        <f t="shared" si="266"/>
        <v>9.0909090909090912E-2</v>
      </c>
      <c r="AN2132" s="4">
        <f t="shared" si="271"/>
        <v>1.3768889194864205E-4</v>
      </c>
      <c r="AO2132" s="3"/>
      <c r="AP2132">
        <v>1</v>
      </c>
      <c r="AR2132" t="s">
        <v>1</v>
      </c>
      <c r="AT2132" s="2" t="s">
        <v>0</v>
      </c>
      <c r="AU2132" s="1">
        <f t="shared" si="267"/>
        <v>0.47128317203060888</v>
      </c>
      <c r="AV2132" s="1">
        <f t="shared" si="268"/>
        <v>0.34056480550611046</v>
      </c>
      <c r="AW2132" s="1">
        <f t="shared" si="269"/>
        <v>0.20984643898161195</v>
      </c>
    </row>
    <row r="2133" spans="1:49" x14ac:dyDescent="0.2">
      <c r="A2133">
        <v>2131</v>
      </c>
      <c r="B2133" t="s">
        <v>8708</v>
      </c>
      <c r="C2133" t="s">
        <v>8707</v>
      </c>
      <c r="D2133" t="s">
        <v>8706</v>
      </c>
      <c r="F2133" t="s">
        <v>8705</v>
      </c>
      <c r="G2133" t="s">
        <v>17</v>
      </c>
      <c r="H2133" t="s">
        <v>16</v>
      </c>
      <c r="I2133" t="s">
        <v>8704</v>
      </c>
      <c r="J2133" t="s">
        <v>8703</v>
      </c>
      <c r="K2133" t="s">
        <v>8702</v>
      </c>
      <c r="L2133" t="s">
        <v>8701</v>
      </c>
      <c r="M2133" t="s">
        <v>6960</v>
      </c>
      <c r="N2133">
        <v>8</v>
      </c>
      <c r="O2133" t="s">
        <v>8700</v>
      </c>
      <c r="P2133" t="s">
        <v>8699</v>
      </c>
      <c r="Q2133" t="s">
        <v>8698</v>
      </c>
      <c r="R2133" s="7">
        <v>40544</v>
      </c>
      <c r="S2133" s="8">
        <f t="shared" ref="S2133:S2196" si="272">YEAR(R2133)</f>
        <v>2011</v>
      </c>
      <c r="T2133" s="8">
        <v>2011</v>
      </c>
      <c r="U2133" s="8">
        <f t="shared" ref="U2133:U2196" si="273">2022-T2133</f>
        <v>11</v>
      </c>
      <c r="V2133" s="7">
        <v>40848</v>
      </c>
      <c r="W2133" t="s">
        <v>8697</v>
      </c>
      <c r="X2133" s="2">
        <v>0.88800000000000001</v>
      </c>
      <c r="Y2133" s="6">
        <f t="shared" si="270"/>
        <v>2.3704652838952511E-2</v>
      </c>
      <c r="AA2133">
        <v>15661199</v>
      </c>
      <c r="AB2133">
        <v>18663</v>
      </c>
      <c r="AD2133" t="s">
        <v>6</v>
      </c>
      <c r="AE2133">
        <v>12</v>
      </c>
      <c r="AF2133">
        <v>11</v>
      </c>
      <c r="AH2133" t="s">
        <v>8696</v>
      </c>
      <c r="AI2133" t="s">
        <v>8695</v>
      </c>
      <c r="AJ2133" t="s">
        <v>8694</v>
      </c>
      <c r="AK2133" t="s">
        <v>8693</v>
      </c>
      <c r="AL2133">
        <v>44</v>
      </c>
      <c r="AM2133" s="5">
        <f t="shared" ref="AM2133:AM2196" si="274">AL2133/U2133</f>
        <v>4</v>
      </c>
      <c r="AN2133" s="4">
        <f t="shared" si="271"/>
        <v>6.0583112457402496E-3</v>
      </c>
      <c r="AO2133" s="3"/>
      <c r="AP2133">
        <v>0</v>
      </c>
      <c r="AQ2133" t="s">
        <v>8692</v>
      </c>
      <c r="AR2133" t="s">
        <v>1</v>
      </c>
      <c r="AS2133" t="s">
        <v>8691</v>
      </c>
      <c r="AT2133" s="2">
        <v>3.7210000000000001</v>
      </c>
      <c r="AU2133" s="1">
        <f t="shared" ref="AU2133:AU2196" si="275">(Y2133*0.7+AN2133*0.3)*100</f>
        <v>1.841075036098883</v>
      </c>
      <c r="AV2133" s="1">
        <f t="shared" ref="AV2133:AV2196" si="276">(Y2133*0.5+AN2133*0.5)*100</f>
        <v>1.4881482042346381</v>
      </c>
      <c r="AW2133" s="1">
        <f t="shared" ref="AW2133:AW2196" si="277">(Y2133*0.3+AN2133*0.7)*100</f>
        <v>1.1352213723703926</v>
      </c>
    </row>
    <row r="2134" spans="1:49" x14ac:dyDescent="0.2">
      <c r="A2134">
        <v>2132</v>
      </c>
      <c r="B2134" t="s">
        <v>8690</v>
      </c>
      <c r="C2134" t="s">
        <v>8689</v>
      </c>
      <c r="F2134" t="s">
        <v>8688</v>
      </c>
      <c r="G2134" t="s">
        <v>17</v>
      </c>
      <c r="H2134" t="s">
        <v>16</v>
      </c>
      <c r="I2134" t="s">
        <v>8687</v>
      </c>
      <c r="J2134" t="s">
        <v>8686</v>
      </c>
      <c r="K2134" t="s">
        <v>8685</v>
      </c>
      <c r="L2134" t="s">
        <v>8684</v>
      </c>
      <c r="M2134" t="s">
        <v>8683</v>
      </c>
      <c r="N2134">
        <v>3</v>
      </c>
      <c r="O2134" t="s">
        <v>8682</v>
      </c>
      <c r="P2134" t="s">
        <v>8681</v>
      </c>
      <c r="Q2134" t="s">
        <v>8680</v>
      </c>
      <c r="R2134" s="7">
        <v>40544</v>
      </c>
      <c r="S2134" s="8">
        <f t="shared" si="272"/>
        <v>2011</v>
      </c>
      <c r="T2134" s="8">
        <v>2011</v>
      </c>
      <c r="U2134" s="8">
        <f t="shared" si="273"/>
        <v>11</v>
      </c>
      <c r="V2134" s="7">
        <v>2011</v>
      </c>
      <c r="W2134" t="s">
        <v>8679</v>
      </c>
      <c r="X2134" s="2">
        <v>0.371</v>
      </c>
      <c r="Y2134" s="6">
        <f t="shared" si="270"/>
        <v>9.9036331117695747E-3</v>
      </c>
      <c r="AA2134">
        <v>486604</v>
      </c>
      <c r="AB2134">
        <v>28580</v>
      </c>
      <c r="AD2134" t="s">
        <v>6</v>
      </c>
      <c r="AE2134">
        <v>46</v>
      </c>
      <c r="AF2134">
        <v>4</v>
      </c>
      <c r="AG2134" t="s">
        <v>8678</v>
      </c>
      <c r="AI2134" t="s">
        <v>8677</v>
      </c>
      <c r="AK2134" t="s">
        <v>8676</v>
      </c>
      <c r="AL2134">
        <v>8</v>
      </c>
      <c r="AM2134" s="5">
        <f t="shared" si="274"/>
        <v>0.72727272727272729</v>
      </c>
      <c r="AN2134" s="4">
        <f t="shared" si="271"/>
        <v>1.1015111355891364E-3</v>
      </c>
      <c r="AO2134" s="3"/>
      <c r="AP2134">
        <v>1</v>
      </c>
      <c r="AR2134" t="s">
        <v>1</v>
      </c>
      <c r="AT2134" s="2">
        <v>1.431</v>
      </c>
      <c r="AU2134" s="1">
        <f t="shared" si="275"/>
        <v>0.72629965189154422</v>
      </c>
      <c r="AV2134" s="1">
        <f t="shared" si="276"/>
        <v>0.55025721236793557</v>
      </c>
      <c r="AW2134" s="1">
        <f t="shared" si="277"/>
        <v>0.3742147728443268</v>
      </c>
    </row>
    <row r="2135" spans="1:49" x14ac:dyDescent="0.2">
      <c r="A2135">
        <v>2133</v>
      </c>
      <c r="B2135" t="s">
        <v>8675</v>
      </c>
      <c r="C2135" t="s">
        <v>8674</v>
      </c>
      <c r="F2135" t="s">
        <v>8673</v>
      </c>
      <c r="G2135" t="s">
        <v>17</v>
      </c>
      <c r="H2135" t="s">
        <v>16</v>
      </c>
      <c r="I2135" t="s">
        <v>8672</v>
      </c>
      <c r="J2135" t="s">
        <v>8666</v>
      </c>
      <c r="K2135" t="s">
        <v>8671</v>
      </c>
      <c r="L2135" t="s">
        <v>8670</v>
      </c>
      <c r="M2135" t="s">
        <v>8669</v>
      </c>
      <c r="N2135">
        <v>2</v>
      </c>
      <c r="O2135" t="s">
        <v>8668</v>
      </c>
      <c r="P2135" t="s">
        <v>8667</v>
      </c>
      <c r="Q2135" t="s">
        <v>8666</v>
      </c>
      <c r="R2135" s="7">
        <v>40544</v>
      </c>
      <c r="S2135" s="8">
        <f t="shared" si="272"/>
        <v>2011</v>
      </c>
      <c r="T2135" s="8">
        <v>2011</v>
      </c>
      <c r="U2135" s="8">
        <f t="shared" si="273"/>
        <v>11</v>
      </c>
      <c r="V2135" s="7">
        <v>40756</v>
      </c>
      <c r="W2135" t="s">
        <v>868</v>
      </c>
      <c r="X2135" s="2">
        <v>1.6519999999999999</v>
      </c>
      <c r="Y2135" s="6">
        <f t="shared" si="270"/>
        <v>4.409919649769093E-2</v>
      </c>
      <c r="AA2135" t="s">
        <v>867</v>
      </c>
      <c r="AB2135">
        <v>17337</v>
      </c>
      <c r="AD2135" t="s">
        <v>6</v>
      </c>
      <c r="AE2135">
        <v>59</v>
      </c>
      <c r="AF2135">
        <v>8</v>
      </c>
      <c r="AG2135">
        <v>5784311</v>
      </c>
      <c r="AH2135" t="s">
        <v>8665</v>
      </c>
      <c r="AI2135" t="s">
        <v>8664</v>
      </c>
      <c r="AJ2135" t="s">
        <v>8663</v>
      </c>
      <c r="AK2135" t="s">
        <v>8662</v>
      </c>
      <c r="AL2135">
        <v>22</v>
      </c>
      <c r="AM2135" s="5">
        <f t="shared" si="274"/>
        <v>2</v>
      </c>
      <c r="AN2135" s="4">
        <f t="shared" si="271"/>
        <v>3.0291556228701248E-3</v>
      </c>
      <c r="AO2135" s="3"/>
      <c r="AP2135">
        <v>0</v>
      </c>
      <c r="AR2135" t="s">
        <v>1</v>
      </c>
      <c r="AT2135" s="2" t="s">
        <v>0</v>
      </c>
      <c r="AU2135" s="1">
        <f t="shared" si="275"/>
        <v>3.1778184235244686</v>
      </c>
      <c r="AV2135" s="1">
        <f t="shared" si="276"/>
        <v>2.3564176060280526</v>
      </c>
      <c r="AW2135" s="1">
        <f t="shared" si="277"/>
        <v>1.5350167885316366</v>
      </c>
    </row>
    <row r="2136" spans="1:49" x14ac:dyDescent="0.2">
      <c r="A2136">
        <v>2134</v>
      </c>
      <c r="B2136" t="s">
        <v>8661</v>
      </c>
      <c r="C2136" t="s">
        <v>8660</v>
      </c>
      <c r="F2136" t="s">
        <v>8659</v>
      </c>
      <c r="G2136" t="s">
        <v>17</v>
      </c>
      <c r="H2136" t="s">
        <v>16</v>
      </c>
      <c r="I2136" t="s">
        <v>8658</v>
      </c>
      <c r="J2136" t="s">
        <v>8653</v>
      </c>
      <c r="K2136" t="s">
        <v>8657</v>
      </c>
      <c r="L2136" t="s">
        <v>8656</v>
      </c>
      <c r="M2136" t="s">
        <v>1208</v>
      </c>
      <c r="N2136">
        <v>3</v>
      </c>
      <c r="O2136" t="s">
        <v>8655</v>
      </c>
      <c r="P2136" t="s">
        <v>8654</v>
      </c>
      <c r="Q2136" t="s">
        <v>8653</v>
      </c>
      <c r="R2136" s="7">
        <v>40544</v>
      </c>
      <c r="S2136" s="8">
        <f t="shared" si="272"/>
        <v>2011</v>
      </c>
      <c r="T2136" s="8">
        <v>2011</v>
      </c>
      <c r="U2136" s="8">
        <f t="shared" si="273"/>
        <v>11</v>
      </c>
      <c r="V2136" s="7">
        <v>40756</v>
      </c>
      <c r="W2136" t="s">
        <v>868</v>
      </c>
      <c r="X2136" s="2">
        <v>1.6519999999999999</v>
      </c>
      <c r="Y2136" s="6">
        <f t="shared" si="270"/>
        <v>4.409919649769093E-2</v>
      </c>
      <c r="AA2136" t="s">
        <v>867</v>
      </c>
      <c r="AB2136">
        <v>17337</v>
      </c>
      <c r="AD2136" t="s">
        <v>6</v>
      </c>
      <c r="AE2136">
        <v>59</v>
      </c>
      <c r="AF2136">
        <v>8</v>
      </c>
      <c r="AG2136">
        <v>5871276</v>
      </c>
      <c r="AH2136" t="s">
        <v>8652</v>
      </c>
      <c r="AI2136" t="s">
        <v>8651</v>
      </c>
      <c r="AJ2136" t="s">
        <v>8650</v>
      </c>
      <c r="AK2136" t="s">
        <v>8649</v>
      </c>
      <c r="AL2136">
        <v>11</v>
      </c>
      <c r="AM2136" s="5">
        <f t="shared" si="274"/>
        <v>1</v>
      </c>
      <c r="AN2136" s="4">
        <f t="shared" si="271"/>
        <v>1.5145778114350624E-3</v>
      </c>
      <c r="AO2136" s="3"/>
      <c r="AP2136">
        <v>0</v>
      </c>
      <c r="AQ2136" t="s">
        <v>5656</v>
      </c>
      <c r="AR2136" t="s">
        <v>8648</v>
      </c>
      <c r="AS2136" t="s">
        <v>5654</v>
      </c>
      <c r="AT2136" s="2" t="s">
        <v>0</v>
      </c>
      <c r="AU2136" s="1">
        <f t="shared" si="275"/>
        <v>3.132381089181417</v>
      </c>
      <c r="AV2136" s="1">
        <f t="shared" si="276"/>
        <v>2.2806887154562996</v>
      </c>
      <c r="AW2136" s="1">
        <f t="shared" si="277"/>
        <v>1.4289963417311822</v>
      </c>
    </row>
    <row r="2137" spans="1:49" x14ac:dyDescent="0.2">
      <c r="A2137">
        <v>2135</v>
      </c>
      <c r="B2137" t="s">
        <v>8647</v>
      </c>
      <c r="C2137" t="s">
        <v>8646</v>
      </c>
      <c r="D2137" t="s">
        <v>8645</v>
      </c>
      <c r="F2137" t="s">
        <v>8644</v>
      </c>
      <c r="G2137" t="s">
        <v>17</v>
      </c>
      <c r="H2137" t="s">
        <v>16</v>
      </c>
      <c r="I2137" t="s">
        <v>8643</v>
      </c>
      <c r="J2137">
        <v>60025272</v>
      </c>
      <c r="K2137" t="s">
        <v>5400</v>
      </c>
      <c r="L2137" t="s">
        <v>4621</v>
      </c>
      <c r="M2137" t="s">
        <v>141</v>
      </c>
      <c r="N2137">
        <v>3</v>
      </c>
      <c r="O2137" t="s">
        <v>8642</v>
      </c>
      <c r="P2137" t="s">
        <v>8641</v>
      </c>
      <c r="Q2137" t="s">
        <v>5397</v>
      </c>
      <c r="R2137" s="7">
        <v>40544</v>
      </c>
      <c r="S2137" s="8">
        <f t="shared" si="272"/>
        <v>2011</v>
      </c>
      <c r="T2137" s="8">
        <v>2011</v>
      </c>
      <c r="U2137" s="8">
        <f t="shared" si="273"/>
        <v>11</v>
      </c>
      <c r="V2137" s="7">
        <v>40787</v>
      </c>
      <c r="W2137" t="s">
        <v>5559</v>
      </c>
      <c r="X2137" s="2">
        <v>1.77</v>
      </c>
      <c r="Y2137" s="6">
        <f t="shared" si="270"/>
        <v>4.7249139104668859E-2</v>
      </c>
      <c r="AA2137">
        <v>121606</v>
      </c>
      <c r="AB2137">
        <v>14536</v>
      </c>
      <c r="AC2137" t="s">
        <v>5558</v>
      </c>
      <c r="AD2137" t="s">
        <v>6</v>
      </c>
      <c r="AE2137">
        <v>357</v>
      </c>
      <c r="AF2137">
        <v>1</v>
      </c>
      <c r="AH2137" t="s">
        <v>8640</v>
      </c>
      <c r="AI2137" t="s">
        <v>8639</v>
      </c>
      <c r="AJ2137" t="s">
        <v>8638</v>
      </c>
      <c r="AK2137" t="s">
        <v>8637</v>
      </c>
      <c r="AL2137">
        <v>5</v>
      </c>
      <c r="AM2137" s="5">
        <f t="shared" si="274"/>
        <v>0.45454545454545453</v>
      </c>
      <c r="AN2137" s="4">
        <f t="shared" si="271"/>
        <v>6.8844445974321016E-4</v>
      </c>
      <c r="AO2137" s="3"/>
      <c r="AP2137">
        <v>1</v>
      </c>
      <c r="AR2137" t="s">
        <v>1</v>
      </c>
      <c r="AT2137" s="2">
        <v>3.5819999999999999</v>
      </c>
      <c r="AU2137" s="1">
        <f t="shared" si="275"/>
        <v>3.3280930711191163</v>
      </c>
      <c r="AV2137" s="1">
        <f t="shared" si="276"/>
        <v>2.3968791782206034</v>
      </c>
      <c r="AW2137" s="1">
        <f t="shared" si="277"/>
        <v>1.4656652853220904</v>
      </c>
    </row>
    <row r="2138" spans="1:49" x14ac:dyDescent="0.2">
      <c r="A2138">
        <v>2136</v>
      </c>
      <c r="B2138" t="s">
        <v>8636</v>
      </c>
      <c r="C2138" t="s">
        <v>8635</v>
      </c>
      <c r="D2138" t="s">
        <v>8634</v>
      </c>
      <c r="F2138" t="s">
        <v>8633</v>
      </c>
      <c r="G2138" t="s">
        <v>17</v>
      </c>
      <c r="H2138" t="s">
        <v>16</v>
      </c>
      <c r="I2138" t="s">
        <v>8632</v>
      </c>
      <c r="J2138" t="s">
        <v>8631</v>
      </c>
      <c r="K2138" t="s">
        <v>8630</v>
      </c>
      <c r="L2138" t="s">
        <v>8629</v>
      </c>
      <c r="M2138" t="s">
        <v>8628</v>
      </c>
      <c r="N2138">
        <v>5</v>
      </c>
      <c r="O2138" t="s">
        <v>8627</v>
      </c>
      <c r="P2138" t="s">
        <v>8626</v>
      </c>
      <c r="Q2138" t="s">
        <v>8625</v>
      </c>
      <c r="R2138" s="7">
        <v>40544</v>
      </c>
      <c r="S2138" s="8">
        <f t="shared" si="272"/>
        <v>2011</v>
      </c>
      <c r="T2138" s="8">
        <v>2011</v>
      </c>
      <c r="U2138" s="8">
        <f t="shared" si="273"/>
        <v>11</v>
      </c>
      <c r="V2138" s="7">
        <v>40787</v>
      </c>
      <c r="W2138" t="s">
        <v>5559</v>
      </c>
      <c r="X2138" s="2">
        <v>1.77</v>
      </c>
      <c r="Y2138" s="6">
        <f t="shared" si="270"/>
        <v>4.7249139104668859E-2</v>
      </c>
      <c r="AA2138">
        <v>121606</v>
      </c>
      <c r="AB2138">
        <v>14536</v>
      </c>
      <c r="AC2138" t="s">
        <v>5558</v>
      </c>
      <c r="AD2138" t="s">
        <v>6</v>
      </c>
      <c r="AE2138">
        <v>357</v>
      </c>
      <c r="AF2138">
        <v>1</v>
      </c>
      <c r="AH2138" t="s">
        <v>8624</v>
      </c>
      <c r="AI2138" t="s">
        <v>8623</v>
      </c>
      <c r="AJ2138" t="s">
        <v>8622</v>
      </c>
      <c r="AK2138" t="s">
        <v>8621</v>
      </c>
      <c r="AL2138">
        <v>13</v>
      </c>
      <c r="AM2138" s="5">
        <f t="shared" si="274"/>
        <v>1.1818181818181819</v>
      </c>
      <c r="AN2138" s="4">
        <f t="shared" si="271"/>
        <v>1.7899555953323468E-3</v>
      </c>
      <c r="AO2138" s="3"/>
      <c r="AP2138">
        <v>1</v>
      </c>
      <c r="AQ2138" t="s">
        <v>150</v>
      </c>
      <c r="AR2138" t="s">
        <v>8620</v>
      </c>
      <c r="AS2138" t="s">
        <v>148</v>
      </c>
      <c r="AT2138" s="2">
        <v>3.5819999999999999</v>
      </c>
      <c r="AU2138" s="1">
        <f t="shared" si="275"/>
        <v>3.3611384051867907</v>
      </c>
      <c r="AV2138" s="1">
        <f t="shared" si="276"/>
        <v>2.4519547350000606</v>
      </c>
      <c r="AW2138" s="1">
        <f t="shared" si="277"/>
        <v>1.5427710648133299</v>
      </c>
    </row>
    <row r="2139" spans="1:49" x14ac:dyDescent="0.2">
      <c r="A2139">
        <v>2137</v>
      </c>
      <c r="B2139" t="s">
        <v>8619</v>
      </c>
      <c r="F2139" t="s">
        <v>8618</v>
      </c>
      <c r="G2139" t="s">
        <v>17</v>
      </c>
      <c r="H2139" t="s">
        <v>16</v>
      </c>
      <c r="I2139" t="s">
        <v>8617</v>
      </c>
      <c r="J2139" t="s">
        <v>8616</v>
      </c>
      <c r="K2139" t="s">
        <v>8615</v>
      </c>
      <c r="L2139" t="s">
        <v>8614</v>
      </c>
      <c r="M2139" t="s">
        <v>109</v>
      </c>
      <c r="N2139">
        <v>6</v>
      </c>
      <c r="O2139" t="s">
        <v>8613</v>
      </c>
      <c r="P2139" t="s">
        <v>8612</v>
      </c>
      <c r="Q2139" t="s">
        <v>8611</v>
      </c>
      <c r="R2139" s="7">
        <v>40544</v>
      </c>
      <c r="S2139" s="8">
        <f t="shared" si="272"/>
        <v>2011</v>
      </c>
      <c r="T2139" s="8">
        <v>2011</v>
      </c>
      <c r="U2139" s="8">
        <f t="shared" si="273"/>
        <v>11</v>
      </c>
      <c r="V2139" s="7">
        <v>40695</v>
      </c>
      <c r="W2139" t="s">
        <v>8610</v>
      </c>
      <c r="X2139" s="2">
        <v>0.16400000000000001</v>
      </c>
      <c r="Y2139" s="6">
        <f t="shared" si="270"/>
        <v>4.3778863351218601E-3</v>
      </c>
      <c r="AA2139">
        <v>19907710</v>
      </c>
      <c r="AB2139">
        <v>19400158806</v>
      </c>
      <c r="AD2139" t="s">
        <v>6</v>
      </c>
      <c r="AE2139">
        <v>43</v>
      </c>
      <c r="AF2139">
        <v>2</v>
      </c>
      <c r="AH2139" t="s">
        <v>4415</v>
      </c>
      <c r="AI2139" t="s">
        <v>8609</v>
      </c>
      <c r="AJ2139" t="s">
        <v>8608</v>
      </c>
      <c r="AK2139" t="s">
        <v>8607</v>
      </c>
      <c r="AL2139">
        <v>2</v>
      </c>
      <c r="AM2139" s="5">
        <f t="shared" si="274"/>
        <v>0.18181818181818182</v>
      </c>
      <c r="AN2139" s="4">
        <f t="shared" si="271"/>
        <v>2.753777838972841E-4</v>
      </c>
      <c r="AO2139" s="3"/>
      <c r="AP2139">
        <v>0</v>
      </c>
      <c r="AR2139" t="s">
        <v>1</v>
      </c>
      <c r="AT2139" s="2" t="s">
        <v>0</v>
      </c>
      <c r="AU2139" s="1">
        <f t="shared" si="275"/>
        <v>0.31471337697544877</v>
      </c>
      <c r="AV2139" s="1">
        <f t="shared" si="276"/>
        <v>0.23266320595095721</v>
      </c>
      <c r="AW2139" s="1">
        <f t="shared" si="277"/>
        <v>0.15061303492646569</v>
      </c>
    </row>
    <row r="2140" spans="1:49" x14ac:dyDescent="0.2">
      <c r="A2140">
        <v>2138</v>
      </c>
      <c r="B2140" t="s">
        <v>8606</v>
      </c>
      <c r="F2140" t="s">
        <v>8605</v>
      </c>
      <c r="G2140" t="s">
        <v>17</v>
      </c>
      <c r="H2140" t="s">
        <v>16</v>
      </c>
      <c r="I2140" t="s">
        <v>8604</v>
      </c>
      <c r="J2140">
        <v>60029908</v>
      </c>
      <c r="K2140" t="s">
        <v>8603</v>
      </c>
      <c r="L2140" t="s">
        <v>8602</v>
      </c>
      <c r="M2140" t="s">
        <v>589</v>
      </c>
      <c r="N2140">
        <v>2</v>
      </c>
      <c r="O2140" t="s">
        <v>8601</v>
      </c>
      <c r="P2140" t="s">
        <v>8600</v>
      </c>
      <c r="Q2140" t="s">
        <v>8599</v>
      </c>
      <c r="R2140" s="7">
        <v>40544</v>
      </c>
      <c r="S2140" s="8">
        <f t="shared" si="272"/>
        <v>2011</v>
      </c>
      <c r="T2140" s="8">
        <v>2011</v>
      </c>
      <c r="U2140" s="8">
        <f t="shared" si="273"/>
        <v>11</v>
      </c>
      <c r="V2140" s="7">
        <v>40787</v>
      </c>
      <c r="W2140" t="s">
        <v>8598</v>
      </c>
      <c r="X2140" s="2" t="s">
        <v>0</v>
      </c>
      <c r="Y2140" s="6" t="e">
        <f t="shared" si="270"/>
        <v>#VALUE!</v>
      </c>
      <c r="AA2140">
        <v>23223243</v>
      </c>
      <c r="AB2140">
        <v>3900148223</v>
      </c>
      <c r="AC2140">
        <v>17284562</v>
      </c>
      <c r="AD2140" t="s">
        <v>6</v>
      </c>
      <c r="AE2140">
        <v>9</v>
      </c>
      <c r="AF2140">
        <v>2</v>
      </c>
      <c r="AH2140" t="s">
        <v>8597</v>
      </c>
      <c r="AI2140" t="s">
        <v>8596</v>
      </c>
      <c r="AJ2140" t="s">
        <v>8595</v>
      </c>
      <c r="AK2140" t="s">
        <v>8594</v>
      </c>
      <c r="AL2140">
        <v>0</v>
      </c>
      <c r="AM2140" s="5">
        <f t="shared" si="274"/>
        <v>0</v>
      </c>
      <c r="AN2140" s="4">
        <f t="shared" si="271"/>
        <v>0</v>
      </c>
      <c r="AO2140" s="3"/>
      <c r="AP2140">
        <v>0</v>
      </c>
      <c r="AR2140" t="s">
        <v>1</v>
      </c>
      <c r="AT2140" s="2" t="s">
        <v>0</v>
      </c>
      <c r="AU2140" s="1" t="e">
        <f t="shared" si="275"/>
        <v>#VALUE!</v>
      </c>
      <c r="AV2140" s="1" t="e">
        <f t="shared" si="276"/>
        <v>#VALUE!</v>
      </c>
      <c r="AW2140" s="1" t="e">
        <f t="shared" si="277"/>
        <v>#VALUE!</v>
      </c>
    </row>
    <row r="2141" spans="1:49" x14ac:dyDescent="0.2">
      <c r="A2141">
        <v>2139</v>
      </c>
      <c r="B2141" t="s">
        <v>8593</v>
      </c>
      <c r="F2141" t="s">
        <v>8592</v>
      </c>
      <c r="G2141" t="s">
        <v>17</v>
      </c>
      <c r="H2141" t="s">
        <v>16</v>
      </c>
      <c r="I2141" t="s">
        <v>8591</v>
      </c>
      <c r="J2141">
        <v>60005088</v>
      </c>
      <c r="K2141" t="s">
        <v>8590</v>
      </c>
      <c r="L2141" t="s">
        <v>8589</v>
      </c>
      <c r="M2141" t="s">
        <v>8588</v>
      </c>
      <c r="N2141">
        <v>2</v>
      </c>
      <c r="O2141" t="s">
        <v>8587</v>
      </c>
      <c r="P2141" t="s">
        <v>8586</v>
      </c>
      <c r="Q2141" t="s">
        <v>8585</v>
      </c>
      <c r="R2141" s="7">
        <v>40544</v>
      </c>
      <c r="S2141" s="8">
        <f t="shared" si="272"/>
        <v>2011</v>
      </c>
      <c r="T2141" s="8">
        <v>2011</v>
      </c>
      <c r="U2141" s="8">
        <f t="shared" si="273"/>
        <v>11</v>
      </c>
      <c r="V2141" s="7">
        <v>40544</v>
      </c>
      <c r="W2141" t="s">
        <v>8584</v>
      </c>
      <c r="X2141" s="2">
        <v>0.224</v>
      </c>
      <c r="Y2141" s="6">
        <f t="shared" si="270"/>
        <v>5.9795520674835161E-3</v>
      </c>
      <c r="AA2141">
        <v>13921215</v>
      </c>
      <c r="AB2141">
        <v>19900193212</v>
      </c>
      <c r="AD2141" t="s">
        <v>6</v>
      </c>
      <c r="AF2141">
        <v>1</v>
      </c>
      <c r="AH2141" t="s">
        <v>8583</v>
      </c>
      <c r="AI2141" t="s">
        <v>8582</v>
      </c>
      <c r="AK2141" t="s">
        <v>8581</v>
      </c>
      <c r="AL2141">
        <v>28</v>
      </c>
      <c r="AM2141" s="5">
        <f t="shared" si="274"/>
        <v>2.5454545454545454</v>
      </c>
      <c r="AN2141" s="4">
        <f t="shared" si="271"/>
        <v>3.8552889745619772E-3</v>
      </c>
      <c r="AO2141" s="3"/>
      <c r="AP2141">
        <v>0</v>
      </c>
      <c r="AR2141" t="s">
        <v>1</v>
      </c>
      <c r="AT2141" s="2">
        <v>1.1279999999999999</v>
      </c>
      <c r="AU2141" s="1">
        <f t="shared" si="275"/>
        <v>0.53422731396070544</v>
      </c>
      <c r="AV2141" s="1">
        <f t="shared" si="276"/>
        <v>0.49174205210227462</v>
      </c>
      <c r="AW2141" s="1">
        <f t="shared" si="277"/>
        <v>0.44925679024384385</v>
      </c>
    </row>
    <row r="2142" spans="1:49" x14ac:dyDescent="0.2">
      <c r="A2142">
        <v>2140</v>
      </c>
      <c r="B2142" t="s">
        <v>8580</v>
      </c>
      <c r="C2142" t="s">
        <v>8579</v>
      </c>
      <c r="F2142" t="s">
        <v>8578</v>
      </c>
      <c r="G2142" t="s">
        <v>17</v>
      </c>
      <c r="H2142" t="s">
        <v>16</v>
      </c>
      <c r="I2142" t="s">
        <v>8577</v>
      </c>
      <c r="J2142" t="s">
        <v>8576</v>
      </c>
      <c r="K2142" t="s">
        <v>8575</v>
      </c>
      <c r="L2142" t="s">
        <v>8574</v>
      </c>
      <c r="M2142" t="s">
        <v>8573</v>
      </c>
      <c r="N2142">
        <v>3</v>
      </c>
      <c r="O2142" t="s">
        <v>8572</v>
      </c>
      <c r="P2142" t="s">
        <v>8571</v>
      </c>
      <c r="Q2142" t="s">
        <v>8570</v>
      </c>
      <c r="R2142" s="7">
        <v>40544</v>
      </c>
      <c r="S2142" s="8">
        <f t="shared" si="272"/>
        <v>2011</v>
      </c>
      <c r="T2142" s="8">
        <v>2011</v>
      </c>
      <c r="U2142" s="8">
        <f t="shared" si="273"/>
        <v>11</v>
      </c>
      <c r="V2142" s="7">
        <v>40756</v>
      </c>
      <c r="W2142" t="s">
        <v>3808</v>
      </c>
      <c r="X2142" s="2">
        <v>0.182</v>
      </c>
      <c r="Y2142" s="6">
        <f t="shared" si="270"/>
        <v>4.8583860548303574E-3</v>
      </c>
      <c r="AA2142">
        <v>9168524</v>
      </c>
      <c r="AB2142">
        <v>26075</v>
      </c>
      <c r="AC2142">
        <v>17451353</v>
      </c>
      <c r="AD2142" t="s">
        <v>6</v>
      </c>
      <c r="AE2142" t="s">
        <v>3807</v>
      </c>
      <c r="AF2142">
        <v>8</v>
      </c>
      <c r="AH2142" t="s">
        <v>8569</v>
      </c>
      <c r="AI2142" t="s">
        <v>8568</v>
      </c>
      <c r="AJ2142" t="s">
        <v>8567</v>
      </c>
      <c r="AK2142" t="s">
        <v>8566</v>
      </c>
      <c r="AL2142">
        <v>3</v>
      </c>
      <c r="AM2142" s="5">
        <f t="shared" si="274"/>
        <v>0.27272727272727271</v>
      </c>
      <c r="AN2142" s="4">
        <f t="shared" si="271"/>
        <v>4.1306667584592612E-4</v>
      </c>
      <c r="AO2142" s="3"/>
      <c r="AP2142">
        <v>0</v>
      </c>
      <c r="AR2142" t="s">
        <v>1</v>
      </c>
      <c r="AT2142" s="2">
        <v>0.35199999999999998</v>
      </c>
      <c r="AU2142" s="1">
        <f t="shared" si="275"/>
        <v>0.35247902411350274</v>
      </c>
      <c r="AV2142" s="1">
        <f t="shared" si="276"/>
        <v>0.26357263653381419</v>
      </c>
      <c r="AW2142" s="1">
        <f t="shared" si="277"/>
        <v>0.17466624895412555</v>
      </c>
    </row>
    <row r="2143" spans="1:49" x14ac:dyDescent="0.2">
      <c r="A2143">
        <v>2141</v>
      </c>
      <c r="B2143" t="s">
        <v>8565</v>
      </c>
      <c r="C2143" t="s">
        <v>8564</v>
      </c>
      <c r="F2143" t="s">
        <v>8563</v>
      </c>
      <c r="G2143" t="s">
        <v>17</v>
      </c>
      <c r="H2143" t="s">
        <v>16</v>
      </c>
      <c r="I2143" t="s">
        <v>8562</v>
      </c>
      <c r="J2143" t="s">
        <v>8561</v>
      </c>
      <c r="K2143" t="s">
        <v>8560</v>
      </c>
      <c r="L2143" t="s">
        <v>8559</v>
      </c>
      <c r="M2143" t="s">
        <v>8558</v>
      </c>
      <c r="N2143">
        <v>6</v>
      </c>
      <c r="O2143" t="s">
        <v>8557</v>
      </c>
      <c r="P2143" t="s">
        <v>8556</v>
      </c>
      <c r="Q2143" t="s">
        <v>8555</v>
      </c>
      <c r="R2143" s="7">
        <v>40544</v>
      </c>
      <c r="S2143" s="8">
        <f t="shared" si="272"/>
        <v>2011</v>
      </c>
      <c r="T2143" s="8">
        <v>2011</v>
      </c>
      <c r="U2143" s="8">
        <f t="shared" si="273"/>
        <v>11</v>
      </c>
      <c r="V2143" s="7">
        <v>2011</v>
      </c>
      <c r="W2143" t="s">
        <v>8554</v>
      </c>
      <c r="X2143" s="2">
        <v>1.3280000000000001</v>
      </c>
      <c r="Y2143" s="6">
        <f t="shared" si="270"/>
        <v>3.5450201542937994E-2</v>
      </c>
      <c r="AA2143">
        <v>15361225</v>
      </c>
      <c r="AB2143">
        <v>18894</v>
      </c>
      <c r="AD2143" t="s">
        <v>6</v>
      </c>
      <c r="AE2143">
        <v>10</v>
      </c>
      <c r="AG2143">
        <v>5954131</v>
      </c>
      <c r="AH2143" t="s">
        <v>8553</v>
      </c>
      <c r="AI2143" t="s">
        <v>8552</v>
      </c>
      <c r="AJ2143" t="s">
        <v>8551</v>
      </c>
      <c r="AK2143" t="s">
        <v>8550</v>
      </c>
      <c r="AL2143">
        <v>14</v>
      </c>
      <c r="AM2143" s="5">
        <f t="shared" si="274"/>
        <v>1.2727272727272727</v>
      </c>
      <c r="AN2143" s="4">
        <f t="shared" si="271"/>
        <v>1.9276444872809886E-3</v>
      </c>
      <c r="AO2143" s="3"/>
      <c r="AP2143">
        <v>0</v>
      </c>
      <c r="AR2143" t="s">
        <v>8549</v>
      </c>
      <c r="AT2143" s="2">
        <v>3.8340000000000001</v>
      </c>
      <c r="AU2143" s="1">
        <f t="shared" si="275"/>
        <v>2.5393434426240891</v>
      </c>
      <c r="AV2143" s="1">
        <f t="shared" si="276"/>
        <v>1.8688923015109489</v>
      </c>
      <c r="AW2143" s="1">
        <f t="shared" si="277"/>
        <v>1.1984411603978091</v>
      </c>
    </row>
    <row r="2144" spans="1:49" x14ac:dyDescent="0.2">
      <c r="A2144">
        <v>2142</v>
      </c>
      <c r="B2144" t="s">
        <v>8548</v>
      </c>
      <c r="C2144" t="s">
        <v>8547</v>
      </c>
      <c r="F2144" t="s">
        <v>8546</v>
      </c>
      <c r="G2144" t="s">
        <v>17</v>
      </c>
      <c r="H2144" t="s">
        <v>16</v>
      </c>
      <c r="I2144" t="s">
        <v>7164</v>
      </c>
      <c r="J2144">
        <v>60025084</v>
      </c>
      <c r="K2144" t="s">
        <v>7163</v>
      </c>
      <c r="L2144" t="s">
        <v>7122</v>
      </c>
      <c r="M2144" t="s">
        <v>256</v>
      </c>
      <c r="N2144">
        <v>2</v>
      </c>
      <c r="O2144" t="s">
        <v>7162</v>
      </c>
      <c r="P2144" t="s">
        <v>7161</v>
      </c>
      <c r="Q2144" t="s">
        <v>7160</v>
      </c>
      <c r="R2144" s="7">
        <v>40544</v>
      </c>
      <c r="S2144" s="8">
        <f t="shared" si="272"/>
        <v>2011</v>
      </c>
      <c r="T2144" s="8">
        <v>2011</v>
      </c>
      <c r="U2144" s="8">
        <f t="shared" si="273"/>
        <v>11</v>
      </c>
      <c r="V2144" s="7">
        <v>40756</v>
      </c>
      <c r="W2144" t="s">
        <v>7118</v>
      </c>
      <c r="X2144" s="2">
        <v>0.74099999999999999</v>
      </c>
      <c r="Y2144" s="6">
        <f t="shared" si="270"/>
        <v>1.9780571794666454E-2</v>
      </c>
      <c r="AA2144">
        <v>7403224</v>
      </c>
      <c r="AB2144">
        <v>12341</v>
      </c>
      <c r="AD2144" t="s">
        <v>6</v>
      </c>
      <c r="AE2144">
        <v>28</v>
      </c>
      <c r="AF2144">
        <v>8</v>
      </c>
      <c r="AH2144" t="s">
        <v>8545</v>
      </c>
      <c r="AI2144" t="s">
        <v>8544</v>
      </c>
      <c r="AK2144" t="s">
        <v>8543</v>
      </c>
      <c r="AL2144">
        <v>24</v>
      </c>
      <c r="AM2144" s="5">
        <f t="shared" si="274"/>
        <v>2.1818181818181817</v>
      </c>
      <c r="AN2144" s="4">
        <f t="shared" si="271"/>
        <v>3.3045334067674089E-3</v>
      </c>
      <c r="AO2144" s="3"/>
      <c r="AP2144">
        <v>0</v>
      </c>
      <c r="AR2144" t="s">
        <v>1</v>
      </c>
      <c r="AT2144" s="2" t="s">
        <v>0</v>
      </c>
      <c r="AU2144" s="1">
        <f t="shared" si="275"/>
        <v>1.4837760278296741</v>
      </c>
      <c r="AV2144" s="1">
        <f t="shared" si="276"/>
        <v>1.1542552600716931</v>
      </c>
      <c r="AW2144" s="1">
        <f t="shared" si="277"/>
        <v>0.82473449231371221</v>
      </c>
    </row>
    <row r="2145" spans="1:49" x14ac:dyDescent="0.2">
      <c r="A2145">
        <v>2143</v>
      </c>
      <c r="B2145" t="s">
        <v>8542</v>
      </c>
      <c r="C2145" t="s">
        <v>8541</v>
      </c>
      <c r="F2145" t="s">
        <v>8540</v>
      </c>
      <c r="G2145" t="s">
        <v>17</v>
      </c>
      <c r="H2145" t="s">
        <v>16</v>
      </c>
      <c r="I2145" t="s">
        <v>6663</v>
      </c>
      <c r="J2145" t="s">
        <v>8539</v>
      </c>
      <c r="K2145" t="s">
        <v>8538</v>
      </c>
      <c r="L2145" t="s">
        <v>8537</v>
      </c>
      <c r="M2145" t="s">
        <v>1996</v>
      </c>
      <c r="N2145">
        <v>5</v>
      </c>
      <c r="O2145" t="s">
        <v>8536</v>
      </c>
      <c r="P2145" t="s">
        <v>8535</v>
      </c>
      <c r="Q2145" t="s">
        <v>8534</v>
      </c>
      <c r="R2145" s="7">
        <v>40544</v>
      </c>
      <c r="S2145" s="8">
        <f t="shared" si="272"/>
        <v>2011</v>
      </c>
      <c r="T2145" s="8">
        <v>2011</v>
      </c>
      <c r="U2145" s="8">
        <f t="shared" si="273"/>
        <v>11</v>
      </c>
      <c r="V2145" s="7">
        <v>40756</v>
      </c>
      <c r="W2145" t="s">
        <v>3736</v>
      </c>
      <c r="X2145" s="2">
        <v>0.21099999999999999</v>
      </c>
      <c r="Y2145" s="6">
        <f t="shared" si="270"/>
        <v>5.6325244921384904E-3</v>
      </c>
      <c r="AA2145">
        <v>9168516</v>
      </c>
      <c r="AB2145">
        <v>18936</v>
      </c>
      <c r="AC2145">
        <v>17451345</v>
      </c>
      <c r="AD2145" t="s">
        <v>6</v>
      </c>
      <c r="AE2145" t="s">
        <v>3735</v>
      </c>
      <c r="AF2145">
        <v>8</v>
      </c>
      <c r="AH2145" t="s">
        <v>8533</v>
      </c>
      <c r="AI2145" t="s">
        <v>8532</v>
      </c>
      <c r="AJ2145" t="s">
        <v>8531</v>
      </c>
      <c r="AK2145" t="s">
        <v>8530</v>
      </c>
      <c r="AL2145">
        <v>29</v>
      </c>
      <c r="AM2145" s="5">
        <f t="shared" si="274"/>
        <v>2.6363636363636362</v>
      </c>
      <c r="AN2145" s="4">
        <f t="shared" si="271"/>
        <v>3.9929778665106193E-3</v>
      </c>
      <c r="AO2145" s="3"/>
      <c r="AP2145">
        <v>0</v>
      </c>
      <c r="AQ2145" t="s">
        <v>201</v>
      </c>
      <c r="AR2145">
        <v>21560444</v>
      </c>
      <c r="AS2145" t="s">
        <v>200</v>
      </c>
      <c r="AT2145" s="2">
        <v>0.52500000000000002</v>
      </c>
      <c r="AU2145" s="1">
        <f t="shared" si="275"/>
        <v>0.51406605044501286</v>
      </c>
      <c r="AV2145" s="1">
        <f t="shared" si="276"/>
        <v>0.48127511793245548</v>
      </c>
      <c r="AW2145" s="1">
        <f t="shared" si="277"/>
        <v>0.44848418541989804</v>
      </c>
    </row>
    <row r="2146" spans="1:49" x14ac:dyDescent="0.2">
      <c r="A2146">
        <v>2144</v>
      </c>
      <c r="B2146" t="s">
        <v>8529</v>
      </c>
      <c r="C2146" t="s">
        <v>8528</v>
      </c>
      <c r="F2146" t="s">
        <v>8527</v>
      </c>
      <c r="G2146" t="s">
        <v>17</v>
      </c>
      <c r="H2146" t="s">
        <v>16</v>
      </c>
      <c r="I2146" t="s">
        <v>8526</v>
      </c>
      <c r="J2146">
        <v>60011001</v>
      </c>
      <c r="K2146" t="s">
        <v>4531</v>
      </c>
      <c r="L2146" t="s">
        <v>4530</v>
      </c>
      <c r="M2146" t="s">
        <v>141</v>
      </c>
      <c r="N2146">
        <v>3</v>
      </c>
      <c r="O2146" t="s">
        <v>8525</v>
      </c>
      <c r="P2146" t="s">
        <v>8524</v>
      </c>
      <c r="Q2146" t="s">
        <v>4527</v>
      </c>
      <c r="R2146" s="7">
        <v>40544</v>
      </c>
      <c r="S2146" s="8">
        <f t="shared" si="272"/>
        <v>2011</v>
      </c>
      <c r="T2146" s="8">
        <v>2011</v>
      </c>
      <c r="U2146" s="8">
        <f t="shared" si="273"/>
        <v>11</v>
      </c>
      <c r="V2146" s="7">
        <v>40756</v>
      </c>
      <c r="W2146" t="s">
        <v>3736</v>
      </c>
      <c r="X2146" s="2">
        <v>0.21099999999999999</v>
      </c>
      <c r="Y2146" s="6">
        <f t="shared" si="270"/>
        <v>5.6325244921384904E-3</v>
      </c>
      <c r="AA2146">
        <v>9168516</v>
      </c>
      <c r="AB2146">
        <v>18936</v>
      </c>
      <c r="AC2146">
        <v>17451345</v>
      </c>
      <c r="AD2146" t="s">
        <v>6</v>
      </c>
      <c r="AE2146" t="s">
        <v>3735</v>
      </c>
      <c r="AF2146">
        <v>8</v>
      </c>
      <c r="AH2146" t="s">
        <v>8523</v>
      </c>
      <c r="AI2146" t="s">
        <v>8522</v>
      </c>
      <c r="AJ2146" t="s">
        <v>8521</v>
      </c>
      <c r="AK2146" t="s">
        <v>8520</v>
      </c>
      <c r="AL2146">
        <v>8</v>
      </c>
      <c r="AM2146" s="5">
        <f t="shared" si="274"/>
        <v>0.72727272727272729</v>
      </c>
      <c r="AN2146" s="4">
        <f t="shared" si="271"/>
        <v>1.1015111355891364E-3</v>
      </c>
      <c r="AO2146" s="3"/>
      <c r="AP2146">
        <v>0</v>
      </c>
      <c r="AQ2146" t="s">
        <v>201</v>
      </c>
      <c r="AR2146">
        <v>21246065</v>
      </c>
      <c r="AS2146" t="s">
        <v>200</v>
      </c>
      <c r="AT2146" s="2">
        <v>0.52500000000000002</v>
      </c>
      <c r="AU2146" s="1">
        <f t="shared" si="275"/>
        <v>0.42732204851736838</v>
      </c>
      <c r="AV2146" s="1">
        <f t="shared" si="276"/>
        <v>0.33670178138638135</v>
      </c>
      <c r="AW2146" s="1">
        <f t="shared" si="277"/>
        <v>0.24608151425539426</v>
      </c>
    </row>
    <row r="2147" spans="1:49" x14ac:dyDescent="0.2">
      <c r="A2147">
        <v>2145</v>
      </c>
      <c r="B2147" t="s">
        <v>8519</v>
      </c>
      <c r="C2147" t="s">
        <v>8518</v>
      </c>
      <c r="F2147" t="s">
        <v>8517</v>
      </c>
      <c r="G2147" t="s">
        <v>17</v>
      </c>
      <c r="H2147" t="s">
        <v>16</v>
      </c>
      <c r="I2147" t="s">
        <v>8516</v>
      </c>
      <c r="J2147">
        <v>60004582</v>
      </c>
      <c r="K2147" t="s">
        <v>8515</v>
      </c>
      <c r="L2147" t="s">
        <v>8514</v>
      </c>
      <c r="M2147" t="s">
        <v>8513</v>
      </c>
      <c r="N2147">
        <v>1</v>
      </c>
      <c r="O2147" t="s">
        <v>8512</v>
      </c>
      <c r="P2147">
        <v>56029486000</v>
      </c>
      <c r="Q2147">
        <v>60004582</v>
      </c>
      <c r="R2147" s="7">
        <v>40544</v>
      </c>
      <c r="S2147" s="8">
        <f t="shared" si="272"/>
        <v>2011</v>
      </c>
      <c r="T2147" s="8">
        <v>2011</v>
      </c>
      <c r="U2147" s="8">
        <f t="shared" si="273"/>
        <v>11</v>
      </c>
      <c r="V2147" s="7">
        <v>40725</v>
      </c>
      <c r="W2147" t="s">
        <v>7460</v>
      </c>
      <c r="X2147" s="2">
        <v>0.183</v>
      </c>
      <c r="Y2147" s="6">
        <f t="shared" si="270"/>
        <v>4.8850804837030515E-3</v>
      </c>
      <c r="AA2147">
        <v>17438225</v>
      </c>
      <c r="AB2147">
        <v>5800179613</v>
      </c>
      <c r="AC2147">
        <v>17438233</v>
      </c>
      <c r="AD2147" t="s">
        <v>6</v>
      </c>
      <c r="AE2147">
        <v>8</v>
      </c>
      <c r="AF2147" s="9">
        <v>44228</v>
      </c>
      <c r="AH2147" t="s">
        <v>8511</v>
      </c>
      <c r="AI2147" t="s">
        <v>8510</v>
      </c>
      <c r="AJ2147" t="s">
        <v>8509</v>
      </c>
      <c r="AK2147" t="s">
        <v>8508</v>
      </c>
      <c r="AL2147">
        <v>0</v>
      </c>
      <c r="AM2147" s="5">
        <f t="shared" si="274"/>
        <v>0</v>
      </c>
      <c r="AN2147" s="4">
        <f t="shared" si="271"/>
        <v>0</v>
      </c>
      <c r="AO2147" s="3"/>
      <c r="AP2147">
        <v>0</v>
      </c>
      <c r="AR2147" t="s">
        <v>1</v>
      </c>
      <c r="AT2147" s="2" t="s">
        <v>0</v>
      </c>
      <c r="AU2147" s="1">
        <f t="shared" si="275"/>
        <v>0.34195563385921357</v>
      </c>
      <c r="AV2147" s="1">
        <f t="shared" si="276"/>
        <v>0.24425402418515257</v>
      </c>
      <c r="AW2147" s="1">
        <f t="shared" si="277"/>
        <v>0.14655241451109155</v>
      </c>
    </row>
    <row r="2148" spans="1:49" x14ac:dyDescent="0.2">
      <c r="A2148">
        <v>2146</v>
      </c>
      <c r="B2148" t="s">
        <v>8507</v>
      </c>
      <c r="C2148" t="s">
        <v>8506</v>
      </c>
      <c r="F2148" t="s">
        <v>8505</v>
      </c>
      <c r="G2148" t="s">
        <v>17</v>
      </c>
      <c r="H2148" t="s">
        <v>16</v>
      </c>
      <c r="I2148" t="s">
        <v>8504</v>
      </c>
      <c r="J2148">
        <v>60031126</v>
      </c>
      <c r="K2148" t="s">
        <v>4622</v>
      </c>
      <c r="L2148" t="s">
        <v>4621</v>
      </c>
      <c r="M2148" t="s">
        <v>141</v>
      </c>
      <c r="N2148">
        <v>4</v>
      </c>
      <c r="O2148" t="s">
        <v>8503</v>
      </c>
      <c r="P2148" t="s">
        <v>8502</v>
      </c>
      <c r="Q2148" t="s">
        <v>8501</v>
      </c>
      <c r="R2148" s="7">
        <v>40544</v>
      </c>
      <c r="S2148" s="8">
        <f t="shared" si="272"/>
        <v>2011</v>
      </c>
      <c r="T2148" s="8">
        <v>2011</v>
      </c>
      <c r="U2148" s="8">
        <f t="shared" si="273"/>
        <v>11</v>
      </c>
      <c r="V2148" s="7">
        <v>40756</v>
      </c>
      <c r="W2148" t="s">
        <v>3736</v>
      </c>
      <c r="X2148" s="2">
        <v>0.21099999999999999</v>
      </c>
      <c r="Y2148" s="6">
        <f t="shared" si="270"/>
        <v>5.6325244921384904E-3</v>
      </c>
      <c r="AA2148">
        <v>9168516</v>
      </c>
      <c r="AB2148">
        <v>18936</v>
      </c>
      <c r="AC2148">
        <v>17451345</v>
      </c>
      <c r="AD2148" t="s">
        <v>6</v>
      </c>
      <c r="AE2148" t="s">
        <v>3735</v>
      </c>
      <c r="AF2148">
        <v>8</v>
      </c>
      <c r="AH2148" t="s">
        <v>8500</v>
      </c>
      <c r="AI2148" t="s">
        <v>8499</v>
      </c>
      <c r="AJ2148" t="s">
        <v>8498</v>
      </c>
      <c r="AK2148" t="s">
        <v>8497</v>
      </c>
      <c r="AL2148">
        <v>3</v>
      </c>
      <c r="AM2148" s="5">
        <f t="shared" si="274"/>
        <v>0.27272727272727271</v>
      </c>
      <c r="AN2148" s="4">
        <f t="shared" si="271"/>
        <v>4.1306667584592612E-4</v>
      </c>
      <c r="AO2148" s="3"/>
      <c r="AP2148">
        <v>0</v>
      </c>
      <c r="AQ2148" t="s">
        <v>201</v>
      </c>
      <c r="AR2148">
        <v>20560347</v>
      </c>
      <c r="AS2148" t="s">
        <v>200</v>
      </c>
      <c r="AT2148" s="2">
        <v>0.52500000000000002</v>
      </c>
      <c r="AU2148" s="1">
        <f t="shared" si="275"/>
        <v>0.40666871472507204</v>
      </c>
      <c r="AV2148" s="1">
        <f t="shared" si="276"/>
        <v>0.30227955839922083</v>
      </c>
      <c r="AW2148" s="1">
        <f t="shared" si="277"/>
        <v>0.19789040207336953</v>
      </c>
    </row>
    <row r="2149" spans="1:49" x14ac:dyDescent="0.2">
      <c r="A2149">
        <v>2147</v>
      </c>
      <c r="B2149" t="s">
        <v>8496</v>
      </c>
      <c r="C2149" t="s">
        <v>8495</v>
      </c>
      <c r="F2149" t="s">
        <v>8494</v>
      </c>
      <c r="G2149" t="s">
        <v>17</v>
      </c>
      <c r="H2149" t="s">
        <v>16</v>
      </c>
      <c r="I2149" t="s">
        <v>8493</v>
      </c>
      <c r="J2149" t="s">
        <v>8492</v>
      </c>
      <c r="K2149" t="s">
        <v>8491</v>
      </c>
      <c r="L2149" t="s">
        <v>8490</v>
      </c>
      <c r="M2149" t="s">
        <v>109</v>
      </c>
      <c r="N2149">
        <v>4</v>
      </c>
      <c r="O2149" t="s">
        <v>8489</v>
      </c>
      <c r="P2149" t="s">
        <v>8488</v>
      </c>
      <c r="Q2149" t="s">
        <v>8487</v>
      </c>
      <c r="R2149" s="7">
        <v>40544</v>
      </c>
      <c r="S2149" s="8">
        <f t="shared" si="272"/>
        <v>2011</v>
      </c>
      <c r="T2149" s="8">
        <v>2011</v>
      </c>
      <c r="U2149" s="8">
        <f t="shared" si="273"/>
        <v>11</v>
      </c>
      <c r="V2149" s="7">
        <v>40756</v>
      </c>
      <c r="W2149" t="s">
        <v>3736</v>
      </c>
      <c r="X2149" s="2">
        <v>0.21099999999999999</v>
      </c>
      <c r="Y2149" s="6">
        <f t="shared" si="270"/>
        <v>5.6325244921384904E-3</v>
      </c>
      <c r="AA2149">
        <v>9168516</v>
      </c>
      <c r="AB2149">
        <v>18936</v>
      </c>
      <c r="AC2149">
        <v>17451345</v>
      </c>
      <c r="AD2149" t="s">
        <v>6</v>
      </c>
      <c r="AE2149" t="s">
        <v>3735</v>
      </c>
      <c r="AF2149">
        <v>8</v>
      </c>
      <c r="AH2149" t="s">
        <v>8486</v>
      </c>
      <c r="AI2149" t="s">
        <v>8485</v>
      </c>
      <c r="AJ2149" t="s">
        <v>8484</v>
      </c>
      <c r="AK2149" t="s">
        <v>8483</v>
      </c>
      <c r="AL2149">
        <v>0</v>
      </c>
      <c r="AM2149" s="5">
        <f t="shared" si="274"/>
        <v>0</v>
      </c>
      <c r="AN2149" s="4">
        <f t="shared" si="271"/>
        <v>0</v>
      </c>
      <c r="AO2149" s="3"/>
      <c r="AP2149">
        <v>0</v>
      </c>
      <c r="AR2149" t="s">
        <v>1</v>
      </c>
      <c r="AT2149" s="2">
        <v>0.52500000000000002</v>
      </c>
      <c r="AU2149" s="1">
        <f t="shared" si="275"/>
        <v>0.39427671444969431</v>
      </c>
      <c r="AV2149" s="1">
        <f t="shared" si="276"/>
        <v>0.28162622460692455</v>
      </c>
      <c r="AW2149" s="1">
        <f t="shared" si="277"/>
        <v>0.1689757347641547</v>
      </c>
    </row>
    <row r="2150" spans="1:49" x14ac:dyDescent="0.2">
      <c r="A2150">
        <v>2148</v>
      </c>
      <c r="B2150" t="s">
        <v>8482</v>
      </c>
      <c r="C2150" t="s">
        <v>8481</v>
      </c>
      <c r="F2150" t="s">
        <v>8480</v>
      </c>
      <c r="G2150" t="s">
        <v>17</v>
      </c>
      <c r="H2150" t="s">
        <v>16</v>
      </c>
      <c r="I2150" t="s">
        <v>8479</v>
      </c>
      <c r="J2150" t="s">
        <v>8478</v>
      </c>
      <c r="K2150" t="s">
        <v>8477</v>
      </c>
      <c r="L2150" t="s">
        <v>8476</v>
      </c>
      <c r="M2150" t="s">
        <v>1996</v>
      </c>
      <c r="N2150">
        <v>3</v>
      </c>
      <c r="O2150" t="s">
        <v>8475</v>
      </c>
      <c r="P2150" t="s">
        <v>8474</v>
      </c>
      <c r="Q2150" t="s">
        <v>8473</v>
      </c>
      <c r="R2150" s="7">
        <v>40544</v>
      </c>
      <c r="S2150" s="8">
        <f t="shared" si="272"/>
        <v>2011</v>
      </c>
      <c r="T2150" s="8">
        <v>2011</v>
      </c>
      <c r="U2150" s="8">
        <f t="shared" si="273"/>
        <v>11</v>
      </c>
      <c r="V2150" s="7">
        <v>40756</v>
      </c>
      <c r="W2150" t="s">
        <v>3736</v>
      </c>
      <c r="X2150" s="2">
        <v>0.21099999999999999</v>
      </c>
      <c r="Y2150" s="6">
        <f t="shared" si="270"/>
        <v>5.6325244921384904E-3</v>
      </c>
      <c r="AA2150">
        <v>9168516</v>
      </c>
      <c r="AB2150">
        <v>18936</v>
      </c>
      <c r="AC2150">
        <v>17451345</v>
      </c>
      <c r="AD2150" t="s">
        <v>6</v>
      </c>
      <c r="AE2150" t="s">
        <v>3735</v>
      </c>
      <c r="AF2150">
        <v>8</v>
      </c>
      <c r="AH2150" t="s">
        <v>8472</v>
      </c>
      <c r="AI2150" t="s">
        <v>8471</v>
      </c>
      <c r="AJ2150" t="s">
        <v>8470</v>
      </c>
      <c r="AK2150" t="s">
        <v>8469</v>
      </c>
      <c r="AL2150">
        <v>14</v>
      </c>
      <c r="AM2150" s="5">
        <f t="shared" si="274"/>
        <v>1.2727272727272727</v>
      </c>
      <c r="AN2150" s="4">
        <f t="shared" si="271"/>
        <v>1.9276444872809886E-3</v>
      </c>
      <c r="AO2150" s="3"/>
      <c r="AP2150">
        <v>0</v>
      </c>
      <c r="AR2150" t="s">
        <v>1</v>
      </c>
      <c r="AT2150" s="2">
        <v>0.52500000000000002</v>
      </c>
      <c r="AU2150" s="1">
        <f t="shared" si="275"/>
        <v>0.45210604906812391</v>
      </c>
      <c r="AV2150" s="1">
        <f t="shared" si="276"/>
        <v>0.37800844897097391</v>
      </c>
      <c r="AW2150" s="1">
        <f t="shared" si="277"/>
        <v>0.30391084887382391</v>
      </c>
    </row>
    <row r="2151" spans="1:49" x14ac:dyDescent="0.2">
      <c r="A2151">
        <v>2149</v>
      </c>
      <c r="B2151" t="s">
        <v>8468</v>
      </c>
      <c r="C2151" t="s">
        <v>8467</v>
      </c>
      <c r="F2151" t="s">
        <v>8466</v>
      </c>
      <c r="G2151" t="s">
        <v>17</v>
      </c>
      <c r="H2151" t="s">
        <v>16</v>
      </c>
      <c r="I2151" t="s">
        <v>7225</v>
      </c>
      <c r="J2151">
        <v>60020351</v>
      </c>
      <c r="K2151" t="s">
        <v>3715</v>
      </c>
      <c r="L2151" t="s">
        <v>3714</v>
      </c>
      <c r="M2151" t="s">
        <v>242</v>
      </c>
      <c r="N2151">
        <v>1</v>
      </c>
      <c r="O2151" t="s">
        <v>8465</v>
      </c>
      <c r="P2151">
        <v>7601494443</v>
      </c>
      <c r="Q2151">
        <v>60020351</v>
      </c>
      <c r="R2151" s="7">
        <v>40544</v>
      </c>
      <c r="S2151" s="8">
        <f t="shared" si="272"/>
        <v>2011</v>
      </c>
      <c r="T2151" s="8">
        <v>2011</v>
      </c>
      <c r="U2151" s="8">
        <f t="shared" si="273"/>
        <v>11</v>
      </c>
      <c r="V2151" s="7">
        <v>40756</v>
      </c>
      <c r="W2151" t="s">
        <v>3792</v>
      </c>
      <c r="X2151" s="2">
        <v>0.188</v>
      </c>
      <c r="Y2151" s="6">
        <f t="shared" si="270"/>
        <v>5.0185526280665223E-3</v>
      </c>
      <c r="AA2151">
        <v>9168508</v>
      </c>
      <c r="AB2151">
        <v>26076</v>
      </c>
      <c r="AC2151">
        <v>17451337</v>
      </c>
      <c r="AD2151" t="s">
        <v>6</v>
      </c>
      <c r="AE2151" t="s">
        <v>3791</v>
      </c>
      <c r="AF2151">
        <v>8</v>
      </c>
      <c r="AH2151" t="s">
        <v>8464</v>
      </c>
      <c r="AI2151" t="s">
        <v>8463</v>
      </c>
      <c r="AJ2151" t="s">
        <v>8462</v>
      </c>
      <c r="AK2151" t="s">
        <v>8461</v>
      </c>
      <c r="AL2151">
        <v>0</v>
      </c>
      <c r="AM2151" s="5">
        <f t="shared" si="274"/>
        <v>0</v>
      </c>
      <c r="AN2151" s="4">
        <f t="shared" si="271"/>
        <v>0</v>
      </c>
      <c r="AO2151" s="3"/>
      <c r="AP2151">
        <v>0</v>
      </c>
      <c r="AR2151" t="s">
        <v>1</v>
      </c>
      <c r="AT2151" s="2" t="s">
        <v>0</v>
      </c>
      <c r="AU2151" s="1">
        <f t="shared" si="275"/>
        <v>0.35129868396465652</v>
      </c>
      <c r="AV2151" s="1">
        <f t="shared" si="276"/>
        <v>0.25092763140332613</v>
      </c>
      <c r="AW2151" s="1">
        <f t="shared" si="277"/>
        <v>0.15055657884199566</v>
      </c>
    </row>
    <row r="2152" spans="1:49" x14ac:dyDescent="0.2">
      <c r="A2152">
        <v>2150</v>
      </c>
      <c r="B2152" t="s">
        <v>8460</v>
      </c>
      <c r="C2152" t="s">
        <v>8459</v>
      </c>
      <c r="F2152" t="s">
        <v>8458</v>
      </c>
      <c r="G2152" t="s">
        <v>17</v>
      </c>
      <c r="H2152" t="s">
        <v>16</v>
      </c>
      <c r="I2152" t="s">
        <v>5456</v>
      </c>
      <c r="J2152" t="s">
        <v>5451</v>
      </c>
      <c r="K2152" t="s">
        <v>5455</v>
      </c>
      <c r="L2152" t="s">
        <v>5454</v>
      </c>
      <c r="M2152" t="s">
        <v>467</v>
      </c>
      <c r="N2152">
        <v>2</v>
      </c>
      <c r="O2152" t="s">
        <v>5453</v>
      </c>
      <c r="P2152" t="s">
        <v>5452</v>
      </c>
      <c r="Q2152" t="s">
        <v>5451</v>
      </c>
      <c r="R2152" s="7">
        <v>40544</v>
      </c>
      <c r="S2152" s="8">
        <f t="shared" si="272"/>
        <v>2011</v>
      </c>
      <c r="T2152" s="8">
        <v>2011</v>
      </c>
      <c r="U2152" s="8">
        <f t="shared" si="273"/>
        <v>11</v>
      </c>
      <c r="V2152" s="7">
        <v>40756</v>
      </c>
      <c r="W2152" t="s">
        <v>3736</v>
      </c>
      <c r="X2152" s="2">
        <v>0.21099999999999999</v>
      </c>
      <c r="Y2152" s="6">
        <f t="shared" si="270"/>
        <v>5.6325244921384904E-3</v>
      </c>
      <c r="AA2152">
        <v>9168516</v>
      </c>
      <c r="AB2152">
        <v>18936</v>
      </c>
      <c r="AC2152">
        <v>17451345</v>
      </c>
      <c r="AD2152" t="s">
        <v>6</v>
      </c>
      <c r="AE2152" t="s">
        <v>3735</v>
      </c>
      <c r="AF2152">
        <v>8</v>
      </c>
      <c r="AH2152" t="s">
        <v>8457</v>
      </c>
      <c r="AI2152" t="s">
        <v>8456</v>
      </c>
      <c r="AJ2152" t="s">
        <v>8455</v>
      </c>
      <c r="AK2152" t="s">
        <v>8454</v>
      </c>
      <c r="AL2152">
        <v>5</v>
      </c>
      <c r="AM2152" s="5">
        <f t="shared" si="274"/>
        <v>0.45454545454545453</v>
      </c>
      <c r="AN2152" s="4">
        <f t="shared" si="271"/>
        <v>6.8844445974321016E-4</v>
      </c>
      <c r="AO2152" s="3"/>
      <c r="AP2152">
        <v>0</v>
      </c>
      <c r="AR2152" t="s">
        <v>1</v>
      </c>
      <c r="AT2152" s="2">
        <v>0.52500000000000002</v>
      </c>
      <c r="AU2152" s="1">
        <f t="shared" si="275"/>
        <v>0.41493004824199059</v>
      </c>
      <c r="AV2152" s="1">
        <f t="shared" si="276"/>
        <v>0.31604844759408501</v>
      </c>
      <c r="AW2152" s="1">
        <f t="shared" si="277"/>
        <v>0.21716684694617944</v>
      </c>
    </row>
    <row r="2153" spans="1:49" x14ac:dyDescent="0.2">
      <c r="A2153">
        <v>2151</v>
      </c>
      <c r="B2153" t="s">
        <v>8453</v>
      </c>
      <c r="C2153" t="s">
        <v>8452</v>
      </c>
      <c r="F2153" t="s">
        <v>8451</v>
      </c>
      <c r="G2153" t="s">
        <v>17</v>
      </c>
      <c r="H2153" t="s">
        <v>16</v>
      </c>
      <c r="I2153" t="s">
        <v>5260</v>
      </c>
      <c r="J2153" t="s">
        <v>8450</v>
      </c>
      <c r="K2153" t="s">
        <v>8449</v>
      </c>
      <c r="L2153" t="s">
        <v>8448</v>
      </c>
      <c r="M2153" t="s">
        <v>837</v>
      </c>
      <c r="N2153">
        <v>5</v>
      </c>
      <c r="O2153" t="s">
        <v>8447</v>
      </c>
      <c r="P2153" t="s">
        <v>8446</v>
      </c>
      <c r="Q2153" t="s">
        <v>8445</v>
      </c>
      <c r="R2153" s="7">
        <v>40544</v>
      </c>
      <c r="S2153" s="8">
        <f t="shared" si="272"/>
        <v>2011</v>
      </c>
      <c r="T2153" s="8">
        <v>2011</v>
      </c>
      <c r="U2153" s="8">
        <f t="shared" si="273"/>
        <v>11</v>
      </c>
      <c r="V2153" s="7">
        <v>2011</v>
      </c>
      <c r="W2153" t="s">
        <v>8444</v>
      </c>
      <c r="X2153" s="2">
        <v>1.647</v>
      </c>
      <c r="Y2153" s="6">
        <f t="shared" si="270"/>
        <v>4.3965724353327462E-2</v>
      </c>
      <c r="AA2153">
        <v>14492288</v>
      </c>
      <c r="AB2153">
        <v>4400151713</v>
      </c>
      <c r="AD2153" t="s">
        <v>6</v>
      </c>
      <c r="AE2153">
        <v>7</v>
      </c>
      <c r="AF2153">
        <v>6</v>
      </c>
      <c r="AH2153" t="s">
        <v>8443</v>
      </c>
      <c r="AI2153" t="s">
        <v>8442</v>
      </c>
      <c r="AJ2153" t="s">
        <v>8441</v>
      </c>
      <c r="AK2153" t="s">
        <v>8440</v>
      </c>
      <c r="AL2153">
        <v>30</v>
      </c>
      <c r="AM2153" s="5">
        <f t="shared" si="274"/>
        <v>2.7272727272727271</v>
      </c>
      <c r="AN2153" s="4">
        <f t="shared" si="271"/>
        <v>4.1306667584592614E-3</v>
      </c>
      <c r="AO2153" s="3"/>
      <c r="AP2153">
        <v>1</v>
      </c>
      <c r="AR2153" t="s">
        <v>1</v>
      </c>
      <c r="AT2153" s="2">
        <v>6.58</v>
      </c>
      <c r="AU2153" s="1">
        <f t="shared" si="275"/>
        <v>3.2015207074866998</v>
      </c>
      <c r="AV2153" s="1">
        <f t="shared" si="276"/>
        <v>2.4048195555893361</v>
      </c>
      <c r="AW2153" s="1">
        <f t="shared" si="277"/>
        <v>1.6081184036919722</v>
      </c>
    </row>
    <row r="2154" spans="1:49" x14ac:dyDescent="0.2">
      <c r="A2154">
        <v>2152</v>
      </c>
      <c r="B2154" t="s">
        <v>8439</v>
      </c>
      <c r="C2154" t="s">
        <v>8438</v>
      </c>
      <c r="F2154" t="s">
        <v>8437</v>
      </c>
      <c r="G2154" t="s">
        <v>17</v>
      </c>
      <c r="H2154" t="s">
        <v>16</v>
      </c>
      <c r="I2154" t="s">
        <v>8436</v>
      </c>
      <c r="J2154" t="s">
        <v>8430</v>
      </c>
      <c r="K2154" t="s">
        <v>8435</v>
      </c>
      <c r="L2154" t="s">
        <v>8434</v>
      </c>
      <c r="M2154" t="s">
        <v>8433</v>
      </c>
      <c r="N2154">
        <v>2</v>
      </c>
      <c r="O2154" t="s">
        <v>8432</v>
      </c>
      <c r="P2154" t="s">
        <v>8431</v>
      </c>
      <c r="Q2154" t="s">
        <v>8430</v>
      </c>
      <c r="R2154" s="7">
        <v>40544</v>
      </c>
      <c r="S2154" s="8">
        <f t="shared" si="272"/>
        <v>2011</v>
      </c>
      <c r="T2154" s="8">
        <v>2011</v>
      </c>
      <c r="U2154" s="8">
        <f t="shared" si="273"/>
        <v>11</v>
      </c>
      <c r="V2154" s="7">
        <v>2011</v>
      </c>
      <c r="W2154" t="s">
        <v>8429</v>
      </c>
      <c r="X2154" s="2">
        <v>0.66300000000000003</v>
      </c>
      <c r="Y2154" s="6">
        <f t="shared" si="270"/>
        <v>1.7698406342596302E-2</v>
      </c>
      <c r="AA2154">
        <v>12467405</v>
      </c>
      <c r="AB2154">
        <v>19900192727</v>
      </c>
      <c r="AD2154" t="s">
        <v>6</v>
      </c>
      <c r="AE2154">
        <v>23</v>
      </c>
      <c r="AF2154">
        <v>2</v>
      </c>
      <c r="AH2154" t="s">
        <v>8428</v>
      </c>
      <c r="AI2154" t="s">
        <v>8427</v>
      </c>
      <c r="AK2154" t="s">
        <v>8426</v>
      </c>
      <c r="AL2154">
        <v>3</v>
      </c>
      <c r="AM2154" s="5">
        <f t="shared" si="274"/>
        <v>0.27272727272727271</v>
      </c>
      <c r="AN2154" s="4">
        <f t="shared" si="271"/>
        <v>4.1306667584592612E-4</v>
      </c>
      <c r="AO2154" s="3"/>
      <c r="AP2154">
        <v>0</v>
      </c>
      <c r="AR2154" t="s">
        <v>1</v>
      </c>
      <c r="AT2154" s="2">
        <v>0.46899999999999997</v>
      </c>
      <c r="AU2154" s="1">
        <f t="shared" si="275"/>
        <v>1.2512804442571188</v>
      </c>
      <c r="AV2154" s="1">
        <f t="shared" si="276"/>
        <v>0.90557365092211128</v>
      </c>
      <c r="AW2154" s="1">
        <f t="shared" si="277"/>
        <v>0.55986685758710386</v>
      </c>
    </row>
    <row r="2155" spans="1:49" x14ac:dyDescent="0.2">
      <c r="A2155">
        <v>2153</v>
      </c>
      <c r="B2155" t="s">
        <v>8425</v>
      </c>
      <c r="C2155" t="s">
        <v>8424</v>
      </c>
      <c r="D2155" t="s">
        <v>8423</v>
      </c>
      <c r="F2155" t="s">
        <v>8422</v>
      </c>
      <c r="G2155" t="s">
        <v>17</v>
      </c>
      <c r="H2155" t="s">
        <v>16</v>
      </c>
      <c r="I2155" t="s">
        <v>8421</v>
      </c>
      <c r="J2155">
        <v>60014439</v>
      </c>
      <c r="K2155" t="s">
        <v>8420</v>
      </c>
      <c r="L2155" t="s">
        <v>8419</v>
      </c>
      <c r="M2155" t="s">
        <v>95</v>
      </c>
      <c r="N2155">
        <v>4</v>
      </c>
      <c r="O2155" t="s">
        <v>8418</v>
      </c>
      <c r="P2155" t="s">
        <v>8417</v>
      </c>
      <c r="Q2155" t="s">
        <v>8416</v>
      </c>
      <c r="R2155" s="7">
        <v>40544</v>
      </c>
      <c r="S2155" s="8">
        <f t="shared" si="272"/>
        <v>2011</v>
      </c>
      <c r="T2155" s="8">
        <v>2011</v>
      </c>
      <c r="U2155" s="8">
        <f t="shared" si="273"/>
        <v>11</v>
      </c>
      <c r="V2155" s="7">
        <v>40756</v>
      </c>
      <c r="W2155" t="s">
        <v>3579</v>
      </c>
      <c r="X2155" s="2">
        <v>0.68700000000000006</v>
      </c>
      <c r="Y2155" s="6">
        <f t="shared" si="270"/>
        <v>1.8339072635540965E-2</v>
      </c>
      <c r="AA2155">
        <v>15741192</v>
      </c>
      <c r="AB2155">
        <v>3200147819</v>
      </c>
      <c r="AD2155" t="s">
        <v>6</v>
      </c>
      <c r="AE2155">
        <v>7</v>
      </c>
      <c r="AF2155">
        <v>4</v>
      </c>
      <c r="AH2155" t="s">
        <v>8415</v>
      </c>
      <c r="AI2155" t="s">
        <v>8414</v>
      </c>
      <c r="AJ2155" t="s">
        <v>8413</v>
      </c>
      <c r="AK2155" t="s">
        <v>8412</v>
      </c>
      <c r="AL2155">
        <v>14</v>
      </c>
      <c r="AM2155" s="5">
        <f t="shared" si="274"/>
        <v>1.2727272727272727</v>
      </c>
      <c r="AN2155" s="4">
        <f t="shared" si="271"/>
        <v>1.9276444872809886E-3</v>
      </c>
      <c r="AO2155" s="3"/>
      <c r="AP2155">
        <v>0</v>
      </c>
      <c r="AR2155" t="s">
        <v>1</v>
      </c>
      <c r="AT2155" s="2">
        <v>3.4529999999999998</v>
      </c>
      <c r="AU2155" s="1">
        <f t="shared" si="275"/>
        <v>1.3415644191062972</v>
      </c>
      <c r="AV2155" s="1">
        <f t="shared" si="276"/>
        <v>1.0133358561410977</v>
      </c>
      <c r="AW2155" s="1">
        <f t="shared" si="277"/>
        <v>0.68510729317589814</v>
      </c>
    </row>
    <row r="2156" spans="1:49" x14ac:dyDescent="0.2">
      <c r="A2156">
        <v>2154</v>
      </c>
      <c r="B2156" t="s">
        <v>8411</v>
      </c>
      <c r="C2156" t="s">
        <v>8410</v>
      </c>
      <c r="F2156" t="s">
        <v>8409</v>
      </c>
      <c r="G2156" t="s">
        <v>17</v>
      </c>
      <c r="H2156" t="s">
        <v>16</v>
      </c>
      <c r="I2156" t="s">
        <v>8408</v>
      </c>
      <c r="J2156" t="s">
        <v>8407</v>
      </c>
      <c r="K2156" t="s">
        <v>8406</v>
      </c>
      <c r="L2156" t="s">
        <v>8405</v>
      </c>
      <c r="M2156" t="s">
        <v>1770</v>
      </c>
      <c r="N2156">
        <v>4</v>
      </c>
      <c r="O2156" t="s">
        <v>8404</v>
      </c>
      <c r="P2156" t="s">
        <v>8403</v>
      </c>
      <c r="Q2156" t="s">
        <v>8402</v>
      </c>
      <c r="R2156" s="7">
        <v>40544</v>
      </c>
      <c r="S2156" s="8">
        <f t="shared" si="272"/>
        <v>2011</v>
      </c>
      <c r="T2156" s="8">
        <v>2011</v>
      </c>
      <c r="U2156" s="8">
        <f t="shared" si="273"/>
        <v>11</v>
      </c>
      <c r="V2156" s="7">
        <v>2011</v>
      </c>
      <c r="W2156" t="s">
        <v>4098</v>
      </c>
      <c r="X2156" s="2">
        <v>0.34100000000000003</v>
      </c>
      <c r="Y2156" s="6">
        <f t="shared" si="270"/>
        <v>9.1028002455887467E-3</v>
      </c>
      <c r="AA2156">
        <v>19378718</v>
      </c>
      <c r="AB2156">
        <v>19700186839</v>
      </c>
      <c r="AC2156">
        <v>15309681</v>
      </c>
      <c r="AD2156" t="s">
        <v>6</v>
      </c>
      <c r="AE2156">
        <v>22</v>
      </c>
      <c r="AH2156" t="s">
        <v>8401</v>
      </c>
      <c r="AI2156" t="s">
        <v>8400</v>
      </c>
      <c r="AK2156" t="s">
        <v>8399</v>
      </c>
      <c r="AL2156">
        <v>2</v>
      </c>
      <c r="AM2156" s="5">
        <f t="shared" si="274"/>
        <v>0.18181818181818182</v>
      </c>
      <c r="AN2156" s="4">
        <f t="shared" si="271"/>
        <v>2.753777838972841E-4</v>
      </c>
      <c r="AO2156" s="3"/>
      <c r="AP2156">
        <v>0</v>
      </c>
      <c r="AR2156" t="s">
        <v>1</v>
      </c>
      <c r="AT2156" s="2" t="s">
        <v>0</v>
      </c>
      <c r="AU2156" s="1">
        <f t="shared" si="275"/>
        <v>0.64545735070813071</v>
      </c>
      <c r="AV2156" s="1">
        <f t="shared" si="276"/>
        <v>0.46890890147430153</v>
      </c>
      <c r="AW2156" s="1">
        <f t="shared" si="277"/>
        <v>0.29236045224047225</v>
      </c>
    </row>
    <row r="2157" spans="1:49" x14ac:dyDescent="0.2">
      <c r="A2157">
        <v>2155</v>
      </c>
      <c r="B2157" t="s">
        <v>8398</v>
      </c>
      <c r="C2157" t="s">
        <v>8397</v>
      </c>
      <c r="D2157" t="s">
        <v>8396</v>
      </c>
      <c r="F2157" t="s">
        <v>8395</v>
      </c>
      <c r="G2157" t="s">
        <v>17</v>
      </c>
      <c r="H2157" t="s">
        <v>16</v>
      </c>
      <c r="I2157" t="s">
        <v>8394</v>
      </c>
      <c r="J2157" t="s">
        <v>8393</v>
      </c>
      <c r="K2157" t="s">
        <v>8392</v>
      </c>
      <c r="L2157" t="s">
        <v>8391</v>
      </c>
      <c r="M2157" t="s">
        <v>8390</v>
      </c>
      <c r="N2157">
        <v>4</v>
      </c>
      <c r="O2157" t="s">
        <v>8389</v>
      </c>
      <c r="P2157" t="s">
        <v>8388</v>
      </c>
      <c r="Q2157" t="s">
        <v>8387</v>
      </c>
      <c r="R2157" s="7">
        <v>40544</v>
      </c>
      <c r="S2157" s="8">
        <f t="shared" si="272"/>
        <v>2011</v>
      </c>
      <c r="T2157" s="8">
        <v>2011</v>
      </c>
      <c r="U2157" s="8">
        <f t="shared" si="273"/>
        <v>11</v>
      </c>
      <c r="V2157" s="7">
        <v>40725</v>
      </c>
      <c r="W2157" t="s">
        <v>8386</v>
      </c>
      <c r="X2157" s="2">
        <v>0.66100000000000003</v>
      </c>
      <c r="Y2157" s="6">
        <f t="shared" si="270"/>
        <v>1.7645017484850912E-2</v>
      </c>
      <c r="AA2157">
        <v>1676377</v>
      </c>
      <c r="AB2157">
        <v>22202</v>
      </c>
      <c r="AD2157" t="s">
        <v>6</v>
      </c>
      <c r="AE2157">
        <v>39</v>
      </c>
      <c r="AF2157">
        <v>4</v>
      </c>
      <c r="AH2157" t="s">
        <v>8385</v>
      </c>
      <c r="AI2157" t="s">
        <v>8384</v>
      </c>
      <c r="AJ2157" t="s">
        <v>8383</v>
      </c>
      <c r="AK2157" t="s">
        <v>8382</v>
      </c>
      <c r="AL2157">
        <v>1</v>
      </c>
      <c r="AM2157" s="5">
        <f t="shared" si="274"/>
        <v>9.0909090909090912E-2</v>
      </c>
      <c r="AN2157" s="4">
        <f t="shared" si="271"/>
        <v>1.3768889194864205E-4</v>
      </c>
      <c r="AO2157" s="3"/>
      <c r="AP2157">
        <v>0</v>
      </c>
      <c r="AQ2157" t="s">
        <v>8381</v>
      </c>
      <c r="AR2157" t="s">
        <v>8380</v>
      </c>
      <c r="AS2157" t="s">
        <v>8379</v>
      </c>
      <c r="AT2157" s="2">
        <v>1.1539999999999999</v>
      </c>
      <c r="AU2157" s="1">
        <f t="shared" si="275"/>
        <v>1.239281890698023</v>
      </c>
      <c r="AV2157" s="1">
        <f t="shared" si="276"/>
        <v>0.88913531883997765</v>
      </c>
      <c r="AW2157" s="1">
        <f t="shared" si="277"/>
        <v>0.53898874698193233</v>
      </c>
    </row>
    <row r="2158" spans="1:49" x14ac:dyDescent="0.2">
      <c r="A2158">
        <v>2156</v>
      </c>
      <c r="B2158" t="s">
        <v>8378</v>
      </c>
      <c r="F2158" t="s">
        <v>8377</v>
      </c>
      <c r="G2158" t="s">
        <v>17</v>
      </c>
      <c r="H2158" t="s">
        <v>16</v>
      </c>
      <c r="I2158" t="s">
        <v>8376</v>
      </c>
      <c r="J2158" t="s">
        <v>8375</v>
      </c>
      <c r="K2158" t="s">
        <v>8374</v>
      </c>
      <c r="L2158" t="s">
        <v>8373</v>
      </c>
      <c r="M2158" t="s">
        <v>4384</v>
      </c>
      <c r="N2158">
        <v>3</v>
      </c>
      <c r="O2158" t="s">
        <v>8372</v>
      </c>
      <c r="P2158" t="s">
        <v>8371</v>
      </c>
      <c r="Q2158" t="s">
        <v>8370</v>
      </c>
      <c r="R2158" s="7">
        <v>40544</v>
      </c>
      <c r="S2158" s="8">
        <f t="shared" si="272"/>
        <v>2011</v>
      </c>
      <c r="T2158" s="8">
        <v>2011</v>
      </c>
      <c r="U2158" s="8">
        <f t="shared" si="273"/>
        <v>11</v>
      </c>
      <c r="V2158" s="7">
        <v>40695</v>
      </c>
      <c r="W2158" t="s">
        <v>5632</v>
      </c>
      <c r="X2158" s="2" t="s">
        <v>0</v>
      </c>
      <c r="Y2158" s="6" t="e">
        <f t="shared" si="270"/>
        <v>#VALUE!</v>
      </c>
      <c r="AA2158" t="s">
        <v>5631</v>
      </c>
      <c r="AB2158">
        <v>4400151716</v>
      </c>
      <c r="AC2158" t="s">
        <v>5630</v>
      </c>
      <c r="AD2158" t="s">
        <v>6</v>
      </c>
      <c r="AE2158">
        <v>55</v>
      </c>
      <c r="AF2158">
        <v>2</v>
      </c>
      <c r="AH2158" t="s">
        <v>8369</v>
      </c>
      <c r="AI2158" t="s">
        <v>8368</v>
      </c>
      <c r="AJ2158" t="s">
        <v>8367</v>
      </c>
      <c r="AK2158" t="s">
        <v>8366</v>
      </c>
      <c r="AL2158">
        <v>0</v>
      </c>
      <c r="AM2158" s="5">
        <f t="shared" si="274"/>
        <v>0</v>
      </c>
      <c r="AN2158" s="4">
        <f t="shared" si="271"/>
        <v>0</v>
      </c>
      <c r="AO2158" s="3"/>
      <c r="AP2158">
        <v>0</v>
      </c>
      <c r="AR2158" t="s">
        <v>1</v>
      </c>
      <c r="AT2158" s="2" t="s">
        <v>0</v>
      </c>
      <c r="AU2158" s="1" t="e">
        <f t="shared" si="275"/>
        <v>#VALUE!</v>
      </c>
      <c r="AV2158" s="1" t="e">
        <f t="shared" si="276"/>
        <v>#VALUE!</v>
      </c>
      <c r="AW2158" s="1" t="e">
        <f t="shared" si="277"/>
        <v>#VALUE!</v>
      </c>
    </row>
    <row r="2159" spans="1:49" x14ac:dyDescent="0.2">
      <c r="A2159">
        <v>2157</v>
      </c>
      <c r="B2159" t="s">
        <v>8365</v>
      </c>
      <c r="C2159" t="s">
        <v>8364</v>
      </c>
      <c r="F2159" t="s">
        <v>8363</v>
      </c>
      <c r="G2159" t="s">
        <v>17</v>
      </c>
      <c r="H2159" t="s">
        <v>16</v>
      </c>
      <c r="I2159" t="s">
        <v>7225</v>
      </c>
      <c r="J2159" t="s">
        <v>8362</v>
      </c>
      <c r="K2159" t="s">
        <v>8361</v>
      </c>
      <c r="L2159" t="s">
        <v>8360</v>
      </c>
      <c r="M2159" t="s">
        <v>467</v>
      </c>
      <c r="N2159">
        <v>4</v>
      </c>
      <c r="O2159" t="s">
        <v>8359</v>
      </c>
      <c r="P2159" t="s">
        <v>8358</v>
      </c>
      <c r="Q2159" t="s">
        <v>8357</v>
      </c>
      <c r="R2159" s="7">
        <v>40544</v>
      </c>
      <c r="S2159" s="8">
        <f t="shared" si="272"/>
        <v>2011</v>
      </c>
      <c r="T2159" s="8">
        <v>2011</v>
      </c>
      <c r="U2159" s="8">
        <f t="shared" si="273"/>
        <v>11</v>
      </c>
      <c r="V2159" s="7">
        <v>40695</v>
      </c>
      <c r="W2159" t="s">
        <v>5112</v>
      </c>
      <c r="X2159" s="2">
        <v>0.60899999999999999</v>
      </c>
      <c r="Y2159" s="6">
        <f t="shared" si="270"/>
        <v>1.6256907183470809E-2</v>
      </c>
      <c r="AA2159">
        <v>12292370</v>
      </c>
      <c r="AB2159">
        <v>4800154012</v>
      </c>
      <c r="AD2159" t="s">
        <v>6</v>
      </c>
      <c r="AE2159">
        <v>13</v>
      </c>
      <c r="AF2159">
        <v>3</v>
      </c>
      <c r="AH2159" t="s">
        <v>8356</v>
      </c>
      <c r="AI2159" t="s">
        <v>8355</v>
      </c>
      <c r="AJ2159" t="s">
        <v>8354</v>
      </c>
      <c r="AK2159" t="s">
        <v>8353</v>
      </c>
      <c r="AL2159">
        <v>6</v>
      </c>
      <c r="AM2159" s="5">
        <f t="shared" si="274"/>
        <v>0.54545454545454541</v>
      </c>
      <c r="AN2159" s="4">
        <f t="shared" si="271"/>
        <v>8.2613335169185224E-4</v>
      </c>
      <c r="AO2159" s="3"/>
      <c r="AP2159">
        <v>0</v>
      </c>
      <c r="AQ2159" t="s">
        <v>8352</v>
      </c>
      <c r="AR2159" t="s">
        <v>1</v>
      </c>
      <c r="AS2159" t="s">
        <v>8351</v>
      </c>
      <c r="AT2159" s="2" t="s">
        <v>0</v>
      </c>
      <c r="AU2159" s="1">
        <f t="shared" si="275"/>
        <v>1.1627675033937122</v>
      </c>
      <c r="AV2159" s="1">
        <f t="shared" si="276"/>
        <v>0.85415202675813306</v>
      </c>
      <c r="AW2159" s="1">
        <f t="shared" si="277"/>
        <v>0.54553655012255386</v>
      </c>
    </row>
    <row r="2160" spans="1:49" x14ac:dyDescent="0.2">
      <c r="A2160">
        <v>2158</v>
      </c>
      <c r="B2160" t="s">
        <v>8350</v>
      </c>
      <c r="C2160" t="s">
        <v>8349</v>
      </c>
      <c r="F2160" t="s">
        <v>8348</v>
      </c>
      <c r="G2160" t="s">
        <v>17</v>
      </c>
      <c r="H2160" t="s">
        <v>16</v>
      </c>
      <c r="I2160" t="s">
        <v>8347</v>
      </c>
      <c r="J2160" t="s">
        <v>8346</v>
      </c>
      <c r="K2160" t="s">
        <v>8345</v>
      </c>
      <c r="L2160" t="s">
        <v>8344</v>
      </c>
      <c r="M2160" t="s">
        <v>8343</v>
      </c>
      <c r="N2160">
        <v>2</v>
      </c>
      <c r="O2160" t="s">
        <v>8342</v>
      </c>
      <c r="P2160" t="s">
        <v>8341</v>
      </c>
      <c r="Q2160" t="s">
        <v>8340</v>
      </c>
      <c r="R2160" s="7">
        <v>40544</v>
      </c>
      <c r="S2160" s="8">
        <f t="shared" si="272"/>
        <v>2011</v>
      </c>
      <c r="T2160" s="8">
        <v>2011</v>
      </c>
      <c r="U2160" s="8">
        <f t="shared" si="273"/>
        <v>11</v>
      </c>
      <c r="V2160" s="7">
        <v>40695</v>
      </c>
      <c r="W2160" t="s">
        <v>5112</v>
      </c>
      <c r="X2160" s="2">
        <v>0.60899999999999999</v>
      </c>
      <c r="Y2160" s="6">
        <f t="shared" si="270"/>
        <v>1.6256907183470809E-2</v>
      </c>
      <c r="AA2160">
        <v>12292370</v>
      </c>
      <c r="AB2160">
        <v>4800154012</v>
      </c>
      <c r="AD2160" t="s">
        <v>6</v>
      </c>
      <c r="AE2160">
        <v>13</v>
      </c>
      <c r="AF2160">
        <v>3</v>
      </c>
      <c r="AH2160" t="s">
        <v>8339</v>
      </c>
      <c r="AI2160" t="s">
        <v>8338</v>
      </c>
      <c r="AJ2160" t="s">
        <v>8337</v>
      </c>
      <c r="AK2160" t="s">
        <v>8336</v>
      </c>
      <c r="AL2160">
        <v>10</v>
      </c>
      <c r="AM2160" s="5">
        <f t="shared" si="274"/>
        <v>0.90909090909090906</v>
      </c>
      <c r="AN2160" s="4">
        <f t="shared" si="271"/>
        <v>1.3768889194864203E-3</v>
      </c>
      <c r="AO2160" s="3"/>
      <c r="AP2160">
        <v>0</v>
      </c>
      <c r="AR2160" t="s">
        <v>1</v>
      </c>
      <c r="AT2160" s="2" t="s">
        <v>0</v>
      </c>
      <c r="AU2160" s="1">
        <f t="shared" si="275"/>
        <v>1.1792901704275491</v>
      </c>
      <c r="AV2160" s="1">
        <f t="shared" si="276"/>
        <v>0.88168980514786144</v>
      </c>
      <c r="AW2160" s="1">
        <f t="shared" si="277"/>
        <v>0.58408943986817374</v>
      </c>
    </row>
    <row r="2161" spans="1:49" x14ac:dyDescent="0.2">
      <c r="A2161">
        <v>2159</v>
      </c>
      <c r="B2161" t="s">
        <v>8335</v>
      </c>
      <c r="C2161" t="s">
        <v>8334</v>
      </c>
      <c r="F2161" t="s">
        <v>8333</v>
      </c>
      <c r="G2161" t="s">
        <v>17</v>
      </c>
      <c r="H2161" t="s">
        <v>16</v>
      </c>
      <c r="I2161" t="s">
        <v>8299</v>
      </c>
      <c r="J2161" t="s">
        <v>8332</v>
      </c>
      <c r="K2161" t="s">
        <v>8331</v>
      </c>
      <c r="L2161" t="s">
        <v>8330</v>
      </c>
      <c r="M2161" t="s">
        <v>8329</v>
      </c>
      <c r="N2161">
        <v>7</v>
      </c>
      <c r="O2161" t="s">
        <v>8328</v>
      </c>
      <c r="P2161" t="s">
        <v>8327</v>
      </c>
      <c r="Q2161" t="s">
        <v>8326</v>
      </c>
      <c r="R2161" s="7">
        <v>40544</v>
      </c>
      <c r="S2161" s="8">
        <f t="shared" si="272"/>
        <v>2011</v>
      </c>
      <c r="T2161" s="8">
        <v>2011</v>
      </c>
      <c r="U2161" s="8">
        <f t="shared" si="273"/>
        <v>11</v>
      </c>
      <c r="V2161" s="7">
        <v>2011</v>
      </c>
      <c r="W2161" t="s">
        <v>8325</v>
      </c>
      <c r="X2161" s="2">
        <v>0.83499999999999996</v>
      </c>
      <c r="Y2161" s="6">
        <f t="shared" si="270"/>
        <v>2.2289848108699713E-2</v>
      </c>
      <c r="AA2161">
        <v>13438832</v>
      </c>
      <c r="AB2161">
        <v>22568</v>
      </c>
      <c r="AC2161">
        <v>18805981</v>
      </c>
      <c r="AD2161" t="s">
        <v>6</v>
      </c>
      <c r="AE2161">
        <v>63</v>
      </c>
      <c r="AF2161">
        <v>5</v>
      </c>
      <c r="AH2161" t="s">
        <v>8324</v>
      </c>
      <c r="AI2161" t="s">
        <v>8323</v>
      </c>
      <c r="AJ2161" t="s">
        <v>8322</v>
      </c>
      <c r="AK2161" t="s">
        <v>8321</v>
      </c>
      <c r="AL2161">
        <v>1</v>
      </c>
      <c r="AM2161" s="5">
        <f t="shared" si="274"/>
        <v>9.0909090909090912E-2</v>
      </c>
      <c r="AN2161" s="4">
        <f t="shared" si="271"/>
        <v>1.3768889194864205E-4</v>
      </c>
      <c r="AO2161" s="3"/>
      <c r="AP2161">
        <v>1</v>
      </c>
      <c r="AQ2161" t="s">
        <v>39</v>
      </c>
      <c r="AR2161">
        <v>10973031</v>
      </c>
      <c r="AS2161" t="s">
        <v>38</v>
      </c>
      <c r="AT2161" s="2" t="s">
        <v>0</v>
      </c>
      <c r="AU2161" s="1">
        <f t="shared" si="275"/>
        <v>1.5644200343674393</v>
      </c>
      <c r="AV2161" s="1">
        <f t="shared" si="276"/>
        <v>1.1213768500324177</v>
      </c>
      <c r="AW2161" s="1">
        <f t="shared" si="277"/>
        <v>0.67833366569739639</v>
      </c>
    </row>
    <row r="2162" spans="1:49" x14ac:dyDescent="0.2">
      <c r="A2162">
        <v>2160</v>
      </c>
      <c r="B2162" t="s">
        <v>8320</v>
      </c>
      <c r="C2162" t="s">
        <v>8319</v>
      </c>
      <c r="F2162" t="s">
        <v>8318</v>
      </c>
      <c r="G2162" t="s">
        <v>17</v>
      </c>
      <c r="H2162" t="s">
        <v>16</v>
      </c>
      <c r="I2162" t="s">
        <v>8317</v>
      </c>
      <c r="J2162" t="s">
        <v>8316</v>
      </c>
      <c r="K2162" t="s">
        <v>8315</v>
      </c>
      <c r="L2162" t="s">
        <v>8314</v>
      </c>
      <c r="M2162" t="s">
        <v>8313</v>
      </c>
      <c r="N2162">
        <v>4</v>
      </c>
      <c r="O2162" t="s">
        <v>8312</v>
      </c>
      <c r="P2162" t="s">
        <v>8311</v>
      </c>
      <c r="Q2162" t="s">
        <v>8310</v>
      </c>
      <c r="R2162" s="7">
        <v>40544</v>
      </c>
      <c r="S2162" s="8">
        <f t="shared" si="272"/>
        <v>2011</v>
      </c>
      <c r="T2162" s="8">
        <v>2011</v>
      </c>
      <c r="U2162" s="8">
        <f t="shared" si="273"/>
        <v>11</v>
      </c>
      <c r="V2162" s="7">
        <v>40695</v>
      </c>
      <c r="W2162" t="s">
        <v>5112</v>
      </c>
      <c r="X2162" s="2">
        <v>0.60899999999999999</v>
      </c>
      <c r="Y2162" s="6">
        <f t="shared" si="270"/>
        <v>1.6256907183470809E-2</v>
      </c>
      <c r="AA2162">
        <v>12292370</v>
      </c>
      <c r="AB2162">
        <v>4800154012</v>
      </c>
      <c r="AD2162" t="s">
        <v>6</v>
      </c>
      <c r="AE2162">
        <v>13</v>
      </c>
      <c r="AF2162">
        <v>3</v>
      </c>
      <c r="AH2162" t="s">
        <v>8309</v>
      </c>
      <c r="AI2162" t="s">
        <v>8308</v>
      </c>
      <c r="AJ2162" t="s">
        <v>8307</v>
      </c>
      <c r="AK2162" t="s">
        <v>8306</v>
      </c>
      <c r="AL2162">
        <v>5</v>
      </c>
      <c r="AM2162" s="5">
        <f t="shared" si="274"/>
        <v>0.45454545454545453</v>
      </c>
      <c r="AN2162" s="4">
        <f t="shared" si="271"/>
        <v>6.8844445974321016E-4</v>
      </c>
      <c r="AO2162" s="3"/>
      <c r="AP2162">
        <v>0</v>
      </c>
      <c r="AQ2162" t="s">
        <v>8305</v>
      </c>
      <c r="AR2162" t="s">
        <v>8304</v>
      </c>
      <c r="AS2162" t="s">
        <v>8303</v>
      </c>
      <c r="AT2162" s="2" t="s">
        <v>0</v>
      </c>
      <c r="AU2162" s="1">
        <f t="shared" si="275"/>
        <v>1.1586368366352529</v>
      </c>
      <c r="AV2162" s="1">
        <f t="shared" si="276"/>
        <v>0.84726758216070086</v>
      </c>
      <c r="AW2162" s="1">
        <f t="shared" si="277"/>
        <v>0.53589832768614898</v>
      </c>
    </row>
    <row r="2163" spans="1:49" x14ac:dyDescent="0.2">
      <c r="A2163">
        <v>2161</v>
      </c>
      <c r="B2163" t="s">
        <v>8302</v>
      </c>
      <c r="C2163" t="s">
        <v>8301</v>
      </c>
      <c r="F2163" t="s">
        <v>8300</v>
      </c>
      <c r="G2163" t="s">
        <v>17</v>
      </c>
      <c r="H2163" t="s">
        <v>16</v>
      </c>
      <c r="I2163" t="s">
        <v>8299</v>
      </c>
      <c r="J2163" t="s">
        <v>8298</v>
      </c>
      <c r="K2163" t="s">
        <v>8297</v>
      </c>
      <c r="L2163" t="s">
        <v>972</v>
      </c>
      <c r="M2163" t="s">
        <v>727</v>
      </c>
      <c r="N2163">
        <v>2</v>
      </c>
      <c r="O2163" t="s">
        <v>8296</v>
      </c>
      <c r="P2163" t="s">
        <v>8295</v>
      </c>
      <c r="Q2163" t="s">
        <v>8294</v>
      </c>
      <c r="R2163" s="7">
        <v>40544</v>
      </c>
      <c r="S2163" s="8">
        <f t="shared" si="272"/>
        <v>2011</v>
      </c>
      <c r="T2163" s="8">
        <v>2011</v>
      </c>
      <c r="U2163" s="8">
        <f t="shared" si="273"/>
        <v>11</v>
      </c>
      <c r="V2163" s="7">
        <v>40544</v>
      </c>
      <c r="W2163" t="s">
        <v>8266</v>
      </c>
      <c r="X2163" s="2">
        <v>0.11700000000000001</v>
      </c>
      <c r="Y2163" s="6">
        <f t="shared" si="270"/>
        <v>3.1232481781052297E-3</v>
      </c>
      <c r="AA2163">
        <v>2179822</v>
      </c>
      <c r="AB2163">
        <v>5300152612</v>
      </c>
      <c r="AC2163">
        <v>19930615</v>
      </c>
      <c r="AD2163" t="s">
        <v>6</v>
      </c>
      <c r="AE2163">
        <v>28</v>
      </c>
      <c r="AF2163">
        <v>1</v>
      </c>
      <c r="AH2163" t="s">
        <v>122</v>
      </c>
      <c r="AI2163" t="s">
        <v>8293</v>
      </c>
      <c r="AJ2163" t="s">
        <v>8292</v>
      </c>
      <c r="AK2163" t="s">
        <v>8291</v>
      </c>
      <c r="AL2163">
        <v>0</v>
      </c>
      <c r="AM2163" s="5">
        <f t="shared" si="274"/>
        <v>0</v>
      </c>
      <c r="AN2163" s="4">
        <f t="shared" si="271"/>
        <v>0</v>
      </c>
      <c r="AO2163" s="3"/>
      <c r="AP2163">
        <v>0</v>
      </c>
      <c r="AR2163" t="s">
        <v>8290</v>
      </c>
      <c r="AS2163" t="s">
        <v>8289</v>
      </c>
      <c r="AT2163" s="2" t="s">
        <v>0</v>
      </c>
      <c r="AU2163" s="1">
        <f t="shared" si="275"/>
        <v>0.21862737246736608</v>
      </c>
      <c r="AV2163" s="1">
        <f t="shared" si="276"/>
        <v>0.15616240890526148</v>
      </c>
      <c r="AW2163" s="1">
        <f t="shared" si="277"/>
        <v>9.3697445343156896E-2</v>
      </c>
    </row>
    <row r="2164" spans="1:49" x14ac:dyDescent="0.2">
      <c r="A2164">
        <v>2162</v>
      </c>
      <c r="B2164" t="s">
        <v>8288</v>
      </c>
      <c r="C2164" t="s">
        <v>8287</v>
      </c>
      <c r="F2164" t="s">
        <v>8286</v>
      </c>
      <c r="G2164" t="s">
        <v>17</v>
      </c>
      <c r="H2164" t="s">
        <v>16</v>
      </c>
      <c r="I2164" t="s">
        <v>8285</v>
      </c>
      <c r="J2164">
        <v>60022860</v>
      </c>
      <c r="K2164" t="s">
        <v>8284</v>
      </c>
      <c r="L2164" t="s">
        <v>576</v>
      </c>
      <c r="M2164" t="s">
        <v>256</v>
      </c>
      <c r="N2164">
        <v>2</v>
      </c>
      <c r="O2164" t="s">
        <v>8283</v>
      </c>
      <c r="P2164" t="s">
        <v>8282</v>
      </c>
      <c r="Q2164" t="s">
        <v>8281</v>
      </c>
      <c r="R2164" s="7">
        <v>40544</v>
      </c>
      <c r="S2164" s="8">
        <f t="shared" si="272"/>
        <v>2011</v>
      </c>
      <c r="T2164" s="8">
        <v>2011</v>
      </c>
      <c r="U2164" s="8">
        <f t="shared" si="273"/>
        <v>11</v>
      </c>
      <c r="V2164" s="7">
        <v>40544</v>
      </c>
      <c r="W2164" t="s">
        <v>8266</v>
      </c>
      <c r="X2164" s="2">
        <v>0.11700000000000001</v>
      </c>
      <c r="Y2164" s="6">
        <f t="shared" si="270"/>
        <v>3.1232481781052297E-3</v>
      </c>
      <c r="AA2164">
        <v>2179822</v>
      </c>
      <c r="AB2164">
        <v>5300152612</v>
      </c>
      <c r="AC2164">
        <v>19930615</v>
      </c>
      <c r="AD2164" t="s">
        <v>6</v>
      </c>
      <c r="AE2164">
        <v>28</v>
      </c>
      <c r="AF2164">
        <v>1</v>
      </c>
      <c r="AH2164" t="s">
        <v>8280</v>
      </c>
      <c r="AI2164" t="s">
        <v>8279</v>
      </c>
      <c r="AJ2164" t="s">
        <v>8278</v>
      </c>
      <c r="AK2164" t="s">
        <v>8277</v>
      </c>
      <c r="AL2164">
        <v>0</v>
      </c>
      <c r="AM2164" s="5">
        <f t="shared" si="274"/>
        <v>0</v>
      </c>
      <c r="AN2164" s="4">
        <f t="shared" si="271"/>
        <v>0</v>
      </c>
      <c r="AO2164" s="3"/>
      <c r="AP2164">
        <v>0</v>
      </c>
      <c r="AR2164" t="s">
        <v>1</v>
      </c>
      <c r="AT2164" s="2" t="s">
        <v>0</v>
      </c>
      <c r="AU2164" s="1">
        <f t="shared" si="275"/>
        <v>0.21862737246736608</v>
      </c>
      <c r="AV2164" s="1">
        <f t="shared" si="276"/>
        <v>0.15616240890526148</v>
      </c>
      <c r="AW2164" s="1">
        <f t="shared" si="277"/>
        <v>9.3697445343156896E-2</v>
      </c>
    </row>
    <row r="2165" spans="1:49" x14ac:dyDescent="0.2">
      <c r="A2165">
        <v>2163</v>
      </c>
      <c r="B2165" t="s">
        <v>8276</v>
      </c>
      <c r="C2165" t="s">
        <v>8275</v>
      </c>
      <c r="F2165" t="s">
        <v>8274</v>
      </c>
      <c r="G2165" t="s">
        <v>17</v>
      </c>
      <c r="H2165" t="s">
        <v>16</v>
      </c>
      <c r="I2165" t="s">
        <v>8273</v>
      </c>
      <c r="J2165" t="s">
        <v>8272</v>
      </c>
      <c r="K2165" t="s">
        <v>8271</v>
      </c>
      <c r="L2165" t="s">
        <v>8270</v>
      </c>
      <c r="M2165" t="s">
        <v>8216</v>
      </c>
      <c r="N2165">
        <v>3</v>
      </c>
      <c r="O2165" t="s">
        <v>8269</v>
      </c>
      <c r="P2165" t="s">
        <v>8268</v>
      </c>
      <c r="Q2165" t="s">
        <v>8267</v>
      </c>
      <c r="R2165" s="7">
        <v>40544</v>
      </c>
      <c r="S2165" s="8">
        <f t="shared" si="272"/>
        <v>2011</v>
      </c>
      <c r="T2165" s="8">
        <v>2011</v>
      </c>
      <c r="U2165" s="8">
        <f t="shared" si="273"/>
        <v>11</v>
      </c>
      <c r="V2165" s="7">
        <v>40544</v>
      </c>
      <c r="W2165" t="s">
        <v>8266</v>
      </c>
      <c r="X2165" s="2">
        <v>0.11700000000000001</v>
      </c>
      <c r="Y2165" s="6">
        <f t="shared" si="270"/>
        <v>3.1232481781052297E-3</v>
      </c>
      <c r="AA2165">
        <v>2179822</v>
      </c>
      <c r="AB2165">
        <v>5300152612</v>
      </c>
      <c r="AC2165">
        <v>19930615</v>
      </c>
      <c r="AD2165" t="s">
        <v>6</v>
      </c>
      <c r="AE2165">
        <v>28</v>
      </c>
      <c r="AF2165">
        <v>1</v>
      </c>
      <c r="AH2165" t="s">
        <v>8265</v>
      </c>
      <c r="AI2165" t="s">
        <v>8264</v>
      </c>
      <c r="AJ2165" t="s">
        <v>8263</v>
      </c>
      <c r="AK2165" t="s">
        <v>8262</v>
      </c>
      <c r="AL2165">
        <v>0</v>
      </c>
      <c r="AM2165" s="5">
        <f t="shared" si="274"/>
        <v>0</v>
      </c>
      <c r="AN2165" s="4">
        <f t="shared" si="271"/>
        <v>0</v>
      </c>
      <c r="AO2165" s="3"/>
      <c r="AP2165">
        <v>0</v>
      </c>
      <c r="AR2165" t="s">
        <v>1</v>
      </c>
      <c r="AT2165" s="2" t="s">
        <v>0</v>
      </c>
      <c r="AU2165" s="1">
        <f t="shared" si="275"/>
        <v>0.21862737246736608</v>
      </c>
      <c r="AV2165" s="1">
        <f t="shared" si="276"/>
        <v>0.15616240890526148</v>
      </c>
      <c r="AW2165" s="1">
        <f t="shared" si="277"/>
        <v>9.3697445343156896E-2</v>
      </c>
    </row>
    <row r="2166" spans="1:49" x14ac:dyDescent="0.2">
      <c r="A2166">
        <v>2164</v>
      </c>
      <c r="B2166" t="s">
        <v>8261</v>
      </c>
      <c r="C2166" t="s">
        <v>8260</v>
      </c>
      <c r="F2166" t="s">
        <v>8259</v>
      </c>
      <c r="G2166" t="s">
        <v>17</v>
      </c>
      <c r="H2166" t="s">
        <v>16</v>
      </c>
      <c r="I2166" t="s">
        <v>8258</v>
      </c>
      <c r="J2166" t="s">
        <v>8257</v>
      </c>
      <c r="K2166" t="s">
        <v>8256</v>
      </c>
      <c r="L2166" t="s">
        <v>8255</v>
      </c>
      <c r="M2166" t="s">
        <v>727</v>
      </c>
      <c r="N2166">
        <v>5</v>
      </c>
      <c r="O2166" t="s">
        <v>8254</v>
      </c>
      <c r="P2166" t="s">
        <v>8253</v>
      </c>
      <c r="Q2166" t="s">
        <v>8252</v>
      </c>
      <c r="R2166" s="7">
        <v>40544</v>
      </c>
      <c r="S2166" s="8">
        <f t="shared" si="272"/>
        <v>2011</v>
      </c>
      <c r="T2166" s="8">
        <v>2011</v>
      </c>
      <c r="U2166" s="8">
        <f t="shared" si="273"/>
        <v>11</v>
      </c>
      <c r="V2166" s="7">
        <v>2011</v>
      </c>
      <c r="W2166" t="s">
        <v>2409</v>
      </c>
      <c r="X2166" s="2">
        <v>0.437</v>
      </c>
      <c r="Y2166" s="6">
        <f t="shared" si="270"/>
        <v>1.1665465417367396E-2</v>
      </c>
      <c r="AA2166">
        <v>10704698</v>
      </c>
      <c r="AB2166">
        <v>5300152513</v>
      </c>
      <c r="AC2166">
        <v>15598985</v>
      </c>
      <c r="AD2166" t="s">
        <v>6</v>
      </c>
      <c r="AE2166">
        <v>118</v>
      </c>
      <c r="AH2166" t="s">
        <v>8251</v>
      </c>
      <c r="AI2166" t="s">
        <v>8250</v>
      </c>
      <c r="AK2166" t="s">
        <v>8249</v>
      </c>
      <c r="AL2166">
        <v>9</v>
      </c>
      <c r="AM2166" s="5">
        <f t="shared" si="274"/>
        <v>0.81818181818181823</v>
      </c>
      <c r="AN2166" s="4">
        <f t="shared" si="271"/>
        <v>1.2392000275377785E-3</v>
      </c>
      <c r="AO2166" s="3"/>
      <c r="AP2166">
        <v>1</v>
      </c>
      <c r="AR2166" t="s">
        <v>1</v>
      </c>
      <c r="AT2166" s="2" t="s">
        <v>0</v>
      </c>
      <c r="AU2166" s="1">
        <f t="shared" si="275"/>
        <v>0.85375858004185101</v>
      </c>
      <c r="AV2166" s="1">
        <f t="shared" si="276"/>
        <v>0.64523327224525873</v>
      </c>
      <c r="AW2166" s="1">
        <f t="shared" si="277"/>
        <v>0.43670796444866639</v>
      </c>
    </row>
    <row r="2167" spans="1:49" x14ac:dyDescent="0.2">
      <c r="A2167">
        <v>2165</v>
      </c>
      <c r="B2167" t="s">
        <v>8248</v>
      </c>
      <c r="C2167" t="s">
        <v>8247</v>
      </c>
      <c r="F2167" t="s">
        <v>8246</v>
      </c>
      <c r="G2167" t="s">
        <v>17</v>
      </c>
      <c r="H2167" t="s">
        <v>16</v>
      </c>
      <c r="I2167" t="s">
        <v>8245</v>
      </c>
      <c r="J2167" t="s">
        <v>8244</v>
      </c>
      <c r="K2167" t="s">
        <v>8243</v>
      </c>
      <c r="L2167" t="s">
        <v>8242</v>
      </c>
      <c r="M2167" t="s">
        <v>8216</v>
      </c>
      <c r="N2167">
        <v>6</v>
      </c>
      <c r="O2167" t="s">
        <v>8241</v>
      </c>
      <c r="P2167" t="s">
        <v>8240</v>
      </c>
      <c r="Q2167" t="s">
        <v>8239</v>
      </c>
      <c r="R2167" s="7">
        <v>40544</v>
      </c>
      <c r="S2167" s="8">
        <f t="shared" si="272"/>
        <v>2011</v>
      </c>
      <c r="T2167" s="8">
        <v>2011</v>
      </c>
      <c r="U2167" s="8">
        <f t="shared" si="273"/>
        <v>11</v>
      </c>
      <c r="V2167" s="7">
        <v>2011</v>
      </c>
      <c r="W2167" t="s">
        <v>2409</v>
      </c>
      <c r="X2167" s="2">
        <v>0.437</v>
      </c>
      <c r="Y2167" s="6">
        <f t="shared" si="270"/>
        <v>1.1665465417367396E-2</v>
      </c>
      <c r="AA2167">
        <v>10704698</v>
      </c>
      <c r="AB2167">
        <v>5300152513</v>
      </c>
      <c r="AC2167">
        <v>15598985</v>
      </c>
      <c r="AD2167" t="s">
        <v>6</v>
      </c>
      <c r="AE2167">
        <v>118</v>
      </c>
      <c r="AH2167" t="s">
        <v>8238</v>
      </c>
      <c r="AI2167" t="s">
        <v>8237</v>
      </c>
      <c r="AK2167" t="s">
        <v>8236</v>
      </c>
      <c r="AL2167">
        <v>28</v>
      </c>
      <c r="AM2167" s="5">
        <f t="shared" si="274"/>
        <v>2.5454545454545454</v>
      </c>
      <c r="AN2167" s="4">
        <f t="shared" si="271"/>
        <v>3.8552889745619772E-3</v>
      </c>
      <c r="AO2167" s="3"/>
      <c r="AP2167">
        <v>1</v>
      </c>
      <c r="AR2167" t="s">
        <v>1</v>
      </c>
      <c r="AT2167" s="2" t="s">
        <v>0</v>
      </c>
      <c r="AU2167" s="1">
        <f t="shared" si="275"/>
        <v>0.93224124845257683</v>
      </c>
      <c r="AV2167" s="1">
        <f t="shared" si="276"/>
        <v>0.77603771959646861</v>
      </c>
      <c r="AW2167" s="1">
        <f t="shared" si="277"/>
        <v>0.61983419074036028</v>
      </c>
    </row>
    <row r="2168" spans="1:49" x14ac:dyDescent="0.2">
      <c r="A2168">
        <v>2166</v>
      </c>
      <c r="B2168" t="s">
        <v>8235</v>
      </c>
      <c r="C2168" t="s">
        <v>8234</v>
      </c>
      <c r="F2168" t="s">
        <v>8233</v>
      </c>
      <c r="G2168" t="s">
        <v>17</v>
      </c>
      <c r="H2168" t="s">
        <v>16</v>
      </c>
      <c r="I2168" t="s">
        <v>8232</v>
      </c>
      <c r="J2168">
        <v>60001111</v>
      </c>
      <c r="K2168" t="s">
        <v>8231</v>
      </c>
      <c r="L2168" t="s">
        <v>8230</v>
      </c>
      <c r="M2168" t="s">
        <v>822</v>
      </c>
      <c r="N2168">
        <v>3</v>
      </c>
      <c r="O2168" t="s">
        <v>8229</v>
      </c>
      <c r="P2168" t="s">
        <v>8228</v>
      </c>
      <c r="Q2168" t="s">
        <v>8227</v>
      </c>
      <c r="R2168" s="7">
        <v>40544</v>
      </c>
      <c r="S2168" s="8">
        <f t="shared" si="272"/>
        <v>2011</v>
      </c>
      <c r="T2168" s="8">
        <v>2011</v>
      </c>
      <c r="U2168" s="8">
        <f t="shared" si="273"/>
        <v>11</v>
      </c>
      <c r="V2168" s="7">
        <v>2011</v>
      </c>
      <c r="W2168" t="s">
        <v>2409</v>
      </c>
      <c r="X2168" s="2">
        <v>0.437</v>
      </c>
      <c r="Y2168" s="6">
        <f t="shared" si="270"/>
        <v>1.1665465417367396E-2</v>
      </c>
      <c r="AA2168">
        <v>10704698</v>
      </c>
      <c r="AB2168">
        <v>5300152513</v>
      </c>
      <c r="AC2168">
        <v>15598985</v>
      </c>
      <c r="AD2168" t="s">
        <v>6</v>
      </c>
      <c r="AE2168">
        <v>118</v>
      </c>
      <c r="AH2168" t="s">
        <v>8226</v>
      </c>
      <c r="AI2168" t="s">
        <v>8225</v>
      </c>
      <c r="AK2168" t="s">
        <v>8224</v>
      </c>
      <c r="AL2168">
        <v>28</v>
      </c>
      <c r="AM2168" s="5">
        <f t="shared" si="274"/>
        <v>2.5454545454545454</v>
      </c>
      <c r="AN2168" s="4">
        <f t="shared" si="271"/>
        <v>3.8552889745619772E-3</v>
      </c>
      <c r="AO2168" s="3"/>
      <c r="AP2168">
        <v>1</v>
      </c>
      <c r="AQ2168" t="s">
        <v>1153</v>
      </c>
      <c r="AR2168">
        <v>225663</v>
      </c>
      <c r="AS2168" t="s">
        <v>1152</v>
      </c>
      <c r="AT2168" s="2" t="s">
        <v>0</v>
      </c>
      <c r="AU2168" s="1">
        <f t="shared" si="275"/>
        <v>0.93224124845257683</v>
      </c>
      <c r="AV2168" s="1">
        <f t="shared" si="276"/>
        <v>0.77603771959646861</v>
      </c>
      <c r="AW2168" s="1">
        <f t="shared" si="277"/>
        <v>0.61983419074036028</v>
      </c>
    </row>
    <row r="2169" spans="1:49" x14ac:dyDescent="0.2">
      <c r="A2169">
        <v>2167</v>
      </c>
      <c r="B2169" t="s">
        <v>8223</v>
      </c>
      <c r="C2169" t="s">
        <v>8222</v>
      </c>
      <c r="F2169" t="s">
        <v>8221</v>
      </c>
      <c r="G2169" t="s">
        <v>17</v>
      </c>
      <c r="H2169" t="s">
        <v>16</v>
      </c>
      <c r="I2169" t="s">
        <v>8220</v>
      </c>
      <c r="J2169" t="s">
        <v>8219</v>
      </c>
      <c r="K2169" t="s">
        <v>8218</v>
      </c>
      <c r="L2169" t="s">
        <v>8217</v>
      </c>
      <c r="M2169" t="s">
        <v>8216</v>
      </c>
      <c r="N2169">
        <v>4</v>
      </c>
      <c r="O2169" t="s">
        <v>8215</v>
      </c>
      <c r="P2169" t="s">
        <v>8214</v>
      </c>
      <c r="Q2169" t="s">
        <v>8213</v>
      </c>
      <c r="R2169" s="7">
        <v>40544</v>
      </c>
      <c r="S2169" s="8">
        <f t="shared" si="272"/>
        <v>2011</v>
      </c>
      <c r="T2169" s="8">
        <v>2011</v>
      </c>
      <c r="U2169" s="8">
        <f t="shared" si="273"/>
        <v>11</v>
      </c>
      <c r="V2169" s="7">
        <v>2011</v>
      </c>
      <c r="W2169" t="s">
        <v>2409</v>
      </c>
      <c r="X2169" s="2">
        <v>0.437</v>
      </c>
      <c r="Y2169" s="6">
        <f t="shared" si="270"/>
        <v>1.1665465417367396E-2</v>
      </c>
      <c r="AA2169">
        <v>10704698</v>
      </c>
      <c r="AB2169">
        <v>5300152513</v>
      </c>
      <c r="AC2169">
        <v>15598985</v>
      </c>
      <c r="AD2169" t="s">
        <v>6</v>
      </c>
      <c r="AE2169">
        <v>118</v>
      </c>
      <c r="AH2169" t="s">
        <v>8212</v>
      </c>
      <c r="AI2169" t="s">
        <v>8211</v>
      </c>
      <c r="AK2169" t="s">
        <v>8210</v>
      </c>
      <c r="AL2169">
        <v>39</v>
      </c>
      <c r="AM2169" s="5">
        <f t="shared" si="274"/>
        <v>3.5454545454545454</v>
      </c>
      <c r="AN2169" s="4">
        <f t="shared" si="271"/>
        <v>5.3698667859970392E-3</v>
      </c>
      <c r="AO2169" s="3"/>
      <c r="AP2169">
        <v>1</v>
      </c>
      <c r="AR2169" t="s">
        <v>1</v>
      </c>
      <c r="AT2169" s="2" t="s">
        <v>0</v>
      </c>
      <c r="AU2169" s="1">
        <f t="shared" si="275"/>
        <v>0.9776785827956288</v>
      </c>
      <c r="AV2169" s="1">
        <f t="shared" si="276"/>
        <v>0.85176661016822186</v>
      </c>
      <c r="AW2169" s="1">
        <f t="shared" si="277"/>
        <v>0.72585463754081458</v>
      </c>
    </row>
    <row r="2170" spans="1:49" x14ac:dyDescent="0.2">
      <c r="A2170">
        <v>2168</v>
      </c>
      <c r="B2170" t="s">
        <v>8209</v>
      </c>
      <c r="C2170" t="s">
        <v>8208</v>
      </c>
      <c r="F2170" t="s">
        <v>8207</v>
      </c>
      <c r="G2170" t="s">
        <v>17</v>
      </c>
      <c r="H2170" t="s">
        <v>16</v>
      </c>
      <c r="I2170" t="s">
        <v>8206</v>
      </c>
      <c r="J2170" t="s">
        <v>8205</v>
      </c>
      <c r="K2170" t="s">
        <v>8204</v>
      </c>
      <c r="L2170" t="s">
        <v>8203</v>
      </c>
      <c r="M2170" t="s">
        <v>8202</v>
      </c>
      <c r="N2170">
        <v>3</v>
      </c>
      <c r="O2170" t="s">
        <v>8201</v>
      </c>
      <c r="P2170" t="s">
        <v>8200</v>
      </c>
      <c r="Q2170" t="s">
        <v>8199</v>
      </c>
      <c r="R2170" s="7">
        <v>40544</v>
      </c>
      <c r="S2170" s="8">
        <f t="shared" si="272"/>
        <v>2011</v>
      </c>
      <c r="T2170" s="8">
        <v>2011</v>
      </c>
      <c r="U2170" s="8">
        <f t="shared" si="273"/>
        <v>11</v>
      </c>
      <c r="V2170" s="7">
        <v>40756</v>
      </c>
      <c r="W2170" t="s">
        <v>238</v>
      </c>
      <c r="X2170" s="2">
        <v>0.30399999999999999</v>
      </c>
      <c r="Y2170" s="6">
        <f t="shared" si="270"/>
        <v>8.115106377299057E-3</v>
      </c>
      <c r="AA2170">
        <v>8952477</v>
      </c>
      <c r="AB2170">
        <v>12250</v>
      </c>
      <c r="AC2170">
        <v>10982760</v>
      </c>
      <c r="AD2170" t="s">
        <v>6</v>
      </c>
      <c r="AE2170">
        <v>53</v>
      </c>
      <c r="AF2170">
        <v>8</v>
      </c>
      <c r="AH2170" t="s">
        <v>8198</v>
      </c>
      <c r="AI2170" t="s">
        <v>8197</v>
      </c>
      <c r="AJ2170" t="s">
        <v>8196</v>
      </c>
      <c r="AK2170" t="s">
        <v>8195</v>
      </c>
      <c r="AL2170">
        <v>5</v>
      </c>
      <c r="AM2170" s="5">
        <f t="shared" si="274"/>
        <v>0.45454545454545453</v>
      </c>
      <c r="AN2170" s="4">
        <f t="shared" si="271"/>
        <v>6.8844445974321016E-4</v>
      </c>
      <c r="AO2170" s="3"/>
      <c r="AP2170">
        <v>0</v>
      </c>
      <c r="AR2170" t="s">
        <v>1</v>
      </c>
      <c r="AT2170" s="2" t="s">
        <v>0</v>
      </c>
      <c r="AU2170" s="1">
        <f t="shared" si="275"/>
        <v>0.5887107802032302</v>
      </c>
      <c r="AV2170" s="1">
        <f t="shared" si="276"/>
        <v>0.44017754185211339</v>
      </c>
      <c r="AW2170" s="1">
        <f t="shared" si="277"/>
        <v>0.29164430350099646</v>
      </c>
    </row>
    <row r="2171" spans="1:49" x14ac:dyDescent="0.2">
      <c r="A2171">
        <v>2169</v>
      </c>
      <c r="B2171" t="s">
        <v>8194</v>
      </c>
      <c r="C2171" t="s">
        <v>8193</v>
      </c>
      <c r="D2171" t="s">
        <v>8192</v>
      </c>
      <c r="F2171" t="s">
        <v>8191</v>
      </c>
      <c r="G2171" t="s">
        <v>17</v>
      </c>
      <c r="H2171" t="s">
        <v>16</v>
      </c>
      <c r="I2171" t="s">
        <v>8190</v>
      </c>
      <c r="J2171" t="s">
        <v>8189</v>
      </c>
      <c r="K2171" t="s">
        <v>8188</v>
      </c>
      <c r="L2171" t="s">
        <v>8187</v>
      </c>
      <c r="M2171" t="s">
        <v>4844</v>
      </c>
      <c r="N2171">
        <v>5</v>
      </c>
      <c r="O2171" t="s">
        <v>8186</v>
      </c>
      <c r="P2171" t="s">
        <v>8185</v>
      </c>
      <c r="Q2171" t="s">
        <v>8184</v>
      </c>
      <c r="R2171" s="7">
        <v>40544</v>
      </c>
      <c r="S2171" s="8">
        <f t="shared" si="272"/>
        <v>2011</v>
      </c>
      <c r="T2171" s="8">
        <v>2011</v>
      </c>
      <c r="U2171" s="8">
        <f t="shared" si="273"/>
        <v>11</v>
      </c>
      <c r="V2171" s="7">
        <v>40756</v>
      </c>
      <c r="W2171" t="s">
        <v>4063</v>
      </c>
      <c r="X2171" s="2">
        <v>14.343999999999999</v>
      </c>
      <c r="Y2171" s="6">
        <f t="shared" si="270"/>
        <v>0.38290488774992659</v>
      </c>
      <c r="AA2171">
        <v>14761122</v>
      </c>
      <c r="AB2171">
        <v>17854</v>
      </c>
      <c r="AC2171">
        <v>14764660</v>
      </c>
      <c r="AD2171" t="s">
        <v>6</v>
      </c>
      <c r="AE2171">
        <v>10</v>
      </c>
      <c r="AF2171">
        <v>8</v>
      </c>
      <c r="AH2171" t="s">
        <v>8183</v>
      </c>
      <c r="AI2171" t="s">
        <v>8182</v>
      </c>
      <c r="AK2171" t="s">
        <v>8181</v>
      </c>
      <c r="AL2171">
        <v>748</v>
      </c>
      <c r="AM2171" s="5">
        <f t="shared" si="274"/>
        <v>68</v>
      </c>
      <c r="AN2171" s="4">
        <f t="shared" si="271"/>
        <v>0.10299129117758425</v>
      </c>
      <c r="AO2171" s="3"/>
      <c r="AP2171">
        <v>0</v>
      </c>
      <c r="AQ2171" t="s">
        <v>3889</v>
      </c>
      <c r="AR2171" t="s">
        <v>8180</v>
      </c>
      <c r="AS2171" t="s">
        <v>3887</v>
      </c>
      <c r="AT2171" s="2">
        <v>43.841000000000001</v>
      </c>
      <c r="AU2171" s="1">
        <f t="shared" si="275"/>
        <v>29.893080877822385</v>
      </c>
      <c r="AV2171" s="1">
        <f t="shared" si="276"/>
        <v>24.294808946375543</v>
      </c>
      <c r="AW2171" s="1">
        <f t="shared" si="277"/>
        <v>18.696537014928694</v>
      </c>
    </row>
    <row r="2172" spans="1:49" x14ac:dyDescent="0.2">
      <c r="A2172">
        <v>2170</v>
      </c>
      <c r="B2172" t="s">
        <v>8179</v>
      </c>
      <c r="C2172" t="s">
        <v>8178</v>
      </c>
      <c r="F2172" t="s">
        <v>8177</v>
      </c>
      <c r="G2172" t="s">
        <v>17</v>
      </c>
      <c r="H2172" t="s">
        <v>16</v>
      </c>
      <c r="I2172" t="s">
        <v>621</v>
      </c>
      <c r="J2172" t="s">
        <v>8176</v>
      </c>
      <c r="K2172" t="s">
        <v>8175</v>
      </c>
      <c r="L2172" t="s">
        <v>8174</v>
      </c>
      <c r="M2172" t="s">
        <v>109</v>
      </c>
      <c r="N2172">
        <v>3</v>
      </c>
      <c r="O2172" t="s">
        <v>8173</v>
      </c>
      <c r="P2172" t="s">
        <v>8172</v>
      </c>
      <c r="Q2172" t="s">
        <v>8171</v>
      </c>
      <c r="R2172" s="7">
        <v>40544</v>
      </c>
      <c r="S2172" s="8">
        <f t="shared" si="272"/>
        <v>2011</v>
      </c>
      <c r="T2172" s="8">
        <v>2011</v>
      </c>
      <c r="U2172" s="8">
        <f t="shared" si="273"/>
        <v>11</v>
      </c>
      <c r="V2172" s="7">
        <v>40817</v>
      </c>
      <c r="W2172" t="s">
        <v>238</v>
      </c>
      <c r="X2172" s="2">
        <v>0.30399999999999999</v>
      </c>
      <c r="Y2172" s="6">
        <f t="shared" si="270"/>
        <v>8.115106377299057E-3</v>
      </c>
      <c r="AA2172">
        <v>8952477</v>
      </c>
      <c r="AB2172">
        <v>12250</v>
      </c>
      <c r="AC2172">
        <v>10982760</v>
      </c>
      <c r="AD2172" t="s">
        <v>6</v>
      </c>
      <c r="AE2172">
        <v>53</v>
      </c>
      <c r="AF2172">
        <v>10</v>
      </c>
      <c r="AH2172" t="s">
        <v>8170</v>
      </c>
      <c r="AI2172" t="s">
        <v>8169</v>
      </c>
      <c r="AJ2172" t="s">
        <v>8168</v>
      </c>
      <c r="AK2172" t="s">
        <v>8167</v>
      </c>
      <c r="AL2172">
        <v>1</v>
      </c>
      <c r="AM2172" s="5">
        <f t="shared" si="274"/>
        <v>9.0909090909090912E-2</v>
      </c>
      <c r="AN2172" s="4">
        <f t="shared" si="271"/>
        <v>1.3768889194864205E-4</v>
      </c>
      <c r="AO2172" s="3"/>
      <c r="AP2172">
        <v>0</v>
      </c>
      <c r="AR2172" t="s">
        <v>1</v>
      </c>
      <c r="AT2172" s="2" t="s">
        <v>0</v>
      </c>
      <c r="AU2172" s="1">
        <f t="shared" si="275"/>
        <v>0.57218811316939311</v>
      </c>
      <c r="AV2172" s="1">
        <f t="shared" si="276"/>
        <v>0.41263976346238496</v>
      </c>
      <c r="AW2172" s="1">
        <f t="shared" si="277"/>
        <v>0.25309141375537664</v>
      </c>
    </row>
    <row r="2173" spans="1:49" x14ac:dyDescent="0.2">
      <c r="A2173">
        <v>2171</v>
      </c>
      <c r="B2173" t="s">
        <v>8166</v>
      </c>
      <c r="C2173" t="s">
        <v>8165</v>
      </c>
      <c r="F2173" t="s">
        <v>8164</v>
      </c>
      <c r="G2173" t="s">
        <v>17</v>
      </c>
      <c r="H2173" t="s">
        <v>16</v>
      </c>
      <c r="I2173" t="s">
        <v>8163</v>
      </c>
      <c r="J2173" t="s">
        <v>8162</v>
      </c>
      <c r="K2173" t="s">
        <v>8161</v>
      </c>
      <c r="L2173" t="s">
        <v>8160</v>
      </c>
      <c r="M2173" t="s">
        <v>8159</v>
      </c>
      <c r="N2173">
        <v>4</v>
      </c>
      <c r="O2173" t="s">
        <v>8158</v>
      </c>
      <c r="P2173" t="s">
        <v>8157</v>
      </c>
      <c r="Q2173" t="s">
        <v>8156</v>
      </c>
      <c r="R2173" s="7">
        <v>40544</v>
      </c>
      <c r="S2173" s="8">
        <f t="shared" si="272"/>
        <v>2011</v>
      </c>
      <c r="T2173" s="8">
        <v>2011</v>
      </c>
      <c r="U2173" s="8">
        <f t="shared" si="273"/>
        <v>11</v>
      </c>
      <c r="V2173" s="7">
        <v>2011</v>
      </c>
      <c r="W2173" t="s">
        <v>8155</v>
      </c>
      <c r="X2173" s="2">
        <v>0.36299999999999999</v>
      </c>
      <c r="Y2173" s="6">
        <f t="shared" si="270"/>
        <v>9.6900776807880198E-3</v>
      </c>
      <c r="AA2173">
        <v>12121800</v>
      </c>
      <c r="AB2173">
        <v>21964</v>
      </c>
      <c r="AD2173" t="s">
        <v>6</v>
      </c>
      <c r="AE2173">
        <v>29</v>
      </c>
      <c r="AF2173">
        <v>3</v>
      </c>
      <c r="AH2173" t="s">
        <v>8154</v>
      </c>
      <c r="AI2173" t="s">
        <v>8153</v>
      </c>
      <c r="AJ2173" t="s">
        <v>8152</v>
      </c>
      <c r="AK2173" t="s">
        <v>8151</v>
      </c>
      <c r="AL2173">
        <v>13</v>
      </c>
      <c r="AM2173" s="5">
        <f t="shared" si="274"/>
        <v>1.1818181818181819</v>
      </c>
      <c r="AN2173" s="4">
        <f t="shared" si="271"/>
        <v>1.7899555953323468E-3</v>
      </c>
      <c r="AO2173" s="3"/>
      <c r="AP2173">
        <v>1</v>
      </c>
      <c r="AR2173" t="s">
        <v>1</v>
      </c>
      <c r="AT2173" s="2">
        <v>1.2789999999999999</v>
      </c>
      <c r="AU2173" s="1">
        <f t="shared" si="275"/>
        <v>0.73200410551513173</v>
      </c>
      <c r="AV2173" s="1">
        <f t="shared" si="276"/>
        <v>0.57400166380601836</v>
      </c>
      <c r="AW2173" s="1">
        <f t="shared" si="277"/>
        <v>0.41599922209690482</v>
      </c>
    </row>
    <row r="2174" spans="1:49" x14ac:dyDescent="0.2">
      <c r="A2174">
        <v>2172</v>
      </c>
      <c r="B2174" t="s">
        <v>8150</v>
      </c>
      <c r="C2174" t="s">
        <v>8149</v>
      </c>
      <c r="D2174" t="s">
        <v>8148</v>
      </c>
      <c r="F2174" t="s">
        <v>8147</v>
      </c>
      <c r="G2174" t="s">
        <v>17</v>
      </c>
      <c r="H2174" t="s">
        <v>16</v>
      </c>
      <c r="I2174" t="s">
        <v>8146</v>
      </c>
      <c r="J2174">
        <v>60023147</v>
      </c>
      <c r="K2174" t="s">
        <v>8145</v>
      </c>
      <c r="L2174" t="s">
        <v>8144</v>
      </c>
      <c r="M2174" t="s">
        <v>141</v>
      </c>
      <c r="N2174">
        <v>3</v>
      </c>
      <c r="O2174" t="s">
        <v>8143</v>
      </c>
      <c r="P2174" t="s">
        <v>8142</v>
      </c>
      <c r="Q2174" t="s">
        <v>8141</v>
      </c>
      <c r="R2174" s="7">
        <v>40544</v>
      </c>
      <c r="S2174" s="8">
        <f t="shared" si="272"/>
        <v>2011</v>
      </c>
      <c r="T2174" s="8">
        <v>2011</v>
      </c>
      <c r="U2174" s="8">
        <f t="shared" si="273"/>
        <v>11</v>
      </c>
      <c r="V2174" s="7">
        <v>40770</v>
      </c>
      <c r="W2174" t="s">
        <v>5559</v>
      </c>
      <c r="X2174" s="2">
        <v>1.77</v>
      </c>
      <c r="Y2174" s="6">
        <f t="shared" si="270"/>
        <v>4.7249139104668859E-2</v>
      </c>
      <c r="AA2174">
        <v>121606</v>
      </c>
      <c r="AB2174">
        <v>14536</v>
      </c>
      <c r="AC2174" t="s">
        <v>5558</v>
      </c>
      <c r="AD2174" t="s">
        <v>6</v>
      </c>
      <c r="AE2174">
        <v>356</v>
      </c>
      <c r="AF2174">
        <v>2</v>
      </c>
      <c r="AH2174" t="s">
        <v>8140</v>
      </c>
      <c r="AI2174" t="s">
        <v>8139</v>
      </c>
      <c r="AJ2174" t="s">
        <v>8138</v>
      </c>
      <c r="AK2174" t="s">
        <v>8137</v>
      </c>
      <c r="AL2174">
        <v>6</v>
      </c>
      <c r="AM2174" s="5">
        <f t="shared" si="274"/>
        <v>0.54545454545454541</v>
      </c>
      <c r="AN2174" s="4">
        <f t="shared" si="271"/>
        <v>8.2613335169185224E-4</v>
      </c>
      <c r="AO2174" s="3"/>
      <c r="AP2174">
        <v>1</v>
      </c>
      <c r="AQ2174" t="s">
        <v>201</v>
      </c>
      <c r="AR2174">
        <v>23570006</v>
      </c>
      <c r="AS2174" t="s">
        <v>200</v>
      </c>
      <c r="AT2174" s="2">
        <v>3.5819999999999999</v>
      </c>
      <c r="AU2174" s="1">
        <f t="shared" si="275"/>
        <v>3.3322237378775759</v>
      </c>
      <c r="AV2174" s="1">
        <f t="shared" si="276"/>
        <v>2.4037636228180355</v>
      </c>
      <c r="AW2174" s="1">
        <f t="shared" si="277"/>
        <v>1.4753035077584953</v>
      </c>
    </row>
    <row r="2175" spans="1:49" x14ac:dyDescent="0.2">
      <c r="A2175">
        <v>2173</v>
      </c>
      <c r="B2175" t="s">
        <v>8136</v>
      </c>
      <c r="C2175" t="s">
        <v>8135</v>
      </c>
      <c r="D2175" t="s">
        <v>8134</v>
      </c>
      <c r="F2175" t="s">
        <v>8133</v>
      </c>
      <c r="G2175" t="s">
        <v>17</v>
      </c>
      <c r="H2175" t="s">
        <v>16</v>
      </c>
      <c r="I2175" t="s">
        <v>8132</v>
      </c>
      <c r="J2175" t="s">
        <v>8131</v>
      </c>
      <c r="K2175" t="s">
        <v>8130</v>
      </c>
      <c r="L2175" t="s">
        <v>8129</v>
      </c>
      <c r="M2175" t="s">
        <v>8128</v>
      </c>
      <c r="N2175">
        <v>8</v>
      </c>
      <c r="O2175" t="s">
        <v>8127</v>
      </c>
      <c r="P2175" t="s">
        <v>8126</v>
      </c>
      <c r="Q2175" t="s">
        <v>8125</v>
      </c>
      <c r="R2175" s="7">
        <v>40544</v>
      </c>
      <c r="S2175" s="8">
        <f t="shared" si="272"/>
        <v>2011</v>
      </c>
      <c r="T2175" s="8">
        <v>2011</v>
      </c>
      <c r="U2175" s="8">
        <f t="shared" si="273"/>
        <v>11</v>
      </c>
      <c r="V2175" s="7">
        <v>40756</v>
      </c>
      <c r="W2175" t="s">
        <v>6392</v>
      </c>
      <c r="X2175" s="2">
        <v>1.577</v>
      </c>
      <c r="Y2175" s="6">
        <f t="shared" si="270"/>
        <v>4.2097114332238859E-2</v>
      </c>
      <c r="AA2175" t="s">
        <v>6391</v>
      </c>
      <c r="AB2175">
        <v>28367</v>
      </c>
      <c r="AC2175">
        <v>14772574</v>
      </c>
      <c r="AD2175" t="s">
        <v>6</v>
      </c>
      <c r="AE2175">
        <v>13</v>
      </c>
      <c r="AF2175">
        <v>8</v>
      </c>
      <c r="AH2175" t="s">
        <v>8124</v>
      </c>
      <c r="AI2175" t="s">
        <v>8123</v>
      </c>
      <c r="AJ2175" t="s">
        <v>8122</v>
      </c>
      <c r="AK2175" t="s">
        <v>8121</v>
      </c>
      <c r="AL2175">
        <v>42</v>
      </c>
      <c r="AM2175" s="5">
        <f t="shared" si="274"/>
        <v>3.8181818181818183</v>
      </c>
      <c r="AN2175" s="4">
        <f t="shared" si="271"/>
        <v>5.7829334618429663E-3</v>
      </c>
      <c r="AO2175" s="3"/>
      <c r="AP2175">
        <v>1</v>
      </c>
      <c r="AR2175" t="s">
        <v>1</v>
      </c>
      <c r="AT2175" s="2">
        <v>3.6469999999999998</v>
      </c>
      <c r="AU2175" s="1">
        <f t="shared" si="275"/>
        <v>3.1202860071120093</v>
      </c>
      <c r="AV2175" s="1">
        <f t="shared" si="276"/>
        <v>2.3940023897040912</v>
      </c>
      <c r="AW2175" s="1">
        <f t="shared" si="277"/>
        <v>1.6677187722961735</v>
      </c>
    </row>
    <row r="2176" spans="1:49" x14ac:dyDescent="0.2">
      <c r="A2176">
        <v>2174</v>
      </c>
      <c r="B2176" t="s">
        <v>8120</v>
      </c>
      <c r="F2176" t="s">
        <v>8119</v>
      </c>
      <c r="G2176" t="s">
        <v>17</v>
      </c>
      <c r="H2176" t="s">
        <v>16</v>
      </c>
      <c r="I2176" t="s">
        <v>8118</v>
      </c>
      <c r="J2176">
        <v>60003467</v>
      </c>
      <c r="K2176" t="s">
        <v>3912</v>
      </c>
      <c r="L2176" t="s">
        <v>3911</v>
      </c>
      <c r="M2176" t="s">
        <v>95</v>
      </c>
      <c r="N2176">
        <v>4</v>
      </c>
      <c r="O2176" t="s">
        <v>8117</v>
      </c>
      <c r="P2176" t="s">
        <v>8116</v>
      </c>
      <c r="Q2176" t="s">
        <v>8115</v>
      </c>
      <c r="R2176" s="7">
        <v>40544</v>
      </c>
      <c r="S2176" s="8">
        <f t="shared" si="272"/>
        <v>2011</v>
      </c>
      <c r="T2176" s="8">
        <v>2011</v>
      </c>
      <c r="U2176" s="8">
        <f t="shared" si="273"/>
        <v>11</v>
      </c>
      <c r="V2176" s="7">
        <v>40725</v>
      </c>
      <c r="W2176" t="s">
        <v>8114</v>
      </c>
      <c r="X2176" s="2">
        <v>0.56299999999999994</v>
      </c>
      <c r="Y2176" s="6">
        <f t="shared" si="270"/>
        <v>1.5028963455326873E-2</v>
      </c>
      <c r="AA2176">
        <v>17381584</v>
      </c>
      <c r="AB2176">
        <v>5300152722</v>
      </c>
      <c r="AC2176">
        <v>17381991</v>
      </c>
      <c r="AD2176" t="s">
        <v>6</v>
      </c>
      <c r="AE2176">
        <v>7</v>
      </c>
      <c r="AF2176">
        <v>6</v>
      </c>
      <c r="AH2176" t="s">
        <v>8113</v>
      </c>
      <c r="AI2176" t="s">
        <v>8112</v>
      </c>
      <c r="AJ2176" t="s">
        <v>8111</v>
      </c>
      <c r="AK2176" t="s">
        <v>8110</v>
      </c>
      <c r="AL2176">
        <v>0</v>
      </c>
      <c r="AM2176" s="5">
        <f t="shared" si="274"/>
        <v>0</v>
      </c>
      <c r="AN2176" s="4">
        <f t="shared" si="271"/>
        <v>0</v>
      </c>
      <c r="AO2176" s="3"/>
      <c r="AP2176">
        <v>0</v>
      </c>
      <c r="AR2176" t="s">
        <v>1</v>
      </c>
      <c r="AT2176" s="2">
        <v>3.3420000000000001</v>
      </c>
      <c r="AU2176" s="1">
        <f t="shared" si="275"/>
        <v>1.052027441872881</v>
      </c>
      <c r="AV2176" s="1">
        <f t="shared" si="276"/>
        <v>0.75144817276634368</v>
      </c>
      <c r="AW2176" s="1">
        <f t="shared" si="277"/>
        <v>0.4508689036598062</v>
      </c>
    </row>
    <row r="2177" spans="1:49" x14ac:dyDescent="0.2">
      <c r="A2177">
        <v>2175</v>
      </c>
      <c r="B2177" t="s">
        <v>8109</v>
      </c>
      <c r="C2177" t="s">
        <v>8108</v>
      </c>
      <c r="F2177" t="s">
        <v>8107</v>
      </c>
      <c r="G2177" t="s">
        <v>17</v>
      </c>
      <c r="H2177" t="s">
        <v>16</v>
      </c>
      <c r="I2177" t="s">
        <v>8106</v>
      </c>
      <c r="J2177">
        <v>60015986</v>
      </c>
      <c r="K2177" t="s">
        <v>8105</v>
      </c>
      <c r="L2177" t="s">
        <v>8104</v>
      </c>
      <c r="M2177" t="s">
        <v>822</v>
      </c>
      <c r="N2177">
        <v>3</v>
      </c>
      <c r="O2177" t="s">
        <v>8103</v>
      </c>
      <c r="P2177" t="s">
        <v>8102</v>
      </c>
      <c r="Q2177" t="s">
        <v>8101</v>
      </c>
      <c r="R2177" s="7">
        <v>40544</v>
      </c>
      <c r="S2177" s="8">
        <f t="shared" si="272"/>
        <v>2011</v>
      </c>
      <c r="T2177" s="8">
        <v>2011</v>
      </c>
      <c r="U2177" s="8">
        <f t="shared" si="273"/>
        <v>11</v>
      </c>
      <c r="V2177" s="7">
        <v>40575</v>
      </c>
      <c r="W2177" t="s">
        <v>8100</v>
      </c>
      <c r="X2177" s="2">
        <v>0.88100000000000001</v>
      </c>
      <c r="Y2177" s="6">
        <f t="shared" si="270"/>
        <v>2.3517791836843653E-2</v>
      </c>
      <c r="AA2177">
        <v>10459243</v>
      </c>
      <c r="AB2177">
        <v>17248</v>
      </c>
      <c r="AD2177" t="s">
        <v>6</v>
      </c>
      <c r="AE2177">
        <v>53</v>
      </c>
      <c r="AF2177">
        <v>1</v>
      </c>
      <c r="AH2177" t="s">
        <v>8099</v>
      </c>
      <c r="AI2177" t="s">
        <v>8098</v>
      </c>
      <c r="AJ2177" t="s">
        <v>8097</v>
      </c>
      <c r="AK2177" t="s">
        <v>8096</v>
      </c>
      <c r="AL2177">
        <v>380</v>
      </c>
      <c r="AM2177" s="5">
        <f t="shared" si="274"/>
        <v>34.545454545454547</v>
      </c>
      <c r="AN2177" s="4">
        <f t="shared" si="271"/>
        <v>5.2321778940483982E-2</v>
      </c>
      <c r="AO2177" s="3"/>
      <c r="AP2177">
        <v>0</v>
      </c>
      <c r="AR2177" t="s">
        <v>1</v>
      </c>
      <c r="AT2177" s="2" t="s">
        <v>0</v>
      </c>
      <c r="AU2177" s="1">
        <f t="shared" si="275"/>
        <v>3.2158987967935744</v>
      </c>
      <c r="AV2177" s="1">
        <f t="shared" si="276"/>
        <v>3.791978538866382</v>
      </c>
      <c r="AW2177" s="1">
        <f t="shared" si="277"/>
        <v>4.3680582809391879</v>
      </c>
    </row>
    <row r="2178" spans="1:49" x14ac:dyDescent="0.2">
      <c r="A2178">
        <v>2176</v>
      </c>
      <c r="B2178" t="s">
        <v>8095</v>
      </c>
      <c r="C2178" t="s">
        <v>8094</v>
      </c>
      <c r="F2178" t="s">
        <v>8093</v>
      </c>
      <c r="G2178" t="s">
        <v>17</v>
      </c>
      <c r="H2178" t="s">
        <v>16</v>
      </c>
      <c r="I2178" t="s">
        <v>8092</v>
      </c>
      <c r="J2178" t="s">
        <v>8091</v>
      </c>
      <c r="K2178" t="s">
        <v>8090</v>
      </c>
      <c r="L2178" t="s">
        <v>8089</v>
      </c>
      <c r="M2178" t="s">
        <v>67</v>
      </c>
      <c r="N2178">
        <v>2</v>
      </c>
      <c r="O2178" t="s">
        <v>8088</v>
      </c>
      <c r="P2178" t="s">
        <v>8087</v>
      </c>
      <c r="Q2178" t="s">
        <v>8086</v>
      </c>
      <c r="R2178" s="7">
        <v>40544</v>
      </c>
      <c r="S2178" s="8">
        <f t="shared" si="272"/>
        <v>2011</v>
      </c>
      <c r="T2178" s="8">
        <v>2011</v>
      </c>
      <c r="U2178" s="8">
        <f t="shared" si="273"/>
        <v>11</v>
      </c>
      <c r="V2178" s="7">
        <v>40725</v>
      </c>
      <c r="W2178" t="s">
        <v>8057</v>
      </c>
      <c r="X2178" s="2">
        <v>0.67100000000000004</v>
      </c>
      <c r="Y2178" s="6">
        <f t="shared" ref="Y2178:Y2241" si="278">(X2178-$Z$4)/($Z$3-$Z$4)</f>
        <v>1.7911961773577855E-2</v>
      </c>
      <c r="AA2178">
        <v>138746</v>
      </c>
      <c r="AB2178">
        <v>19811</v>
      </c>
      <c r="AD2178" t="s">
        <v>6</v>
      </c>
      <c r="AE2178">
        <v>104</v>
      </c>
      <c r="AF2178">
        <v>4</v>
      </c>
      <c r="AH2178" t="s">
        <v>8085</v>
      </c>
      <c r="AI2178" t="s">
        <v>8084</v>
      </c>
      <c r="AJ2178" t="s">
        <v>8083</v>
      </c>
      <c r="AK2178" t="s">
        <v>8082</v>
      </c>
      <c r="AL2178">
        <v>0</v>
      </c>
      <c r="AM2178" s="5">
        <f t="shared" si="274"/>
        <v>0</v>
      </c>
      <c r="AN2178" s="4">
        <f t="shared" ref="AN2178:AN2241" si="279">(AM2178-$AO$4)/($AO$3-$AO$4)</f>
        <v>0</v>
      </c>
      <c r="AO2178" s="3"/>
      <c r="AP2178">
        <v>1</v>
      </c>
      <c r="AR2178" t="s">
        <v>1</v>
      </c>
      <c r="AT2178" s="2" t="s">
        <v>0</v>
      </c>
      <c r="AU2178" s="1">
        <f t="shared" si="275"/>
        <v>1.2538373241504497</v>
      </c>
      <c r="AV2178" s="1">
        <f t="shared" si="276"/>
        <v>0.89559808867889279</v>
      </c>
      <c r="AW2178" s="1">
        <f t="shared" si="277"/>
        <v>0.53735885320733567</v>
      </c>
    </row>
    <row r="2179" spans="1:49" x14ac:dyDescent="0.2">
      <c r="A2179">
        <v>2177</v>
      </c>
      <c r="B2179" t="s">
        <v>8081</v>
      </c>
      <c r="C2179" t="s">
        <v>8080</v>
      </c>
      <c r="F2179" t="s">
        <v>8079</v>
      </c>
      <c r="G2179" t="s">
        <v>17</v>
      </c>
      <c r="H2179" t="s">
        <v>16</v>
      </c>
      <c r="I2179" t="s">
        <v>8078</v>
      </c>
      <c r="J2179" t="s">
        <v>8077</v>
      </c>
      <c r="K2179" t="s">
        <v>8076</v>
      </c>
      <c r="L2179" t="s">
        <v>8075</v>
      </c>
      <c r="M2179" t="s">
        <v>8074</v>
      </c>
      <c r="N2179">
        <v>5</v>
      </c>
      <c r="O2179" t="s">
        <v>8073</v>
      </c>
      <c r="P2179" t="s">
        <v>8072</v>
      </c>
      <c r="Q2179" t="s">
        <v>8071</v>
      </c>
      <c r="R2179" s="7">
        <v>40544</v>
      </c>
      <c r="S2179" s="8">
        <f t="shared" si="272"/>
        <v>2011</v>
      </c>
      <c r="T2179" s="8">
        <v>2011</v>
      </c>
      <c r="U2179" s="8">
        <f t="shared" si="273"/>
        <v>11</v>
      </c>
      <c r="V2179" s="7">
        <v>40725</v>
      </c>
      <c r="W2179" t="s">
        <v>7088</v>
      </c>
      <c r="X2179" s="2">
        <v>0.219</v>
      </c>
      <c r="Y2179" s="6">
        <f t="shared" si="278"/>
        <v>5.8460799231200454E-3</v>
      </c>
      <c r="AA2179">
        <v>9320776</v>
      </c>
      <c r="AB2179">
        <v>25756</v>
      </c>
      <c r="AD2179" t="s">
        <v>6</v>
      </c>
      <c r="AE2179">
        <v>66</v>
      </c>
      <c r="AF2179">
        <v>7</v>
      </c>
      <c r="AH2179" t="s">
        <v>8070</v>
      </c>
      <c r="AI2179" t="s">
        <v>8069</v>
      </c>
      <c r="AJ2179" t="s">
        <v>8068</v>
      </c>
      <c r="AK2179" t="s">
        <v>8067</v>
      </c>
      <c r="AL2179">
        <v>5</v>
      </c>
      <c r="AM2179" s="5">
        <f t="shared" si="274"/>
        <v>0.45454545454545453</v>
      </c>
      <c r="AN2179" s="4">
        <f t="shared" si="279"/>
        <v>6.8844445974321016E-4</v>
      </c>
      <c r="AO2179" s="3"/>
      <c r="AP2179">
        <v>1</v>
      </c>
      <c r="AR2179" t="s">
        <v>1</v>
      </c>
      <c r="AT2179" s="2" t="s">
        <v>0</v>
      </c>
      <c r="AU2179" s="1">
        <f t="shared" si="275"/>
        <v>0.42987892841069947</v>
      </c>
      <c r="AV2179" s="1">
        <f t="shared" si="276"/>
        <v>0.3267262191431628</v>
      </c>
      <c r="AW2179" s="1">
        <f t="shared" si="277"/>
        <v>0.22357350987562605</v>
      </c>
    </row>
    <row r="2180" spans="1:49" x14ac:dyDescent="0.2">
      <c r="A2180">
        <v>2178</v>
      </c>
      <c r="B2180" t="s">
        <v>8066</v>
      </c>
      <c r="C2180" t="s">
        <v>8065</v>
      </c>
      <c r="F2180" t="s">
        <v>8064</v>
      </c>
      <c r="G2180" t="s">
        <v>17</v>
      </c>
      <c r="H2180" t="s">
        <v>16</v>
      </c>
      <c r="I2180" t="s">
        <v>8063</v>
      </c>
      <c r="J2180">
        <v>60009509</v>
      </c>
      <c r="K2180" t="s">
        <v>8062</v>
      </c>
      <c r="L2180" t="s">
        <v>8061</v>
      </c>
      <c r="M2180" t="s">
        <v>256</v>
      </c>
      <c r="N2180">
        <v>3</v>
      </c>
      <c r="O2180" t="s">
        <v>8060</v>
      </c>
      <c r="P2180" t="s">
        <v>8059</v>
      </c>
      <c r="Q2180" t="s">
        <v>8058</v>
      </c>
      <c r="R2180" s="7">
        <v>40544</v>
      </c>
      <c r="S2180" s="8">
        <f t="shared" si="272"/>
        <v>2011</v>
      </c>
      <c r="T2180" s="8">
        <v>2011</v>
      </c>
      <c r="U2180" s="8">
        <f t="shared" si="273"/>
        <v>11</v>
      </c>
      <c r="V2180" s="7">
        <v>40725</v>
      </c>
      <c r="W2180" t="s">
        <v>8057</v>
      </c>
      <c r="X2180" s="2">
        <v>0.67100000000000004</v>
      </c>
      <c r="Y2180" s="6">
        <f t="shared" si="278"/>
        <v>1.7911961773577855E-2</v>
      </c>
      <c r="AA2180">
        <v>138746</v>
      </c>
      <c r="AB2180">
        <v>19811</v>
      </c>
      <c r="AD2180" t="s">
        <v>6</v>
      </c>
      <c r="AE2180">
        <v>104</v>
      </c>
      <c r="AF2180">
        <v>4</v>
      </c>
      <c r="AH2180" t="s">
        <v>8056</v>
      </c>
      <c r="AI2180" t="s">
        <v>8055</v>
      </c>
      <c r="AJ2180" t="s">
        <v>8054</v>
      </c>
      <c r="AK2180" t="s">
        <v>8053</v>
      </c>
      <c r="AL2180">
        <v>20</v>
      </c>
      <c r="AM2180" s="5">
        <f t="shared" si="274"/>
        <v>1.8181818181818181</v>
      </c>
      <c r="AN2180" s="4">
        <f t="shared" si="279"/>
        <v>2.7537778389728406E-3</v>
      </c>
      <c r="AO2180" s="3"/>
      <c r="AP2180">
        <v>1</v>
      </c>
      <c r="AR2180" t="s">
        <v>1</v>
      </c>
      <c r="AT2180" s="2" t="s">
        <v>0</v>
      </c>
      <c r="AU2180" s="1">
        <f t="shared" si="275"/>
        <v>1.336450659319635</v>
      </c>
      <c r="AV2180" s="1">
        <f t="shared" si="276"/>
        <v>1.0332869806275349</v>
      </c>
      <c r="AW2180" s="1">
        <f t="shared" si="277"/>
        <v>0.7301233019354344</v>
      </c>
    </row>
    <row r="2181" spans="1:49" x14ac:dyDescent="0.2">
      <c r="A2181">
        <v>2179</v>
      </c>
      <c r="B2181" t="s">
        <v>8052</v>
      </c>
      <c r="C2181" t="s">
        <v>8051</v>
      </c>
      <c r="D2181" t="s">
        <v>8050</v>
      </c>
      <c r="F2181" t="s">
        <v>8049</v>
      </c>
      <c r="G2181" t="s">
        <v>17</v>
      </c>
      <c r="H2181" t="s">
        <v>16</v>
      </c>
      <c r="I2181" t="s">
        <v>8048</v>
      </c>
      <c r="J2181" t="s">
        <v>8047</v>
      </c>
      <c r="K2181" t="s">
        <v>8046</v>
      </c>
      <c r="L2181" t="s">
        <v>8045</v>
      </c>
      <c r="M2181" t="s">
        <v>603</v>
      </c>
      <c r="N2181">
        <v>3</v>
      </c>
      <c r="O2181" t="s">
        <v>8044</v>
      </c>
      <c r="P2181" t="s">
        <v>8043</v>
      </c>
      <c r="Q2181" t="s">
        <v>8042</v>
      </c>
      <c r="R2181" s="7">
        <v>40544</v>
      </c>
      <c r="S2181" s="8">
        <f t="shared" si="272"/>
        <v>2011</v>
      </c>
      <c r="T2181" s="8">
        <v>2011</v>
      </c>
      <c r="U2181" s="8">
        <f t="shared" si="273"/>
        <v>11</v>
      </c>
      <c r="V2181" s="7">
        <v>40878</v>
      </c>
      <c r="W2181" t="s">
        <v>5018</v>
      </c>
      <c r="X2181" s="2">
        <v>3.1850000000000001</v>
      </c>
      <c r="Y2181" s="6">
        <f t="shared" si="278"/>
        <v>8.5021755959531251E-2</v>
      </c>
      <c r="AA2181" t="s">
        <v>5017</v>
      </c>
      <c r="AB2181">
        <v>20893</v>
      </c>
      <c r="AD2181" t="s">
        <v>6</v>
      </c>
      <c r="AE2181">
        <v>19</v>
      </c>
      <c r="AF2181">
        <v>6</v>
      </c>
      <c r="AH2181" t="s">
        <v>8041</v>
      </c>
      <c r="AI2181" t="s">
        <v>8040</v>
      </c>
      <c r="AJ2181" t="s">
        <v>8039</v>
      </c>
      <c r="AK2181" t="s">
        <v>8038</v>
      </c>
      <c r="AL2181">
        <v>19</v>
      </c>
      <c r="AM2181" s="5">
        <f t="shared" si="274"/>
        <v>1.7272727272727273</v>
      </c>
      <c r="AN2181" s="4">
        <f t="shared" si="279"/>
        <v>2.616088947024199E-3</v>
      </c>
      <c r="AO2181" s="3"/>
      <c r="AP2181">
        <v>0</v>
      </c>
      <c r="AR2181" t="s">
        <v>1</v>
      </c>
      <c r="AT2181" s="2" t="s">
        <v>0</v>
      </c>
      <c r="AU2181" s="1">
        <f t="shared" si="275"/>
        <v>6.0300055855779133</v>
      </c>
      <c r="AV2181" s="1">
        <f t="shared" si="276"/>
        <v>4.381892245327772</v>
      </c>
      <c r="AW2181" s="1">
        <f t="shared" si="277"/>
        <v>2.7337789050776311</v>
      </c>
    </row>
    <row r="2182" spans="1:49" x14ac:dyDescent="0.2">
      <c r="A2182">
        <v>2180</v>
      </c>
      <c r="B2182" t="s">
        <v>8037</v>
      </c>
      <c r="C2182" t="s">
        <v>8036</v>
      </c>
      <c r="F2182" t="s">
        <v>8035</v>
      </c>
      <c r="G2182" t="s">
        <v>17</v>
      </c>
      <c r="H2182" t="s">
        <v>16</v>
      </c>
      <c r="I2182" t="s">
        <v>8034</v>
      </c>
      <c r="J2182" t="s">
        <v>8033</v>
      </c>
      <c r="K2182" t="s">
        <v>8032</v>
      </c>
      <c r="L2182" t="s">
        <v>8031</v>
      </c>
      <c r="M2182" t="s">
        <v>727</v>
      </c>
      <c r="N2182">
        <v>3</v>
      </c>
      <c r="O2182" t="s">
        <v>8030</v>
      </c>
      <c r="P2182" t="s">
        <v>8029</v>
      </c>
      <c r="Q2182" t="s">
        <v>8028</v>
      </c>
      <c r="R2182" s="7">
        <v>40544</v>
      </c>
      <c r="S2182" s="8">
        <f t="shared" si="272"/>
        <v>2011</v>
      </c>
      <c r="T2182" s="8">
        <v>2011</v>
      </c>
      <c r="U2182" s="8">
        <f t="shared" si="273"/>
        <v>11</v>
      </c>
      <c r="V2182" s="7">
        <v>40695</v>
      </c>
      <c r="W2182" t="s">
        <v>8027</v>
      </c>
      <c r="X2182" s="2">
        <v>0.33300000000000002</v>
      </c>
      <c r="Y2182" s="6">
        <f t="shared" si="278"/>
        <v>8.8892448146071917E-3</v>
      </c>
      <c r="AA2182">
        <v>16740068</v>
      </c>
      <c r="AB2182">
        <v>27999</v>
      </c>
      <c r="AD2182" t="s">
        <v>6</v>
      </c>
      <c r="AE2182">
        <v>24</v>
      </c>
      <c r="AF2182">
        <v>3</v>
      </c>
      <c r="AH2182" t="s">
        <v>8026</v>
      </c>
      <c r="AI2182" t="s">
        <v>8025</v>
      </c>
      <c r="AJ2182" t="s">
        <v>8024</v>
      </c>
      <c r="AK2182" t="s">
        <v>8023</v>
      </c>
      <c r="AL2182">
        <v>3</v>
      </c>
      <c r="AM2182" s="5">
        <f t="shared" si="274"/>
        <v>0.27272727272727271</v>
      </c>
      <c r="AN2182" s="4">
        <f t="shared" si="279"/>
        <v>4.1306667584592612E-4</v>
      </c>
      <c r="AO2182" s="3"/>
      <c r="AP2182">
        <v>0</v>
      </c>
      <c r="AR2182" t="s">
        <v>1</v>
      </c>
      <c r="AT2182" s="2">
        <v>1.1140000000000001</v>
      </c>
      <c r="AU2182" s="1">
        <f t="shared" si="275"/>
        <v>0.63463913729788113</v>
      </c>
      <c r="AV2182" s="1">
        <f t="shared" si="276"/>
        <v>0.46511557452265589</v>
      </c>
      <c r="AW2182" s="1">
        <f t="shared" si="277"/>
        <v>0.29559201174743055</v>
      </c>
    </row>
    <row r="2183" spans="1:49" x14ac:dyDescent="0.2">
      <c r="A2183">
        <v>2181</v>
      </c>
      <c r="B2183" t="s">
        <v>8022</v>
      </c>
      <c r="C2183" t="s">
        <v>8021</v>
      </c>
      <c r="F2183" t="s">
        <v>8020</v>
      </c>
      <c r="G2183" t="s">
        <v>17</v>
      </c>
      <c r="H2183" t="s">
        <v>16</v>
      </c>
      <c r="I2183" t="s">
        <v>8019</v>
      </c>
      <c r="J2183" t="s">
        <v>8018</v>
      </c>
      <c r="K2183" t="s">
        <v>8017</v>
      </c>
      <c r="L2183" t="s">
        <v>8016</v>
      </c>
      <c r="M2183" t="s">
        <v>8015</v>
      </c>
      <c r="N2183">
        <v>5</v>
      </c>
      <c r="O2183" t="s">
        <v>8014</v>
      </c>
      <c r="P2183" t="s">
        <v>8013</v>
      </c>
      <c r="Q2183" t="s">
        <v>8012</v>
      </c>
      <c r="R2183" s="7">
        <v>40544</v>
      </c>
      <c r="S2183" s="8">
        <f t="shared" si="272"/>
        <v>2011</v>
      </c>
      <c r="T2183" s="8">
        <v>2011</v>
      </c>
      <c r="U2183" s="8">
        <f t="shared" si="273"/>
        <v>11</v>
      </c>
      <c r="V2183" s="7">
        <v>40756</v>
      </c>
      <c r="W2183" t="s">
        <v>8011</v>
      </c>
      <c r="X2183" s="2">
        <v>0.59</v>
      </c>
      <c r="Y2183" s="6">
        <f t="shared" si="278"/>
        <v>1.5749713034889617E-2</v>
      </c>
      <c r="AA2183">
        <v>1676369</v>
      </c>
      <c r="AB2183">
        <v>21482</v>
      </c>
      <c r="AC2183">
        <v>15732959</v>
      </c>
      <c r="AD2183" t="s">
        <v>6</v>
      </c>
      <c r="AE2183">
        <v>179</v>
      </c>
      <c r="AF2183" s="9">
        <v>44287</v>
      </c>
      <c r="AH2183" t="s">
        <v>8010</v>
      </c>
      <c r="AI2183" t="s">
        <v>8009</v>
      </c>
      <c r="AJ2183" t="s">
        <v>8008</v>
      </c>
      <c r="AK2183" t="s">
        <v>8007</v>
      </c>
      <c r="AL2183">
        <v>33</v>
      </c>
      <c r="AM2183" s="5">
        <f t="shared" si="274"/>
        <v>3</v>
      </c>
      <c r="AN2183" s="4">
        <f t="shared" si="279"/>
        <v>4.5437334343051876E-3</v>
      </c>
      <c r="AO2183" s="3"/>
      <c r="AP2183">
        <v>0</v>
      </c>
      <c r="AQ2183" t="s">
        <v>6354</v>
      </c>
      <c r="AR2183">
        <v>3950</v>
      </c>
      <c r="AS2183" t="s">
        <v>6353</v>
      </c>
      <c r="AT2183" s="2" t="s">
        <v>0</v>
      </c>
      <c r="AU2183" s="1">
        <f t="shared" si="275"/>
        <v>1.2387919154714286</v>
      </c>
      <c r="AV2183" s="1">
        <f t="shared" si="276"/>
        <v>1.0146723234597401</v>
      </c>
      <c r="AW2183" s="1">
        <f t="shared" si="277"/>
        <v>0.79055273144805172</v>
      </c>
    </row>
    <row r="2184" spans="1:49" x14ac:dyDescent="0.2">
      <c r="A2184">
        <v>2182</v>
      </c>
      <c r="B2184" t="s">
        <v>8006</v>
      </c>
      <c r="F2184" t="s">
        <v>8005</v>
      </c>
      <c r="G2184" t="s">
        <v>17</v>
      </c>
      <c r="H2184" t="s">
        <v>16</v>
      </c>
      <c r="I2184" t="s">
        <v>8004</v>
      </c>
      <c r="J2184" t="s">
        <v>8003</v>
      </c>
      <c r="K2184" t="s">
        <v>8002</v>
      </c>
      <c r="L2184" t="s">
        <v>8001</v>
      </c>
      <c r="M2184" t="s">
        <v>8000</v>
      </c>
      <c r="N2184">
        <v>3</v>
      </c>
      <c r="O2184" t="s">
        <v>7999</v>
      </c>
      <c r="P2184" t="s">
        <v>7998</v>
      </c>
      <c r="Q2184" t="s">
        <v>7997</v>
      </c>
      <c r="R2184" s="7">
        <v>40544</v>
      </c>
      <c r="S2184" s="8">
        <f t="shared" si="272"/>
        <v>2011</v>
      </c>
      <c r="T2184" s="8">
        <v>2011</v>
      </c>
      <c r="U2184" s="8">
        <f t="shared" si="273"/>
        <v>11</v>
      </c>
      <c r="V2184" s="7">
        <v>40695</v>
      </c>
      <c r="W2184" t="s">
        <v>5632</v>
      </c>
      <c r="X2184" s="2" t="s">
        <v>0</v>
      </c>
      <c r="Y2184" s="6" t="e">
        <f t="shared" si="278"/>
        <v>#VALUE!</v>
      </c>
      <c r="AA2184" t="s">
        <v>5631</v>
      </c>
      <c r="AB2184">
        <v>4400151716</v>
      </c>
      <c r="AC2184" t="s">
        <v>5630</v>
      </c>
      <c r="AD2184" t="s">
        <v>6</v>
      </c>
      <c r="AE2184">
        <v>55</v>
      </c>
      <c r="AF2184">
        <v>1</v>
      </c>
      <c r="AH2184" t="s">
        <v>7996</v>
      </c>
      <c r="AI2184" t="s">
        <v>7995</v>
      </c>
      <c r="AJ2184" t="s">
        <v>7994</v>
      </c>
      <c r="AK2184" t="s">
        <v>7993</v>
      </c>
      <c r="AL2184">
        <v>2</v>
      </c>
      <c r="AM2184" s="5">
        <f t="shared" si="274"/>
        <v>0.18181818181818182</v>
      </c>
      <c r="AN2184" s="4">
        <f t="shared" si="279"/>
        <v>2.753777838972841E-4</v>
      </c>
      <c r="AO2184" s="3"/>
      <c r="AP2184">
        <v>0</v>
      </c>
      <c r="AR2184" t="s">
        <v>1</v>
      </c>
      <c r="AT2184" s="2" t="s">
        <v>0</v>
      </c>
      <c r="AU2184" s="1" t="e">
        <f t="shared" si="275"/>
        <v>#VALUE!</v>
      </c>
      <c r="AV2184" s="1" t="e">
        <f t="shared" si="276"/>
        <v>#VALUE!</v>
      </c>
      <c r="AW2184" s="1" t="e">
        <f t="shared" si="277"/>
        <v>#VALUE!</v>
      </c>
    </row>
    <row r="2185" spans="1:49" x14ac:dyDescent="0.2">
      <c r="A2185">
        <v>2183</v>
      </c>
      <c r="B2185" t="s">
        <v>7992</v>
      </c>
      <c r="C2185" t="s">
        <v>7991</v>
      </c>
      <c r="F2185" t="s">
        <v>7990</v>
      </c>
      <c r="G2185" t="s">
        <v>17</v>
      </c>
      <c r="H2185" t="s">
        <v>16</v>
      </c>
      <c r="I2185" t="s">
        <v>5776</v>
      </c>
      <c r="J2185" t="s">
        <v>7989</v>
      </c>
      <c r="K2185" t="s">
        <v>7988</v>
      </c>
      <c r="L2185" t="s">
        <v>7987</v>
      </c>
      <c r="M2185" t="s">
        <v>727</v>
      </c>
      <c r="N2185">
        <v>3</v>
      </c>
      <c r="O2185" t="s">
        <v>7986</v>
      </c>
      <c r="P2185" t="s">
        <v>7985</v>
      </c>
      <c r="Q2185" t="s">
        <v>7984</v>
      </c>
      <c r="R2185" s="7">
        <v>40544</v>
      </c>
      <c r="S2185" s="8">
        <f t="shared" si="272"/>
        <v>2011</v>
      </c>
      <c r="T2185" s="8">
        <v>2011</v>
      </c>
      <c r="U2185" s="8">
        <f t="shared" si="273"/>
        <v>11</v>
      </c>
      <c r="V2185" s="7">
        <v>40695</v>
      </c>
      <c r="W2185" t="s">
        <v>7983</v>
      </c>
      <c r="X2185" s="2" t="s">
        <v>0</v>
      </c>
      <c r="Y2185" s="6" t="e">
        <f t="shared" si="278"/>
        <v>#VALUE!</v>
      </c>
      <c r="AA2185">
        <v>15167399</v>
      </c>
      <c r="AB2185">
        <v>4700152267</v>
      </c>
      <c r="AC2185">
        <v>21791074</v>
      </c>
      <c r="AD2185" t="s">
        <v>6</v>
      </c>
      <c r="AE2185">
        <v>10</v>
      </c>
      <c r="AF2185">
        <v>1</v>
      </c>
      <c r="AH2185" t="s">
        <v>7982</v>
      </c>
      <c r="AI2185" t="s">
        <v>7981</v>
      </c>
      <c r="AJ2185" t="s">
        <v>7980</v>
      </c>
      <c r="AK2185" t="s">
        <v>7979</v>
      </c>
      <c r="AL2185">
        <v>16</v>
      </c>
      <c r="AM2185" s="5">
        <f t="shared" si="274"/>
        <v>1.4545454545454546</v>
      </c>
      <c r="AN2185" s="4">
        <f t="shared" si="279"/>
        <v>2.2030222711782728E-3</v>
      </c>
      <c r="AO2185" s="3"/>
      <c r="AP2185">
        <v>1</v>
      </c>
      <c r="AR2185" t="s">
        <v>1</v>
      </c>
      <c r="AT2185" s="2" t="s">
        <v>0</v>
      </c>
      <c r="AU2185" s="1" t="e">
        <f t="shared" si="275"/>
        <v>#VALUE!</v>
      </c>
      <c r="AV2185" s="1" t="e">
        <f t="shared" si="276"/>
        <v>#VALUE!</v>
      </c>
      <c r="AW2185" s="1" t="e">
        <f t="shared" si="277"/>
        <v>#VALUE!</v>
      </c>
    </row>
    <row r="2186" spans="1:49" x14ac:dyDescent="0.2">
      <c r="A2186">
        <v>2184</v>
      </c>
      <c r="B2186" t="s">
        <v>7978</v>
      </c>
      <c r="C2186" t="s">
        <v>7977</v>
      </c>
      <c r="F2186" t="s">
        <v>7976</v>
      </c>
      <c r="G2186" t="s">
        <v>17</v>
      </c>
      <c r="H2186" t="s">
        <v>16</v>
      </c>
      <c r="I2186" t="s">
        <v>7975</v>
      </c>
      <c r="J2186" t="s">
        <v>7974</v>
      </c>
      <c r="K2186" t="s">
        <v>7973</v>
      </c>
      <c r="L2186" t="s">
        <v>7972</v>
      </c>
      <c r="M2186" t="s">
        <v>7971</v>
      </c>
      <c r="N2186">
        <v>4</v>
      </c>
      <c r="O2186" t="s">
        <v>7970</v>
      </c>
      <c r="P2186" t="s">
        <v>7969</v>
      </c>
      <c r="Q2186" t="s">
        <v>7968</v>
      </c>
      <c r="R2186" s="7">
        <v>40544</v>
      </c>
      <c r="S2186" s="8">
        <f t="shared" si="272"/>
        <v>2011</v>
      </c>
      <c r="T2186" s="8">
        <v>2011</v>
      </c>
      <c r="U2186" s="8">
        <f t="shared" si="273"/>
        <v>11</v>
      </c>
      <c r="V2186" s="7">
        <v>40575</v>
      </c>
      <c r="W2186" t="s">
        <v>7967</v>
      </c>
      <c r="X2186" s="2">
        <v>0.48299999999999998</v>
      </c>
      <c r="Y2186" s="6">
        <f t="shared" si="278"/>
        <v>1.2893409145511332E-2</v>
      </c>
      <c r="AA2186">
        <v>991112</v>
      </c>
      <c r="AB2186">
        <v>12366</v>
      </c>
      <c r="AD2186" t="s">
        <v>6</v>
      </c>
      <c r="AE2186">
        <v>77</v>
      </c>
      <c r="AF2186">
        <v>2</v>
      </c>
      <c r="AH2186" t="s">
        <v>7966</v>
      </c>
      <c r="AI2186" t="s">
        <v>7965</v>
      </c>
      <c r="AK2186" t="s">
        <v>7964</v>
      </c>
      <c r="AL2186">
        <v>16</v>
      </c>
      <c r="AM2186" s="5">
        <f t="shared" si="274"/>
        <v>1.4545454545454546</v>
      </c>
      <c r="AN2186" s="4">
        <f t="shared" si="279"/>
        <v>2.2030222711782728E-3</v>
      </c>
      <c r="AO2186" s="3"/>
      <c r="AP2186">
        <v>0</v>
      </c>
      <c r="AR2186" t="s">
        <v>1</v>
      </c>
      <c r="AT2186" s="2" t="s">
        <v>0</v>
      </c>
      <c r="AU2186" s="1">
        <f t="shared" si="275"/>
        <v>0.96862930832114136</v>
      </c>
      <c r="AV2186" s="1">
        <f t="shared" si="276"/>
        <v>0.7548215708344802</v>
      </c>
      <c r="AW2186" s="1">
        <f t="shared" si="277"/>
        <v>0.54101383334781905</v>
      </c>
    </row>
    <row r="2187" spans="1:49" x14ac:dyDescent="0.2">
      <c r="A2187">
        <v>2185</v>
      </c>
      <c r="B2187" t="s">
        <v>7963</v>
      </c>
      <c r="C2187" t="s">
        <v>7962</v>
      </c>
      <c r="D2187" t="s">
        <v>7961</v>
      </c>
      <c r="F2187" t="s">
        <v>7960</v>
      </c>
      <c r="G2187" t="s">
        <v>17</v>
      </c>
      <c r="H2187" t="s">
        <v>16</v>
      </c>
      <c r="I2187" t="s">
        <v>7959</v>
      </c>
      <c r="J2187" t="s">
        <v>7958</v>
      </c>
      <c r="K2187" t="s">
        <v>7957</v>
      </c>
      <c r="L2187" t="s">
        <v>7956</v>
      </c>
      <c r="M2187" t="s">
        <v>7955</v>
      </c>
      <c r="N2187">
        <v>7</v>
      </c>
      <c r="O2187" t="s">
        <v>7954</v>
      </c>
      <c r="P2187" t="s">
        <v>7953</v>
      </c>
      <c r="Q2187" t="s">
        <v>7952</v>
      </c>
      <c r="R2187" s="7">
        <v>40544</v>
      </c>
      <c r="S2187" s="8">
        <f t="shared" si="272"/>
        <v>2011</v>
      </c>
      <c r="T2187" s="8">
        <v>2011</v>
      </c>
      <c r="U2187" s="8">
        <f t="shared" si="273"/>
        <v>11</v>
      </c>
      <c r="V2187" s="7" t="s">
        <v>6246</v>
      </c>
      <c r="W2187" t="s">
        <v>7951</v>
      </c>
      <c r="X2187" s="2">
        <v>0.32200000000000001</v>
      </c>
      <c r="Y2187" s="6">
        <f t="shared" si="278"/>
        <v>8.5956060970075552E-3</v>
      </c>
      <c r="AA2187">
        <v>10884246</v>
      </c>
      <c r="AB2187">
        <v>24646</v>
      </c>
      <c r="AD2187" t="s">
        <v>6</v>
      </c>
      <c r="AE2187">
        <v>15</v>
      </c>
      <c r="AF2187" s="9">
        <v>44352</v>
      </c>
      <c r="AH2187" t="s">
        <v>7950</v>
      </c>
      <c r="AI2187" t="s">
        <v>7949</v>
      </c>
      <c r="AJ2187" t="s">
        <v>7948</v>
      </c>
      <c r="AK2187" t="s">
        <v>7947</v>
      </c>
      <c r="AL2187">
        <v>7</v>
      </c>
      <c r="AM2187" s="5">
        <f t="shared" si="274"/>
        <v>0.63636363636363635</v>
      </c>
      <c r="AN2187" s="4">
        <f t="shared" si="279"/>
        <v>9.6382224364049431E-4</v>
      </c>
      <c r="AO2187" s="3"/>
      <c r="AP2187">
        <v>0</v>
      </c>
      <c r="AQ2187" t="s">
        <v>1170</v>
      </c>
      <c r="AR2187">
        <v>804015</v>
      </c>
      <c r="AS2187" t="s">
        <v>1169</v>
      </c>
      <c r="AT2187" s="2" t="s">
        <v>0</v>
      </c>
      <c r="AU2187" s="1">
        <f t="shared" si="275"/>
        <v>0.63060709409974369</v>
      </c>
      <c r="AV2187" s="1">
        <f t="shared" si="276"/>
        <v>0.47797141703240248</v>
      </c>
      <c r="AW2187" s="1">
        <f t="shared" si="277"/>
        <v>0.32533573996506127</v>
      </c>
    </row>
    <row r="2188" spans="1:49" x14ac:dyDescent="0.2">
      <c r="A2188">
        <v>2186</v>
      </c>
      <c r="B2188" t="s">
        <v>7946</v>
      </c>
      <c r="C2188" t="s">
        <v>7945</v>
      </c>
      <c r="F2188" t="s">
        <v>7944</v>
      </c>
      <c r="G2188" t="s">
        <v>17</v>
      </c>
      <c r="H2188" t="s">
        <v>16</v>
      </c>
      <c r="I2188" t="s">
        <v>7943</v>
      </c>
      <c r="J2188">
        <v>60027251</v>
      </c>
      <c r="K2188" t="s">
        <v>7933</v>
      </c>
      <c r="L2188" t="s">
        <v>7932</v>
      </c>
      <c r="M2188" t="s">
        <v>7931</v>
      </c>
      <c r="N2188">
        <v>1</v>
      </c>
      <c r="O2188" t="s">
        <v>7942</v>
      </c>
      <c r="P2188">
        <v>7003941013</v>
      </c>
      <c r="Q2188">
        <v>60027251</v>
      </c>
      <c r="R2188" s="7">
        <v>40544</v>
      </c>
      <c r="S2188" s="8">
        <f t="shared" si="272"/>
        <v>2011</v>
      </c>
      <c r="T2188" s="8">
        <v>2011</v>
      </c>
      <c r="U2188" s="8">
        <f t="shared" si="273"/>
        <v>11</v>
      </c>
      <c r="V2188" s="7">
        <v>2011</v>
      </c>
      <c r="W2188" t="s">
        <v>7927</v>
      </c>
      <c r="X2188" s="2">
        <v>0.14099999999999999</v>
      </c>
      <c r="Y2188" s="6">
        <f t="shared" si="278"/>
        <v>3.7639144710498915E-3</v>
      </c>
      <c r="AA2188">
        <v>402508</v>
      </c>
      <c r="AB2188">
        <v>20868</v>
      </c>
      <c r="AD2188" t="s">
        <v>6</v>
      </c>
      <c r="AE2188">
        <v>70</v>
      </c>
      <c r="AF2188">
        <v>8</v>
      </c>
      <c r="AH2188" t="s">
        <v>7941</v>
      </c>
      <c r="AI2188" t="s">
        <v>7940</v>
      </c>
      <c r="AJ2188" t="s">
        <v>7939</v>
      </c>
      <c r="AK2188" t="s">
        <v>7938</v>
      </c>
      <c r="AL2188">
        <v>0</v>
      </c>
      <c r="AM2188" s="5">
        <f t="shared" si="274"/>
        <v>0</v>
      </c>
      <c r="AN2188" s="4">
        <f t="shared" si="279"/>
        <v>0</v>
      </c>
      <c r="AO2188" s="3"/>
      <c r="AP2188">
        <v>0</v>
      </c>
      <c r="AR2188" t="s">
        <v>1</v>
      </c>
      <c r="AT2188" s="2" t="s">
        <v>0</v>
      </c>
      <c r="AU2188" s="1">
        <f t="shared" si="275"/>
        <v>0.26347401297349238</v>
      </c>
      <c r="AV2188" s="1">
        <f t="shared" si="276"/>
        <v>0.18819572355249459</v>
      </c>
      <c r="AW2188" s="1">
        <f t="shared" si="277"/>
        <v>0.11291743413149673</v>
      </c>
    </row>
    <row r="2189" spans="1:49" x14ac:dyDescent="0.2">
      <c r="A2189">
        <v>2187</v>
      </c>
      <c r="B2189" t="s">
        <v>7937</v>
      </c>
      <c r="C2189" t="s">
        <v>7936</v>
      </c>
      <c r="F2189" t="s">
        <v>7935</v>
      </c>
      <c r="G2189" t="s">
        <v>17</v>
      </c>
      <c r="H2189" t="s">
        <v>16</v>
      </c>
      <c r="I2189" t="s">
        <v>7934</v>
      </c>
      <c r="J2189">
        <v>60027251</v>
      </c>
      <c r="K2189" t="s">
        <v>7933</v>
      </c>
      <c r="L2189" t="s">
        <v>7932</v>
      </c>
      <c r="M2189" t="s">
        <v>7931</v>
      </c>
      <c r="N2189">
        <v>2</v>
      </c>
      <c r="O2189" t="s">
        <v>7930</v>
      </c>
      <c r="P2189" t="s">
        <v>7929</v>
      </c>
      <c r="Q2189" t="s">
        <v>7928</v>
      </c>
      <c r="R2189" s="7">
        <v>40544</v>
      </c>
      <c r="S2189" s="8">
        <f t="shared" si="272"/>
        <v>2011</v>
      </c>
      <c r="T2189" s="8">
        <v>2011</v>
      </c>
      <c r="U2189" s="8">
        <f t="shared" si="273"/>
        <v>11</v>
      </c>
      <c r="V2189" s="7">
        <v>2011</v>
      </c>
      <c r="W2189" t="s">
        <v>7927</v>
      </c>
      <c r="X2189" s="2">
        <v>0.14099999999999999</v>
      </c>
      <c r="Y2189" s="6">
        <f t="shared" si="278"/>
        <v>3.7639144710498915E-3</v>
      </c>
      <c r="AA2189">
        <v>402508</v>
      </c>
      <c r="AB2189">
        <v>20868</v>
      </c>
      <c r="AD2189" t="s">
        <v>6</v>
      </c>
      <c r="AE2189">
        <v>70</v>
      </c>
      <c r="AF2189">
        <v>8</v>
      </c>
      <c r="AH2189" t="s">
        <v>7926</v>
      </c>
      <c r="AI2189" t="s">
        <v>7925</v>
      </c>
      <c r="AJ2189" t="s">
        <v>7924</v>
      </c>
      <c r="AK2189" t="s">
        <v>7923</v>
      </c>
      <c r="AL2189">
        <v>0</v>
      </c>
      <c r="AM2189" s="5">
        <f t="shared" si="274"/>
        <v>0</v>
      </c>
      <c r="AN2189" s="4">
        <f t="shared" si="279"/>
        <v>0</v>
      </c>
      <c r="AO2189" s="3"/>
      <c r="AP2189">
        <v>0</v>
      </c>
      <c r="AR2189" t="s">
        <v>1</v>
      </c>
      <c r="AT2189" s="2" t="s">
        <v>0</v>
      </c>
      <c r="AU2189" s="1">
        <f t="shared" si="275"/>
        <v>0.26347401297349238</v>
      </c>
      <c r="AV2189" s="1">
        <f t="shared" si="276"/>
        <v>0.18819572355249459</v>
      </c>
      <c r="AW2189" s="1">
        <f t="shared" si="277"/>
        <v>0.11291743413149673</v>
      </c>
    </row>
    <row r="2190" spans="1:49" x14ac:dyDescent="0.2">
      <c r="A2190">
        <v>2188</v>
      </c>
      <c r="B2190" t="s">
        <v>7922</v>
      </c>
      <c r="C2190" t="s">
        <v>7921</v>
      </c>
      <c r="D2190" t="s">
        <v>7920</v>
      </c>
      <c r="F2190" t="s">
        <v>7919</v>
      </c>
      <c r="G2190" t="s">
        <v>17</v>
      </c>
      <c r="H2190" t="s">
        <v>16</v>
      </c>
      <c r="I2190" t="s">
        <v>7918</v>
      </c>
      <c r="J2190" t="s">
        <v>7917</v>
      </c>
      <c r="K2190" t="s">
        <v>7916</v>
      </c>
      <c r="L2190" t="s">
        <v>7915</v>
      </c>
      <c r="M2190" t="s">
        <v>7914</v>
      </c>
      <c r="N2190">
        <v>5</v>
      </c>
      <c r="O2190" t="s">
        <v>7913</v>
      </c>
      <c r="P2190" t="s">
        <v>7912</v>
      </c>
      <c r="Q2190" t="s">
        <v>7911</v>
      </c>
      <c r="R2190" s="7">
        <v>40544</v>
      </c>
      <c r="S2190" s="8">
        <f t="shared" si="272"/>
        <v>2011</v>
      </c>
      <c r="T2190" s="8">
        <v>2011</v>
      </c>
      <c r="U2190" s="8">
        <f t="shared" si="273"/>
        <v>11</v>
      </c>
      <c r="V2190" s="7">
        <v>2011</v>
      </c>
      <c r="W2190" t="s">
        <v>7910</v>
      </c>
      <c r="X2190" s="2">
        <v>1.7130000000000001</v>
      </c>
      <c r="Y2190" s="6">
        <f t="shared" si="278"/>
        <v>4.5727556658925285E-2</v>
      </c>
      <c r="AA2190">
        <v>63495</v>
      </c>
      <c r="AB2190">
        <v>14859</v>
      </c>
      <c r="AC2190">
        <v>15420086</v>
      </c>
      <c r="AD2190" t="s">
        <v>6</v>
      </c>
      <c r="AE2190">
        <v>100</v>
      </c>
      <c r="AF2190">
        <v>11</v>
      </c>
      <c r="AH2190" t="s">
        <v>7909</v>
      </c>
      <c r="AI2190" t="s">
        <v>7908</v>
      </c>
      <c r="AK2190" t="s">
        <v>7907</v>
      </c>
      <c r="AL2190">
        <v>10</v>
      </c>
      <c r="AM2190" s="5">
        <f t="shared" si="274"/>
        <v>0.90909090909090906</v>
      </c>
      <c r="AN2190" s="4">
        <f t="shared" si="279"/>
        <v>1.3768889194864203E-3</v>
      </c>
      <c r="AO2190" s="3"/>
      <c r="AP2190">
        <v>1</v>
      </c>
      <c r="AR2190" t="s">
        <v>1</v>
      </c>
      <c r="AT2190" s="2">
        <v>4.0330000000000004</v>
      </c>
      <c r="AU2190" s="1">
        <f t="shared" si="275"/>
        <v>3.2422356337093623</v>
      </c>
      <c r="AV2190" s="1">
        <f t="shared" si="276"/>
        <v>2.3552222789205852</v>
      </c>
      <c r="AW2190" s="1">
        <f t="shared" si="277"/>
        <v>1.4682089241318079</v>
      </c>
    </row>
    <row r="2191" spans="1:49" x14ac:dyDescent="0.2">
      <c r="A2191">
        <v>2189</v>
      </c>
      <c r="B2191" t="s">
        <v>7906</v>
      </c>
      <c r="C2191" t="s">
        <v>7905</v>
      </c>
      <c r="F2191" t="s">
        <v>7904</v>
      </c>
      <c r="G2191" t="s">
        <v>17</v>
      </c>
      <c r="H2191" t="s">
        <v>16</v>
      </c>
      <c r="I2191" t="s">
        <v>71</v>
      </c>
      <c r="J2191">
        <v>60023691</v>
      </c>
      <c r="K2191" t="s">
        <v>7903</v>
      </c>
      <c r="L2191" t="s">
        <v>7902</v>
      </c>
      <c r="M2191" t="s">
        <v>95</v>
      </c>
      <c r="N2191">
        <v>5</v>
      </c>
      <c r="O2191" t="s">
        <v>7901</v>
      </c>
      <c r="P2191" t="s">
        <v>7900</v>
      </c>
      <c r="Q2191" t="s">
        <v>7899</v>
      </c>
      <c r="R2191" s="7">
        <v>40544</v>
      </c>
      <c r="S2191" s="8">
        <f t="shared" si="272"/>
        <v>2011</v>
      </c>
      <c r="T2191" s="8">
        <v>2011</v>
      </c>
      <c r="U2191" s="8">
        <f t="shared" si="273"/>
        <v>11</v>
      </c>
      <c r="V2191" s="7">
        <v>40725</v>
      </c>
      <c r="W2191" t="s">
        <v>7888</v>
      </c>
      <c r="X2191" s="2">
        <v>1.4730000000000001</v>
      </c>
      <c r="Y2191" s="6">
        <f t="shared" si="278"/>
        <v>3.9320893729478661E-2</v>
      </c>
      <c r="AA2191">
        <v>942405</v>
      </c>
      <c r="AB2191">
        <v>17871</v>
      </c>
      <c r="AD2191" t="s">
        <v>6</v>
      </c>
      <c r="AE2191">
        <v>38</v>
      </c>
      <c r="AF2191">
        <v>7</v>
      </c>
      <c r="AH2191" t="s">
        <v>7898</v>
      </c>
      <c r="AI2191" t="s">
        <v>7897</v>
      </c>
      <c r="AJ2191" t="s">
        <v>7896</v>
      </c>
      <c r="AK2191" t="s">
        <v>7895</v>
      </c>
      <c r="AL2191">
        <v>66</v>
      </c>
      <c r="AM2191" s="5">
        <f t="shared" si="274"/>
        <v>6</v>
      </c>
      <c r="AN2191" s="4">
        <f t="shared" si="279"/>
        <v>9.0874668686103752E-3</v>
      </c>
      <c r="AO2191" s="3"/>
      <c r="AP2191">
        <v>0</v>
      </c>
      <c r="AQ2191" t="s">
        <v>150</v>
      </c>
      <c r="AR2191" t="s">
        <v>7894</v>
      </c>
      <c r="AS2191" t="s">
        <v>148</v>
      </c>
      <c r="AT2191" s="2">
        <v>4.0709999999999997</v>
      </c>
      <c r="AU2191" s="1">
        <f t="shared" si="275"/>
        <v>3.0250865671218174</v>
      </c>
      <c r="AV2191" s="1">
        <f t="shared" si="276"/>
        <v>2.4204180299044515</v>
      </c>
      <c r="AW2191" s="1">
        <f t="shared" si="277"/>
        <v>1.8157494926870861</v>
      </c>
    </row>
    <row r="2192" spans="1:49" x14ac:dyDescent="0.2">
      <c r="A2192">
        <v>2190</v>
      </c>
      <c r="B2192" t="s">
        <v>7893</v>
      </c>
      <c r="C2192" t="s">
        <v>7892</v>
      </c>
      <c r="F2192" t="s">
        <v>7891</v>
      </c>
      <c r="G2192" t="s">
        <v>17</v>
      </c>
      <c r="H2192" t="s">
        <v>16</v>
      </c>
      <c r="I2192" t="s">
        <v>7890</v>
      </c>
      <c r="J2192">
        <v>60032179</v>
      </c>
      <c r="K2192" t="s">
        <v>2355</v>
      </c>
      <c r="L2192" t="s">
        <v>2354</v>
      </c>
      <c r="M2192" t="s">
        <v>95</v>
      </c>
      <c r="N2192">
        <v>1</v>
      </c>
      <c r="O2192" t="s">
        <v>7889</v>
      </c>
      <c r="P2192">
        <v>7003779912</v>
      </c>
      <c r="Q2192">
        <v>60032179</v>
      </c>
      <c r="R2192" s="7">
        <v>40544</v>
      </c>
      <c r="S2192" s="8">
        <f t="shared" si="272"/>
        <v>2011</v>
      </c>
      <c r="T2192" s="8">
        <v>2011</v>
      </c>
      <c r="U2192" s="8">
        <f t="shared" si="273"/>
        <v>11</v>
      </c>
      <c r="V2192" s="7">
        <v>40725</v>
      </c>
      <c r="W2192" t="s">
        <v>7888</v>
      </c>
      <c r="X2192" s="2">
        <v>1.4730000000000001</v>
      </c>
      <c r="Y2192" s="6">
        <f t="shared" si="278"/>
        <v>3.9320893729478661E-2</v>
      </c>
      <c r="AA2192">
        <v>942405</v>
      </c>
      <c r="AB2192">
        <v>17871</v>
      </c>
      <c r="AD2192" t="s">
        <v>6</v>
      </c>
      <c r="AE2192">
        <v>38</v>
      </c>
      <c r="AF2192">
        <v>7</v>
      </c>
      <c r="AH2192" t="s">
        <v>7887</v>
      </c>
      <c r="AI2192" t="s">
        <v>7886</v>
      </c>
      <c r="AJ2192" t="s">
        <v>7885</v>
      </c>
      <c r="AK2192" t="s">
        <v>7884</v>
      </c>
      <c r="AL2192">
        <v>51</v>
      </c>
      <c r="AM2192" s="5">
        <f t="shared" si="274"/>
        <v>4.6363636363636367</v>
      </c>
      <c r="AN2192" s="4">
        <f t="shared" si="279"/>
        <v>7.022133489380745E-3</v>
      </c>
      <c r="AO2192" s="3"/>
      <c r="AP2192">
        <v>0</v>
      </c>
      <c r="AQ2192" t="s">
        <v>150</v>
      </c>
      <c r="AR2192" t="s">
        <v>7883</v>
      </c>
      <c r="AS2192" t="s">
        <v>148</v>
      </c>
      <c r="AT2192" s="2">
        <v>4.0709999999999997</v>
      </c>
      <c r="AU2192" s="1">
        <f t="shared" si="275"/>
        <v>2.9631265657449282</v>
      </c>
      <c r="AV2192" s="1">
        <f t="shared" si="276"/>
        <v>2.3171513609429701</v>
      </c>
      <c r="AW2192" s="1">
        <f t="shared" si="277"/>
        <v>1.6711761561410119</v>
      </c>
    </row>
    <row r="2193" spans="1:49" x14ac:dyDescent="0.2">
      <c r="A2193">
        <v>2191</v>
      </c>
      <c r="B2193" t="s">
        <v>7882</v>
      </c>
      <c r="C2193" t="s">
        <v>7881</v>
      </c>
      <c r="F2193" t="s">
        <v>7880</v>
      </c>
      <c r="G2193" t="s">
        <v>17</v>
      </c>
      <c r="H2193" t="s">
        <v>16</v>
      </c>
      <c r="I2193" t="s">
        <v>7879</v>
      </c>
      <c r="J2193" t="s">
        <v>7878</v>
      </c>
      <c r="K2193" t="s">
        <v>7877</v>
      </c>
      <c r="L2193" t="s">
        <v>7876</v>
      </c>
      <c r="M2193" t="s">
        <v>7875</v>
      </c>
      <c r="N2193">
        <v>3</v>
      </c>
      <c r="O2193" t="s">
        <v>7874</v>
      </c>
      <c r="P2193" t="s">
        <v>7873</v>
      </c>
      <c r="Q2193" t="s">
        <v>7872</v>
      </c>
      <c r="R2193" s="7">
        <v>40544</v>
      </c>
      <c r="S2193" s="8">
        <f t="shared" si="272"/>
        <v>2011</v>
      </c>
      <c r="T2193" s="8">
        <v>2011</v>
      </c>
      <c r="U2193" s="8">
        <f t="shared" si="273"/>
        <v>11</v>
      </c>
      <c r="V2193" s="7">
        <v>40725</v>
      </c>
      <c r="W2193" t="s">
        <v>4872</v>
      </c>
      <c r="X2193" s="2">
        <v>0.36</v>
      </c>
      <c r="Y2193" s="6">
        <f t="shared" si="278"/>
        <v>9.6099943941699364E-3</v>
      </c>
      <c r="AA2193" t="s">
        <v>4871</v>
      </c>
      <c r="AB2193">
        <v>13951</v>
      </c>
      <c r="AC2193">
        <v>21914281</v>
      </c>
      <c r="AD2193" t="s">
        <v>6</v>
      </c>
      <c r="AE2193">
        <v>36</v>
      </c>
      <c r="AF2193">
        <v>4</v>
      </c>
      <c r="AH2193" t="s">
        <v>7871</v>
      </c>
      <c r="AI2193" t="s">
        <v>7870</v>
      </c>
      <c r="AJ2193" t="s">
        <v>7869</v>
      </c>
      <c r="AK2193" t="s">
        <v>7868</v>
      </c>
      <c r="AL2193">
        <v>0</v>
      </c>
      <c r="AM2193" s="5">
        <f t="shared" si="274"/>
        <v>0</v>
      </c>
      <c r="AN2193" s="4">
        <f t="shared" si="279"/>
        <v>0</v>
      </c>
      <c r="AO2193" s="3"/>
      <c r="AP2193">
        <v>0</v>
      </c>
      <c r="AR2193" t="s">
        <v>1</v>
      </c>
      <c r="AT2193" s="2" t="s">
        <v>0</v>
      </c>
      <c r="AU2193" s="1">
        <f t="shared" si="275"/>
        <v>0.67269960759189551</v>
      </c>
      <c r="AV2193" s="1">
        <f t="shared" si="276"/>
        <v>0.48049971970849681</v>
      </c>
      <c r="AW2193" s="1">
        <f t="shared" si="277"/>
        <v>0.28829983182509811</v>
      </c>
    </row>
    <row r="2194" spans="1:49" x14ac:dyDescent="0.2">
      <c r="A2194">
        <v>2192</v>
      </c>
      <c r="B2194" t="s">
        <v>7867</v>
      </c>
      <c r="C2194" t="s">
        <v>7866</v>
      </c>
      <c r="F2194" t="s">
        <v>7865</v>
      </c>
      <c r="G2194" t="s">
        <v>17</v>
      </c>
      <c r="H2194" t="s">
        <v>16</v>
      </c>
      <c r="I2194" t="s">
        <v>7864</v>
      </c>
      <c r="J2194">
        <v>60017838</v>
      </c>
      <c r="K2194" t="s">
        <v>7863</v>
      </c>
      <c r="L2194" t="s">
        <v>7862</v>
      </c>
      <c r="M2194" t="s">
        <v>176</v>
      </c>
      <c r="N2194">
        <v>2</v>
      </c>
      <c r="O2194" t="s">
        <v>7861</v>
      </c>
      <c r="P2194" t="s">
        <v>7860</v>
      </c>
      <c r="Q2194" t="s">
        <v>7859</v>
      </c>
      <c r="R2194" s="7">
        <v>40544</v>
      </c>
      <c r="S2194" s="8">
        <f t="shared" si="272"/>
        <v>2011</v>
      </c>
      <c r="T2194" s="8">
        <v>2011</v>
      </c>
      <c r="U2194" s="8">
        <f t="shared" si="273"/>
        <v>11</v>
      </c>
      <c r="V2194" s="7">
        <v>40725</v>
      </c>
      <c r="W2194" t="s">
        <v>868</v>
      </c>
      <c r="X2194" s="2">
        <v>1.6519999999999999</v>
      </c>
      <c r="Y2194" s="6">
        <f t="shared" si="278"/>
        <v>4.409919649769093E-2</v>
      </c>
      <c r="AA2194" t="s">
        <v>867</v>
      </c>
      <c r="AB2194">
        <v>17337</v>
      </c>
      <c r="AD2194" t="s">
        <v>6</v>
      </c>
      <c r="AE2194">
        <v>59</v>
      </c>
      <c r="AF2194">
        <v>7</v>
      </c>
      <c r="AG2194">
        <v>5765449</v>
      </c>
      <c r="AH2194" t="s">
        <v>7858</v>
      </c>
      <c r="AI2194" t="s">
        <v>7857</v>
      </c>
      <c r="AJ2194" t="s">
        <v>7856</v>
      </c>
      <c r="AK2194" t="s">
        <v>7855</v>
      </c>
      <c r="AL2194">
        <v>6</v>
      </c>
      <c r="AM2194" s="5">
        <f t="shared" si="274"/>
        <v>0.54545454545454541</v>
      </c>
      <c r="AN2194" s="4">
        <f t="shared" si="279"/>
        <v>8.2613335169185224E-4</v>
      </c>
      <c r="AO2194" s="3"/>
      <c r="AP2194">
        <v>0</v>
      </c>
      <c r="AQ2194" t="s">
        <v>168</v>
      </c>
      <c r="AR2194" t="s">
        <v>7854</v>
      </c>
      <c r="AS2194" t="s">
        <v>166</v>
      </c>
      <c r="AT2194" s="2" t="s">
        <v>0</v>
      </c>
      <c r="AU2194" s="1">
        <f t="shared" si="275"/>
        <v>3.1117277553891207</v>
      </c>
      <c r="AV2194" s="1">
        <f t="shared" si="276"/>
        <v>2.2462664924691391</v>
      </c>
      <c r="AW2194" s="1">
        <f t="shared" si="277"/>
        <v>1.3808052295491575</v>
      </c>
    </row>
    <row r="2195" spans="1:49" x14ac:dyDescent="0.2">
      <c r="A2195">
        <v>2193</v>
      </c>
      <c r="B2195" t="s">
        <v>7853</v>
      </c>
      <c r="F2195" t="s">
        <v>7852</v>
      </c>
      <c r="G2195" t="s">
        <v>17</v>
      </c>
      <c r="H2195" t="s">
        <v>16</v>
      </c>
      <c r="I2195" t="s">
        <v>7851</v>
      </c>
      <c r="J2195">
        <v>60002787</v>
      </c>
      <c r="K2195" t="s">
        <v>210</v>
      </c>
      <c r="L2195" t="s">
        <v>209</v>
      </c>
      <c r="M2195" t="s">
        <v>141</v>
      </c>
      <c r="N2195">
        <v>4</v>
      </c>
      <c r="O2195" t="s">
        <v>7850</v>
      </c>
      <c r="P2195" t="s">
        <v>7849</v>
      </c>
      <c r="Q2195" t="s">
        <v>206</v>
      </c>
      <c r="R2195" s="7">
        <v>40544</v>
      </c>
      <c r="S2195" s="8">
        <f t="shared" si="272"/>
        <v>2011</v>
      </c>
      <c r="T2195" s="8">
        <v>2011</v>
      </c>
      <c r="U2195" s="8">
        <f t="shared" si="273"/>
        <v>11</v>
      </c>
      <c r="V2195" s="7">
        <v>40544</v>
      </c>
      <c r="W2195" t="s">
        <v>7848</v>
      </c>
      <c r="X2195" s="2">
        <v>0.434</v>
      </c>
      <c r="Y2195" s="6">
        <f t="shared" si="278"/>
        <v>1.1585382130749312E-2</v>
      </c>
      <c r="AA2195">
        <v>20869614</v>
      </c>
      <c r="AB2195">
        <v>21100235612</v>
      </c>
      <c r="AD2195" t="s">
        <v>6</v>
      </c>
      <c r="AE2195">
        <v>2</v>
      </c>
      <c r="AF2195">
        <v>1</v>
      </c>
      <c r="AH2195" t="s">
        <v>7847</v>
      </c>
      <c r="AI2195" t="s">
        <v>7846</v>
      </c>
      <c r="AJ2195" t="s">
        <v>7845</v>
      </c>
      <c r="AK2195" t="s">
        <v>7844</v>
      </c>
      <c r="AL2195">
        <v>6</v>
      </c>
      <c r="AM2195" s="5">
        <f t="shared" si="274"/>
        <v>0.54545454545454541</v>
      </c>
      <c r="AN2195" s="4">
        <f t="shared" si="279"/>
        <v>8.2613335169185224E-4</v>
      </c>
      <c r="AO2195" s="3"/>
      <c r="AP2195">
        <v>0</v>
      </c>
      <c r="AR2195" t="s">
        <v>1</v>
      </c>
      <c r="AT2195" s="2" t="s">
        <v>0</v>
      </c>
      <c r="AU2195" s="1">
        <f t="shared" si="275"/>
        <v>0.83576074970320735</v>
      </c>
      <c r="AV2195" s="1">
        <f t="shared" si="276"/>
        <v>0.62057577412205822</v>
      </c>
      <c r="AW2195" s="1">
        <f t="shared" si="277"/>
        <v>0.40539079854090898</v>
      </c>
    </row>
    <row r="2196" spans="1:49" x14ac:dyDescent="0.2">
      <c r="A2196">
        <v>2194</v>
      </c>
      <c r="B2196" t="s">
        <v>7843</v>
      </c>
      <c r="C2196" t="s">
        <v>7842</v>
      </c>
      <c r="F2196" t="s">
        <v>7841</v>
      </c>
      <c r="G2196" t="s">
        <v>17</v>
      </c>
      <c r="H2196" t="s">
        <v>16</v>
      </c>
      <c r="I2196" t="s">
        <v>7840</v>
      </c>
      <c r="J2196">
        <v>60028269</v>
      </c>
      <c r="K2196" t="s">
        <v>7839</v>
      </c>
      <c r="L2196" t="s">
        <v>5523</v>
      </c>
      <c r="M2196" t="s">
        <v>95</v>
      </c>
      <c r="N2196">
        <v>2</v>
      </c>
      <c r="O2196" t="s">
        <v>7838</v>
      </c>
      <c r="P2196" t="s">
        <v>7837</v>
      </c>
      <c r="Q2196" t="s">
        <v>7836</v>
      </c>
      <c r="R2196" s="7">
        <v>40544</v>
      </c>
      <c r="S2196" s="8">
        <f t="shared" si="272"/>
        <v>2011</v>
      </c>
      <c r="T2196" s="8">
        <v>2011</v>
      </c>
      <c r="U2196" s="8">
        <f t="shared" si="273"/>
        <v>11</v>
      </c>
      <c r="V2196" s="7">
        <v>40725</v>
      </c>
      <c r="W2196" t="s">
        <v>3504</v>
      </c>
      <c r="X2196" s="2">
        <v>0.91800000000000004</v>
      </c>
      <c r="Y2196" s="6">
        <f t="shared" si="278"/>
        <v>2.4505485705133341E-2</v>
      </c>
      <c r="AA2196">
        <v>1431161</v>
      </c>
      <c r="AB2196">
        <v>22674</v>
      </c>
      <c r="AC2196">
        <v>13665901</v>
      </c>
      <c r="AD2196" t="s">
        <v>6</v>
      </c>
      <c r="AE2196">
        <v>32</v>
      </c>
      <c r="AF2196">
        <v>13</v>
      </c>
      <c r="AH2196" t="s">
        <v>7835</v>
      </c>
      <c r="AI2196" t="s">
        <v>7834</v>
      </c>
      <c r="AK2196" t="s">
        <v>7833</v>
      </c>
      <c r="AL2196">
        <v>49</v>
      </c>
      <c r="AM2196" s="5">
        <f t="shared" si="274"/>
        <v>4.4545454545454541</v>
      </c>
      <c r="AN2196" s="4">
        <f t="shared" si="279"/>
        <v>6.7467557054834591E-3</v>
      </c>
      <c r="AO2196" s="3"/>
      <c r="AP2196">
        <v>0</v>
      </c>
      <c r="AQ2196" t="s">
        <v>7832</v>
      </c>
      <c r="AR2196" t="s">
        <v>1</v>
      </c>
      <c r="AS2196" t="s">
        <v>7831</v>
      </c>
      <c r="AT2196" s="2" t="s">
        <v>0</v>
      </c>
      <c r="AU2196" s="1">
        <f t="shared" si="275"/>
        <v>1.9177866705238373</v>
      </c>
      <c r="AV2196" s="1">
        <f t="shared" si="276"/>
        <v>1.5626120705308399</v>
      </c>
      <c r="AW2196" s="1">
        <f t="shared" si="277"/>
        <v>1.2074374705378423</v>
      </c>
    </row>
    <row r="2197" spans="1:49" x14ac:dyDescent="0.2">
      <c r="A2197">
        <v>2195</v>
      </c>
      <c r="B2197" t="s">
        <v>7830</v>
      </c>
      <c r="C2197" t="s">
        <v>7829</v>
      </c>
      <c r="F2197" t="s">
        <v>7828</v>
      </c>
      <c r="G2197" t="s">
        <v>17</v>
      </c>
      <c r="H2197" t="s">
        <v>16</v>
      </c>
      <c r="I2197" t="s">
        <v>7827</v>
      </c>
      <c r="J2197" t="s">
        <v>7826</v>
      </c>
      <c r="K2197" t="s">
        <v>7825</v>
      </c>
      <c r="L2197" t="s">
        <v>7824</v>
      </c>
      <c r="M2197" t="s">
        <v>67</v>
      </c>
      <c r="N2197">
        <v>3</v>
      </c>
      <c r="O2197" t="s">
        <v>7823</v>
      </c>
      <c r="P2197" t="s">
        <v>7822</v>
      </c>
      <c r="Q2197" t="s">
        <v>7821</v>
      </c>
      <c r="R2197" s="7">
        <v>40544</v>
      </c>
      <c r="S2197" s="8">
        <f t="shared" ref="S2197:S2260" si="280">YEAR(R2197)</f>
        <v>2011</v>
      </c>
      <c r="T2197" s="8">
        <v>2011</v>
      </c>
      <c r="U2197" s="8">
        <f t="shared" ref="U2197:U2260" si="281">2022-T2197</f>
        <v>11</v>
      </c>
      <c r="V2197" s="7">
        <v>40695</v>
      </c>
      <c r="W2197" t="s">
        <v>3504</v>
      </c>
      <c r="X2197" s="2">
        <v>0.91800000000000004</v>
      </c>
      <c r="Y2197" s="6">
        <f t="shared" si="278"/>
        <v>2.4505485705133341E-2</v>
      </c>
      <c r="AA2197">
        <v>1431161</v>
      </c>
      <c r="AB2197">
        <v>22674</v>
      </c>
      <c r="AC2197">
        <v>13665901</v>
      </c>
      <c r="AD2197" t="s">
        <v>6</v>
      </c>
      <c r="AE2197">
        <v>32</v>
      </c>
      <c r="AF2197">
        <v>12</v>
      </c>
      <c r="AH2197" t="s">
        <v>7820</v>
      </c>
      <c r="AI2197" t="s">
        <v>7819</v>
      </c>
      <c r="AK2197" t="s">
        <v>7818</v>
      </c>
      <c r="AL2197">
        <v>126</v>
      </c>
      <c r="AM2197" s="5">
        <f t="shared" ref="AM2197:AM2260" si="282">AL2197/U2197</f>
        <v>11.454545454545455</v>
      </c>
      <c r="AN2197" s="4">
        <f t="shared" si="279"/>
        <v>1.7348800385528898E-2</v>
      </c>
      <c r="AO2197" s="3"/>
      <c r="AP2197">
        <v>0</v>
      </c>
      <c r="AR2197" t="s">
        <v>1</v>
      </c>
      <c r="AT2197" s="2" t="s">
        <v>0</v>
      </c>
      <c r="AU2197" s="1">
        <f t="shared" ref="AU2197:AU2260" si="283">(Y2197*0.7+AN2197*0.3)*100</f>
        <v>2.2358480109252006</v>
      </c>
      <c r="AV2197" s="1">
        <f t="shared" ref="AV2197:AV2260" si="284">(Y2197*0.5+AN2197*0.5)*100</f>
        <v>2.092714304533112</v>
      </c>
      <c r="AW2197" s="1">
        <f t="shared" ref="AW2197:AW2260" si="285">(Y2197*0.3+AN2197*0.7)*100</f>
        <v>1.9495805981410228</v>
      </c>
    </row>
    <row r="2198" spans="1:49" x14ac:dyDescent="0.2">
      <c r="A2198">
        <v>2196</v>
      </c>
      <c r="B2198" t="s">
        <v>7817</v>
      </c>
      <c r="C2198" t="s">
        <v>7816</v>
      </c>
      <c r="F2198" t="s">
        <v>7815</v>
      </c>
      <c r="G2198" t="s">
        <v>17</v>
      </c>
      <c r="H2198" t="s">
        <v>16</v>
      </c>
      <c r="I2198" t="s">
        <v>7814</v>
      </c>
      <c r="J2198" t="s">
        <v>7813</v>
      </c>
      <c r="K2198" t="s">
        <v>7812</v>
      </c>
      <c r="L2198" t="s">
        <v>7811</v>
      </c>
      <c r="M2198" t="s">
        <v>7810</v>
      </c>
      <c r="N2198">
        <v>4</v>
      </c>
      <c r="O2198" t="s">
        <v>7809</v>
      </c>
      <c r="P2198" t="s">
        <v>7808</v>
      </c>
      <c r="Q2198" t="s">
        <v>7807</v>
      </c>
      <c r="R2198" s="7">
        <v>40544</v>
      </c>
      <c r="S2198" s="8">
        <f t="shared" si="280"/>
        <v>2011</v>
      </c>
      <c r="T2198" s="8">
        <v>2011</v>
      </c>
      <c r="U2198" s="8">
        <f t="shared" si="281"/>
        <v>11</v>
      </c>
      <c r="V2198" s="7">
        <v>40725</v>
      </c>
      <c r="W2198" t="s">
        <v>3504</v>
      </c>
      <c r="X2198" s="2">
        <v>0.91800000000000004</v>
      </c>
      <c r="Y2198" s="6">
        <f t="shared" si="278"/>
        <v>2.4505485705133341E-2</v>
      </c>
      <c r="AA2198">
        <v>1431161</v>
      </c>
      <c r="AB2198">
        <v>22674</v>
      </c>
      <c r="AC2198">
        <v>13665901</v>
      </c>
      <c r="AD2198" t="s">
        <v>6</v>
      </c>
      <c r="AE2198">
        <v>32</v>
      </c>
      <c r="AF2198">
        <v>14</v>
      </c>
      <c r="AH2198" t="s">
        <v>7806</v>
      </c>
      <c r="AI2198" t="s">
        <v>7805</v>
      </c>
      <c r="AK2198" t="s">
        <v>7804</v>
      </c>
      <c r="AL2198">
        <v>107</v>
      </c>
      <c r="AM2198" s="5">
        <f t="shared" si="282"/>
        <v>9.7272727272727266</v>
      </c>
      <c r="AN2198" s="4">
        <f t="shared" si="279"/>
        <v>1.4732711438504697E-2</v>
      </c>
      <c r="AO2198" s="3"/>
      <c r="AP2198">
        <v>0</v>
      </c>
      <c r="AQ2198" t="s">
        <v>7803</v>
      </c>
      <c r="AR2198" t="s">
        <v>1</v>
      </c>
      <c r="AS2198" t="s">
        <v>7802</v>
      </c>
      <c r="AT2198" s="2" t="s">
        <v>0</v>
      </c>
      <c r="AU2198" s="1">
        <f t="shared" si="283"/>
        <v>2.1573653425144745</v>
      </c>
      <c r="AV2198" s="1">
        <f t="shared" si="284"/>
        <v>1.9619098571819018</v>
      </c>
      <c r="AW2198" s="1">
        <f t="shared" si="285"/>
        <v>1.7664543718493291</v>
      </c>
    </row>
    <row r="2199" spans="1:49" x14ac:dyDescent="0.2">
      <c r="A2199">
        <v>2197</v>
      </c>
      <c r="B2199" t="s">
        <v>7801</v>
      </c>
      <c r="C2199" t="s">
        <v>7800</v>
      </c>
      <c r="F2199" t="s">
        <v>7799</v>
      </c>
      <c r="G2199" t="s">
        <v>17</v>
      </c>
      <c r="H2199" t="s">
        <v>16</v>
      </c>
      <c r="I2199" t="s">
        <v>3783</v>
      </c>
      <c r="J2199" t="s">
        <v>7798</v>
      </c>
      <c r="K2199" t="s">
        <v>7797</v>
      </c>
      <c r="L2199" t="s">
        <v>7796</v>
      </c>
      <c r="M2199" t="s">
        <v>727</v>
      </c>
      <c r="N2199">
        <v>3</v>
      </c>
      <c r="O2199" t="s">
        <v>7795</v>
      </c>
      <c r="P2199" t="s">
        <v>7794</v>
      </c>
      <c r="Q2199" t="s">
        <v>7793</v>
      </c>
      <c r="R2199" s="7">
        <v>40544</v>
      </c>
      <c r="S2199" s="8">
        <f t="shared" si="280"/>
        <v>2011</v>
      </c>
      <c r="T2199" s="8">
        <v>2011</v>
      </c>
      <c r="U2199" s="8">
        <f t="shared" si="281"/>
        <v>11</v>
      </c>
      <c r="V2199" s="7">
        <v>40725</v>
      </c>
      <c r="W2199" t="s">
        <v>3504</v>
      </c>
      <c r="X2199" s="2">
        <v>0.91800000000000004</v>
      </c>
      <c r="Y2199" s="6">
        <f t="shared" si="278"/>
        <v>2.4505485705133341E-2</v>
      </c>
      <c r="AA2199">
        <v>1431161</v>
      </c>
      <c r="AB2199">
        <v>22674</v>
      </c>
      <c r="AC2199">
        <v>13665901</v>
      </c>
      <c r="AD2199" t="s">
        <v>6</v>
      </c>
      <c r="AE2199">
        <v>32</v>
      </c>
      <c r="AF2199">
        <v>13</v>
      </c>
      <c r="AH2199" t="s">
        <v>7792</v>
      </c>
      <c r="AI2199" t="s">
        <v>7791</v>
      </c>
      <c r="AK2199" t="s">
        <v>7790</v>
      </c>
      <c r="AL2199">
        <v>14</v>
      </c>
      <c r="AM2199" s="5">
        <f t="shared" si="282"/>
        <v>1.2727272727272727</v>
      </c>
      <c r="AN2199" s="4">
        <f t="shared" si="279"/>
        <v>1.9276444872809886E-3</v>
      </c>
      <c r="AO2199" s="3"/>
      <c r="AP2199">
        <v>0</v>
      </c>
      <c r="AQ2199" t="s">
        <v>39</v>
      </c>
      <c r="AR2199">
        <v>60772118</v>
      </c>
      <c r="AS2199" t="s">
        <v>38</v>
      </c>
      <c r="AT2199" s="2" t="s">
        <v>0</v>
      </c>
      <c r="AU2199" s="1">
        <f t="shared" si="283"/>
        <v>1.7732133339777634</v>
      </c>
      <c r="AV2199" s="1">
        <f t="shared" si="284"/>
        <v>1.3216565096207165</v>
      </c>
      <c r="AW2199" s="1">
        <f t="shared" si="285"/>
        <v>0.87009968526366932</v>
      </c>
    </row>
    <row r="2200" spans="1:49" x14ac:dyDescent="0.2">
      <c r="A2200">
        <v>2198</v>
      </c>
      <c r="B2200" t="s">
        <v>7789</v>
      </c>
      <c r="C2200" t="s">
        <v>7788</v>
      </c>
      <c r="F2200" t="s">
        <v>7787</v>
      </c>
      <c r="G2200" t="s">
        <v>17</v>
      </c>
      <c r="H2200" t="s">
        <v>16</v>
      </c>
      <c r="I2200" t="s">
        <v>7786</v>
      </c>
      <c r="J2200" t="s">
        <v>7785</v>
      </c>
      <c r="K2200" t="s">
        <v>7784</v>
      </c>
      <c r="L2200" t="s">
        <v>7783</v>
      </c>
      <c r="M2200" t="s">
        <v>67</v>
      </c>
      <c r="N2200">
        <v>3</v>
      </c>
      <c r="O2200" t="s">
        <v>7782</v>
      </c>
      <c r="P2200" t="s">
        <v>7781</v>
      </c>
      <c r="Q2200" t="s">
        <v>7780</v>
      </c>
      <c r="R2200" s="7">
        <v>40544</v>
      </c>
      <c r="S2200" s="8">
        <f t="shared" si="280"/>
        <v>2011</v>
      </c>
      <c r="T2200" s="8">
        <v>2011</v>
      </c>
      <c r="U2200" s="8">
        <f t="shared" si="281"/>
        <v>11</v>
      </c>
      <c r="V2200" s="7" t="s">
        <v>7720</v>
      </c>
      <c r="W2200" t="s">
        <v>1652</v>
      </c>
      <c r="X2200" s="2">
        <v>1.573</v>
      </c>
      <c r="Y2200" s="6">
        <f t="shared" si="278"/>
        <v>4.1990336616748086E-2</v>
      </c>
      <c r="AA2200">
        <v>7315090</v>
      </c>
      <c r="AB2200">
        <v>29586</v>
      </c>
      <c r="AC2200">
        <v>15333884</v>
      </c>
      <c r="AD2200" t="s">
        <v>6</v>
      </c>
      <c r="AE2200">
        <v>34</v>
      </c>
      <c r="AF2200">
        <v>4</v>
      </c>
      <c r="AH2200" t="s">
        <v>7779</v>
      </c>
      <c r="AI2200" t="s">
        <v>7778</v>
      </c>
      <c r="AK2200" t="s">
        <v>7777</v>
      </c>
      <c r="AL2200">
        <v>173</v>
      </c>
      <c r="AM2200" s="5">
        <f t="shared" si="282"/>
        <v>15.727272727272727</v>
      </c>
      <c r="AN2200" s="4">
        <f t="shared" si="279"/>
        <v>2.3820178307115074E-2</v>
      </c>
      <c r="AO2200" s="3"/>
      <c r="AP2200">
        <v>0</v>
      </c>
      <c r="AQ2200" t="s">
        <v>2204</v>
      </c>
      <c r="AR2200" t="s">
        <v>7776</v>
      </c>
      <c r="AS2200" t="s">
        <v>2202</v>
      </c>
      <c r="AT2200" s="2" t="s">
        <v>0</v>
      </c>
      <c r="AU2200" s="1">
        <f t="shared" si="283"/>
        <v>3.6539289123858185</v>
      </c>
      <c r="AV2200" s="1">
        <f t="shared" si="284"/>
        <v>3.2905257461931585</v>
      </c>
      <c r="AW2200" s="1">
        <f t="shared" si="285"/>
        <v>2.9271225800004976</v>
      </c>
    </row>
    <row r="2201" spans="1:49" x14ac:dyDescent="0.2">
      <c r="A2201">
        <v>2199</v>
      </c>
      <c r="B2201" t="s">
        <v>7775</v>
      </c>
      <c r="C2201" t="s">
        <v>7774</v>
      </c>
      <c r="F2201" t="s">
        <v>7773</v>
      </c>
      <c r="G2201" t="s">
        <v>17</v>
      </c>
      <c r="H2201" t="s">
        <v>16</v>
      </c>
      <c r="I2201" t="s">
        <v>7772</v>
      </c>
      <c r="J2201">
        <v>60013789</v>
      </c>
      <c r="K2201" t="s">
        <v>6904</v>
      </c>
      <c r="L2201" t="s">
        <v>576</v>
      </c>
      <c r="M2201" t="s">
        <v>256</v>
      </c>
      <c r="N2201">
        <v>3</v>
      </c>
      <c r="O2201" t="s">
        <v>7771</v>
      </c>
      <c r="P2201" t="s">
        <v>7770</v>
      </c>
      <c r="Q2201" t="s">
        <v>7769</v>
      </c>
      <c r="R2201" s="7">
        <v>40544</v>
      </c>
      <c r="S2201" s="8">
        <f t="shared" si="280"/>
        <v>2011</v>
      </c>
      <c r="T2201" s="8">
        <v>2011</v>
      </c>
      <c r="U2201" s="8">
        <f t="shared" si="281"/>
        <v>11</v>
      </c>
      <c r="V2201" s="7">
        <v>40725</v>
      </c>
      <c r="W2201" t="s">
        <v>3736</v>
      </c>
      <c r="X2201" s="2">
        <v>0.21099999999999999</v>
      </c>
      <c r="Y2201" s="6">
        <f t="shared" si="278"/>
        <v>5.6325244921384904E-3</v>
      </c>
      <c r="AA2201">
        <v>9168516</v>
      </c>
      <c r="AB2201">
        <v>18936</v>
      </c>
      <c r="AC2201">
        <v>17451345</v>
      </c>
      <c r="AD2201" t="s">
        <v>6</v>
      </c>
      <c r="AE2201" t="s">
        <v>3735</v>
      </c>
      <c r="AF2201">
        <v>7</v>
      </c>
      <c r="AH2201" t="s">
        <v>7768</v>
      </c>
      <c r="AI2201" t="s">
        <v>7767</v>
      </c>
      <c r="AJ2201" t="s">
        <v>7766</v>
      </c>
      <c r="AK2201" t="s">
        <v>7765</v>
      </c>
      <c r="AL2201">
        <v>0</v>
      </c>
      <c r="AM2201" s="5">
        <f t="shared" si="282"/>
        <v>0</v>
      </c>
      <c r="AN2201" s="4">
        <f t="shared" si="279"/>
        <v>0</v>
      </c>
      <c r="AO2201" s="3"/>
      <c r="AP2201">
        <v>0</v>
      </c>
      <c r="AR2201" t="s">
        <v>1</v>
      </c>
      <c r="AT2201" s="2">
        <v>0.52500000000000002</v>
      </c>
      <c r="AU2201" s="1">
        <f t="shared" si="283"/>
        <v>0.39427671444969431</v>
      </c>
      <c r="AV2201" s="1">
        <f t="shared" si="284"/>
        <v>0.28162622460692455</v>
      </c>
      <c r="AW2201" s="1">
        <f t="shared" si="285"/>
        <v>0.1689757347641547</v>
      </c>
    </row>
    <row r="2202" spans="1:49" x14ac:dyDescent="0.2">
      <c r="A2202">
        <v>2200</v>
      </c>
      <c r="B2202" t="s">
        <v>7764</v>
      </c>
      <c r="C2202" t="s">
        <v>7763</v>
      </c>
      <c r="F2202" t="s">
        <v>7762</v>
      </c>
      <c r="G2202" t="s">
        <v>17</v>
      </c>
      <c r="H2202" t="s">
        <v>16</v>
      </c>
      <c r="I2202" t="s">
        <v>7761</v>
      </c>
      <c r="J2202">
        <v>60027884</v>
      </c>
      <c r="K2202" t="s">
        <v>7760</v>
      </c>
      <c r="L2202" t="s">
        <v>340</v>
      </c>
      <c r="M2202" t="s">
        <v>339</v>
      </c>
      <c r="N2202">
        <v>3</v>
      </c>
      <c r="O2202" t="s">
        <v>7759</v>
      </c>
      <c r="P2202" t="s">
        <v>7758</v>
      </c>
      <c r="Q2202" t="s">
        <v>7757</v>
      </c>
      <c r="R2202" s="7">
        <v>40544</v>
      </c>
      <c r="S2202" s="8">
        <f t="shared" si="280"/>
        <v>2011</v>
      </c>
      <c r="T2202" s="8">
        <v>2011</v>
      </c>
      <c r="U2202" s="8">
        <f t="shared" si="281"/>
        <v>11</v>
      </c>
      <c r="V2202" s="7">
        <v>40725</v>
      </c>
      <c r="W2202" t="s">
        <v>3736</v>
      </c>
      <c r="X2202" s="2">
        <v>0.21099999999999999</v>
      </c>
      <c r="Y2202" s="6">
        <f t="shared" si="278"/>
        <v>5.6325244921384904E-3</v>
      </c>
      <c r="AA2202">
        <v>9168516</v>
      </c>
      <c r="AB2202">
        <v>18936</v>
      </c>
      <c r="AC2202">
        <v>17451345</v>
      </c>
      <c r="AD2202" t="s">
        <v>6</v>
      </c>
      <c r="AE2202" t="s">
        <v>3735</v>
      </c>
      <c r="AF2202">
        <v>7</v>
      </c>
      <c r="AH2202" t="s">
        <v>7756</v>
      </c>
      <c r="AI2202" t="s">
        <v>7755</v>
      </c>
      <c r="AJ2202" t="s">
        <v>7754</v>
      </c>
      <c r="AK2202" t="s">
        <v>7753</v>
      </c>
      <c r="AL2202">
        <v>8</v>
      </c>
      <c r="AM2202" s="5">
        <f t="shared" si="282"/>
        <v>0.72727272727272729</v>
      </c>
      <c r="AN2202" s="4">
        <f t="shared" si="279"/>
        <v>1.1015111355891364E-3</v>
      </c>
      <c r="AO2202" s="3"/>
      <c r="AP2202">
        <v>0</v>
      </c>
      <c r="AR2202" t="s">
        <v>1</v>
      </c>
      <c r="AT2202" s="2">
        <v>0.52500000000000002</v>
      </c>
      <c r="AU2202" s="1">
        <f t="shared" si="283"/>
        <v>0.42732204851736838</v>
      </c>
      <c r="AV2202" s="1">
        <f t="shared" si="284"/>
        <v>0.33670178138638135</v>
      </c>
      <c r="AW2202" s="1">
        <f t="shared" si="285"/>
        <v>0.24608151425539426</v>
      </c>
    </row>
    <row r="2203" spans="1:49" x14ac:dyDescent="0.2">
      <c r="A2203">
        <v>2201</v>
      </c>
      <c r="B2203" t="s">
        <v>7752</v>
      </c>
      <c r="C2203" t="s">
        <v>7751</v>
      </c>
      <c r="F2203" t="s">
        <v>7750</v>
      </c>
      <c r="G2203" t="s">
        <v>17</v>
      </c>
      <c r="H2203" t="s">
        <v>16</v>
      </c>
      <c r="I2203" t="s">
        <v>7749</v>
      </c>
      <c r="J2203">
        <v>60008435</v>
      </c>
      <c r="K2203" t="s">
        <v>143</v>
      </c>
      <c r="L2203" t="s">
        <v>142</v>
      </c>
      <c r="M2203" t="s">
        <v>141</v>
      </c>
      <c r="N2203">
        <v>2</v>
      </c>
      <c r="O2203" t="s">
        <v>7748</v>
      </c>
      <c r="P2203" t="s">
        <v>7747</v>
      </c>
      <c r="Q2203" t="s">
        <v>138</v>
      </c>
      <c r="R2203" s="7">
        <v>40544</v>
      </c>
      <c r="S2203" s="8">
        <f t="shared" si="280"/>
        <v>2011</v>
      </c>
      <c r="T2203" s="8">
        <v>2011</v>
      </c>
      <c r="U2203" s="8">
        <f t="shared" si="281"/>
        <v>11</v>
      </c>
      <c r="V2203" s="7">
        <v>40725</v>
      </c>
      <c r="W2203" t="s">
        <v>3736</v>
      </c>
      <c r="X2203" s="2">
        <v>0.21099999999999999</v>
      </c>
      <c r="Y2203" s="6">
        <f t="shared" si="278"/>
        <v>5.6325244921384904E-3</v>
      </c>
      <c r="AA2203">
        <v>9168516</v>
      </c>
      <c r="AB2203">
        <v>18936</v>
      </c>
      <c r="AC2203">
        <v>17451345</v>
      </c>
      <c r="AD2203" t="s">
        <v>6</v>
      </c>
      <c r="AE2203" t="s">
        <v>3735</v>
      </c>
      <c r="AF2203">
        <v>7</v>
      </c>
      <c r="AH2203" t="s">
        <v>7746</v>
      </c>
      <c r="AI2203" t="s">
        <v>7745</v>
      </c>
      <c r="AJ2203" t="s">
        <v>7744</v>
      </c>
      <c r="AK2203" t="s">
        <v>7743</v>
      </c>
      <c r="AL2203">
        <v>5</v>
      </c>
      <c r="AM2203" s="5">
        <f t="shared" si="282"/>
        <v>0.45454545454545453</v>
      </c>
      <c r="AN2203" s="4">
        <f t="shared" si="279"/>
        <v>6.8844445974321016E-4</v>
      </c>
      <c r="AO2203" s="3"/>
      <c r="AP2203">
        <v>0</v>
      </c>
      <c r="AQ2203" t="s">
        <v>201</v>
      </c>
      <c r="AR2203">
        <v>23760321</v>
      </c>
      <c r="AS2203" t="s">
        <v>200</v>
      </c>
      <c r="AT2203" s="2">
        <v>0.52500000000000002</v>
      </c>
      <c r="AU2203" s="1">
        <f t="shared" si="283"/>
        <v>0.41493004824199059</v>
      </c>
      <c r="AV2203" s="1">
        <f t="shared" si="284"/>
        <v>0.31604844759408501</v>
      </c>
      <c r="AW2203" s="1">
        <f t="shared" si="285"/>
        <v>0.21716684694617944</v>
      </c>
    </row>
    <row r="2204" spans="1:49" x14ac:dyDescent="0.2">
      <c r="A2204">
        <v>2202</v>
      </c>
      <c r="B2204" t="s">
        <v>7742</v>
      </c>
      <c r="C2204" t="s">
        <v>7741</v>
      </c>
      <c r="F2204" t="s">
        <v>7740</v>
      </c>
      <c r="G2204" t="s">
        <v>17</v>
      </c>
      <c r="H2204" t="s">
        <v>16</v>
      </c>
      <c r="I2204" t="s">
        <v>7739</v>
      </c>
      <c r="J2204" t="s">
        <v>7738</v>
      </c>
      <c r="K2204" t="s">
        <v>7737</v>
      </c>
      <c r="L2204" t="s">
        <v>7736</v>
      </c>
      <c r="M2204" t="s">
        <v>467</v>
      </c>
      <c r="N2204">
        <v>5</v>
      </c>
      <c r="O2204" t="s">
        <v>7735</v>
      </c>
      <c r="P2204" t="s">
        <v>7734</v>
      </c>
      <c r="Q2204" t="s">
        <v>7733</v>
      </c>
      <c r="R2204" s="7">
        <v>40544</v>
      </c>
      <c r="S2204" s="8">
        <f t="shared" si="280"/>
        <v>2011</v>
      </c>
      <c r="T2204" s="8">
        <v>2011</v>
      </c>
      <c r="U2204" s="8">
        <f t="shared" si="281"/>
        <v>11</v>
      </c>
      <c r="V2204" s="7">
        <v>40725</v>
      </c>
      <c r="W2204" t="s">
        <v>3685</v>
      </c>
      <c r="X2204" s="2">
        <v>0.80300000000000005</v>
      </c>
      <c r="Y2204" s="6">
        <f t="shared" si="278"/>
        <v>2.1435626384773501E-2</v>
      </c>
      <c r="AA2204">
        <v>10847529</v>
      </c>
      <c r="AB2204">
        <v>12320</v>
      </c>
      <c r="AC2204">
        <v>15208532</v>
      </c>
      <c r="AD2204" t="s">
        <v>6</v>
      </c>
      <c r="AE2204">
        <v>28</v>
      </c>
      <c r="AF2204">
        <v>7</v>
      </c>
      <c r="AH2204" t="s">
        <v>7732</v>
      </c>
      <c r="AI2204" t="s">
        <v>7731</v>
      </c>
      <c r="AK2204" t="s">
        <v>7730</v>
      </c>
      <c r="AL2204">
        <v>1</v>
      </c>
      <c r="AM2204" s="5">
        <f t="shared" si="282"/>
        <v>9.0909090909090912E-2</v>
      </c>
      <c r="AN2204" s="4">
        <f t="shared" si="279"/>
        <v>1.3768889194864205E-4</v>
      </c>
      <c r="AO2204" s="3"/>
      <c r="AP2204">
        <v>0</v>
      </c>
      <c r="AR2204" t="s">
        <v>1</v>
      </c>
      <c r="AT2204" s="2" t="s">
        <v>0</v>
      </c>
      <c r="AU2204" s="1">
        <f t="shared" si="283"/>
        <v>1.5046245136926044</v>
      </c>
      <c r="AV2204" s="1">
        <f t="shared" si="284"/>
        <v>1.078665763836107</v>
      </c>
      <c r="AW2204" s="1">
        <f t="shared" si="285"/>
        <v>0.65270701397960995</v>
      </c>
    </row>
    <row r="2205" spans="1:49" x14ac:dyDescent="0.2">
      <c r="A2205">
        <v>2203</v>
      </c>
      <c r="B2205" t="s">
        <v>7729</v>
      </c>
      <c r="C2205" t="s">
        <v>7728</v>
      </c>
      <c r="F2205" t="s">
        <v>7727</v>
      </c>
      <c r="G2205" t="s">
        <v>17</v>
      </c>
      <c r="H2205" t="s">
        <v>16</v>
      </c>
      <c r="I2205" t="s">
        <v>7726</v>
      </c>
      <c r="J2205">
        <v>60001439</v>
      </c>
      <c r="K2205" t="s">
        <v>7725</v>
      </c>
      <c r="L2205" t="s">
        <v>7724</v>
      </c>
      <c r="M2205" t="s">
        <v>95</v>
      </c>
      <c r="N2205">
        <v>2</v>
      </c>
      <c r="O2205" t="s">
        <v>7723</v>
      </c>
      <c r="P2205" t="s">
        <v>7722</v>
      </c>
      <c r="Q2205" t="s">
        <v>7721</v>
      </c>
      <c r="R2205" s="7">
        <v>40544</v>
      </c>
      <c r="S2205" s="8">
        <f t="shared" si="280"/>
        <v>2011</v>
      </c>
      <c r="T2205" s="8">
        <v>2011</v>
      </c>
      <c r="U2205" s="8">
        <f t="shared" si="281"/>
        <v>11</v>
      </c>
      <c r="V2205" s="7" t="s">
        <v>7720</v>
      </c>
      <c r="W2205" t="s">
        <v>1652</v>
      </c>
      <c r="X2205" s="2">
        <v>1.573</v>
      </c>
      <c r="Y2205" s="6">
        <f t="shared" si="278"/>
        <v>4.1990336616748086E-2</v>
      </c>
      <c r="AA2205">
        <v>7315090</v>
      </c>
      <c r="AB2205">
        <v>29586</v>
      </c>
      <c r="AC2205">
        <v>15333884</v>
      </c>
      <c r="AD2205" t="s">
        <v>6</v>
      </c>
      <c r="AE2205">
        <v>34</v>
      </c>
      <c r="AF2205">
        <v>4</v>
      </c>
      <c r="AH2205" t="s">
        <v>7719</v>
      </c>
      <c r="AI2205" t="s">
        <v>7718</v>
      </c>
      <c r="AK2205" t="s">
        <v>7717</v>
      </c>
      <c r="AL2205">
        <v>46</v>
      </c>
      <c r="AM2205" s="5">
        <f t="shared" si="282"/>
        <v>4.1818181818181817</v>
      </c>
      <c r="AN2205" s="4">
        <f t="shared" si="279"/>
        <v>6.3336890296375337E-3</v>
      </c>
      <c r="AO2205" s="3"/>
      <c r="AP2205">
        <v>0</v>
      </c>
      <c r="AR2205">
        <v>746655</v>
      </c>
      <c r="AS2205" t="s">
        <v>1169</v>
      </c>
      <c r="AT2205" s="2" t="s">
        <v>0</v>
      </c>
      <c r="AU2205" s="1">
        <f t="shared" si="283"/>
        <v>3.129334234061492</v>
      </c>
      <c r="AV2205" s="1">
        <f t="shared" si="284"/>
        <v>2.4162012823192809</v>
      </c>
      <c r="AW2205" s="1">
        <f t="shared" si="285"/>
        <v>1.7030683305770697</v>
      </c>
    </row>
    <row r="2206" spans="1:49" x14ac:dyDescent="0.2">
      <c r="A2206">
        <v>2204</v>
      </c>
      <c r="B2206" t="s">
        <v>7716</v>
      </c>
      <c r="C2206" t="s">
        <v>7715</v>
      </c>
      <c r="F2206" t="s">
        <v>7714</v>
      </c>
      <c r="G2206" t="s">
        <v>17</v>
      </c>
      <c r="H2206" t="s">
        <v>16</v>
      </c>
      <c r="I2206" t="s">
        <v>7713</v>
      </c>
      <c r="J2206">
        <v>60011001</v>
      </c>
      <c r="K2206" t="s">
        <v>4531</v>
      </c>
      <c r="L2206" t="s">
        <v>4530</v>
      </c>
      <c r="M2206" t="s">
        <v>141</v>
      </c>
      <c r="N2206">
        <v>4</v>
      </c>
      <c r="O2206" t="s">
        <v>7712</v>
      </c>
      <c r="P2206" t="s">
        <v>7711</v>
      </c>
      <c r="Q2206" t="s">
        <v>7710</v>
      </c>
      <c r="R2206" s="7">
        <v>40544</v>
      </c>
      <c r="S2206" s="8">
        <f t="shared" si="280"/>
        <v>2011</v>
      </c>
      <c r="T2206" s="8">
        <v>2011</v>
      </c>
      <c r="U2206" s="8">
        <f t="shared" si="281"/>
        <v>11</v>
      </c>
      <c r="V2206" s="7">
        <v>40725</v>
      </c>
      <c r="W2206" t="s">
        <v>3736</v>
      </c>
      <c r="X2206" s="2">
        <v>0.21099999999999999</v>
      </c>
      <c r="Y2206" s="6">
        <f t="shared" si="278"/>
        <v>5.6325244921384904E-3</v>
      </c>
      <c r="AA2206">
        <v>9168516</v>
      </c>
      <c r="AB2206">
        <v>18936</v>
      </c>
      <c r="AC2206">
        <v>17451345</v>
      </c>
      <c r="AD2206" t="s">
        <v>6</v>
      </c>
      <c r="AE2206" t="s">
        <v>3735</v>
      </c>
      <c r="AF2206">
        <v>7</v>
      </c>
      <c r="AH2206" t="s">
        <v>7709</v>
      </c>
      <c r="AI2206" t="s">
        <v>7708</v>
      </c>
      <c r="AJ2206" t="s">
        <v>7707</v>
      </c>
      <c r="AK2206" t="s">
        <v>7706</v>
      </c>
      <c r="AL2206">
        <v>14</v>
      </c>
      <c r="AM2206" s="5">
        <f t="shared" si="282"/>
        <v>1.2727272727272727</v>
      </c>
      <c r="AN2206" s="4">
        <f t="shared" si="279"/>
        <v>1.9276444872809886E-3</v>
      </c>
      <c r="AO2206" s="3"/>
      <c r="AP2206">
        <v>0</v>
      </c>
      <c r="AR2206" t="s">
        <v>1</v>
      </c>
      <c r="AT2206" s="2">
        <v>0.52500000000000002</v>
      </c>
      <c r="AU2206" s="1">
        <f t="shared" si="283"/>
        <v>0.45210604906812391</v>
      </c>
      <c r="AV2206" s="1">
        <f t="shared" si="284"/>
        <v>0.37800844897097391</v>
      </c>
      <c r="AW2206" s="1">
        <f t="shared" si="285"/>
        <v>0.30391084887382391</v>
      </c>
    </row>
    <row r="2207" spans="1:49" x14ac:dyDescent="0.2">
      <c r="A2207">
        <v>2205</v>
      </c>
      <c r="B2207" t="s">
        <v>7705</v>
      </c>
      <c r="C2207" t="s">
        <v>7704</v>
      </c>
      <c r="F2207" t="s">
        <v>7703</v>
      </c>
      <c r="G2207" t="s">
        <v>17</v>
      </c>
      <c r="H2207" t="s">
        <v>16</v>
      </c>
      <c r="I2207" t="s">
        <v>7702</v>
      </c>
      <c r="J2207" t="s">
        <v>7701</v>
      </c>
      <c r="K2207" t="s">
        <v>7700</v>
      </c>
      <c r="L2207" t="s">
        <v>7699</v>
      </c>
      <c r="M2207" t="s">
        <v>561</v>
      </c>
      <c r="N2207">
        <v>5</v>
      </c>
      <c r="O2207" t="s">
        <v>7698</v>
      </c>
      <c r="P2207" t="s">
        <v>7697</v>
      </c>
      <c r="Q2207" t="s">
        <v>7696</v>
      </c>
      <c r="R2207" s="7">
        <v>40544</v>
      </c>
      <c r="S2207" s="8">
        <f t="shared" si="280"/>
        <v>2011</v>
      </c>
      <c r="T2207" s="8">
        <v>2011</v>
      </c>
      <c r="U2207" s="8">
        <f t="shared" si="281"/>
        <v>11</v>
      </c>
      <c r="V2207" s="7">
        <v>40725</v>
      </c>
      <c r="W2207" t="s">
        <v>3685</v>
      </c>
      <c r="X2207" s="2">
        <v>0.80300000000000005</v>
      </c>
      <c r="Y2207" s="6">
        <f t="shared" si="278"/>
        <v>2.1435626384773501E-2</v>
      </c>
      <c r="AA2207">
        <v>10847529</v>
      </c>
      <c r="AB2207">
        <v>12320</v>
      </c>
      <c r="AC2207">
        <v>15208532</v>
      </c>
      <c r="AD2207" t="s">
        <v>6</v>
      </c>
      <c r="AE2207">
        <v>28</v>
      </c>
      <c r="AF2207">
        <v>7</v>
      </c>
      <c r="AH2207" t="s">
        <v>7695</v>
      </c>
      <c r="AI2207" t="s">
        <v>7694</v>
      </c>
      <c r="AK2207" t="s">
        <v>7693</v>
      </c>
      <c r="AL2207">
        <v>86</v>
      </c>
      <c r="AM2207" s="5">
        <f t="shared" si="282"/>
        <v>7.8181818181818183</v>
      </c>
      <c r="AN2207" s="4">
        <f t="shared" si="279"/>
        <v>1.1841244707583217E-2</v>
      </c>
      <c r="AO2207" s="3"/>
      <c r="AP2207">
        <v>0</v>
      </c>
      <c r="AR2207" t="s">
        <v>1</v>
      </c>
      <c r="AT2207" s="2" t="s">
        <v>0</v>
      </c>
      <c r="AU2207" s="1">
        <f t="shared" si="283"/>
        <v>1.8557311881616416</v>
      </c>
      <c r="AV2207" s="1">
        <f t="shared" si="284"/>
        <v>1.6638435546178361</v>
      </c>
      <c r="AW2207" s="1">
        <f t="shared" si="285"/>
        <v>1.4719559210740301</v>
      </c>
    </row>
    <row r="2208" spans="1:49" x14ac:dyDescent="0.2">
      <c r="A2208">
        <v>2206</v>
      </c>
      <c r="B2208" t="s">
        <v>7692</v>
      </c>
      <c r="C2208" t="s">
        <v>7691</v>
      </c>
      <c r="F2208" t="s">
        <v>7690</v>
      </c>
      <c r="G2208" t="s">
        <v>17</v>
      </c>
      <c r="H2208" t="s">
        <v>16</v>
      </c>
      <c r="I2208" t="s">
        <v>7689</v>
      </c>
      <c r="J2208">
        <v>60032315</v>
      </c>
      <c r="K2208" t="s">
        <v>7688</v>
      </c>
      <c r="L2208" t="s">
        <v>7687</v>
      </c>
      <c r="M2208" t="s">
        <v>141</v>
      </c>
      <c r="N2208">
        <v>3</v>
      </c>
      <c r="O2208" t="s">
        <v>7686</v>
      </c>
      <c r="P2208" t="s">
        <v>7685</v>
      </c>
      <c r="Q2208" t="s">
        <v>7684</v>
      </c>
      <c r="R2208" s="7">
        <v>40544</v>
      </c>
      <c r="S2208" s="8">
        <f t="shared" si="280"/>
        <v>2011</v>
      </c>
      <c r="T2208" s="8">
        <v>2011</v>
      </c>
      <c r="U2208" s="8">
        <f t="shared" si="281"/>
        <v>11</v>
      </c>
      <c r="V2208" s="7">
        <v>40725</v>
      </c>
      <c r="W2208" t="s">
        <v>3736</v>
      </c>
      <c r="X2208" s="2">
        <v>0.21099999999999999</v>
      </c>
      <c r="Y2208" s="6">
        <f t="shared" si="278"/>
        <v>5.6325244921384904E-3</v>
      </c>
      <c r="AA2208">
        <v>9168516</v>
      </c>
      <c r="AB2208">
        <v>18936</v>
      </c>
      <c r="AC2208">
        <v>17451345</v>
      </c>
      <c r="AD2208" t="s">
        <v>6</v>
      </c>
      <c r="AE2208" t="s">
        <v>3735</v>
      </c>
      <c r="AF2208">
        <v>7</v>
      </c>
      <c r="AH2208" t="s">
        <v>7683</v>
      </c>
      <c r="AI2208" t="s">
        <v>7682</v>
      </c>
      <c r="AJ2208" t="s">
        <v>7681</v>
      </c>
      <c r="AK2208" t="s">
        <v>7680</v>
      </c>
      <c r="AL2208">
        <v>2</v>
      </c>
      <c r="AM2208" s="5">
        <f t="shared" si="282"/>
        <v>0.18181818181818182</v>
      </c>
      <c r="AN2208" s="4">
        <f t="shared" si="279"/>
        <v>2.753777838972841E-4</v>
      </c>
      <c r="AO2208" s="3"/>
      <c r="AP2208">
        <v>0</v>
      </c>
      <c r="AR2208" t="s">
        <v>1</v>
      </c>
      <c r="AT2208" s="2">
        <v>0.52500000000000002</v>
      </c>
      <c r="AU2208" s="1">
        <f t="shared" si="283"/>
        <v>0.40253804796661286</v>
      </c>
      <c r="AV2208" s="1">
        <f t="shared" si="284"/>
        <v>0.29539511380178873</v>
      </c>
      <c r="AW2208" s="1">
        <f t="shared" si="285"/>
        <v>0.18825217963696461</v>
      </c>
    </row>
    <row r="2209" spans="1:49" x14ac:dyDescent="0.2">
      <c r="A2209">
        <v>2207</v>
      </c>
      <c r="B2209" t="s">
        <v>7679</v>
      </c>
      <c r="C2209" t="s">
        <v>7678</v>
      </c>
      <c r="F2209" t="s">
        <v>7677</v>
      </c>
      <c r="G2209" t="s">
        <v>17</v>
      </c>
      <c r="H2209" t="s">
        <v>16</v>
      </c>
      <c r="I2209" t="s">
        <v>731</v>
      </c>
      <c r="J2209">
        <v>60023462</v>
      </c>
      <c r="K2209" t="s">
        <v>6156</v>
      </c>
      <c r="L2209" t="s">
        <v>4621</v>
      </c>
      <c r="M2209" t="s">
        <v>141</v>
      </c>
      <c r="N2209">
        <v>2</v>
      </c>
      <c r="O2209" t="s">
        <v>6155</v>
      </c>
      <c r="P2209" t="s">
        <v>6154</v>
      </c>
      <c r="Q2209" t="s">
        <v>6153</v>
      </c>
      <c r="R2209" s="7">
        <v>40544</v>
      </c>
      <c r="S2209" s="8">
        <f t="shared" si="280"/>
        <v>2011</v>
      </c>
      <c r="T2209" s="8">
        <v>2011</v>
      </c>
      <c r="U2209" s="8">
        <f t="shared" si="281"/>
        <v>11</v>
      </c>
      <c r="V2209" s="7">
        <v>40725</v>
      </c>
      <c r="W2209" t="s">
        <v>3736</v>
      </c>
      <c r="X2209" s="2">
        <v>0.21099999999999999</v>
      </c>
      <c r="Y2209" s="6">
        <f t="shared" si="278"/>
        <v>5.6325244921384904E-3</v>
      </c>
      <c r="AA2209">
        <v>9168516</v>
      </c>
      <c r="AB2209">
        <v>18936</v>
      </c>
      <c r="AC2209">
        <v>17451345</v>
      </c>
      <c r="AD2209" t="s">
        <v>6</v>
      </c>
      <c r="AE2209" t="s">
        <v>3735</v>
      </c>
      <c r="AF2209">
        <v>7</v>
      </c>
      <c r="AH2209" t="s">
        <v>7676</v>
      </c>
      <c r="AI2209" t="s">
        <v>7675</v>
      </c>
      <c r="AJ2209" t="s">
        <v>7674</v>
      </c>
      <c r="AK2209" t="s">
        <v>7673</v>
      </c>
      <c r="AL2209">
        <v>2</v>
      </c>
      <c r="AM2209" s="5">
        <f t="shared" si="282"/>
        <v>0.18181818181818182</v>
      </c>
      <c r="AN2209" s="4">
        <f t="shared" si="279"/>
        <v>2.753777838972841E-4</v>
      </c>
      <c r="AO2209" s="3"/>
      <c r="AP2209">
        <v>0</v>
      </c>
      <c r="AR2209" t="s">
        <v>1</v>
      </c>
      <c r="AT2209" s="2">
        <v>0.52500000000000002</v>
      </c>
      <c r="AU2209" s="1">
        <f t="shared" si="283"/>
        <v>0.40253804796661286</v>
      </c>
      <c r="AV2209" s="1">
        <f t="shared" si="284"/>
        <v>0.29539511380178873</v>
      </c>
      <c r="AW2209" s="1">
        <f t="shared" si="285"/>
        <v>0.18825217963696461</v>
      </c>
    </row>
    <row r="2210" spans="1:49" x14ac:dyDescent="0.2">
      <c r="A2210">
        <v>2208</v>
      </c>
      <c r="B2210" t="s">
        <v>7672</v>
      </c>
      <c r="C2210" t="s">
        <v>7671</v>
      </c>
      <c r="F2210" t="s">
        <v>7670</v>
      </c>
      <c r="G2210" t="s">
        <v>17</v>
      </c>
      <c r="H2210" t="s">
        <v>16</v>
      </c>
      <c r="I2210" t="s">
        <v>7669</v>
      </c>
      <c r="J2210">
        <v>60014237</v>
      </c>
      <c r="K2210" t="s">
        <v>7668</v>
      </c>
      <c r="L2210" t="s">
        <v>340</v>
      </c>
      <c r="M2210" t="s">
        <v>339</v>
      </c>
      <c r="N2210">
        <v>2</v>
      </c>
      <c r="O2210" t="s">
        <v>7667</v>
      </c>
      <c r="P2210" t="s">
        <v>7666</v>
      </c>
      <c r="Q2210" t="s">
        <v>7665</v>
      </c>
      <c r="R2210" s="7">
        <v>40544</v>
      </c>
      <c r="S2210" s="8">
        <f t="shared" si="280"/>
        <v>2011</v>
      </c>
      <c r="T2210" s="8">
        <v>2011</v>
      </c>
      <c r="U2210" s="8">
        <f t="shared" si="281"/>
        <v>11</v>
      </c>
      <c r="V2210" s="7">
        <v>40725</v>
      </c>
      <c r="W2210" t="s">
        <v>3736</v>
      </c>
      <c r="X2210" s="2">
        <v>0.21099999999999999</v>
      </c>
      <c r="Y2210" s="6">
        <f t="shared" si="278"/>
        <v>5.6325244921384904E-3</v>
      </c>
      <c r="AA2210">
        <v>9168516</v>
      </c>
      <c r="AB2210">
        <v>18936</v>
      </c>
      <c r="AC2210">
        <v>17451345</v>
      </c>
      <c r="AD2210" t="s">
        <v>6</v>
      </c>
      <c r="AE2210" t="s">
        <v>3735</v>
      </c>
      <c r="AF2210">
        <v>7</v>
      </c>
      <c r="AH2210" t="s">
        <v>7664</v>
      </c>
      <c r="AI2210" t="s">
        <v>7663</v>
      </c>
      <c r="AJ2210" t="s">
        <v>7662</v>
      </c>
      <c r="AK2210" t="s">
        <v>7661</v>
      </c>
      <c r="AL2210">
        <v>0</v>
      </c>
      <c r="AM2210" s="5">
        <f t="shared" si="282"/>
        <v>0</v>
      </c>
      <c r="AN2210" s="4">
        <f t="shared" si="279"/>
        <v>0</v>
      </c>
      <c r="AO2210" s="3"/>
      <c r="AP2210">
        <v>0</v>
      </c>
      <c r="AR2210" t="s">
        <v>1</v>
      </c>
      <c r="AT2210" s="2">
        <v>0.52500000000000002</v>
      </c>
      <c r="AU2210" s="1">
        <f t="shared" si="283"/>
        <v>0.39427671444969431</v>
      </c>
      <c r="AV2210" s="1">
        <f t="shared" si="284"/>
        <v>0.28162622460692455</v>
      </c>
      <c r="AW2210" s="1">
        <f t="shared" si="285"/>
        <v>0.1689757347641547</v>
      </c>
    </row>
    <row r="2211" spans="1:49" x14ac:dyDescent="0.2">
      <c r="A2211">
        <v>2209</v>
      </c>
      <c r="B2211" t="s">
        <v>7660</v>
      </c>
      <c r="C2211" t="s">
        <v>7659</v>
      </c>
      <c r="F2211" t="s">
        <v>7658</v>
      </c>
      <c r="G2211" t="s">
        <v>17</v>
      </c>
      <c r="H2211" t="s">
        <v>16</v>
      </c>
      <c r="I2211" t="s">
        <v>7657</v>
      </c>
      <c r="J2211">
        <v>60011170</v>
      </c>
      <c r="K2211" t="s">
        <v>7656</v>
      </c>
      <c r="L2211" t="s">
        <v>7655</v>
      </c>
      <c r="M2211" t="s">
        <v>1223</v>
      </c>
      <c r="N2211">
        <v>5</v>
      </c>
      <c r="O2211" t="s">
        <v>7654</v>
      </c>
      <c r="P2211" t="s">
        <v>7653</v>
      </c>
      <c r="Q2211" t="s">
        <v>7652</v>
      </c>
      <c r="R2211" s="7">
        <v>40544</v>
      </c>
      <c r="S2211" s="8">
        <f t="shared" si="280"/>
        <v>2011</v>
      </c>
      <c r="T2211" s="8">
        <v>2011</v>
      </c>
      <c r="U2211" s="8">
        <f t="shared" si="281"/>
        <v>11</v>
      </c>
      <c r="V2211" s="7">
        <v>40695</v>
      </c>
      <c r="W2211" t="s">
        <v>7612</v>
      </c>
      <c r="X2211" s="2" t="s">
        <v>0</v>
      </c>
      <c r="Y2211" s="6" t="e">
        <f t="shared" si="278"/>
        <v>#VALUE!</v>
      </c>
      <c r="AA2211">
        <v>17453216</v>
      </c>
      <c r="AB2211">
        <v>19700186846</v>
      </c>
      <c r="AC2211">
        <v>17453224</v>
      </c>
      <c r="AD2211" t="s">
        <v>6</v>
      </c>
      <c r="AE2211">
        <v>3</v>
      </c>
      <c r="AF2211">
        <v>3</v>
      </c>
      <c r="AH2211" t="s">
        <v>7651</v>
      </c>
      <c r="AI2211" t="s">
        <v>7650</v>
      </c>
      <c r="AJ2211" t="s">
        <v>7649</v>
      </c>
      <c r="AK2211" t="s">
        <v>7648</v>
      </c>
      <c r="AL2211">
        <v>0</v>
      </c>
      <c r="AM2211" s="5">
        <f t="shared" si="282"/>
        <v>0</v>
      </c>
      <c r="AN2211" s="4">
        <f t="shared" si="279"/>
        <v>0</v>
      </c>
      <c r="AO2211" s="3"/>
      <c r="AP2211">
        <v>0</v>
      </c>
      <c r="AR2211" t="s">
        <v>1</v>
      </c>
      <c r="AT2211" s="2" t="s">
        <v>0</v>
      </c>
      <c r="AU2211" s="1" t="e">
        <f t="shared" si="283"/>
        <v>#VALUE!</v>
      </c>
      <c r="AV2211" s="1" t="e">
        <f t="shared" si="284"/>
        <v>#VALUE!</v>
      </c>
      <c r="AW2211" s="1" t="e">
        <f t="shared" si="285"/>
        <v>#VALUE!</v>
      </c>
    </row>
    <row r="2212" spans="1:49" x14ac:dyDescent="0.2">
      <c r="A2212">
        <v>2210</v>
      </c>
      <c r="B2212" t="s">
        <v>7647</v>
      </c>
      <c r="C2212" t="s">
        <v>7646</v>
      </c>
      <c r="F2212" t="s">
        <v>7645</v>
      </c>
      <c r="G2212" t="s">
        <v>17</v>
      </c>
      <c r="H2212" t="s">
        <v>16</v>
      </c>
      <c r="I2212" t="s">
        <v>7644</v>
      </c>
      <c r="J2212">
        <v>60009512</v>
      </c>
      <c r="K2212" t="s">
        <v>7643</v>
      </c>
      <c r="L2212" t="s">
        <v>7642</v>
      </c>
      <c r="M2212" t="s">
        <v>2024</v>
      </c>
      <c r="N2212">
        <v>3</v>
      </c>
      <c r="O2212" t="s">
        <v>7641</v>
      </c>
      <c r="P2212" t="s">
        <v>7640</v>
      </c>
      <c r="Q2212" t="s">
        <v>7639</v>
      </c>
      <c r="R2212" s="7">
        <v>40544</v>
      </c>
      <c r="S2212" s="8">
        <f t="shared" si="280"/>
        <v>2011</v>
      </c>
      <c r="T2212" s="8">
        <v>2011</v>
      </c>
      <c r="U2212" s="8">
        <f t="shared" si="281"/>
        <v>11</v>
      </c>
      <c r="V2212" s="7">
        <v>40695</v>
      </c>
      <c r="W2212" t="s">
        <v>7612</v>
      </c>
      <c r="X2212" s="2" t="s">
        <v>0</v>
      </c>
      <c r="Y2212" s="6" t="e">
        <f t="shared" si="278"/>
        <v>#VALUE!</v>
      </c>
      <c r="AA2212">
        <v>17453216</v>
      </c>
      <c r="AB2212">
        <v>19700186846</v>
      </c>
      <c r="AC2212">
        <v>17453224</v>
      </c>
      <c r="AD2212" t="s">
        <v>6</v>
      </c>
      <c r="AE2212">
        <v>3</v>
      </c>
      <c r="AF2212">
        <v>3</v>
      </c>
      <c r="AH2212" t="s">
        <v>7638</v>
      </c>
      <c r="AI2212" t="s">
        <v>7637</v>
      </c>
      <c r="AJ2212" t="s">
        <v>7636</v>
      </c>
      <c r="AK2212" t="s">
        <v>7635</v>
      </c>
      <c r="AL2212">
        <v>0</v>
      </c>
      <c r="AM2212" s="5">
        <f t="shared" si="282"/>
        <v>0</v>
      </c>
      <c r="AN2212" s="4">
        <f t="shared" si="279"/>
        <v>0</v>
      </c>
      <c r="AO2212" s="3"/>
      <c r="AP2212">
        <v>0</v>
      </c>
      <c r="AR2212" t="s">
        <v>1</v>
      </c>
      <c r="AT2212" s="2" t="s">
        <v>0</v>
      </c>
      <c r="AU2212" s="1" t="e">
        <f t="shared" si="283"/>
        <v>#VALUE!</v>
      </c>
      <c r="AV2212" s="1" t="e">
        <f t="shared" si="284"/>
        <v>#VALUE!</v>
      </c>
      <c r="AW2212" s="1" t="e">
        <f t="shared" si="285"/>
        <v>#VALUE!</v>
      </c>
    </row>
    <row r="2213" spans="1:49" x14ac:dyDescent="0.2">
      <c r="A2213">
        <v>2211</v>
      </c>
      <c r="B2213" t="s">
        <v>7634</v>
      </c>
      <c r="C2213" t="s">
        <v>7633</v>
      </c>
      <c r="F2213" t="s">
        <v>7632</v>
      </c>
      <c r="G2213" t="s">
        <v>17</v>
      </c>
      <c r="H2213" t="s">
        <v>16</v>
      </c>
      <c r="I2213" t="s">
        <v>7631</v>
      </c>
      <c r="J2213">
        <v>60023345</v>
      </c>
      <c r="K2213" t="s">
        <v>6481</v>
      </c>
      <c r="L2213" t="s">
        <v>918</v>
      </c>
      <c r="M2213" t="s">
        <v>589</v>
      </c>
      <c r="N2213">
        <v>2</v>
      </c>
      <c r="O2213" t="s">
        <v>7630</v>
      </c>
      <c r="P2213" t="s">
        <v>7629</v>
      </c>
      <c r="Q2213" t="s">
        <v>7628</v>
      </c>
      <c r="R2213" s="7">
        <v>40544</v>
      </c>
      <c r="S2213" s="8">
        <f t="shared" si="280"/>
        <v>2011</v>
      </c>
      <c r="T2213" s="8">
        <v>2011</v>
      </c>
      <c r="U2213" s="8">
        <f t="shared" si="281"/>
        <v>11</v>
      </c>
      <c r="V2213" s="7">
        <v>40695</v>
      </c>
      <c r="W2213" t="s">
        <v>7627</v>
      </c>
      <c r="X2213" s="2">
        <v>0.156</v>
      </c>
      <c r="Y2213" s="6">
        <f t="shared" si="278"/>
        <v>4.164330904140306E-3</v>
      </c>
      <c r="AA2213" t="s">
        <v>7626</v>
      </c>
      <c r="AB2213">
        <v>27888</v>
      </c>
      <c r="AD2213" t="s">
        <v>6</v>
      </c>
      <c r="AE2213">
        <v>48</v>
      </c>
      <c r="AF2213">
        <v>6</v>
      </c>
      <c r="AH2213" t="s">
        <v>7625</v>
      </c>
      <c r="AI2213" t="s">
        <v>7624</v>
      </c>
      <c r="AK2213" t="s">
        <v>7623</v>
      </c>
      <c r="AL2213">
        <v>0</v>
      </c>
      <c r="AM2213" s="5">
        <f t="shared" si="282"/>
        <v>0</v>
      </c>
      <c r="AN2213" s="4">
        <f t="shared" si="279"/>
        <v>0</v>
      </c>
      <c r="AO2213" s="3"/>
      <c r="AP2213">
        <v>0</v>
      </c>
      <c r="AR2213" t="s">
        <v>1</v>
      </c>
      <c r="AT2213" s="2" t="s">
        <v>0</v>
      </c>
      <c r="AU2213" s="1">
        <f t="shared" si="283"/>
        <v>0.2915031632898214</v>
      </c>
      <c r="AV2213" s="1">
        <f t="shared" si="284"/>
        <v>0.2082165452070153</v>
      </c>
      <c r="AW2213" s="1">
        <f t="shared" si="285"/>
        <v>0.12492992712420917</v>
      </c>
    </row>
    <row r="2214" spans="1:49" x14ac:dyDescent="0.2">
      <c r="A2214">
        <v>2212</v>
      </c>
      <c r="B2214" t="s">
        <v>7622</v>
      </c>
      <c r="C2214" t="s">
        <v>7621</v>
      </c>
      <c r="F2214" t="s">
        <v>7620</v>
      </c>
      <c r="G2214" t="s">
        <v>17</v>
      </c>
      <c r="H2214" t="s">
        <v>16</v>
      </c>
      <c r="I2214" t="s">
        <v>7619</v>
      </c>
      <c r="J2214" t="s">
        <v>7618</v>
      </c>
      <c r="K2214" t="s">
        <v>7617</v>
      </c>
      <c r="L2214" t="s">
        <v>7616</v>
      </c>
      <c r="M2214" t="s">
        <v>67</v>
      </c>
      <c r="N2214">
        <v>2</v>
      </c>
      <c r="O2214" t="s">
        <v>7615</v>
      </c>
      <c r="P2214" t="s">
        <v>7614</v>
      </c>
      <c r="Q2214" t="s">
        <v>7613</v>
      </c>
      <c r="R2214" s="7">
        <v>40544</v>
      </c>
      <c r="S2214" s="8">
        <f t="shared" si="280"/>
        <v>2011</v>
      </c>
      <c r="T2214" s="8">
        <v>2011</v>
      </c>
      <c r="U2214" s="8">
        <f t="shared" si="281"/>
        <v>11</v>
      </c>
      <c r="V2214" s="7">
        <v>40695</v>
      </c>
      <c r="W2214" t="s">
        <v>7612</v>
      </c>
      <c r="X2214" s="2" t="s">
        <v>0</v>
      </c>
      <c r="Y2214" s="6" t="e">
        <f t="shared" si="278"/>
        <v>#VALUE!</v>
      </c>
      <c r="AA2214">
        <v>17453216</v>
      </c>
      <c r="AB2214">
        <v>19700186846</v>
      </c>
      <c r="AC2214">
        <v>17453224</v>
      </c>
      <c r="AD2214" t="s">
        <v>6</v>
      </c>
      <c r="AE2214">
        <v>3</v>
      </c>
      <c r="AF2214">
        <v>3</v>
      </c>
      <c r="AH2214" t="s">
        <v>7611</v>
      </c>
      <c r="AI2214" t="s">
        <v>7610</v>
      </c>
      <c r="AJ2214" t="s">
        <v>7609</v>
      </c>
      <c r="AK2214" t="s">
        <v>7608</v>
      </c>
      <c r="AL2214">
        <v>0</v>
      </c>
      <c r="AM2214" s="5">
        <f t="shared" si="282"/>
        <v>0</v>
      </c>
      <c r="AN2214" s="4">
        <f t="shared" si="279"/>
        <v>0</v>
      </c>
      <c r="AO2214" s="3"/>
      <c r="AP2214">
        <v>0</v>
      </c>
      <c r="AR2214" t="s">
        <v>1</v>
      </c>
      <c r="AT2214" s="2" t="s">
        <v>0</v>
      </c>
      <c r="AU2214" s="1" t="e">
        <f t="shared" si="283"/>
        <v>#VALUE!</v>
      </c>
      <c r="AV2214" s="1" t="e">
        <f t="shared" si="284"/>
        <v>#VALUE!</v>
      </c>
      <c r="AW2214" s="1" t="e">
        <f t="shared" si="285"/>
        <v>#VALUE!</v>
      </c>
    </row>
    <row r="2215" spans="1:49" x14ac:dyDescent="0.2">
      <c r="A2215">
        <v>2213</v>
      </c>
      <c r="B2215" t="s">
        <v>7607</v>
      </c>
      <c r="C2215" t="s">
        <v>7606</v>
      </c>
      <c r="F2215" t="s">
        <v>7605</v>
      </c>
      <c r="G2215" t="s">
        <v>17</v>
      </c>
      <c r="H2215" t="s">
        <v>16</v>
      </c>
      <c r="I2215" t="s">
        <v>7604</v>
      </c>
      <c r="J2215">
        <v>60012630</v>
      </c>
      <c r="K2215" t="s">
        <v>7603</v>
      </c>
      <c r="L2215" t="s">
        <v>7602</v>
      </c>
      <c r="M2215" t="s">
        <v>822</v>
      </c>
      <c r="N2215">
        <v>3</v>
      </c>
      <c r="O2215" t="s">
        <v>7601</v>
      </c>
      <c r="P2215" t="s">
        <v>7600</v>
      </c>
      <c r="Q2215" t="s">
        <v>7599</v>
      </c>
      <c r="R2215" s="7">
        <v>40544</v>
      </c>
      <c r="S2215" s="8">
        <f t="shared" si="280"/>
        <v>2011</v>
      </c>
      <c r="T2215" s="8">
        <v>2011</v>
      </c>
      <c r="U2215" s="8">
        <f t="shared" si="281"/>
        <v>11</v>
      </c>
      <c r="V2215" s="7">
        <v>2011</v>
      </c>
      <c r="W2215" t="s">
        <v>4225</v>
      </c>
      <c r="X2215" s="2">
        <v>0.216</v>
      </c>
      <c r="Y2215" s="6">
        <f t="shared" si="278"/>
        <v>5.765996636501962E-3</v>
      </c>
      <c r="AA2215">
        <v>19378726</v>
      </c>
      <c r="AB2215">
        <v>19700186909</v>
      </c>
      <c r="AC2215">
        <v>10988963</v>
      </c>
      <c r="AD2215" t="s">
        <v>6</v>
      </c>
      <c r="AE2215">
        <v>18</v>
      </c>
      <c r="AH2215" t="s">
        <v>7598</v>
      </c>
      <c r="AI2215" t="s">
        <v>7597</v>
      </c>
      <c r="AK2215" t="s">
        <v>7596</v>
      </c>
      <c r="AL2215">
        <v>21</v>
      </c>
      <c r="AM2215" s="5">
        <f t="shared" si="282"/>
        <v>1.9090909090909092</v>
      </c>
      <c r="AN2215" s="4">
        <f t="shared" si="279"/>
        <v>2.8914667309214831E-3</v>
      </c>
      <c r="AO2215" s="3"/>
      <c r="AP2215">
        <v>1</v>
      </c>
      <c r="AR2215" t="s">
        <v>1</v>
      </c>
      <c r="AT2215" s="2" t="s">
        <v>0</v>
      </c>
      <c r="AU2215" s="1">
        <f t="shared" si="283"/>
        <v>0.49036376648278174</v>
      </c>
      <c r="AV2215" s="1">
        <f t="shared" si="284"/>
        <v>0.43287316837117223</v>
      </c>
      <c r="AW2215" s="1">
        <f t="shared" si="285"/>
        <v>0.37538257025956262</v>
      </c>
    </row>
    <row r="2216" spans="1:49" x14ac:dyDescent="0.2">
      <c r="A2216">
        <v>2214</v>
      </c>
      <c r="B2216" t="s">
        <v>7595</v>
      </c>
      <c r="C2216" t="s">
        <v>7594</v>
      </c>
      <c r="F2216" t="s">
        <v>7593</v>
      </c>
      <c r="G2216" t="s">
        <v>17</v>
      </c>
      <c r="H2216" t="s">
        <v>16</v>
      </c>
      <c r="I2216" t="s">
        <v>7592</v>
      </c>
      <c r="J2216" t="s">
        <v>7591</v>
      </c>
      <c r="K2216" t="s">
        <v>7590</v>
      </c>
      <c r="L2216" t="s">
        <v>7589</v>
      </c>
      <c r="M2216" t="s">
        <v>7588</v>
      </c>
      <c r="N2216">
        <v>2</v>
      </c>
      <c r="O2216" t="s">
        <v>7587</v>
      </c>
      <c r="P2216" t="s">
        <v>7586</v>
      </c>
      <c r="Q2216" t="s">
        <v>7585</v>
      </c>
      <c r="R2216" s="7">
        <v>40544</v>
      </c>
      <c r="S2216" s="8">
        <f t="shared" si="280"/>
        <v>2011</v>
      </c>
      <c r="T2216" s="8">
        <v>2011</v>
      </c>
      <c r="U2216" s="8">
        <f t="shared" si="281"/>
        <v>11</v>
      </c>
      <c r="V2216" s="7">
        <v>2011</v>
      </c>
      <c r="W2216" t="s">
        <v>4078</v>
      </c>
      <c r="X2216" s="2">
        <v>0.245</v>
      </c>
      <c r="Y2216" s="6">
        <f t="shared" si="278"/>
        <v>6.5401350738100959E-3</v>
      </c>
      <c r="AA2216">
        <v>19376480</v>
      </c>
      <c r="AB2216">
        <v>19700186896</v>
      </c>
      <c r="AD2216" t="s">
        <v>6</v>
      </c>
      <c r="AE2216">
        <v>24</v>
      </c>
      <c r="AH2216" t="s">
        <v>1010</v>
      </c>
      <c r="AI2216" t="s">
        <v>7584</v>
      </c>
      <c r="AK2216" t="s">
        <v>7583</v>
      </c>
      <c r="AL2216">
        <v>1</v>
      </c>
      <c r="AM2216" s="5">
        <f t="shared" si="282"/>
        <v>9.0909090909090912E-2</v>
      </c>
      <c r="AN2216" s="4">
        <f t="shared" si="279"/>
        <v>1.3768889194864205E-4</v>
      </c>
      <c r="AO2216" s="3"/>
      <c r="AP2216">
        <v>0</v>
      </c>
      <c r="AR2216" t="s">
        <v>1</v>
      </c>
      <c r="AT2216" s="2" t="s">
        <v>0</v>
      </c>
      <c r="AU2216" s="1">
        <f t="shared" si="283"/>
        <v>0.46194012192516587</v>
      </c>
      <c r="AV2216" s="1">
        <f t="shared" si="284"/>
        <v>0.3338911982879369</v>
      </c>
      <c r="AW2216" s="1">
        <f t="shared" si="285"/>
        <v>0.20584227465070781</v>
      </c>
    </row>
    <row r="2217" spans="1:49" x14ac:dyDescent="0.2">
      <c r="A2217">
        <v>2215</v>
      </c>
      <c r="B2217" t="s">
        <v>7582</v>
      </c>
      <c r="C2217" t="s">
        <v>7581</v>
      </c>
      <c r="F2217" t="s">
        <v>7580</v>
      </c>
      <c r="G2217" t="s">
        <v>17</v>
      </c>
      <c r="H2217" t="s">
        <v>16</v>
      </c>
      <c r="I2217" t="s">
        <v>7579</v>
      </c>
      <c r="J2217">
        <v>60012835</v>
      </c>
      <c r="K2217" t="s">
        <v>7578</v>
      </c>
      <c r="L2217" t="s">
        <v>5127</v>
      </c>
      <c r="M2217" t="s">
        <v>2463</v>
      </c>
      <c r="N2217">
        <v>2</v>
      </c>
      <c r="O2217" t="s">
        <v>7577</v>
      </c>
      <c r="P2217" t="s">
        <v>7576</v>
      </c>
      <c r="Q2217" t="s">
        <v>7575</v>
      </c>
      <c r="R2217" s="7">
        <v>40544</v>
      </c>
      <c r="S2217" s="8">
        <f t="shared" si="280"/>
        <v>2011</v>
      </c>
      <c r="T2217" s="8">
        <v>2011</v>
      </c>
      <c r="U2217" s="8">
        <f t="shared" si="281"/>
        <v>11</v>
      </c>
      <c r="V2217" s="7">
        <v>2011</v>
      </c>
      <c r="W2217" t="s">
        <v>4078</v>
      </c>
      <c r="X2217" s="2">
        <v>0.245</v>
      </c>
      <c r="Y2217" s="6">
        <f t="shared" si="278"/>
        <v>6.5401350738100959E-3</v>
      </c>
      <c r="AA2217">
        <v>19376480</v>
      </c>
      <c r="AB2217">
        <v>19700186896</v>
      </c>
      <c r="AD2217" t="s">
        <v>6</v>
      </c>
      <c r="AE2217">
        <v>24</v>
      </c>
      <c r="AH2217" t="s">
        <v>5896</v>
      </c>
      <c r="AI2217" t="s">
        <v>7574</v>
      </c>
      <c r="AK2217" t="s">
        <v>7573</v>
      </c>
      <c r="AL2217">
        <v>31</v>
      </c>
      <c r="AM2217" s="5">
        <f t="shared" si="282"/>
        <v>2.8181818181818183</v>
      </c>
      <c r="AN2217" s="4">
        <f t="shared" si="279"/>
        <v>4.2683556504079035E-3</v>
      </c>
      <c r="AO2217" s="3"/>
      <c r="AP2217">
        <v>0</v>
      </c>
      <c r="AR2217" t="s">
        <v>1</v>
      </c>
      <c r="AT2217" s="2" t="s">
        <v>0</v>
      </c>
      <c r="AU2217" s="1">
        <f t="shared" si="283"/>
        <v>0.58586012467894377</v>
      </c>
      <c r="AV2217" s="1">
        <f t="shared" si="284"/>
        <v>0.54042453621089992</v>
      </c>
      <c r="AW2217" s="1">
        <f t="shared" si="285"/>
        <v>0.49498894774285607</v>
      </c>
    </row>
    <row r="2218" spans="1:49" x14ac:dyDescent="0.2">
      <c r="A2218">
        <v>2216</v>
      </c>
      <c r="B2218" t="s">
        <v>7572</v>
      </c>
      <c r="C2218" t="s">
        <v>7571</v>
      </c>
      <c r="F2218" t="s">
        <v>7570</v>
      </c>
      <c r="G2218" t="s">
        <v>17</v>
      </c>
      <c r="H2218" t="s">
        <v>16</v>
      </c>
      <c r="I2218" t="s">
        <v>7569</v>
      </c>
      <c r="J2218">
        <v>60004156</v>
      </c>
      <c r="K2218" t="s">
        <v>7568</v>
      </c>
      <c r="L2218" t="s">
        <v>7567</v>
      </c>
      <c r="M2218" t="s">
        <v>1439</v>
      </c>
      <c r="N2218">
        <v>6</v>
      </c>
      <c r="O2218" t="s">
        <v>7566</v>
      </c>
      <c r="P2218" t="s">
        <v>7565</v>
      </c>
      <c r="Q2218" t="s">
        <v>7564</v>
      </c>
      <c r="R2218" s="7">
        <v>40544</v>
      </c>
      <c r="S2218" s="8">
        <f t="shared" si="280"/>
        <v>2011</v>
      </c>
      <c r="T2218" s="8">
        <v>2011</v>
      </c>
      <c r="U2218" s="8">
        <f t="shared" si="281"/>
        <v>11</v>
      </c>
      <c r="V2218" s="7">
        <v>2011</v>
      </c>
      <c r="W2218" t="s">
        <v>7563</v>
      </c>
      <c r="X2218" s="2" t="s">
        <v>0</v>
      </c>
      <c r="Y2218" s="6" t="e">
        <f t="shared" si="278"/>
        <v>#VALUE!</v>
      </c>
      <c r="AA2218">
        <v>19342799</v>
      </c>
      <c r="AB2218">
        <v>19700186857</v>
      </c>
      <c r="AC2218">
        <v>19342837</v>
      </c>
      <c r="AD2218" t="s">
        <v>6</v>
      </c>
      <c r="AE2218">
        <v>3</v>
      </c>
      <c r="AF2218">
        <v>4</v>
      </c>
      <c r="AH2218" t="s">
        <v>7562</v>
      </c>
      <c r="AI2218" t="s">
        <v>7561</v>
      </c>
      <c r="AJ2218" t="s">
        <v>7560</v>
      </c>
      <c r="AK2218" t="s">
        <v>7559</v>
      </c>
      <c r="AL2218">
        <v>16</v>
      </c>
      <c r="AM2218" s="5">
        <f t="shared" si="282"/>
        <v>1.4545454545454546</v>
      </c>
      <c r="AN2218" s="4">
        <f t="shared" si="279"/>
        <v>2.2030222711782728E-3</v>
      </c>
      <c r="AO2218" s="3"/>
      <c r="AP2218">
        <v>0</v>
      </c>
      <c r="AR2218" t="s">
        <v>1</v>
      </c>
      <c r="AT2218" s="2" t="s">
        <v>0</v>
      </c>
      <c r="AU2218" s="1" t="e">
        <f t="shared" si="283"/>
        <v>#VALUE!</v>
      </c>
      <c r="AV2218" s="1" t="e">
        <f t="shared" si="284"/>
        <v>#VALUE!</v>
      </c>
      <c r="AW2218" s="1" t="e">
        <f t="shared" si="285"/>
        <v>#VALUE!</v>
      </c>
    </row>
    <row r="2219" spans="1:49" x14ac:dyDescent="0.2">
      <c r="A2219">
        <v>2217</v>
      </c>
      <c r="B2219" t="s">
        <v>7558</v>
      </c>
      <c r="C2219" t="s">
        <v>7557</v>
      </c>
      <c r="F2219" t="s">
        <v>7556</v>
      </c>
      <c r="G2219" t="s">
        <v>17</v>
      </c>
      <c r="H2219" t="s">
        <v>16</v>
      </c>
      <c r="I2219" t="s">
        <v>7555</v>
      </c>
      <c r="J2219">
        <v>60025506</v>
      </c>
      <c r="K2219" t="s">
        <v>1045</v>
      </c>
      <c r="L2219" t="s">
        <v>1044</v>
      </c>
      <c r="M2219" t="s">
        <v>1043</v>
      </c>
      <c r="N2219">
        <v>3</v>
      </c>
      <c r="O2219" t="s">
        <v>7554</v>
      </c>
      <c r="P2219" t="s">
        <v>7553</v>
      </c>
      <c r="Q2219" t="s">
        <v>7552</v>
      </c>
      <c r="R2219" s="7">
        <v>40544</v>
      </c>
      <c r="S2219" s="8">
        <f t="shared" si="280"/>
        <v>2011</v>
      </c>
      <c r="T2219" s="8">
        <v>2011</v>
      </c>
      <c r="U2219" s="8">
        <f t="shared" si="281"/>
        <v>11</v>
      </c>
      <c r="V2219" s="7">
        <v>2011</v>
      </c>
      <c r="W2219" t="s">
        <v>4078</v>
      </c>
      <c r="X2219" s="2">
        <v>0.245</v>
      </c>
      <c r="Y2219" s="6">
        <f t="shared" si="278"/>
        <v>6.5401350738100959E-3</v>
      </c>
      <c r="AA2219">
        <v>19376480</v>
      </c>
      <c r="AB2219">
        <v>19700186896</v>
      </c>
      <c r="AD2219" t="s">
        <v>6</v>
      </c>
      <c r="AE2219">
        <v>24</v>
      </c>
      <c r="AH2219" t="s">
        <v>7551</v>
      </c>
      <c r="AI2219" t="s">
        <v>7550</v>
      </c>
      <c r="AK2219" t="s">
        <v>7549</v>
      </c>
      <c r="AL2219">
        <v>8</v>
      </c>
      <c r="AM2219" s="5">
        <f t="shared" si="282"/>
        <v>0.72727272727272729</v>
      </c>
      <c r="AN2219" s="4">
        <f t="shared" si="279"/>
        <v>1.1015111355891364E-3</v>
      </c>
      <c r="AO2219" s="3"/>
      <c r="AP2219">
        <v>0</v>
      </c>
      <c r="AR2219" t="s">
        <v>1</v>
      </c>
      <c r="AT2219" s="2" t="s">
        <v>0</v>
      </c>
      <c r="AU2219" s="1">
        <f t="shared" si="283"/>
        <v>0.49085478923438075</v>
      </c>
      <c r="AV2219" s="1">
        <f t="shared" si="284"/>
        <v>0.38208231046996161</v>
      </c>
      <c r="AW2219" s="1">
        <f t="shared" si="285"/>
        <v>0.27330983170554241</v>
      </c>
    </row>
    <row r="2220" spans="1:49" x14ac:dyDescent="0.2">
      <c r="A2220">
        <v>2218</v>
      </c>
      <c r="B2220" t="s">
        <v>7548</v>
      </c>
      <c r="C2220" t="s">
        <v>7547</v>
      </c>
      <c r="F2220" t="s">
        <v>7546</v>
      </c>
      <c r="G2220" t="s">
        <v>17</v>
      </c>
      <c r="H2220" t="s">
        <v>16</v>
      </c>
      <c r="I2220" t="s">
        <v>7545</v>
      </c>
      <c r="J2220">
        <v>60030553</v>
      </c>
      <c r="K2220" t="s">
        <v>432</v>
      </c>
      <c r="L2220" t="s">
        <v>431</v>
      </c>
      <c r="M2220" t="s">
        <v>430</v>
      </c>
      <c r="N2220">
        <v>4</v>
      </c>
      <c r="O2220" t="s">
        <v>7544</v>
      </c>
      <c r="P2220" t="s">
        <v>7543</v>
      </c>
      <c r="Q2220" t="s">
        <v>7542</v>
      </c>
      <c r="R2220" s="7">
        <v>40544</v>
      </c>
      <c r="S2220" s="8">
        <f t="shared" si="280"/>
        <v>2011</v>
      </c>
      <c r="T2220" s="8">
        <v>2011</v>
      </c>
      <c r="U2220" s="8">
        <f t="shared" si="281"/>
        <v>11</v>
      </c>
      <c r="V2220" s="7">
        <v>2011</v>
      </c>
      <c r="W2220" t="s">
        <v>4078</v>
      </c>
      <c r="X2220" s="2">
        <v>0.245</v>
      </c>
      <c r="Y2220" s="6">
        <f t="shared" si="278"/>
        <v>6.5401350738100959E-3</v>
      </c>
      <c r="AA2220">
        <v>19376480</v>
      </c>
      <c r="AB2220">
        <v>19700186896</v>
      </c>
      <c r="AD2220" t="s">
        <v>6</v>
      </c>
      <c r="AE2220">
        <v>24</v>
      </c>
      <c r="AH2220" s="9">
        <v>44409</v>
      </c>
      <c r="AI2220" t="s">
        <v>7541</v>
      </c>
      <c r="AK2220" t="s">
        <v>7540</v>
      </c>
      <c r="AL2220">
        <v>4</v>
      </c>
      <c r="AM2220" s="5">
        <f t="shared" si="282"/>
        <v>0.36363636363636365</v>
      </c>
      <c r="AN2220" s="4">
        <f t="shared" si="279"/>
        <v>5.5075556779456819E-4</v>
      </c>
      <c r="AO2220" s="3"/>
      <c r="AP2220">
        <v>0</v>
      </c>
      <c r="AR2220" t="s">
        <v>1</v>
      </c>
      <c r="AT2220" s="2" t="s">
        <v>0</v>
      </c>
      <c r="AU2220" s="1">
        <f t="shared" si="283"/>
        <v>0.47433212220054377</v>
      </c>
      <c r="AV2220" s="1">
        <f t="shared" si="284"/>
        <v>0.35454453208023323</v>
      </c>
      <c r="AW2220" s="1">
        <f t="shared" si="285"/>
        <v>0.23475694195992267</v>
      </c>
    </row>
    <row r="2221" spans="1:49" x14ac:dyDescent="0.2">
      <c r="A2221">
        <v>2219</v>
      </c>
      <c r="B2221" t="s">
        <v>7539</v>
      </c>
      <c r="C2221" t="s">
        <v>7538</v>
      </c>
      <c r="F2221" t="s">
        <v>7537</v>
      </c>
      <c r="G2221" t="s">
        <v>17</v>
      </c>
      <c r="H2221" t="s">
        <v>16</v>
      </c>
      <c r="I2221" t="s">
        <v>7536</v>
      </c>
      <c r="J2221" t="s">
        <v>7535</v>
      </c>
      <c r="K2221" t="s">
        <v>7534</v>
      </c>
      <c r="L2221" t="s">
        <v>7533</v>
      </c>
      <c r="M2221" t="s">
        <v>727</v>
      </c>
      <c r="N2221">
        <v>6</v>
      </c>
      <c r="O2221" t="s">
        <v>7532</v>
      </c>
      <c r="P2221" t="s">
        <v>7531</v>
      </c>
      <c r="Q2221" t="s">
        <v>7530</v>
      </c>
      <c r="R2221" s="7">
        <v>40544</v>
      </c>
      <c r="S2221" s="8">
        <f t="shared" si="280"/>
        <v>2011</v>
      </c>
      <c r="T2221" s="8">
        <v>2011</v>
      </c>
      <c r="U2221" s="8">
        <f t="shared" si="281"/>
        <v>11</v>
      </c>
      <c r="V2221" s="7">
        <v>2011</v>
      </c>
      <c r="W2221" t="s">
        <v>4078</v>
      </c>
      <c r="X2221" s="2">
        <v>0.245</v>
      </c>
      <c r="Y2221" s="6">
        <f t="shared" si="278"/>
        <v>6.5401350738100959E-3</v>
      </c>
      <c r="AA2221">
        <v>19376480</v>
      </c>
      <c r="AB2221">
        <v>19700186896</v>
      </c>
      <c r="AD2221" t="s">
        <v>6</v>
      </c>
      <c r="AE2221">
        <v>24</v>
      </c>
      <c r="AH2221" t="s">
        <v>7529</v>
      </c>
      <c r="AI2221" t="s">
        <v>7528</v>
      </c>
      <c r="AK2221" t="s">
        <v>7527</v>
      </c>
      <c r="AL2221">
        <v>7</v>
      </c>
      <c r="AM2221" s="5">
        <f t="shared" si="282"/>
        <v>0.63636363636363635</v>
      </c>
      <c r="AN2221" s="4">
        <f t="shared" si="279"/>
        <v>9.6382224364049431E-4</v>
      </c>
      <c r="AO2221" s="3"/>
      <c r="AP2221">
        <v>0</v>
      </c>
      <c r="AR2221" t="s">
        <v>1</v>
      </c>
      <c r="AT2221" s="2" t="s">
        <v>0</v>
      </c>
      <c r="AU2221" s="1">
        <f t="shared" si="283"/>
        <v>0.48672412247592151</v>
      </c>
      <c r="AV2221" s="1">
        <f t="shared" si="284"/>
        <v>0.37519786587252951</v>
      </c>
      <c r="AW2221" s="1">
        <f t="shared" si="285"/>
        <v>0.26367160926913746</v>
      </c>
    </row>
    <row r="2222" spans="1:49" x14ac:dyDescent="0.2">
      <c r="A2222">
        <v>2220</v>
      </c>
      <c r="B2222" t="s">
        <v>7526</v>
      </c>
      <c r="C2222" t="s">
        <v>7525</v>
      </c>
      <c r="F2222" t="s">
        <v>7524</v>
      </c>
      <c r="G2222" t="s">
        <v>17</v>
      </c>
      <c r="H2222" t="s">
        <v>16</v>
      </c>
      <c r="I2222" t="s">
        <v>7523</v>
      </c>
      <c r="J2222">
        <v>60026714</v>
      </c>
      <c r="K2222" t="s">
        <v>7522</v>
      </c>
      <c r="L2222" t="s">
        <v>7521</v>
      </c>
      <c r="M2222" t="s">
        <v>589</v>
      </c>
      <c r="N2222">
        <v>3</v>
      </c>
      <c r="O2222" t="s">
        <v>7520</v>
      </c>
      <c r="P2222" t="s">
        <v>7519</v>
      </c>
      <c r="Q2222" t="s">
        <v>7518</v>
      </c>
      <c r="R2222" s="7">
        <v>40544</v>
      </c>
      <c r="S2222" s="8">
        <f t="shared" si="280"/>
        <v>2011</v>
      </c>
      <c r="T2222" s="8">
        <v>2011</v>
      </c>
      <c r="U2222" s="8">
        <f t="shared" si="281"/>
        <v>11</v>
      </c>
      <c r="V2222" s="7">
        <v>2011</v>
      </c>
      <c r="W2222" t="s">
        <v>4078</v>
      </c>
      <c r="X2222" s="2">
        <v>0.245</v>
      </c>
      <c r="Y2222" s="6">
        <f t="shared" si="278"/>
        <v>6.5401350738100959E-3</v>
      </c>
      <c r="AA2222">
        <v>19376480</v>
      </c>
      <c r="AB2222">
        <v>19700186896</v>
      </c>
      <c r="AD2222" t="s">
        <v>6</v>
      </c>
      <c r="AE2222">
        <v>24</v>
      </c>
      <c r="AH2222" t="s">
        <v>7517</v>
      </c>
      <c r="AI2222" t="s">
        <v>7516</v>
      </c>
      <c r="AK2222" t="s">
        <v>7515</v>
      </c>
      <c r="AL2222">
        <v>28</v>
      </c>
      <c r="AM2222" s="5">
        <f t="shared" si="282"/>
        <v>2.5454545454545454</v>
      </c>
      <c r="AN2222" s="4">
        <f t="shared" si="279"/>
        <v>3.8552889745619772E-3</v>
      </c>
      <c r="AO2222" s="3"/>
      <c r="AP2222">
        <v>0</v>
      </c>
      <c r="AR2222" t="s">
        <v>1</v>
      </c>
      <c r="AT2222" s="2" t="s">
        <v>0</v>
      </c>
      <c r="AU2222" s="1">
        <f t="shared" si="283"/>
        <v>0.57346812440356598</v>
      </c>
      <c r="AV2222" s="1">
        <f t="shared" si="284"/>
        <v>0.51977120241860375</v>
      </c>
      <c r="AW2222" s="1">
        <f t="shared" si="285"/>
        <v>0.46607428043364124</v>
      </c>
    </row>
    <row r="2223" spans="1:49" x14ac:dyDescent="0.2">
      <c r="A2223">
        <v>2221</v>
      </c>
      <c r="B2223" t="s">
        <v>7514</v>
      </c>
      <c r="C2223" t="s">
        <v>7513</v>
      </c>
      <c r="F2223" t="s">
        <v>7512</v>
      </c>
      <c r="G2223" t="s">
        <v>17</v>
      </c>
      <c r="H2223" t="s">
        <v>16</v>
      </c>
      <c r="I2223" t="s">
        <v>7511</v>
      </c>
      <c r="J2223">
        <v>60023456</v>
      </c>
      <c r="K2223" t="s">
        <v>7510</v>
      </c>
      <c r="L2223" t="s">
        <v>7509</v>
      </c>
      <c r="M2223" t="s">
        <v>95</v>
      </c>
      <c r="N2223">
        <v>1</v>
      </c>
      <c r="O2223" t="s">
        <v>7508</v>
      </c>
      <c r="P2223">
        <v>24726141900</v>
      </c>
      <c r="Q2223">
        <v>60023456</v>
      </c>
      <c r="R2223" s="7">
        <v>40544</v>
      </c>
      <c r="S2223" s="8">
        <f t="shared" si="280"/>
        <v>2011</v>
      </c>
      <c r="T2223" s="8">
        <v>2011</v>
      </c>
      <c r="U2223" s="8">
        <f t="shared" si="281"/>
        <v>11</v>
      </c>
      <c r="V2223" s="7">
        <v>40695</v>
      </c>
      <c r="W2223" t="s">
        <v>7494</v>
      </c>
      <c r="X2223" s="2">
        <v>0.28100000000000003</v>
      </c>
      <c r="Y2223" s="6">
        <f t="shared" si="278"/>
        <v>7.5011345132270906E-3</v>
      </c>
      <c r="AA2223">
        <v>17481279</v>
      </c>
      <c r="AB2223">
        <v>19900192159</v>
      </c>
      <c r="AC2223">
        <v>17481287</v>
      </c>
      <c r="AD2223" t="s">
        <v>6</v>
      </c>
      <c r="AE2223">
        <v>10</v>
      </c>
      <c r="AF2223" s="9">
        <v>44228</v>
      </c>
      <c r="AH2223" t="s">
        <v>3086</v>
      </c>
      <c r="AI2223" t="s">
        <v>7507</v>
      </c>
      <c r="AJ2223" t="s">
        <v>7506</v>
      </c>
      <c r="AK2223" t="s">
        <v>7505</v>
      </c>
      <c r="AL2223">
        <v>22</v>
      </c>
      <c r="AM2223" s="5">
        <f t="shared" si="282"/>
        <v>2</v>
      </c>
      <c r="AN2223" s="4">
        <f t="shared" si="279"/>
        <v>3.0291556228701248E-3</v>
      </c>
      <c r="AO2223" s="3"/>
      <c r="AP2223">
        <v>0</v>
      </c>
      <c r="AR2223" t="s">
        <v>1</v>
      </c>
      <c r="AT2223" s="2">
        <v>1.302</v>
      </c>
      <c r="AU2223" s="1">
        <f t="shared" si="283"/>
        <v>0.61595408461200007</v>
      </c>
      <c r="AV2223" s="1">
        <f t="shared" si="284"/>
        <v>0.52651450680486067</v>
      </c>
      <c r="AW2223" s="1">
        <f t="shared" si="285"/>
        <v>0.43707492899772143</v>
      </c>
    </row>
    <row r="2224" spans="1:49" x14ac:dyDescent="0.2">
      <c r="A2224">
        <v>2222</v>
      </c>
      <c r="B2224" t="s">
        <v>7504</v>
      </c>
      <c r="C2224" t="s">
        <v>7503</v>
      </c>
      <c r="F2224" t="s">
        <v>7502</v>
      </c>
      <c r="G2224" t="s">
        <v>17</v>
      </c>
      <c r="H2224" t="s">
        <v>16</v>
      </c>
      <c r="I2224" t="s">
        <v>7501</v>
      </c>
      <c r="J2224" t="s">
        <v>7500</v>
      </c>
      <c r="K2224" t="s">
        <v>7499</v>
      </c>
      <c r="L2224" t="s">
        <v>7498</v>
      </c>
      <c r="M2224" t="s">
        <v>6960</v>
      </c>
      <c r="N2224">
        <v>3</v>
      </c>
      <c r="O2224" t="s">
        <v>7497</v>
      </c>
      <c r="P2224" t="s">
        <v>7496</v>
      </c>
      <c r="Q2224" t="s">
        <v>7495</v>
      </c>
      <c r="R2224" s="7">
        <v>40544</v>
      </c>
      <c r="S2224" s="8">
        <f t="shared" si="280"/>
        <v>2011</v>
      </c>
      <c r="T2224" s="8">
        <v>2011</v>
      </c>
      <c r="U2224" s="8">
        <f t="shared" si="281"/>
        <v>11</v>
      </c>
      <c r="V2224" s="7">
        <v>40695</v>
      </c>
      <c r="W2224" t="s">
        <v>7494</v>
      </c>
      <c r="X2224" s="2">
        <v>0.28100000000000003</v>
      </c>
      <c r="Y2224" s="6">
        <f t="shared" si="278"/>
        <v>7.5011345132270906E-3</v>
      </c>
      <c r="AA2224">
        <v>17481279</v>
      </c>
      <c r="AB2224">
        <v>19900192159</v>
      </c>
      <c r="AC2224">
        <v>17481287</v>
      </c>
      <c r="AD2224" t="s">
        <v>6</v>
      </c>
      <c r="AE2224">
        <v>10</v>
      </c>
      <c r="AF2224" s="9">
        <v>44228</v>
      </c>
      <c r="AH2224" t="s">
        <v>4353</v>
      </c>
      <c r="AI2224" t="s">
        <v>7493</v>
      </c>
      <c r="AJ2224" t="s">
        <v>7492</v>
      </c>
      <c r="AK2224" t="s">
        <v>7491</v>
      </c>
      <c r="AL2224">
        <v>10</v>
      </c>
      <c r="AM2224" s="5">
        <f t="shared" si="282"/>
        <v>0.90909090909090906</v>
      </c>
      <c r="AN2224" s="4">
        <f t="shared" si="279"/>
        <v>1.3768889194864203E-3</v>
      </c>
      <c r="AO2224" s="3"/>
      <c r="AP2224">
        <v>0</v>
      </c>
      <c r="AR2224" t="s">
        <v>1</v>
      </c>
      <c r="AT2224" s="2">
        <v>1.302</v>
      </c>
      <c r="AU2224" s="1">
        <f t="shared" si="283"/>
        <v>0.56638608351048891</v>
      </c>
      <c r="AV2224" s="1">
        <f t="shared" si="284"/>
        <v>0.44390117163567555</v>
      </c>
      <c r="AW2224" s="1">
        <f t="shared" si="285"/>
        <v>0.32141625976086208</v>
      </c>
    </row>
    <row r="2225" spans="1:49" x14ac:dyDescent="0.2">
      <c r="A2225">
        <v>2223</v>
      </c>
      <c r="B2225" t="s">
        <v>7490</v>
      </c>
      <c r="C2225" t="s">
        <v>7489</v>
      </c>
      <c r="F2225" t="s">
        <v>7488</v>
      </c>
      <c r="G2225" t="s">
        <v>17</v>
      </c>
      <c r="H2225" t="s">
        <v>16</v>
      </c>
      <c r="I2225" t="s">
        <v>1516</v>
      </c>
      <c r="J2225">
        <v>60008928</v>
      </c>
      <c r="K2225" t="s">
        <v>7487</v>
      </c>
      <c r="L2225" t="s">
        <v>744</v>
      </c>
      <c r="M2225" t="s">
        <v>743</v>
      </c>
      <c r="N2225">
        <v>2</v>
      </c>
      <c r="O2225" t="s">
        <v>7486</v>
      </c>
      <c r="P2225" t="s">
        <v>7485</v>
      </c>
      <c r="Q2225" t="s">
        <v>7484</v>
      </c>
      <c r="R2225" s="7">
        <v>40544</v>
      </c>
      <c r="S2225" s="8">
        <f t="shared" si="280"/>
        <v>2011</v>
      </c>
      <c r="T2225" s="8">
        <v>2011</v>
      </c>
      <c r="U2225" s="8">
        <f t="shared" si="281"/>
        <v>11</v>
      </c>
      <c r="V2225" s="7">
        <v>40725</v>
      </c>
      <c r="W2225" t="s">
        <v>7483</v>
      </c>
      <c r="X2225" s="2" t="s">
        <v>0</v>
      </c>
      <c r="Y2225" s="6" t="e">
        <f t="shared" si="278"/>
        <v>#VALUE!</v>
      </c>
      <c r="AA2225">
        <v>405175</v>
      </c>
      <c r="AB2225">
        <v>17159</v>
      </c>
      <c r="AD2225" t="s">
        <v>6</v>
      </c>
      <c r="AE2225">
        <v>81</v>
      </c>
      <c r="AF2225">
        <v>11</v>
      </c>
      <c r="AH2225" t="s">
        <v>7482</v>
      </c>
      <c r="AI2225" t="s">
        <v>7481</v>
      </c>
      <c r="AJ2225" t="s">
        <v>7480</v>
      </c>
      <c r="AK2225" t="s">
        <v>7479</v>
      </c>
      <c r="AL2225">
        <v>28</v>
      </c>
      <c r="AM2225" s="5">
        <f t="shared" si="282"/>
        <v>2.5454545454545454</v>
      </c>
      <c r="AN2225" s="4">
        <f t="shared" si="279"/>
        <v>3.8552889745619772E-3</v>
      </c>
      <c r="AO2225" s="3"/>
      <c r="AP2225">
        <v>0</v>
      </c>
      <c r="AR2225" t="s">
        <v>1</v>
      </c>
      <c r="AT2225" s="2">
        <v>1.82</v>
      </c>
      <c r="AU2225" s="1" t="e">
        <f t="shared" si="283"/>
        <v>#VALUE!</v>
      </c>
      <c r="AV2225" s="1" t="e">
        <f t="shared" si="284"/>
        <v>#VALUE!</v>
      </c>
      <c r="AW2225" s="1" t="e">
        <f t="shared" si="285"/>
        <v>#VALUE!</v>
      </c>
    </row>
    <row r="2226" spans="1:49" x14ac:dyDescent="0.2">
      <c r="A2226">
        <v>2224</v>
      </c>
      <c r="B2226" t="s">
        <v>7478</v>
      </c>
      <c r="C2226" t="s">
        <v>7477</v>
      </c>
      <c r="F2226" t="s">
        <v>7476</v>
      </c>
      <c r="G2226" t="s">
        <v>17</v>
      </c>
      <c r="H2226" t="s">
        <v>16</v>
      </c>
      <c r="I2226" t="s">
        <v>7475</v>
      </c>
      <c r="J2226">
        <v>60015331</v>
      </c>
      <c r="K2226" t="s">
        <v>1002</v>
      </c>
      <c r="L2226" t="s">
        <v>1001</v>
      </c>
      <c r="M2226" t="s">
        <v>1000</v>
      </c>
      <c r="N2226">
        <v>2</v>
      </c>
      <c r="O2226" t="s">
        <v>7474</v>
      </c>
      <c r="P2226" t="s">
        <v>7473</v>
      </c>
      <c r="Q2226" t="s">
        <v>7472</v>
      </c>
      <c r="R2226" s="7">
        <v>40544</v>
      </c>
      <c r="S2226" s="8">
        <f t="shared" si="280"/>
        <v>2011</v>
      </c>
      <c r="T2226" s="8">
        <v>2011</v>
      </c>
      <c r="U2226" s="8">
        <f t="shared" si="281"/>
        <v>11</v>
      </c>
      <c r="V2226" s="7">
        <v>2011</v>
      </c>
      <c r="W2226" t="s">
        <v>2409</v>
      </c>
      <c r="X2226" s="2">
        <v>0.437</v>
      </c>
      <c r="Y2226" s="6">
        <f t="shared" si="278"/>
        <v>1.1665465417367396E-2</v>
      </c>
      <c r="AA2226">
        <v>10704698</v>
      </c>
      <c r="AB2226">
        <v>5300152513</v>
      </c>
      <c r="AC2226">
        <v>15598985</v>
      </c>
      <c r="AD2226" t="s">
        <v>6</v>
      </c>
      <c r="AE2226">
        <v>117</v>
      </c>
      <c r="AH2226" t="s">
        <v>7471</v>
      </c>
      <c r="AI2226" t="s">
        <v>7470</v>
      </c>
      <c r="AK2226" t="s">
        <v>7469</v>
      </c>
      <c r="AL2226">
        <v>71</v>
      </c>
      <c r="AM2226" s="5">
        <f t="shared" si="282"/>
        <v>6.4545454545454541</v>
      </c>
      <c r="AN2226" s="4">
        <f t="shared" si="279"/>
        <v>9.7759113283535839E-3</v>
      </c>
      <c r="AO2226" s="3"/>
      <c r="AP2226">
        <v>1</v>
      </c>
      <c r="AR2226" t="s">
        <v>1</v>
      </c>
      <c r="AT2226" s="2" t="s">
        <v>0</v>
      </c>
      <c r="AU2226" s="1">
        <f t="shared" si="283"/>
        <v>1.1098599190663252</v>
      </c>
      <c r="AV2226" s="1">
        <f t="shared" si="284"/>
        <v>1.072068837286049</v>
      </c>
      <c r="AW2226" s="1">
        <f t="shared" si="285"/>
        <v>1.0342777555057727</v>
      </c>
    </row>
    <row r="2227" spans="1:49" x14ac:dyDescent="0.2">
      <c r="A2227">
        <v>2225</v>
      </c>
      <c r="B2227" t="s">
        <v>7468</v>
      </c>
      <c r="C2227" t="s">
        <v>7467</v>
      </c>
      <c r="F2227" t="s">
        <v>7466</v>
      </c>
      <c r="G2227" t="s">
        <v>17</v>
      </c>
      <c r="H2227" t="s">
        <v>16</v>
      </c>
      <c r="I2227" t="s">
        <v>7465</v>
      </c>
      <c r="J2227">
        <v>60024666</v>
      </c>
      <c r="K2227" t="s">
        <v>7464</v>
      </c>
      <c r="L2227" t="s">
        <v>3714</v>
      </c>
      <c r="M2227" t="s">
        <v>242</v>
      </c>
      <c r="N2227">
        <v>3</v>
      </c>
      <c r="O2227" t="s">
        <v>7463</v>
      </c>
      <c r="P2227" t="s">
        <v>7462</v>
      </c>
      <c r="Q2227" t="s">
        <v>7461</v>
      </c>
      <c r="R2227" s="7">
        <v>40544</v>
      </c>
      <c r="S2227" s="8">
        <f t="shared" si="280"/>
        <v>2011</v>
      </c>
      <c r="T2227" s="8">
        <v>2011</v>
      </c>
      <c r="U2227" s="8">
        <f t="shared" si="281"/>
        <v>11</v>
      </c>
      <c r="V2227" s="7">
        <v>40695</v>
      </c>
      <c r="W2227" t="s">
        <v>7460</v>
      </c>
      <c r="X2227" s="2">
        <v>0.183</v>
      </c>
      <c r="Y2227" s="6">
        <f t="shared" si="278"/>
        <v>4.8850804837030515E-3</v>
      </c>
      <c r="AA2227">
        <v>17438225</v>
      </c>
      <c r="AB2227">
        <v>5800179613</v>
      </c>
      <c r="AC2227">
        <v>17438233</v>
      </c>
      <c r="AD2227" t="s">
        <v>6</v>
      </c>
      <c r="AE2227">
        <v>7</v>
      </c>
      <c r="AF2227">
        <v>4</v>
      </c>
      <c r="AH2227" t="s">
        <v>7459</v>
      </c>
      <c r="AI2227" t="s">
        <v>7458</v>
      </c>
      <c r="AJ2227" t="s">
        <v>7457</v>
      </c>
      <c r="AK2227" t="s">
        <v>7456</v>
      </c>
      <c r="AL2227">
        <v>17</v>
      </c>
      <c r="AM2227" s="5">
        <f t="shared" si="282"/>
        <v>1.5454545454545454</v>
      </c>
      <c r="AN2227" s="4">
        <f t="shared" si="279"/>
        <v>2.3407111631269148E-3</v>
      </c>
      <c r="AO2227" s="3"/>
      <c r="AP2227">
        <v>0</v>
      </c>
      <c r="AR2227" t="s">
        <v>1</v>
      </c>
      <c r="AT2227" s="2" t="s">
        <v>0</v>
      </c>
      <c r="AU2227" s="1">
        <f t="shared" si="283"/>
        <v>0.41217696875302107</v>
      </c>
      <c r="AV2227" s="1">
        <f t="shared" si="284"/>
        <v>0.36128958234149833</v>
      </c>
      <c r="AW2227" s="1">
        <f t="shared" si="285"/>
        <v>0.31040219592997559</v>
      </c>
    </row>
    <row r="2228" spans="1:49" x14ac:dyDescent="0.2">
      <c r="A2228">
        <v>2226</v>
      </c>
      <c r="B2228" t="s">
        <v>7455</v>
      </c>
      <c r="C2228" t="s">
        <v>7454</v>
      </c>
      <c r="F2228" t="s">
        <v>7453</v>
      </c>
      <c r="G2228" t="s">
        <v>17</v>
      </c>
      <c r="H2228" t="s">
        <v>16</v>
      </c>
      <c r="I2228" t="s">
        <v>7452</v>
      </c>
      <c r="J2228" t="s">
        <v>7451</v>
      </c>
      <c r="K2228" t="s">
        <v>7450</v>
      </c>
      <c r="L2228" t="s">
        <v>1925</v>
      </c>
      <c r="M2228" t="s">
        <v>561</v>
      </c>
      <c r="N2228">
        <v>3</v>
      </c>
      <c r="O2228" t="s">
        <v>7449</v>
      </c>
      <c r="P2228" t="s">
        <v>7448</v>
      </c>
      <c r="Q2228" t="s">
        <v>7447</v>
      </c>
      <c r="R2228" s="7">
        <v>40544</v>
      </c>
      <c r="S2228" s="8">
        <f t="shared" si="280"/>
        <v>2011</v>
      </c>
      <c r="T2228" s="8">
        <v>2011</v>
      </c>
      <c r="U2228" s="8">
        <f t="shared" si="281"/>
        <v>11</v>
      </c>
      <c r="V2228" s="7">
        <v>40700</v>
      </c>
      <c r="W2228" t="s">
        <v>1480</v>
      </c>
      <c r="X2228" s="2">
        <v>0.55500000000000005</v>
      </c>
      <c r="Y2228" s="6">
        <f t="shared" si="278"/>
        <v>1.4815408024345321E-2</v>
      </c>
      <c r="AA2228">
        <v>17518725</v>
      </c>
      <c r="AB2228">
        <v>6100153023</v>
      </c>
      <c r="AC2228">
        <v>17518733</v>
      </c>
      <c r="AD2228" t="s">
        <v>6</v>
      </c>
      <c r="AE2228">
        <v>5</v>
      </c>
      <c r="AF2228">
        <v>8</v>
      </c>
      <c r="AH2228" t="s">
        <v>7446</v>
      </c>
      <c r="AI2228" t="s">
        <v>7445</v>
      </c>
      <c r="AK2228" t="s">
        <v>7444</v>
      </c>
      <c r="AL2228">
        <v>18</v>
      </c>
      <c r="AM2228" s="5">
        <f t="shared" si="282"/>
        <v>1.6363636363636365</v>
      </c>
      <c r="AN2228" s="4">
        <f t="shared" si="279"/>
        <v>2.4784000550755569E-3</v>
      </c>
      <c r="AO2228" s="3"/>
      <c r="AP2228">
        <v>0</v>
      </c>
      <c r="AR2228" t="s">
        <v>1</v>
      </c>
      <c r="AT2228" s="2" t="s">
        <v>0</v>
      </c>
      <c r="AU2228" s="1">
        <f t="shared" si="283"/>
        <v>1.111430563356439</v>
      </c>
      <c r="AV2228" s="1">
        <f t="shared" si="284"/>
        <v>0.8646904039710438</v>
      </c>
      <c r="AW2228" s="1">
        <f t="shared" si="285"/>
        <v>0.61795024458564851</v>
      </c>
    </row>
    <row r="2229" spans="1:49" x14ac:dyDescent="0.2">
      <c r="A2229">
        <v>2227</v>
      </c>
      <c r="B2229" t="s">
        <v>7443</v>
      </c>
      <c r="C2229" t="s">
        <v>7442</v>
      </c>
      <c r="F2229" t="s">
        <v>7441</v>
      </c>
      <c r="G2229" t="s">
        <v>17</v>
      </c>
      <c r="H2229" t="s">
        <v>16</v>
      </c>
      <c r="I2229" t="s">
        <v>7440</v>
      </c>
      <c r="J2229">
        <v>60002947</v>
      </c>
      <c r="K2229" t="s">
        <v>5737</v>
      </c>
      <c r="L2229" t="s">
        <v>5736</v>
      </c>
      <c r="M2229" t="s">
        <v>1000</v>
      </c>
      <c r="N2229">
        <v>3</v>
      </c>
      <c r="O2229" t="s">
        <v>7439</v>
      </c>
      <c r="P2229" t="s">
        <v>7438</v>
      </c>
      <c r="Q2229" t="s">
        <v>7437</v>
      </c>
      <c r="R2229" s="7">
        <v>40544</v>
      </c>
      <c r="S2229" s="8">
        <f t="shared" si="280"/>
        <v>2011</v>
      </c>
      <c r="T2229" s="8">
        <v>2011</v>
      </c>
      <c r="U2229" s="8">
        <f t="shared" si="281"/>
        <v>11</v>
      </c>
      <c r="V2229" s="7">
        <v>2011</v>
      </c>
      <c r="W2229" t="s">
        <v>2409</v>
      </c>
      <c r="X2229" s="2">
        <v>0.437</v>
      </c>
      <c r="Y2229" s="6">
        <f t="shared" si="278"/>
        <v>1.1665465417367396E-2</v>
      </c>
      <c r="AA2229">
        <v>10704698</v>
      </c>
      <c r="AB2229">
        <v>5300152513</v>
      </c>
      <c r="AC2229">
        <v>15598985</v>
      </c>
      <c r="AD2229" t="s">
        <v>6</v>
      </c>
      <c r="AE2229">
        <v>117</v>
      </c>
      <c r="AH2229" t="s">
        <v>7436</v>
      </c>
      <c r="AI2229" t="s">
        <v>7435</v>
      </c>
      <c r="AK2229" t="s">
        <v>7434</v>
      </c>
      <c r="AL2229">
        <v>28</v>
      </c>
      <c r="AM2229" s="5">
        <f t="shared" si="282"/>
        <v>2.5454545454545454</v>
      </c>
      <c r="AN2229" s="4">
        <f t="shared" si="279"/>
        <v>3.8552889745619772E-3</v>
      </c>
      <c r="AO2229" s="3"/>
      <c r="AP2229">
        <v>1</v>
      </c>
      <c r="AR2229" t="s">
        <v>1</v>
      </c>
      <c r="AT2229" s="2" t="s">
        <v>0</v>
      </c>
      <c r="AU2229" s="1">
        <f t="shared" si="283"/>
        <v>0.93224124845257683</v>
      </c>
      <c r="AV2229" s="1">
        <f t="shared" si="284"/>
        <v>0.77603771959646861</v>
      </c>
      <c r="AW2229" s="1">
        <f t="shared" si="285"/>
        <v>0.61983419074036028</v>
      </c>
    </row>
    <row r="2230" spans="1:49" x14ac:dyDescent="0.2">
      <c r="A2230">
        <v>2228</v>
      </c>
      <c r="B2230" t="s">
        <v>7433</v>
      </c>
      <c r="C2230" t="s">
        <v>7432</v>
      </c>
      <c r="F2230" t="s">
        <v>7431</v>
      </c>
      <c r="G2230" t="s">
        <v>17</v>
      </c>
      <c r="H2230" t="s">
        <v>16</v>
      </c>
      <c r="I2230" t="s">
        <v>7430</v>
      </c>
      <c r="J2230" t="s">
        <v>7429</v>
      </c>
      <c r="K2230" t="s">
        <v>7428</v>
      </c>
      <c r="L2230" t="s">
        <v>7427</v>
      </c>
      <c r="M2230" t="s">
        <v>561</v>
      </c>
      <c r="N2230">
        <v>5</v>
      </c>
      <c r="O2230" t="s">
        <v>7426</v>
      </c>
      <c r="P2230" t="s">
        <v>7425</v>
      </c>
      <c r="Q2230" t="s">
        <v>7424</v>
      </c>
      <c r="R2230" s="7">
        <v>40544</v>
      </c>
      <c r="S2230" s="8">
        <f t="shared" si="280"/>
        <v>2011</v>
      </c>
      <c r="T2230" s="8">
        <v>2011</v>
      </c>
      <c r="U2230" s="8">
        <f t="shared" si="281"/>
        <v>11</v>
      </c>
      <c r="V2230" s="7">
        <v>2011</v>
      </c>
      <c r="W2230" t="s">
        <v>2409</v>
      </c>
      <c r="X2230" s="2">
        <v>0.437</v>
      </c>
      <c r="Y2230" s="6">
        <f t="shared" si="278"/>
        <v>1.1665465417367396E-2</v>
      </c>
      <c r="AA2230">
        <v>10704698</v>
      </c>
      <c r="AB2230">
        <v>5300152513</v>
      </c>
      <c r="AC2230">
        <v>15598985</v>
      </c>
      <c r="AD2230" t="s">
        <v>6</v>
      </c>
      <c r="AE2230">
        <v>117</v>
      </c>
      <c r="AH2230" t="s">
        <v>7423</v>
      </c>
      <c r="AI2230" t="s">
        <v>7422</v>
      </c>
      <c r="AK2230" t="s">
        <v>7421</v>
      </c>
      <c r="AL2230">
        <v>3</v>
      </c>
      <c r="AM2230" s="5">
        <f t="shared" si="282"/>
        <v>0.27272727272727271</v>
      </c>
      <c r="AN2230" s="4">
        <f t="shared" si="279"/>
        <v>4.1306667584592612E-4</v>
      </c>
      <c r="AO2230" s="3"/>
      <c r="AP2230">
        <v>1</v>
      </c>
      <c r="AR2230" t="s">
        <v>1</v>
      </c>
      <c r="AT2230" s="2" t="s">
        <v>0</v>
      </c>
      <c r="AU2230" s="1">
        <f t="shared" si="283"/>
        <v>0.82897457949109543</v>
      </c>
      <c r="AV2230" s="1">
        <f t="shared" si="284"/>
        <v>0.60392660466066606</v>
      </c>
      <c r="AW2230" s="1">
        <f t="shared" si="285"/>
        <v>0.37887862983023668</v>
      </c>
    </row>
    <row r="2231" spans="1:49" x14ac:dyDescent="0.2">
      <c r="A2231">
        <v>2229</v>
      </c>
      <c r="B2231" t="s">
        <v>7420</v>
      </c>
      <c r="C2231" t="s">
        <v>7419</v>
      </c>
      <c r="F2231" t="s">
        <v>7418</v>
      </c>
      <c r="G2231" t="s">
        <v>17</v>
      </c>
      <c r="H2231" t="s">
        <v>16</v>
      </c>
      <c r="I2231" t="s">
        <v>7417</v>
      </c>
      <c r="J2231">
        <v>60069720</v>
      </c>
      <c r="K2231" t="s">
        <v>7416</v>
      </c>
      <c r="L2231" t="s">
        <v>257</v>
      </c>
      <c r="M2231" t="s">
        <v>256</v>
      </c>
      <c r="N2231">
        <v>4</v>
      </c>
      <c r="O2231" t="s">
        <v>7415</v>
      </c>
      <c r="P2231" t="s">
        <v>7414</v>
      </c>
      <c r="Q2231" t="s">
        <v>7413</v>
      </c>
      <c r="R2231" s="7">
        <v>40544</v>
      </c>
      <c r="S2231" s="8">
        <f t="shared" si="280"/>
        <v>2011</v>
      </c>
      <c r="T2231" s="8">
        <v>2011</v>
      </c>
      <c r="U2231" s="8">
        <f t="shared" si="281"/>
        <v>11</v>
      </c>
      <c r="V2231" s="7">
        <v>2011</v>
      </c>
      <c r="W2231" t="s">
        <v>2409</v>
      </c>
      <c r="X2231" s="2">
        <v>0.437</v>
      </c>
      <c r="Y2231" s="6">
        <f t="shared" si="278"/>
        <v>1.1665465417367396E-2</v>
      </c>
      <c r="AA2231">
        <v>10704698</v>
      </c>
      <c r="AB2231">
        <v>5300152513</v>
      </c>
      <c r="AC2231">
        <v>15598985</v>
      </c>
      <c r="AD2231" t="s">
        <v>6</v>
      </c>
      <c r="AE2231">
        <v>117</v>
      </c>
      <c r="AH2231" t="s">
        <v>7412</v>
      </c>
      <c r="AI2231" t="s">
        <v>7411</v>
      </c>
      <c r="AK2231" t="s">
        <v>7410</v>
      </c>
      <c r="AL2231">
        <v>79</v>
      </c>
      <c r="AM2231" s="5">
        <f t="shared" si="282"/>
        <v>7.1818181818181817</v>
      </c>
      <c r="AN2231" s="4">
        <f t="shared" si="279"/>
        <v>1.087742246394272E-2</v>
      </c>
      <c r="AO2231" s="3"/>
      <c r="AP2231">
        <v>1</v>
      </c>
      <c r="AR2231" t="s">
        <v>1</v>
      </c>
      <c r="AT2231" s="2" t="s">
        <v>0</v>
      </c>
      <c r="AU2231" s="1">
        <f t="shared" si="283"/>
        <v>1.1429052531339994</v>
      </c>
      <c r="AV2231" s="1">
        <f t="shared" si="284"/>
        <v>1.1271443940655057</v>
      </c>
      <c r="AW2231" s="1">
        <f t="shared" si="285"/>
        <v>1.1113835349970123</v>
      </c>
    </row>
    <row r="2232" spans="1:49" x14ac:dyDescent="0.2">
      <c r="A2232">
        <v>2230</v>
      </c>
      <c r="B2232" t="s">
        <v>7409</v>
      </c>
      <c r="C2232" t="s">
        <v>7408</v>
      </c>
      <c r="F2232" t="s">
        <v>7407</v>
      </c>
      <c r="G2232" t="s">
        <v>17</v>
      </c>
      <c r="H2232" t="s">
        <v>16</v>
      </c>
      <c r="I2232" t="s">
        <v>7406</v>
      </c>
      <c r="J2232" t="s">
        <v>7405</v>
      </c>
      <c r="K2232" t="s">
        <v>7404</v>
      </c>
      <c r="L2232" t="s">
        <v>7403</v>
      </c>
      <c r="M2232" t="s">
        <v>7402</v>
      </c>
      <c r="N2232">
        <v>5</v>
      </c>
      <c r="O2232" t="s">
        <v>7401</v>
      </c>
      <c r="P2232" t="s">
        <v>7400</v>
      </c>
      <c r="Q2232" t="s">
        <v>7399</v>
      </c>
      <c r="R2232" s="7">
        <v>40544</v>
      </c>
      <c r="S2232" s="8">
        <f t="shared" si="280"/>
        <v>2011</v>
      </c>
      <c r="T2232" s="8">
        <v>2011</v>
      </c>
      <c r="U2232" s="8">
        <f t="shared" si="281"/>
        <v>11</v>
      </c>
      <c r="V2232" s="7">
        <v>2011</v>
      </c>
      <c r="W2232" t="s">
        <v>2409</v>
      </c>
      <c r="X2232" s="2">
        <v>0.437</v>
      </c>
      <c r="Y2232" s="6">
        <f t="shared" si="278"/>
        <v>1.1665465417367396E-2</v>
      </c>
      <c r="AA2232">
        <v>10704698</v>
      </c>
      <c r="AB2232">
        <v>5300152513</v>
      </c>
      <c r="AC2232">
        <v>15598985</v>
      </c>
      <c r="AD2232" t="s">
        <v>6</v>
      </c>
      <c r="AE2232">
        <v>117</v>
      </c>
      <c r="AH2232" t="s">
        <v>7398</v>
      </c>
      <c r="AI2232" t="s">
        <v>7397</v>
      </c>
      <c r="AK2232" t="s">
        <v>7396</v>
      </c>
      <c r="AL2232">
        <v>92</v>
      </c>
      <c r="AM2232" s="5">
        <f t="shared" si="282"/>
        <v>8.3636363636363633</v>
      </c>
      <c r="AN2232" s="4">
        <f t="shared" si="279"/>
        <v>1.2667378059275067E-2</v>
      </c>
      <c r="AO2232" s="3"/>
      <c r="AP2232">
        <v>1</v>
      </c>
      <c r="AR2232" t="s">
        <v>1</v>
      </c>
      <c r="AT2232" s="2" t="s">
        <v>0</v>
      </c>
      <c r="AU2232" s="1">
        <f t="shared" si="283"/>
        <v>1.1966039209939696</v>
      </c>
      <c r="AV2232" s="1">
        <f t="shared" si="284"/>
        <v>1.2166421738321231</v>
      </c>
      <c r="AW2232" s="1">
        <f t="shared" si="285"/>
        <v>1.2366804266702767</v>
      </c>
    </row>
    <row r="2233" spans="1:49" x14ac:dyDescent="0.2">
      <c r="A2233">
        <v>2231</v>
      </c>
      <c r="B2233" t="s">
        <v>7395</v>
      </c>
      <c r="C2233" t="s">
        <v>7394</v>
      </c>
      <c r="F2233" t="s">
        <v>7393</v>
      </c>
      <c r="G2233" t="s">
        <v>17</v>
      </c>
      <c r="H2233" t="s">
        <v>16</v>
      </c>
      <c r="I2233" t="s">
        <v>7392</v>
      </c>
      <c r="J2233">
        <v>60010126</v>
      </c>
      <c r="K2233" t="s">
        <v>7391</v>
      </c>
      <c r="L2233" t="s">
        <v>7390</v>
      </c>
      <c r="M2233" t="s">
        <v>589</v>
      </c>
      <c r="N2233">
        <v>2</v>
      </c>
      <c r="O2233" t="s">
        <v>7389</v>
      </c>
      <c r="P2233" t="s">
        <v>7388</v>
      </c>
      <c r="Q2233" t="s">
        <v>7387</v>
      </c>
      <c r="R2233" s="7">
        <v>40544</v>
      </c>
      <c r="S2233" s="8">
        <f t="shared" si="280"/>
        <v>2011</v>
      </c>
      <c r="T2233" s="8">
        <v>2011</v>
      </c>
      <c r="U2233" s="8">
        <f t="shared" si="281"/>
        <v>11</v>
      </c>
      <c r="V2233" s="7">
        <v>2011</v>
      </c>
      <c r="W2233" t="s">
        <v>2409</v>
      </c>
      <c r="X2233" s="2">
        <v>0.437</v>
      </c>
      <c r="Y2233" s="6">
        <f t="shared" si="278"/>
        <v>1.1665465417367396E-2</v>
      </c>
      <c r="AA2233">
        <v>10704698</v>
      </c>
      <c r="AB2233">
        <v>5300152513</v>
      </c>
      <c r="AC2233">
        <v>15598985</v>
      </c>
      <c r="AD2233" t="s">
        <v>6</v>
      </c>
      <c r="AE2233">
        <v>117</v>
      </c>
      <c r="AH2233" t="s">
        <v>7386</v>
      </c>
      <c r="AI2233" t="s">
        <v>7385</v>
      </c>
      <c r="AK2233" t="s">
        <v>7384</v>
      </c>
      <c r="AL2233">
        <v>91</v>
      </c>
      <c r="AM2233" s="5">
        <f t="shared" si="282"/>
        <v>8.2727272727272734</v>
      </c>
      <c r="AN2233" s="4">
        <f t="shared" si="279"/>
        <v>1.2529689167326427E-2</v>
      </c>
      <c r="AO2233" s="3"/>
      <c r="AP2233">
        <v>1</v>
      </c>
      <c r="AR2233" t="s">
        <v>1</v>
      </c>
      <c r="AT2233" s="2" t="s">
        <v>0</v>
      </c>
      <c r="AU2233" s="1">
        <f t="shared" si="283"/>
        <v>1.1924732542355103</v>
      </c>
      <c r="AV2233" s="1">
        <f t="shared" si="284"/>
        <v>1.2097577292346913</v>
      </c>
      <c r="AW2233" s="1">
        <f t="shared" si="285"/>
        <v>1.2270422042338718</v>
      </c>
    </row>
    <row r="2234" spans="1:49" x14ac:dyDescent="0.2">
      <c r="A2234">
        <v>2232</v>
      </c>
      <c r="B2234" t="s">
        <v>7383</v>
      </c>
      <c r="C2234" t="s">
        <v>7382</v>
      </c>
      <c r="E2234">
        <v>21287593</v>
      </c>
      <c r="F2234" t="s">
        <v>7381</v>
      </c>
      <c r="G2234" t="s">
        <v>17</v>
      </c>
      <c r="H2234" t="s">
        <v>16</v>
      </c>
      <c r="I2234" t="s">
        <v>7380</v>
      </c>
      <c r="J2234" t="s">
        <v>7379</v>
      </c>
      <c r="K2234" t="s">
        <v>7378</v>
      </c>
      <c r="L2234" t="s">
        <v>7377</v>
      </c>
      <c r="M2234" t="s">
        <v>603</v>
      </c>
      <c r="N2234">
        <v>7</v>
      </c>
      <c r="O2234" t="s">
        <v>7376</v>
      </c>
      <c r="P2234" t="s">
        <v>7375</v>
      </c>
      <c r="Q2234" t="s">
        <v>7374</v>
      </c>
      <c r="R2234" s="7">
        <v>40544</v>
      </c>
      <c r="S2234" s="8">
        <f t="shared" si="280"/>
        <v>2011</v>
      </c>
      <c r="T2234" s="8">
        <v>2011</v>
      </c>
      <c r="U2234" s="8">
        <f t="shared" si="281"/>
        <v>11</v>
      </c>
      <c r="V2234" s="7">
        <v>40725</v>
      </c>
      <c r="W2234" t="s">
        <v>7373</v>
      </c>
      <c r="X2234" s="2">
        <v>1.696</v>
      </c>
      <c r="Y2234" s="6">
        <f t="shared" si="278"/>
        <v>4.5273751368089483E-2</v>
      </c>
      <c r="AA2234">
        <v>7403194</v>
      </c>
      <c r="AB2234">
        <v>17267</v>
      </c>
      <c r="AC2234">
        <v>15222594</v>
      </c>
      <c r="AD2234" t="s">
        <v>6</v>
      </c>
      <c r="AE2234">
        <v>66</v>
      </c>
      <c r="AF2234">
        <v>1</v>
      </c>
      <c r="AH2234" t="s">
        <v>7372</v>
      </c>
      <c r="AI2234" t="s">
        <v>7371</v>
      </c>
      <c r="AJ2234" t="s">
        <v>7370</v>
      </c>
      <c r="AK2234" t="s">
        <v>7369</v>
      </c>
      <c r="AL2234">
        <v>24</v>
      </c>
      <c r="AM2234" s="5">
        <f t="shared" si="282"/>
        <v>2.1818181818181817</v>
      </c>
      <c r="AN2234" s="4">
        <f t="shared" si="279"/>
        <v>3.3045334067674089E-3</v>
      </c>
      <c r="AO2234" s="3"/>
      <c r="AP2234">
        <v>1</v>
      </c>
      <c r="AQ2234" t="s">
        <v>7368</v>
      </c>
      <c r="AR2234" t="s">
        <v>7367</v>
      </c>
      <c r="AS2234" t="s">
        <v>7366</v>
      </c>
      <c r="AT2234" s="2">
        <v>4.6680000000000001</v>
      </c>
      <c r="AU2234" s="1">
        <f t="shared" si="283"/>
        <v>3.2682985979692858</v>
      </c>
      <c r="AV2234" s="1">
        <f t="shared" si="284"/>
        <v>2.4289142387428448</v>
      </c>
      <c r="AW2234" s="1">
        <f t="shared" si="285"/>
        <v>1.589529879516403</v>
      </c>
    </row>
    <row r="2235" spans="1:49" x14ac:dyDescent="0.2">
      <c r="A2235">
        <v>2233</v>
      </c>
      <c r="B2235" t="s">
        <v>7365</v>
      </c>
      <c r="C2235" t="s">
        <v>7364</v>
      </c>
      <c r="E2235">
        <v>21731724</v>
      </c>
      <c r="F2235" t="s">
        <v>7363</v>
      </c>
      <c r="G2235" t="s">
        <v>17</v>
      </c>
      <c r="H2235" t="s">
        <v>16</v>
      </c>
      <c r="I2235" t="s">
        <v>7362</v>
      </c>
      <c r="J2235" t="s">
        <v>7361</v>
      </c>
      <c r="K2235" t="s">
        <v>7360</v>
      </c>
      <c r="L2235" t="s">
        <v>7359</v>
      </c>
      <c r="M2235" t="s">
        <v>7358</v>
      </c>
      <c r="N2235">
        <v>3</v>
      </c>
      <c r="O2235" t="s">
        <v>7357</v>
      </c>
      <c r="P2235" t="s">
        <v>7356</v>
      </c>
      <c r="Q2235" t="s">
        <v>7355</v>
      </c>
      <c r="R2235" s="7">
        <v>40544</v>
      </c>
      <c r="S2235" s="8">
        <f t="shared" si="280"/>
        <v>2011</v>
      </c>
      <c r="T2235" s="8">
        <v>2011</v>
      </c>
      <c r="U2235" s="8">
        <f t="shared" si="281"/>
        <v>11</v>
      </c>
      <c r="V2235" s="7">
        <v>2011</v>
      </c>
      <c r="W2235" t="s">
        <v>7354</v>
      </c>
      <c r="X2235" s="2">
        <v>0.99</v>
      </c>
      <c r="Y2235" s="6">
        <f t="shared" si="278"/>
        <v>2.6427484583967327E-2</v>
      </c>
      <c r="AB2235">
        <v>10600153309</v>
      </c>
      <c r="AC2235">
        <v>19326203</v>
      </c>
      <c r="AD2235" t="s">
        <v>6</v>
      </c>
      <c r="AE2235">
        <v>6</v>
      </c>
      <c r="AF2235">
        <v>6</v>
      </c>
      <c r="AG2235" t="s">
        <v>7353</v>
      </c>
      <c r="AI2235" t="s">
        <v>7352</v>
      </c>
      <c r="AK2235" t="s">
        <v>7351</v>
      </c>
      <c r="AL2235">
        <v>38</v>
      </c>
      <c r="AM2235" s="5">
        <f t="shared" si="282"/>
        <v>3.4545454545454546</v>
      </c>
      <c r="AN2235" s="4">
        <f t="shared" si="279"/>
        <v>5.232177894048398E-3</v>
      </c>
      <c r="AO2235" s="3"/>
      <c r="AP2235">
        <v>1</v>
      </c>
      <c r="AR2235" t="s">
        <v>1</v>
      </c>
      <c r="AT2235" s="2">
        <v>3.24</v>
      </c>
      <c r="AU2235" s="1">
        <f t="shared" si="283"/>
        <v>2.0068892576991648</v>
      </c>
      <c r="AV2235" s="1">
        <f t="shared" si="284"/>
        <v>1.5829831239007861</v>
      </c>
      <c r="AW2235" s="1">
        <f t="shared" si="285"/>
        <v>1.1590769901024076</v>
      </c>
    </row>
    <row r="2236" spans="1:49" x14ac:dyDescent="0.2">
      <c r="A2236">
        <v>2234</v>
      </c>
      <c r="B2236" t="s">
        <v>7350</v>
      </c>
      <c r="C2236" t="s">
        <v>7349</v>
      </c>
      <c r="F2236" t="s">
        <v>7348</v>
      </c>
      <c r="G2236" t="s">
        <v>17</v>
      </c>
      <c r="H2236" t="s">
        <v>16</v>
      </c>
      <c r="I2236" t="s">
        <v>7347</v>
      </c>
      <c r="J2236">
        <v>110855147</v>
      </c>
      <c r="K2236" t="s">
        <v>7346</v>
      </c>
      <c r="L2236" t="s">
        <v>7345</v>
      </c>
      <c r="M2236" t="s">
        <v>95</v>
      </c>
      <c r="N2236">
        <v>2</v>
      </c>
      <c r="O2236" t="s">
        <v>7344</v>
      </c>
      <c r="P2236" t="s">
        <v>7343</v>
      </c>
      <c r="Q2236" t="s">
        <v>7342</v>
      </c>
      <c r="R2236" s="7">
        <v>40544</v>
      </c>
      <c r="S2236" s="8">
        <f t="shared" si="280"/>
        <v>2011</v>
      </c>
      <c r="T2236" s="8">
        <v>2011</v>
      </c>
      <c r="U2236" s="8">
        <f t="shared" si="281"/>
        <v>11</v>
      </c>
      <c r="V2236" s="7">
        <v>40695</v>
      </c>
      <c r="W2236" t="s">
        <v>7341</v>
      </c>
      <c r="X2236" s="2">
        <v>1.0620000000000001</v>
      </c>
      <c r="Y2236" s="6">
        <f t="shared" si="278"/>
        <v>2.8349483462801316E-2</v>
      </c>
      <c r="AA2236" t="s">
        <v>7340</v>
      </c>
      <c r="AB2236">
        <v>15300154827</v>
      </c>
      <c r="AD2236" t="s">
        <v>6</v>
      </c>
      <c r="AE2236">
        <v>16</v>
      </c>
      <c r="AF2236">
        <v>2</v>
      </c>
      <c r="AH2236" t="s">
        <v>7339</v>
      </c>
      <c r="AI2236" t="s">
        <v>7338</v>
      </c>
      <c r="AK2236" t="s">
        <v>7337</v>
      </c>
      <c r="AL2236">
        <v>12</v>
      </c>
      <c r="AM2236" s="5">
        <f t="shared" si="282"/>
        <v>1.0909090909090908</v>
      </c>
      <c r="AN2236" s="4">
        <f t="shared" si="279"/>
        <v>1.6522667033837045E-3</v>
      </c>
      <c r="AO2236" s="3"/>
      <c r="AP2236">
        <v>0</v>
      </c>
      <c r="AR2236" t="s">
        <v>1</v>
      </c>
      <c r="AT2236" s="2">
        <v>3.4780000000000002</v>
      </c>
      <c r="AU2236" s="1">
        <f t="shared" si="283"/>
        <v>2.034031843497603</v>
      </c>
      <c r="AV2236" s="1">
        <f t="shared" si="284"/>
        <v>1.5000875083092511</v>
      </c>
      <c r="AW2236" s="1">
        <f t="shared" si="285"/>
        <v>0.9661431731208987</v>
      </c>
    </row>
    <row r="2237" spans="1:49" x14ac:dyDescent="0.2">
      <c r="A2237">
        <v>2235</v>
      </c>
      <c r="B2237" t="s">
        <v>7336</v>
      </c>
      <c r="C2237" t="s">
        <v>7335</v>
      </c>
      <c r="F2237" t="s">
        <v>7334</v>
      </c>
      <c r="G2237" t="s">
        <v>17</v>
      </c>
      <c r="H2237" t="s">
        <v>16</v>
      </c>
      <c r="I2237" t="s">
        <v>2271</v>
      </c>
      <c r="J2237">
        <v>60072902</v>
      </c>
      <c r="K2237" t="s">
        <v>7333</v>
      </c>
      <c r="L2237" t="s">
        <v>7332</v>
      </c>
      <c r="M2237" t="s">
        <v>7331</v>
      </c>
      <c r="N2237">
        <v>1</v>
      </c>
      <c r="O2237" t="s">
        <v>7330</v>
      </c>
      <c r="P2237">
        <v>35345284600</v>
      </c>
      <c r="Q2237">
        <v>60072902</v>
      </c>
      <c r="R2237" s="7">
        <v>40544</v>
      </c>
      <c r="S2237" s="8">
        <f t="shared" si="280"/>
        <v>2011</v>
      </c>
      <c r="T2237" s="8">
        <v>2011</v>
      </c>
      <c r="U2237" s="8">
        <f t="shared" si="281"/>
        <v>11</v>
      </c>
      <c r="V2237" s="7">
        <v>40695</v>
      </c>
      <c r="W2237" t="s">
        <v>3518</v>
      </c>
      <c r="X2237" s="2">
        <v>0.92900000000000005</v>
      </c>
      <c r="Y2237" s="6">
        <f t="shared" si="278"/>
        <v>2.4799124422732979E-2</v>
      </c>
      <c r="AA2237">
        <v>10897798</v>
      </c>
      <c r="AB2237">
        <v>18896</v>
      </c>
      <c r="AD2237" t="s">
        <v>6</v>
      </c>
      <c r="AE2237">
        <v>15</v>
      </c>
      <c r="AF2237">
        <v>6</v>
      </c>
      <c r="AG2237">
        <v>5764933</v>
      </c>
      <c r="AH2237" t="s">
        <v>7329</v>
      </c>
      <c r="AI2237" t="s">
        <v>7328</v>
      </c>
      <c r="AJ2237" t="s">
        <v>7327</v>
      </c>
      <c r="AK2237" t="s">
        <v>7326</v>
      </c>
      <c r="AL2237">
        <v>10</v>
      </c>
      <c r="AM2237" s="5">
        <f t="shared" si="282"/>
        <v>0.90909090909090906</v>
      </c>
      <c r="AN2237" s="4">
        <f t="shared" si="279"/>
        <v>1.3768889194864203E-3</v>
      </c>
      <c r="AO2237" s="3"/>
      <c r="AP2237">
        <v>0</v>
      </c>
      <c r="AR2237" t="s">
        <v>1</v>
      </c>
      <c r="AT2237" s="2">
        <v>3.4359999999999999</v>
      </c>
      <c r="AU2237" s="1">
        <f t="shared" si="283"/>
        <v>1.7772453771759007</v>
      </c>
      <c r="AV2237" s="1">
        <f t="shared" si="284"/>
        <v>1.30880066711097</v>
      </c>
      <c r="AW2237" s="1">
        <f t="shared" si="285"/>
        <v>0.84035595704603872</v>
      </c>
    </row>
    <row r="2238" spans="1:49" x14ac:dyDescent="0.2">
      <c r="A2238">
        <v>2236</v>
      </c>
      <c r="B2238" t="s">
        <v>7325</v>
      </c>
      <c r="C2238" t="s">
        <v>7324</v>
      </c>
      <c r="F2238" t="s">
        <v>7323</v>
      </c>
      <c r="G2238" t="s">
        <v>17</v>
      </c>
      <c r="H2238" t="s">
        <v>16</v>
      </c>
      <c r="I2238" t="s">
        <v>7322</v>
      </c>
      <c r="J2238">
        <v>60003161</v>
      </c>
      <c r="K2238" t="s">
        <v>5911</v>
      </c>
      <c r="L2238" t="s">
        <v>5910</v>
      </c>
      <c r="M2238" t="s">
        <v>698</v>
      </c>
      <c r="N2238">
        <v>2</v>
      </c>
      <c r="O2238" t="s">
        <v>7321</v>
      </c>
      <c r="P2238" t="s">
        <v>7320</v>
      </c>
      <c r="Q2238" t="s">
        <v>5907</v>
      </c>
      <c r="R2238" s="7">
        <v>40544</v>
      </c>
      <c r="S2238" s="8">
        <f t="shared" si="280"/>
        <v>2011</v>
      </c>
      <c r="T2238" s="8">
        <v>2011</v>
      </c>
      <c r="U2238" s="8">
        <f t="shared" si="281"/>
        <v>11</v>
      </c>
      <c r="V2238" s="7">
        <v>40634</v>
      </c>
      <c r="W2238" t="s">
        <v>7319</v>
      </c>
      <c r="X2238" s="2">
        <v>0.25</v>
      </c>
      <c r="Y2238" s="6">
        <f t="shared" si="278"/>
        <v>6.6736072181735676E-3</v>
      </c>
      <c r="AA2238">
        <v>15829596</v>
      </c>
      <c r="AB2238">
        <v>12000154347</v>
      </c>
      <c r="AD2238" t="s">
        <v>6</v>
      </c>
      <c r="AE2238">
        <v>10</v>
      </c>
      <c r="AF2238">
        <v>4</v>
      </c>
      <c r="AH2238" t="s">
        <v>7318</v>
      </c>
      <c r="AI2238" t="s">
        <v>7317</v>
      </c>
      <c r="AJ2238" t="s">
        <v>7316</v>
      </c>
      <c r="AK2238" t="s">
        <v>7315</v>
      </c>
      <c r="AL2238">
        <v>10</v>
      </c>
      <c r="AM2238" s="5">
        <f t="shared" si="282"/>
        <v>0.90909090909090906</v>
      </c>
      <c r="AN2238" s="4">
        <f t="shared" si="279"/>
        <v>1.3768889194864203E-3</v>
      </c>
      <c r="AO2238" s="3"/>
      <c r="AP2238">
        <v>0</v>
      </c>
      <c r="AR2238" t="s">
        <v>1</v>
      </c>
      <c r="AT2238" s="2">
        <v>0.91600000000000004</v>
      </c>
      <c r="AU2238" s="1">
        <f t="shared" si="283"/>
        <v>0.50845917285674225</v>
      </c>
      <c r="AV2238" s="1">
        <f t="shared" si="284"/>
        <v>0.40252480688299941</v>
      </c>
      <c r="AW2238" s="1">
        <f t="shared" si="285"/>
        <v>0.2965904409092564</v>
      </c>
    </row>
    <row r="2239" spans="1:49" x14ac:dyDescent="0.2">
      <c r="A2239">
        <v>2237</v>
      </c>
      <c r="B2239" t="s">
        <v>7314</v>
      </c>
      <c r="C2239" t="s">
        <v>7313</v>
      </c>
      <c r="F2239" t="s">
        <v>7312</v>
      </c>
      <c r="G2239" t="s">
        <v>17</v>
      </c>
      <c r="H2239" t="s">
        <v>16</v>
      </c>
      <c r="I2239" t="s">
        <v>7311</v>
      </c>
      <c r="J2239" t="s">
        <v>7310</v>
      </c>
      <c r="K2239" t="s">
        <v>7309</v>
      </c>
      <c r="L2239" t="s">
        <v>7308</v>
      </c>
      <c r="M2239" t="s">
        <v>7307</v>
      </c>
      <c r="N2239">
        <v>5</v>
      </c>
      <c r="O2239" t="s">
        <v>7306</v>
      </c>
      <c r="P2239" t="s">
        <v>7305</v>
      </c>
      <c r="Q2239" t="s">
        <v>7304</v>
      </c>
      <c r="R2239" s="7">
        <v>40544</v>
      </c>
      <c r="S2239" s="8">
        <f t="shared" si="280"/>
        <v>2011</v>
      </c>
      <c r="T2239" s="8">
        <v>2011</v>
      </c>
      <c r="U2239" s="8">
        <f t="shared" si="281"/>
        <v>11</v>
      </c>
      <c r="V2239" s="7">
        <v>2011</v>
      </c>
      <c r="W2239" t="s">
        <v>5830</v>
      </c>
      <c r="X2239" s="2">
        <v>0</v>
      </c>
      <c r="Y2239" s="6">
        <f t="shared" si="278"/>
        <v>0</v>
      </c>
      <c r="AB2239">
        <v>21101038512</v>
      </c>
      <c r="AC2239">
        <v>21699402</v>
      </c>
      <c r="AD2239" t="s">
        <v>6</v>
      </c>
      <c r="AE2239">
        <v>116</v>
      </c>
      <c r="AF2239">
        <v>6</v>
      </c>
      <c r="AG2239" t="s">
        <v>7303</v>
      </c>
      <c r="AI2239" t="s">
        <v>7302</v>
      </c>
      <c r="AK2239" t="s">
        <v>7301</v>
      </c>
      <c r="AL2239">
        <v>12</v>
      </c>
      <c r="AM2239" s="5">
        <f t="shared" si="282"/>
        <v>1.0909090909090908</v>
      </c>
      <c r="AN2239" s="4">
        <f t="shared" si="279"/>
        <v>1.6522667033837045E-3</v>
      </c>
      <c r="AO2239" s="3"/>
      <c r="AP2239">
        <v>0</v>
      </c>
      <c r="AR2239" t="s">
        <v>1</v>
      </c>
      <c r="AT2239" s="2" t="s">
        <v>0</v>
      </c>
      <c r="AU2239" s="1">
        <f t="shared" si="283"/>
        <v>4.9568001101511133E-2</v>
      </c>
      <c r="AV2239" s="1">
        <f t="shared" si="284"/>
        <v>8.2613335169185217E-2</v>
      </c>
      <c r="AW2239" s="1">
        <f t="shared" si="285"/>
        <v>0.1156586692368593</v>
      </c>
    </row>
    <row r="2240" spans="1:49" x14ac:dyDescent="0.2">
      <c r="A2240">
        <v>2238</v>
      </c>
      <c r="B2240" t="s">
        <v>7300</v>
      </c>
      <c r="C2240" t="s">
        <v>7299</v>
      </c>
      <c r="D2240" t="s">
        <v>7298</v>
      </c>
      <c r="E2240">
        <v>21511363</v>
      </c>
      <c r="F2240" t="s">
        <v>7297</v>
      </c>
      <c r="G2240" t="s">
        <v>17</v>
      </c>
      <c r="H2240" t="s">
        <v>16</v>
      </c>
      <c r="I2240" t="s">
        <v>7296</v>
      </c>
      <c r="J2240" t="s">
        <v>7295</v>
      </c>
      <c r="K2240" t="s">
        <v>7294</v>
      </c>
      <c r="L2240" t="s">
        <v>7293</v>
      </c>
      <c r="M2240" t="s">
        <v>7292</v>
      </c>
      <c r="N2240">
        <v>5</v>
      </c>
      <c r="O2240" t="s">
        <v>7291</v>
      </c>
      <c r="P2240" t="s">
        <v>7290</v>
      </c>
      <c r="Q2240" t="s">
        <v>7289</v>
      </c>
      <c r="R2240" s="7">
        <v>40544</v>
      </c>
      <c r="S2240" s="8">
        <f t="shared" si="280"/>
        <v>2011</v>
      </c>
      <c r="T2240" s="8">
        <v>2011</v>
      </c>
      <c r="U2240" s="8">
        <f t="shared" si="281"/>
        <v>11</v>
      </c>
      <c r="V2240" s="7">
        <v>40787</v>
      </c>
      <c r="W2240" t="s">
        <v>7288</v>
      </c>
      <c r="X2240" s="2">
        <v>1.032</v>
      </c>
      <c r="Y2240" s="6">
        <f t="shared" si="278"/>
        <v>2.7548650596620487E-2</v>
      </c>
      <c r="AA2240">
        <v>1761617</v>
      </c>
      <c r="AB2240">
        <v>19257</v>
      </c>
      <c r="AD2240" t="s">
        <v>6</v>
      </c>
      <c r="AE2240">
        <v>168</v>
      </c>
      <c r="AF2240">
        <v>13</v>
      </c>
      <c r="AH2240" t="s">
        <v>7287</v>
      </c>
      <c r="AI2240" t="s">
        <v>7286</v>
      </c>
      <c r="AJ2240" t="s">
        <v>7285</v>
      </c>
      <c r="AK2240" t="s">
        <v>7284</v>
      </c>
      <c r="AL2240">
        <v>86</v>
      </c>
      <c r="AM2240" s="5">
        <f t="shared" si="282"/>
        <v>7.8181818181818183</v>
      </c>
      <c r="AN2240" s="4">
        <f t="shared" si="279"/>
        <v>1.1841244707583217E-2</v>
      </c>
      <c r="AO2240" s="3"/>
      <c r="AP2240">
        <v>0</v>
      </c>
      <c r="AQ2240" t="s">
        <v>7283</v>
      </c>
      <c r="AR2240" t="s">
        <v>1</v>
      </c>
      <c r="AS2240" t="s">
        <v>7282</v>
      </c>
      <c r="AT2240" s="2">
        <v>3.5489999999999999</v>
      </c>
      <c r="AU2240" s="1">
        <f t="shared" si="283"/>
        <v>2.2836428829909305</v>
      </c>
      <c r="AV2240" s="1">
        <f t="shared" si="284"/>
        <v>1.9694947652101853</v>
      </c>
      <c r="AW2240" s="1">
        <f t="shared" si="285"/>
        <v>1.6553466474294398</v>
      </c>
    </row>
    <row r="2241" spans="1:49" x14ac:dyDescent="0.2">
      <c r="A2241">
        <v>2239</v>
      </c>
      <c r="B2241" t="s">
        <v>7281</v>
      </c>
      <c r="C2241" t="s">
        <v>7280</v>
      </c>
      <c r="F2241" t="s">
        <v>7279</v>
      </c>
      <c r="G2241" t="s">
        <v>17</v>
      </c>
      <c r="H2241" t="s">
        <v>16</v>
      </c>
      <c r="I2241" t="s">
        <v>7278</v>
      </c>
      <c r="N2241">
        <v>1</v>
      </c>
      <c r="O2241" t="s">
        <v>7277</v>
      </c>
      <c r="P2241">
        <v>13613425600</v>
      </c>
      <c r="R2241" s="7">
        <v>40544</v>
      </c>
      <c r="S2241" s="8">
        <f t="shared" si="280"/>
        <v>2011</v>
      </c>
      <c r="T2241" s="8">
        <v>2011</v>
      </c>
      <c r="U2241" s="8">
        <f t="shared" si="281"/>
        <v>11</v>
      </c>
      <c r="V2241" s="7">
        <v>40725</v>
      </c>
      <c r="W2241" t="s">
        <v>7235</v>
      </c>
      <c r="X2241" s="2">
        <v>2.383</v>
      </c>
      <c r="Y2241" s="6">
        <f t="shared" si="278"/>
        <v>6.3612824003630442E-2</v>
      </c>
      <c r="AA2241">
        <v>189219</v>
      </c>
      <c r="AB2241">
        <v>17915</v>
      </c>
      <c r="AD2241" t="s">
        <v>6</v>
      </c>
      <c r="AE2241">
        <v>99</v>
      </c>
      <c r="AF2241">
        <v>7</v>
      </c>
      <c r="AG2241">
        <v>5888504</v>
      </c>
      <c r="AH2241" t="s">
        <v>7276</v>
      </c>
      <c r="AI2241" t="s">
        <v>7275</v>
      </c>
      <c r="AK2241" t="s">
        <v>7274</v>
      </c>
      <c r="AL2241">
        <v>0</v>
      </c>
      <c r="AM2241" s="5">
        <f t="shared" si="282"/>
        <v>0</v>
      </c>
      <c r="AN2241" s="4">
        <f t="shared" si="279"/>
        <v>0</v>
      </c>
      <c r="AO2241" s="3"/>
      <c r="AP2241">
        <v>0</v>
      </c>
      <c r="AR2241" t="s">
        <v>1</v>
      </c>
      <c r="AT2241" s="2">
        <v>10.961</v>
      </c>
      <c r="AU2241" s="1">
        <f t="shared" si="283"/>
        <v>4.4528976802541305</v>
      </c>
      <c r="AV2241" s="1">
        <f t="shared" si="284"/>
        <v>3.1806412001815221</v>
      </c>
      <c r="AW2241" s="1">
        <f t="shared" si="285"/>
        <v>1.9083847201089132</v>
      </c>
    </row>
    <row r="2242" spans="1:49" x14ac:dyDescent="0.2">
      <c r="A2242">
        <v>2240</v>
      </c>
      <c r="B2242" t="s">
        <v>7273</v>
      </c>
      <c r="C2242" t="s">
        <v>7272</v>
      </c>
      <c r="F2242" t="s">
        <v>7271</v>
      </c>
      <c r="G2242" t="s">
        <v>17</v>
      </c>
      <c r="H2242" t="s">
        <v>16</v>
      </c>
      <c r="I2242" t="s">
        <v>7270</v>
      </c>
      <c r="J2242">
        <v>60102538</v>
      </c>
      <c r="K2242" t="s">
        <v>1838</v>
      </c>
      <c r="L2242" t="s">
        <v>1837</v>
      </c>
      <c r="M2242" t="s">
        <v>651</v>
      </c>
      <c r="N2242">
        <v>2</v>
      </c>
      <c r="O2242" t="s">
        <v>7269</v>
      </c>
      <c r="P2242" t="s">
        <v>7268</v>
      </c>
      <c r="Q2242" t="s">
        <v>7267</v>
      </c>
      <c r="R2242" s="7">
        <v>40544</v>
      </c>
      <c r="S2242" s="8">
        <f t="shared" si="280"/>
        <v>2011</v>
      </c>
      <c r="T2242" s="8">
        <v>2011</v>
      </c>
      <c r="U2242" s="8">
        <f t="shared" si="281"/>
        <v>11</v>
      </c>
      <c r="V2242" s="7">
        <v>40725</v>
      </c>
      <c r="W2242" t="s">
        <v>7235</v>
      </c>
      <c r="X2242" s="2">
        <v>2.383</v>
      </c>
      <c r="Y2242" s="6">
        <f t="shared" ref="Y2242:Y2305" si="286">(X2242-$Z$4)/($Z$3-$Z$4)</f>
        <v>6.3612824003630442E-2</v>
      </c>
      <c r="AA2242">
        <v>189219</v>
      </c>
      <c r="AB2242">
        <v>17915</v>
      </c>
      <c r="AD2242" t="s">
        <v>6</v>
      </c>
      <c r="AE2242">
        <v>99</v>
      </c>
      <c r="AF2242">
        <v>7</v>
      </c>
      <c r="AG2242">
        <v>5776640</v>
      </c>
      <c r="AH2242" t="s">
        <v>7266</v>
      </c>
      <c r="AI2242" t="s">
        <v>7265</v>
      </c>
      <c r="AJ2242" t="s">
        <v>7264</v>
      </c>
      <c r="AK2242" t="s">
        <v>7263</v>
      </c>
      <c r="AL2242">
        <v>396</v>
      </c>
      <c r="AM2242" s="5">
        <f t="shared" si="282"/>
        <v>36</v>
      </c>
      <c r="AN2242" s="4">
        <f t="shared" ref="AN2242:AN2305" si="287">(AM2242-$AO$4)/($AO$3-$AO$4)</f>
        <v>5.4524801211662248E-2</v>
      </c>
      <c r="AO2242" s="3"/>
      <c r="AP2242">
        <v>0</v>
      </c>
      <c r="AR2242" t="s">
        <v>1</v>
      </c>
      <c r="AS2242" t="s">
        <v>7262</v>
      </c>
      <c r="AT2242" s="2">
        <v>10.961</v>
      </c>
      <c r="AU2242" s="1">
        <f t="shared" si="283"/>
        <v>6.0886417166039983</v>
      </c>
      <c r="AV2242" s="1">
        <f t="shared" si="284"/>
        <v>5.906881260764635</v>
      </c>
      <c r="AW2242" s="1">
        <f t="shared" si="285"/>
        <v>5.72512080492527</v>
      </c>
    </row>
    <row r="2243" spans="1:49" x14ac:dyDescent="0.2">
      <c r="A2243">
        <v>2241</v>
      </c>
      <c r="B2243" t="s">
        <v>7261</v>
      </c>
      <c r="C2243" t="s">
        <v>7260</v>
      </c>
      <c r="F2243" t="s">
        <v>7259</v>
      </c>
      <c r="G2243" t="s">
        <v>17</v>
      </c>
      <c r="H2243" t="s">
        <v>16</v>
      </c>
      <c r="I2243" t="s">
        <v>7258</v>
      </c>
      <c r="J2243" t="s">
        <v>7257</v>
      </c>
      <c r="K2243" t="s">
        <v>7256</v>
      </c>
      <c r="L2243" t="s">
        <v>7255</v>
      </c>
      <c r="M2243" t="s">
        <v>7254</v>
      </c>
      <c r="N2243">
        <v>4</v>
      </c>
      <c r="O2243" t="s">
        <v>7253</v>
      </c>
      <c r="P2243" t="s">
        <v>7252</v>
      </c>
      <c r="Q2243" t="s">
        <v>7251</v>
      </c>
      <c r="R2243" s="7">
        <v>40544</v>
      </c>
      <c r="S2243" s="8">
        <f t="shared" si="280"/>
        <v>2011</v>
      </c>
      <c r="T2243" s="8">
        <v>2011</v>
      </c>
      <c r="U2243" s="8">
        <f t="shared" si="281"/>
        <v>11</v>
      </c>
      <c r="V2243" s="7">
        <v>40725</v>
      </c>
      <c r="W2243" t="s">
        <v>7235</v>
      </c>
      <c r="X2243" s="2">
        <v>2.383</v>
      </c>
      <c r="Y2243" s="6">
        <f t="shared" si="286"/>
        <v>6.3612824003630442E-2</v>
      </c>
      <c r="AA2243">
        <v>189219</v>
      </c>
      <c r="AB2243">
        <v>17915</v>
      </c>
      <c r="AD2243" t="s">
        <v>6</v>
      </c>
      <c r="AE2243">
        <v>99</v>
      </c>
      <c r="AF2243">
        <v>7</v>
      </c>
      <c r="AG2243">
        <v>5776639</v>
      </c>
      <c r="AH2243" t="s">
        <v>7250</v>
      </c>
      <c r="AI2243" t="s">
        <v>7249</v>
      </c>
      <c r="AJ2243" t="s">
        <v>7248</v>
      </c>
      <c r="AK2243" t="s">
        <v>7247</v>
      </c>
      <c r="AL2243">
        <v>34</v>
      </c>
      <c r="AM2243" s="5">
        <f t="shared" si="282"/>
        <v>3.0909090909090908</v>
      </c>
      <c r="AN2243" s="4">
        <f t="shared" si="287"/>
        <v>4.6814223262538297E-3</v>
      </c>
      <c r="AO2243" s="3"/>
      <c r="AP2243">
        <v>0</v>
      </c>
      <c r="AR2243" t="s">
        <v>1</v>
      </c>
      <c r="AT2243" s="2">
        <v>10.961</v>
      </c>
      <c r="AU2243" s="1">
        <f t="shared" si="283"/>
        <v>4.5933403500417453</v>
      </c>
      <c r="AV2243" s="1">
        <f t="shared" si="284"/>
        <v>3.4147123164942137</v>
      </c>
      <c r="AW2243" s="1">
        <f t="shared" si="285"/>
        <v>2.2360842829466812</v>
      </c>
    </row>
    <row r="2244" spans="1:49" x14ac:dyDescent="0.2">
      <c r="A2244">
        <v>2242</v>
      </c>
      <c r="B2244" t="s">
        <v>7246</v>
      </c>
      <c r="C2244" t="s">
        <v>7245</v>
      </c>
      <c r="F2244" t="s">
        <v>7244</v>
      </c>
      <c r="G2244" t="s">
        <v>17</v>
      </c>
      <c r="H2244" t="s">
        <v>16</v>
      </c>
      <c r="I2244" t="s">
        <v>7243</v>
      </c>
      <c r="J2244" t="s">
        <v>7242</v>
      </c>
      <c r="K2244" t="s">
        <v>7241</v>
      </c>
      <c r="L2244" t="s">
        <v>7240</v>
      </c>
      <c r="M2244" t="s">
        <v>7239</v>
      </c>
      <c r="N2244">
        <v>9</v>
      </c>
      <c r="O2244" t="s">
        <v>7238</v>
      </c>
      <c r="P2244" t="s">
        <v>7237</v>
      </c>
      <c r="Q2244" t="s">
        <v>7236</v>
      </c>
      <c r="R2244" s="7">
        <v>40544</v>
      </c>
      <c r="S2244" s="8">
        <f t="shared" si="280"/>
        <v>2011</v>
      </c>
      <c r="T2244" s="8">
        <v>2011</v>
      </c>
      <c r="U2244" s="8">
        <f t="shared" si="281"/>
        <v>11</v>
      </c>
      <c r="V2244" s="7">
        <v>40725</v>
      </c>
      <c r="W2244" t="s">
        <v>7235</v>
      </c>
      <c r="X2244" s="2">
        <v>2.383</v>
      </c>
      <c r="Y2244" s="6">
        <f t="shared" si="286"/>
        <v>6.3612824003630442E-2</v>
      </c>
      <c r="AA2244">
        <v>189219</v>
      </c>
      <c r="AB2244">
        <v>17915</v>
      </c>
      <c r="AD2244" t="s">
        <v>6</v>
      </c>
      <c r="AE2244">
        <v>99</v>
      </c>
      <c r="AF2244">
        <v>7</v>
      </c>
      <c r="AG2244">
        <v>5710954</v>
      </c>
      <c r="AH2244" t="s">
        <v>7234</v>
      </c>
      <c r="AI2244" t="s">
        <v>7233</v>
      </c>
      <c r="AJ2244" t="s">
        <v>7232</v>
      </c>
      <c r="AK2244" t="s">
        <v>7231</v>
      </c>
      <c r="AL2244">
        <v>328</v>
      </c>
      <c r="AM2244" s="5">
        <f t="shared" si="282"/>
        <v>29.818181818181817</v>
      </c>
      <c r="AN2244" s="4">
        <f t="shared" si="287"/>
        <v>4.5161956559154587E-2</v>
      </c>
      <c r="AO2244" s="3"/>
      <c r="AP2244">
        <v>0</v>
      </c>
      <c r="AQ2244" t="s">
        <v>1844</v>
      </c>
      <c r="AR2244" t="s">
        <v>7230</v>
      </c>
      <c r="AS2244" t="s">
        <v>7229</v>
      </c>
      <c r="AT2244" s="2">
        <v>10.961</v>
      </c>
      <c r="AU2244" s="1">
        <f t="shared" si="283"/>
        <v>5.8077563770287686</v>
      </c>
      <c r="AV2244" s="1">
        <f t="shared" si="284"/>
        <v>5.4387390281392518</v>
      </c>
      <c r="AW2244" s="1">
        <f t="shared" si="285"/>
        <v>5.0697216792497342</v>
      </c>
    </row>
    <row r="2245" spans="1:49" x14ac:dyDescent="0.2">
      <c r="A2245">
        <v>2243</v>
      </c>
      <c r="B2245" t="s">
        <v>7228</v>
      </c>
      <c r="C2245" t="s">
        <v>7227</v>
      </c>
      <c r="D2245">
        <v>938729164</v>
      </c>
      <c r="F2245" t="s">
        <v>7226</v>
      </c>
      <c r="G2245" t="s">
        <v>17</v>
      </c>
      <c r="H2245" t="s">
        <v>16</v>
      </c>
      <c r="I2245" t="s">
        <v>7225</v>
      </c>
      <c r="J2245">
        <v>60023065</v>
      </c>
      <c r="K2245" t="s">
        <v>7224</v>
      </c>
      <c r="L2245" t="s">
        <v>3714</v>
      </c>
      <c r="M2245" t="s">
        <v>242</v>
      </c>
      <c r="N2245">
        <v>5</v>
      </c>
      <c r="O2245" t="s">
        <v>7223</v>
      </c>
      <c r="P2245" t="s">
        <v>7222</v>
      </c>
      <c r="Q2245" t="s">
        <v>7221</v>
      </c>
      <c r="R2245" s="7">
        <v>40544</v>
      </c>
      <c r="S2245" s="8">
        <f t="shared" si="280"/>
        <v>2011</v>
      </c>
      <c r="T2245" s="8">
        <v>2011</v>
      </c>
      <c r="U2245" s="8">
        <f t="shared" si="281"/>
        <v>11</v>
      </c>
      <c r="V2245" s="7">
        <v>40544</v>
      </c>
      <c r="W2245" t="s">
        <v>7220</v>
      </c>
      <c r="X2245" s="2">
        <v>0.23100000000000001</v>
      </c>
      <c r="Y2245" s="6">
        <f t="shared" si="286"/>
        <v>6.1664130695923769E-3</v>
      </c>
      <c r="AA2245">
        <v>7315171</v>
      </c>
      <c r="AB2245">
        <v>16702</v>
      </c>
      <c r="AC2245">
        <v>15635228</v>
      </c>
      <c r="AD2245" t="s">
        <v>6</v>
      </c>
      <c r="AE2245">
        <v>38</v>
      </c>
      <c r="AF2245" s="9">
        <v>44256</v>
      </c>
      <c r="AH2245" t="s">
        <v>7219</v>
      </c>
      <c r="AI2245" t="s">
        <v>7218</v>
      </c>
      <c r="AJ2245" t="s">
        <v>7217</v>
      </c>
      <c r="AK2245" t="s">
        <v>7216</v>
      </c>
      <c r="AL2245">
        <v>3</v>
      </c>
      <c r="AM2245" s="5">
        <f t="shared" si="282"/>
        <v>0.27272727272727271</v>
      </c>
      <c r="AN2245" s="4">
        <f t="shared" si="287"/>
        <v>4.1306667584592612E-4</v>
      </c>
      <c r="AO2245" s="3"/>
      <c r="AP2245">
        <v>0</v>
      </c>
      <c r="AQ2245" t="s">
        <v>2378</v>
      </c>
      <c r="AR2245" t="s">
        <v>1</v>
      </c>
      <c r="AS2245" t="s">
        <v>2376</v>
      </c>
      <c r="AT2245" s="2" t="s">
        <v>0</v>
      </c>
      <c r="AU2245" s="1">
        <f t="shared" si="283"/>
        <v>0.44404091514684413</v>
      </c>
      <c r="AV2245" s="1">
        <f t="shared" si="284"/>
        <v>0.32897398727191518</v>
      </c>
      <c r="AW2245" s="1">
        <f t="shared" si="285"/>
        <v>0.21390705939698609</v>
      </c>
    </row>
    <row r="2246" spans="1:49" x14ac:dyDescent="0.2">
      <c r="A2246">
        <v>2244</v>
      </c>
      <c r="B2246" t="s">
        <v>7215</v>
      </c>
      <c r="C2246" t="s">
        <v>7214</v>
      </c>
      <c r="F2246" t="s">
        <v>7213</v>
      </c>
      <c r="G2246" t="s">
        <v>17</v>
      </c>
      <c r="H2246" t="s">
        <v>16</v>
      </c>
      <c r="I2246" t="s">
        <v>7212</v>
      </c>
      <c r="J2246" t="s">
        <v>7211</v>
      </c>
      <c r="K2246" t="s">
        <v>7210</v>
      </c>
      <c r="L2246" t="s">
        <v>7209</v>
      </c>
      <c r="M2246" t="s">
        <v>7208</v>
      </c>
      <c r="N2246">
        <v>1</v>
      </c>
      <c r="O2246" t="s">
        <v>7207</v>
      </c>
      <c r="P2246">
        <v>7801673266</v>
      </c>
      <c r="Q2246" t="s">
        <v>7206</v>
      </c>
      <c r="R2246" s="7">
        <v>40544</v>
      </c>
      <c r="S2246" s="8">
        <f t="shared" si="280"/>
        <v>2011</v>
      </c>
      <c r="T2246" s="8">
        <v>2011</v>
      </c>
      <c r="U2246" s="8">
        <f t="shared" si="281"/>
        <v>11</v>
      </c>
      <c r="V2246" s="7">
        <v>40695</v>
      </c>
      <c r="W2246" t="s">
        <v>7205</v>
      </c>
      <c r="X2246" s="2">
        <v>0.217</v>
      </c>
      <c r="Y2246" s="6">
        <f t="shared" si="286"/>
        <v>5.7926910653746562E-3</v>
      </c>
      <c r="AA2246">
        <v>5874246</v>
      </c>
      <c r="AB2246">
        <v>26936</v>
      </c>
      <c r="AC2246" t="s">
        <v>7204</v>
      </c>
      <c r="AD2246" t="s">
        <v>6</v>
      </c>
      <c r="AE2246">
        <v>119</v>
      </c>
      <c r="AF2246" s="11">
        <v>0.25</v>
      </c>
      <c r="AH2246" t="s">
        <v>7203</v>
      </c>
      <c r="AI2246" t="s">
        <v>7202</v>
      </c>
      <c r="AK2246" t="s">
        <v>7201</v>
      </c>
      <c r="AL2246">
        <v>2</v>
      </c>
      <c r="AM2246" s="5">
        <f t="shared" si="282"/>
        <v>0.18181818181818182</v>
      </c>
      <c r="AN2246" s="4">
        <f t="shared" si="287"/>
        <v>2.753777838972841E-4</v>
      </c>
      <c r="AO2246" s="3"/>
      <c r="AP2246">
        <v>1</v>
      </c>
      <c r="AR2246" t="s">
        <v>1</v>
      </c>
      <c r="AT2246" s="2">
        <v>0.57699999999999996</v>
      </c>
      <c r="AU2246" s="1">
        <f t="shared" si="283"/>
        <v>0.41374970809314443</v>
      </c>
      <c r="AV2246" s="1">
        <f t="shared" si="284"/>
        <v>0.30340344246359702</v>
      </c>
      <c r="AW2246" s="1">
        <f t="shared" si="285"/>
        <v>0.19305717683404958</v>
      </c>
    </row>
    <row r="2247" spans="1:49" x14ac:dyDescent="0.2">
      <c r="A2247">
        <v>2245</v>
      </c>
      <c r="B2247" t="s">
        <v>7200</v>
      </c>
      <c r="C2247" t="s">
        <v>7199</v>
      </c>
      <c r="D2247" t="s">
        <v>7198</v>
      </c>
      <c r="F2247" t="s">
        <v>7197</v>
      </c>
      <c r="G2247" t="s">
        <v>17</v>
      </c>
      <c r="H2247" t="s">
        <v>16</v>
      </c>
      <c r="I2247" t="s">
        <v>7196</v>
      </c>
      <c r="J2247" t="s">
        <v>7195</v>
      </c>
      <c r="K2247" t="s">
        <v>7194</v>
      </c>
      <c r="L2247" t="s">
        <v>7193</v>
      </c>
      <c r="M2247" t="s">
        <v>7192</v>
      </c>
      <c r="N2247">
        <v>6</v>
      </c>
      <c r="O2247" t="s">
        <v>7191</v>
      </c>
      <c r="P2247" t="s">
        <v>7190</v>
      </c>
      <c r="Q2247" t="s">
        <v>7189</v>
      </c>
      <c r="R2247" s="7">
        <v>40544</v>
      </c>
      <c r="S2247" s="8">
        <f t="shared" si="280"/>
        <v>2011</v>
      </c>
      <c r="T2247" s="8">
        <v>2011</v>
      </c>
      <c r="U2247" s="8">
        <f t="shared" si="281"/>
        <v>11</v>
      </c>
      <c r="V2247" s="7">
        <v>40725</v>
      </c>
      <c r="W2247" t="s">
        <v>7188</v>
      </c>
      <c r="X2247" s="2">
        <v>1.0660000000000001</v>
      </c>
      <c r="Y2247" s="6">
        <f t="shared" si="286"/>
        <v>2.8456261178292093E-2</v>
      </c>
      <c r="AA2247">
        <v>9266690</v>
      </c>
      <c r="AB2247">
        <v>32791</v>
      </c>
      <c r="AD2247" t="s">
        <v>6</v>
      </c>
      <c r="AE2247">
        <v>34</v>
      </c>
      <c r="AF2247">
        <v>1</v>
      </c>
      <c r="AH2247" t="s">
        <v>7187</v>
      </c>
      <c r="AI2247" t="s">
        <v>7186</v>
      </c>
      <c r="AJ2247" t="s">
        <v>7185</v>
      </c>
      <c r="AK2247" t="s">
        <v>7184</v>
      </c>
      <c r="AL2247">
        <v>47</v>
      </c>
      <c r="AM2247" s="5">
        <f t="shared" si="282"/>
        <v>4.2727272727272725</v>
      </c>
      <c r="AN2247" s="4">
        <f t="shared" si="287"/>
        <v>6.4713779215861758E-3</v>
      </c>
      <c r="AO2247" s="3"/>
      <c r="AP2247">
        <v>0</v>
      </c>
      <c r="AQ2247" t="s">
        <v>7183</v>
      </c>
      <c r="AR2247" t="s">
        <v>7182</v>
      </c>
      <c r="AS2247" t="s">
        <v>7181</v>
      </c>
      <c r="AT2247" s="2">
        <v>5.6449999999999996</v>
      </c>
      <c r="AU2247" s="1">
        <f t="shared" si="283"/>
        <v>2.1860796201280319</v>
      </c>
      <c r="AV2247" s="1">
        <f t="shared" si="284"/>
        <v>1.7463819549939135</v>
      </c>
      <c r="AW2247" s="1">
        <f t="shared" si="285"/>
        <v>1.306684289859795</v>
      </c>
    </row>
    <row r="2248" spans="1:49" x14ac:dyDescent="0.2">
      <c r="A2248">
        <v>2246</v>
      </c>
      <c r="B2248" t="s">
        <v>7180</v>
      </c>
      <c r="C2248" t="s">
        <v>7179</v>
      </c>
      <c r="F2248" t="s">
        <v>7178</v>
      </c>
      <c r="G2248" t="s">
        <v>17</v>
      </c>
      <c r="H2248" t="s">
        <v>16</v>
      </c>
      <c r="I2248" t="s">
        <v>7177</v>
      </c>
      <c r="J2248" t="s">
        <v>7172</v>
      </c>
      <c r="K2248" t="s">
        <v>7176</v>
      </c>
      <c r="L2248" t="s">
        <v>7175</v>
      </c>
      <c r="M2248" t="s">
        <v>67</v>
      </c>
      <c r="N2248">
        <v>2</v>
      </c>
      <c r="O2248" t="s">
        <v>7174</v>
      </c>
      <c r="P2248" t="s">
        <v>7173</v>
      </c>
      <c r="Q2248" t="s">
        <v>7172</v>
      </c>
      <c r="R2248" s="7">
        <v>40544</v>
      </c>
      <c r="S2248" s="8">
        <f t="shared" si="280"/>
        <v>2011</v>
      </c>
      <c r="T2248" s="8">
        <v>2011</v>
      </c>
      <c r="U2248" s="8">
        <f t="shared" si="281"/>
        <v>11</v>
      </c>
      <c r="V2248" s="7">
        <v>40725</v>
      </c>
      <c r="W2248" t="s">
        <v>7171</v>
      </c>
      <c r="X2248" s="2">
        <v>2.1970000000000001</v>
      </c>
      <c r="Y2248" s="6">
        <f t="shared" si="286"/>
        <v>5.8647660233309314E-2</v>
      </c>
      <c r="AA2248">
        <v>167606</v>
      </c>
      <c r="AB2248">
        <v>26499</v>
      </c>
      <c r="AC2248">
        <v>167606</v>
      </c>
      <c r="AD2248" t="s">
        <v>6</v>
      </c>
      <c r="AE2248">
        <v>123</v>
      </c>
      <c r="AF2248" s="9">
        <v>44415</v>
      </c>
      <c r="AH2248" t="s">
        <v>7170</v>
      </c>
      <c r="AI2248" t="s">
        <v>7169</v>
      </c>
      <c r="AK2248" t="s">
        <v>7168</v>
      </c>
      <c r="AL2248">
        <v>93</v>
      </c>
      <c r="AM2248" s="5">
        <f t="shared" si="282"/>
        <v>8.454545454545455</v>
      </c>
      <c r="AN2248" s="4">
        <f t="shared" si="287"/>
        <v>1.2805066951223711E-2</v>
      </c>
      <c r="AO2248" s="3"/>
      <c r="AP2248">
        <v>0</v>
      </c>
      <c r="AR2248" t="s">
        <v>1</v>
      </c>
      <c r="AT2248" s="2" t="s">
        <v>0</v>
      </c>
      <c r="AU2248" s="1">
        <f t="shared" si="283"/>
        <v>4.4894882248683627</v>
      </c>
      <c r="AV2248" s="1">
        <f t="shared" si="284"/>
        <v>3.5726363592266512</v>
      </c>
      <c r="AW2248" s="1">
        <f t="shared" si="285"/>
        <v>2.6557844935849393</v>
      </c>
    </row>
    <row r="2249" spans="1:49" x14ac:dyDescent="0.2">
      <c r="A2249">
        <v>2247</v>
      </c>
      <c r="B2249" t="s">
        <v>7167</v>
      </c>
      <c r="C2249" t="s">
        <v>7166</v>
      </c>
      <c r="F2249" t="s">
        <v>7165</v>
      </c>
      <c r="G2249" t="s">
        <v>17</v>
      </c>
      <c r="H2249" t="s">
        <v>16</v>
      </c>
      <c r="I2249" t="s">
        <v>7164</v>
      </c>
      <c r="J2249">
        <v>60025084</v>
      </c>
      <c r="K2249" t="s">
        <v>7163</v>
      </c>
      <c r="L2249" t="s">
        <v>7122</v>
      </c>
      <c r="M2249" t="s">
        <v>256</v>
      </c>
      <c r="N2249">
        <v>2</v>
      </c>
      <c r="O2249" t="s">
        <v>7162</v>
      </c>
      <c r="P2249" t="s">
        <v>7161</v>
      </c>
      <c r="Q2249" t="s">
        <v>7160</v>
      </c>
      <c r="R2249" s="7">
        <v>40544</v>
      </c>
      <c r="S2249" s="8">
        <f t="shared" si="280"/>
        <v>2011</v>
      </c>
      <c r="T2249" s="8">
        <v>2011</v>
      </c>
      <c r="U2249" s="8">
        <f t="shared" si="281"/>
        <v>11</v>
      </c>
      <c r="V2249" s="7">
        <v>40664</v>
      </c>
      <c r="W2249" t="s">
        <v>7118</v>
      </c>
      <c r="X2249" s="2">
        <v>0.74099999999999999</v>
      </c>
      <c r="Y2249" s="6">
        <f t="shared" si="286"/>
        <v>1.9780571794666454E-2</v>
      </c>
      <c r="AA2249">
        <v>7403224</v>
      </c>
      <c r="AB2249">
        <v>12341</v>
      </c>
      <c r="AD2249" t="s">
        <v>6</v>
      </c>
      <c r="AE2249">
        <v>28</v>
      </c>
      <c r="AF2249">
        <v>5</v>
      </c>
      <c r="AH2249" t="s">
        <v>7159</v>
      </c>
      <c r="AI2249" t="s">
        <v>7158</v>
      </c>
      <c r="AK2249" t="s">
        <v>7157</v>
      </c>
      <c r="AL2249">
        <v>11</v>
      </c>
      <c r="AM2249" s="5">
        <f t="shared" si="282"/>
        <v>1</v>
      </c>
      <c r="AN2249" s="4">
        <f t="shared" si="287"/>
        <v>1.5145778114350624E-3</v>
      </c>
      <c r="AO2249" s="3"/>
      <c r="AP2249">
        <v>0</v>
      </c>
      <c r="AR2249" t="s">
        <v>1</v>
      </c>
      <c r="AT2249" s="2" t="s">
        <v>0</v>
      </c>
      <c r="AU2249" s="1">
        <f t="shared" si="283"/>
        <v>1.4300773599697036</v>
      </c>
      <c r="AV2249" s="1">
        <f t="shared" si="284"/>
        <v>1.0647574803050759</v>
      </c>
      <c r="AW2249" s="1">
        <f t="shared" si="285"/>
        <v>0.69943760064044791</v>
      </c>
    </row>
    <row r="2250" spans="1:49" x14ac:dyDescent="0.2">
      <c r="A2250">
        <v>2248</v>
      </c>
      <c r="B2250" t="s">
        <v>7156</v>
      </c>
      <c r="C2250" t="s">
        <v>7155</v>
      </c>
      <c r="D2250" t="s">
        <v>7154</v>
      </c>
      <c r="F2250" t="s">
        <v>7153</v>
      </c>
      <c r="G2250" t="s">
        <v>17</v>
      </c>
      <c r="H2250" t="s">
        <v>16</v>
      </c>
      <c r="I2250" t="s">
        <v>7152</v>
      </c>
      <c r="J2250" t="s">
        <v>7151</v>
      </c>
      <c r="K2250" t="s">
        <v>7150</v>
      </c>
      <c r="L2250" t="s">
        <v>7149</v>
      </c>
      <c r="M2250" t="s">
        <v>67</v>
      </c>
      <c r="N2250">
        <v>3</v>
      </c>
      <c r="O2250" t="s">
        <v>7148</v>
      </c>
      <c r="P2250" t="s">
        <v>7147</v>
      </c>
      <c r="Q2250" t="s">
        <v>7146</v>
      </c>
      <c r="R2250" s="7">
        <v>40544</v>
      </c>
      <c r="S2250" s="8">
        <f t="shared" si="280"/>
        <v>2011</v>
      </c>
      <c r="T2250" s="8">
        <v>2011</v>
      </c>
      <c r="U2250" s="8">
        <f t="shared" si="281"/>
        <v>11</v>
      </c>
      <c r="V2250" s="7">
        <v>40739</v>
      </c>
      <c r="W2250" t="s">
        <v>5559</v>
      </c>
      <c r="X2250" s="2">
        <v>1.77</v>
      </c>
      <c r="Y2250" s="6">
        <f t="shared" si="286"/>
        <v>4.7249139104668859E-2</v>
      </c>
      <c r="AA2250">
        <v>121606</v>
      </c>
      <c r="AB2250">
        <v>14536</v>
      </c>
      <c r="AC2250" t="s">
        <v>5558</v>
      </c>
      <c r="AD2250" t="s">
        <v>6</v>
      </c>
      <c r="AE2250">
        <v>355</v>
      </c>
      <c r="AF2250">
        <v>2</v>
      </c>
      <c r="AH2250" t="s">
        <v>7145</v>
      </c>
      <c r="AI2250" t="s">
        <v>7144</v>
      </c>
      <c r="AJ2250" t="s">
        <v>7143</v>
      </c>
      <c r="AK2250" t="s">
        <v>7142</v>
      </c>
      <c r="AL2250">
        <v>6</v>
      </c>
      <c r="AM2250" s="5">
        <f t="shared" si="282"/>
        <v>0.54545454545454541</v>
      </c>
      <c r="AN2250" s="4">
        <f t="shared" si="287"/>
        <v>8.2613335169185224E-4</v>
      </c>
      <c r="AO2250" s="3"/>
      <c r="AP2250">
        <v>1</v>
      </c>
      <c r="AQ2250" t="s">
        <v>150</v>
      </c>
      <c r="AR2250" t="s">
        <v>7141</v>
      </c>
      <c r="AS2250" t="s">
        <v>148</v>
      </c>
      <c r="AT2250" s="2">
        <v>3.5819999999999999</v>
      </c>
      <c r="AU2250" s="1">
        <f t="shared" si="283"/>
        <v>3.3322237378775759</v>
      </c>
      <c r="AV2250" s="1">
        <f t="shared" si="284"/>
        <v>2.4037636228180355</v>
      </c>
      <c r="AW2250" s="1">
        <f t="shared" si="285"/>
        <v>1.4753035077584953</v>
      </c>
    </row>
    <row r="2251" spans="1:49" x14ac:dyDescent="0.2">
      <c r="A2251">
        <v>2249</v>
      </c>
      <c r="B2251" t="s">
        <v>7140</v>
      </c>
      <c r="C2251" t="s">
        <v>7139</v>
      </c>
      <c r="D2251">
        <v>938645100</v>
      </c>
      <c r="F2251" t="s">
        <v>7138</v>
      </c>
      <c r="G2251" t="s">
        <v>17</v>
      </c>
      <c r="H2251" t="s">
        <v>16</v>
      </c>
      <c r="I2251" t="s">
        <v>7137</v>
      </c>
      <c r="J2251">
        <v>60004176</v>
      </c>
      <c r="K2251" t="s">
        <v>7136</v>
      </c>
      <c r="L2251" t="s">
        <v>7135</v>
      </c>
      <c r="M2251" t="s">
        <v>141</v>
      </c>
      <c r="N2251">
        <v>5</v>
      </c>
      <c r="O2251" t="s">
        <v>7134</v>
      </c>
      <c r="P2251" t="s">
        <v>7133</v>
      </c>
      <c r="Q2251" t="s">
        <v>7132</v>
      </c>
      <c r="R2251" s="7">
        <v>40544</v>
      </c>
      <c r="S2251" s="8">
        <f t="shared" si="280"/>
        <v>2011</v>
      </c>
      <c r="T2251" s="8">
        <v>2011</v>
      </c>
      <c r="U2251" s="8">
        <f t="shared" si="281"/>
        <v>11</v>
      </c>
      <c r="V2251" s="7">
        <v>2011</v>
      </c>
      <c r="W2251" t="s">
        <v>6462</v>
      </c>
      <c r="X2251" s="2">
        <v>0.219</v>
      </c>
      <c r="Y2251" s="6">
        <f t="shared" si="286"/>
        <v>5.8460799231200454E-3</v>
      </c>
      <c r="AA2251">
        <v>15421406</v>
      </c>
      <c r="AB2251">
        <v>24711</v>
      </c>
      <c r="AC2251">
        <v>15635287</v>
      </c>
      <c r="AD2251" t="s">
        <v>6</v>
      </c>
      <c r="AE2251">
        <v>542</v>
      </c>
      <c r="AH2251" t="s">
        <v>7131</v>
      </c>
      <c r="AI2251" t="s">
        <v>7130</v>
      </c>
      <c r="AJ2251" t="s">
        <v>7129</v>
      </c>
      <c r="AK2251" t="s">
        <v>7128</v>
      </c>
      <c r="AL2251">
        <v>3</v>
      </c>
      <c r="AM2251" s="5">
        <f t="shared" si="282"/>
        <v>0.27272727272727271</v>
      </c>
      <c r="AN2251" s="4">
        <f t="shared" si="287"/>
        <v>4.1306667584592612E-4</v>
      </c>
      <c r="AO2251" s="3"/>
      <c r="AP2251">
        <v>0</v>
      </c>
      <c r="AR2251" t="s">
        <v>1</v>
      </c>
      <c r="AT2251" s="2" t="s">
        <v>0</v>
      </c>
      <c r="AU2251" s="1">
        <f t="shared" si="283"/>
        <v>0.42161759489378092</v>
      </c>
      <c r="AV2251" s="1">
        <f t="shared" si="284"/>
        <v>0.31295732994829856</v>
      </c>
      <c r="AW2251" s="1">
        <f t="shared" si="285"/>
        <v>0.20429706500281619</v>
      </c>
    </row>
    <row r="2252" spans="1:49" x14ac:dyDescent="0.2">
      <c r="A2252">
        <v>2250</v>
      </c>
      <c r="B2252" t="s">
        <v>7127</v>
      </c>
      <c r="C2252" t="s">
        <v>7126</v>
      </c>
      <c r="F2252" t="s">
        <v>7125</v>
      </c>
      <c r="G2252" t="s">
        <v>17</v>
      </c>
      <c r="H2252" t="s">
        <v>16</v>
      </c>
      <c r="I2252" t="s">
        <v>7124</v>
      </c>
      <c r="J2252">
        <v>60020880</v>
      </c>
      <c r="K2252" t="s">
        <v>7123</v>
      </c>
      <c r="L2252" t="s">
        <v>7122</v>
      </c>
      <c r="M2252" t="s">
        <v>256</v>
      </c>
      <c r="N2252">
        <v>2</v>
      </c>
      <c r="O2252" t="s">
        <v>7121</v>
      </c>
      <c r="P2252" t="s">
        <v>7120</v>
      </c>
      <c r="Q2252" t="s">
        <v>7119</v>
      </c>
      <c r="R2252" s="7">
        <v>40544</v>
      </c>
      <c r="S2252" s="8">
        <f t="shared" si="280"/>
        <v>2011</v>
      </c>
      <c r="T2252" s="8">
        <v>2011</v>
      </c>
      <c r="U2252" s="8">
        <f t="shared" si="281"/>
        <v>11</v>
      </c>
      <c r="V2252" s="7">
        <v>40664</v>
      </c>
      <c r="W2252" t="s">
        <v>7118</v>
      </c>
      <c r="X2252" s="2">
        <v>0.74099999999999999</v>
      </c>
      <c r="Y2252" s="6">
        <f t="shared" si="286"/>
        <v>1.9780571794666454E-2</v>
      </c>
      <c r="AA2252">
        <v>7403224</v>
      </c>
      <c r="AB2252">
        <v>12341</v>
      </c>
      <c r="AD2252" t="s">
        <v>6</v>
      </c>
      <c r="AE2252">
        <v>28</v>
      </c>
      <c r="AF2252">
        <v>5</v>
      </c>
      <c r="AH2252" t="s">
        <v>7117</v>
      </c>
      <c r="AI2252" t="s">
        <v>7116</v>
      </c>
      <c r="AK2252" t="s">
        <v>7115</v>
      </c>
      <c r="AL2252">
        <v>43</v>
      </c>
      <c r="AM2252" s="5">
        <f t="shared" si="282"/>
        <v>3.9090909090909092</v>
      </c>
      <c r="AN2252" s="4">
        <f t="shared" si="287"/>
        <v>5.9206223537916084E-3</v>
      </c>
      <c r="AO2252" s="3"/>
      <c r="AP2252">
        <v>0</v>
      </c>
      <c r="AR2252" t="s">
        <v>1</v>
      </c>
      <c r="AT2252" s="2" t="s">
        <v>0</v>
      </c>
      <c r="AU2252" s="1">
        <f t="shared" si="283"/>
        <v>1.5622586962403999</v>
      </c>
      <c r="AV2252" s="1">
        <f t="shared" si="284"/>
        <v>1.2850597074229031</v>
      </c>
      <c r="AW2252" s="1">
        <f t="shared" si="285"/>
        <v>1.007860718605406</v>
      </c>
    </row>
    <row r="2253" spans="1:49" x14ac:dyDescent="0.2">
      <c r="A2253">
        <v>2251</v>
      </c>
      <c r="B2253" t="s">
        <v>7114</v>
      </c>
      <c r="C2253" t="s">
        <v>7113</v>
      </c>
      <c r="D2253" t="s">
        <v>7112</v>
      </c>
      <c r="F2253" t="s">
        <v>7111</v>
      </c>
      <c r="G2253" t="s">
        <v>17</v>
      </c>
      <c r="H2253" t="s">
        <v>16</v>
      </c>
      <c r="I2253" t="s">
        <v>7110</v>
      </c>
      <c r="J2253" t="s">
        <v>7109</v>
      </c>
      <c r="K2253" t="s">
        <v>7108</v>
      </c>
      <c r="L2253" t="s">
        <v>7107</v>
      </c>
      <c r="M2253" t="s">
        <v>7106</v>
      </c>
      <c r="N2253">
        <v>8</v>
      </c>
      <c r="O2253" t="s">
        <v>7105</v>
      </c>
      <c r="P2253" t="s">
        <v>7104</v>
      </c>
      <c r="Q2253" t="s">
        <v>7103</v>
      </c>
      <c r="R2253" s="7">
        <v>40544</v>
      </c>
      <c r="S2253" s="8">
        <f t="shared" si="280"/>
        <v>2011</v>
      </c>
      <c r="T2253" s="8">
        <v>2011</v>
      </c>
      <c r="U2253" s="8">
        <f t="shared" si="281"/>
        <v>11</v>
      </c>
      <c r="V2253" s="7">
        <v>40787</v>
      </c>
      <c r="W2253" t="s">
        <v>123</v>
      </c>
      <c r="X2253" s="2">
        <v>1.59</v>
      </c>
      <c r="Y2253" s="6">
        <f t="shared" si="286"/>
        <v>4.2444141907583888E-2</v>
      </c>
      <c r="AA2253">
        <v>52728</v>
      </c>
      <c r="AB2253">
        <v>16791</v>
      </c>
      <c r="AC2253">
        <v>18792650</v>
      </c>
      <c r="AD2253" t="s">
        <v>6</v>
      </c>
      <c r="AE2253">
        <v>1807</v>
      </c>
      <c r="AF2253">
        <v>9</v>
      </c>
      <c r="AH2253" t="s">
        <v>7102</v>
      </c>
      <c r="AI2253" t="s">
        <v>7101</v>
      </c>
      <c r="AJ2253" t="s">
        <v>7100</v>
      </c>
      <c r="AK2253" t="s">
        <v>7099</v>
      </c>
      <c r="AL2253">
        <v>28</v>
      </c>
      <c r="AM2253" s="5">
        <f t="shared" si="282"/>
        <v>2.5454545454545454</v>
      </c>
      <c r="AN2253" s="4">
        <f t="shared" si="287"/>
        <v>3.8552889745619772E-3</v>
      </c>
      <c r="AO2253" s="3"/>
      <c r="AP2253">
        <v>1</v>
      </c>
      <c r="AQ2253" t="s">
        <v>6354</v>
      </c>
      <c r="AR2253">
        <v>80345</v>
      </c>
      <c r="AS2253" t="s">
        <v>6353</v>
      </c>
      <c r="AT2253" s="2" t="s">
        <v>0</v>
      </c>
      <c r="AU2253" s="1">
        <f t="shared" si="283"/>
        <v>3.0867486027677313</v>
      </c>
      <c r="AV2253" s="1">
        <f t="shared" si="284"/>
        <v>2.3149715441072933</v>
      </c>
      <c r="AW2253" s="1">
        <f t="shared" si="285"/>
        <v>1.5431944854468549</v>
      </c>
    </row>
    <row r="2254" spans="1:49" x14ac:dyDescent="0.2">
      <c r="A2254">
        <v>2252</v>
      </c>
      <c r="B2254" t="s">
        <v>7098</v>
      </c>
      <c r="C2254" t="s">
        <v>7097</v>
      </c>
      <c r="F2254" t="s">
        <v>7096</v>
      </c>
      <c r="G2254" t="s">
        <v>17</v>
      </c>
      <c r="H2254" t="s">
        <v>16</v>
      </c>
      <c r="I2254" t="s">
        <v>7095</v>
      </c>
      <c r="J2254" t="s">
        <v>7094</v>
      </c>
      <c r="K2254" t="s">
        <v>7093</v>
      </c>
      <c r="L2254" t="s">
        <v>7092</v>
      </c>
      <c r="M2254" t="s">
        <v>727</v>
      </c>
      <c r="N2254">
        <v>6</v>
      </c>
      <c r="O2254" t="s">
        <v>7091</v>
      </c>
      <c r="P2254" t="s">
        <v>7090</v>
      </c>
      <c r="Q2254" t="s">
        <v>7089</v>
      </c>
      <c r="R2254" s="7">
        <v>40544</v>
      </c>
      <c r="S2254" s="8">
        <f t="shared" si="280"/>
        <v>2011</v>
      </c>
      <c r="T2254" s="8">
        <v>2011</v>
      </c>
      <c r="U2254" s="8">
        <f t="shared" si="281"/>
        <v>11</v>
      </c>
      <c r="V2254" s="7">
        <v>40695</v>
      </c>
      <c r="W2254" t="s">
        <v>7088</v>
      </c>
      <c r="X2254" s="2">
        <v>0.219</v>
      </c>
      <c r="Y2254" s="6">
        <f t="shared" si="286"/>
        <v>5.8460799231200454E-3</v>
      </c>
      <c r="AA2254">
        <v>9320776</v>
      </c>
      <c r="AB2254">
        <v>25756</v>
      </c>
      <c r="AD2254" t="s">
        <v>6</v>
      </c>
      <c r="AE2254">
        <v>66</v>
      </c>
      <c r="AF2254">
        <v>6</v>
      </c>
      <c r="AH2254" t="s">
        <v>7087</v>
      </c>
      <c r="AI2254" t="s">
        <v>7086</v>
      </c>
      <c r="AJ2254" t="s">
        <v>7085</v>
      </c>
      <c r="AK2254" t="s">
        <v>7084</v>
      </c>
      <c r="AL2254">
        <v>13</v>
      </c>
      <c r="AM2254" s="5">
        <f t="shared" si="282"/>
        <v>1.1818181818181819</v>
      </c>
      <c r="AN2254" s="4">
        <f t="shared" si="287"/>
        <v>1.7899555953323468E-3</v>
      </c>
      <c r="AO2254" s="3"/>
      <c r="AP2254">
        <v>1</v>
      </c>
      <c r="AQ2254" t="s">
        <v>39</v>
      </c>
      <c r="AR2254">
        <v>30725048</v>
      </c>
      <c r="AS2254" t="s">
        <v>38</v>
      </c>
      <c r="AT2254" s="2" t="s">
        <v>0</v>
      </c>
      <c r="AU2254" s="1">
        <f t="shared" si="283"/>
        <v>0.46292426247837354</v>
      </c>
      <c r="AV2254" s="1">
        <f t="shared" si="284"/>
        <v>0.3818017759226196</v>
      </c>
      <c r="AW2254" s="1">
        <f t="shared" si="285"/>
        <v>0.30067928936686561</v>
      </c>
    </row>
    <row r="2255" spans="1:49" x14ac:dyDescent="0.2">
      <c r="A2255">
        <v>2253</v>
      </c>
      <c r="B2255" t="s">
        <v>7083</v>
      </c>
      <c r="C2255" t="s">
        <v>7082</v>
      </c>
      <c r="F2255" t="s">
        <v>7081</v>
      </c>
      <c r="G2255" t="s">
        <v>17</v>
      </c>
      <c r="H2255" t="s">
        <v>16</v>
      </c>
      <c r="I2255" t="s">
        <v>7080</v>
      </c>
      <c r="J2255">
        <v>108144399</v>
      </c>
      <c r="K2255" t="s">
        <v>7079</v>
      </c>
      <c r="L2255" t="s">
        <v>7078</v>
      </c>
      <c r="M2255" t="s">
        <v>3091</v>
      </c>
      <c r="N2255">
        <v>3</v>
      </c>
      <c r="O2255" t="s">
        <v>7077</v>
      </c>
      <c r="P2255" t="s">
        <v>7076</v>
      </c>
      <c r="Q2255" t="s">
        <v>7075</v>
      </c>
      <c r="R2255" s="7">
        <v>40544</v>
      </c>
      <c r="S2255" s="8">
        <f t="shared" si="280"/>
        <v>2011</v>
      </c>
      <c r="T2255" s="8">
        <v>2011</v>
      </c>
      <c r="U2255" s="8">
        <f t="shared" si="281"/>
        <v>11</v>
      </c>
      <c r="V2255" s="7">
        <v>40544</v>
      </c>
      <c r="W2255" t="s">
        <v>7074</v>
      </c>
      <c r="X2255" s="2">
        <v>0.28000000000000003</v>
      </c>
      <c r="Y2255" s="6">
        <f t="shared" si="286"/>
        <v>7.4744400843543965E-3</v>
      </c>
      <c r="AA2255">
        <v>10834877</v>
      </c>
      <c r="AB2255">
        <v>22061</v>
      </c>
      <c r="AD2255" t="s">
        <v>6</v>
      </c>
      <c r="AE2255">
        <v>51</v>
      </c>
      <c r="AF2255">
        <v>5</v>
      </c>
      <c r="AH2255" t="s">
        <v>7060</v>
      </c>
      <c r="AI2255" t="s">
        <v>7073</v>
      </c>
      <c r="AJ2255" t="s">
        <v>7072</v>
      </c>
      <c r="AK2255" t="s">
        <v>7071</v>
      </c>
      <c r="AL2255">
        <v>2</v>
      </c>
      <c r="AM2255" s="5">
        <f t="shared" si="282"/>
        <v>0.18181818181818182</v>
      </c>
      <c r="AN2255" s="4">
        <f t="shared" si="287"/>
        <v>2.753777838972841E-4</v>
      </c>
      <c r="AO2255" s="3"/>
      <c r="AP2255">
        <v>0</v>
      </c>
      <c r="AR2255" t="s">
        <v>1</v>
      </c>
      <c r="AT2255" s="2">
        <v>0.45100000000000001</v>
      </c>
      <c r="AU2255" s="1">
        <f t="shared" si="283"/>
        <v>0.53147213942172622</v>
      </c>
      <c r="AV2255" s="1">
        <f t="shared" si="284"/>
        <v>0.38749089341258403</v>
      </c>
      <c r="AW2255" s="1">
        <f t="shared" si="285"/>
        <v>0.24350964740344175</v>
      </c>
    </row>
    <row r="2256" spans="1:49" x14ac:dyDescent="0.2">
      <c r="A2256">
        <v>2254</v>
      </c>
      <c r="B2256" t="s">
        <v>7070</v>
      </c>
      <c r="C2256" t="s">
        <v>7069</v>
      </c>
      <c r="D2256" t="s">
        <v>7068</v>
      </c>
      <c r="F2256" t="s">
        <v>7067</v>
      </c>
      <c r="G2256" t="s">
        <v>17</v>
      </c>
      <c r="H2256" t="s">
        <v>16</v>
      </c>
      <c r="I2256" t="s">
        <v>7066</v>
      </c>
      <c r="J2256">
        <v>60012689</v>
      </c>
      <c r="K2256" t="s">
        <v>7065</v>
      </c>
      <c r="L2256" t="s">
        <v>7064</v>
      </c>
      <c r="M2256" t="s">
        <v>651</v>
      </c>
      <c r="N2256">
        <v>2</v>
      </c>
      <c r="O2256" t="s">
        <v>7063</v>
      </c>
      <c r="P2256" t="s">
        <v>7062</v>
      </c>
      <c r="Q2256" t="s">
        <v>7061</v>
      </c>
      <c r="R2256" s="7">
        <v>40544</v>
      </c>
      <c r="S2256" s="8">
        <f t="shared" si="280"/>
        <v>2011</v>
      </c>
      <c r="T2256" s="8">
        <v>2011</v>
      </c>
      <c r="U2256" s="8">
        <f t="shared" si="281"/>
        <v>11</v>
      </c>
      <c r="V2256" s="7">
        <v>40725</v>
      </c>
      <c r="W2256" t="s">
        <v>647</v>
      </c>
      <c r="X2256" s="2">
        <v>0.998</v>
      </c>
      <c r="Y2256" s="6">
        <f t="shared" si="286"/>
        <v>2.664104001494888E-2</v>
      </c>
      <c r="AA2256">
        <v>14678039</v>
      </c>
      <c r="AB2256">
        <v>19156</v>
      </c>
      <c r="AC2256">
        <v>18735495</v>
      </c>
      <c r="AD2256" t="s">
        <v>6</v>
      </c>
      <c r="AE2256">
        <v>40</v>
      </c>
      <c r="AF2256">
        <v>4</v>
      </c>
      <c r="AH2256" t="s">
        <v>7060</v>
      </c>
      <c r="AI2256" t="s">
        <v>7059</v>
      </c>
      <c r="AJ2256" t="s">
        <v>7058</v>
      </c>
      <c r="AK2256" t="s">
        <v>7057</v>
      </c>
      <c r="AL2256">
        <v>29</v>
      </c>
      <c r="AM2256" s="5">
        <f t="shared" si="282"/>
        <v>2.6363636363636362</v>
      </c>
      <c r="AN2256" s="4">
        <f t="shared" si="287"/>
        <v>3.9929778665106193E-3</v>
      </c>
      <c r="AO2256" s="3"/>
      <c r="AP2256">
        <v>0</v>
      </c>
      <c r="AQ2256" t="s">
        <v>642</v>
      </c>
      <c r="AR2256" t="s">
        <v>7056</v>
      </c>
      <c r="AS2256" t="s">
        <v>640</v>
      </c>
      <c r="AT2256" s="2" t="s">
        <v>0</v>
      </c>
      <c r="AU2256" s="1">
        <f t="shared" si="283"/>
        <v>1.9846621370417403</v>
      </c>
      <c r="AV2256" s="1">
        <f t="shared" si="284"/>
        <v>1.5317008940729748</v>
      </c>
      <c r="AW2256" s="1">
        <f t="shared" si="285"/>
        <v>1.0787396511042098</v>
      </c>
    </row>
    <row r="2257" spans="1:49" x14ac:dyDescent="0.2">
      <c r="A2257">
        <v>2255</v>
      </c>
      <c r="B2257" t="s">
        <v>7055</v>
      </c>
      <c r="C2257" t="s">
        <v>7054</v>
      </c>
      <c r="F2257" t="s">
        <v>7053</v>
      </c>
      <c r="G2257" t="s">
        <v>17</v>
      </c>
      <c r="H2257" t="s">
        <v>16</v>
      </c>
      <c r="I2257" t="s">
        <v>7052</v>
      </c>
      <c r="J2257" t="s">
        <v>7051</v>
      </c>
      <c r="K2257" t="s">
        <v>7050</v>
      </c>
      <c r="L2257" t="s">
        <v>7049</v>
      </c>
      <c r="M2257" t="s">
        <v>7048</v>
      </c>
      <c r="N2257">
        <v>4</v>
      </c>
      <c r="O2257" t="s">
        <v>7047</v>
      </c>
      <c r="P2257" t="s">
        <v>7046</v>
      </c>
      <c r="Q2257" t="s">
        <v>7045</v>
      </c>
      <c r="R2257" s="7">
        <v>40544</v>
      </c>
      <c r="S2257" s="8">
        <f t="shared" si="280"/>
        <v>2011</v>
      </c>
      <c r="T2257" s="8">
        <v>2011</v>
      </c>
      <c r="U2257" s="8">
        <f t="shared" si="281"/>
        <v>11</v>
      </c>
      <c r="V2257" s="7">
        <v>2011</v>
      </c>
      <c r="W2257" t="s">
        <v>4035</v>
      </c>
      <c r="X2257" s="2">
        <v>1.67</v>
      </c>
      <c r="Y2257" s="6">
        <f t="shared" si="286"/>
        <v>4.4579696217399427E-2</v>
      </c>
      <c r="AA2257">
        <v>1480227</v>
      </c>
      <c r="AB2257">
        <v>28428</v>
      </c>
      <c r="AD2257" t="s">
        <v>6</v>
      </c>
      <c r="AE2257">
        <v>116</v>
      </c>
      <c r="AF2257">
        <v>11</v>
      </c>
      <c r="AG2257" t="s">
        <v>7044</v>
      </c>
      <c r="AI2257" t="s">
        <v>7043</v>
      </c>
      <c r="AK2257" t="s">
        <v>7042</v>
      </c>
      <c r="AL2257">
        <v>3</v>
      </c>
      <c r="AM2257" s="5">
        <f t="shared" si="282"/>
        <v>0.27272727272727271</v>
      </c>
      <c r="AN2257" s="4">
        <f t="shared" si="287"/>
        <v>4.1306667584592612E-4</v>
      </c>
      <c r="AO2257" s="3"/>
      <c r="AP2257">
        <v>1</v>
      </c>
      <c r="AR2257" t="s">
        <v>1</v>
      </c>
      <c r="AT2257" s="2" t="s">
        <v>0</v>
      </c>
      <c r="AU2257" s="1">
        <f t="shared" si="283"/>
        <v>3.1329707354933372</v>
      </c>
      <c r="AV2257" s="1">
        <f t="shared" si="284"/>
        <v>2.2496381446622675</v>
      </c>
      <c r="AW2257" s="1">
        <f t="shared" si="285"/>
        <v>1.3663055538311977</v>
      </c>
    </row>
    <row r="2258" spans="1:49" x14ac:dyDescent="0.2">
      <c r="A2258">
        <v>2256</v>
      </c>
      <c r="B2258" t="s">
        <v>7041</v>
      </c>
      <c r="C2258" t="s">
        <v>7040</v>
      </c>
      <c r="E2258">
        <v>21643393</v>
      </c>
      <c r="F2258" t="s">
        <v>7039</v>
      </c>
      <c r="G2258" t="s">
        <v>17</v>
      </c>
      <c r="H2258" t="s">
        <v>16</v>
      </c>
      <c r="I2258" t="s">
        <v>7038</v>
      </c>
      <c r="J2258" t="s">
        <v>7037</v>
      </c>
      <c r="K2258" t="s">
        <v>7036</v>
      </c>
      <c r="L2258" t="s">
        <v>7035</v>
      </c>
      <c r="M2258" t="s">
        <v>7034</v>
      </c>
      <c r="N2258">
        <v>3</v>
      </c>
      <c r="O2258" t="s">
        <v>7033</v>
      </c>
      <c r="P2258" t="s">
        <v>7032</v>
      </c>
      <c r="Q2258" t="s">
        <v>7031</v>
      </c>
      <c r="R2258" s="7">
        <v>40544</v>
      </c>
      <c r="S2258" s="8">
        <f t="shared" si="280"/>
        <v>2011</v>
      </c>
      <c r="T2258" s="8">
        <v>2011</v>
      </c>
      <c r="U2258" s="8">
        <f t="shared" si="281"/>
        <v>11</v>
      </c>
      <c r="V2258" s="7">
        <v>40695</v>
      </c>
      <c r="W2258" t="s">
        <v>3685</v>
      </c>
      <c r="X2258" s="2">
        <v>0.80300000000000005</v>
      </c>
      <c r="Y2258" s="6">
        <f t="shared" si="286"/>
        <v>2.1435626384773501E-2</v>
      </c>
      <c r="AA2258">
        <v>10847529</v>
      </c>
      <c r="AB2258">
        <v>12320</v>
      </c>
      <c r="AC2258">
        <v>15208532</v>
      </c>
      <c r="AD2258" t="s">
        <v>6</v>
      </c>
      <c r="AE2258">
        <v>28</v>
      </c>
      <c r="AF2258">
        <v>6</v>
      </c>
      <c r="AH2258" t="s">
        <v>7030</v>
      </c>
      <c r="AI2258" t="s">
        <v>7029</v>
      </c>
      <c r="AK2258" t="s">
        <v>7028</v>
      </c>
      <c r="AL2258">
        <v>4</v>
      </c>
      <c r="AM2258" s="5">
        <f t="shared" si="282"/>
        <v>0.36363636363636365</v>
      </c>
      <c r="AN2258" s="4">
        <f t="shared" si="287"/>
        <v>5.5075556779456819E-4</v>
      </c>
      <c r="AO2258" s="3"/>
      <c r="AP2258">
        <v>0</v>
      </c>
      <c r="AR2258" t="s">
        <v>1</v>
      </c>
      <c r="AT2258" s="2" t="s">
        <v>0</v>
      </c>
      <c r="AU2258" s="1">
        <f t="shared" si="283"/>
        <v>1.5170165139679821</v>
      </c>
      <c r="AV2258" s="1">
        <f t="shared" si="284"/>
        <v>1.0993190976284035</v>
      </c>
      <c r="AW2258" s="1">
        <f t="shared" si="285"/>
        <v>0.68162168128882472</v>
      </c>
    </row>
    <row r="2259" spans="1:49" x14ac:dyDescent="0.2">
      <c r="A2259">
        <v>2257</v>
      </c>
      <c r="B2259" t="s">
        <v>7027</v>
      </c>
      <c r="C2259" t="s">
        <v>7026</v>
      </c>
      <c r="D2259" t="s">
        <v>7025</v>
      </c>
      <c r="F2259" t="s">
        <v>7024</v>
      </c>
      <c r="G2259" t="s">
        <v>17</v>
      </c>
      <c r="H2259" t="s">
        <v>16</v>
      </c>
      <c r="I2259" t="s">
        <v>7023</v>
      </c>
      <c r="J2259" t="s">
        <v>7022</v>
      </c>
      <c r="K2259" t="s">
        <v>7021</v>
      </c>
      <c r="L2259" t="s">
        <v>7020</v>
      </c>
      <c r="M2259" t="s">
        <v>7019</v>
      </c>
      <c r="N2259">
        <v>6</v>
      </c>
      <c r="O2259" t="s">
        <v>7018</v>
      </c>
      <c r="P2259" t="s">
        <v>7017</v>
      </c>
      <c r="Q2259" t="s">
        <v>7016</v>
      </c>
      <c r="R2259" s="7">
        <v>40544</v>
      </c>
      <c r="S2259" s="8">
        <f t="shared" si="280"/>
        <v>2011</v>
      </c>
      <c r="T2259" s="8">
        <v>2011</v>
      </c>
      <c r="U2259" s="8">
        <f t="shared" si="281"/>
        <v>11</v>
      </c>
      <c r="V2259" s="7">
        <v>40787</v>
      </c>
      <c r="W2259" t="s">
        <v>7015</v>
      </c>
      <c r="X2259" s="2">
        <v>1.288</v>
      </c>
      <c r="Y2259" s="6">
        <f t="shared" si="286"/>
        <v>3.4382424388030221E-2</v>
      </c>
      <c r="AA2259">
        <v>3781127</v>
      </c>
      <c r="AB2259">
        <v>25720</v>
      </c>
      <c r="AD2259" t="s">
        <v>6</v>
      </c>
      <c r="AE2259">
        <v>262</v>
      </c>
      <c r="AF2259">
        <v>5</v>
      </c>
      <c r="AH2259" t="s">
        <v>7014</v>
      </c>
      <c r="AI2259" t="s">
        <v>7013</v>
      </c>
      <c r="AJ2259" t="s">
        <v>7012</v>
      </c>
      <c r="AK2259" t="s">
        <v>7011</v>
      </c>
      <c r="AL2259">
        <v>18</v>
      </c>
      <c r="AM2259" s="5">
        <f t="shared" si="282"/>
        <v>1.6363636363636365</v>
      </c>
      <c r="AN2259" s="4">
        <f t="shared" si="287"/>
        <v>2.4784000550755569E-3</v>
      </c>
      <c r="AO2259" s="3"/>
      <c r="AP2259">
        <v>0</v>
      </c>
      <c r="AQ2259" t="s">
        <v>7010</v>
      </c>
      <c r="AR2259">
        <v>21570027</v>
      </c>
      <c r="AS2259" t="s">
        <v>200</v>
      </c>
      <c r="AT2259" s="2">
        <v>3.5579999999999998</v>
      </c>
      <c r="AU2259" s="1">
        <f t="shared" si="283"/>
        <v>2.4811217088143818</v>
      </c>
      <c r="AV2259" s="1">
        <f t="shared" si="284"/>
        <v>1.8430412221552888</v>
      </c>
      <c r="AW2259" s="1">
        <f t="shared" si="285"/>
        <v>1.2049607354961955</v>
      </c>
    </row>
    <row r="2260" spans="1:49" x14ac:dyDescent="0.2">
      <c r="A2260">
        <v>2258</v>
      </c>
      <c r="B2260" t="s">
        <v>7009</v>
      </c>
      <c r="C2260" t="s">
        <v>7008</v>
      </c>
      <c r="F2260" t="s">
        <v>7007</v>
      </c>
      <c r="G2260" t="s">
        <v>17</v>
      </c>
      <c r="H2260" t="s">
        <v>16</v>
      </c>
      <c r="I2260" t="s">
        <v>7006</v>
      </c>
      <c r="J2260" t="s">
        <v>7005</v>
      </c>
      <c r="K2260" t="s">
        <v>7004</v>
      </c>
      <c r="L2260" t="s">
        <v>7003</v>
      </c>
      <c r="M2260" t="s">
        <v>7002</v>
      </c>
      <c r="N2260">
        <v>6</v>
      </c>
      <c r="O2260" t="s">
        <v>7001</v>
      </c>
      <c r="P2260" t="s">
        <v>7000</v>
      </c>
      <c r="Q2260" t="s">
        <v>6999</v>
      </c>
      <c r="R2260" s="7">
        <v>40544</v>
      </c>
      <c r="S2260" s="8">
        <f t="shared" si="280"/>
        <v>2011</v>
      </c>
      <c r="T2260" s="8">
        <v>2011</v>
      </c>
      <c r="U2260" s="8">
        <f t="shared" si="281"/>
        <v>11</v>
      </c>
      <c r="V2260" s="7">
        <v>2011</v>
      </c>
      <c r="W2260" t="s">
        <v>6998</v>
      </c>
      <c r="X2260" s="2">
        <v>5.5590000000000002</v>
      </c>
      <c r="Y2260" s="6">
        <f t="shared" si="286"/>
        <v>0.14839433010330744</v>
      </c>
      <c r="AB2260">
        <v>19700182758</v>
      </c>
      <c r="AC2260">
        <v>20411723</v>
      </c>
      <c r="AD2260" t="s">
        <v>6</v>
      </c>
      <c r="AE2260">
        <v>2</v>
      </c>
      <c r="AF2260">
        <v>1</v>
      </c>
      <c r="AG2260">
        <v>333</v>
      </c>
      <c r="AI2260" t="s">
        <v>6997</v>
      </c>
      <c r="AK2260" t="s">
        <v>6996</v>
      </c>
      <c r="AL2260">
        <v>104</v>
      </c>
      <c r="AM2260" s="5">
        <f t="shared" si="282"/>
        <v>9.454545454545455</v>
      </c>
      <c r="AN2260" s="4">
        <f t="shared" si="287"/>
        <v>1.4319644762658774E-2</v>
      </c>
      <c r="AO2260" s="3"/>
      <c r="AP2260">
        <v>1</v>
      </c>
      <c r="AQ2260" t="s">
        <v>642</v>
      </c>
      <c r="AR2260" t="s">
        <v>1</v>
      </c>
      <c r="AS2260" t="s">
        <v>6995</v>
      </c>
      <c r="AT2260" s="2">
        <v>14.919</v>
      </c>
      <c r="AU2260" s="1">
        <f t="shared" si="283"/>
        <v>10.817192450111284</v>
      </c>
      <c r="AV2260" s="1">
        <f t="shared" si="284"/>
        <v>8.1356987432983097</v>
      </c>
      <c r="AW2260" s="1">
        <f t="shared" si="285"/>
        <v>5.4542050364853365</v>
      </c>
    </row>
    <row r="2261" spans="1:49" x14ac:dyDescent="0.2">
      <c r="A2261">
        <v>2259</v>
      </c>
      <c r="B2261" t="s">
        <v>6994</v>
      </c>
      <c r="C2261" t="s">
        <v>6993</v>
      </c>
      <c r="F2261" t="s">
        <v>6992</v>
      </c>
      <c r="G2261" t="s">
        <v>17</v>
      </c>
      <c r="H2261" t="s">
        <v>16</v>
      </c>
      <c r="I2261" t="s">
        <v>6991</v>
      </c>
      <c r="J2261" t="s">
        <v>6990</v>
      </c>
      <c r="K2261" t="s">
        <v>6989</v>
      </c>
      <c r="L2261" t="s">
        <v>6988</v>
      </c>
      <c r="M2261" t="s">
        <v>6987</v>
      </c>
      <c r="N2261">
        <v>6</v>
      </c>
      <c r="O2261" t="s">
        <v>6986</v>
      </c>
      <c r="P2261" t="s">
        <v>6985</v>
      </c>
      <c r="Q2261" t="s">
        <v>6984</v>
      </c>
      <c r="R2261" s="7">
        <v>40544</v>
      </c>
      <c r="S2261" s="8">
        <f t="shared" ref="S2261:S2324" si="288">YEAR(R2261)</f>
        <v>2011</v>
      </c>
      <c r="T2261" s="8">
        <v>2011</v>
      </c>
      <c r="U2261" s="8">
        <f t="shared" ref="U2261:U2324" si="289">2022-T2261</f>
        <v>11</v>
      </c>
      <c r="V2261" s="7">
        <v>2011</v>
      </c>
      <c r="W2261" t="s">
        <v>4098</v>
      </c>
      <c r="X2261" s="2">
        <v>0.34100000000000003</v>
      </c>
      <c r="Y2261" s="6">
        <f t="shared" si="286"/>
        <v>9.1028002455887467E-3</v>
      </c>
      <c r="AA2261">
        <v>19378718</v>
      </c>
      <c r="AB2261">
        <v>19700186839</v>
      </c>
      <c r="AC2261">
        <v>15309681</v>
      </c>
      <c r="AD2261" t="s">
        <v>6</v>
      </c>
      <c r="AE2261">
        <v>21</v>
      </c>
      <c r="AH2261" t="s">
        <v>6983</v>
      </c>
      <c r="AI2261" t="s">
        <v>6982</v>
      </c>
      <c r="AK2261" t="s">
        <v>6981</v>
      </c>
      <c r="AL2261">
        <v>7</v>
      </c>
      <c r="AM2261" s="5">
        <f t="shared" ref="AM2261:AM2324" si="290">AL2261/U2261</f>
        <v>0.63636363636363635</v>
      </c>
      <c r="AN2261" s="4">
        <f t="shared" si="287"/>
        <v>9.6382224364049431E-4</v>
      </c>
      <c r="AO2261" s="3"/>
      <c r="AP2261">
        <v>0</v>
      </c>
      <c r="AQ2261" t="s">
        <v>201</v>
      </c>
      <c r="AR2261">
        <v>23656247</v>
      </c>
      <c r="AS2261" t="s">
        <v>200</v>
      </c>
      <c r="AT2261" s="2" t="s">
        <v>0</v>
      </c>
      <c r="AU2261" s="1">
        <f t="shared" ref="AU2261:AU2324" si="291">(Y2261*0.7+AN2261*0.3)*100</f>
        <v>0.6661106845004271</v>
      </c>
      <c r="AV2261" s="1">
        <f t="shared" ref="AV2261:AV2324" si="292">(Y2261*0.5+AN2261*0.5)*100</f>
        <v>0.50333112446146211</v>
      </c>
      <c r="AW2261" s="1">
        <f t="shared" ref="AW2261:AW2324" si="293">(Y2261*0.3+AN2261*0.7)*100</f>
        <v>0.34055156442249701</v>
      </c>
    </row>
    <row r="2262" spans="1:49" x14ac:dyDescent="0.2">
      <c r="A2262">
        <v>2260</v>
      </c>
      <c r="B2262" t="s">
        <v>6980</v>
      </c>
      <c r="C2262" t="s">
        <v>6979</v>
      </c>
      <c r="F2262" t="s">
        <v>6978</v>
      </c>
      <c r="G2262" t="s">
        <v>17</v>
      </c>
      <c r="H2262" t="s">
        <v>16</v>
      </c>
      <c r="I2262" t="s">
        <v>6977</v>
      </c>
      <c r="J2262" t="s">
        <v>6976</v>
      </c>
      <c r="K2262" t="s">
        <v>6975</v>
      </c>
      <c r="L2262" t="s">
        <v>6974</v>
      </c>
      <c r="M2262" t="s">
        <v>109</v>
      </c>
      <c r="N2262">
        <v>3</v>
      </c>
      <c r="O2262" t="s">
        <v>6973</v>
      </c>
      <c r="P2262" t="s">
        <v>6972</v>
      </c>
      <c r="Q2262" t="s">
        <v>6971</v>
      </c>
      <c r="R2262" s="7">
        <v>40544</v>
      </c>
      <c r="S2262" s="8">
        <f t="shared" si="288"/>
        <v>2011</v>
      </c>
      <c r="T2262" s="8">
        <v>2011</v>
      </c>
      <c r="U2262" s="8">
        <f t="shared" si="289"/>
        <v>11</v>
      </c>
      <c r="V2262" s="7">
        <v>2011</v>
      </c>
      <c r="W2262" t="s">
        <v>4098</v>
      </c>
      <c r="X2262" s="2">
        <v>0.34100000000000003</v>
      </c>
      <c r="Y2262" s="6">
        <f t="shared" si="286"/>
        <v>9.1028002455887467E-3</v>
      </c>
      <c r="AA2262">
        <v>19378718</v>
      </c>
      <c r="AB2262">
        <v>19700186839</v>
      </c>
      <c r="AC2262">
        <v>15309681</v>
      </c>
      <c r="AD2262" t="s">
        <v>6</v>
      </c>
      <c r="AE2262">
        <v>21</v>
      </c>
      <c r="AH2262" t="s">
        <v>6970</v>
      </c>
      <c r="AI2262" t="s">
        <v>6969</v>
      </c>
      <c r="AK2262" t="s">
        <v>6968</v>
      </c>
      <c r="AL2262">
        <v>1</v>
      </c>
      <c r="AM2262" s="5">
        <f t="shared" si="290"/>
        <v>9.0909090909090912E-2</v>
      </c>
      <c r="AN2262" s="4">
        <f t="shared" si="287"/>
        <v>1.3768889194864205E-4</v>
      </c>
      <c r="AO2262" s="3"/>
      <c r="AP2262">
        <v>0</v>
      </c>
      <c r="AR2262" t="s">
        <v>1</v>
      </c>
      <c r="AT2262" s="2" t="s">
        <v>0</v>
      </c>
      <c r="AU2262" s="1">
        <f t="shared" si="291"/>
        <v>0.64132668394967141</v>
      </c>
      <c r="AV2262" s="1">
        <f t="shared" si="292"/>
        <v>0.46202445687686944</v>
      </c>
      <c r="AW2262" s="1">
        <f t="shared" si="293"/>
        <v>0.2827222298040673</v>
      </c>
    </row>
    <row r="2263" spans="1:49" x14ac:dyDescent="0.2">
      <c r="A2263">
        <v>2261</v>
      </c>
      <c r="B2263" t="s">
        <v>6967</v>
      </c>
      <c r="C2263" t="s">
        <v>6966</v>
      </c>
      <c r="F2263" t="s">
        <v>6965</v>
      </c>
      <c r="G2263" t="s">
        <v>17</v>
      </c>
      <c r="H2263" t="s">
        <v>16</v>
      </c>
      <c r="I2263" t="s">
        <v>6964</v>
      </c>
      <c r="J2263" t="s">
        <v>6963</v>
      </c>
      <c r="K2263" t="s">
        <v>6962</v>
      </c>
      <c r="L2263" t="s">
        <v>6961</v>
      </c>
      <c r="M2263" t="s">
        <v>6960</v>
      </c>
      <c r="N2263">
        <v>4</v>
      </c>
      <c r="O2263" t="s">
        <v>6959</v>
      </c>
      <c r="P2263" t="s">
        <v>6958</v>
      </c>
      <c r="Q2263" t="s">
        <v>6957</v>
      </c>
      <c r="R2263" s="7">
        <v>40544</v>
      </c>
      <c r="S2263" s="8">
        <f t="shared" si="288"/>
        <v>2011</v>
      </c>
      <c r="T2263" s="8">
        <v>2011</v>
      </c>
      <c r="U2263" s="8">
        <f t="shared" si="289"/>
        <v>11</v>
      </c>
      <c r="V2263" s="7">
        <v>2011</v>
      </c>
      <c r="W2263" t="s">
        <v>4098</v>
      </c>
      <c r="X2263" s="2">
        <v>0.34100000000000003</v>
      </c>
      <c r="Y2263" s="6">
        <f t="shared" si="286"/>
        <v>9.1028002455887467E-3</v>
      </c>
      <c r="AA2263">
        <v>19378718</v>
      </c>
      <c r="AB2263">
        <v>19700186839</v>
      </c>
      <c r="AC2263">
        <v>15309681</v>
      </c>
      <c r="AD2263" t="s">
        <v>6</v>
      </c>
      <c r="AE2263">
        <v>21</v>
      </c>
      <c r="AH2263" t="s">
        <v>6956</v>
      </c>
      <c r="AI2263" t="s">
        <v>6955</v>
      </c>
      <c r="AK2263" t="s">
        <v>6954</v>
      </c>
      <c r="AL2263">
        <v>2</v>
      </c>
      <c r="AM2263" s="5">
        <f t="shared" si="290"/>
        <v>0.18181818181818182</v>
      </c>
      <c r="AN2263" s="4">
        <f t="shared" si="287"/>
        <v>2.753777838972841E-4</v>
      </c>
      <c r="AO2263" s="3"/>
      <c r="AP2263">
        <v>0</v>
      </c>
      <c r="AR2263" t="s">
        <v>1</v>
      </c>
      <c r="AT2263" s="2" t="s">
        <v>0</v>
      </c>
      <c r="AU2263" s="1">
        <f t="shared" si="291"/>
        <v>0.64545735070813071</v>
      </c>
      <c r="AV2263" s="1">
        <f t="shared" si="292"/>
        <v>0.46890890147430153</v>
      </c>
      <c r="AW2263" s="1">
        <f t="shared" si="293"/>
        <v>0.29236045224047225</v>
      </c>
    </row>
    <row r="2264" spans="1:49" x14ac:dyDescent="0.2">
      <c r="A2264">
        <v>2262</v>
      </c>
      <c r="B2264" t="s">
        <v>6953</v>
      </c>
      <c r="C2264" t="s">
        <v>6952</v>
      </c>
      <c r="F2264" t="s">
        <v>6951</v>
      </c>
      <c r="G2264" t="s">
        <v>17</v>
      </c>
      <c r="H2264" t="s">
        <v>16</v>
      </c>
      <c r="I2264" t="s">
        <v>71</v>
      </c>
      <c r="J2264" t="s">
        <v>6950</v>
      </c>
      <c r="K2264" t="s">
        <v>6949</v>
      </c>
      <c r="L2264" t="s">
        <v>6948</v>
      </c>
      <c r="M2264" t="s">
        <v>6947</v>
      </c>
      <c r="N2264">
        <v>7</v>
      </c>
      <c r="O2264" t="s">
        <v>6946</v>
      </c>
      <c r="P2264" t="s">
        <v>6945</v>
      </c>
      <c r="Q2264" t="s">
        <v>6944</v>
      </c>
      <c r="R2264" s="7">
        <v>40544</v>
      </c>
      <c r="S2264" s="8">
        <f t="shared" si="288"/>
        <v>2011</v>
      </c>
      <c r="T2264" s="8">
        <v>2011</v>
      </c>
      <c r="U2264" s="8">
        <f t="shared" si="289"/>
        <v>11</v>
      </c>
      <c r="V2264" s="7">
        <v>2011</v>
      </c>
      <c r="W2264" t="s">
        <v>4098</v>
      </c>
      <c r="X2264" s="2">
        <v>0.34100000000000003</v>
      </c>
      <c r="Y2264" s="6">
        <f t="shared" si="286"/>
        <v>9.1028002455887467E-3</v>
      </c>
      <c r="AA2264">
        <v>19378718</v>
      </c>
      <c r="AB2264">
        <v>19700186839</v>
      </c>
      <c r="AC2264">
        <v>15309681</v>
      </c>
      <c r="AD2264" t="s">
        <v>6</v>
      </c>
      <c r="AE2264">
        <v>21</v>
      </c>
      <c r="AH2264" t="s">
        <v>6943</v>
      </c>
      <c r="AI2264" t="s">
        <v>6942</v>
      </c>
      <c r="AK2264" t="s">
        <v>6941</v>
      </c>
      <c r="AL2264">
        <v>2</v>
      </c>
      <c r="AM2264" s="5">
        <f t="shared" si="290"/>
        <v>0.18181818181818182</v>
      </c>
      <c r="AN2264" s="4">
        <f t="shared" si="287"/>
        <v>2.753777838972841E-4</v>
      </c>
      <c r="AO2264" s="3"/>
      <c r="AP2264">
        <v>0</v>
      </c>
      <c r="AR2264" t="s">
        <v>1</v>
      </c>
      <c r="AT2264" s="2" t="s">
        <v>0</v>
      </c>
      <c r="AU2264" s="1">
        <f t="shared" si="291"/>
        <v>0.64545735070813071</v>
      </c>
      <c r="AV2264" s="1">
        <f t="shared" si="292"/>
        <v>0.46890890147430153</v>
      </c>
      <c r="AW2264" s="1">
        <f t="shared" si="293"/>
        <v>0.29236045224047225</v>
      </c>
    </row>
    <row r="2265" spans="1:49" x14ac:dyDescent="0.2">
      <c r="A2265">
        <v>2263</v>
      </c>
      <c r="B2265" t="s">
        <v>6940</v>
      </c>
      <c r="C2265" t="s">
        <v>6939</v>
      </c>
      <c r="F2265" t="s">
        <v>6938</v>
      </c>
      <c r="G2265" t="s">
        <v>17</v>
      </c>
      <c r="H2265" t="s">
        <v>16</v>
      </c>
      <c r="I2265" t="s">
        <v>949</v>
      </c>
      <c r="J2265" t="s">
        <v>6937</v>
      </c>
      <c r="K2265" t="s">
        <v>6936</v>
      </c>
      <c r="L2265" t="s">
        <v>4125</v>
      </c>
      <c r="M2265" t="s">
        <v>945</v>
      </c>
      <c r="N2265">
        <v>3</v>
      </c>
      <c r="O2265" t="s">
        <v>944</v>
      </c>
      <c r="P2265" t="s">
        <v>943</v>
      </c>
      <c r="Q2265" t="s">
        <v>6935</v>
      </c>
      <c r="R2265" s="7">
        <v>40544</v>
      </c>
      <c r="S2265" s="8">
        <f t="shared" si="288"/>
        <v>2011</v>
      </c>
      <c r="T2265" s="8">
        <v>2011</v>
      </c>
      <c r="U2265" s="8">
        <f t="shared" si="289"/>
        <v>11</v>
      </c>
      <c r="V2265" s="7">
        <v>2011</v>
      </c>
      <c r="W2265" t="s">
        <v>4098</v>
      </c>
      <c r="X2265" s="2">
        <v>0.34100000000000003</v>
      </c>
      <c r="Y2265" s="6">
        <f t="shared" si="286"/>
        <v>9.1028002455887467E-3</v>
      </c>
      <c r="AA2265">
        <v>19378718</v>
      </c>
      <c r="AB2265">
        <v>19700186839</v>
      </c>
      <c r="AC2265">
        <v>15309681</v>
      </c>
      <c r="AD2265" t="s">
        <v>6</v>
      </c>
      <c r="AE2265">
        <v>21</v>
      </c>
      <c r="AH2265" t="s">
        <v>6934</v>
      </c>
      <c r="AI2265" t="s">
        <v>6933</v>
      </c>
      <c r="AK2265" t="s">
        <v>6932</v>
      </c>
      <c r="AL2265">
        <v>0</v>
      </c>
      <c r="AM2265" s="5">
        <f t="shared" si="290"/>
        <v>0</v>
      </c>
      <c r="AN2265" s="4">
        <f t="shared" si="287"/>
        <v>0</v>
      </c>
      <c r="AO2265" s="3"/>
      <c r="AP2265">
        <v>0</v>
      </c>
      <c r="AR2265" t="s">
        <v>1</v>
      </c>
      <c r="AT2265" s="2" t="s">
        <v>0</v>
      </c>
      <c r="AU2265" s="1">
        <f t="shared" si="291"/>
        <v>0.63719601719121222</v>
      </c>
      <c r="AV2265" s="1">
        <f t="shared" si="292"/>
        <v>0.45514001227943734</v>
      </c>
      <c r="AW2265" s="1">
        <f t="shared" si="293"/>
        <v>0.27308400736766236</v>
      </c>
    </row>
    <row r="2266" spans="1:49" x14ac:dyDescent="0.2">
      <c r="A2266">
        <v>2264</v>
      </c>
      <c r="B2266" t="s">
        <v>6931</v>
      </c>
      <c r="C2266" t="s">
        <v>6930</v>
      </c>
      <c r="F2266" t="s">
        <v>6929</v>
      </c>
      <c r="G2266" t="s">
        <v>17</v>
      </c>
      <c r="H2266" t="s">
        <v>16</v>
      </c>
      <c r="I2266" t="s">
        <v>4399</v>
      </c>
      <c r="J2266">
        <v>60116768</v>
      </c>
      <c r="K2266" t="s">
        <v>4398</v>
      </c>
      <c r="L2266" t="s">
        <v>4397</v>
      </c>
      <c r="M2266" t="s">
        <v>242</v>
      </c>
      <c r="N2266">
        <v>2</v>
      </c>
      <c r="O2266" t="s">
        <v>6928</v>
      </c>
      <c r="P2266" t="s">
        <v>6927</v>
      </c>
      <c r="Q2266" t="s">
        <v>4394</v>
      </c>
      <c r="R2266" s="7">
        <v>40544</v>
      </c>
      <c r="S2266" s="8">
        <f t="shared" si="288"/>
        <v>2011</v>
      </c>
      <c r="T2266" s="8">
        <v>2011</v>
      </c>
      <c r="U2266" s="8">
        <f t="shared" si="289"/>
        <v>11</v>
      </c>
      <c r="V2266" s="7">
        <v>2011</v>
      </c>
      <c r="W2266" t="s">
        <v>4098</v>
      </c>
      <c r="X2266" s="2">
        <v>0.34100000000000003</v>
      </c>
      <c r="Y2266" s="6">
        <f t="shared" si="286"/>
        <v>9.1028002455887467E-3</v>
      </c>
      <c r="AA2266">
        <v>19378718</v>
      </c>
      <c r="AB2266">
        <v>19700186839</v>
      </c>
      <c r="AC2266">
        <v>15309681</v>
      </c>
      <c r="AD2266" t="s">
        <v>6</v>
      </c>
      <c r="AE2266">
        <v>21</v>
      </c>
      <c r="AH2266" t="s">
        <v>6926</v>
      </c>
      <c r="AI2266" t="s">
        <v>6925</v>
      </c>
      <c r="AK2266" t="s">
        <v>6924</v>
      </c>
      <c r="AL2266">
        <v>25</v>
      </c>
      <c r="AM2266" s="5">
        <f t="shared" si="290"/>
        <v>2.2727272727272729</v>
      </c>
      <c r="AN2266" s="4">
        <f t="shared" si="287"/>
        <v>3.4422222987160515E-3</v>
      </c>
      <c r="AO2266" s="3"/>
      <c r="AP2266">
        <v>0</v>
      </c>
      <c r="AR2266" t="s">
        <v>1</v>
      </c>
      <c r="AT2266" s="2" t="s">
        <v>0</v>
      </c>
      <c r="AU2266" s="1">
        <f t="shared" si="291"/>
        <v>0.74046268615269373</v>
      </c>
      <c r="AV2266" s="1">
        <f t="shared" si="292"/>
        <v>0.6272511272152399</v>
      </c>
      <c r="AW2266" s="1">
        <f t="shared" si="293"/>
        <v>0.51403956827778596</v>
      </c>
    </row>
    <row r="2267" spans="1:49" x14ac:dyDescent="0.2">
      <c r="A2267">
        <v>2265</v>
      </c>
      <c r="B2267" t="s">
        <v>6923</v>
      </c>
      <c r="C2267" t="s">
        <v>6922</v>
      </c>
      <c r="F2267" t="s">
        <v>6921</v>
      </c>
      <c r="G2267" t="s">
        <v>17</v>
      </c>
      <c r="H2267" t="s">
        <v>16</v>
      </c>
      <c r="I2267" t="s">
        <v>6920</v>
      </c>
      <c r="J2267" t="s">
        <v>6919</v>
      </c>
      <c r="K2267" t="s">
        <v>6918</v>
      </c>
      <c r="L2267" t="s">
        <v>6917</v>
      </c>
      <c r="M2267" t="s">
        <v>6916</v>
      </c>
      <c r="N2267">
        <v>6</v>
      </c>
      <c r="O2267" t="s">
        <v>6915</v>
      </c>
      <c r="P2267" t="s">
        <v>6914</v>
      </c>
      <c r="Q2267" t="s">
        <v>6913</v>
      </c>
      <c r="R2267" s="7">
        <v>40544</v>
      </c>
      <c r="S2267" s="8">
        <f t="shared" si="288"/>
        <v>2011</v>
      </c>
      <c r="T2267" s="8">
        <v>2011</v>
      </c>
      <c r="U2267" s="8">
        <f t="shared" si="289"/>
        <v>11</v>
      </c>
      <c r="V2267" s="7">
        <v>2011</v>
      </c>
      <c r="W2267" t="s">
        <v>2409</v>
      </c>
      <c r="X2267" s="2">
        <v>0.437</v>
      </c>
      <c r="Y2267" s="6">
        <f t="shared" si="286"/>
        <v>1.1665465417367396E-2</v>
      </c>
      <c r="AA2267">
        <v>10704698</v>
      </c>
      <c r="AB2267">
        <v>5300152513</v>
      </c>
      <c r="AC2267">
        <v>15598985</v>
      </c>
      <c r="AD2267" t="s">
        <v>6</v>
      </c>
      <c r="AE2267">
        <v>116</v>
      </c>
      <c r="AH2267" t="s">
        <v>6912</v>
      </c>
      <c r="AI2267" t="s">
        <v>6911</v>
      </c>
      <c r="AK2267" t="s">
        <v>6910</v>
      </c>
      <c r="AL2267">
        <v>49</v>
      </c>
      <c r="AM2267" s="5">
        <f t="shared" si="290"/>
        <v>4.4545454545454541</v>
      </c>
      <c r="AN2267" s="4">
        <f t="shared" si="287"/>
        <v>6.7467557054834591E-3</v>
      </c>
      <c r="AO2267" s="3"/>
      <c r="AP2267">
        <v>1</v>
      </c>
      <c r="AR2267" t="s">
        <v>1</v>
      </c>
      <c r="AT2267" s="2" t="s">
        <v>0</v>
      </c>
      <c r="AU2267" s="1">
        <f t="shared" si="291"/>
        <v>1.0189852503802215</v>
      </c>
      <c r="AV2267" s="1">
        <f t="shared" si="292"/>
        <v>0.92061105614254268</v>
      </c>
      <c r="AW2267" s="1">
        <f t="shared" si="293"/>
        <v>0.82223686190486389</v>
      </c>
    </row>
    <row r="2268" spans="1:49" x14ac:dyDescent="0.2">
      <c r="A2268">
        <v>2266</v>
      </c>
      <c r="B2268" t="s">
        <v>6909</v>
      </c>
      <c r="C2268" t="s">
        <v>6908</v>
      </c>
      <c r="D2268" t="s">
        <v>6907</v>
      </c>
      <c r="F2268" t="s">
        <v>6906</v>
      </c>
      <c r="G2268" t="s">
        <v>17</v>
      </c>
      <c r="H2268" t="s">
        <v>16</v>
      </c>
      <c r="I2268" t="s">
        <v>6905</v>
      </c>
      <c r="J2268">
        <v>60013789</v>
      </c>
      <c r="K2268" t="s">
        <v>6904</v>
      </c>
      <c r="L2268" t="s">
        <v>576</v>
      </c>
      <c r="M2268" t="s">
        <v>256</v>
      </c>
      <c r="N2268">
        <v>6</v>
      </c>
      <c r="O2268" t="s">
        <v>6903</v>
      </c>
      <c r="P2268" t="s">
        <v>6902</v>
      </c>
      <c r="Q2268" t="s">
        <v>6901</v>
      </c>
      <c r="R2268" s="7">
        <v>40544</v>
      </c>
      <c r="S2268" s="8">
        <f t="shared" si="288"/>
        <v>2011</v>
      </c>
      <c r="T2268" s="8">
        <v>2011</v>
      </c>
      <c r="U2268" s="8">
        <f t="shared" si="289"/>
        <v>11</v>
      </c>
      <c r="V2268" s="7">
        <v>40756</v>
      </c>
      <c r="W2268" t="s">
        <v>3021</v>
      </c>
      <c r="X2268" s="2">
        <v>0.94</v>
      </c>
      <c r="Y2268" s="6">
        <f t="shared" si="286"/>
        <v>2.5092763140332611E-2</v>
      </c>
      <c r="AA2268">
        <v>9574158</v>
      </c>
      <c r="AB2268">
        <v>21096</v>
      </c>
      <c r="AD2268" t="s">
        <v>6</v>
      </c>
      <c r="AE2268">
        <v>21</v>
      </c>
      <c r="AF2268">
        <v>5</v>
      </c>
      <c r="AH2268" t="s">
        <v>6900</v>
      </c>
      <c r="AI2268" t="s">
        <v>6899</v>
      </c>
      <c r="AJ2268" t="s">
        <v>6898</v>
      </c>
      <c r="AK2268" t="s">
        <v>6897</v>
      </c>
      <c r="AL2268">
        <v>13</v>
      </c>
      <c r="AM2268" s="5">
        <f t="shared" si="290"/>
        <v>1.1818181818181819</v>
      </c>
      <c r="AN2268" s="4">
        <f t="shared" si="287"/>
        <v>1.7899555953323468E-3</v>
      </c>
      <c r="AO2268" s="3"/>
      <c r="AP2268">
        <v>0</v>
      </c>
      <c r="AQ2268" t="s">
        <v>39</v>
      </c>
      <c r="AR2268">
        <v>60704010</v>
      </c>
      <c r="AS2268" t="s">
        <v>38</v>
      </c>
      <c r="AT2268" s="2">
        <v>3.4980000000000002</v>
      </c>
      <c r="AU2268" s="1">
        <f t="shared" si="291"/>
        <v>1.8101920876832531</v>
      </c>
      <c r="AV2268" s="1">
        <f t="shared" si="292"/>
        <v>1.3441359367832477</v>
      </c>
      <c r="AW2268" s="1">
        <f t="shared" si="293"/>
        <v>0.87807978588324254</v>
      </c>
    </row>
    <row r="2269" spans="1:49" x14ac:dyDescent="0.2">
      <c r="A2269">
        <v>2267</v>
      </c>
      <c r="B2269" t="s">
        <v>6896</v>
      </c>
      <c r="C2269" t="s">
        <v>6895</v>
      </c>
      <c r="D2269" t="s">
        <v>6894</v>
      </c>
      <c r="F2269" t="s">
        <v>6893</v>
      </c>
      <c r="G2269" t="s">
        <v>17</v>
      </c>
      <c r="H2269" t="s">
        <v>16</v>
      </c>
      <c r="I2269" t="s">
        <v>6892</v>
      </c>
      <c r="J2269">
        <v>60029445</v>
      </c>
      <c r="K2269" t="s">
        <v>6880</v>
      </c>
      <c r="L2269" t="s">
        <v>6879</v>
      </c>
      <c r="M2269" t="s">
        <v>95</v>
      </c>
      <c r="N2269">
        <v>2</v>
      </c>
      <c r="O2269" t="s">
        <v>6891</v>
      </c>
      <c r="P2269" t="s">
        <v>6890</v>
      </c>
      <c r="Q2269" t="s">
        <v>6876</v>
      </c>
      <c r="R2269" s="7">
        <v>40544</v>
      </c>
      <c r="S2269" s="8">
        <f t="shared" si="288"/>
        <v>2011</v>
      </c>
      <c r="T2269" s="8">
        <v>2011</v>
      </c>
      <c r="U2269" s="8">
        <f t="shared" si="289"/>
        <v>11</v>
      </c>
      <c r="V2269" s="7">
        <v>40756</v>
      </c>
      <c r="W2269" t="s">
        <v>3021</v>
      </c>
      <c r="X2269" s="2">
        <v>0.94</v>
      </c>
      <c r="Y2269" s="6">
        <f t="shared" si="286"/>
        <v>2.5092763140332611E-2</v>
      </c>
      <c r="AA2269">
        <v>9574158</v>
      </c>
      <c r="AB2269">
        <v>21096</v>
      </c>
      <c r="AD2269" t="s">
        <v>6</v>
      </c>
      <c r="AE2269">
        <v>21</v>
      </c>
      <c r="AF2269">
        <v>5</v>
      </c>
      <c r="AH2269" t="s">
        <v>6889</v>
      </c>
      <c r="AI2269" t="s">
        <v>6888</v>
      </c>
      <c r="AJ2269" t="s">
        <v>6887</v>
      </c>
      <c r="AK2269" t="s">
        <v>6886</v>
      </c>
      <c r="AL2269">
        <v>8</v>
      </c>
      <c r="AM2269" s="5">
        <f t="shared" si="290"/>
        <v>0.72727272727272729</v>
      </c>
      <c r="AN2269" s="4">
        <f t="shared" si="287"/>
        <v>1.1015111355891364E-3</v>
      </c>
      <c r="AO2269" s="3"/>
      <c r="AP2269">
        <v>0</v>
      </c>
      <c r="AQ2269" t="s">
        <v>1170</v>
      </c>
      <c r="AR2269">
        <v>-708344</v>
      </c>
      <c r="AS2269" t="s">
        <v>1169</v>
      </c>
      <c r="AT2269" s="2">
        <v>3.4980000000000002</v>
      </c>
      <c r="AU2269" s="1">
        <f t="shared" si="291"/>
        <v>1.7895387538909568</v>
      </c>
      <c r="AV2269" s="1">
        <f t="shared" si="292"/>
        <v>1.3097137137960875</v>
      </c>
      <c r="AW2269" s="1">
        <f t="shared" si="293"/>
        <v>0.82988867370121788</v>
      </c>
    </row>
    <row r="2270" spans="1:49" x14ac:dyDescent="0.2">
      <c r="A2270">
        <v>2268</v>
      </c>
      <c r="B2270" t="s">
        <v>6885</v>
      </c>
      <c r="C2270" t="s">
        <v>6884</v>
      </c>
      <c r="D2270" t="s">
        <v>6883</v>
      </c>
      <c r="F2270" t="s">
        <v>6882</v>
      </c>
      <c r="G2270" t="s">
        <v>17</v>
      </c>
      <c r="H2270" t="s">
        <v>16</v>
      </c>
      <c r="I2270" t="s">
        <v>6881</v>
      </c>
      <c r="J2270">
        <v>60029445</v>
      </c>
      <c r="K2270" t="s">
        <v>6880</v>
      </c>
      <c r="L2270" t="s">
        <v>6879</v>
      </c>
      <c r="M2270" t="s">
        <v>95</v>
      </c>
      <c r="N2270">
        <v>2</v>
      </c>
      <c r="O2270" t="s">
        <v>6878</v>
      </c>
      <c r="P2270" t="s">
        <v>6877</v>
      </c>
      <c r="Q2270" t="s">
        <v>6876</v>
      </c>
      <c r="R2270" s="7">
        <v>40544</v>
      </c>
      <c r="S2270" s="8">
        <f t="shared" si="288"/>
        <v>2011</v>
      </c>
      <c r="T2270" s="8">
        <v>2011</v>
      </c>
      <c r="U2270" s="8">
        <f t="shared" si="289"/>
        <v>11</v>
      </c>
      <c r="V2270" s="7">
        <v>40756</v>
      </c>
      <c r="W2270" t="s">
        <v>3021</v>
      </c>
      <c r="X2270" s="2">
        <v>0.94</v>
      </c>
      <c r="Y2270" s="6">
        <f t="shared" si="286"/>
        <v>2.5092763140332611E-2</v>
      </c>
      <c r="AA2270">
        <v>9574158</v>
      </c>
      <c r="AB2270">
        <v>21096</v>
      </c>
      <c r="AD2270" t="s">
        <v>6</v>
      </c>
      <c r="AE2270">
        <v>21</v>
      </c>
      <c r="AF2270">
        <v>5</v>
      </c>
      <c r="AH2270" t="s">
        <v>6875</v>
      </c>
      <c r="AI2270" t="s">
        <v>6874</v>
      </c>
      <c r="AJ2270" t="s">
        <v>6873</v>
      </c>
      <c r="AK2270" t="s">
        <v>6872</v>
      </c>
      <c r="AL2270">
        <v>39</v>
      </c>
      <c r="AM2270" s="5">
        <f t="shared" si="290"/>
        <v>3.5454545454545454</v>
      </c>
      <c r="AN2270" s="4">
        <f t="shared" si="287"/>
        <v>5.3698667859970392E-3</v>
      </c>
      <c r="AO2270" s="3"/>
      <c r="AP2270">
        <v>0</v>
      </c>
      <c r="AR2270" t="s">
        <v>1</v>
      </c>
      <c r="AT2270" s="2">
        <v>3.4980000000000002</v>
      </c>
      <c r="AU2270" s="1">
        <f t="shared" si="291"/>
        <v>1.9175894234031938</v>
      </c>
      <c r="AV2270" s="1">
        <f t="shared" si="292"/>
        <v>1.5231314963164826</v>
      </c>
      <c r="AW2270" s="1">
        <f t="shared" si="293"/>
        <v>1.1286735692297709</v>
      </c>
    </row>
    <row r="2271" spans="1:49" x14ac:dyDescent="0.2">
      <c r="A2271">
        <v>2269</v>
      </c>
      <c r="B2271" t="s">
        <v>6871</v>
      </c>
      <c r="C2271" t="s">
        <v>6870</v>
      </c>
      <c r="F2271" t="s">
        <v>6869</v>
      </c>
      <c r="G2271" t="s">
        <v>17</v>
      </c>
      <c r="H2271" t="s">
        <v>16</v>
      </c>
      <c r="I2271" t="s">
        <v>6868</v>
      </c>
      <c r="J2271" t="s">
        <v>6867</v>
      </c>
      <c r="K2271" t="s">
        <v>6866</v>
      </c>
      <c r="L2271" t="s">
        <v>6865</v>
      </c>
      <c r="M2271" t="s">
        <v>109</v>
      </c>
      <c r="N2271">
        <v>3</v>
      </c>
      <c r="O2271" t="s">
        <v>6864</v>
      </c>
      <c r="P2271" t="s">
        <v>6863</v>
      </c>
      <c r="Q2271" t="s">
        <v>6862</v>
      </c>
      <c r="R2271" s="7">
        <v>40544</v>
      </c>
      <c r="S2271" s="8">
        <f t="shared" si="288"/>
        <v>2011</v>
      </c>
      <c r="T2271" s="8">
        <v>2011</v>
      </c>
      <c r="U2271" s="8">
        <f t="shared" si="289"/>
        <v>11</v>
      </c>
      <c r="V2271" s="7">
        <v>2011</v>
      </c>
      <c r="W2271" t="s">
        <v>2409</v>
      </c>
      <c r="X2271" s="2">
        <v>0.437</v>
      </c>
      <c r="Y2271" s="6">
        <f t="shared" si="286"/>
        <v>1.1665465417367396E-2</v>
      </c>
      <c r="AA2271">
        <v>10704698</v>
      </c>
      <c r="AB2271">
        <v>5300152513</v>
      </c>
      <c r="AC2271">
        <v>15598985</v>
      </c>
      <c r="AD2271" t="s">
        <v>6</v>
      </c>
      <c r="AE2271">
        <v>116</v>
      </c>
      <c r="AH2271" t="s">
        <v>6861</v>
      </c>
      <c r="AI2271" t="s">
        <v>6860</v>
      </c>
      <c r="AK2271" t="s">
        <v>6859</v>
      </c>
      <c r="AL2271">
        <v>6</v>
      </c>
      <c r="AM2271" s="5">
        <f t="shared" si="290"/>
        <v>0.54545454545454541</v>
      </c>
      <c r="AN2271" s="4">
        <f t="shared" si="287"/>
        <v>8.2613335169185224E-4</v>
      </c>
      <c r="AO2271" s="3"/>
      <c r="AP2271">
        <v>1</v>
      </c>
      <c r="AR2271" t="s">
        <v>1</v>
      </c>
      <c r="AT2271" s="2" t="s">
        <v>0</v>
      </c>
      <c r="AU2271" s="1">
        <f t="shared" si="291"/>
        <v>0.84136657976647322</v>
      </c>
      <c r="AV2271" s="1">
        <f t="shared" si="292"/>
        <v>0.62457993845296245</v>
      </c>
      <c r="AW2271" s="1">
        <f t="shared" si="293"/>
        <v>0.40779329713945156</v>
      </c>
    </row>
    <row r="2272" spans="1:49" x14ac:dyDescent="0.2">
      <c r="A2272">
        <v>2270</v>
      </c>
      <c r="B2272" t="s">
        <v>6858</v>
      </c>
      <c r="C2272" t="s">
        <v>6857</v>
      </c>
      <c r="F2272" t="s">
        <v>6856</v>
      </c>
      <c r="G2272" t="s">
        <v>17</v>
      </c>
      <c r="H2272" t="s">
        <v>16</v>
      </c>
      <c r="I2272" t="s">
        <v>6855</v>
      </c>
      <c r="J2272">
        <v>101213492</v>
      </c>
      <c r="K2272" t="s">
        <v>6854</v>
      </c>
      <c r="L2272" t="s">
        <v>3465</v>
      </c>
      <c r="M2272" t="s">
        <v>3091</v>
      </c>
      <c r="N2272">
        <v>2</v>
      </c>
      <c r="O2272" t="s">
        <v>6853</v>
      </c>
      <c r="P2272" t="s">
        <v>6852</v>
      </c>
      <c r="Q2272" t="s">
        <v>6851</v>
      </c>
      <c r="R2272" s="7">
        <v>40544</v>
      </c>
      <c r="S2272" s="8">
        <f t="shared" si="288"/>
        <v>2011</v>
      </c>
      <c r="T2272" s="8">
        <v>2011</v>
      </c>
      <c r="U2272" s="8">
        <f t="shared" si="289"/>
        <v>11</v>
      </c>
      <c r="V2272" s="7">
        <v>40544</v>
      </c>
      <c r="W2272" t="s">
        <v>6800</v>
      </c>
      <c r="X2272" s="2">
        <v>0.371</v>
      </c>
      <c r="Y2272" s="6">
        <f t="shared" si="286"/>
        <v>9.9036331117695747E-3</v>
      </c>
      <c r="AA2272">
        <v>10618309</v>
      </c>
      <c r="AB2272">
        <v>17903</v>
      </c>
      <c r="AC2272">
        <v>16083385</v>
      </c>
      <c r="AD2272" t="s">
        <v>6</v>
      </c>
      <c r="AE2272">
        <v>47</v>
      </c>
      <c r="AF2272">
        <v>1</v>
      </c>
      <c r="AH2272" t="s">
        <v>6850</v>
      </c>
      <c r="AI2272" t="s">
        <v>6849</v>
      </c>
      <c r="AJ2272" t="s">
        <v>6848</v>
      </c>
      <c r="AK2272" t="s">
        <v>6847</v>
      </c>
      <c r="AL2272">
        <v>17</v>
      </c>
      <c r="AM2272" s="5">
        <f t="shared" si="290"/>
        <v>1.5454545454545454</v>
      </c>
      <c r="AN2272" s="4">
        <f t="shared" si="287"/>
        <v>2.3407111631269148E-3</v>
      </c>
      <c r="AO2272" s="3"/>
      <c r="AP2272">
        <v>0</v>
      </c>
      <c r="AR2272" t="s">
        <v>1</v>
      </c>
      <c r="AT2272" s="2" t="s">
        <v>0</v>
      </c>
      <c r="AU2272" s="1">
        <f t="shared" si="291"/>
        <v>0.7634756527176777</v>
      </c>
      <c r="AV2272" s="1">
        <f t="shared" si="292"/>
        <v>0.61221721374482452</v>
      </c>
      <c r="AW2272" s="1">
        <f t="shared" si="293"/>
        <v>0.46095877477197128</v>
      </c>
    </row>
    <row r="2273" spans="1:49" x14ac:dyDescent="0.2">
      <c r="A2273">
        <v>2271</v>
      </c>
      <c r="B2273" t="s">
        <v>6846</v>
      </c>
      <c r="C2273" t="s">
        <v>6845</v>
      </c>
      <c r="D2273" t="s">
        <v>6844</v>
      </c>
      <c r="F2273" t="s">
        <v>6843</v>
      </c>
      <c r="G2273" t="s">
        <v>17</v>
      </c>
      <c r="H2273" t="s">
        <v>16</v>
      </c>
      <c r="I2273" t="s">
        <v>6842</v>
      </c>
      <c r="J2273">
        <v>60019647</v>
      </c>
      <c r="K2273" t="s">
        <v>5938</v>
      </c>
      <c r="L2273" t="s">
        <v>6841</v>
      </c>
      <c r="M2273" t="s">
        <v>95</v>
      </c>
      <c r="N2273">
        <v>2</v>
      </c>
      <c r="O2273" t="s">
        <v>6840</v>
      </c>
      <c r="P2273" t="s">
        <v>6839</v>
      </c>
      <c r="Q2273" t="s">
        <v>6838</v>
      </c>
      <c r="R2273" s="7">
        <v>40544</v>
      </c>
      <c r="S2273" s="8">
        <f t="shared" si="288"/>
        <v>2011</v>
      </c>
      <c r="T2273" s="8">
        <v>2011</v>
      </c>
      <c r="U2273" s="8">
        <f t="shared" si="289"/>
        <v>11</v>
      </c>
      <c r="V2273" s="7">
        <v>40756</v>
      </c>
      <c r="W2273" t="s">
        <v>3021</v>
      </c>
      <c r="X2273" s="2">
        <v>0.94</v>
      </c>
      <c r="Y2273" s="6">
        <f t="shared" si="286"/>
        <v>2.5092763140332611E-2</v>
      </c>
      <c r="AA2273">
        <v>9574158</v>
      </c>
      <c r="AB2273">
        <v>21096</v>
      </c>
      <c r="AD2273" t="s">
        <v>6</v>
      </c>
      <c r="AE2273">
        <v>21</v>
      </c>
      <c r="AF2273">
        <v>5</v>
      </c>
      <c r="AH2273" t="s">
        <v>6837</v>
      </c>
      <c r="AI2273" t="s">
        <v>6836</v>
      </c>
      <c r="AJ2273" t="s">
        <v>6835</v>
      </c>
      <c r="AK2273" t="s">
        <v>6834</v>
      </c>
      <c r="AL2273">
        <v>15</v>
      </c>
      <c r="AM2273" s="5">
        <f t="shared" si="290"/>
        <v>1.3636363636363635</v>
      </c>
      <c r="AN2273" s="4">
        <f t="shared" si="287"/>
        <v>2.0653333792296307E-3</v>
      </c>
      <c r="AO2273" s="3"/>
      <c r="AP2273">
        <v>0</v>
      </c>
      <c r="AR2273" t="s">
        <v>1</v>
      </c>
      <c r="AT2273" s="2">
        <v>3.4980000000000002</v>
      </c>
      <c r="AU2273" s="1">
        <f t="shared" si="291"/>
        <v>1.8184534212001717</v>
      </c>
      <c r="AV2273" s="1">
        <f t="shared" si="292"/>
        <v>1.3579048259781119</v>
      </c>
      <c r="AW2273" s="1">
        <f t="shared" si="293"/>
        <v>0.89735623075605253</v>
      </c>
    </row>
    <row r="2274" spans="1:49" x14ac:dyDescent="0.2">
      <c r="A2274">
        <v>2272</v>
      </c>
      <c r="B2274" t="s">
        <v>6833</v>
      </c>
      <c r="C2274" t="s">
        <v>6832</v>
      </c>
      <c r="F2274" t="s">
        <v>6831</v>
      </c>
      <c r="G2274" t="s">
        <v>17</v>
      </c>
      <c r="H2274" t="s">
        <v>16</v>
      </c>
      <c r="I2274" t="s">
        <v>6830</v>
      </c>
      <c r="J2274">
        <v>60032468</v>
      </c>
      <c r="K2274" t="s">
        <v>6829</v>
      </c>
      <c r="L2274" t="s">
        <v>6828</v>
      </c>
      <c r="M2274" t="s">
        <v>3091</v>
      </c>
      <c r="N2274">
        <v>2</v>
      </c>
      <c r="O2274" t="s">
        <v>6827</v>
      </c>
      <c r="P2274" t="s">
        <v>6826</v>
      </c>
      <c r="Q2274" t="s">
        <v>6825</v>
      </c>
      <c r="R2274" s="7">
        <v>40544</v>
      </c>
      <c r="S2274" s="8">
        <f t="shared" si="288"/>
        <v>2011</v>
      </c>
      <c r="T2274" s="8">
        <v>2011</v>
      </c>
      <c r="U2274" s="8">
        <f t="shared" si="289"/>
        <v>11</v>
      </c>
      <c r="V2274" s="7">
        <v>40544</v>
      </c>
      <c r="W2274" t="s">
        <v>6800</v>
      </c>
      <c r="X2274" s="2">
        <v>0.371</v>
      </c>
      <c r="Y2274" s="6">
        <f t="shared" si="286"/>
        <v>9.9036331117695747E-3</v>
      </c>
      <c r="AA2274">
        <v>10618309</v>
      </c>
      <c r="AB2274">
        <v>17903</v>
      </c>
      <c r="AC2274">
        <v>16083385</v>
      </c>
      <c r="AD2274" t="s">
        <v>6</v>
      </c>
      <c r="AE2274">
        <v>47</v>
      </c>
      <c r="AF2274">
        <v>1</v>
      </c>
      <c r="AH2274" t="s">
        <v>6824</v>
      </c>
      <c r="AI2274" t="s">
        <v>6823</v>
      </c>
      <c r="AJ2274" t="s">
        <v>6822</v>
      </c>
      <c r="AK2274" t="s">
        <v>6821</v>
      </c>
      <c r="AL2274">
        <v>0</v>
      </c>
      <c r="AM2274" s="5">
        <f t="shared" si="290"/>
        <v>0</v>
      </c>
      <c r="AN2274" s="4">
        <f t="shared" si="287"/>
        <v>0</v>
      </c>
      <c r="AO2274" s="3"/>
      <c r="AP2274">
        <v>0</v>
      </c>
      <c r="AR2274" t="s">
        <v>1</v>
      </c>
      <c r="AT2274" s="2" t="s">
        <v>0</v>
      </c>
      <c r="AU2274" s="1">
        <f t="shared" si="291"/>
        <v>0.69325431782387015</v>
      </c>
      <c r="AV2274" s="1">
        <f t="shared" si="292"/>
        <v>0.49518165558847871</v>
      </c>
      <c r="AW2274" s="1">
        <f t="shared" si="293"/>
        <v>0.29710899335308727</v>
      </c>
    </row>
    <row r="2275" spans="1:49" x14ac:dyDescent="0.2">
      <c r="A2275">
        <v>2273</v>
      </c>
      <c r="B2275" t="s">
        <v>6820</v>
      </c>
      <c r="C2275" t="s">
        <v>6819</v>
      </c>
      <c r="F2275" t="s">
        <v>6818</v>
      </c>
      <c r="G2275" t="s">
        <v>17</v>
      </c>
      <c r="H2275" t="s">
        <v>16</v>
      </c>
      <c r="I2275" t="s">
        <v>6817</v>
      </c>
      <c r="J2275">
        <v>60103085</v>
      </c>
      <c r="K2275" t="s">
        <v>6816</v>
      </c>
      <c r="L2275" t="s">
        <v>6815</v>
      </c>
      <c r="M2275" t="s">
        <v>141</v>
      </c>
      <c r="N2275">
        <v>6</v>
      </c>
      <c r="O2275" t="s">
        <v>6814</v>
      </c>
      <c r="P2275" t="s">
        <v>6813</v>
      </c>
      <c r="Q2275" t="s">
        <v>6812</v>
      </c>
      <c r="R2275" s="7">
        <v>40544</v>
      </c>
      <c r="S2275" s="8">
        <f t="shared" si="288"/>
        <v>2011</v>
      </c>
      <c r="T2275" s="8">
        <v>2011</v>
      </c>
      <c r="U2275" s="8">
        <f t="shared" si="289"/>
        <v>11</v>
      </c>
      <c r="V2275" s="7">
        <v>40695</v>
      </c>
      <c r="W2275" t="s">
        <v>6811</v>
      </c>
      <c r="X2275" s="2">
        <v>0.91200000000000003</v>
      </c>
      <c r="Y2275" s="6">
        <f t="shared" si="286"/>
        <v>2.4345319131897174E-2</v>
      </c>
      <c r="AA2275">
        <v>14644177</v>
      </c>
      <c r="AB2275">
        <v>17442</v>
      </c>
      <c r="AC2275">
        <v>17517648</v>
      </c>
      <c r="AD2275" t="s">
        <v>6</v>
      </c>
      <c r="AE2275">
        <v>12</v>
      </c>
      <c r="AF2275">
        <v>2</v>
      </c>
      <c r="AH2275" t="s">
        <v>6810</v>
      </c>
      <c r="AI2275" t="s">
        <v>6809</v>
      </c>
      <c r="AJ2275" t="s">
        <v>6808</v>
      </c>
      <c r="AK2275" t="s">
        <v>6807</v>
      </c>
      <c r="AL2275">
        <v>12</v>
      </c>
      <c r="AM2275" s="5">
        <f t="shared" si="290"/>
        <v>1.0909090909090908</v>
      </c>
      <c r="AN2275" s="4">
        <f t="shared" si="287"/>
        <v>1.6522667033837045E-3</v>
      </c>
      <c r="AO2275" s="3"/>
      <c r="AP2275">
        <v>0</v>
      </c>
      <c r="AR2275" t="s">
        <v>1</v>
      </c>
      <c r="AT2275" s="2">
        <v>3.1309999999999998</v>
      </c>
      <c r="AU2275" s="1">
        <f t="shared" si="291"/>
        <v>1.7537403403343133</v>
      </c>
      <c r="AV2275" s="1">
        <f t="shared" si="292"/>
        <v>1.299879291764044</v>
      </c>
      <c r="AW2275" s="1">
        <f t="shared" si="293"/>
        <v>0.84601824319377439</v>
      </c>
    </row>
    <row r="2276" spans="1:49" x14ac:dyDescent="0.2">
      <c r="A2276">
        <v>2274</v>
      </c>
      <c r="B2276" t="s">
        <v>6806</v>
      </c>
      <c r="C2276" t="s">
        <v>6805</v>
      </c>
      <c r="F2276" t="s">
        <v>6804</v>
      </c>
      <c r="G2276" t="s">
        <v>17</v>
      </c>
      <c r="H2276" t="s">
        <v>16</v>
      </c>
      <c r="I2276" t="s">
        <v>6803</v>
      </c>
      <c r="J2276">
        <v>109707302</v>
      </c>
      <c r="K2276" t="s">
        <v>6802</v>
      </c>
      <c r="L2276" t="s">
        <v>3465</v>
      </c>
      <c r="M2276" t="s">
        <v>3091</v>
      </c>
      <c r="N2276">
        <v>1</v>
      </c>
      <c r="O2276" t="s">
        <v>6801</v>
      </c>
      <c r="P2276">
        <v>7004569698</v>
      </c>
      <c r="Q2276">
        <v>109707302</v>
      </c>
      <c r="R2276" s="7">
        <v>40544</v>
      </c>
      <c r="S2276" s="8">
        <f t="shared" si="288"/>
        <v>2011</v>
      </c>
      <c r="T2276" s="8">
        <v>2011</v>
      </c>
      <c r="U2276" s="8">
        <f t="shared" si="289"/>
        <v>11</v>
      </c>
      <c r="V2276" s="7">
        <v>40544</v>
      </c>
      <c r="W2276" t="s">
        <v>6800</v>
      </c>
      <c r="X2276" s="2">
        <v>0.371</v>
      </c>
      <c r="Y2276" s="6">
        <f t="shared" si="286"/>
        <v>9.9036331117695747E-3</v>
      </c>
      <c r="AA2276">
        <v>10618309</v>
      </c>
      <c r="AB2276">
        <v>17903</v>
      </c>
      <c r="AC2276">
        <v>16083385</v>
      </c>
      <c r="AD2276" t="s">
        <v>6</v>
      </c>
      <c r="AE2276">
        <v>47</v>
      </c>
      <c r="AF2276">
        <v>1</v>
      </c>
      <c r="AH2276" t="s">
        <v>6799</v>
      </c>
      <c r="AI2276" t="s">
        <v>6798</v>
      </c>
      <c r="AJ2276" t="s">
        <v>6797</v>
      </c>
      <c r="AK2276" t="s">
        <v>6796</v>
      </c>
      <c r="AL2276">
        <v>10</v>
      </c>
      <c r="AM2276" s="5">
        <f t="shared" si="290"/>
        <v>0.90909090909090906</v>
      </c>
      <c r="AN2276" s="4">
        <f t="shared" si="287"/>
        <v>1.3768889194864203E-3</v>
      </c>
      <c r="AO2276" s="3"/>
      <c r="AP2276">
        <v>0</v>
      </c>
      <c r="AR2276" t="s">
        <v>1</v>
      </c>
      <c r="AT2276" s="2" t="s">
        <v>0</v>
      </c>
      <c r="AU2276" s="1">
        <f t="shared" si="291"/>
        <v>0.73456098540846282</v>
      </c>
      <c r="AV2276" s="1">
        <f t="shared" si="292"/>
        <v>0.56402610156279975</v>
      </c>
      <c r="AW2276" s="1">
        <f t="shared" si="293"/>
        <v>0.39349121771713669</v>
      </c>
    </row>
    <row r="2277" spans="1:49" x14ac:dyDescent="0.2">
      <c r="A2277">
        <v>2275</v>
      </c>
      <c r="B2277" t="s">
        <v>6795</v>
      </c>
      <c r="C2277" t="s">
        <v>6794</v>
      </c>
      <c r="D2277" t="s">
        <v>6793</v>
      </c>
      <c r="F2277" t="s">
        <v>6792</v>
      </c>
      <c r="G2277" t="s">
        <v>17</v>
      </c>
      <c r="H2277" t="s">
        <v>16</v>
      </c>
      <c r="I2277" t="s">
        <v>6791</v>
      </c>
      <c r="J2277">
        <v>60017161</v>
      </c>
      <c r="K2277" t="s">
        <v>4737</v>
      </c>
      <c r="L2277" t="s">
        <v>1514</v>
      </c>
      <c r="M2277" t="s">
        <v>1513</v>
      </c>
      <c r="N2277">
        <v>4</v>
      </c>
      <c r="O2277" t="s">
        <v>6790</v>
      </c>
      <c r="P2277" t="s">
        <v>6789</v>
      </c>
      <c r="Q2277" t="s">
        <v>6788</v>
      </c>
      <c r="R2277" s="7">
        <v>40544</v>
      </c>
      <c r="S2277" s="8">
        <f t="shared" si="288"/>
        <v>2011</v>
      </c>
      <c r="T2277" s="8">
        <v>2011</v>
      </c>
      <c r="U2277" s="8">
        <f t="shared" si="289"/>
        <v>11</v>
      </c>
      <c r="V2277" s="7">
        <v>40756</v>
      </c>
      <c r="W2277" t="s">
        <v>3021</v>
      </c>
      <c r="X2277" s="2">
        <v>0.94</v>
      </c>
      <c r="Y2277" s="6">
        <f t="shared" si="286"/>
        <v>2.5092763140332611E-2</v>
      </c>
      <c r="AA2277">
        <v>9574158</v>
      </c>
      <c r="AB2277">
        <v>21096</v>
      </c>
      <c r="AD2277" t="s">
        <v>6</v>
      </c>
      <c r="AE2277">
        <v>21</v>
      </c>
      <c r="AF2277">
        <v>5</v>
      </c>
      <c r="AH2277" t="s">
        <v>6787</v>
      </c>
      <c r="AI2277" t="s">
        <v>6786</v>
      </c>
      <c r="AJ2277" t="s">
        <v>6785</v>
      </c>
      <c r="AK2277" t="s">
        <v>6784</v>
      </c>
      <c r="AL2277">
        <v>41</v>
      </c>
      <c r="AM2277" s="5">
        <f t="shared" si="290"/>
        <v>3.7272727272727271</v>
      </c>
      <c r="AN2277" s="4">
        <f t="shared" si="287"/>
        <v>5.6452445698943234E-3</v>
      </c>
      <c r="AO2277" s="3"/>
      <c r="AP2277">
        <v>0</v>
      </c>
      <c r="AR2277" t="s">
        <v>1</v>
      </c>
      <c r="AT2277" s="2">
        <v>3.4980000000000002</v>
      </c>
      <c r="AU2277" s="1">
        <f t="shared" si="291"/>
        <v>1.9258507569201124</v>
      </c>
      <c r="AV2277" s="1">
        <f t="shared" si="292"/>
        <v>1.5369003855113468</v>
      </c>
      <c r="AW2277" s="1">
        <f t="shared" si="293"/>
        <v>1.1479500141025809</v>
      </c>
    </row>
    <row r="2278" spans="1:49" x14ac:dyDescent="0.2">
      <c r="A2278">
        <v>2276</v>
      </c>
      <c r="B2278" t="s">
        <v>6783</v>
      </c>
      <c r="C2278" t="s">
        <v>6782</v>
      </c>
      <c r="F2278" t="s">
        <v>6781</v>
      </c>
      <c r="G2278" t="s">
        <v>17</v>
      </c>
      <c r="H2278" t="s">
        <v>16</v>
      </c>
      <c r="I2278" t="s">
        <v>6780</v>
      </c>
      <c r="J2278" t="s">
        <v>6779</v>
      </c>
      <c r="K2278" t="s">
        <v>6778</v>
      </c>
      <c r="L2278" t="s">
        <v>6777</v>
      </c>
      <c r="M2278" t="s">
        <v>67</v>
      </c>
      <c r="N2278">
        <v>3</v>
      </c>
      <c r="O2278" t="s">
        <v>6776</v>
      </c>
      <c r="P2278" t="s">
        <v>6775</v>
      </c>
      <c r="Q2278" t="s">
        <v>6774</v>
      </c>
      <c r="R2278" s="7">
        <v>40544</v>
      </c>
      <c r="S2278" s="8">
        <f t="shared" si="288"/>
        <v>2011</v>
      </c>
      <c r="T2278" s="8">
        <v>2011</v>
      </c>
      <c r="U2278" s="8">
        <f t="shared" si="289"/>
        <v>11</v>
      </c>
      <c r="V2278" s="7">
        <v>2011</v>
      </c>
      <c r="W2278" t="s">
        <v>5830</v>
      </c>
      <c r="X2278" s="2">
        <v>0</v>
      </c>
      <c r="Y2278" s="6">
        <f t="shared" si="286"/>
        <v>0</v>
      </c>
      <c r="AB2278">
        <v>21101038512</v>
      </c>
      <c r="AC2278">
        <v>21699402</v>
      </c>
      <c r="AD2278" t="s">
        <v>6</v>
      </c>
      <c r="AE2278">
        <v>116</v>
      </c>
      <c r="AF2278">
        <v>5</v>
      </c>
      <c r="AG2278" t="s">
        <v>6773</v>
      </c>
      <c r="AI2278" t="s">
        <v>6772</v>
      </c>
      <c r="AK2278" t="s">
        <v>6771</v>
      </c>
      <c r="AL2278">
        <v>12</v>
      </c>
      <c r="AM2278" s="5">
        <f t="shared" si="290"/>
        <v>1.0909090909090908</v>
      </c>
      <c r="AN2278" s="4">
        <f t="shared" si="287"/>
        <v>1.6522667033837045E-3</v>
      </c>
      <c r="AO2278" s="3"/>
      <c r="AP2278">
        <v>1</v>
      </c>
      <c r="AR2278" t="s">
        <v>1</v>
      </c>
      <c r="AT2278" s="2" t="s">
        <v>0</v>
      </c>
      <c r="AU2278" s="1">
        <f t="shared" si="291"/>
        <v>4.9568001101511133E-2</v>
      </c>
      <c r="AV2278" s="1">
        <f t="shared" si="292"/>
        <v>8.2613335169185217E-2</v>
      </c>
      <c r="AW2278" s="1">
        <f t="shared" si="293"/>
        <v>0.1156586692368593</v>
      </c>
    </row>
    <row r="2279" spans="1:49" x14ac:dyDescent="0.2">
      <c r="A2279">
        <v>2277</v>
      </c>
      <c r="B2279" t="s">
        <v>6770</v>
      </c>
      <c r="C2279" t="s">
        <v>6769</v>
      </c>
      <c r="F2279" t="s">
        <v>6768</v>
      </c>
      <c r="G2279" t="s">
        <v>17</v>
      </c>
      <c r="H2279" t="s">
        <v>16</v>
      </c>
      <c r="I2279" t="s">
        <v>5443</v>
      </c>
      <c r="J2279">
        <v>60030788</v>
      </c>
      <c r="K2279" t="s">
        <v>5442</v>
      </c>
      <c r="L2279" t="s">
        <v>5441</v>
      </c>
      <c r="M2279" t="s">
        <v>141</v>
      </c>
      <c r="N2279">
        <v>5</v>
      </c>
      <c r="O2279" t="s">
        <v>6767</v>
      </c>
      <c r="P2279" t="s">
        <v>6766</v>
      </c>
      <c r="Q2279" t="s">
        <v>6765</v>
      </c>
      <c r="R2279" s="7">
        <v>40544</v>
      </c>
      <c r="S2279" s="8">
        <f t="shared" si="288"/>
        <v>2011</v>
      </c>
      <c r="T2279" s="8">
        <v>2011</v>
      </c>
      <c r="U2279" s="8">
        <f t="shared" si="289"/>
        <v>11</v>
      </c>
      <c r="V2279" s="7">
        <v>40695</v>
      </c>
      <c r="W2279" t="s">
        <v>3808</v>
      </c>
      <c r="X2279" s="2">
        <v>0.182</v>
      </c>
      <c r="Y2279" s="6">
        <f t="shared" si="286"/>
        <v>4.8583860548303574E-3</v>
      </c>
      <c r="AA2279">
        <v>9168524</v>
      </c>
      <c r="AB2279">
        <v>26075</v>
      </c>
      <c r="AC2279">
        <v>17451353</v>
      </c>
      <c r="AD2279" t="s">
        <v>6</v>
      </c>
      <c r="AE2279" t="s">
        <v>3807</v>
      </c>
      <c r="AF2279">
        <v>6</v>
      </c>
      <c r="AH2279" t="s">
        <v>6764</v>
      </c>
      <c r="AI2279" t="s">
        <v>6763</v>
      </c>
      <c r="AJ2279" t="s">
        <v>6762</v>
      </c>
      <c r="AK2279" t="s">
        <v>6761</v>
      </c>
      <c r="AL2279">
        <v>14</v>
      </c>
      <c r="AM2279" s="5">
        <f t="shared" si="290"/>
        <v>1.2727272727272727</v>
      </c>
      <c r="AN2279" s="4">
        <f t="shared" si="287"/>
        <v>1.9276444872809886E-3</v>
      </c>
      <c r="AO2279" s="3"/>
      <c r="AP2279">
        <v>0</v>
      </c>
      <c r="AR2279" t="s">
        <v>1</v>
      </c>
      <c r="AT2279" s="2">
        <v>0.35199999999999998</v>
      </c>
      <c r="AU2279" s="1">
        <f t="shared" si="291"/>
        <v>0.3979163584565546</v>
      </c>
      <c r="AV2279" s="1">
        <f t="shared" si="292"/>
        <v>0.33930152710556727</v>
      </c>
      <c r="AW2279" s="1">
        <f t="shared" si="293"/>
        <v>0.28068669575457994</v>
      </c>
    </row>
    <row r="2280" spans="1:49" x14ac:dyDescent="0.2">
      <c r="A2280">
        <v>2278</v>
      </c>
      <c r="B2280" t="s">
        <v>6760</v>
      </c>
      <c r="C2280" t="s">
        <v>6759</v>
      </c>
      <c r="F2280" t="s">
        <v>6758</v>
      </c>
      <c r="G2280" t="s">
        <v>17</v>
      </c>
      <c r="H2280" t="s">
        <v>16</v>
      </c>
      <c r="I2280" t="s">
        <v>6757</v>
      </c>
      <c r="J2280" t="s">
        <v>6756</v>
      </c>
      <c r="K2280" t="s">
        <v>6755</v>
      </c>
      <c r="L2280" t="s">
        <v>6754</v>
      </c>
      <c r="M2280" t="s">
        <v>4645</v>
      </c>
      <c r="N2280">
        <v>9</v>
      </c>
      <c r="O2280" t="s">
        <v>6753</v>
      </c>
      <c r="P2280" t="s">
        <v>6752</v>
      </c>
      <c r="Q2280" t="s">
        <v>6751</v>
      </c>
      <c r="R2280" s="7">
        <v>40544</v>
      </c>
      <c r="S2280" s="8">
        <f t="shared" si="288"/>
        <v>2011</v>
      </c>
      <c r="T2280" s="8">
        <v>2011</v>
      </c>
      <c r="U2280" s="8">
        <f t="shared" si="289"/>
        <v>11</v>
      </c>
      <c r="V2280" s="7">
        <v>40695</v>
      </c>
      <c r="W2280" t="s">
        <v>3736</v>
      </c>
      <c r="X2280" s="2">
        <v>0.21099999999999999</v>
      </c>
      <c r="Y2280" s="6">
        <f t="shared" si="286"/>
        <v>5.6325244921384904E-3</v>
      </c>
      <c r="AA2280">
        <v>9168516</v>
      </c>
      <c r="AB2280">
        <v>18936</v>
      </c>
      <c r="AC2280">
        <v>17451345</v>
      </c>
      <c r="AD2280" t="s">
        <v>6</v>
      </c>
      <c r="AE2280" t="s">
        <v>3735</v>
      </c>
      <c r="AF2280">
        <v>6</v>
      </c>
      <c r="AH2280" t="s">
        <v>6750</v>
      </c>
      <c r="AI2280" t="s">
        <v>6749</v>
      </c>
      <c r="AJ2280" t="s">
        <v>6748</v>
      </c>
      <c r="AK2280" t="s">
        <v>6747</v>
      </c>
      <c r="AL2280">
        <v>3</v>
      </c>
      <c r="AM2280" s="5">
        <f t="shared" si="290"/>
        <v>0.27272727272727271</v>
      </c>
      <c r="AN2280" s="4">
        <f t="shared" si="287"/>
        <v>4.1306667584592612E-4</v>
      </c>
      <c r="AO2280" s="3"/>
      <c r="AP2280">
        <v>0</v>
      </c>
      <c r="AQ2280" t="s">
        <v>201</v>
      </c>
      <c r="AR2280">
        <v>21540455</v>
      </c>
      <c r="AS2280" t="s">
        <v>200</v>
      </c>
      <c r="AT2280" s="2">
        <v>0.52500000000000002</v>
      </c>
      <c r="AU2280" s="1">
        <f t="shared" si="291"/>
        <v>0.40666871472507204</v>
      </c>
      <c r="AV2280" s="1">
        <f t="shared" si="292"/>
        <v>0.30227955839922083</v>
      </c>
      <c r="AW2280" s="1">
        <f t="shared" si="293"/>
        <v>0.19789040207336953</v>
      </c>
    </row>
    <row r="2281" spans="1:49" x14ac:dyDescent="0.2">
      <c r="A2281">
        <v>2279</v>
      </c>
      <c r="B2281" t="s">
        <v>6746</v>
      </c>
      <c r="C2281" t="s">
        <v>6745</v>
      </c>
      <c r="F2281" t="s">
        <v>6744</v>
      </c>
      <c r="G2281" t="s">
        <v>17</v>
      </c>
      <c r="H2281" t="s">
        <v>16</v>
      </c>
      <c r="I2281" t="s">
        <v>4091</v>
      </c>
      <c r="J2281" t="s">
        <v>6743</v>
      </c>
      <c r="K2281" t="s">
        <v>6742</v>
      </c>
      <c r="L2281" t="s">
        <v>6741</v>
      </c>
      <c r="M2281" t="s">
        <v>1996</v>
      </c>
      <c r="N2281">
        <v>4</v>
      </c>
      <c r="O2281" t="s">
        <v>6740</v>
      </c>
      <c r="P2281" t="s">
        <v>6739</v>
      </c>
      <c r="Q2281" t="s">
        <v>6738</v>
      </c>
      <c r="R2281" s="7">
        <v>40544</v>
      </c>
      <c r="S2281" s="8">
        <f t="shared" si="288"/>
        <v>2011</v>
      </c>
      <c r="T2281" s="8">
        <v>2011</v>
      </c>
      <c r="U2281" s="8">
        <f t="shared" si="289"/>
        <v>11</v>
      </c>
      <c r="V2281" s="7">
        <v>40695</v>
      </c>
      <c r="W2281" t="s">
        <v>3736</v>
      </c>
      <c r="X2281" s="2">
        <v>0.21099999999999999</v>
      </c>
      <c r="Y2281" s="6">
        <f t="shared" si="286"/>
        <v>5.6325244921384904E-3</v>
      </c>
      <c r="AA2281">
        <v>9168516</v>
      </c>
      <c r="AB2281">
        <v>18936</v>
      </c>
      <c r="AC2281">
        <v>17451345</v>
      </c>
      <c r="AD2281" t="s">
        <v>6</v>
      </c>
      <c r="AE2281" t="s">
        <v>3735</v>
      </c>
      <c r="AF2281">
        <v>6</v>
      </c>
      <c r="AH2281" t="s">
        <v>6737</v>
      </c>
      <c r="AI2281" t="s">
        <v>6736</v>
      </c>
      <c r="AJ2281" t="s">
        <v>6735</v>
      </c>
      <c r="AK2281" t="s">
        <v>6734</v>
      </c>
      <c r="AL2281">
        <v>3</v>
      </c>
      <c r="AM2281" s="5">
        <f t="shared" si="290"/>
        <v>0.27272727272727271</v>
      </c>
      <c r="AN2281" s="4">
        <f t="shared" si="287"/>
        <v>4.1306667584592612E-4</v>
      </c>
      <c r="AO2281" s="3"/>
      <c r="AP2281">
        <v>0</v>
      </c>
      <c r="AQ2281" t="s">
        <v>201</v>
      </c>
      <c r="AR2281">
        <v>23656247</v>
      </c>
      <c r="AS2281" t="s">
        <v>200</v>
      </c>
      <c r="AT2281" s="2">
        <v>0.52500000000000002</v>
      </c>
      <c r="AU2281" s="1">
        <f t="shared" si="291"/>
        <v>0.40666871472507204</v>
      </c>
      <c r="AV2281" s="1">
        <f t="shared" si="292"/>
        <v>0.30227955839922083</v>
      </c>
      <c r="AW2281" s="1">
        <f t="shared" si="293"/>
        <v>0.19789040207336953</v>
      </c>
    </row>
    <row r="2282" spans="1:49" x14ac:dyDescent="0.2">
      <c r="A2282">
        <v>2280</v>
      </c>
      <c r="B2282" t="s">
        <v>6733</v>
      </c>
      <c r="C2282" t="s">
        <v>6732</v>
      </c>
      <c r="F2282" t="s">
        <v>6731</v>
      </c>
      <c r="G2282" t="s">
        <v>17</v>
      </c>
      <c r="H2282" t="s">
        <v>16</v>
      </c>
      <c r="I2282" t="s">
        <v>6730</v>
      </c>
      <c r="J2282" t="s">
        <v>6729</v>
      </c>
      <c r="K2282" t="s">
        <v>6728</v>
      </c>
      <c r="L2282" t="s">
        <v>6727</v>
      </c>
      <c r="M2282" t="s">
        <v>1996</v>
      </c>
      <c r="N2282">
        <v>4</v>
      </c>
      <c r="O2282" t="s">
        <v>6726</v>
      </c>
      <c r="P2282" t="s">
        <v>6725</v>
      </c>
      <c r="Q2282" t="s">
        <v>6724</v>
      </c>
      <c r="R2282" s="7">
        <v>40544</v>
      </c>
      <c r="S2282" s="8">
        <f t="shared" si="288"/>
        <v>2011</v>
      </c>
      <c r="T2282" s="8">
        <v>2011</v>
      </c>
      <c r="U2282" s="8">
        <f t="shared" si="289"/>
        <v>11</v>
      </c>
      <c r="V2282" s="7">
        <v>40695</v>
      </c>
      <c r="W2282" t="s">
        <v>3736</v>
      </c>
      <c r="X2282" s="2">
        <v>0.21099999999999999</v>
      </c>
      <c r="Y2282" s="6">
        <f t="shared" si="286"/>
        <v>5.6325244921384904E-3</v>
      </c>
      <c r="AA2282">
        <v>9168516</v>
      </c>
      <c r="AB2282">
        <v>18936</v>
      </c>
      <c r="AC2282">
        <v>17451345</v>
      </c>
      <c r="AD2282" t="s">
        <v>6</v>
      </c>
      <c r="AE2282" t="s">
        <v>3735</v>
      </c>
      <c r="AF2282">
        <v>6</v>
      </c>
      <c r="AH2282" t="s">
        <v>6723</v>
      </c>
      <c r="AI2282" t="s">
        <v>6722</v>
      </c>
      <c r="AJ2282" t="s">
        <v>6721</v>
      </c>
      <c r="AK2282" t="s">
        <v>6720</v>
      </c>
      <c r="AL2282">
        <v>1</v>
      </c>
      <c r="AM2282" s="5">
        <f t="shared" si="290"/>
        <v>9.0909090909090912E-2</v>
      </c>
      <c r="AN2282" s="4">
        <f t="shared" si="287"/>
        <v>1.3768889194864205E-4</v>
      </c>
      <c r="AO2282" s="3"/>
      <c r="AP2282">
        <v>0</v>
      </c>
      <c r="AR2282" t="s">
        <v>1</v>
      </c>
      <c r="AT2282" s="2">
        <v>0.52500000000000002</v>
      </c>
      <c r="AU2282" s="1">
        <f t="shared" si="291"/>
        <v>0.3984073812081535</v>
      </c>
      <c r="AV2282" s="1">
        <f t="shared" si="292"/>
        <v>0.28851066920435664</v>
      </c>
      <c r="AW2282" s="1">
        <f t="shared" si="293"/>
        <v>0.17861395720055964</v>
      </c>
    </row>
    <row r="2283" spans="1:49" x14ac:dyDescent="0.2">
      <c r="A2283">
        <v>2281</v>
      </c>
      <c r="B2283" t="s">
        <v>6719</v>
      </c>
      <c r="C2283" t="s">
        <v>6718</v>
      </c>
      <c r="F2283" t="s">
        <v>6717</v>
      </c>
      <c r="G2283" t="s">
        <v>17</v>
      </c>
      <c r="H2283" t="s">
        <v>16</v>
      </c>
      <c r="I2283" t="s">
        <v>6716</v>
      </c>
      <c r="J2283" t="s">
        <v>6715</v>
      </c>
      <c r="K2283" t="s">
        <v>6714</v>
      </c>
      <c r="L2283" t="s">
        <v>6713</v>
      </c>
      <c r="M2283" t="s">
        <v>1028</v>
      </c>
      <c r="N2283">
        <v>4</v>
      </c>
      <c r="O2283" t="s">
        <v>6712</v>
      </c>
      <c r="P2283" t="s">
        <v>6711</v>
      </c>
      <c r="Q2283" t="s">
        <v>6710</v>
      </c>
      <c r="R2283" s="7">
        <v>40544</v>
      </c>
      <c r="S2283" s="8">
        <f t="shared" si="288"/>
        <v>2011</v>
      </c>
      <c r="T2283" s="8">
        <v>2011</v>
      </c>
      <c r="U2283" s="8">
        <f t="shared" si="289"/>
        <v>11</v>
      </c>
      <c r="V2283" s="7">
        <v>40695</v>
      </c>
      <c r="W2283" t="s">
        <v>6709</v>
      </c>
      <c r="X2283" s="2">
        <v>0.2</v>
      </c>
      <c r="Y2283" s="6">
        <f t="shared" si="286"/>
        <v>5.3388857745388539E-3</v>
      </c>
      <c r="AA2283">
        <v>9168532</v>
      </c>
      <c r="AB2283">
        <v>15109</v>
      </c>
      <c r="AC2283">
        <v>17451361</v>
      </c>
      <c r="AD2283" t="s">
        <v>6</v>
      </c>
      <c r="AE2283" t="s">
        <v>6708</v>
      </c>
      <c r="AF2283">
        <v>6</v>
      </c>
      <c r="AH2283" t="s">
        <v>6707</v>
      </c>
      <c r="AI2283" t="s">
        <v>6706</v>
      </c>
      <c r="AJ2283" t="s">
        <v>6705</v>
      </c>
      <c r="AK2283" t="s">
        <v>6704</v>
      </c>
      <c r="AL2283">
        <v>2</v>
      </c>
      <c r="AM2283" s="5">
        <f t="shared" si="290"/>
        <v>0.18181818181818182</v>
      </c>
      <c r="AN2283" s="4">
        <f t="shared" si="287"/>
        <v>2.753777838972841E-4</v>
      </c>
      <c r="AO2283" s="3"/>
      <c r="AP2283">
        <v>1</v>
      </c>
      <c r="AR2283" t="s">
        <v>1</v>
      </c>
      <c r="AT2283" s="2" t="s">
        <v>0</v>
      </c>
      <c r="AU2283" s="1">
        <f t="shared" si="291"/>
        <v>0.38198333773463827</v>
      </c>
      <c r="AV2283" s="1">
        <f t="shared" si="292"/>
        <v>0.28071317792180689</v>
      </c>
      <c r="AW2283" s="1">
        <f t="shared" si="293"/>
        <v>0.1794430181089755</v>
      </c>
    </row>
    <row r="2284" spans="1:49" x14ac:dyDescent="0.2">
      <c r="A2284">
        <v>2282</v>
      </c>
      <c r="B2284" t="s">
        <v>6703</v>
      </c>
      <c r="C2284" t="s">
        <v>6702</v>
      </c>
      <c r="F2284" t="s">
        <v>6701</v>
      </c>
      <c r="G2284" t="s">
        <v>17</v>
      </c>
      <c r="H2284" t="s">
        <v>16</v>
      </c>
      <c r="I2284" t="s">
        <v>6453</v>
      </c>
      <c r="J2284" t="s">
        <v>6700</v>
      </c>
      <c r="K2284" t="s">
        <v>6699</v>
      </c>
      <c r="L2284" t="s">
        <v>6698</v>
      </c>
      <c r="M2284" t="s">
        <v>467</v>
      </c>
      <c r="N2284">
        <v>5</v>
      </c>
      <c r="O2284" t="s">
        <v>6697</v>
      </c>
      <c r="P2284" t="s">
        <v>6696</v>
      </c>
      <c r="Q2284" t="s">
        <v>6695</v>
      </c>
      <c r="R2284" s="7">
        <v>40544</v>
      </c>
      <c r="S2284" s="8">
        <f t="shared" si="288"/>
        <v>2011</v>
      </c>
      <c r="T2284" s="8">
        <v>2011</v>
      </c>
      <c r="U2284" s="8">
        <f t="shared" si="289"/>
        <v>11</v>
      </c>
      <c r="V2284" s="7" t="s">
        <v>6246</v>
      </c>
      <c r="W2284" t="s">
        <v>3445</v>
      </c>
      <c r="X2284" s="2">
        <v>0.64</v>
      </c>
      <c r="Y2284" s="6">
        <f t="shared" si="286"/>
        <v>1.7084434478524334E-2</v>
      </c>
      <c r="AA2284">
        <v>218669</v>
      </c>
      <c r="AB2284">
        <v>29583</v>
      </c>
      <c r="AC2284">
        <v>15333868</v>
      </c>
      <c r="AD2284" t="s">
        <v>6</v>
      </c>
      <c r="AE2284">
        <v>48</v>
      </c>
      <c r="AF2284">
        <v>3</v>
      </c>
      <c r="AH2284" t="s">
        <v>6694</v>
      </c>
      <c r="AI2284" t="s">
        <v>6693</v>
      </c>
      <c r="AK2284" t="s">
        <v>6692</v>
      </c>
      <c r="AL2284">
        <v>23</v>
      </c>
      <c r="AM2284" s="5">
        <f t="shared" si="290"/>
        <v>2.0909090909090908</v>
      </c>
      <c r="AN2284" s="4">
        <f t="shared" si="287"/>
        <v>3.1668445148187669E-3</v>
      </c>
      <c r="AO2284" s="3"/>
      <c r="AP2284">
        <v>0</v>
      </c>
      <c r="AQ2284" t="s">
        <v>6691</v>
      </c>
      <c r="AR2284">
        <v>20090091724</v>
      </c>
      <c r="AS2284" t="s">
        <v>6690</v>
      </c>
      <c r="AT2284" s="2">
        <v>1.2490000000000001</v>
      </c>
      <c r="AU2284" s="1">
        <f t="shared" si="291"/>
        <v>1.2909157489412662</v>
      </c>
      <c r="AV2284" s="1">
        <f t="shared" si="292"/>
        <v>1.012563949667155</v>
      </c>
      <c r="AW2284" s="1">
        <f t="shared" si="293"/>
        <v>0.73421215039304366</v>
      </c>
    </row>
    <row r="2285" spans="1:49" x14ac:dyDescent="0.2">
      <c r="A2285">
        <v>2283</v>
      </c>
      <c r="B2285" t="s">
        <v>6689</v>
      </c>
      <c r="C2285" t="s">
        <v>6688</v>
      </c>
      <c r="F2285" t="s">
        <v>6687</v>
      </c>
      <c r="G2285" t="s">
        <v>17</v>
      </c>
      <c r="H2285" t="s">
        <v>16</v>
      </c>
      <c r="I2285" t="s">
        <v>6686</v>
      </c>
      <c r="J2285" t="s">
        <v>6685</v>
      </c>
      <c r="K2285" t="s">
        <v>6684</v>
      </c>
      <c r="L2285" t="s">
        <v>6683</v>
      </c>
      <c r="M2285" t="s">
        <v>1996</v>
      </c>
      <c r="N2285">
        <v>6</v>
      </c>
      <c r="O2285" t="s">
        <v>6682</v>
      </c>
      <c r="P2285" t="s">
        <v>6681</v>
      </c>
      <c r="Q2285" t="s">
        <v>6680</v>
      </c>
      <c r="R2285" s="7">
        <v>40544</v>
      </c>
      <c r="S2285" s="8">
        <f t="shared" si="288"/>
        <v>2011</v>
      </c>
      <c r="T2285" s="8">
        <v>2011</v>
      </c>
      <c r="U2285" s="8">
        <f t="shared" si="289"/>
        <v>11</v>
      </c>
      <c r="V2285" s="7">
        <v>40695</v>
      </c>
      <c r="W2285" t="s">
        <v>3808</v>
      </c>
      <c r="X2285" s="2">
        <v>0.182</v>
      </c>
      <c r="Y2285" s="6">
        <f t="shared" si="286"/>
        <v>4.8583860548303574E-3</v>
      </c>
      <c r="AA2285">
        <v>9168524</v>
      </c>
      <c r="AB2285">
        <v>26075</v>
      </c>
      <c r="AC2285">
        <v>17451353</v>
      </c>
      <c r="AD2285" t="s">
        <v>6</v>
      </c>
      <c r="AE2285" t="s">
        <v>3807</v>
      </c>
      <c r="AF2285">
        <v>6</v>
      </c>
      <c r="AH2285" t="s">
        <v>5463</v>
      </c>
      <c r="AI2285" t="s">
        <v>6679</v>
      </c>
      <c r="AJ2285" t="s">
        <v>6678</v>
      </c>
      <c r="AK2285" t="s">
        <v>6677</v>
      </c>
      <c r="AL2285">
        <v>0</v>
      </c>
      <c r="AM2285" s="5">
        <f t="shared" si="290"/>
        <v>0</v>
      </c>
      <c r="AN2285" s="4">
        <f t="shared" si="287"/>
        <v>0</v>
      </c>
      <c r="AO2285" s="3"/>
      <c r="AP2285">
        <v>0</v>
      </c>
      <c r="AR2285" t="s">
        <v>1</v>
      </c>
      <c r="AT2285" s="2">
        <v>0.35199999999999998</v>
      </c>
      <c r="AU2285" s="1">
        <f t="shared" si="291"/>
        <v>0.340087023838125</v>
      </c>
      <c r="AV2285" s="1">
        <f t="shared" si="292"/>
        <v>0.24291930274151788</v>
      </c>
      <c r="AW2285" s="1">
        <f t="shared" si="293"/>
        <v>0.14575158164491073</v>
      </c>
    </row>
    <row r="2286" spans="1:49" x14ac:dyDescent="0.2">
      <c r="A2286">
        <v>2284</v>
      </c>
      <c r="B2286" t="s">
        <v>6676</v>
      </c>
      <c r="C2286" t="s">
        <v>6675</v>
      </c>
      <c r="F2286" t="s">
        <v>6674</v>
      </c>
      <c r="G2286" t="s">
        <v>17</v>
      </c>
      <c r="H2286" t="s">
        <v>16</v>
      </c>
      <c r="I2286" t="s">
        <v>3757</v>
      </c>
      <c r="J2286">
        <v>60025555</v>
      </c>
      <c r="K2286" t="s">
        <v>5429</v>
      </c>
      <c r="L2286" t="s">
        <v>4621</v>
      </c>
      <c r="M2286" t="s">
        <v>141</v>
      </c>
      <c r="N2286">
        <v>3</v>
      </c>
      <c r="O2286" t="s">
        <v>6673</v>
      </c>
      <c r="P2286" t="s">
        <v>6672</v>
      </c>
      <c r="Q2286" t="s">
        <v>6671</v>
      </c>
      <c r="R2286" s="7">
        <v>40544</v>
      </c>
      <c r="S2286" s="8">
        <f t="shared" si="288"/>
        <v>2011</v>
      </c>
      <c r="T2286" s="8">
        <v>2011</v>
      </c>
      <c r="U2286" s="8">
        <f t="shared" si="289"/>
        <v>11</v>
      </c>
      <c r="V2286" s="7">
        <v>40695</v>
      </c>
      <c r="W2286" t="s">
        <v>3736</v>
      </c>
      <c r="X2286" s="2">
        <v>0.21099999999999999</v>
      </c>
      <c r="Y2286" s="6">
        <f t="shared" si="286"/>
        <v>5.6325244921384904E-3</v>
      </c>
      <c r="AA2286">
        <v>9168516</v>
      </c>
      <c r="AB2286">
        <v>18936</v>
      </c>
      <c r="AC2286">
        <v>17451345</v>
      </c>
      <c r="AD2286" t="s">
        <v>6</v>
      </c>
      <c r="AE2286" t="s">
        <v>3735</v>
      </c>
      <c r="AF2286">
        <v>6</v>
      </c>
      <c r="AH2286" t="s">
        <v>6670</v>
      </c>
      <c r="AI2286" t="s">
        <v>6669</v>
      </c>
      <c r="AJ2286" t="s">
        <v>6668</v>
      </c>
      <c r="AK2286" t="s">
        <v>6667</v>
      </c>
      <c r="AL2286">
        <v>0</v>
      </c>
      <c r="AM2286" s="5">
        <f t="shared" si="290"/>
        <v>0</v>
      </c>
      <c r="AN2286" s="4">
        <f t="shared" si="287"/>
        <v>0</v>
      </c>
      <c r="AO2286" s="3"/>
      <c r="AP2286">
        <v>0</v>
      </c>
      <c r="AR2286" t="s">
        <v>1</v>
      </c>
      <c r="AT2286" s="2">
        <v>0.52500000000000002</v>
      </c>
      <c r="AU2286" s="1">
        <f t="shared" si="291"/>
        <v>0.39427671444969431</v>
      </c>
      <c r="AV2286" s="1">
        <f t="shared" si="292"/>
        <v>0.28162622460692455</v>
      </c>
      <c r="AW2286" s="1">
        <f t="shared" si="293"/>
        <v>0.1689757347641547</v>
      </c>
    </row>
    <row r="2287" spans="1:49" x14ac:dyDescent="0.2">
      <c r="A2287">
        <v>2285</v>
      </c>
      <c r="B2287" t="s">
        <v>6666</v>
      </c>
      <c r="C2287" t="s">
        <v>6665</v>
      </c>
      <c r="F2287" t="s">
        <v>6664</v>
      </c>
      <c r="G2287" t="s">
        <v>17</v>
      </c>
      <c r="H2287" t="s">
        <v>16</v>
      </c>
      <c r="I2287" t="s">
        <v>6663</v>
      </c>
      <c r="J2287" t="s">
        <v>6662</v>
      </c>
      <c r="K2287" t="s">
        <v>6661</v>
      </c>
      <c r="L2287" t="s">
        <v>6660</v>
      </c>
      <c r="M2287" t="s">
        <v>1996</v>
      </c>
      <c r="N2287">
        <v>3</v>
      </c>
      <c r="O2287" t="s">
        <v>6659</v>
      </c>
      <c r="P2287" t="s">
        <v>6658</v>
      </c>
      <c r="Q2287" t="s">
        <v>6657</v>
      </c>
      <c r="R2287" s="7">
        <v>40544</v>
      </c>
      <c r="S2287" s="8">
        <f t="shared" si="288"/>
        <v>2011</v>
      </c>
      <c r="T2287" s="8">
        <v>2011</v>
      </c>
      <c r="U2287" s="8">
        <f t="shared" si="289"/>
        <v>11</v>
      </c>
      <c r="V2287" s="7">
        <v>40695</v>
      </c>
      <c r="W2287" t="s">
        <v>3736</v>
      </c>
      <c r="X2287" s="2">
        <v>0.21099999999999999</v>
      </c>
      <c r="Y2287" s="6">
        <f t="shared" si="286"/>
        <v>5.6325244921384904E-3</v>
      </c>
      <c r="AA2287">
        <v>9168516</v>
      </c>
      <c r="AB2287">
        <v>18936</v>
      </c>
      <c r="AC2287">
        <v>17451345</v>
      </c>
      <c r="AD2287" t="s">
        <v>6</v>
      </c>
      <c r="AE2287" t="s">
        <v>3735</v>
      </c>
      <c r="AF2287">
        <v>6</v>
      </c>
      <c r="AH2287" t="s">
        <v>6656</v>
      </c>
      <c r="AI2287" t="s">
        <v>6655</v>
      </c>
      <c r="AJ2287" t="s">
        <v>6654</v>
      </c>
      <c r="AK2287" t="s">
        <v>6653</v>
      </c>
      <c r="AL2287">
        <v>2</v>
      </c>
      <c r="AM2287" s="5">
        <f t="shared" si="290"/>
        <v>0.18181818181818182</v>
      </c>
      <c r="AN2287" s="4">
        <f t="shared" si="287"/>
        <v>2.753777838972841E-4</v>
      </c>
      <c r="AO2287" s="3"/>
      <c r="AP2287">
        <v>0</v>
      </c>
      <c r="AR2287" t="s">
        <v>1</v>
      </c>
      <c r="AT2287" s="2">
        <v>0.52500000000000002</v>
      </c>
      <c r="AU2287" s="1">
        <f t="shared" si="291"/>
        <v>0.40253804796661286</v>
      </c>
      <c r="AV2287" s="1">
        <f t="shared" si="292"/>
        <v>0.29539511380178873</v>
      </c>
      <c r="AW2287" s="1">
        <f t="shared" si="293"/>
        <v>0.18825217963696461</v>
      </c>
    </row>
    <row r="2288" spans="1:49" x14ac:dyDescent="0.2">
      <c r="A2288">
        <v>2286</v>
      </c>
      <c r="B2288" t="s">
        <v>6652</v>
      </c>
      <c r="C2288" t="s">
        <v>6651</v>
      </c>
      <c r="F2288" t="s">
        <v>6650</v>
      </c>
      <c r="G2288" t="s">
        <v>17</v>
      </c>
      <c r="H2288" t="s">
        <v>16</v>
      </c>
      <c r="I2288" t="s">
        <v>6649</v>
      </c>
      <c r="J2288">
        <v>60029575</v>
      </c>
      <c r="K2288" t="s">
        <v>6648</v>
      </c>
      <c r="L2288" t="s">
        <v>6647</v>
      </c>
      <c r="M2288" t="s">
        <v>95</v>
      </c>
      <c r="N2288">
        <v>1</v>
      </c>
      <c r="O2288" t="s">
        <v>6646</v>
      </c>
      <c r="P2288">
        <v>6508335842</v>
      </c>
      <c r="Q2288">
        <v>60029575</v>
      </c>
      <c r="R2288" s="7">
        <v>40544</v>
      </c>
      <c r="S2288" s="8">
        <f t="shared" si="288"/>
        <v>2011</v>
      </c>
      <c r="T2288" s="8">
        <v>2011</v>
      </c>
      <c r="U2288" s="8">
        <f t="shared" si="289"/>
        <v>11</v>
      </c>
      <c r="V2288" s="7" t="s">
        <v>6246</v>
      </c>
      <c r="W2288" t="s">
        <v>3445</v>
      </c>
      <c r="X2288" s="2">
        <v>0.64</v>
      </c>
      <c r="Y2288" s="6">
        <f t="shared" si="286"/>
        <v>1.7084434478524334E-2</v>
      </c>
      <c r="AA2288">
        <v>218669</v>
      </c>
      <c r="AB2288">
        <v>29583</v>
      </c>
      <c r="AC2288">
        <v>15333868</v>
      </c>
      <c r="AD2288" t="s">
        <v>6</v>
      </c>
      <c r="AE2288">
        <v>48</v>
      </c>
      <c r="AF2288">
        <v>3</v>
      </c>
      <c r="AH2288" t="s">
        <v>6645</v>
      </c>
      <c r="AI2288" t="s">
        <v>6644</v>
      </c>
      <c r="AK2288" t="s">
        <v>6643</v>
      </c>
      <c r="AL2288">
        <v>3</v>
      </c>
      <c r="AM2288" s="5">
        <f t="shared" si="290"/>
        <v>0.27272727272727271</v>
      </c>
      <c r="AN2288" s="4">
        <f t="shared" si="287"/>
        <v>4.1306667584592612E-4</v>
      </c>
      <c r="AO2288" s="3"/>
      <c r="AP2288">
        <v>0</v>
      </c>
      <c r="AR2288" t="s">
        <v>1</v>
      </c>
      <c r="AT2288" s="2">
        <v>1.2490000000000001</v>
      </c>
      <c r="AU2288" s="1">
        <f t="shared" si="291"/>
        <v>1.208302413772081</v>
      </c>
      <c r="AV2288" s="1">
        <f t="shared" si="292"/>
        <v>0.87487505771851293</v>
      </c>
      <c r="AW2288" s="1">
        <f t="shared" si="293"/>
        <v>0.54144770166494482</v>
      </c>
    </row>
    <row r="2289" spans="1:49" x14ac:dyDescent="0.2">
      <c r="A2289">
        <v>2287</v>
      </c>
      <c r="B2289" t="s">
        <v>6642</v>
      </c>
      <c r="C2289" t="s">
        <v>6641</v>
      </c>
      <c r="F2289" t="s">
        <v>6640</v>
      </c>
      <c r="G2289" t="s">
        <v>17</v>
      </c>
      <c r="H2289" t="s">
        <v>16</v>
      </c>
      <c r="I2289" t="s">
        <v>6639</v>
      </c>
      <c r="J2289">
        <v>60025555</v>
      </c>
      <c r="K2289" t="s">
        <v>5429</v>
      </c>
      <c r="L2289" t="s">
        <v>4621</v>
      </c>
      <c r="M2289" t="s">
        <v>141</v>
      </c>
      <c r="N2289">
        <v>2</v>
      </c>
      <c r="O2289" t="s">
        <v>6638</v>
      </c>
      <c r="P2289" t="s">
        <v>6637</v>
      </c>
      <c r="Q2289" t="s">
        <v>5426</v>
      </c>
      <c r="R2289" s="7">
        <v>40544</v>
      </c>
      <c r="S2289" s="8">
        <f t="shared" si="288"/>
        <v>2011</v>
      </c>
      <c r="T2289" s="8">
        <v>2011</v>
      </c>
      <c r="U2289" s="8">
        <f t="shared" si="289"/>
        <v>11</v>
      </c>
      <c r="V2289" s="7">
        <v>40695</v>
      </c>
      <c r="W2289" t="s">
        <v>3736</v>
      </c>
      <c r="X2289" s="2">
        <v>0.21099999999999999</v>
      </c>
      <c r="Y2289" s="6">
        <f t="shared" si="286"/>
        <v>5.6325244921384904E-3</v>
      </c>
      <c r="AA2289">
        <v>9168516</v>
      </c>
      <c r="AB2289">
        <v>18936</v>
      </c>
      <c r="AC2289">
        <v>17451345</v>
      </c>
      <c r="AD2289" t="s">
        <v>6</v>
      </c>
      <c r="AE2289" t="s">
        <v>3735</v>
      </c>
      <c r="AF2289">
        <v>6</v>
      </c>
      <c r="AH2289" t="s">
        <v>6636</v>
      </c>
      <c r="AI2289" t="s">
        <v>6635</v>
      </c>
      <c r="AJ2289" t="s">
        <v>6634</v>
      </c>
      <c r="AK2289" t="s">
        <v>6633</v>
      </c>
      <c r="AL2289">
        <v>1</v>
      </c>
      <c r="AM2289" s="5">
        <f t="shared" si="290"/>
        <v>9.0909090909090912E-2</v>
      </c>
      <c r="AN2289" s="4">
        <f t="shared" si="287"/>
        <v>1.3768889194864205E-4</v>
      </c>
      <c r="AO2289" s="3"/>
      <c r="AP2289">
        <v>0</v>
      </c>
      <c r="AR2289" t="s">
        <v>1</v>
      </c>
      <c r="AT2289" s="2">
        <v>0.52500000000000002</v>
      </c>
      <c r="AU2289" s="1">
        <f t="shared" si="291"/>
        <v>0.3984073812081535</v>
      </c>
      <c r="AV2289" s="1">
        <f t="shared" si="292"/>
        <v>0.28851066920435664</v>
      </c>
      <c r="AW2289" s="1">
        <f t="shared" si="293"/>
        <v>0.17861395720055964</v>
      </c>
    </row>
    <row r="2290" spans="1:49" x14ac:dyDescent="0.2">
      <c r="A2290">
        <v>2288</v>
      </c>
      <c r="B2290" t="s">
        <v>6632</v>
      </c>
      <c r="C2290" t="s">
        <v>6631</v>
      </c>
      <c r="F2290" t="s">
        <v>6630</v>
      </c>
      <c r="G2290" t="s">
        <v>17</v>
      </c>
      <c r="H2290" t="s">
        <v>16</v>
      </c>
      <c r="I2290" t="s">
        <v>6629</v>
      </c>
      <c r="J2290" t="s">
        <v>6628</v>
      </c>
      <c r="K2290" t="s">
        <v>6627</v>
      </c>
      <c r="L2290" t="s">
        <v>6626</v>
      </c>
      <c r="M2290" t="s">
        <v>6625</v>
      </c>
      <c r="N2290">
        <v>4</v>
      </c>
      <c r="O2290" t="s">
        <v>6624</v>
      </c>
      <c r="P2290" t="s">
        <v>6623</v>
      </c>
      <c r="Q2290" t="s">
        <v>6622</v>
      </c>
      <c r="R2290" s="7">
        <v>40544</v>
      </c>
      <c r="S2290" s="8">
        <f t="shared" si="288"/>
        <v>2011</v>
      </c>
      <c r="T2290" s="8">
        <v>2011</v>
      </c>
      <c r="U2290" s="8">
        <f t="shared" si="289"/>
        <v>11</v>
      </c>
      <c r="V2290" s="7" t="s">
        <v>6246</v>
      </c>
      <c r="W2290" t="s">
        <v>3445</v>
      </c>
      <c r="X2290" s="2">
        <v>0.64</v>
      </c>
      <c r="Y2290" s="6">
        <f t="shared" si="286"/>
        <v>1.7084434478524334E-2</v>
      </c>
      <c r="AA2290">
        <v>218669</v>
      </c>
      <c r="AB2290">
        <v>29583</v>
      </c>
      <c r="AC2290">
        <v>15333868</v>
      </c>
      <c r="AD2290" t="s">
        <v>6</v>
      </c>
      <c r="AE2290">
        <v>48</v>
      </c>
      <c r="AF2290">
        <v>3</v>
      </c>
      <c r="AH2290" t="s">
        <v>6621</v>
      </c>
      <c r="AI2290" t="s">
        <v>6620</v>
      </c>
      <c r="AK2290" t="s">
        <v>6619</v>
      </c>
      <c r="AL2290">
        <v>0</v>
      </c>
      <c r="AM2290" s="5">
        <f t="shared" si="290"/>
        <v>0</v>
      </c>
      <c r="AN2290" s="4">
        <f t="shared" si="287"/>
        <v>0</v>
      </c>
      <c r="AO2290" s="3"/>
      <c r="AP2290">
        <v>0</v>
      </c>
      <c r="AR2290" t="s">
        <v>1</v>
      </c>
      <c r="AT2290" s="2">
        <v>1.2490000000000001</v>
      </c>
      <c r="AU2290" s="1">
        <f t="shared" si="291"/>
        <v>1.1959104134967031</v>
      </c>
      <c r="AV2290" s="1">
        <f t="shared" si="292"/>
        <v>0.85422172392621665</v>
      </c>
      <c r="AW2290" s="1">
        <f t="shared" si="293"/>
        <v>0.51253303435572994</v>
      </c>
    </row>
    <row r="2291" spans="1:49" x14ac:dyDescent="0.2">
      <c r="A2291">
        <v>2289</v>
      </c>
      <c r="B2291" t="s">
        <v>6618</v>
      </c>
      <c r="C2291" t="s">
        <v>6617</v>
      </c>
      <c r="F2291" t="s">
        <v>6616</v>
      </c>
      <c r="G2291" t="s">
        <v>17</v>
      </c>
      <c r="H2291" t="s">
        <v>16</v>
      </c>
      <c r="I2291" t="s">
        <v>6615</v>
      </c>
      <c r="J2291" t="s">
        <v>6614</v>
      </c>
      <c r="K2291" t="s">
        <v>6613</v>
      </c>
      <c r="L2291" t="s">
        <v>5454</v>
      </c>
      <c r="M2291" t="s">
        <v>467</v>
      </c>
      <c r="N2291">
        <v>4</v>
      </c>
      <c r="O2291" t="s">
        <v>6612</v>
      </c>
      <c r="P2291" t="s">
        <v>6611</v>
      </c>
      <c r="Q2291" t="s">
        <v>6610</v>
      </c>
      <c r="R2291" s="7">
        <v>40544</v>
      </c>
      <c r="S2291" s="8">
        <f t="shared" si="288"/>
        <v>2011</v>
      </c>
      <c r="T2291" s="8">
        <v>2011</v>
      </c>
      <c r="U2291" s="8">
        <f t="shared" si="289"/>
        <v>11</v>
      </c>
      <c r="V2291" s="7">
        <v>40695</v>
      </c>
      <c r="W2291" t="s">
        <v>3808</v>
      </c>
      <c r="X2291" s="2">
        <v>0.182</v>
      </c>
      <c r="Y2291" s="6">
        <f t="shared" si="286"/>
        <v>4.8583860548303574E-3</v>
      </c>
      <c r="AA2291">
        <v>9168524</v>
      </c>
      <c r="AB2291">
        <v>26075</v>
      </c>
      <c r="AC2291">
        <v>17451353</v>
      </c>
      <c r="AD2291" t="s">
        <v>6</v>
      </c>
      <c r="AE2291" t="s">
        <v>3807</v>
      </c>
      <c r="AF2291">
        <v>6</v>
      </c>
      <c r="AH2291" t="s">
        <v>6609</v>
      </c>
      <c r="AI2291" t="s">
        <v>6608</v>
      </c>
      <c r="AJ2291" t="s">
        <v>6607</v>
      </c>
      <c r="AK2291" t="s">
        <v>6606</v>
      </c>
      <c r="AL2291">
        <v>0</v>
      </c>
      <c r="AM2291" s="5">
        <f t="shared" si="290"/>
        <v>0</v>
      </c>
      <c r="AN2291" s="4">
        <f t="shared" si="287"/>
        <v>0</v>
      </c>
      <c r="AO2291" s="3"/>
      <c r="AP2291">
        <v>0</v>
      </c>
      <c r="AR2291" t="s">
        <v>1</v>
      </c>
      <c r="AT2291" s="2">
        <v>0.35199999999999998</v>
      </c>
      <c r="AU2291" s="1">
        <f t="shared" si="291"/>
        <v>0.340087023838125</v>
      </c>
      <c r="AV2291" s="1">
        <f t="shared" si="292"/>
        <v>0.24291930274151788</v>
      </c>
      <c r="AW2291" s="1">
        <f t="shared" si="293"/>
        <v>0.14575158164491073</v>
      </c>
    </row>
    <row r="2292" spans="1:49" x14ac:dyDescent="0.2">
      <c r="A2292">
        <v>2290</v>
      </c>
      <c r="B2292" t="s">
        <v>6605</v>
      </c>
      <c r="C2292" t="s">
        <v>6604</v>
      </c>
      <c r="F2292" t="s">
        <v>6603</v>
      </c>
      <c r="G2292" t="s">
        <v>17</v>
      </c>
      <c r="H2292" t="s">
        <v>16</v>
      </c>
      <c r="I2292" t="s">
        <v>6602</v>
      </c>
      <c r="J2292" t="s">
        <v>6601</v>
      </c>
      <c r="K2292" t="s">
        <v>6600</v>
      </c>
      <c r="L2292" t="s">
        <v>6599</v>
      </c>
      <c r="M2292" t="s">
        <v>6598</v>
      </c>
      <c r="N2292">
        <v>5</v>
      </c>
      <c r="O2292" t="s">
        <v>6597</v>
      </c>
      <c r="P2292" t="s">
        <v>6596</v>
      </c>
      <c r="Q2292" t="s">
        <v>6595</v>
      </c>
      <c r="R2292" s="7">
        <v>40544</v>
      </c>
      <c r="S2292" s="8">
        <f t="shared" si="288"/>
        <v>2011</v>
      </c>
      <c r="T2292" s="8">
        <v>2011</v>
      </c>
      <c r="U2292" s="8">
        <f t="shared" si="289"/>
        <v>11</v>
      </c>
      <c r="V2292" s="7">
        <v>2011</v>
      </c>
      <c r="W2292" t="s">
        <v>4078</v>
      </c>
      <c r="X2292" s="2">
        <v>0.245</v>
      </c>
      <c r="Y2292" s="6">
        <f t="shared" si="286"/>
        <v>6.5401350738100959E-3</v>
      </c>
      <c r="AA2292">
        <v>19376480</v>
      </c>
      <c r="AB2292">
        <v>19700186896</v>
      </c>
      <c r="AD2292" t="s">
        <v>6</v>
      </c>
      <c r="AE2292">
        <v>23</v>
      </c>
      <c r="AH2292" t="s">
        <v>6594</v>
      </c>
      <c r="AI2292" t="s">
        <v>6593</v>
      </c>
      <c r="AK2292" t="s">
        <v>6592</v>
      </c>
      <c r="AL2292">
        <v>9</v>
      </c>
      <c r="AM2292" s="5">
        <f t="shared" si="290"/>
        <v>0.81818181818181823</v>
      </c>
      <c r="AN2292" s="4">
        <f t="shared" si="287"/>
        <v>1.2392000275377785E-3</v>
      </c>
      <c r="AO2292" s="3"/>
      <c r="AP2292">
        <v>1</v>
      </c>
      <c r="AR2292" t="s">
        <v>1</v>
      </c>
      <c r="AT2292" s="2" t="s">
        <v>0</v>
      </c>
      <c r="AU2292" s="1">
        <f t="shared" si="291"/>
        <v>0.49498545599284005</v>
      </c>
      <c r="AV2292" s="1">
        <f t="shared" si="292"/>
        <v>0.38896675506739375</v>
      </c>
      <c r="AW2292" s="1">
        <f t="shared" si="293"/>
        <v>0.28294805414194735</v>
      </c>
    </row>
    <row r="2293" spans="1:49" x14ac:dyDescent="0.2">
      <c r="A2293">
        <v>2291</v>
      </c>
      <c r="B2293" t="s">
        <v>6591</v>
      </c>
      <c r="C2293" t="s">
        <v>6590</v>
      </c>
      <c r="F2293" t="s">
        <v>6589</v>
      </c>
      <c r="G2293" t="s">
        <v>17</v>
      </c>
      <c r="H2293" t="s">
        <v>16</v>
      </c>
      <c r="I2293" t="s">
        <v>6588</v>
      </c>
      <c r="J2293">
        <v>60014982</v>
      </c>
      <c r="K2293" t="s">
        <v>1713</v>
      </c>
      <c r="L2293" t="s">
        <v>1712</v>
      </c>
      <c r="M2293" t="s">
        <v>242</v>
      </c>
      <c r="N2293">
        <v>2</v>
      </c>
      <c r="O2293" t="s">
        <v>6587</v>
      </c>
      <c r="P2293" t="s">
        <v>6586</v>
      </c>
      <c r="Q2293" t="s">
        <v>1709</v>
      </c>
      <c r="R2293" s="7">
        <v>40544</v>
      </c>
      <c r="S2293" s="8">
        <f t="shared" si="288"/>
        <v>2011</v>
      </c>
      <c r="T2293" s="8">
        <v>2011</v>
      </c>
      <c r="U2293" s="8">
        <f t="shared" si="289"/>
        <v>11</v>
      </c>
      <c r="V2293" s="7">
        <v>2011</v>
      </c>
      <c r="W2293" t="s">
        <v>4078</v>
      </c>
      <c r="X2293" s="2">
        <v>0.245</v>
      </c>
      <c r="Y2293" s="6">
        <f t="shared" si="286"/>
        <v>6.5401350738100959E-3</v>
      </c>
      <c r="AA2293">
        <v>19376480</v>
      </c>
      <c r="AB2293">
        <v>19700186896</v>
      </c>
      <c r="AD2293" t="s">
        <v>6</v>
      </c>
      <c r="AE2293">
        <v>23</v>
      </c>
      <c r="AH2293" t="s">
        <v>5592</v>
      </c>
      <c r="AI2293" t="s">
        <v>6585</v>
      </c>
      <c r="AK2293" t="s">
        <v>6584</v>
      </c>
      <c r="AL2293">
        <v>6</v>
      </c>
      <c r="AM2293" s="5">
        <f t="shared" si="290"/>
        <v>0.54545454545454541</v>
      </c>
      <c r="AN2293" s="4">
        <f t="shared" si="287"/>
        <v>8.2613335169185224E-4</v>
      </c>
      <c r="AO2293" s="3"/>
      <c r="AP2293">
        <v>0</v>
      </c>
      <c r="AR2293" t="s">
        <v>1</v>
      </c>
      <c r="AT2293" s="2" t="s">
        <v>0</v>
      </c>
      <c r="AU2293" s="1">
        <f t="shared" si="291"/>
        <v>0.48259345571746221</v>
      </c>
      <c r="AV2293" s="1">
        <f t="shared" si="292"/>
        <v>0.36831342127509742</v>
      </c>
      <c r="AW2293" s="1">
        <f t="shared" si="293"/>
        <v>0.25403338683273258</v>
      </c>
    </row>
    <row r="2294" spans="1:49" x14ac:dyDescent="0.2">
      <c r="A2294">
        <v>2292</v>
      </c>
      <c r="B2294" t="s">
        <v>6583</v>
      </c>
      <c r="C2294" t="s">
        <v>6582</v>
      </c>
      <c r="F2294" t="s">
        <v>6581</v>
      </c>
      <c r="G2294" t="s">
        <v>17</v>
      </c>
      <c r="H2294" t="s">
        <v>16</v>
      </c>
      <c r="I2294" t="s">
        <v>6580</v>
      </c>
      <c r="J2294">
        <v>60025578</v>
      </c>
      <c r="K2294" t="s">
        <v>258</v>
      </c>
      <c r="L2294" t="s">
        <v>257</v>
      </c>
      <c r="M2294" t="s">
        <v>256</v>
      </c>
      <c r="N2294">
        <v>5</v>
      </c>
      <c r="O2294" t="s">
        <v>6579</v>
      </c>
      <c r="P2294" t="s">
        <v>6578</v>
      </c>
      <c r="Q2294" t="s">
        <v>282</v>
      </c>
      <c r="R2294" s="7">
        <v>40544</v>
      </c>
      <c r="S2294" s="8">
        <f t="shared" si="288"/>
        <v>2011</v>
      </c>
      <c r="T2294" s="8">
        <v>2011</v>
      </c>
      <c r="U2294" s="8">
        <f t="shared" si="289"/>
        <v>11</v>
      </c>
      <c r="V2294" s="7">
        <v>2011</v>
      </c>
      <c r="W2294" t="s">
        <v>4078</v>
      </c>
      <c r="X2294" s="2">
        <v>0.245</v>
      </c>
      <c r="Y2294" s="6">
        <f t="shared" si="286"/>
        <v>6.5401350738100959E-3</v>
      </c>
      <c r="AA2294">
        <v>19376480</v>
      </c>
      <c r="AB2294">
        <v>19700186896</v>
      </c>
      <c r="AD2294" t="s">
        <v>6</v>
      </c>
      <c r="AE2294">
        <v>23</v>
      </c>
      <c r="AH2294" t="s">
        <v>4077</v>
      </c>
      <c r="AI2294" t="s">
        <v>6577</v>
      </c>
      <c r="AK2294" t="s">
        <v>6576</v>
      </c>
      <c r="AL2294">
        <v>17</v>
      </c>
      <c r="AM2294" s="5">
        <f t="shared" si="290"/>
        <v>1.5454545454545454</v>
      </c>
      <c r="AN2294" s="4">
        <f t="shared" si="287"/>
        <v>2.3407111631269148E-3</v>
      </c>
      <c r="AO2294" s="3"/>
      <c r="AP2294">
        <v>0</v>
      </c>
      <c r="AR2294" t="s">
        <v>1</v>
      </c>
      <c r="AT2294" s="2" t="s">
        <v>0</v>
      </c>
      <c r="AU2294" s="1">
        <f t="shared" si="291"/>
        <v>0.52803079006051412</v>
      </c>
      <c r="AV2294" s="1">
        <f t="shared" si="292"/>
        <v>0.44404231184685056</v>
      </c>
      <c r="AW2294" s="1">
        <f t="shared" si="293"/>
        <v>0.36005383363318688</v>
      </c>
    </row>
    <row r="2295" spans="1:49" x14ac:dyDescent="0.2">
      <c r="A2295">
        <v>2293</v>
      </c>
      <c r="B2295" t="s">
        <v>6575</v>
      </c>
      <c r="C2295" t="s">
        <v>6574</v>
      </c>
      <c r="F2295" t="s">
        <v>6573</v>
      </c>
      <c r="G2295" t="s">
        <v>17</v>
      </c>
      <c r="H2295" t="s">
        <v>16</v>
      </c>
      <c r="I2295" t="s">
        <v>6572</v>
      </c>
      <c r="J2295" t="s">
        <v>6567</v>
      </c>
      <c r="K2295" t="s">
        <v>6571</v>
      </c>
      <c r="L2295" t="s">
        <v>6570</v>
      </c>
      <c r="M2295" t="s">
        <v>2888</v>
      </c>
      <c r="N2295">
        <v>2</v>
      </c>
      <c r="O2295" t="s">
        <v>6569</v>
      </c>
      <c r="P2295" t="s">
        <v>6568</v>
      </c>
      <c r="Q2295" t="s">
        <v>6567</v>
      </c>
      <c r="R2295" s="7">
        <v>40544</v>
      </c>
      <c r="S2295" s="8">
        <f t="shared" si="288"/>
        <v>2011</v>
      </c>
      <c r="T2295" s="8">
        <v>2011</v>
      </c>
      <c r="U2295" s="8">
        <f t="shared" si="289"/>
        <v>11</v>
      </c>
      <c r="V2295" s="7">
        <v>2011</v>
      </c>
      <c r="W2295" t="s">
        <v>4078</v>
      </c>
      <c r="X2295" s="2">
        <v>0.245</v>
      </c>
      <c r="Y2295" s="6">
        <f t="shared" si="286"/>
        <v>6.5401350738100959E-3</v>
      </c>
      <c r="AA2295">
        <v>19376480</v>
      </c>
      <c r="AB2295">
        <v>19700186896</v>
      </c>
      <c r="AD2295" t="s">
        <v>6</v>
      </c>
      <c r="AE2295">
        <v>23</v>
      </c>
      <c r="AH2295" s="10">
        <v>43344</v>
      </c>
      <c r="AI2295" t="s">
        <v>6566</v>
      </c>
      <c r="AK2295" t="s">
        <v>6565</v>
      </c>
      <c r="AL2295">
        <v>6</v>
      </c>
      <c r="AM2295" s="5">
        <f t="shared" si="290"/>
        <v>0.54545454545454541</v>
      </c>
      <c r="AN2295" s="4">
        <f t="shared" si="287"/>
        <v>8.2613335169185224E-4</v>
      </c>
      <c r="AO2295" s="3"/>
      <c r="AP2295">
        <v>0</v>
      </c>
      <c r="AR2295" t="s">
        <v>1</v>
      </c>
      <c r="AT2295" s="2" t="s">
        <v>0</v>
      </c>
      <c r="AU2295" s="1">
        <f t="shared" si="291"/>
        <v>0.48259345571746221</v>
      </c>
      <c r="AV2295" s="1">
        <f t="shared" si="292"/>
        <v>0.36831342127509742</v>
      </c>
      <c r="AW2295" s="1">
        <f t="shared" si="293"/>
        <v>0.25403338683273258</v>
      </c>
    </row>
    <row r="2296" spans="1:49" x14ac:dyDescent="0.2">
      <c r="A2296">
        <v>2294</v>
      </c>
      <c r="B2296" t="s">
        <v>6564</v>
      </c>
      <c r="C2296" t="s">
        <v>6563</v>
      </c>
      <c r="F2296" t="s">
        <v>6562</v>
      </c>
      <c r="G2296" t="s">
        <v>17</v>
      </c>
      <c r="H2296" t="s">
        <v>16</v>
      </c>
      <c r="I2296" t="s">
        <v>6561</v>
      </c>
      <c r="J2296">
        <v>60025578</v>
      </c>
      <c r="K2296" t="s">
        <v>258</v>
      </c>
      <c r="L2296" t="s">
        <v>257</v>
      </c>
      <c r="M2296" t="s">
        <v>256</v>
      </c>
      <c r="N2296">
        <v>3</v>
      </c>
      <c r="O2296" t="s">
        <v>6560</v>
      </c>
      <c r="P2296" t="s">
        <v>6559</v>
      </c>
      <c r="Q2296" t="s">
        <v>1948</v>
      </c>
      <c r="R2296" s="7">
        <v>40544</v>
      </c>
      <c r="S2296" s="8">
        <f t="shared" si="288"/>
        <v>2011</v>
      </c>
      <c r="T2296" s="8">
        <v>2011</v>
      </c>
      <c r="U2296" s="8">
        <f t="shared" si="289"/>
        <v>11</v>
      </c>
      <c r="V2296" s="7">
        <v>2011</v>
      </c>
      <c r="W2296" t="s">
        <v>4078</v>
      </c>
      <c r="X2296" s="2">
        <v>0.245</v>
      </c>
      <c r="Y2296" s="6">
        <f t="shared" si="286"/>
        <v>6.5401350738100959E-3</v>
      </c>
      <c r="AA2296">
        <v>19376480</v>
      </c>
      <c r="AB2296">
        <v>19700186896</v>
      </c>
      <c r="AD2296" t="s">
        <v>6</v>
      </c>
      <c r="AE2296">
        <v>23</v>
      </c>
      <c r="AH2296" t="s">
        <v>6558</v>
      </c>
      <c r="AI2296" t="s">
        <v>6557</v>
      </c>
      <c r="AK2296" t="s">
        <v>6556</v>
      </c>
      <c r="AL2296">
        <v>18</v>
      </c>
      <c r="AM2296" s="5">
        <f t="shared" si="290"/>
        <v>1.6363636363636365</v>
      </c>
      <c r="AN2296" s="4">
        <f t="shared" si="287"/>
        <v>2.4784000550755569E-3</v>
      </c>
      <c r="AO2296" s="3"/>
      <c r="AP2296">
        <v>0</v>
      </c>
      <c r="AR2296" t="s">
        <v>1</v>
      </c>
      <c r="AT2296" s="2" t="s">
        <v>0</v>
      </c>
      <c r="AU2296" s="1">
        <f t="shared" si="291"/>
        <v>0.53216145681897342</v>
      </c>
      <c r="AV2296" s="1">
        <f t="shared" si="292"/>
        <v>0.45092675644428265</v>
      </c>
      <c r="AW2296" s="1">
        <f t="shared" si="293"/>
        <v>0.36969205606959188</v>
      </c>
    </row>
    <row r="2297" spans="1:49" x14ac:dyDescent="0.2">
      <c r="A2297">
        <v>2295</v>
      </c>
      <c r="B2297" t="s">
        <v>6555</v>
      </c>
      <c r="C2297" t="s">
        <v>6554</v>
      </c>
      <c r="F2297" t="s">
        <v>6553</v>
      </c>
      <c r="G2297" t="s">
        <v>17</v>
      </c>
      <c r="H2297" t="s">
        <v>16</v>
      </c>
      <c r="I2297" t="s">
        <v>4347</v>
      </c>
      <c r="J2297">
        <v>60019616</v>
      </c>
      <c r="K2297" t="s">
        <v>2284</v>
      </c>
      <c r="L2297" t="s">
        <v>2283</v>
      </c>
      <c r="M2297" t="s">
        <v>256</v>
      </c>
      <c r="N2297">
        <v>4</v>
      </c>
      <c r="O2297" t="s">
        <v>6552</v>
      </c>
      <c r="P2297" t="s">
        <v>6551</v>
      </c>
      <c r="Q2297" t="s">
        <v>4344</v>
      </c>
      <c r="R2297" s="7">
        <v>40544</v>
      </c>
      <c r="S2297" s="8">
        <f t="shared" si="288"/>
        <v>2011</v>
      </c>
      <c r="T2297" s="8">
        <v>2011</v>
      </c>
      <c r="U2297" s="8">
        <f t="shared" si="289"/>
        <v>11</v>
      </c>
      <c r="V2297" s="7">
        <v>2011</v>
      </c>
      <c r="W2297" t="s">
        <v>4078</v>
      </c>
      <c r="X2297" s="2">
        <v>0.245</v>
      </c>
      <c r="Y2297" s="6">
        <f t="shared" si="286"/>
        <v>6.5401350738100959E-3</v>
      </c>
      <c r="AA2297">
        <v>19376480</v>
      </c>
      <c r="AB2297">
        <v>19700186896</v>
      </c>
      <c r="AD2297" t="s">
        <v>6</v>
      </c>
      <c r="AE2297">
        <v>23</v>
      </c>
      <c r="AH2297" t="s">
        <v>4260</v>
      </c>
      <c r="AI2297" t="s">
        <v>6550</v>
      </c>
      <c r="AK2297" t="s">
        <v>6549</v>
      </c>
      <c r="AL2297">
        <v>27</v>
      </c>
      <c r="AM2297" s="5">
        <f t="shared" si="290"/>
        <v>2.4545454545454546</v>
      </c>
      <c r="AN2297" s="4">
        <f t="shared" si="287"/>
        <v>3.7176000826133352E-3</v>
      </c>
      <c r="AO2297" s="3"/>
      <c r="AP2297">
        <v>0</v>
      </c>
      <c r="AR2297" t="s">
        <v>1</v>
      </c>
      <c r="AT2297" s="2" t="s">
        <v>0</v>
      </c>
      <c r="AU2297" s="1">
        <f t="shared" si="291"/>
        <v>0.56933745764510668</v>
      </c>
      <c r="AV2297" s="1">
        <f t="shared" si="292"/>
        <v>0.51288675782117155</v>
      </c>
      <c r="AW2297" s="1">
        <f t="shared" si="293"/>
        <v>0.45643605799723636</v>
      </c>
    </row>
    <row r="2298" spans="1:49" x14ac:dyDescent="0.2">
      <c r="A2298">
        <v>2296</v>
      </c>
      <c r="B2298" t="s">
        <v>6548</v>
      </c>
      <c r="C2298" t="s">
        <v>6547</v>
      </c>
      <c r="F2298" t="s">
        <v>6546</v>
      </c>
      <c r="G2298" t="s">
        <v>17</v>
      </c>
      <c r="H2298" t="s">
        <v>16</v>
      </c>
      <c r="I2298" t="s">
        <v>6545</v>
      </c>
      <c r="J2298" t="s">
        <v>6544</v>
      </c>
      <c r="K2298" t="s">
        <v>6543</v>
      </c>
      <c r="L2298" t="s">
        <v>6542</v>
      </c>
      <c r="M2298" t="s">
        <v>1770</v>
      </c>
      <c r="N2298">
        <v>4</v>
      </c>
      <c r="O2298" t="s">
        <v>6541</v>
      </c>
      <c r="P2298" t="s">
        <v>6540</v>
      </c>
      <c r="Q2298" t="s">
        <v>6539</v>
      </c>
      <c r="R2298" s="7">
        <v>40544</v>
      </c>
      <c r="S2298" s="8">
        <f t="shared" si="288"/>
        <v>2011</v>
      </c>
      <c r="T2298" s="8">
        <v>2011</v>
      </c>
      <c r="U2298" s="8">
        <f t="shared" si="289"/>
        <v>11</v>
      </c>
      <c r="V2298" s="7">
        <v>2011</v>
      </c>
      <c r="W2298" t="s">
        <v>4078</v>
      </c>
      <c r="X2298" s="2">
        <v>0.245</v>
      </c>
      <c r="Y2298" s="6">
        <f t="shared" si="286"/>
        <v>6.5401350738100959E-3</v>
      </c>
      <c r="AA2298">
        <v>19376480</v>
      </c>
      <c r="AB2298">
        <v>19700186896</v>
      </c>
      <c r="AD2298" t="s">
        <v>6</v>
      </c>
      <c r="AE2298">
        <v>23</v>
      </c>
      <c r="AH2298" t="s">
        <v>6538</v>
      </c>
      <c r="AI2298" t="s">
        <v>6537</v>
      </c>
      <c r="AK2298" t="s">
        <v>6536</v>
      </c>
      <c r="AL2298">
        <v>1</v>
      </c>
      <c r="AM2298" s="5">
        <f t="shared" si="290"/>
        <v>9.0909090909090912E-2</v>
      </c>
      <c r="AN2298" s="4">
        <f t="shared" si="287"/>
        <v>1.3768889194864205E-4</v>
      </c>
      <c r="AO2298" s="3"/>
      <c r="AP2298">
        <v>0</v>
      </c>
      <c r="AR2298" t="s">
        <v>1</v>
      </c>
      <c r="AT2298" s="2" t="s">
        <v>0</v>
      </c>
      <c r="AU2298" s="1">
        <f t="shared" si="291"/>
        <v>0.46194012192516587</v>
      </c>
      <c r="AV2298" s="1">
        <f t="shared" si="292"/>
        <v>0.3338911982879369</v>
      </c>
      <c r="AW2298" s="1">
        <f t="shared" si="293"/>
        <v>0.20584227465070781</v>
      </c>
    </row>
    <row r="2299" spans="1:49" x14ac:dyDescent="0.2">
      <c r="A2299">
        <v>2297</v>
      </c>
      <c r="B2299" t="s">
        <v>6535</v>
      </c>
      <c r="C2299" t="s">
        <v>6534</v>
      </c>
      <c r="F2299" t="s">
        <v>6533</v>
      </c>
      <c r="G2299" t="s">
        <v>17</v>
      </c>
      <c r="H2299" t="s">
        <v>16</v>
      </c>
      <c r="I2299" t="s">
        <v>6532</v>
      </c>
      <c r="J2299" t="s">
        <v>6531</v>
      </c>
      <c r="K2299" t="s">
        <v>6530</v>
      </c>
      <c r="L2299" t="s">
        <v>6077</v>
      </c>
      <c r="M2299" t="s">
        <v>727</v>
      </c>
      <c r="N2299">
        <v>3</v>
      </c>
      <c r="O2299" t="s">
        <v>6529</v>
      </c>
      <c r="P2299" t="s">
        <v>6528</v>
      </c>
      <c r="Q2299" t="s">
        <v>6527</v>
      </c>
      <c r="R2299" s="7">
        <v>40544</v>
      </c>
      <c r="S2299" s="8">
        <f t="shared" si="288"/>
        <v>2011</v>
      </c>
      <c r="T2299" s="8">
        <v>2011</v>
      </c>
      <c r="U2299" s="8">
        <f t="shared" si="289"/>
        <v>11</v>
      </c>
      <c r="V2299" s="7">
        <v>2011</v>
      </c>
      <c r="W2299" t="s">
        <v>4078</v>
      </c>
      <c r="X2299" s="2">
        <v>0.245</v>
      </c>
      <c r="Y2299" s="6">
        <f t="shared" si="286"/>
        <v>6.5401350738100959E-3</v>
      </c>
      <c r="AA2299">
        <v>19376480</v>
      </c>
      <c r="AB2299">
        <v>19700186896</v>
      </c>
      <c r="AD2299" t="s">
        <v>6</v>
      </c>
      <c r="AE2299">
        <v>23</v>
      </c>
      <c r="AH2299" t="s">
        <v>6526</v>
      </c>
      <c r="AI2299" t="s">
        <v>6525</v>
      </c>
      <c r="AK2299" t="s">
        <v>6524</v>
      </c>
      <c r="AL2299">
        <v>19</v>
      </c>
      <c r="AM2299" s="5">
        <f t="shared" si="290"/>
        <v>1.7272727272727273</v>
      </c>
      <c r="AN2299" s="4">
        <f t="shared" si="287"/>
        <v>2.616088947024199E-3</v>
      </c>
      <c r="AO2299" s="3"/>
      <c r="AP2299">
        <v>0</v>
      </c>
      <c r="AR2299" t="s">
        <v>1</v>
      </c>
      <c r="AT2299" s="2" t="s">
        <v>0</v>
      </c>
      <c r="AU2299" s="1">
        <f t="shared" si="291"/>
        <v>0.53629212357743261</v>
      </c>
      <c r="AV2299" s="1">
        <f t="shared" si="292"/>
        <v>0.45781120104171474</v>
      </c>
      <c r="AW2299" s="1">
        <f t="shared" si="293"/>
        <v>0.37933027850599682</v>
      </c>
    </row>
    <row r="2300" spans="1:49" x14ac:dyDescent="0.2">
      <c r="A2300">
        <v>2298</v>
      </c>
      <c r="B2300" t="s">
        <v>6523</v>
      </c>
      <c r="C2300" t="s">
        <v>6522</v>
      </c>
      <c r="F2300" t="s">
        <v>6521</v>
      </c>
      <c r="G2300" t="s">
        <v>17</v>
      </c>
      <c r="H2300" t="s">
        <v>16</v>
      </c>
      <c r="I2300" t="s">
        <v>4399</v>
      </c>
      <c r="J2300" t="s">
        <v>6516</v>
      </c>
      <c r="K2300" t="s">
        <v>6520</v>
      </c>
      <c r="L2300" t="s">
        <v>6519</v>
      </c>
      <c r="M2300" t="s">
        <v>109</v>
      </c>
      <c r="N2300">
        <v>2</v>
      </c>
      <c r="O2300" t="s">
        <v>6518</v>
      </c>
      <c r="P2300" t="s">
        <v>6517</v>
      </c>
      <c r="Q2300" t="s">
        <v>6516</v>
      </c>
      <c r="R2300" s="7">
        <v>40544</v>
      </c>
      <c r="S2300" s="8">
        <f t="shared" si="288"/>
        <v>2011</v>
      </c>
      <c r="T2300" s="8">
        <v>2011</v>
      </c>
      <c r="U2300" s="8">
        <f t="shared" si="289"/>
        <v>11</v>
      </c>
      <c r="V2300" s="7">
        <v>2011</v>
      </c>
      <c r="W2300" t="s">
        <v>4078</v>
      </c>
      <c r="X2300" s="2">
        <v>0.245</v>
      </c>
      <c r="Y2300" s="6">
        <f t="shared" si="286"/>
        <v>6.5401350738100959E-3</v>
      </c>
      <c r="AA2300">
        <v>19376480</v>
      </c>
      <c r="AB2300">
        <v>19700186896</v>
      </c>
      <c r="AD2300" t="s">
        <v>6</v>
      </c>
      <c r="AE2300">
        <v>23</v>
      </c>
      <c r="AH2300" s="9">
        <v>44378</v>
      </c>
      <c r="AI2300" t="s">
        <v>6515</v>
      </c>
      <c r="AK2300" t="s">
        <v>6514</v>
      </c>
      <c r="AL2300">
        <v>0</v>
      </c>
      <c r="AM2300" s="5">
        <f t="shared" si="290"/>
        <v>0</v>
      </c>
      <c r="AN2300" s="4">
        <f t="shared" si="287"/>
        <v>0</v>
      </c>
      <c r="AO2300" s="3"/>
      <c r="AP2300">
        <v>0</v>
      </c>
      <c r="AR2300" t="s">
        <v>1</v>
      </c>
      <c r="AT2300" s="2" t="s">
        <v>0</v>
      </c>
      <c r="AU2300" s="1">
        <f t="shared" si="291"/>
        <v>0.45780945516670668</v>
      </c>
      <c r="AV2300" s="1">
        <f t="shared" si="292"/>
        <v>0.3270067536905048</v>
      </c>
      <c r="AW2300" s="1">
        <f t="shared" si="293"/>
        <v>0.1962040522143029</v>
      </c>
    </row>
    <row r="2301" spans="1:49" x14ac:dyDescent="0.2">
      <c r="A2301">
        <v>2299</v>
      </c>
      <c r="B2301" t="s">
        <v>6513</v>
      </c>
      <c r="C2301" t="s">
        <v>6512</v>
      </c>
      <c r="F2301" t="s">
        <v>6511</v>
      </c>
      <c r="G2301" t="s">
        <v>17</v>
      </c>
      <c r="H2301" t="s">
        <v>16</v>
      </c>
      <c r="I2301" t="s">
        <v>6510</v>
      </c>
      <c r="J2301">
        <v>60025578</v>
      </c>
      <c r="K2301" t="s">
        <v>258</v>
      </c>
      <c r="L2301" t="s">
        <v>257</v>
      </c>
      <c r="M2301" t="s">
        <v>256</v>
      </c>
      <c r="N2301">
        <v>5</v>
      </c>
      <c r="O2301" t="s">
        <v>6509</v>
      </c>
      <c r="P2301" t="s">
        <v>6508</v>
      </c>
      <c r="Q2301" t="s">
        <v>282</v>
      </c>
      <c r="R2301" s="7">
        <v>40544</v>
      </c>
      <c r="S2301" s="8">
        <f t="shared" si="288"/>
        <v>2011</v>
      </c>
      <c r="T2301" s="8">
        <v>2011</v>
      </c>
      <c r="U2301" s="8">
        <f t="shared" si="289"/>
        <v>11</v>
      </c>
      <c r="V2301" s="7">
        <v>2011</v>
      </c>
      <c r="W2301" t="s">
        <v>4078</v>
      </c>
      <c r="X2301" s="2">
        <v>0.245</v>
      </c>
      <c r="Y2301" s="6">
        <f t="shared" si="286"/>
        <v>6.5401350738100959E-3</v>
      </c>
      <c r="AA2301">
        <v>19376480</v>
      </c>
      <c r="AB2301">
        <v>19700186896</v>
      </c>
      <c r="AD2301" t="s">
        <v>6</v>
      </c>
      <c r="AE2301">
        <v>23</v>
      </c>
      <c r="AH2301" t="s">
        <v>6507</v>
      </c>
      <c r="AI2301" t="s">
        <v>6506</v>
      </c>
      <c r="AK2301" t="s">
        <v>6505</v>
      </c>
      <c r="AL2301">
        <v>5</v>
      </c>
      <c r="AM2301" s="5">
        <f t="shared" si="290"/>
        <v>0.45454545454545453</v>
      </c>
      <c r="AN2301" s="4">
        <f t="shared" si="287"/>
        <v>6.8844445974321016E-4</v>
      </c>
      <c r="AO2301" s="3"/>
      <c r="AP2301">
        <v>0</v>
      </c>
      <c r="AR2301" t="s">
        <v>1</v>
      </c>
      <c r="AT2301" s="2" t="s">
        <v>0</v>
      </c>
      <c r="AU2301" s="1">
        <f t="shared" si="291"/>
        <v>0.47846278895900296</v>
      </c>
      <c r="AV2301" s="1">
        <f t="shared" si="292"/>
        <v>0.36142897667766533</v>
      </c>
      <c r="AW2301" s="1">
        <f t="shared" si="293"/>
        <v>0.24439516439632761</v>
      </c>
    </row>
    <row r="2302" spans="1:49" x14ac:dyDescent="0.2">
      <c r="A2302">
        <v>2300</v>
      </c>
      <c r="B2302" t="s">
        <v>6504</v>
      </c>
      <c r="C2302" t="s">
        <v>6503</v>
      </c>
      <c r="F2302" t="s">
        <v>6502</v>
      </c>
      <c r="G2302" t="s">
        <v>17</v>
      </c>
      <c r="H2302" t="s">
        <v>16</v>
      </c>
      <c r="I2302" t="s">
        <v>6501</v>
      </c>
      <c r="J2302">
        <v>60023020</v>
      </c>
      <c r="K2302" t="s">
        <v>6500</v>
      </c>
      <c r="L2302" t="s">
        <v>6499</v>
      </c>
      <c r="M2302" t="s">
        <v>176</v>
      </c>
      <c r="N2302">
        <v>2</v>
      </c>
      <c r="O2302" t="s">
        <v>6498</v>
      </c>
      <c r="P2302" t="s">
        <v>6497</v>
      </c>
      <c r="Q2302" t="s">
        <v>6496</v>
      </c>
      <c r="R2302" s="7">
        <v>40544</v>
      </c>
      <c r="S2302" s="8">
        <f t="shared" si="288"/>
        <v>2011</v>
      </c>
      <c r="T2302" s="8">
        <v>2011</v>
      </c>
      <c r="U2302" s="8">
        <f t="shared" si="289"/>
        <v>11</v>
      </c>
      <c r="V2302" s="7">
        <v>2011</v>
      </c>
      <c r="W2302" t="s">
        <v>4078</v>
      </c>
      <c r="X2302" s="2">
        <v>0.245</v>
      </c>
      <c r="Y2302" s="6">
        <f t="shared" si="286"/>
        <v>6.5401350738100959E-3</v>
      </c>
      <c r="AA2302">
        <v>19376480</v>
      </c>
      <c r="AB2302">
        <v>19700186896</v>
      </c>
      <c r="AD2302" t="s">
        <v>6</v>
      </c>
      <c r="AE2302">
        <v>23</v>
      </c>
      <c r="AH2302" t="s">
        <v>5183</v>
      </c>
      <c r="AI2302" t="s">
        <v>6495</v>
      </c>
      <c r="AK2302" t="s">
        <v>6494</v>
      </c>
      <c r="AL2302">
        <v>5</v>
      </c>
      <c r="AM2302" s="5">
        <f t="shared" si="290"/>
        <v>0.45454545454545453</v>
      </c>
      <c r="AN2302" s="4">
        <f t="shared" si="287"/>
        <v>6.8844445974321016E-4</v>
      </c>
      <c r="AO2302" s="3"/>
      <c r="AP2302">
        <v>0</v>
      </c>
      <c r="AR2302" t="s">
        <v>1</v>
      </c>
      <c r="AT2302" s="2" t="s">
        <v>0</v>
      </c>
      <c r="AU2302" s="1">
        <f t="shared" si="291"/>
        <v>0.47846278895900296</v>
      </c>
      <c r="AV2302" s="1">
        <f t="shared" si="292"/>
        <v>0.36142897667766533</v>
      </c>
      <c r="AW2302" s="1">
        <f t="shared" si="293"/>
        <v>0.24439516439632761</v>
      </c>
    </row>
    <row r="2303" spans="1:49" x14ac:dyDescent="0.2">
      <c r="A2303">
        <v>2301</v>
      </c>
      <c r="B2303" t="s">
        <v>6493</v>
      </c>
      <c r="F2303" t="s">
        <v>6492</v>
      </c>
      <c r="G2303" t="s">
        <v>17</v>
      </c>
      <c r="H2303" t="s">
        <v>16</v>
      </c>
      <c r="I2303" t="s">
        <v>6491</v>
      </c>
      <c r="J2303">
        <v>60079446</v>
      </c>
      <c r="K2303" t="s">
        <v>6440</v>
      </c>
      <c r="L2303" t="s">
        <v>6439</v>
      </c>
      <c r="M2303" t="s">
        <v>589</v>
      </c>
      <c r="N2303">
        <v>7</v>
      </c>
      <c r="O2303" t="s">
        <v>6490</v>
      </c>
      <c r="P2303" t="s">
        <v>6489</v>
      </c>
      <c r="Q2303" t="s">
        <v>6488</v>
      </c>
      <c r="R2303" s="7">
        <v>40544</v>
      </c>
      <c r="S2303" s="8">
        <f t="shared" si="288"/>
        <v>2011</v>
      </c>
      <c r="T2303" s="8">
        <v>2011</v>
      </c>
      <c r="U2303" s="8">
        <f t="shared" si="289"/>
        <v>11</v>
      </c>
      <c r="V2303" s="7">
        <v>40634</v>
      </c>
      <c r="W2303" t="s">
        <v>6435</v>
      </c>
      <c r="X2303" s="2">
        <v>0.153</v>
      </c>
      <c r="Y2303" s="6">
        <f t="shared" si="286"/>
        <v>4.0842476175222235E-3</v>
      </c>
      <c r="AA2303">
        <v>19928645</v>
      </c>
      <c r="AB2303">
        <v>19700182903</v>
      </c>
      <c r="AC2303">
        <v>18173195</v>
      </c>
      <c r="AD2303" t="s">
        <v>6</v>
      </c>
      <c r="AE2303">
        <v>26</v>
      </c>
      <c r="AF2303">
        <v>2</v>
      </c>
      <c r="AH2303" t="s">
        <v>6274</v>
      </c>
      <c r="AI2303" t="s">
        <v>6487</v>
      </c>
      <c r="AJ2303" t="s">
        <v>6486</v>
      </c>
      <c r="AK2303" t="s">
        <v>6485</v>
      </c>
      <c r="AL2303">
        <v>9</v>
      </c>
      <c r="AM2303" s="5">
        <f t="shared" si="290"/>
        <v>0.81818181818181823</v>
      </c>
      <c r="AN2303" s="4">
        <f t="shared" si="287"/>
        <v>1.2392000275377785E-3</v>
      </c>
      <c r="AO2303" s="3"/>
      <c r="AP2303">
        <v>0</v>
      </c>
      <c r="AR2303" t="s">
        <v>1</v>
      </c>
      <c r="AT2303" s="2" t="s">
        <v>0</v>
      </c>
      <c r="AU2303" s="1">
        <f t="shared" si="291"/>
        <v>0.32307333405268895</v>
      </c>
      <c r="AV2303" s="1">
        <f t="shared" si="292"/>
        <v>0.26617238225300011</v>
      </c>
      <c r="AW2303" s="1">
        <f t="shared" si="293"/>
        <v>0.20927143045331117</v>
      </c>
    </row>
    <row r="2304" spans="1:49" x14ac:dyDescent="0.2">
      <c r="A2304">
        <v>2302</v>
      </c>
      <c r="B2304" t="s">
        <v>6484</v>
      </c>
      <c r="F2304" t="s">
        <v>6483</v>
      </c>
      <c r="G2304" t="s">
        <v>17</v>
      </c>
      <c r="H2304" t="s">
        <v>16</v>
      </c>
      <c r="I2304" t="s">
        <v>6482</v>
      </c>
      <c r="J2304">
        <v>60023345</v>
      </c>
      <c r="K2304" t="s">
        <v>6481</v>
      </c>
      <c r="L2304" t="s">
        <v>918</v>
      </c>
      <c r="M2304" t="s">
        <v>589</v>
      </c>
      <c r="N2304">
        <v>2</v>
      </c>
      <c r="O2304" t="s">
        <v>6480</v>
      </c>
      <c r="P2304" t="s">
        <v>6479</v>
      </c>
      <c r="Q2304" t="s">
        <v>6478</v>
      </c>
      <c r="R2304" s="7">
        <v>40544</v>
      </c>
      <c r="S2304" s="8">
        <f t="shared" si="288"/>
        <v>2011</v>
      </c>
      <c r="T2304" s="8">
        <v>2011</v>
      </c>
      <c r="U2304" s="8">
        <f t="shared" si="289"/>
        <v>11</v>
      </c>
      <c r="V2304" s="7">
        <v>40544</v>
      </c>
      <c r="W2304" t="s">
        <v>6477</v>
      </c>
      <c r="X2304" s="2">
        <v>0.10100000000000001</v>
      </c>
      <c r="Y2304" s="6">
        <f t="shared" si="286"/>
        <v>2.6961373161421215E-3</v>
      </c>
      <c r="AA2304">
        <v>9711600</v>
      </c>
      <c r="AB2304">
        <v>29590</v>
      </c>
      <c r="AD2304" t="s">
        <v>6</v>
      </c>
      <c r="AE2304">
        <v>21</v>
      </c>
      <c r="AF2304">
        <v>1</v>
      </c>
      <c r="AH2304" t="s">
        <v>6476</v>
      </c>
      <c r="AI2304" t="s">
        <v>6475</v>
      </c>
      <c r="AJ2304" t="s">
        <v>6474</v>
      </c>
      <c r="AK2304" t="s">
        <v>6473</v>
      </c>
      <c r="AL2304">
        <v>0</v>
      </c>
      <c r="AM2304" s="5">
        <f t="shared" si="290"/>
        <v>0</v>
      </c>
      <c r="AN2304" s="4">
        <f t="shared" si="287"/>
        <v>0</v>
      </c>
      <c r="AO2304" s="3"/>
      <c r="AP2304">
        <v>0</v>
      </c>
      <c r="AR2304" t="s">
        <v>1</v>
      </c>
      <c r="AT2304" s="2" t="s">
        <v>0</v>
      </c>
      <c r="AU2304" s="1">
        <f t="shared" si="291"/>
        <v>0.18872961212994849</v>
      </c>
      <c r="AV2304" s="1">
        <f t="shared" si="292"/>
        <v>0.13480686580710607</v>
      </c>
      <c r="AW2304" s="1">
        <f t="shared" si="293"/>
        <v>8.0884119484263647E-2</v>
      </c>
    </row>
    <row r="2305" spans="1:49" x14ac:dyDescent="0.2">
      <c r="A2305">
        <v>2303</v>
      </c>
      <c r="B2305" t="s">
        <v>6472</v>
      </c>
      <c r="C2305" t="s">
        <v>6471</v>
      </c>
      <c r="D2305">
        <v>937653717</v>
      </c>
      <c r="F2305" t="s">
        <v>6470</v>
      </c>
      <c r="G2305" t="s">
        <v>17</v>
      </c>
      <c r="H2305" t="s">
        <v>16</v>
      </c>
      <c r="I2305" t="s">
        <v>6469</v>
      </c>
      <c r="J2305" t="s">
        <v>6468</v>
      </c>
      <c r="K2305" t="s">
        <v>6467</v>
      </c>
      <c r="L2305" t="s">
        <v>6466</v>
      </c>
      <c r="M2305" t="s">
        <v>1965</v>
      </c>
      <c r="N2305">
        <v>7</v>
      </c>
      <c r="O2305" t="s">
        <v>6465</v>
      </c>
      <c r="P2305" t="s">
        <v>6464</v>
      </c>
      <c r="Q2305" t="s">
        <v>6463</v>
      </c>
      <c r="R2305" s="7">
        <v>40544</v>
      </c>
      <c r="S2305" s="8">
        <f t="shared" si="288"/>
        <v>2011</v>
      </c>
      <c r="T2305" s="8">
        <v>2011</v>
      </c>
      <c r="U2305" s="8">
        <f t="shared" si="289"/>
        <v>11</v>
      </c>
      <c r="V2305" s="7">
        <v>2011</v>
      </c>
      <c r="W2305" t="s">
        <v>6462</v>
      </c>
      <c r="X2305" s="2">
        <v>0.219</v>
      </c>
      <c r="Y2305" s="6">
        <f t="shared" si="286"/>
        <v>5.8460799231200454E-3</v>
      </c>
      <c r="AA2305">
        <v>15421406</v>
      </c>
      <c r="AB2305">
        <v>24711</v>
      </c>
      <c r="AC2305">
        <v>15635287</v>
      </c>
      <c r="AD2305" t="s">
        <v>6</v>
      </c>
      <c r="AE2305">
        <v>539</v>
      </c>
      <c r="AH2305" t="s">
        <v>6461</v>
      </c>
      <c r="AI2305" t="s">
        <v>6460</v>
      </c>
      <c r="AJ2305" t="s">
        <v>6459</v>
      </c>
      <c r="AK2305" t="s">
        <v>6458</v>
      </c>
      <c r="AL2305">
        <v>1</v>
      </c>
      <c r="AM2305" s="5">
        <f t="shared" si="290"/>
        <v>9.0909090909090912E-2</v>
      </c>
      <c r="AN2305" s="4">
        <f t="shared" si="287"/>
        <v>1.3768889194864205E-4</v>
      </c>
      <c r="AO2305" s="3"/>
      <c r="AP2305">
        <v>0</v>
      </c>
      <c r="AQ2305" t="s">
        <v>5107</v>
      </c>
      <c r="AR2305" t="s">
        <v>6457</v>
      </c>
      <c r="AS2305" t="s">
        <v>5105</v>
      </c>
      <c r="AT2305" s="2" t="s">
        <v>0</v>
      </c>
      <c r="AU2305" s="1">
        <f t="shared" si="291"/>
        <v>0.41335626137686238</v>
      </c>
      <c r="AV2305" s="1">
        <f t="shared" si="292"/>
        <v>0.29918844075343437</v>
      </c>
      <c r="AW2305" s="1">
        <f t="shared" si="293"/>
        <v>0.18502062013000628</v>
      </c>
    </row>
    <row r="2306" spans="1:49" x14ac:dyDescent="0.2">
      <c r="A2306">
        <v>2304</v>
      </c>
      <c r="B2306" t="s">
        <v>6456</v>
      </c>
      <c r="C2306" t="s">
        <v>6455</v>
      </c>
      <c r="F2306" t="s">
        <v>6454</v>
      </c>
      <c r="G2306" t="s">
        <v>17</v>
      </c>
      <c r="H2306" t="s">
        <v>16</v>
      </c>
      <c r="I2306" t="s">
        <v>6453</v>
      </c>
      <c r="J2306" t="s">
        <v>6452</v>
      </c>
      <c r="K2306" t="s">
        <v>6451</v>
      </c>
      <c r="L2306" t="s">
        <v>6450</v>
      </c>
      <c r="M2306" t="s">
        <v>67</v>
      </c>
      <c r="N2306">
        <v>4</v>
      </c>
      <c r="O2306" t="s">
        <v>6449</v>
      </c>
      <c r="P2306" t="s">
        <v>6448</v>
      </c>
      <c r="Q2306" t="s">
        <v>6447</v>
      </c>
      <c r="R2306" s="7">
        <v>40544</v>
      </c>
      <c r="S2306" s="8">
        <f t="shared" si="288"/>
        <v>2011</v>
      </c>
      <c r="T2306" s="8">
        <v>2011</v>
      </c>
      <c r="U2306" s="8">
        <f t="shared" si="289"/>
        <v>11</v>
      </c>
      <c r="V2306" s="7">
        <v>40664</v>
      </c>
      <c r="W2306" t="s">
        <v>3504</v>
      </c>
      <c r="X2306" s="2">
        <v>0.91800000000000004</v>
      </c>
      <c r="Y2306" s="6">
        <f t="shared" ref="Y2306:Y2369" si="294">(X2306-$Z$4)/($Z$3-$Z$4)</f>
        <v>2.4505485705133341E-2</v>
      </c>
      <c r="AA2306">
        <v>1431161</v>
      </c>
      <c r="AB2306">
        <v>22674</v>
      </c>
      <c r="AC2306">
        <v>13665901</v>
      </c>
      <c r="AD2306" t="s">
        <v>6</v>
      </c>
      <c r="AE2306">
        <v>32</v>
      </c>
      <c r="AF2306">
        <v>10</v>
      </c>
      <c r="AH2306" t="s">
        <v>6446</v>
      </c>
      <c r="AI2306" t="s">
        <v>6445</v>
      </c>
      <c r="AK2306" t="s">
        <v>6444</v>
      </c>
      <c r="AL2306">
        <v>139</v>
      </c>
      <c r="AM2306" s="5">
        <f t="shared" si="290"/>
        <v>12.636363636363637</v>
      </c>
      <c r="AN2306" s="4">
        <f t="shared" ref="AN2306:AN2369" si="295">(AM2306-$AO$4)/($AO$3-$AO$4)</f>
        <v>1.9138755980861243E-2</v>
      </c>
      <c r="AO2306" s="3"/>
      <c r="AP2306">
        <v>0</v>
      </c>
      <c r="AR2306" t="s">
        <v>1</v>
      </c>
      <c r="AT2306" s="2" t="s">
        <v>0</v>
      </c>
      <c r="AU2306" s="1">
        <f t="shared" si="291"/>
        <v>2.2895466787851713</v>
      </c>
      <c r="AV2306" s="1">
        <f t="shared" si="292"/>
        <v>2.1822120842997292</v>
      </c>
      <c r="AW2306" s="1">
        <f t="shared" si="293"/>
        <v>2.0748774898142872</v>
      </c>
    </row>
    <row r="2307" spans="1:49" x14ac:dyDescent="0.2">
      <c r="A2307">
        <v>2305</v>
      </c>
      <c r="B2307" t="s">
        <v>6443</v>
      </c>
      <c r="F2307" t="s">
        <v>6442</v>
      </c>
      <c r="G2307" t="s">
        <v>17</v>
      </c>
      <c r="H2307" t="s">
        <v>16</v>
      </c>
      <c r="I2307" t="s">
        <v>6441</v>
      </c>
      <c r="J2307">
        <v>60079446</v>
      </c>
      <c r="K2307" t="s">
        <v>6440</v>
      </c>
      <c r="L2307" t="s">
        <v>6439</v>
      </c>
      <c r="M2307" t="s">
        <v>589</v>
      </c>
      <c r="N2307">
        <v>7</v>
      </c>
      <c r="O2307" t="s">
        <v>6438</v>
      </c>
      <c r="P2307" t="s">
        <v>6437</v>
      </c>
      <c r="Q2307" t="s">
        <v>6436</v>
      </c>
      <c r="R2307" s="7">
        <v>40544</v>
      </c>
      <c r="S2307" s="8">
        <f t="shared" si="288"/>
        <v>2011</v>
      </c>
      <c r="T2307" s="8">
        <v>2011</v>
      </c>
      <c r="U2307" s="8">
        <f t="shared" si="289"/>
        <v>11</v>
      </c>
      <c r="V2307" s="7">
        <v>40634</v>
      </c>
      <c r="W2307" t="s">
        <v>6435</v>
      </c>
      <c r="X2307" s="2">
        <v>0.153</v>
      </c>
      <c r="Y2307" s="6">
        <f t="shared" si="294"/>
        <v>4.0842476175222235E-3</v>
      </c>
      <c r="AA2307">
        <v>19928645</v>
      </c>
      <c r="AB2307">
        <v>19700182903</v>
      </c>
      <c r="AC2307">
        <v>18173195</v>
      </c>
      <c r="AD2307" t="s">
        <v>6</v>
      </c>
      <c r="AE2307">
        <v>26</v>
      </c>
      <c r="AF2307">
        <v>2</v>
      </c>
      <c r="AH2307" t="s">
        <v>6434</v>
      </c>
      <c r="AI2307" t="s">
        <v>6433</v>
      </c>
      <c r="AJ2307" t="s">
        <v>6432</v>
      </c>
      <c r="AK2307" t="s">
        <v>6431</v>
      </c>
      <c r="AL2307">
        <v>35</v>
      </c>
      <c r="AM2307" s="5">
        <f t="shared" si="290"/>
        <v>3.1818181818181817</v>
      </c>
      <c r="AN2307" s="4">
        <f t="shared" si="295"/>
        <v>4.8191112182024709E-3</v>
      </c>
      <c r="AO2307" s="3"/>
      <c r="AP2307">
        <v>0</v>
      </c>
      <c r="AR2307" t="s">
        <v>1</v>
      </c>
      <c r="AT2307" s="2" t="s">
        <v>0</v>
      </c>
      <c r="AU2307" s="1">
        <f t="shared" si="291"/>
        <v>0.43047066977262971</v>
      </c>
      <c r="AV2307" s="1">
        <f t="shared" si="292"/>
        <v>0.4451679417862347</v>
      </c>
      <c r="AW2307" s="1">
        <f t="shared" si="293"/>
        <v>0.45986521379983963</v>
      </c>
    </row>
    <row r="2308" spans="1:49" x14ac:dyDescent="0.2">
      <c r="A2308">
        <v>2306</v>
      </c>
      <c r="B2308" t="s">
        <v>6430</v>
      </c>
      <c r="C2308" t="s">
        <v>6429</v>
      </c>
      <c r="F2308" t="s">
        <v>6428</v>
      </c>
      <c r="G2308" t="s">
        <v>17</v>
      </c>
      <c r="H2308" t="s">
        <v>16</v>
      </c>
      <c r="I2308" t="s">
        <v>6427</v>
      </c>
      <c r="J2308">
        <v>60008665</v>
      </c>
      <c r="K2308" t="s">
        <v>6426</v>
      </c>
      <c r="L2308" t="s">
        <v>6425</v>
      </c>
      <c r="M2308" t="s">
        <v>6424</v>
      </c>
      <c r="N2308">
        <v>1</v>
      </c>
      <c r="O2308" t="s">
        <v>6423</v>
      </c>
      <c r="P2308">
        <v>7006211430</v>
      </c>
      <c r="Q2308">
        <v>60008665</v>
      </c>
      <c r="R2308" s="7">
        <v>40544</v>
      </c>
      <c r="S2308" s="8">
        <f t="shared" si="288"/>
        <v>2011</v>
      </c>
      <c r="T2308" s="8">
        <v>2011</v>
      </c>
      <c r="U2308" s="8">
        <f t="shared" si="289"/>
        <v>11</v>
      </c>
      <c r="V2308" s="7">
        <v>2011</v>
      </c>
      <c r="W2308" t="s">
        <v>6422</v>
      </c>
      <c r="X2308" s="2">
        <v>1.274</v>
      </c>
      <c r="Y2308" s="6">
        <f t="shared" si="294"/>
        <v>3.4008702383812497E-2</v>
      </c>
      <c r="AA2308">
        <v>15455971</v>
      </c>
      <c r="AB2308">
        <v>28918</v>
      </c>
      <c r="AD2308" t="s">
        <v>6</v>
      </c>
      <c r="AE2308">
        <v>8</v>
      </c>
      <c r="AF2308">
        <v>4</v>
      </c>
      <c r="AG2308">
        <v>5654513</v>
      </c>
      <c r="AH2308" t="s">
        <v>6421</v>
      </c>
      <c r="AI2308" t="s">
        <v>6420</v>
      </c>
      <c r="AJ2308" t="s">
        <v>6419</v>
      </c>
      <c r="AK2308" t="s">
        <v>6418</v>
      </c>
      <c r="AL2308">
        <v>17</v>
      </c>
      <c r="AM2308" s="5">
        <f t="shared" si="290"/>
        <v>1.5454545454545454</v>
      </c>
      <c r="AN2308" s="4">
        <f t="shared" si="295"/>
        <v>2.3407111631269148E-3</v>
      </c>
      <c r="AO2308" s="3"/>
      <c r="AP2308">
        <v>0</v>
      </c>
      <c r="AR2308" t="s">
        <v>6417</v>
      </c>
      <c r="AS2308" t="s">
        <v>6416</v>
      </c>
      <c r="AT2308" s="2" t="s">
        <v>0</v>
      </c>
      <c r="AU2308" s="1">
        <f t="shared" si="291"/>
        <v>2.4508305017606822</v>
      </c>
      <c r="AV2308" s="1">
        <f t="shared" si="292"/>
        <v>1.8174706773469707</v>
      </c>
      <c r="AW2308" s="1">
        <f t="shared" si="293"/>
        <v>1.1841108529332589</v>
      </c>
    </row>
    <row r="2309" spans="1:49" x14ac:dyDescent="0.2">
      <c r="A2309">
        <v>2307</v>
      </c>
      <c r="B2309" t="s">
        <v>6415</v>
      </c>
      <c r="F2309" t="s">
        <v>6414</v>
      </c>
      <c r="G2309" t="s">
        <v>17</v>
      </c>
      <c r="H2309" t="s">
        <v>16</v>
      </c>
      <c r="I2309" t="s">
        <v>6413</v>
      </c>
      <c r="J2309">
        <v>60087639</v>
      </c>
      <c r="K2309" t="s">
        <v>6412</v>
      </c>
      <c r="L2309" t="s">
        <v>6411</v>
      </c>
      <c r="M2309" t="s">
        <v>6410</v>
      </c>
      <c r="N2309">
        <v>2</v>
      </c>
      <c r="O2309" t="s">
        <v>6409</v>
      </c>
      <c r="P2309" t="s">
        <v>6408</v>
      </c>
      <c r="Q2309" t="s">
        <v>6407</v>
      </c>
      <c r="R2309" s="7">
        <v>40544</v>
      </c>
      <c r="S2309" s="8">
        <f t="shared" si="288"/>
        <v>2011</v>
      </c>
      <c r="T2309" s="8">
        <v>2011</v>
      </c>
      <c r="U2309" s="8">
        <f t="shared" si="289"/>
        <v>11</v>
      </c>
      <c r="V2309" s="7">
        <v>40664</v>
      </c>
      <c r="W2309" t="s">
        <v>5632</v>
      </c>
      <c r="X2309" s="2" t="s">
        <v>0</v>
      </c>
      <c r="Y2309" s="6" t="e">
        <f t="shared" si="294"/>
        <v>#VALUE!</v>
      </c>
      <c r="AA2309" t="s">
        <v>5631</v>
      </c>
      <c r="AB2309">
        <v>4400151716</v>
      </c>
      <c r="AC2309" t="s">
        <v>5630</v>
      </c>
      <c r="AD2309" t="s">
        <v>6</v>
      </c>
      <c r="AE2309">
        <v>53</v>
      </c>
      <c r="AF2309">
        <v>2</v>
      </c>
      <c r="AH2309" t="s">
        <v>6406</v>
      </c>
      <c r="AI2309" t="s">
        <v>6405</v>
      </c>
      <c r="AJ2309" t="s">
        <v>6404</v>
      </c>
      <c r="AK2309" t="s">
        <v>6403</v>
      </c>
      <c r="AL2309">
        <v>1</v>
      </c>
      <c r="AM2309" s="5">
        <f t="shared" si="290"/>
        <v>9.0909090909090912E-2</v>
      </c>
      <c r="AN2309" s="4">
        <f t="shared" si="295"/>
        <v>1.3768889194864205E-4</v>
      </c>
      <c r="AO2309" s="3"/>
      <c r="AP2309">
        <v>0</v>
      </c>
      <c r="AR2309" t="s">
        <v>1</v>
      </c>
      <c r="AT2309" s="2" t="s">
        <v>0</v>
      </c>
      <c r="AU2309" s="1" t="e">
        <f t="shared" si="291"/>
        <v>#VALUE!</v>
      </c>
      <c r="AV2309" s="1" t="e">
        <f t="shared" si="292"/>
        <v>#VALUE!</v>
      </c>
      <c r="AW2309" s="1" t="e">
        <f t="shared" si="293"/>
        <v>#VALUE!</v>
      </c>
    </row>
    <row r="2310" spans="1:49" x14ac:dyDescent="0.2">
      <c r="A2310">
        <v>2308</v>
      </c>
      <c r="B2310" t="s">
        <v>6402</v>
      </c>
      <c r="C2310" t="s">
        <v>6401</v>
      </c>
      <c r="D2310" t="s">
        <v>6400</v>
      </c>
      <c r="F2310" t="s">
        <v>6399</v>
      </c>
      <c r="G2310" t="s">
        <v>17</v>
      </c>
      <c r="H2310" t="s">
        <v>16</v>
      </c>
      <c r="I2310" t="s">
        <v>6398</v>
      </c>
      <c r="J2310">
        <v>60030824</v>
      </c>
      <c r="K2310" t="s">
        <v>6397</v>
      </c>
      <c r="L2310" t="s">
        <v>6396</v>
      </c>
      <c r="M2310" t="s">
        <v>95</v>
      </c>
      <c r="N2310">
        <v>6</v>
      </c>
      <c r="O2310" t="s">
        <v>6395</v>
      </c>
      <c r="P2310" t="s">
        <v>6394</v>
      </c>
      <c r="Q2310" t="s">
        <v>6393</v>
      </c>
      <c r="R2310" s="7">
        <v>40544</v>
      </c>
      <c r="S2310" s="8">
        <f t="shared" si="288"/>
        <v>2011</v>
      </c>
      <c r="T2310" s="8">
        <v>2011</v>
      </c>
      <c r="U2310" s="8">
        <f t="shared" si="289"/>
        <v>11</v>
      </c>
      <c r="V2310" s="7">
        <v>40695</v>
      </c>
      <c r="W2310" t="s">
        <v>6392</v>
      </c>
      <c r="X2310" s="2">
        <v>1.577</v>
      </c>
      <c r="Y2310" s="6">
        <f t="shared" si="294"/>
        <v>4.2097114332238859E-2</v>
      </c>
      <c r="AA2310" t="s">
        <v>6391</v>
      </c>
      <c r="AB2310">
        <v>28367</v>
      </c>
      <c r="AC2310">
        <v>14772574</v>
      </c>
      <c r="AD2310" t="s">
        <v>6</v>
      </c>
      <c r="AE2310">
        <v>13</v>
      </c>
      <c r="AF2310">
        <v>6</v>
      </c>
      <c r="AH2310" t="s">
        <v>6390</v>
      </c>
      <c r="AI2310" t="s">
        <v>6389</v>
      </c>
      <c r="AJ2310" t="s">
        <v>6388</v>
      </c>
      <c r="AK2310" t="s">
        <v>6387</v>
      </c>
      <c r="AL2310">
        <v>12</v>
      </c>
      <c r="AM2310" s="5">
        <f t="shared" si="290"/>
        <v>1.0909090909090908</v>
      </c>
      <c r="AN2310" s="4">
        <f t="shared" si="295"/>
        <v>1.6522667033837045E-3</v>
      </c>
      <c r="AO2310" s="3"/>
      <c r="AP2310">
        <v>1</v>
      </c>
      <c r="AR2310" t="s">
        <v>1</v>
      </c>
      <c r="AT2310" s="2">
        <v>3.6469999999999998</v>
      </c>
      <c r="AU2310" s="1">
        <f t="shared" si="291"/>
        <v>2.9963660043582312</v>
      </c>
      <c r="AV2310" s="1">
        <f t="shared" si="292"/>
        <v>2.1874690517811284</v>
      </c>
      <c r="AW2310" s="1">
        <f t="shared" si="293"/>
        <v>1.3785720992040249</v>
      </c>
    </row>
    <row r="2311" spans="1:49" x14ac:dyDescent="0.2">
      <c r="A2311">
        <v>2309</v>
      </c>
      <c r="B2311" t="s">
        <v>6386</v>
      </c>
      <c r="C2311" t="s">
        <v>6385</v>
      </c>
      <c r="F2311" t="s">
        <v>6384</v>
      </c>
      <c r="G2311" t="s">
        <v>17</v>
      </c>
      <c r="H2311" t="s">
        <v>16</v>
      </c>
      <c r="I2311" t="s">
        <v>6383</v>
      </c>
      <c r="J2311" t="s">
        <v>6382</v>
      </c>
      <c r="K2311" t="s">
        <v>6381</v>
      </c>
      <c r="L2311" t="s">
        <v>6380</v>
      </c>
      <c r="M2311" t="s">
        <v>6379</v>
      </c>
      <c r="N2311">
        <v>12</v>
      </c>
      <c r="O2311" t="s">
        <v>6378</v>
      </c>
      <c r="P2311" t="s">
        <v>6377</v>
      </c>
      <c r="Q2311" t="s">
        <v>6376</v>
      </c>
      <c r="R2311" s="7">
        <v>40544</v>
      </c>
      <c r="S2311" s="8">
        <f t="shared" si="288"/>
        <v>2011</v>
      </c>
      <c r="T2311" s="8">
        <v>2011</v>
      </c>
      <c r="U2311" s="8">
        <f t="shared" si="289"/>
        <v>11</v>
      </c>
      <c r="V2311" s="7">
        <v>2011</v>
      </c>
      <c r="W2311" t="s">
        <v>5830</v>
      </c>
      <c r="X2311" s="2">
        <v>0</v>
      </c>
      <c r="Y2311" s="6">
        <f t="shared" si="294"/>
        <v>0</v>
      </c>
      <c r="AB2311">
        <v>21101038512</v>
      </c>
      <c r="AC2311">
        <v>21699402</v>
      </c>
      <c r="AD2311" t="s">
        <v>6</v>
      </c>
      <c r="AE2311">
        <v>116</v>
      </c>
      <c r="AF2311">
        <v>5</v>
      </c>
      <c r="AG2311" t="s">
        <v>6375</v>
      </c>
      <c r="AI2311" t="s">
        <v>6374</v>
      </c>
      <c r="AK2311" t="s">
        <v>6373</v>
      </c>
      <c r="AL2311">
        <v>57</v>
      </c>
      <c r="AM2311" s="5">
        <f t="shared" si="290"/>
        <v>5.1818181818181817</v>
      </c>
      <c r="AN2311" s="4">
        <f t="shared" si="295"/>
        <v>7.8482668410725966E-3</v>
      </c>
      <c r="AO2311" s="3"/>
      <c r="AP2311">
        <v>0</v>
      </c>
      <c r="AQ2311" t="s">
        <v>6372</v>
      </c>
      <c r="AR2311" t="s">
        <v>6371</v>
      </c>
      <c r="AS2311" t="s">
        <v>6370</v>
      </c>
      <c r="AT2311" s="2" t="s">
        <v>0</v>
      </c>
      <c r="AU2311" s="1">
        <f t="shared" si="291"/>
        <v>0.23544800523217788</v>
      </c>
      <c r="AV2311" s="1">
        <f t="shared" si="292"/>
        <v>0.39241334205362982</v>
      </c>
      <c r="AW2311" s="1">
        <f t="shared" si="293"/>
        <v>0.54937867887508174</v>
      </c>
    </row>
    <row r="2312" spans="1:49" x14ac:dyDescent="0.2">
      <c r="A2312">
        <v>2310</v>
      </c>
      <c r="B2312" t="s">
        <v>6369</v>
      </c>
      <c r="C2312" t="s">
        <v>6368</v>
      </c>
      <c r="F2312" t="s">
        <v>6367</v>
      </c>
      <c r="G2312" t="s">
        <v>17</v>
      </c>
      <c r="H2312" t="s">
        <v>16</v>
      </c>
      <c r="I2312" t="s">
        <v>4898</v>
      </c>
      <c r="J2312" t="s">
        <v>6366</v>
      </c>
      <c r="K2312" t="s">
        <v>6365</v>
      </c>
      <c r="L2312" t="s">
        <v>6364</v>
      </c>
      <c r="M2312" t="s">
        <v>6363</v>
      </c>
      <c r="N2312">
        <v>3</v>
      </c>
      <c r="O2312" t="s">
        <v>6362</v>
      </c>
      <c r="P2312" t="s">
        <v>4892</v>
      </c>
      <c r="Q2312" t="s">
        <v>6361</v>
      </c>
      <c r="R2312" s="7">
        <v>40544</v>
      </c>
      <c r="S2312" s="8">
        <f t="shared" si="288"/>
        <v>2011</v>
      </c>
      <c r="T2312" s="8">
        <v>2011</v>
      </c>
      <c r="U2312" s="8">
        <f t="shared" si="289"/>
        <v>11</v>
      </c>
      <c r="V2312" s="7">
        <v>40695</v>
      </c>
      <c r="W2312" t="s">
        <v>6360</v>
      </c>
      <c r="X2312" s="2">
        <v>1.6379999999999999</v>
      </c>
      <c r="Y2312" s="6">
        <f t="shared" si="294"/>
        <v>4.3725474493473214E-2</v>
      </c>
      <c r="AA2312" t="s">
        <v>6359</v>
      </c>
      <c r="AB2312">
        <v>17391</v>
      </c>
      <c r="AD2312" t="s">
        <v>6</v>
      </c>
      <c r="AE2312">
        <v>59</v>
      </c>
      <c r="AF2312">
        <v>6</v>
      </c>
      <c r="AG2312">
        <v>5733435</v>
      </c>
      <c r="AH2312" t="s">
        <v>6358</v>
      </c>
      <c r="AI2312" t="s">
        <v>6357</v>
      </c>
      <c r="AJ2312" t="s">
        <v>6356</v>
      </c>
      <c r="AK2312" t="s">
        <v>6355</v>
      </c>
      <c r="AL2312">
        <v>58</v>
      </c>
      <c r="AM2312" s="5">
        <f t="shared" si="290"/>
        <v>5.2727272727272725</v>
      </c>
      <c r="AN2312" s="4">
        <f t="shared" si="295"/>
        <v>7.9859557330212386E-3</v>
      </c>
      <c r="AO2312" s="3"/>
      <c r="AP2312">
        <v>0</v>
      </c>
      <c r="AQ2312" t="s">
        <v>6354</v>
      </c>
      <c r="AR2312" t="s">
        <v>4884</v>
      </c>
      <c r="AS2312" t="s">
        <v>6353</v>
      </c>
      <c r="AT2312" s="2">
        <v>4.931</v>
      </c>
      <c r="AU2312" s="1">
        <f t="shared" si="291"/>
        <v>3.3003618865337621</v>
      </c>
      <c r="AV2312" s="1">
        <f t="shared" si="292"/>
        <v>2.5855715113247224</v>
      </c>
      <c r="AW2312" s="1">
        <f t="shared" si="293"/>
        <v>1.8707811361156832</v>
      </c>
    </row>
    <row r="2313" spans="1:49" x14ac:dyDescent="0.2">
      <c r="A2313">
        <v>2311</v>
      </c>
      <c r="B2313" t="s">
        <v>6352</v>
      </c>
      <c r="C2313" t="s">
        <v>6351</v>
      </c>
      <c r="F2313" t="s">
        <v>6350</v>
      </c>
      <c r="G2313" t="s">
        <v>17</v>
      </c>
      <c r="H2313" t="s">
        <v>16</v>
      </c>
      <c r="I2313" t="s">
        <v>3728</v>
      </c>
      <c r="J2313">
        <v>60024350</v>
      </c>
      <c r="K2313" t="s">
        <v>3156</v>
      </c>
      <c r="L2313" t="s">
        <v>3155</v>
      </c>
      <c r="M2313" t="s">
        <v>256</v>
      </c>
      <c r="N2313">
        <v>5</v>
      </c>
      <c r="O2313" t="s">
        <v>6349</v>
      </c>
      <c r="P2313" t="s">
        <v>6348</v>
      </c>
      <c r="Q2313" t="s">
        <v>6347</v>
      </c>
      <c r="R2313" s="7">
        <v>40544</v>
      </c>
      <c r="S2313" s="8">
        <f t="shared" si="288"/>
        <v>2011</v>
      </c>
      <c r="T2313" s="8">
        <v>2011</v>
      </c>
      <c r="U2313" s="8">
        <f t="shared" si="289"/>
        <v>11</v>
      </c>
      <c r="V2313" s="7">
        <v>2011</v>
      </c>
      <c r="W2313" t="s">
        <v>914</v>
      </c>
      <c r="X2313" s="2">
        <v>0.20799999999999999</v>
      </c>
      <c r="Y2313" s="6">
        <f t="shared" si="294"/>
        <v>5.552441205520408E-3</v>
      </c>
      <c r="AA2313">
        <v>19376472</v>
      </c>
      <c r="AB2313">
        <v>16800154725</v>
      </c>
      <c r="AD2313" t="s">
        <v>6</v>
      </c>
      <c r="AF2313">
        <v>30</v>
      </c>
      <c r="AH2313" t="s">
        <v>6346</v>
      </c>
      <c r="AI2313" t="s">
        <v>6345</v>
      </c>
      <c r="AK2313" t="s">
        <v>6344</v>
      </c>
      <c r="AL2313">
        <v>11</v>
      </c>
      <c r="AM2313" s="5">
        <f t="shared" si="290"/>
        <v>1</v>
      </c>
      <c r="AN2313" s="4">
        <f t="shared" si="295"/>
        <v>1.5145778114350624E-3</v>
      </c>
      <c r="AO2313" s="3"/>
      <c r="AP2313">
        <v>0</v>
      </c>
      <c r="AR2313" t="s">
        <v>1</v>
      </c>
      <c r="AT2313" s="2" t="s">
        <v>0</v>
      </c>
      <c r="AU2313" s="1">
        <f t="shared" si="291"/>
        <v>0.43410821872948041</v>
      </c>
      <c r="AV2313" s="1">
        <f t="shared" si="292"/>
        <v>0.35335095084777352</v>
      </c>
      <c r="AW2313" s="1">
        <f t="shared" si="293"/>
        <v>0.27259368296606662</v>
      </c>
    </row>
    <row r="2314" spans="1:49" x14ac:dyDescent="0.2">
      <c r="A2314">
        <v>2312</v>
      </c>
      <c r="B2314" t="s">
        <v>6343</v>
      </c>
      <c r="C2314" t="s">
        <v>6342</v>
      </c>
      <c r="F2314" t="s">
        <v>6341</v>
      </c>
      <c r="G2314" t="s">
        <v>17</v>
      </c>
      <c r="H2314" t="s">
        <v>16</v>
      </c>
      <c r="I2314" t="s">
        <v>6340</v>
      </c>
      <c r="J2314">
        <v>60000990</v>
      </c>
      <c r="K2314" t="s">
        <v>6339</v>
      </c>
      <c r="L2314" t="s">
        <v>6338</v>
      </c>
      <c r="M2314" t="s">
        <v>6337</v>
      </c>
      <c r="N2314">
        <v>4</v>
      </c>
      <c r="O2314" t="s">
        <v>6336</v>
      </c>
      <c r="P2314" t="s">
        <v>6335</v>
      </c>
      <c r="Q2314" t="s">
        <v>6334</v>
      </c>
      <c r="R2314" s="7">
        <v>40544</v>
      </c>
      <c r="S2314" s="8">
        <f t="shared" si="288"/>
        <v>2011</v>
      </c>
      <c r="T2314" s="8">
        <v>2011</v>
      </c>
      <c r="U2314" s="8">
        <f t="shared" si="289"/>
        <v>11</v>
      </c>
      <c r="V2314" s="7">
        <v>2011</v>
      </c>
      <c r="W2314" t="s">
        <v>914</v>
      </c>
      <c r="X2314" s="2">
        <v>0.20799999999999999</v>
      </c>
      <c r="Y2314" s="6">
        <f t="shared" si="294"/>
        <v>5.552441205520408E-3</v>
      </c>
      <c r="AA2314">
        <v>19376472</v>
      </c>
      <c r="AB2314">
        <v>16800154725</v>
      </c>
      <c r="AD2314" t="s">
        <v>6</v>
      </c>
      <c r="AF2314">
        <v>30</v>
      </c>
      <c r="AH2314" t="s">
        <v>6333</v>
      </c>
      <c r="AI2314" t="s">
        <v>6332</v>
      </c>
      <c r="AK2314" t="s">
        <v>6331</v>
      </c>
      <c r="AL2314">
        <v>3</v>
      </c>
      <c r="AM2314" s="5">
        <f t="shared" si="290"/>
        <v>0.27272727272727271</v>
      </c>
      <c r="AN2314" s="4">
        <f t="shared" si="295"/>
        <v>4.1306667584592612E-4</v>
      </c>
      <c r="AO2314" s="3"/>
      <c r="AP2314">
        <v>0</v>
      </c>
      <c r="AR2314" t="s">
        <v>1</v>
      </c>
      <c r="AT2314" s="2" t="s">
        <v>0</v>
      </c>
      <c r="AU2314" s="1">
        <f t="shared" si="291"/>
        <v>0.40106288466180634</v>
      </c>
      <c r="AV2314" s="1">
        <f t="shared" si="292"/>
        <v>0.29827539406831671</v>
      </c>
      <c r="AW2314" s="1">
        <f t="shared" si="293"/>
        <v>0.19548790347482708</v>
      </c>
    </row>
    <row r="2315" spans="1:49" x14ac:dyDescent="0.2">
      <c r="A2315">
        <v>2313</v>
      </c>
      <c r="B2315" t="s">
        <v>6330</v>
      </c>
      <c r="C2315" t="s">
        <v>6329</v>
      </c>
      <c r="D2315" t="s">
        <v>6328</v>
      </c>
      <c r="E2315">
        <v>21317014</v>
      </c>
      <c r="F2315" t="s">
        <v>6327</v>
      </c>
      <c r="G2315" t="s">
        <v>17</v>
      </c>
      <c r="H2315" t="s">
        <v>16</v>
      </c>
      <c r="I2315" t="s">
        <v>6326</v>
      </c>
      <c r="J2315" t="s">
        <v>6325</v>
      </c>
      <c r="K2315" t="s">
        <v>6324</v>
      </c>
      <c r="L2315" t="s">
        <v>6323</v>
      </c>
      <c r="M2315" t="s">
        <v>6322</v>
      </c>
      <c r="N2315">
        <v>4</v>
      </c>
      <c r="O2315" t="s">
        <v>6321</v>
      </c>
      <c r="P2315" t="s">
        <v>6320</v>
      </c>
      <c r="Q2315" t="s">
        <v>6319</v>
      </c>
      <c r="R2315" s="7">
        <v>40544</v>
      </c>
      <c r="S2315" s="8">
        <f t="shared" si="288"/>
        <v>2011</v>
      </c>
      <c r="T2315" s="8">
        <v>2011</v>
      </c>
      <c r="U2315" s="8">
        <f t="shared" si="289"/>
        <v>11</v>
      </c>
      <c r="V2315" s="7">
        <v>40787</v>
      </c>
      <c r="W2315" t="s">
        <v>6318</v>
      </c>
      <c r="X2315" s="2">
        <v>1.6339999999999999</v>
      </c>
      <c r="Y2315" s="6">
        <f t="shared" si="294"/>
        <v>4.3618696777982434E-2</v>
      </c>
      <c r="AA2315">
        <v>13504177</v>
      </c>
      <c r="AB2315">
        <v>13517</v>
      </c>
      <c r="AC2315">
        <v>18732828</v>
      </c>
      <c r="AD2315" t="s">
        <v>6</v>
      </c>
      <c r="AE2315">
        <v>18</v>
      </c>
      <c r="AF2315">
        <v>5</v>
      </c>
      <c r="AH2315" t="s">
        <v>6317</v>
      </c>
      <c r="AI2315" t="s">
        <v>6316</v>
      </c>
      <c r="AJ2315" t="s">
        <v>6315</v>
      </c>
      <c r="AK2315" t="s">
        <v>6314</v>
      </c>
      <c r="AL2315">
        <v>34</v>
      </c>
      <c r="AM2315" s="5">
        <f t="shared" si="290"/>
        <v>3.0909090909090908</v>
      </c>
      <c r="AN2315" s="4">
        <f t="shared" si="295"/>
        <v>4.6814223262538297E-3</v>
      </c>
      <c r="AO2315" s="3"/>
      <c r="AP2315">
        <v>1</v>
      </c>
      <c r="AQ2315" t="s">
        <v>201</v>
      </c>
      <c r="AR2315">
        <v>18070006</v>
      </c>
      <c r="AS2315" t="s">
        <v>200</v>
      </c>
      <c r="AT2315" s="2">
        <v>7.4909999999999997</v>
      </c>
      <c r="AU2315" s="1">
        <f t="shared" si="291"/>
        <v>3.1937514442463852</v>
      </c>
      <c r="AV2315" s="1">
        <f t="shared" si="292"/>
        <v>2.415005955211813</v>
      </c>
      <c r="AW2315" s="1">
        <f t="shared" si="293"/>
        <v>1.6362604661772411</v>
      </c>
    </row>
    <row r="2316" spans="1:49" x14ac:dyDescent="0.2">
      <c r="A2316">
        <v>2314</v>
      </c>
      <c r="B2316" t="s">
        <v>6313</v>
      </c>
      <c r="C2316" t="s">
        <v>6312</v>
      </c>
      <c r="F2316" t="s">
        <v>6311</v>
      </c>
      <c r="G2316" t="s">
        <v>17</v>
      </c>
      <c r="H2316" t="s">
        <v>16</v>
      </c>
      <c r="I2316" t="s">
        <v>6310</v>
      </c>
      <c r="J2316">
        <v>60091645</v>
      </c>
      <c r="K2316" t="s">
        <v>6309</v>
      </c>
      <c r="L2316" t="s">
        <v>6308</v>
      </c>
      <c r="M2316" t="s">
        <v>6307</v>
      </c>
      <c r="N2316">
        <v>2</v>
      </c>
      <c r="O2316" t="s">
        <v>6306</v>
      </c>
      <c r="P2316" t="s">
        <v>6305</v>
      </c>
      <c r="Q2316" t="s">
        <v>6304</v>
      </c>
      <c r="R2316" s="7">
        <v>40544</v>
      </c>
      <c r="S2316" s="8">
        <f t="shared" si="288"/>
        <v>2011</v>
      </c>
      <c r="T2316" s="8">
        <v>2011</v>
      </c>
      <c r="U2316" s="8">
        <f t="shared" si="289"/>
        <v>11</v>
      </c>
      <c r="V2316" s="7">
        <v>40634</v>
      </c>
      <c r="W2316" t="s">
        <v>6303</v>
      </c>
      <c r="X2316" s="2">
        <v>0.95199999999999996</v>
      </c>
      <c r="Y2316" s="6">
        <f t="shared" si="294"/>
        <v>2.5413096286804944E-2</v>
      </c>
      <c r="AA2316">
        <v>2626667</v>
      </c>
      <c r="AB2316">
        <v>29470</v>
      </c>
      <c r="AC2316">
        <v>21503435</v>
      </c>
      <c r="AD2316" t="s">
        <v>6</v>
      </c>
      <c r="AE2316">
        <v>56</v>
      </c>
      <c r="AF2316">
        <v>3</v>
      </c>
      <c r="AH2316" t="s">
        <v>6302</v>
      </c>
      <c r="AI2316" t="s">
        <v>6301</v>
      </c>
      <c r="AJ2316" t="s">
        <v>6300</v>
      </c>
      <c r="AK2316" t="s">
        <v>6299</v>
      </c>
      <c r="AL2316">
        <v>6</v>
      </c>
      <c r="AM2316" s="5">
        <f t="shared" si="290"/>
        <v>0.54545454545454541</v>
      </c>
      <c r="AN2316" s="4">
        <f t="shared" si="295"/>
        <v>8.2613335169185224E-4</v>
      </c>
      <c r="AO2316" s="3"/>
      <c r="AP2316">
        <v>0</v>
      </c>
      <c r="AR2316" t="s">
        <v>1</v>
      </c>
      <c r="AT2316" s="2" t="s">
        <v>0</v>
      </c>
      <c r="AU2316" s="1">
        <f t="shared" si="291"/>
        <v>1.8037007406271015</v>
      </c>
      <c r="AV2316" s="1">
        <f t="shared" si="292"/>
        <v>1.3119614819248397</v>
      </c>
      <c r="AW2316" s="1">
        <f t="shared" si="293"/>
        <v>0.82022222322257787</v>
      </c>
    </row>
    <row r="2317" spans="1:49" x14ac:dyDescent="0.2">
      <c r="A2317">
        <v>2315</v>
      </c>
      <c r="B2317" t="s">
        <v>6298</v>
      </c>
      <c r="C2317" t="s">
        <v>6297</v>
      </c>
      <c r="F2317" t="s">
        <v>6296</v>
      </c>
      <c r="G2317" t="s">
        <v>17</v>
      </c>
      <c r="H2317" t="s">
        <v>16</v>
      </c>
      <c r="I2317" t="s">
        <v>6295</v>
      </c>
      <c r="J2317" t="s">
        <v>6289</v>
      </c>
      <c r="K2317" t="s">
        <v>6294</v>
      </c>
      <c r="L2317" t="s">
        <v>6293</v>
      </c>
      <c r="M2317" t="s">
        <v>6292</v>
      </c>
      <c r="N2317">
        <v>3</v>
      </c>
      <c r="O2317" t="s">
        <v>6291</v>
      </c>
      <c r="P2317" t="s">
        <v>6290</v>
      </c>
      <c r="Q2317" t="s">
        <v>6289</v>
      </c>
      <c r="R2317" s="7">
        <v>40544</v>
      </c>
      <c r="S2317" s="8">
        <f t="shared" si="288"/>
        <v>2011</v>
      </c>
      <c r="T2317" s="8">
        <v>2011</v>
      </c>
      <c r="U2317" s="8">
        <f t="shared" si="289"/>
        <v>11</v>
      </c>
      <c r="V2317" s="7">
        <v>40575</v>
      </c>
      <c r="W2317" t="s">
        <v>6288</v>
      </c>
      <c r="X2317" s="2" t="s">
        <v>0</v>
      </c>
      <c r="Y2317" s="6" t="e">
        <f t="shared" si="294"/>
        <v>#VALUE!</v>
      </c>
      <c r="AA2317">
        <v>19131844</v>
      </c>
      <c r="AB2317">
        <v>19900191611</v>
      </c>
      <c r="AC2317">
        <v>19131852</v>
      </c>
      <c r="AD2317" t="s">
        <v>6</v>
      </c>
      <c r="AE2317">
        <v>5</v>
      </c>
      <c r="AF2317">
        <v>1</v>
      </c>
      <c r="AH2317" t="s">
        <v>6287</v>
      </c>
      <c r="AI2317" t="s">
        <v>6286</v>
      </c>
      <c r="AJ2317" t="s">
        <v>6285</v>
      </c>
      <c r="AK2317" t="s">
        <v>6284</v>
      </c>
      <c r="AL2317">
        <v>0</v>
      </c>
      <c r="AM2317" s="5">
        <f t="shared" si="290"/>
        <v>0</v>
      </c>
      <c r="AN2317" s="4">
        <f t="shared" si="295"/>
        <v>0</v>
      </c>
      <c r="AO2317" s="3"/>
      <c r="AP2317">
        <v>1</v>
      </c>
      <c r="AR2317" t="s">
        <v>1</v>
      </c>
      <c r="AT2317" s="2" t="s">
        <v>0</v>
      </c>
      <c r="AU2317" s="1" t="e">
        <f t="shared" si="291"/>
        <v>#VALUE!</v>
      </c>
      <c r="AV2317" s="1" t="e">
        <f t="shared" si="292"/>
        <v>#VALUE!</v>
      </c>
      <c r="AW2317" s="1" t="e">
        <f t="shared" si="293"/>
        <v>#VALUE!</v>
      </c>
    </row>
    <row r="2318" spans="1:49" x14ac:dyDescent="0.2">
      <c r="A2318">
        <v>2316</v>
      </c>
      <c r="B2318" t="s">
        <v>6283</v>
      </c>
      <c r="C2318" t="s">
        <v>6282</v>
      </c>
      <c r="F2318" t="s">
        <v>6281</v>
      </c>
      <c r="G2318" t="s">
        <v>17</v>
      </c>
      <c r="H2318" t="s">
        <v>16</v>
      </c>
      <c r="I2318" t="s">
        <v>5471</v>
      </c>
      <c r="J2318">
        <v>60002299</v>
      </c>
      <c r="K2318" t="s">
        <v>6280</v>
      </c>
      <c r="L2318" t="s">
        <v>6279</v>
      </c>
      <c r="M2318" t="s">
        <v>256</v>
      </c>
      <c r="N2318">
        <v>6</v>
      </c>
      <c r="O2318" t="s">
        <v>6278</v>
      </c>
      <c r="P2318" t="s">
        <v>6277</v>
      </c>
      <c r="Q2318" t="s">
        <v>6276</v>
      </c>
      <c r="R2318" s="7">
        <v>40544</v>
      </c>
      <c r="S2318" s="8">
        <f t="shared" si="288"/>
        <v>2011</v>
      </c>
      <c r="T2318" s="8">
        <v>2011</v>
      </c>
      <c r="U2318" s="8">
        <f t="shared" si="289"/>
        <v>11</v>
      </c>
      <c r="V2318" s="7">
        <v>40603</v>
      </c>
      <c r="W2318" t="s">
        <v>6275</v>
      </c>
      <c r="X2318" s="2">
        <v>0.42899999999999999</v>
      </c>
      <c r="Y2318" s="6">
        <f t="shared" si="294"/>
        <v>1.1451909986385841E-2</v>
      </c>
      <c r="AA2318">
        <v>14620316</v>
      </c>
      <c r="AB2318">
        <v>25427</v>
      </c>
      <c r="AD2318" t="s">
        <v>6</v>
      </c>
      <c r="AE2318">
        <v>86</v>
      </c>
      <c r="AF2318">
        <v>2</v>
      </c>
      <c r="AH2318" t="s">
        <v>6274</v>
      </c>
      <c r="AI2318" t="s">
        <v>6273</v>
      </c>
      <c r="AK2318" t="s">
        <v>6272</v>
      </c>
      <c r="AL2318">
        <v>7</v>
      </c>
      <c r="AM2318" s="5">
        <f t="shared" si="290"/>
        <v>0.63636363636363635</v>
      </c>
      <c r="AN2318" s="4">
        <f t="shared" si="295"/>
        <v>9.6382224364049431E-4</v>
      </c>
      <c r="AO2318" s="3"/>
      <c r="AP2318">
        <v>0</v>
      </c>
      <c r="AR2318" t="s">
        <v>1</v>
      </c>
      <c r="AT2318" s="2" t="s">
        <v>0</v>
      </c>
      <c r="AU2318" s="1">
        <f t="shared" si="291"/>
        <v>0.83054836635622376</v>
      </c>
      <c r="AV2318" s="1">
        <f t="shared" si="292"/>
        <v>0.62078661150131675</v>
      </c>
      <c r="AW2318" s="1">
        <f t="shared" si="293"/>
        <v>0.41102485664640981</v>
      </c>
    </row>
    <row r="2319" spans="1:49" x14ac:dyDescent="0.2">
      <c r="A2319">
        <v>2317</v>
      </c>
      <c r="B2319" t="s">
        <v>6271</v>
      </c>
      <c r="C2319" t="s">
        <v>6270</v>
      </c>
      <c r="D2319" t="s">
        <v>6269</v>
      </c>
      <c r="E2319">
        <v>21336266</v>
      </c>
      <c r="F2319" t="s">
        <v>6268</v>
      </c>
      <c r="G2319" t="s">
        <v>17</v>
      </c>
      <c r="H2319" t="s">
        <v>16</v>
      </c>
      <c r="I2319" t="s">
        <v>6267</v>
      </c>
      <c r="J2319" t="s">
        <v>6266</v>
      </c>
      <c r="K2319" t="s">
        <v>6265</v>
      </c>
      <c r="L2319" t="s">
        <v>6264</v>
      </c>
      <c r="M2319" t="s">
        <v>603</v>
      </c>
      <c r="N2319">
        <v>8</v>
      </c>
      <c r="O2319" t="s">
        <v>6263</v>
      </c>
      <c r="P2319" t="s">
        <v>6262</v>
      </c>
      <c r="Q2319" t="s">
        <v>6261</v>
      </c>
      <c r="R2319" s="7">
        <v>40544</v>
      </c>
      <c r="S2319" s="8">
        <f t="shared" si="288"/>
        <v>2011</v>
      </c>
      <c r="T2319" s="8">
        <v>2011</v>
      </c>
      <c r="U2319" s="8">
        <f t="shared" si="289"/>
        <v>11</v>
      </c>
      <c r="V2319" s="7">
        <v>40634</v>
      </c>
      <c r="W2319" t="s">
        <v>1174</v>
      </c>
      <c r="X2319" s="2">
        <v>14.308</v>
      </c>
      <c r="Y2319" s="6">
        <f t="shared" si="294"/>
        <v>0.38194388831050963</v>
      </c>
      <c r="AA2319">
        <v>17483387</v>
      </c>
      <c r="AB2319">
        <v>5200152704</v>
      </c>
      <c r="AC2319">
        <v>17483395</v>
      </c>
      <c r="AD2319" t="s">
        <v>6</v>
      </c>
      <c r="AE2319">
        <v>6</v>
      </c>
      <c r="AF2319">
        <v>4</v>
      </c>
      <c r="AH2319" t="s">
        <v>6260</v>
      </c>
      <c r="AI2319" t="s">
        <v>6259</v>
      </c>
      <c r="AK2319" t="s">
        <v>6258</v>
      </c>
      <c r="AL2319">
        <v>455</v>
      </c>
      <c r="AM2319" s="5">
        <f t="shared" si="290"/>
        <v>41.363636363636367</v>
      </c>
      <c r="AN2319" s="4">
        <f t="shared" si="295"/>
        <v>6.2648445836632136E-2</v>
      </c>
      <c r="AO2319" s="3"/>
      <c r="AP2319">
        <v>0</v>
      </c>
      <c r="AQ2319" t="s">
        <v>1170</v>
      </c>
      <c r="AR2319" t="s">
        <v>6257</v>
      </c>
      <c r="AS2319" t="s">
        <v>1169</v>
      </c>
      <c r="AT2319" s="2">
        <v>39.213000000000001</v>
      </c>
      <c r="AU2319" s="1">
        <f t="shared" si="291"/>
        <v>28.615525556834637</v>
      </c>
      <c r="AV2319" s="1">
        <f t="shared" si="292"/>
        <v>22.229616707357089</v>
      </c>
      <c r="AW2319" s="1">
        <f t="shared" si="293"/>
        <v>15.843707857879538</v>
      </c>
    </row>
    <row r="2320" spans="1:49" x14ac:dyDescent="0.2">
      <c r="A2320">
        <v>2318</v>
      </c>
      <c r="B2320" t="s">
        <v>6256</v>
      </c>
      <c r="C2320" t="s">
        <v>6255</v>
      </c>
      <c r="F2320" t="s">
        <v>6254</v>
      </c>
      <c r="G2320" t="s">
        <v>17</v>
      </c>
      <c r="H2320" t="s">
        <v>16</v>
      </c>
      <c r="I2320" t="s">
        <v>6253</v>
      </c>
      <c r="J2320" t="s">
        <v>6252</v>
      </c>
      <c r="K2320" t="s">
        <v>6251</v>
      </c>
      <c r="L2320" t="s">
        <v>6250</v>
      </c>
      <c r="M2320" t="s">
        <v>1965</v>
      </c>
      <c r="N2320">
        <v>4</v>
      </c>
      <c r="O2320" t="s">
        <v>6249</v>
      </c>
      <c r="P2320" t="s">
        <v>6248</v>
      </c>
      <c r="Q2320" t="s">
        <v>6247</v>
      </c>
      <c r="R2320" s="7">
        <v>40544</v>
      </c>
      <c r="S2320" s="8">
        <f t="shared" si="288"/>
        <v>2011</v>
      </c>
      <c r="T2320" s="8">
        <v>2011</v>
      </c>
      <c r="U2320" s="8">
        <f t="shared" si="289"/>
        <v>11</v>
      </c>
      <c r="V2320" s="7" t="s">
        <v>6246</v>
      </c>
      <c r="W2320" t="s">
        <v>1652</v>
      </c>
      <c r="X2320" s="2">
        <v>1.573</v>
      </c>
      <c r="Y2320" s="6">
        <f t="shared" si="294"/>
        <v>4.1990336616748086E-2</v>
      </c>
      <c r="AA2320">
        <v>7315090</v>
      </c>
      <c r="AB2320">
        <v>29586</v>
      </c>
      <c r="AC2320">
        <v>15333884</v>
      </c>
      <c r="AD2320" t="s">
        <v>6</v>
      </c>
      <c r="AE2320">
        <v>34</v>
      </c>
      <c r="AF2320">
        <v>3</v>
      </c>
      <c r="AH2320" t="s">
        <v>6245</v>
      </c>
      <c r="AI2320" t="s">
        <v>6244</v>
      </c>
      <c r="AK2320" t="s">
        <v>6243</v>
      </c>
      <c r="AL2320">
        <v>38</v>
      </c>
      <c r="AM2320" s="5">
        <f t="shared" si="290"/>
        <v>3.4545454545454546</v>
      </c>
      <c r="AN2320" s="4">
        <f t="shared" si="295"/>
        <v>5.232177894048398E-3</v>
      </c>
      <c r="AO2320" s="3"/>
      <c r="AP2320">
        <v>0</v>
      </c>
      <c r="AR2320" t="s">
        <v>1</v>
      </c>
      <c r="AT2320" s="2" t="s">
        <v>0</v>
      </c>
      <c r="AU2320" s="1">
        <f t="shared" si="291"/>
        <v>3.0962888999938176</v>
      </c>
      <c r="AV2320" s="1">
        <f t="shared" si="292"/>
        <v>2.3611257255398241</v>
      </c>
      <c r="AW2320" s="1">
        <f t="shared" si="293"/>
        <v>1.6259625510858304</v>
      </c>
    </row>
    <row r="2321" spans="1:49" x14ac:dyDescent="0.2">
      <c r="A2321">
        <v>2319</v>
      </c>
      <c r="B2321" t="s">
        <v>6242</v>
      </c>
      <c r="C2321" t="s">
        <v>6241</v>
      </c>
      <c r="F2321" t="s">
        <v>6240</v>
      </c>
      <c r="G2321" t="s">
        <v>17</v>
      </c>
      <c r="H2321" t="s">
        <v>16</v>
      </c>
      <c r="I2321" t="s">
        <v>6239</v>
      </c>
      <c r="J2321" t="s">
        <v>6238</v>
      </c>
      <c r="K2321" t="s">
        <v>6237</v>
      </c>
      <c r="L2321" t="s">
        <v>6236</v>
      </c>
      <c r="M2321" t="s">
        <v>6235</v>
      </c>
      <c r="N2321">
        <v>4</v>
      </c>
      <c r="O2321" t="s">
        <v>6234</v>
      </c>
      <c r="P2321" t="s">
        <v>6233</v>
      </c>
      <c r="Q2321" t="s">
        <v>6232</v>
      </c>
      <c r="R2321" s="7">
        <v>40544</v>
      </c>
      <c r="S2321" s="8">
        <f t="shared" si="288"/>
        <v>2011</v>
      </c>
      <c r="T2321" s="8">
        <v>2011</v>
      </c>
      <c r="U2321" s="8">
        <f t="shared" si="289"/>
        <v>11</v>
      </c>
      <c r="V2321" s="7">
        <v>40634</v>
      </c>
      <c r="W2321" t="s">
        <v>6231</v>
      </c>
      <c r="X2321" s="2" t="s">
        <v>0</v>
      </c>
      <c r="Y2321" s="6" t="e">
        <f t="shared" si="294"/>
        <v>#VALUE!</v>
      </c>
      <c r="AA2321">
        <v>19759339</v>
      </c>
      <c r="AB2321">
        <v>19700186877</v>
      </c>
      <c r="AD2321" t="s">
        <v>6</v>
      </c>
      <c r="AE2321">
        <v>5</v>
      </c>
      <c r="AF2321">
        <v>4</v>
      </c>
      <c r="AH2321" t="s">
        <v>6230</v>
      </c>
      <c r="AI2321" t="s">
        <v>6229</v>
      </c>
      <c r="AJ2321" t="s">
        <v>6228</v>
      </c>
      <c r="AK2321" t="s">
        <v>6227</v>
      </c>
      <c r="AL2321">
        <v>7</v>
      </c>
      <c r="AM2321" s="5">
        <f t="shared" si="290"/>
        <v>0.63636363636363635</v>
      </c>
      <c r="AN2321" s="4">
        <f t="shared" si="295"/>
        <v>9.6382224364049431E-4</v>
      </c>
      <c r="AO2321" s="3"/>
      <c r="AP2321">
        <v>0</v>
      </c>
      <c r="AR2321" t="s">
        <v>1</v>
      </c>
      <c r="AT2321" s="2" t="s">
        <v>0</v>
      </c>
      <c r="AU2321" s="1" t="e">
        <f t="shared" si="291"/>
        <v>#VALUE!</v>
      </c>
      <c r="AV2321" s="1" t="e">
        <f t="shared" si="292"/>
        <v>#VALUE!</v>
      </c>
      <c r="AW2321" s="1" t="e">
        <f t="shared" si="293"/>
        <v>#VALUE!</v>
      </c>
    </row>
    <row r="2322" spans="1:49" x14ac:dyDescent="0.2">
      <c r="A2322">
        <v>2320</v>
      </c>
      <c r="B2322" t="s">
        <v>6226</v>
      </c>
      <c r="C2322" t="s">
        <v>6225</v>
      </c>
      <c r="F2322" t="s">
        <v>6224</v>
      </c>
      <c r="G2322" t="s">
        <v>17</v>
      </c>
      <c r="H2322" t="s">
        <v>16</v>
      </c>
      <c r="I2322" t="s">
        <v>6223</v>
      </c>
      <c r="J2322">
        <v>60018768</v>
      </c>
      <c r="K2322" t="s">
        <v>6222</v>
      </c>
      <c r="L2322" t="s">
        <v>6221</v>
      </c>
      <c r="M2322" t="s">
        <v>890</v>
      </c>
      <c r="N2322">
        <v>1</v>
      </c>
      <c r="O2322" t="s">
        <v>6220</v>
      </c>
      <c r="P2322">
        <v>37118729600</v>
      </c>
      <c r="Q2322">
        <v>60018768</v>
      </c>
      <c r="R2322" s="7">
        <v>40544</v>
      </c>
      <c r="S2322" s="8">
        <f t="shared" si="288"/>
        <v>2011</v>
      </c>
      <c r="T2322" s="8">
        <v>2011</v>
      </c>
      <c r="U2322" s="8">
        <f t="shared" si="289"/>
        <v>11</v>
      </c>
      <c r="V2322" s="7">
        <v>2011</v>
      </c>
      <c r="W2322" t="s">
        <v>6219</v>
      </c>
      <c r="X2322" s="2">
        <v>0.191</v>
      </c>
      <c r="Y2322" s="6">
        <f t="shared" si="294"/>
        <v>5.0986359146846056E-3</v>
      </c>
      <c r="AA2322">
        <v>13353632</v>
      </c>
      <c r="AB2322">
        <v>4000151606</v>
      </c>
      <c r="AD2322" t="s">
        <v>6</v>
      </c>
      <c r="AE2322">
        <v>62</v>
      </c>
      <c r="AF2322">
        <v>2</v>
      </c>
      <c r="AH2322" t="s">
        <v>6218</v>
      </c>
      <c r="AI2322" t="s">
        <v>6217</v>
      </c>
      <c r="AJ2322" t="s">
        <v>6216</v>
      </c>
      <c r="AK2322" t="s">
        <v>6215</v>
      </c>
      <c r="AL2322">
        <v>0</v>
      </c>
      <c r="AM2322" s="5">
        <f t="shared" si="290"/>
        <v>0</v>
      </c>
      <c r="AN2322" s="4">
        <f t="shared" si="295"/>
        <v>0</v>
      </c>
      <c r="AO2322" s="3"/>
      <c r="AP2322">
        <v>1</v>
      </c>
      <c r="AR2322" t="s">
        <v>1</v>
      </c>
      <c r="AT2322" s="2" t="s">
        <v>0</v>
      </c>
      <c r="AU2322" s="1">
        <f t="shared" si="291"/>
        <v>0.35690451402792239</v>
      </c>
      <c r="AV2322" s="1">
        <f t="shared" si="292"/>
        <v>0.2549317957342303</v>
      </c>
      <c r="AW2322" s="1">
        <f t="shared" si="293"/>
        <v>0.15295907744053816</v>
      </c>
    </row>
    <row r="2323" spans="1:49" x14ac:dyDescent="0.2">
      <c r="A2323">
        <v>2321</v>
      </c>
      <c r="B2323" t="s">
        <v>6214</v>
      </c>
      <c r="C2323" t="s">
        <v>6213</v>
      </c>
      <c r="F2323" t="s">
        <v>6212</v>
      </c>
      <c r="G2323" t="s">
        <v>17</v>
      </c>
      <c r="H2323" t="s">
        <v>16</v>
      </c>
      <c r="I2323" t="s">
        <v>6211</v>
      </c>
      <c r="J2323">
        <v>60103653</v>
      </c>
      <c r="K2323" t="s">
        <v>1225</v>
      </c>
      <c r="L2323" t="s">
        <v>1224</v>
      </c>
      <c r="M2323" t="s">
        <v>1223</v>
      </c>
      <c r="N2323">
        <v>3</v>
      </c>
      <c r="O2323" t="s">
        <v>6210</v>
      </c>
      <c r="P2323" t="s">
        <v>6209</v>
      </c>
      <c r="Q2323" t="s">
        <v>1220</v>
      </c>
      <c r="R2323" s="7">
        <v>40544</v>
      </c>
      <c r="S2323" s="8">
        <f t="shared" si="288"/>
        <v>2011</v>
      </c>
      <c r="T2323" s="8">
        <v>2011</v>
      </c>
      <c r="U2323" s="8">
        <f t="shared" si="289"/>
        <v>11</v>
      </c>
      <c r="V2323" s="7">
        <v>40603</v>
      </c>
      <c r="W2323" t="s">
        <v>6208</v>
      </c>
      <c r="X2323" s="2">
        <v>0.17100000000000001</v>
      </c>
      <c r="Y2323" s="6">
        <f t="shared" si="294"/>
        <v>4.5647473372307209E-3</v>
      </c>
      <c r="AB2323">
        <v>19700187611</v>
      </c>
      <c r="AC2323">
        <v>11785608</v>
      </c>
      <c r="AD2323" t="s">
        <v>6</v>
      </c>
      <c r="AE2323">
        <v>4</v>
      </c>
      <c r="AF2323">
        <v>1</v>
      </c>
      <c r="AH2323" t="s">
        <v>6207</v>
      </c>
      <c r="AI2323" t="s">
        <v>6206</v>
      </c>
      <c r="AJ2323" t="s">
        <v>6205</v>
      </c>
      <c r="AK2323" t="s">
        <v>6204</v>
      </c>
      <c r="AL2323">
        <v>9</v>
      </c>
      <c r="AM2323" s="5">
        <f t="shared" si="290"/>
        <v>0.81818181818181823</v>
      </c>
      <c r="AN2323" s="4">
        <f t="shared" si="295"/>
        <v>1.2392000275377785E-3</v>
      </c>
      <c r="AO2323" s="3"/>
      <c r="AP2323">
        <v>1</v>
      </c>
      <c r="AR2323" t="s">
        <v>1</v>
      </c>
      <c r="AT2323" s="2" t="s">
        <v>0</v>
      </c>
      <c r="AU2323" s="1">
        <f t="shared" si="291"/>
        <v>0.35670831443228379</v>
      </c>
      <c r="AV2323" s="1">
        <f t="shared" si="292"/>
        <v>0.29019736823842496</v>
      </c>
      <c r="AW2323" s="1">
        <f t="shared" si="293"/>
        <v>0.22368642204456612</v>
      </c>
    </row>
    <row r="2324" spans="1:49" x14ac:dyDescent="0.2">
      <c r="A2324">
        <v>2322</v>
      </c>
      <c r="B2324" t="s">
        <v>6203</v>
      </c>
      <c r="C2324" t="s">
        <v>6202</v>
      </c>
      <c r="E2324">
        <v>21104180</v>
      </c>
      <c r="F2324" t="s">
        <v>6201</v>
      </c>
      <c r="G2324" t="s">
        <v>17</v>
      </c>
      <c r="H2324" t="s">
        <v>16</v>
      </c>
      <c r="I2324" t="s">
        <v>6200</v>
      </c>
      <c r="J2324">
        <v>60007278</v>
      </c>
      <c r="K2324" t="s">
        <v>2339</v>
      </c>
      <c r="L2324" t="s">
        <v>2338</v>
      </c>
      <c r="M2324" t="s">
        <v>95</v>
      </c>
      <c r="N2324">
        <v>4</v>
      </c>
      <c r="O2324" t="s">
        <v>6199</v>
      </c>
      <c r="P2324" t="s">
        <v>6198</v>
      </c>
      <c r="Q2324" t="s">
        <v>6197</v>
      </c>
      <c r="R2324" s="7">
        <v>40544</v>
      </c>
      <c r="S2324" s="8">
        <f t="shared" si="288"/>
        <v>2011</v>
      </c>
      <c r="T2324" s="8">
        <v>2011</v>
      </c>
      <c r="U2324" s="8">
        <f t="shared" si="289"/>
        <v>11</v>
      </c>
      <c r="V2324" s="7">
        <v>40544</v>
      </c>
      <c r="W2324" t="s">
        <v>6196</v>
      </c>
      <c r="X2324" s="2">
        <v>0.59099999999999997</v>
      </c>
      <c r="Y2324" s="6">
        <f t="shared" si="294"/>
        <v>1.5776407463762313E-2</v>
      </c>
      <c r="AA2324">
        <v>222631</v>
      </c>
      <c r="AB2324">
        <v>18569</v>
      </c>
      <c r="AC2324">
        <v>14321424</v>
      </c>
      <c r="AD2324" t="s">
        <v>6</v>
      </c>
      <c r="AE2324">
        <v>239</v>
      </c>
      <c r="AF2324" s="9">
        <v>44228</v>
      </c>
      <c r="AH2324" t="s">
        <v>6195</v>
      </c>
      <c r="AI2324" t="s">
        <v>6194</v>
      </c>
      <c r="AJ2324" t="s">
        <v>6193</v>
      </c>
      <c r="AK2324" t="s">
        <v>6192</v>
      </c>
      <c r="AL2324">
        <v>13</v>
      </c>
      <c r="AM2324" s="5">
        <f t="shared" si="290"/>
        <v>1.1818181818181819</v>
      </c>
      <c r="AN2324" s="4">
        <f t="shared" si="295"/>
        <v>1.7899555953323468E-3</v>
      </c>
      <c r="AO2324" s="3"/>
      <c r="AP2324">
        <v>1</v>
      </c>
      <c r="AQ2324" t="s">
        <v>6191</v>
      </c>
      <c r="AR2324" t="s">
        <v>6190</v>
      </c>
      <c r="AS2324" t="s">
        <v>6189</v>
      </c>
      <c r="AT2324" s="2">
        <v>1.843</v>
      </c>
      <c r="AU2324" s="1">
        <f t="shared" si="291"/>
        <v>1.1580471903233323</v>
      </c>
      <c r="AV2324" s="1">
        <f t="shared" si="292"/>
        <v>0.87831815295473292</v>
      </c>
      <c r="AW2324" s="1">
        <f t="shared" si="293"/>
        <v>0.59858911558613359</v>
      </c>
    </row>
    <row r="2325" spans="1:49" x14ac:dyDescent="0.2">
      <c r="A2325">
        <v>2323</v>
      </c>
      <c r="B2325" t="s">
        <v>6188</v>
      </c>
      <c r="C2325" t="s">
        <v>6187</v>
      </c>
      <c r="D2325" t="s">
        <v>6186</v>
      </c>
      <c r="F2325" t="s">
        <v>6185</v>
      </c>
      <c r="G2325" t="s">
        <v>17</v>
      </c>
      <c r="H2325" t="s">
        <v>16</v>
      </c>
      <c r="I2325" t="s">
        <v>2804</v>
      </c>
      <c r="J2325">
        <v>60010421</v>
      </c>
      <c r="K2325" t="s">
        <v>6184</v>
      </c>
      <c r="L2325" t="s">
        <v>960</v>
      </c>
      <c r="M2325" t="s">
        <v>256</v>
      </c>
      <c r="N2325">
        <v>2</v>
      </c>
      <c r="O2325" t="s">
        <v>6183</v>
      </c>
      <c r="P2325" t="s">
        <v>6182</v>
      </c>
      <c r="Q2325" t="s">
        <v>6181</v>
      </c>
      <c r="R2325" s="7">
        <v>40544</v>
      </c>
      <c r="S2325" s="8">
        <f t="shared" ref="S2325:S2388" si="296">YEAR(R2325)</f>
        <v>2011</v>
      </c>
      <c r="T2325" s="8">
        <v>2011</v>
      </c>
      <c r="U2325" s="8">
        <f t="shared" ref="U2325:U2388" si="297">2022-T2325</f>
        <v>11</v>
      </c>
      <c r="V2325" s="7">
        <v>40634</v>
      </c>
      <c r="W2325" t="s">
        <v>6180</v>
      </c>
      <c r="X2325" s="2">
        <v>0.13300000000000001</v>
      </c>
      <c r="Y2325" s="6">
        <f t="shared" si="294"/>
        <v>3.5503590400683379E-3</v>
      </c>
      <c r="AA2325">
        <v>10058885</v>
      </c>
      <c r="AB2325">
        <v>4700153604</v>
      </c>
      <c r="AD2325" t="s">
        <v>6</v>
      </c>
      <c r="AE2325">
        <v>18</v>
      </c>
      <c r="AF2325">
        <v>2</v>
      </c>
      <c r="AI2325" t="s">
        <v>6179</v>
      </c>
      <c r="AJ2325" t="s">
        <v>6178</v>
      </c>
      <c r="AK2325" t="s">
        <v>6177</v>
      </c>
      <c r="AL2325">
        <v>1</v>
      </c>
      <c r="AM2325" s="5">
        <f t="shared" ref="AM2325:AM2388" si="298">AL2325/U2325</f>
        <v>9.0909090909090912E-2</v>
      </c>
      <c r="AN2325" s="4">
        <f t="shared" si="295"/>
        <v>1.3768889194864205E-4</v>
      </c>
      <c r="AO2325" s="3"/>
      <c r="AP2325">
        <v>0</v>
      </c>
      <c r="AQ2325" t="s">
        <v>39</v>
      </c>
      <c r="AR2325" t="s">
        <v>6176</v>
      </c>
      <c r="AS2325" t="s">
        <v>38</v>
      </c>
      <c r="AT2325" s="2" t="s">
        <v>0</v>
      </c>
      <c r="AU2325" s="1">
        <f t="shared" ref="AU2325:AU2388" si="299">(Y2325*0.7+AN2325*0.3)*100</f>
        <v>0.25265579956324291</v>
      </c>
      <c r="AV2325" s="1">
        <f t="shared" ref="AV2325:AV2388" si="300">(Y2325*0.5+AN2325*0.5)*100</f>
        <v>0.18440239660084901</v>
      </c>
      <c r="AW2325" s="1">
        <f t="shared" ref="AW2325:AW2388" si="301">(Y2325*0.3+AN2325*0.7)*100</f>
        <v>0.11614899363845507</v>
      </c>
    </row>
    <row r="2326" spans="1:49" x14ac:dyDescent="0.2">
      <c r="A2326">
        <v>2324</v>
      </c>
      <c r="B2326" t="s">
        <v>6175</v>
      </c>
      <c r="C2326" t="s">
        <v>6174</v>
      </c>
      <c r="F2326" t="s">
        <v>6173</v>
      </c>
      <c r="G2326" t="s">
        <v>17</v>
      </c>
      <c r="H2326" t="s">
        <v>16</v>
      </c>
      <c r="I2326" t="s">
        <v>6172</v>
      </c>
      <c r="J2326" t="s">
        <v>6171</v>
      </c>
      <c r="K2326" t="s">
        <v>6170</v>
      </c>
      <c r="L2326" t="s">
        <v>6169</v>
      </c>
      <c r="M2326" t="s">
        <v>6168</v>
      </c>
      <c r="N2326">
        <v>3</v>
      </c>
      <c r="O2326" t="s">
        <v>6167</v>
      </c>
      <c r="P2326" t="s">
        <v>6166</v>
      </c>
      <c r="Q2326" t="s">
        <v>6165</v>
      </c>
      <c r="R2326" s="7">
        <v>40544</v>
      </c>
      <c r="S2326" s="8">
        <f t="shared" si="296"/>
        <v>2011</v>
      </c>
      <c r="T2326" s="8">
        <v>2011</v>
      </c>
      <c r="U2326" s="8">
        <f t="shared" si="297"/>
        <v>11</v>
      </c>
      <c r="V2326" s="7">
        <v>40544</v>
      </c>
      <c r="W2326" t="s">
        <v>6164</v>
      </c>
      <c r="X2326" s="2">
        <v>0.49099999999999999</v>
      </c>
      <c r="Y2326" s="6">
        <f t="shared" si="294"/>
        <v>1.3106964576492887E-2</v>
      </c>
      <c r="AA2326">
        <v>9397140</v>
      </c>
      <c r="AB2326">
        <v>24587</v>
      </c>
      <c r="AD2326" t="s">
        <v>6</v>
      </c>
      <c r="AE2326">
        <v>52</v>
      </c>
      <c r="AF2326">
        <v>1</v>
      </c>
      <c r="AH2326" t="s">
        <v>6163</v>
      </c>
      <c r="AI2326" t="s">
        <v>6162</v>
      </c>
      <c r="AJ2326" t="s">
        <v>6161</v>
      </c>
      <c r="AK2326" t="s">
        <v>6160</v>
      </c>
      <c r="AL2326">
        <v>2</v>
      </c>
      <c r="AM2326" s="5">
        <f t="shared" si="298"/>
        <v>0.18181818181818182</v>
      </c>
      <c r="AN2326" s="4">
        <f t="shared" si="295"/>
        <v>2.753777838972841E-4</v>
      </c>
      <c r="AO2326" s="3"/>
      <c r="AP2326">
        <v>0</v>
      </c>
      <c r="AR2326" t="s">
        <v>1</v>
      </c>
      <c r="AT2326" s="2">
        <v>1.024</v>
      </c>
      <c r="AU2326" s="1">
        <f t="shared" si="299"/>
        <v>0.92574885387142047</v>
      </c>
      <c r="AV2326" s="1">
        <f t="shared" si="300"/>
        <v>0.66911711801950857</v>
      </c>
      <c r="AW2326" s="1">
        <f t="shared" si="301"/>
        <v>0.41248538216759645</v>
      </c>
    </row>
    <row r="2327" spans="1:49" x14ac:dyDescent="0.2">
      <c r="A2327">
        <v>2325</v>
      </c>
      <c r="B2327" t="s">
        <v>6159</v>
      </c>
      <c r="C2327" t="s">
        <v>6158</v>
      </c>
      <c r="F2327" t="s">
        <v>6157</v>
      </c>
      <c r="G2327" t="s">
        <v>17</v>
      </c>
      <c r="H2327" t="s">
        <v>16</v>
      </c>
      <c r="I2327" t="s">
        <v>731</v>
      </c>
      <c r="J2327">
        <v>60023462</v>
      </c>
      <c r="K2327" t="s">
        <v>6156</v>
      </c>
      <c r="L2327" t="s">
        <v>4621</v>
      </c>
      <c r="M2327" t="s">
        <v>141</v>
      </c>
      <c r="N2327">
        <v>2</v>
      </c>
      <c r="O2327" t="s">
        <v>6155</v>
      </c>
      <c r="P2327" t="s">
        <v>6154</v>
      </c>
      <c r="Q2327" t="s">
        <v>6153</v>
      </c>
      <c r="R2327" s="7">
        <v>40544</v>
      </c>
      <c r="S2327" s="8">
        <f t="shared" si="296"/>
        <v>2011</v>
      </c>
      <c r="T2327" s="8">
        <v>2011</v>
      </c>
      <c r="U2327" s="8">
        <f t="shared" si="297"/>
        <v>11</v>
      </c>
      <c r="V2327" s="7">
        <v>40664</v>
      </c>
      <c r="W2327" t="s">
        <v>3792</v>
      </c>
      <c r="X2327" s="2">
        <v>0.188</v>
      </c>
      <c r="Y2327" s="6">
        <f t="shared" si="294"/>
        <v>5.0185526280665223E-3</v>
      </c>
      <c r="AA2327">
        <v>9168508</v>
      </c>
      <c r="AB2327">
        <v>26076</v>
      </c>
      <c r="AC2327">
        <v>17451337</v>
      </c>
      <c r="AD2327" t="s">
        <v>6</v>
      </c>
      <c r="AE2327" t="s">
        <v>3791</v>
      </c>
      <c r="AF2327">
        <v>5</v>
      </c>
      <c r="AH2327" t="s">
        <v>6152</v>
      </c>
      <c r="AI2327" t="s">
        <v>6151</v>
      </c>
      <c r="AJ2327" t="s">
        <v>6150</v>
      </c>
      <c r="AK2327" t="s">
        <v>6149</v>
      </c>
      <c r="AL2327">
        <v>2</v>
      </c>
      <c r="AM2327" s="5">
        <f t="shared" si="298"/>
        <v>0.18181818181818182</v>
      </c>
      <c r="AN2327" s="4">
        <f t="shared" si="295"/>
        <v>2.753777838972841E-4</v>
      </c>
      <c r="AO2327" s="3"/>
      <c r="AP2327">
        <v>0</v>
      </c>
      <c r="AR2327" t="s">
        <v>1</v>
      </c>
      <c r="AT2327" s="2" t="s">
        <v>0</v>
      </c>
      <c r="AU2327" s="1">
        <f t="shared" si="299"/>
        <v>0.35956001748157507</v>
      </c>
      <c r="AV2327" s="1">
        <f t="shared" si="300"/>
        <v>0.26469652059819032</v>
      </c>
      <c r="AW2327" s="1">
        <f t="shared" si="301"/>
        <v>0.16983302371480555</v>
      </c>
    </row>
    <row r="2328" spans="1:49" x14ac:dyDescent="0.2">
      <c r="A2328">
        <v>2326</v>
      </c>
      <c r="B2328" t="s">
        <v>6148</v>
      </c>
      <c r="C2328" t="s">
        <v>6147</v>
      </c>
      <c r="D2328" t="s">
        <v>6146</v>
      </c>
      <c r="F2328" t="s">
        <v>6145</v>
      </c>
      <c r="G2328" t="s">
        <v>17</v>
      </c>
      <c r="H2328" t="s">
        <v>16</v>
      </c>
      <c r="I2328" t="s">
        <v>6144</v>
      </c>
      <c r="J2328">
        <v>60102126</v>
      </c>
      <c r="K2328" t="s">
        <v>6143</v>
      </c>
      <c r="L2328" t="s">
        <v>6142</v>
      </c>
      <c r="M2328" t="s">
        <v>430</v>
      </c>
      <c r="N2328">
        <v>4</v>
      </c>
      <c r="O2328" t="s">
        <v>6141</v>
      </c>
      <c r="P2328" t="s">
        <v>6140</v>
      </c>
      <c r="Q2328" t="s">
        <v>6139</v>
      </c>
      <c r="R2328" s="7">
        <v>40544</v>
      </c>
      <c r="S2328" s="8">
        <f t="shared" si="296"/>
        <v>2011</v>
      </c>
      <c r="T2328" s="8">
        <v>2011</v>
      </c>
      <c r="U2328" s="8">
        <f t="shared" si="297"/>
        <v>11</v>
      </c>
      <c r="V2328" s="7">
        <v>40664</v>
      </c>
      <c r="W2328" t="s">
        <v>1282</v>
      </c>
      <c r="X2328" s="2">
        <v>0.28899999999999998</v>
      </c>
      <c r="Y2328" s="6">
        <f t="shared" si="294"/>
        <v>7.7146899442086438E-3</v>
      </c>
      <c r="AA2328">
        <v>262692</v>
      </c>
      <c r="AB2328">
        <v>9500153939</v>
      </c>
      <c r="AD2328" t="s">
        <v>6</v>
      </c>
      <c r="AE2328">
        <v>42</v>
      </c>
      <c r="AF2328">
        <v>5</v>
      </c>
      <c r="AH2328" t="s">
        <v>6138</v>
      </c>
      <c r="AI2328" t="s">
        <v>6137</v>
      </c>
      <c r="AJ2328" t="s">
        <v>6136</v>
      </c>
      <c r="AK2328" t="s">
        <v>6135</v>
      </c>
      <c r="AL2328">
        <v>2</v>
      </c>
      <c r="AM2328" s="5">
        <f t="shared" si="298"/>
        <v>0.18181818181818182</v>
      </c>
      <c r="AN2328" s="4">
        <f t="shared" si="295"/>
        <v>2.753777838972841E-4</v>
      </c>
      <c r="AO2328" s="3"/>
      <c r="AP2328">
        <v>0</v>
      </c>
      <c r="AR2328" t="s">
        <v>1</v>
      </c>
      <c r="AT2328" s="2">
        <v>1.605</v>
      </c>
      <c r="AU2328" s="1">
        <f t="shared" si="299"/>
        <v>0.54828962961152361</v>
      </c>
      <c r="AV2328" s="1">
        <f t="shared" si="300"/>
        <v>0.39950338640529642</v>
      </c>
      <c r="AW2328" s="1">
        <f t="shared" si="301"/>
        <v>0.25071714319906918</v>
      </c>
    </row>
    <row r="2329" spans="1:49" x14ac:dyDescent="0.2">
      <c r="A2329">
        <v>2327</v>
      </c>
      <c r="B2329" t="s">
        <v>6134</v>
      </c>
      <c r="C2329" t="s">
        <v>6133</v>
      </c>
      <c r="F2329" t="s">
        <v>6132</v>
      </c>
      <c r="G2329" t="s">
        <v>17</v>
      </c>
      <c r="H2329" t="s">
        <v>16</v>
      </c>
      <c r="I2329" t="s">
        <v>6131</v>
      </c>
      <c r="J2329" t="s">
        <v>6130</v>
      </c>
      <c r="K2329" t="s">
        <v>6129</v>
      </c>
      <c r="L2329" t="s">
        <v>6128</v>
      </c>
      <c r="M2329" t="s">
        <v>727</v>
      </c>
      <c r="N2329">
        <v>4</v>
      </c>
      <c r="O2329" t="s">
        <v>6127</v>
      </c>
      <c r="P2329" t="s">
        <v>6126</v>
      </c>
      <c r="Q2329" t="s">
        <v>6125</v>
      </c>
      <c r="R2329" s="7">
        <v>40544</v>
      </c>
      <c r="S2329" s="8">
        <f t="shared" si="296"/>
        <v>2011</v>
      </c>
      <c r="T2329" s="8">
        <v>2011</v>
      </c>
      <c r="U2329" s="8">
        <f t="shared" si="297"/>
        <v>11</v>
      </c>
      <c r="V2329" s="7">
        <v>2011</v>
      </c>
      <c r="W2329" t="s">
        <v>4098</v>
      </c>
      <c r="X2329" s="2">
        <v>0.34100000000000003</v>
      </c>
      <c r="Y2329" s="6">
        <f t="shared" si="294"/>
        <v>9.1028002455887467E-3</v>
      </c>
      <c r="AA2329">
        <v>19378718</v>
      </c>
      <c r="AB2329">
        <v>19700186839</v>
      </c>
      <c r="AC2329">
        <v>15309681</v>
      </c>
      <c r="AD2329" t="s">
        <v>6</v>
      </c>
      <c r="AE2329">
        <v>20</v>
      </c>
      <c r="AH2329" t="s">
        <v>6124</v>
      </c>
      <c r="AI2329" t="s">
        <v>6123</v>
      </c>
      <c r="AK2329" t="s">
        <v>6122</v>
      </c>
      <c r="AL2329">
        <v>35</v>
      </c>
      <c r="AM2329" s="5">
        <f t="shared" si="298"/>
        <v>3.1818181818181817</v>
      </c>
      <c r="AN2329" s="4">
        <f t="shared" si="295"/>
        <v>4.8191112182024709E-3</v>
      </c>
      <c r="AO2329" s="3"/>
      <c r="AP2329">
        <v>0</v>
      </c>
      <c r="AR2329" t="s">
        <v>1</v>
      </c>
      <c r="AT2329" s="2" t="s">
        <v>0</v>
      </c>
      <c r="AU2329" s="1">
        <f t="shared" si="299"/>
        <v>0.7817693537372864</v>
      </c>
      <c r="AV2329" s="1">
        <f t="shared" si="300"/>
        <v>0.69609557318956083</v>
      </c>
      <c r="AW2329" s="1">
        <f t="shared" si="301"/>
        <v>0.61042179264183538</v>
      </c>
    </row>
    <row r="2330" spans="1:49" x14ac:dyDescent="0.2">
      <c r="A2330">
        <v>2328</v>
      </c>
      <c r="B2330" t="s">
        <v>6121</v>
      </c>
      <c r="C2330" t="s">
        <v>6120</v>
      </c>
      <c r="F2330" t="s">
        <v>6119</v>
      </c>
      <c r="G2330" t="s">
        <v>17</v>
      </c>
      <c r="H2330" t="s">
        <v>16</v>
      </c>
      <c r="I2330" t="s">
        <v>6118</v>
      </c>
      <c r="J2330">
        <v>60001741</v>
      </c>
      <c r="K2330" t="s">
        <v>6117</v>
      </c>
      <c r="L2330" t="s">
        <v>193</v>
      </c>
      <c r="M2330" t="s">
        <v>176</v>
      </c>
      <c r="N2330">
        <v>2</v>
      </c>
      <c r="O2330" t="s">
        <v>6116</v>
      </c>
      <c r="P2330" t="s">
        <v>6115</v>
      </c>
      <c r="Q2330" t="s">
        <v>6114</v>
      </c>
      <c r="R2330" s="7">
        <v>40544</v>
      </c>
      <c r="S2330" s="8">
        <f t="shared" si="296"/>
        <v>2011</v>
      </c>
      <c r="T2330" s="8">
        <v>2011</v>
      </c>
      <c r="U2330" s="8">
        <f t="shared" si="297"/>
        <v>11</v>
      </c>
      <c r="V2330" s="7">
        <v>2011</v>
      </c>
      <c r="W2330" t="s">
        <v>2409</v>
      </c>
      <c r="X2330" s="2">
        <v>0.437</v>
      </c>
      <c r="Y2330" s="6">
        <f t="shared" si="294"/>
        <v>1.1665465417367396E-2</v>
      </c>
      <c r="AA2330">
        <v>10704698</v>
      </c>
      <c r="AB2330">
        <v>5300152513</v>
      </c>
      <c r="AC2330">
        <v>15598985</v>
      </c>
      <c r="AD2330" t="s">
        <v>6</v>
      </c>
      <c r="AE2330">
        <v>115</v>
      </c>
      <c r="AH2330" t="s">
        <v>6113</v>
      </c>
      <c r="AI2330" t="s">
        <v>6112</v>
      </c>
      <c r="AK2330" t="s">
        <v>6111</v>
      </c>
      <c r="AL2330">
        <v>10</v>
      </c>
      <c r="AM2330" s="5">
        <f t="shared" si="298"/>
        <v>0.90909090909090906</v>
      </c>
      <c r="AN2330" s="4">
        <f t="shared" si="295"/>
        <v>1.3768889194864203E-3</v>
      </c>
      <c r="AO2330" s="3"/>
      <c r="AP2330">
        <v>1</v>
      </c>
      <c r="AR2330" t="s">
        <v>1</v>
      </c>
      <c r="AT2330" s="2" t="s">
        <v>0</v>
      </c>
      <c r="AU2330" s="1">
        <f t="shared" si="299"/>
        <v>0.85788924680031031</v>
      </c>
      <c r="AV2330" s="1">
        <f t="shared" si="300"/>
        <v>0.65211771684269082</v>
      </c>
      <c r="AW2330" s="1">
        <f t="shared" si="301"/>
        <v>0.44634618688507127</v>
      </c>
    </row>
    <row r="2331" spans="1:49" x14ac:dyDescent="0.2">
      <c r="A2331">
        <v>2329</v>
      </c>
      <c r="B2331" t="s">
        <v>6110</v>
      </c>
      <c r="C2331" t="s">
        <v>6109</v>
      </c>
      <c r="F2331" t="s">
        <v>6108</v>
      </c>
      <c r="G2331" t="s">
        <v>17</v>
      </c>
      <c r="H2331" t="s">
        <v>16</v>
      </c>
      <c r="I2331" t="s">
        <v>6107</v>
      </c>
      <c r="J2331" t="s">
        <v>6106</v>
      </c>
      <c r="K2331" t="s">
        <v>6105</v>
      </c>
      <c r="L2331" t="s">
        <v>6104</v>
      </c>
      <c r="M2331" t="s">
        <v>6103</v>
      </c>
      <c r="N2331">
        <v>4</v>
      </c>
      <c r="O2331" t="s">
        <v>6102</v>
      </c>
      <c r="P2331" t="s">
        <v>6101</v>
      </c>
      <c r="Q2331" t="s">
        <v>6100</v>
      </c>
      <c r="R2331" s="7">
        <v>40544</v>
      </c>
      <c r="S2331" s="8">
        <f t="shared" si="296"/>
        <v>2011</v>
      </c>
      <c r="T2331" s="8">
        <v>2011</v>
      </c>
      <c r="U2331" s="8">
        <f t="shared" si="297"/>
        <v>11</v>
      </c>
      <c r="V2331" s="7">
        <v>2011</v>
      </c>
      <c r="W2331" t="s">
        <v>4098</v>
      </c>
      <c r="X2331" s="2">
        <v>0.34100000000000003</v>
      </c>
      <c r="Y2331" s="6">
        <f t="shared" si="294"/>
        <v>9.1028002455887467E-3</v>
      </c>
      <c r="AA2331">
        <v>19378718</v>
      </c>
      <c r="AB2331">
        <v>19700186839</v>
      </c>
      <c r="AC2331">
        <v>15309681</v>
      </c>
      <c r="AD2331" t="s">
        <v>6</v>
      </c>
      <c r="AE2331">
        <v>20</v>
      </c>
      <c r="AH2331" t="s">
        <v>6099</v>
      </c>
      <c r="AI2331" t="s">
        <v>6098</v>
      </c>
      <c r="AK2331" t="s">
        <v>6097</v>
      </c>
      <c r="AL2331">
        <v>1</v>
      </c>
      <c r="AM2331" s="5">
        <f t="shared" si="298"/>
        <v>9.0909090909090912E-2</v>
      </c>
      <c r="AN2331" s="4">
        <f t="shared" si="295"/>
        <v>1.3768889194864205E-4</v>
      </c>
      <c r="AO2331" s="3"/>
      <c r="AP2331">
        <v>0</v>
      </c>
      <c r="AR2331" t="s">
        <v>1</v>
      </c>
      <c r="AT2331" s="2" t="s">
        <v>0</v>
      </c>
      <c r="AU2331" s="1">
        <f t="shared" si="299"/>
        <v>0.64132668394967141</v>
      </c>
      <c r="AV2331" s="1">
        <f t="shared" si="300"/>
        <v>0.46202445687686944</v>
      </c>
      <c r="AW2331" s="1">
        <f t="shared" si="301"/>
        <v>0.2827222298040673</v>
      </c>
    </row>
    <row r="2332" spans="1:49" x14ac:dyDescent="0.2">
      <c r="A2332">
        <v>2330</v>
      </c>
      <c r="B2332" t="s">
        <v>6096</v>
      </c>
      <c r="C2332" t="s">
        <v>6095</v>
      </c>
      <c r="F2332" t="s">
        <v>6094</v>
      </c>
      <c r="G2332" t="s">
        <v>17</v>
      </c>
      <c r="H2332" t="s">
        <v>16</v>
      </c>
      <c r="I2332" t="s">
        <v>6093</v>
      </c>
      <c r="J2332" t="s">
        <v>6092</v>
      </c>
      <c r="K2332" t="s">
        <v>6091</v>
      </c>
      <c r="L2332" t="s">
        <v>6090</v>
      </c>
      <c r="M2332" t="s">
        <v>727</v>
      </c>
      <c r="N2332">
        <v>3</v>
      </c>
      <c r="O2332" t="s">
        <v>6089</v>
      </c>
      <c r="P2332" t="s">
        <v>6088</v>
      </c>
      <c r="Q2332" t="s">
        <v>6087</v>
      </c>
      <c r="R2332" s="7">
        <v>40544</v>
      </c>
      <c r="S2332" s="8">
        <f t="shared" si="296"/>
        <v>2011</v>
      </c>
      <c r="T2332" s="8">
        <v>2011</v>
      </c>
      <c r="U2332" s="8">
        <f t="shared" si="297"/>
        <v>11</v>
      </c>
      <c r="V2332" s="7">
        <v>2011</v>
      </c>
      <c r="W2332" t="s">
        <v>4098</v>
      </c>
      <c r="X2332" s="2">
        <v>0.34100000000000003</v>
      </c>
      <c r="Y2332" s="6">
        <f t="shared" si="294"/>
        <v>9.1028002455887467E-3</v>
      </c>
      <c r="AA2332">
        <v>19378718</v>
      </c>
      <c r="AB2332">
        <v>19700186839</v>
      </c>
      <c r="AC2332">
        <v>15309681</v>
      </c>
      <c r="AD2332" t="s">
        <v>6</v>
      </c>
      <c r="AE2332">
        <v>20</v>
      </c>
      <c r="AH2332" t="s">
        <v>6086</v>
      </c>
      <c r="AI2332" t="s">
        <v>6085</v>
      </c>
      <c r="AK2332" t="s">
        <v>6084</v>
      </c>
      <c r="AL2332">
        <v>1</v>
      </c>
      <c r="AM2332" s="5">
        <f t="shared" si="298"/>
        <v>9.0909090909090912E-2</v>
      </c>
      <c r="AN2332" s="4">
        <f t="shared" si="295"/>
        <v>1.3768889194864205E-4</v>
      </c>
      <c r="AO2332" s="3"/>
      <c r="AP2332">
        <v>0</v>
      </c>
      <c r="AR2332" t="s">
        <v>1</v>
      </c>
      <c r="AT2332" s="2" t="s">
        <v>0</v>
      </c>
      <c r="AU2332" s="1">
        <f t="shared" si="299"/>
        <v>0.64132668394967141</v>
      </c>
      <c r="AV2332" s="1">
        <f t="shared" si="300"/>
        <v>0.46202445687686944</v>
      </c>
      <c r="AW2332" s="1">
        <f t="shared" si="301"/>
        <v>0.2827222298040673</v>
      </c>
    </row>
    <row r="2333" spans="1:49" x14ac:dyDescent="0.2">
      <c r="A2333">
        <v>2331</v>
      </c>
      <c r="B2333" t="s">
        <v>6083</v>
      </c>
      <c r="C2333" t="s">
        <v>6082</v>
      </c>
      <c r="F2333" t="s">
        <v>6081</v>
      </c>
      <c r="G2333" t="s">
        <v>17</v>
      </c>
      <c r="H2333" t="s">
        <v>16</v>
      </c>
      <c r="I2333" t="s">
        <v>6080</v>
      </c>
      <c r="J2333" t="s">
        <v>6079</v>
      </c>
      <c r="K2333" t="s">
        <v>6078</v>
      </c>
      <c r="L2333" t="s">
        <v>6077</v>
      </c>
      <c r="M2333" t="s">
        <v>727</v>
      </c>
      <c r="N2333">
        <v>3</v>
      </c>
      <c r="O2333" t="s">
        <v>6076</v>
      </c>
      <c r="P2333" t="s">
        <v>6075</v>
      </c>
      <c r="Q2333" t="s">
        <v>6074</v>
      </c>
      <c r="R2333" s="7">
        <v>40544</v>
      </c>
      <c r="S2333" s="8">
        <f t="shared" si="296"/>
        <v>2011</v>
      </c>
      <c r="T2333" s="8">
        <v>2011</v>
      </c>
      <c r="U2333" s="8">
        <f t="shared" si="297"/>
        <v>11</v>
      </c>
      <c r="V2333" s="7">
        <v>2011</v>
      </c>
      <c r="W2333" t="s">
        <v>2409</v>
      </c>
      <c r="X2333" s="2">
        <v>0.437</v>
      </c>
      <c r="Y2333" s="6">
        <f t="shared" si="294"/>
        <v>1.1665465417367396E-2</v>
      </c>
      <c r="AA2333">
        <v>10704698</v>
      </c>
      <c r="AB2333">
        <v>5300152513</v>
      </c>
      <c r="AC2333">
        <v>15598985</v>
      </c>
      <c r="AD2333" t="s">
        <v>6</v>
      </c>
      <c r="AE2333">
        <v>115</v>
      </c>
      <c r="AH2333" t="s">
        <v>6073</v>
      </c>
      <c r="AI2333" t="s">
        <v>6072</v>
      </c>
      <c r="AK2333" t="s">
        <v>6071</v>
      </c>
      <c r="AL2333">
        <v>55</v>
      </c>
      <c r="AM2333" s="5">
        <f t="shared" si="298"/>
        <v>5</v>
      </c>
      <c r="AN2333" s="4">
        <f t="shared" si="295"/>
        <v>7.5728890571753124E-3</v>
      </c>
      <c r="AO2333" s="3"/>
      <c r="AP2333">
        <v>1</v>
      </c>
      <c r="AR2333" t="s">
        <v>1</v>
      </c>
      <c r="AT2333" s="2" t="s">
        <v>0</v>
      </c>
      <c r="AU2333" s="1">
        <f t="shared" si="299"/>
        <v>1.0437692509309771</v>
      </c>
      <c r="AV2333" s="1">
        <f t="shared" si="300"/>
        <v>0.96191772372713547</v>
      </c>
      <c r="AW2333" s="1">
        <f t="shared" si="301"/>
        <v>0.88006619652329365</v>
      </c>
    </row>
    <row r="2334" spans="1:49" x14ac:dyDescent="0.2">
      <c r="A2334">
        <v>2332</v>
      </c>
      <c r="B2334" t="s">
        <v>6070</v>
      </c>
      <c r="C2334" t="s">
        <v>6069</v>
      </c>
      <c r="F2334" t="s">
        <v>6068</v>
      </c>
      <c r="G2334" t="s">
        <v>17</v>
      </c>
      <c r="H2334" t="s">
        <v>16</v>
      </c>
      <c r="I2334" t="s">
        <v>6067</v>
      </c>
      <c r="J2334" t="s">
        <v>6066</v>
      </c>
      <c r="K2334" t="s">
        <v>6065</v>
      </c>
      <c r="L2334" t="s">
        <v>6064</v>
      </c>
      <c r="M2334" t="s">
        <v>3304</v>
      </c>
      <c r="N2334">
        <v>6</v>
      </c>
      <c r="O2334" t="s">
        <v>6063</v>
      </c>
      <c r="P2334" t="s">
        <v>6062</v>
      </c>
      <c r="Q2334" t="s">
        <v>6061</v>
      </c>
      <c r="R2334" s="7">
        <v>40544</v>
      </c>
      <c r="S2334" s="8">
        <f t="shared" si="296"/>
        <v>2011</v>
      </c>
      <c r="T2334" s="8">
        <v>2011</v>
      </c>
      <c r="U2334" s="8">
        <f t="shared" si="297"/>
        <v>11</v>
      </c>
      <c r="V2334" s="7">
        <v>2011</v>
      </c>
      <c r="W2334" t="s">
        <v>2409</v>
      </c>
      <c r="X2334" s="2">
        <v>0.437</v>
      </c>
      <c r="Y2334" s="6">
        <f t="shared" si="294"/>
        <v>1.1665465417367396E-2</v>
      </c>
      <c r="AA2334">
        <v>10704698</v>
      </c>
      <c r="AB2334">
        <v>5300152513</v>
      </c>
      <c r="AC2334">
        <v>15598985</v>
      </c>
      <c r="AD2334" t="s">
        <v>6</v>
      </c>
      <c r="AE2334">
        <v>115</v>
      </c>
      <c r="AH2334" t="s">
        <v>6060</v>
      </c>
      <c r="AI2334" t="s">
        <v>6059</v>
      </c>
      <c r="AK2334" t="s">
        <v>6058</v>
      </c>
      <c r="AL2334">
        <v>68</v>
      </c>
      <c r="AM2334" s="5">
        <f t="shared" si="298"/>
        <v>6.1818181818181817</v>
      </c>
      <c r="AN2334" s="4">
        <f t="shared" si="295"/>
        <v>9.3628446525076594E-3</v>
      </c>
      <c r="AO2334" s="3"/>
      <c r="AP2334">
        <v>1</v>
      </c>
      <c r="AR2334" t="s">
        <v>1</v>
      </c>
      <c r="AT2334" s="2" t="s">
        <v>0</v>
      </c>
      <c r="AU2334" s="1">
        <f t="shared" si="299"/>
        <v>1.0974679187909473</v>
      </c>
      <c r="AV2334" s="1">
        <f t="shared" si="300"/>
        <v>1.0514155034937527</v>
      </c>
      <c r="AW2334" s="1">
        <f t="shared" si="301"/>
        <v>1.0053630881965581</v>
      </c>
    </row>
    <row r="2335" spans="1:49" x14ac:dyDescent="0.2">
      <c r="A2335">
        <v>2333</v>
      </c>
      <c r="B2335" t="s">
        <v>6057</v>
      </c>
      <c r="C2335" t="s">
        <v>6056</v>
      </c>
      <c r="F2335" t="s">
        <v>6055</v>
      </c>
      <c r="G2335" t="s">
        <v>17</v>
      </c>
      <c r="H2335" t="s">
        <v>16</v>
      </c>
      <c r="I2335" t="s">
        <v>6054</v>
      </c>
      <c r="J2335">
        <v>60027161</v>
      </c>
      <c r="K2335" t="s">
        <v>6053</v>
      </c>
      <c r="L2335" t="s">
        <v>6052</v>
      </c>
      <c r="M2335" t="s">
        <v>4948</v>
      </c>
      <c r="N2335">
        <v>1</v>
      </c>
      <c r="O2335" t="s">
        <v>6051</v>
      </c>
      <c r="P2335">
        <v>6602716591</v>
      </c>
      <c r="Q2335">
        <v>60027161</v>
      </c>
      <c r="R2335" s="7">
        <v>40544</v>
      </c>
      <c r="S2335" s="8">
        <f t="shared" si="296"/>
        <v>2011</v>
      </c>
      <c r="T2335" s="8">
        <v>2011</v>
      </c>
      <c r="U2335" s="8">
        <f t="shared" si="297"/>
        <v>11</v>
      </c>
      <c r="V2335" s="7">
        <v>2011</v>
      </c>
      <c r="W2335" t="s">
        <v>2409</v>
      </c>
      <c r="X2335" s="2">
        <v>0.437</v>
      </c>
      <c r="Y2335" s="6">
        <f t="shared" si="294"/>
        <v>1.1665465417367396E-2</v>
      </c>
      <c r="AA2335">
        <v>10704698</v>
      </c>
      <c r="AB2335">
        <v>5300152513</v>
      </c>
      <c r="AC2335">
        <v>15598985</v>
      </c>
      <c r="AD2335" t="s">
        <v>6</v>
      </c>
      <c r="AE2335">
        <v>115</v>
      </c>
      <c r="AH2335" s="10">
        <v>12359</v>
      </c>
      <c r="AI2335" t="s">
        <v>6050</v>
      </c>
      <c r="AK2335" t="s">
        <v>6049</v>
      </c>
      <c r="AL2335">
        <v>12</v>
      </c>
      <c r="AM2335" s="5">
        <f t="shared" si="298"/>
        <v>1.0909090909090908</v>
      </c>
      <c r="AN2335" s="4">
        <f t="shared" si="295"/>
        <v>1.6522667033837045E-3</v>
      </c>
      <c r="AO2335" s="3"/>
      <c r="AP2335">
        <v>1</v>
      </c>
      <c r="AR2335" t="s">
        <v>1</v>
      </c>
      <c r="AT2335" s="2" t="s">
        <v>0</v>
      </c>
      <c r="AU2335" s="1">
        <f t="shared" si="299"/>
        <v>0.86615058031722869</v>
      </c>
      <c r="AV2335" s="1">
        <f t="shared" si="300"/>
        <v>0.66588660603755501</v>
      </c>
      <c r="AW2335" s="1">
        <f t="shared" si="301"/>
        <v>0.46562263175788116</v>
      </c>
    </row>
    <row r="2336" spans="1:49" x14ac:dyDescent="0.2">
      <c r="A2336">
        <v>2334</v>
      </c>
      <c r="B2336" t="s">
        <v>6048</v>
      </c>
      <c r="C2336" t="s">
        <v>6047</v>
      </c>
      <c r="F2336" t="s">
        <v>6046</v>
      </c>
      <c r="G2336" t="s">
        <v>17</v>
      </c>
      <c r="H2336" t="s">
        <v>16</v>
      </c>
      <c r="I2336" t="s">
        <v>6045</v>
      </c>
      <c r="J2336" t="s">
        <v>6044</v>
      </c>
      <c r="K2336" t="s">
        <v>6043</v>
      </c>
      <c r="L2336" t="s">
        <v>1868</v>
      </c>
      <c r="M2336" t="s">
        <v>1867</v>
      </c>
      <c r="N2336">
        <v>5</v>
      </c>
      <c r="O2336" t="s">
        <v>6042</v>
      </c>
      <c r="P2336" t="s">
        <v>6041</v>
      </c>
      <c r="Q2336" t="s">
        <v>6040</v>
      </c>
      <c r="R2336" s="7">
        <v>40544</v>
      </c>
      <c r="S2336" s="8">
        <f t="shared" si="296"/>
        <v>2011</v>
      </c>
      <c r="T2336" s="8">
        <v>2011</v>
      </c>
      <c r="U2336" s="8">
        <f t="shared" si="297"/>
        <v>11</v>
      </c>
      <c r="V2336" s="7">
        <v>2011</v>
      </c>
      <c r="W2336" t="s">
        <v>4098</v>
      </c>
      <c r="X2336" s="2">
        <v>0.34100000000000003</v>
      </c>
      <c r="Y2336" s="6">
        <f t="shared" si="294"/>
        <v>9.1028002455887467E-3</v>
      </c>
      <c r="AA2336">
        <v>19378718</v>
      </c>
      <c r="AB2336">
        <v>19700186839</v>
      </c>
      <c r="AC2336">
        <v>15309681</v>
      </c>
      <c r="AD2336" t="s">
        <v>6</v>
      </c>
      <c r="AE2336">
        <v>20</v>
      </c>
      <c r="AH2336" t="s">
        <v>6039</v>
      </c>
      <c r="AI2336" t="s">
        <v>6038</v>
      </c>
      <c r="AK2336" t="s">
        <v>6037</v>
      </c>
      <c r="AL2336">
        <v>3</v>
      </c>
      <c r="AM2336" s="5">
        <f t="shared" si="298"/>
        <v>0.27272727272727271</v>
      </c>
      <c r="AN2336" s="4">
        <f t="shared" si="295"/>
        <v>4.1306667584592612E-4</v>
      </c>
      <c r="AO2336" s="3"/>
      <c r="AP2336">
        <v>0</v>
      </c>
      <c r="AR2336" t="s">
        <v>1</v>
      </c>
      <c r="AT2336" s="2" t="s">
        <v>0</v>
      </c>
      <c r="AU2336" s="1">
        <f t="shared" si="299"/>
        <v>0.64958801746659001</v>
      </c>
      <c r="AV2336" s="1">
        <f t="shared" si="300"/>
        <v>0.47579334607173362</v>
      </c>
      <c r="AW2336" s="1">
        <f t="shared" si="301"/>
        <v>0.30199867467687719</v>
      </c>
    </row>
    <row r="2337" spans="1:49" x14ac:dyDescent="0.2">
      <c r="A2337">
        <v>2335</v>
      </c>
      <c r="B2337" t="s">
        <v>6036</v>
      </c>
      <c r="C2337" t="s">
        <v>6035</v>
      </c>
      <c r="F2337" t="s">
        <v>6034</v>
      </c>
      <c r="G2337" t="s">
        <v>17</v>
      </c>
      <c r="H2337" t="s">
        <v>16</v>
      </c>
      <c r="I2337" t="s">
        <v>4399</v>
      </c>
      <c r="J2337">
        <v>60116768</v>
      </c>
      <c r="K2337" t="s">
        <v>4398</v>
      </c>
      <c r="L2337" t="s">
        <v>4397</v>
      </c>
      <c r="M2337" t="s">
        <v>242</v>
      </c>
      <c r="N2337">
        <v>2</v>
      </c>
      <c r="O2337" t="s">
        <v>6033</v>
      </c>
      <c r="P2337" t="s">
        <v>6032</v>
      </c>
      <c r="Q2337" t="s">
        <v>4394</v>
      </c>
      <c r="R2337" s="7">
        <v>40544</v>
      </c>
      <c r="S2337" s="8">
        <f t="shared" si="296"/>
        <v>2011</v>
      </c>
      <c r="T2337" s="8">
        <v>2011</v>
      </c>
      <c r="U2337" s="8">
        <f t="shared" si="297"/>
        <v>11</v>
      </c>
      <c r="V2337" s="7">
        <v>2011</v>
      </c>
      <c r="W2337" t="s">
        <v>4098</v>
      </c>
      <c r="X2337" s="2">
        <v>0.34100000000000003</v>
      </c>
      <c r="Y2337" s="6">
        <f t="shared" si="294"/>
        <v>9.1028002455887467E-3</v>
      </c>
      <c r="AA2337">
        <v>19378718</v>
      </c>
      <c r="AB2337">
        <v>19700186839</v>
      </c>
      <c r="AC2337">
        <v>15309681</v>
      </c>
      <c r="AD2337" t="s">
        <v>6</v>
      </c>
      <c r="AE2337">
        <v>20</v>
      </c>
      <c r="AH2337" t="s">
        <v>1536</v>
      </c>
      <c r="AI2337" t="s">
        <v>6031</v>
      </c>
      <c r="AK2337" t="s">
        <v>6030</v>
      </c>
      <c r="AL2337">
        <v>8</v>
      </c>
      <c r="AM2337" s="5">
        <f t="shared" si="298"/>
        <v>0.72727272727272729</v>
      </c>
      <c r="AN2337" s="4">
        <f t="shared" si="295"/>
        <v>1.1015111355891364E-3</v>
      </c>
      <c r="AO2337" s="3"/>
      <c r="AP2337">
        <v>0</v>
      </c>
      <c r="AR2337" t="s">
        <v>1</v>
      </c>
      <c r="AT2337" s="2" t="s">
        <v>0</v>
      </c>
      <c r="AU2337" s="1">
        <f t="shared" si="299"/>
        <v>0.67024135125888629</v>
      </c>
      <c r="AV2337" s="1">
        <f t="shared" si="300"/>
        <v>0.5102155690588942</v>
      </c>
      <c r="AW2337" s="1">
        <f t="shared" si="301"/>
        <v>0.3501897868589019</v>
      </c>
    </row>
    <row r="2338" spans="1:49" x14ac:dyDescent="0.2">
      <c r="A2338">
        <v>2336</v>
      </c>
      <c r="B2338" t="s">
        <v>6029</v>
      </c>
      <c r="C2338" t="s">
        <v>6028</v>
      </c>
      <c r="F2338" t="s">
        <v>6027</v>
      </c>
      <c r="G2338" t="s">
        <v>17</v>
      </c>
      <c r="H2338" t="s">
        <v>16</v>
      </c>
      <c r="I2338" t="s">
        <v>6026</v>
      </c>
      <c r="J2338">
        <v>60007136</v>
      </c>
      <c r="K2338" t="s">
        <v>6025</v>
      </c>
      <c r="L2338" t="s">
        <v>6024</v>
      </c>
      <c r="M2338" t="s">
        <v>430</v>
      </c>
      <c r="N2338">
        <v>2</v>
      </c>
      <c r="O2338" t="s">
        <v>6023</v>
      </c>
      <c r="P2338" t="s">
        <v>6022</v>
      </c>
      <c r="Q2338" t="s">
        <v>6021</v>
      </c>
      <c r="R2338" s="7">
        <v>40544</v>
      </c>
      <c r="S2338" s="8">
        <f t="shared" si="296"/>
        <v>2011</v>
      </c>
      <c r="T2338" s="8">
        <v>2011</v>
      </c>
      <c r="U2338" s="8">
        <f t="shared" si="297"/>
        <v>11</v>
      </c>
      <c r="V2338" s="7">
        <v>2011</v>
      </c>
      <c r="W2338" t="s">
        <v>4098</v>
      </c>
      <c r="X2338" s="2">
        <v>0.34100000000000003</v>
      </c>
      <c r="Y2338" s="6">
        <f t="shared" si="294"/>
        <v>9.1028002455887467E-3</v>
      </c>
      <c r="AA2338">
        <v>19378718</v>
      </c>
      <c r="AB2338">
        <v>19700186839</v>
      </c>
      <c r="AC2338">
        <v>15309681</v>
      </c>
      <c r="AD2338" t="s">
        <v>6</v>
      </c>
      <c r="AE2338">
        <v>20</v>
      </c>
      <c r="AH2338" t="s">
        <v>6020</v>
      </c>
      <c r="AI2338" t="s">
        <v>6019</v>
      </c>
      <c r="AK2338" t="s">
        <v>6018</v>
      </c>
      <c r="AL2338">
        <v>4</v>
      </c>
      <c r="AM2338" s="5">
        <f t="shared" si="298"/>
        <v>0.36363636363636365</v>
      </c>
      <c r="AN2338" s="4">
        <f t="shared" si="295"/>
        <v>5.5075556779456819E-4</v>
      </c>
      <c r="AO2338" s="3"/>
      <c r="AP2338">
        <v>0</v>
      </c>
      <c r="AR2338" t="s">
        <v>1</v>
      </c>
      <c r="AT2338" s="2" t="s">
        <v>0</v>
      </c>
      <c r="AU2338" s="1">
        <f t="shared" si="299"/>
        <v>0.65371868422504931</v>
      </c>
      <c r="AV2338" s="1">
        <f t="shared" si="300"/>
        <v>0.48267779066916577</v>
      </c>
      <c r="AW2338" s="1">
        <f t="shared" si="301"/>
        <v>0.31163689711328219</v>
      </c>
    </row>
    <row r="2339" spans="1:49" x14ac:dyDescent="0.2">
      <c r="A2339">
        <v>2337</v>
      </c>
      <c r="B2339" t="s">
        <v>6017</v>
      </c>
      <c r="C2339" t="s">
        <v>6016</v>
      </c>
      <c r="F2339" t="s">
        <v>6015</v>
      </c>
      <c r="G2339" t="s">
        <v>17</v>
      </c>
      <c r="H2339" t="s">
        <v>16</v>
      </c>
      <c r="I2339" t="s">
        <v>1871</v>
      </c>
      <c r="J2339">
        <v>60005510</v>
      </c>
      <c r="K2339" t="s">
        <v>1515</v>
      </c>
      <c r="L2339" t="s">
        <v>1514</v>
      </c>
      <c r="M2339" t="s">
        <v>1513</v>
      </c>
      <c r="N2339">
        <v>2</v>
      </c>
      <c r="O2339" t="s">
        <v>6014</v>
      </c>
      <c r="P2339" t="s">
        <v>6013</v>
      </c>
      <c r="Q2339" t="s">
        <v>6012</v>
      </c>
      <c r="R2339" s="7">
        <v>40544</v>
      </c>
      <c r="S2339" s="8">
        <f t="shared" si="296"/>
        <v>2011</v>
      </c>
      <c r="T2339" s="8">
        <v>2011</v>
      </c>
      <c r="U2339" s="8">
        <f t="shared" si="297"/>
        <v>11</v>
      </c>
      <c r="V2339" s="7">
        <v>2011</v>
      </c>
      <c r="W2339" t="s">
        <v>2409</v>
      </c>
      <c r="X2339" s="2">
        <v>0.437</v>
      </c>
      <c r="Y2339" s="6">
        <f t="shared" si="294"/>
        <v>1.1665465417367396E-2</v>
      </c>
      <c r="AA2339">
        <v>10704698</v>
      </c>
      <c r="AB2339">
        <v>5300152513</v>
      </c>
      <c r="AC2339">
        <v>15598985</v>
      </c>
      <c r="AD2339" t="s">
        <v>6</v>
      </c>
      <c r="AE2339">
        <v>115</v>
      </c>
      <c r="AH2339" t="s">
        <v>6011</v>
      </c>
      <c r="AI2339" t="s">
        <v>6010</v>
      </c>
      <c r="AK2339" t="s">
        <v>6009</v>
      </c>
      <c r="AL2339">
        <v>13</v>
      </c>
      <c r="AM2339" s="5">
        <f t="shared" si="298"/>
        <v>1.1818181818181819</v>
      </c>
      <c r="AN2339" s="4">
        <f t="shared" si="295"/>
        <v>1.7899555953323468E-3</v>
      </c>
      <c r="AO2339" s="3"/>
      <c r="AP2339">
        <v>1</v>
      </c>
      <c r="AR2339" t="s">
        <v>1</v>
      </c>
      <c r="AT2339" s="2" t="s">
        <v>0</v>
      </c>
      <c r="AU2339" s="1">
        <f t="shared" si="299"/>
        <v>0.87028124707568799</v>
      </c>
      <c r="AV2339" s="1">
        <f t="shared" si="300"/>
        <v>0.6727710506349871</v>
      </c>
      <c r="AW2339" s="1">
        <f t="shared" si="301"/>
        <v>0.47526085419428615</v>
      </c>
    </row>
    <row r="2340" spans="1:49" x14ac:dyDescent="0.2">
      <c r="A2340">
        <v>2338</v>
      </c>
      <c r="B2340" t="s">
        <v>6008</v>
      </c>
      <c r="C2340" t="s">
        <v>6007</v>
      </c>
      <c r="F2340" t="s">
        <v>6006</v>
      </c>
      <c r="G2340" t="s">
        <v>17</v>
      </c>
      <c r="H2340" t="s">
        <v>16</v>
      </c>
      <c r="I2340" t="s">
        <v>5089</v>
      </c>
      <c r="J2340">
        <v>60025578</v>
      </c>
      <c r="K2340" t="s">
        <v>258</v>
      </c>
      <c r="L2340" t="s">
        <v>257</v>
      </c>
      <c r="M2340" t="s">
        <v>256</v>
      </c>
      <c r="N2340">
        <v>3</v>
      </c>
      <c r="O2340" t="s">
        <v>6005</v>
      </c>
      <c r="P2340" t="s">
        <v>6004</v>
      </c>
      <c r="Q2340" t="s">
        <v>1948</v>
      </c>
      <c r="R2340" s="7">
        <v>40544</v>
      </c>
      <c r="S2340" s="8">
        <f t="shared" si="296"/>
        <v>2011</v>
      </c>
      <c r="T2340" s="8">
        <v>2011</v>
      </c>
      <c r="U2340" s="8">
        <f t="shared" si="297"/>
        <v>11</v>
      </c>
      <c r="V2340" s="7">
        <v>2011</v>
      </c>
      <c r="W2340" t="s">
        <v>2409</v>
      </c>
      <c r="X2340" s="2">
        <v>0.437</v>
      </c>
      <c r="Y2340" s="6">
        <f t="shared" si="294"/>
        <v>1.1665465417367396E-2</v>
      </c>
      <c r="AA2340">
        <v>10704698</v>
      </c>
      <c r="AB2340">
        <v>5300152513</v>
      </c>
      <c r="AC2340">
        <v>15598985</v>
      </c>
      <c r="AD2340" t="s">
        <v>6</v>
      </c>
      <c r="AE2340">
        <v>115</v>
      </c>
      <c r="AH2340" t="s">
        <v>6003</v>
      </c>
      <c r="AI2340" t="s">
        <v>6002</v>
      </c>
      <c r="AK2340" t="s">
        <v>6001</v>
      </c>
      <c r="AL2340">
        <v>45</v>
      </c>
      <c r="AM2340" s="5">
        <f t="shared" si="298"/>
        <v>4.0909090909090908</v>
      </c>
      <c r="AN2340" s="4">
        <f t="shared" si="295"/>
        <v>6.1960001376888917E-3</v>
      </c>
      <c r="AO2340" s="3"/>
      <c r="AP2340">
        <v>1</v>
      </c>
      <c r="AR2340" t="s">
        <v>1</v>
      </c>
      <c r="AT2340" s="2" t="s">
        <v>0</v>
      </c>
      <c r="AU2340" s="1">
        <f t="shared" si="299"/>
        <v>1.0024625833463843</v>
      </c>
      <c r="AV2340" s="1">
        <f t="shared" si="300"/>
        <v>0.89307327775281431</v>
      </c>
      <c r="AW2340" s="1">
        <f t="shared" si="301"/>
        <v>0.78368397215924424</v>
      </c>
    </row>
    <row r="2341" spans="1:49" x14ac:dyDescent="0.2">
      <c r="A2341">
        <v>2339</v>
      </c>
      <c r="B2341" t="s">
        <v>6000</v>
      </c>
      <c r="C2341" t="s">
        <v>5999</v>
      </c>
      <c r="F2341" t="s">
        <v>5998</v>
      </c>
      <c r="G2341" t="s">
        <v>17</v>
      </c>
      <c r="H2341" t="s">
        <v>16</v>
      </c>
      <c r="I2341" t="s">
        <v>5997</v>
      </c>
      <c r="J2341">
        <v>60012954</v>
      </c>
      <c r="K2341" t="s">
        <v>5996</v>
      </c>
      <c r="L2341" t="s">
        <v>5995</v>
      </c>
      <c r="M2341" t="s">
        <v>1223</v>
      </c>
      <c r="N2341">
        <v>5</v>
      </c>
      <c r="O2341" t="s">
        <v>5994</v>
      </c>
      <c r="P2341" t="s">
        <v>5993</v>
      </c>
      <c r="Q2341" t="s">
        <v>5992</v>
      </c>
      <c r="R2341" s="7">
        <v>40544</v>
      </c>
      <c r="S2341" s="8">
        <f t="shared" si="296"/>
        <v>2011</v>
      </c>
      <c r="T2341" s="8">
        <v>2011</v>
      </c>
      <c r="U2341" s="8">
        <f t="shared" si="297"/>
        <v>11</v>
      </c>
      <c r="V2341" s="7">
        <v>2011</v>
      </c>
      <c r="W2341" t="s">
        <v>4098</v>
      </c>
      <c r="X2341" s="2">
        <v>0.34100000000000003</v>
      </c>
      <c r="Y2341" s="6">
        <f t="shared" si="294"/>
        <v>9.1028002455887467E-3</v>
      </c>
      <c r="AA2341">
        <v>19378718</v>
      </c>
      <c r="AB2341">
        <v>19700186839</v>
      </c>
      <c r="AC2341">
        <v>15309681</v>
      </c>
      <c r="AD2341" t="s">
        <v>6</v>
      </c>
      <c r="AE2341">
        <v>20</v>
      </c>
      <c r="AH2341" t="s">
        <v>5991</v>
      </c>
      <c r="AI2341" t="s">
        <v>5990</v>
      </c>
      <c r="AK2341" t="s">
        <v>5989</v>
      </c>
      <c r="AL2341">
        <v>3</v>
      </c>
      <c r="AM2341" s="5">
        <f t="shared" si="298"/>
        <v>0.27272727272727271</v>
      </c>
      <c r="AN2341" s="4">
        <f t="shared" si="295"/>
        <v>4.1306667584592612E-4</v>
      </c>
      <c r="AO2341" s="3"/>
      <c r="AP2341">
        <v>0</v>
      </c>
      <c r="AR2341" t="s">
        <v>1</v>
      </c>
      <c r="AT2341" s="2" t="s">
        <v>0</v>
      </c>
      <c r="AU2341" s="1">
        <f t="shared" si="299"/>
        <v>0.64958801746659001</v>
      </c>
      <c r="AV2341" s="1">
        <f t="shared" si="300"/>
        <v>0.47579334607173362</v>
      </c>
      <c r="AW2341" s="1">
        <f t="shared" si="301"/>
        <v>0.30199867467687719</v>
      </c>
    </row>
    <row r="2342" spans="1:49" x14ac:dyDescent="0.2">
      <c r="A2342">
        <v>2340</v>
      </c>
      <c r="B2342" t="s">
        <v>5988</v>
      </c>
      <c r="C2342" t="s">
        <v>5987</v>
      </c>
      <c r="F2342" t="s">
        <v>5986</v>
      </c>
      <c r="G2342" t="s">
        <v>17</v>
      </c>
      <c r="H2342" t="s">
        <v>16</v>
      </c>
      <c r="I2342" t="s">
        <v>5985</v>
      </c>
      <c r="J2342" t="s">
        <v>5980</v>
      </c>
      <c r="K2342" t="s">
        <v>5984</v>
      </c>
      <c r="L2342" t="s">
        <v>5983</v>
      </c>
      <c r="M2342" t="s">
        <v>11</v>
      </c>
      <c r="N2342">
        <v>2</v>
      </c>
      <c r="O2342" t="s">
        <v>5982</v>
      </c>
      <c r="P2342" t="s">
        <v>5981</v>
      </c>
      <c r="Q2342" t="s">
        <v>5980</v>
      </c>
      <c r="R2342" s="7">
        <v>40544</v>
      </c>
      <c r="S2342" s="8">
        <f t="shared" si="296"/>
        <v>2011</v>
      </c>
      <c r="T2342" s="8">
        <v>2011</v>
      </c>
      <c r="U2342" s="8">
        <f t="shared" si="297"/>
        <v>11</v>
      </c>
      <c r="V2342" s="7">
        <v>2011</v>
      </c>
      <c r="W2342" t="s">
        <v>4098</v>
      </c>
      <c r="X2342" s="2">
        <v>0.34100000000000003</v>
      </c>
      <c r="Y2342" s="6">
        <f t="shared" si="294"/>
        <v>9.1028002455887467E-3</v>
      </c>
      <c r="AA2342">
        <v>19378718</v>
      </c>
      <c r="AB2342">
        <v>19700186839</v>
      </c>
      <c r="AC2342">
        <v>15309681</v>
      </c>
      <c r="AD2342" t="s">
        <v>6</v>
      </c>
      <c r="AE2342">
        <v>20</v>
      </c>
      <c r="AH2342" t="s">
        <v>5979</v>
      </c>
      <c r="AI2342" t="s">
        <v>5978</v>
      </c>
      <c r="AK2342" t="s">
        <v>5977</v>
      </c>
      <c r="AL2342">
        <v>3</v>
      </c>
      <c r="AM2342" s="5">
        <f t="shared" si="298"/>
        <v>0.27272727272727271</v>
      </c>
      <c r="AN2342" s="4">
        <f t="shared" si="295"/>
        <v>4.1306667584592612E-4</v>
      </c>
      <c r="AO2342" s="3"/>
      <c r="AP2342">
        <v>0</v>
      </c>
      <c r="AR2342" t="s">
        <v>1</v>
      </c>
      <c r="AT2342" s="2" t="s">
        <v>0</v>
      </c>
      <c r="AU2342" s="1">
        <f t="shared" si="299"/>
        <v>0.64958801746659001</v>
      </c>
      <c r="AV2342" s="1">
        <f t="shared" si="300"/>
        <v>0.47579334607173362</v>
      </c>
      <c r="AW2342" s="1">
        <f t="shared" si="301"/>
        <v>0.30199867467687719</v>
      </c>
    </row>
    <row r="2343" spans="1:49" x14ac:dyDescent="0.2">
      <c r="A2343">
        <v>2341</v>
      </c>
      <c r="B2343" t="s">
        <v>5976</v>
      </c>
      <c r="C2343" t="s">
        <v>5975</v>
      </c>
      <c r="F2343" t="s">
        <v>5974</v>
      </c>
      <c r="G2343" t="s">
        <v>17</v>
      </c>
      <c r="H2343" t="s">
        <v>16</v>
      </c>
      <c r="I2343" t="s">
        <v>2325</v>
      </c>
      <c r="J2343">
        <v>60024542</v>
      </c>
      <c r="K2343" t="s">
        <v>508</v>
      </c>
      <c r="L2343" t="s">
        <v>507</v>
      </c>
      <c r="M2343" t="s">
        <v>256</v>
      </c>
      <c r="N2343">
        <v>2</v>
      </c>
      <c r="O2343" t="s">
        <v>5973</v>
      </c>
      <c r="P2343" t="s">
        <v>5972</v>
      </c>
      <c r="Q2343" t="s">
        <v>5077</v>
      </c>
      <c r="R2343" s="7">
        <v>40544</v>
      </c>
      <c r="S2343" s="8">
        <f t="shared" si="296"/>
        <v>2011</v>
      </c>
      <c r="T2343" s="8">
        <v>2011</v>
      </c>
      <c r="U2343" s="8">
        <f t="shared" si="297"/>
        <v>11</v>
      </c>
      <c r="V2343" s="7">
        <v>2011</v>
      </c>
      <c r="W2343" t="s">
        <v>2409</v>
      </c>
      <c r="X2343" s="2">
        <v>0.437</v>
      </c>
      <c r="Y2343" s="6">
        <f t="shared" si="294"/>
        <v>1.1665465417367396E-2</v>
      </c>
      <c r="AA2343">
        <v>10704698</v>
      </c>
      <c r="AB2343">
        <v>5300152513</v>
      </c>
      <c r="AC2343">
        <v>15598985</v>
      </c>
      <c r="AD2343" t="s">
        <v>6</v>
      </c>
      <c r="AE2343">
        <v>115</v>
      </c>
      <c r="AH2343" t="s">
        <v>5971</v>
      </c>
      <c r="AI2343" t="s">
        <v>5970</v>
      </c>
      <c r="AK2343" t="s">
        <v>5969</v>
      </c>
      <c r="AL2343">
        <v>85</v>
      </c>
      <c r="AM2343" s="5">
        <f t="shared" si="298"/>
        <v>7.7272727272727275</v>
      </c>
      <c r="AN2343" s="4">
        <f t="shared" si="295"/>
        <v>1.1703555815634575E-2</v>
      </c>
      <c r="AO2343" s="3"/>
      <c r="AP2343">
        <v>1</v>
      </c>
      <c r="AR2343" t="s">
        <v>1</v>
      </c>
      <c r="AT2343" s="2" t="s">
        <v>0</v>
      </c>
      <c r="AU2343" s="1">
        <f t="shared" si="299"/>
        <v>1.167689253684755</v>
      </c>
      <c r="AV2343" s="1">
        <f t="shared" si="300"/>
        <v>1.1684510616500985</v>
      </c>
      <c r="AW2343" s="1">
        <f t="shared" si="301"/>
        <v>1.1692128696154422</v>
      </c>
    </row>
    <row r="2344" spans="1:49" x14ac:dyDescent="0.2">
      <c r="A2344">
        <v>2342</v>
      </c>
      <c r="B2344" t="s">
        <v>5968</v>
      </c>
      <c r="C2344" t="s">
        <v>5967</v>
      </c>
      <c r="E2344">
        <v>21861651</v>
      </c>
      <c r="F2344" t="s">
        <v>5966</v>
      </c>
      <c r="G2344" t="s">
        <v>17</v>
      </c>
      <c r="H2344" t="s">
        <v>16</v>
      </c>
      <c r="I2344" t="s">
        <v>5965</v>
      </c>
      <c r="J2344">
        <v>60000906</v>
      </c>
      <c r="K2344" t="s">
        <v>1239</v>
      </c>
      <c r="L2344" t="s">
        <v>1238</v>
      </c>
      <c r="M2344" t="s">
        <v>1237</v>
      </c>
      <c r="N2344">
        <v>2</v>
      </c>
      <c r="O2344" t="s">
        <v>5964</v>
      </c>
      <c r="P2344" t="s">
        <v>5963</v>
      </c>
      <c r="Q2344" t="s">
        <v>1234</v>
      </c>
      <c r="R2344" s="7">
        <v>40544</v>
      </c>
      <c r="S2344" s="8">
        <f t="shared" si="296"/>
        <v>2011</v>
      </c>
      <c r="T2344" s="8">
        <v>2011</v>
      </c>
      <c r="U2344" s="8">
        <f t="shared" si="297"/>
        <v>11</v>
      </c>
      <c r="V2344" s="7">
        <v>40544</v>
      </c>
      <c r="W2344" t="s">
        <v>5962</v>
      </c>
      <c r="X2344" s="2">
        <v>0.55100000000000005</v>
      </c>
      <c r="Y2344" s="6">
        <f t="shared" si="294"/>
        <v>1.4708630308854545E-2</v>
      </c>
      <c r="AB2344">
        <v>20488</v>
      </c>
      <c r="AC2344">
        <v>15362442</v>
      </c>
      <c r="AD2344" t="s">
        <v>6</v>
      </c>
      <c r="AE2344">
        <v>11</v>
      </c>
      <c r="AG2344">
        <v>21</v>
      </c>
      <c r="AI2344" t="s">
        <v>5961</v>
      </c>
      <c r="AJ2344" t="s">
        <v>5960</v>
      </c>
      <c r="AK2344" t="s">
        <v>5959</v>
      </c>
      <c r="AL2344">
        <v>5</v>
      </c>
      <c r="AM2344" s="5">
        <f t="shared" si="298"/>
        <v>0.45454545454545453</v>
      </c>
      <c r="AN2344" s="4">
        <f t="shared" si="295"/>
        <v>6.8844445974321016E-4</v>
      </c>
      <c r="AO2344" s="3"/>
      <c r="AP2344">
        <v>1</v>
      </c>
      <c r="AR2344" t="s">
        <v>1</v>
      </c>
      <c r="AT2344" s="2">
        <v>1.857</v>
      </c>
      <c r="AU2344" s="1">
        <f t="shared" si="299"/>
        <v>1.0502574554121145</v>
      </c>
      <c r="AV2344" s="1">
        <f t="shared" si="300"/>
        <v>0.7698537384298878</v>
      </c>
      <c r="AW2344" s="1">
        <f t="shared" si="301"/>
        <v>0.48945002144766103</v>
      </c>
    </row>
    <row r="2345" spans="1:49" x14ac:dyDescent="0.2">
      <c r="A2345">
        <v>2343</v>
      </c>
      <c r="B2345" t="s">
        <v>5958</v>
      </c>
      <c r="C2345" t="s">
        <v>5957</v>
      </c>
      <c r="D2345" t="s">
        <v>5956</v>
      </c>
      <c r="E2345">
        <v>21470658</v>
      </c>
      <c r="F2345" t="s">
        <v>5955</v>
      </c>
      <c r="G2345" t="s">
        <v>17</v>
      </c>
      <c r="H2345" t="s">
        <v>16</v>
      </c>
      <c r="I2345" t="s">
        <v>5954</v>
      </c>
      <c r="J2345" t="s">
        <v>5953</v>
      </c>
      <c r="K2345" t="s">
        <v>5952</v>
      </c>
      <c r="L2345" t="s">
        <v>5951</v>
      </c>
      <c r="M2345" t="s">
        <v>2888</v>
      </c>
      <c r="N2345">
        <v>3</v>
      </c>
      <c r="O2345" t="s">
        <v>5950</v>
      </c>
      <c r="P2345" t="s">
        <v>5949</v>
      </c>
      <c r="Q2345" t="s">
        <v>5948</v>
      </c>
      <c r="R2345" s="7">
        <v>40544</v>
      </c>
      <c r="S2345" s="8">
        <f t="shared" si="296"/>
        <v>2011</v>
      </c>
      <c r="T2345" s="8">
        <v>2011</v>
      </c>
      <c r="U2345" s="8">
        <f t="shared" si="297"/>
        <v>11</v>
      </c>
      <c r="V2345" s="7">
        <v>40664</v>
      </c>
      <c r="W2345" t="s">
        <v>739</v>
      </c>
      <c r="X2345" s="2">
        <v>1.6319999999999999</v>
      </c>
      <c r="Y2345" s="6">
        <f t="shared" si="294"/>
        <v>4.3565307920237044E-2</v>
      </c>
      <c r="AA2345">
        <v>456535</v>
      </c>
      <c r="AB2345">
        <v>24657</v>
      </c>
      <c r="AD2345" t="s">
        <v>6</v>
      </c>
      <c r="AE2345">
        <v>83</v>
      </c>
      <c r="AF2345">
        <v>9</v>
      </c>
      <c r="AH2345" t="s">
        <v>5947</v>
      </c>
      <c r="AI2345" t="s">
        <v>5946</v>
      </c>
      <c r="AJ2345" t="s">
        <v>5945</v>
      </c>
      <c r="AK2345" t="s">
        <v>5944</v>
      </c>
      <c r="AL2345">
        <v>26</v>
      </c>
      <c r="AM2345" s="5">
        <f t="shared" si="298"/>
        <v>2.3636363636363638</v>
      </c>
      <c r="AN2345" s="4">
        <f t="shared" si="295"/>
        <v>3.5799111906646935E-3</v>
      </c>
      <c r="AO2345" s="3"/>
      <c r="AP2345">
        <v>0</v>
      </c>
      <c r="AR2345" t="s">
        <v>1</v>
      </c>
      <c r="AT2345" s="2">
        <v>7.0860000000000003</v>
      </c>
      <c r="AU2345" s="1">
        <f t="shared" si="299"/>
        <v>3.1569688901365334</v>
      </c>
      <c r="AV2345" s="1">
        <f t="shared" si="300"/>
        <v>2.3572609555450867</v>
      </c>
      <c r="AW2345" s="1">
        <f t="shared" si="301"/>
        <v>1.5575530209536399</v>
      </c>
    </row>
    <row r="2346" spans="1:49" x14ac:dyDescent="0.2">
      <c r="A2346">
        <v>2344</v>
      </c>
      <c r="B2346" t="s">
        <v>5943</v>
      </c>
      <c r="C2346" t="s">
        <v>5942</v>
      </c>
      <c r="F2346" t="s">
        <v>5941</v>
      </c>
      <c r="G2346" t="s">
        <v>17</v>
      </c>
      <c r="H2346" t="s">
        <v>16</v>
      </c>
      <c r="I2346" t="s">
        <v>5940</v>
      </c>
      <c r="J2346" t="s">
        <v>5939</v>
      </c>
      <c r="K2346" t="s">
        <v>5938</v>
      </c>
      <c r="L2346" t="s">
        <v>5937</v>
      </c>
      <c r="M2346" t="s">
        <v>67</v>
      </c>
      <c r="N2346">
        <v>6</v>
      </c>
      <c r="O2346" t="s">
        <v>5936</v>
      </c>
      <c r="P2346" t="s">
        <v>5935</v>
      </c>
      <c r="Q2346" t="s">
        <v>5934</v>
      </c>
      <c r="R2346" s="7">
        <v>40544</v>
      </c>
      <c r="S2346" s="8">
        <f t="shared" si="296"/>
        <v>2011</v>
      </c>
      <c r="T2346" s="8">
        <v>2011</v>
      </c>
      <c r="U2346" s="8">
        <f t="shared" si="297"/>
        <v>11</v>
      </c>
      <c r="V2346" s="7">
        <v>40603</v>
      </c>
      <c r="W2346" t="s">
        <v>5933</v>
      </c>
      <c r="X2346" s="2">
        <v>0.70899999999999996</v>
      </c>
      <c r="Y2346" s="6">
        <f t="shared" si="294"/>
        <v>1.8926350070740235E-2</v>
      </c>
      <c r="AA2346">
        <v>19475411</v>
      </c>
      <c r="AB2346">
        <v>19700201682</v>
      </c>
      <c r="AC2346" t="s">
        <v>5932</v>
      </c>
      <c r="AD2346" t="s">
        <v>6</v>
      </c>
      <c r="AE2346">
        <v>2</v>
      </c>
      <c r="AF2346">
        <v>1</v>
      </c>
      <c r="AH2346" t="s">
        <v>5931</v>
      </c>
      <c r="AI2346" t="s">
        <v>5930</v>
      </c>
      <c r="AJ2346" t="s">
        <v>5929</v>
      </c>
      <c r="AK2346" t="s">
        <v>5928</v>
      </c>
      <c r="AL2346">
        <v>88</v>
      </c>
      <c r="AM2346" s="5">
        <f t="shared" si="298"/>
        <v>8</v>
      </c>
      <c r="AN2346" s="4">
        <f t="shared" si="295"/>
        <v>1.2116622491480499E-2</v>
      </c>
      <c r="AO2346" s="3"/>
      <c r="AP2346">
        <v>1</v>
      </c>
      <c r="AQ2346" t="s">
        <v>5927</v>
      </c>
      <c r="AR2346" t="s">
        <v>1</v>
      </c>
      <c r="AS2346" t="s">
        <v>5926</v>
      </c>
      <c r="AT2346" s="2">
        <v>4.5</v>
      </c>
      <c r="AU2346" s="1">
        <f t="shared" si="299"/>
        <v>1.6883431796962314</v>
      </c>
      <c r="AV2346" s="1">
        <f t="shared" si="300"/>
        <v>1.5521486281110366</v>
      </c>
      <c r="AW2346" s="1">
        <f t="shared" si="301"/>
        <v>1.415954076525842</v>
      </c>
    </row>
    <row r="2347" spans="1:49" x14ac:dyDescent="0.2">
      <c r="A2347">
        <v>2345</v>
      </c>
      <c r="B2347" t="s">
        <v>5925</v>
      </c>
      <c r="C2347" t="s">
        <v>5924</v>
      </c>
      <c r="F2347" t="s">
        <v>5923</v>
      </c>
      <c r="G2347" t="s">
        <v>17</v>
      </c>
      <c r="H2347" t="s">
        <v>16</v>
      </c>
      <c r="I2347" t="s">
        <v>5922</v>
      </c>
      <c r="J2347">
        <v>60010080</v>
      </c>
      <c r="K2347" t="s">
        <v>495</v>
      </c>
      <c r="L2347" t="s">
        <v>494</v>
      </c>
      <c r="M2347" t="s">
        <v>256</v>
      </c>
      <c r="N2347">
        <v>3</v>
      </c>
      <c r="O2347" t="s">
        <v>5921</v>
      </c>
      <c r="P2347" t="s">
        <v>5920</v>
      </c>
      <c r="Q2347" t="s">
        <v>5919</v>
      </c>
      <c r="R2347" s="7">
        <v>40544</v>
      </c>
      <c r="S2347" s="8">
        <f t="shared" si="296"/>
        <v>2011</v>
      </c>
      <c r="T2347" s="8">
        <v>2011</v>
      </c>
      <c r="U2347" s="8">
        <f t="shared" si="297"/>
        <v>11</v>
      </c>
      <c r="V2347" s="7">
        <v>2011</v>
      </c>
      <c r="W2347" t="s">
        <v>4078</v>
      </c>
      <c r="X2347" s="2">
        <v>0.245</v>
      </c>
      <c r="Y2347" s="6">
        <f t="shared" si="294"/>
        <v>6.5401350738100959E-3</v>
      </c>
      <c r="AA2347">
        <v>19376480</v>
      </c>
      <c r="AB2347">
        <v>19700186896</v>
      </c>
      <c r="AD2347" t="s">
        <v>6</v>
      </c>
      <c r="AE2347">
        <v>22</v>
      </c>
      <c r="AH2347" t="s">
        <v>5918</v>
      </c>
      <c r="AI2347" t="s">
        <v>5917</v>
      </c>
      <c r="AK2347" t="s">
        <v>5916</v>
      </c>
      <c r="AL2347">
        <v>3</v>
      </c>
      <c r="AM2347" s="5">
        <f t="shared" si="298"/>
        <v>0.27272727272727271</v>
      </c>
      <c r="AN2347" s="4">
        <f t="shared" si="295"/>
        <v>4.1306667584592612E-4</v>
      </c>
      <c r="AO2347" s="3"/>
      <c r="AP2347">
        <v>0</v>
      </c>
      <c r="AR2347" t="s">
        <v>1</v>
      </c>
      <c r="AT2347" s="2" t="s">
        <v>0</v>
      </c>
      <c r="AU2347" s="1">
        <f t="shared" si="299"/>
        <v>0.47020145544208442</v>
      </c>
      <c r="AV2347" s="1">
        <f t="shared" si="300"/>
        <v>0.34766008748280108</v>
      </c>
      <c r="AW2347" s="1">
        <f t="shared" si="301"/>
        <v>0.2251187195235177</v>
      </c>
    </row>
    <row r="2348" spans="1:49" x14ac:dyDescent="0.2">
      <c r="A2348">
        <v>2346</v>
      </c>
      <c r="B2348" t="s">
        <v>5915</v>
      </c>
      <c r="C2348" t="s">
        <v>5914</v>
      </c>
      <c r="F2348" t="s">
        <v>5913</v>
      </c>
      <c r="G2348" t="s">
        <v>17</v>
      </c>
      <c r="H2348" t="s">
        <v>16</v>
      </c>
      <c r="I2348" t="s">
        <v>5912</v>
      </c>
      <c r="J2348">
        <v>60003161</v>
      </c>
      <c r="K2348" t="s">
        <v>5911</v>
      </c>
      <c r="L2348" t="s">
        <v>5910</v>
      </c>
      <c r="M2348" t="s">
        <v>698</v>
      </c>
      <c r="N2348">
        <v>2</v>
      </c>
      <c r="O2348" t="s">
        <v>5909</v>
      </c>
      <c r="P2348" t="s">
        <v>5908</v>
      </c>
      <c r="Q2348" t="s">
        <v>5907</v>
      </c>
      <c r="R2348" s="7">
        <v>40544</v>
      </c>
      <c r="S2348" s="8">
        <f t="shared" si="296"/>
        <v>2011</v>
      </c>
      <c r="T2348" s="8">
        <v>2011</v>
      </c>
      <c r="U2348" s="8">
        <f t="shared" si="297"/>
        <v>11</v>
      </c>
      <c r="V2348" s="7">
        <v>2011</v>
      </c>
      <c r="W2348" t="s">
        <v>4078</v>
      </c>
      <c r="X2348" s="2">
        <v>0.245</v>
      </c>
      <c r="Y2348" s="6">
        <f t="shared" si="294"/>
        <v>6.5401350738100959E-3</v>
      </c>
      <c r="AA2348">
        <v>19376480</v>
      </c>
      <c r="AB2348">
        <v>19700186896</v>
      </c>
      <c r="AD2348" t="s">
        <v>6</v>
      </c>
      <c r="AE2348">
        <v>22</v>
      </c>
      <c r="AH2348" t="s">
        <v>5906</v>
      </c>
      <c r="AI2348" t="s">
        <v>5905</v>
      </c>
      <c r="AK2348" t="s">
        <v>5904</v>
      </c>
      <c r="AL2348">
        <v>11</v>
      </c>
      <c r="AM2348" s="5">
        <f t="shared" si="298"/>
        <v>1</v>
      </c>
      <c r="AN2348" s="4">
        <f t="shared" si="295"/>
        <v>1.5145778114350624E-3</v>
      </c>
      <c r="AO2348" s="3"/>
      <c r="AP2348">
        <v>0</v>
      </c>
      <c r="AR2348" t="s">
        <v>1</v>
      </c>
      <c r="AT2348" s="2" t="s">
        <v>0</v>
      </c>
      <c r="AU2348" s="1">
        <f t="shared" si="299"/>
        <v>0.50324678950975854</v>
      </c>
      <c r="AV2348" s="1">
        <f t="shared" si="300"/>
        <v>0.40273564426225794</v>
      </c>
      <c r="AW2348" s="1">
        <f t="shared" si="301"/>
        <v>0.30222449901475729</v>
      </c>
    </row>
    <row r="2349" spans="1:49" x14ac:dyDescent="0.2">
      <c r="A2349">
        <v>2347</v>
      </c>
      <c r="B2349" t="s">
        <v>5903</v>
      </c>
      <c r="C2349" t="s">
        <v>5902</v>
      </c>
      <c r="F2349" t="s">
        <v>5901</v>
      </c>
      <c r="G2349" t="s">
        <v>17</v>
      </c>
      <c r="H2349" t="s">
        <v>16</v>
      </c>
      <c r="I2349" t="s">
        <v>5900</v>
      </c>
      <c r="J2349">
        <v>60104172</v>
      </c>
      <c r="K2349" t="s">
        <v>5899</v>
      </c>
      <c r="L2349" t="s">
        <v>5898</v>
      </c>
      <c r="M2349" t="s">
        <v>176</v>
      </c>
      <c r="N2349">
        <v>1</v>
      </c>
      <c r="O2349" t="s">
        <v>5897</v>
      </c>
      <c r="P2349">
        <v>14010182500</v>
      </c>
      <c r="Q2349">
        <v>60104172</v>
      </c>
      <c r="R2349" s="7">
        <v>40544</v>
      </c>
      <c r="S2349" s="8">
        <f t="shared" si="296"/>
        <v>2011</v>
      </c>
      <c r="T2349" s="8">
        <v>2011</v>
      </c>
      <c r="U2349" s="8">
        <f t="shared" si="297"/>
        <v>11</v>
      </c>
      <c r="V2349" s="7">
        <v>2011</v>
      </c>
      <c r="W2349" t="s">
        <v>4078</v>
      </c>
      <c r="X2349" s="2">
        <v>0.245</v>
      </c>
      <c r="Y2349" s="6">
        <f t="shared" si="294"/>
        <v>6.5401350738100959E-3</v>
      </c>
      <c r="AA2349">
        <v>19376480</v>
      </c>
      <c r="AB2349">
        <v>19700186896</v>
      </c>
      <c r="AD2349" t="s">
        <v>6</v>
      </c>
      <c r="AE2349">
        <v>22</v>
      </c>
      <c r="AH2349" t="s">
        <v>5896</v>
      </c>
      <c r="AI2349" t="s">
        <v>5895</v>
      </c>
      <c r="AK2349" t="s">
        <v>5894</v>
      </c>
      <c r="AL2349">
        <v>15</v>
      </c>
      <c r="AM2349" s="5">
        <f t="shared" si="298"/>
        <v>1.3636363636363635</v>
      </c>
      <c r="AN2349" s="4">
        <f t="shared" si="295"/>
        <v>2.0653333792296307E-3</v>
      </c>
      <c r="AO2349" s="3"/>
      <c r="AP2349">
        <v>0</v>
      </c>
      <c r="AR2349" t="s">
        <v>1</v>
      </c>
      <c r="AT2349" s="2" t="s">
        <v>0</v>
      </c>
      <c r="AU2349" s="1">
        <f t="shared" si="299"/>
        <v>0.51976945654359563</v>
      </c>
      <c r="AV2349" s="1">
        <f t="shared" si="300"/>
        <v>0.43027342265198637</v>
      </c>
      <c r="AW2349" s="1">
        <f t="shared" si="301"/>
        <v>0.340777388760377</v>
      </c>
    </row>
    <row r="2350" spans="1:49" x14ac:dyDescent="0.2">
      <c r="A2350">
        <v>2348</v>
      </c>
      <c r="B2350" t="s">
        <v>5893</v>
      </c>
      <c r="C2350" t="s">
        <v>5892</v>
      </c>
      <c r="F2350" t="s">
        <v>5891</v>
      </c>
      <c r="G2350" t="s">
        <v>17</v>
      </c>
      <c r="H2350" t="s">
        <v>16</v>
      </c>
      <c r="I2350" t="s">
        <v>5890</v>
      </c>
      <c r="J2350">
        <v>60031818</v>
      </c>
      <c r="K2350" t="s">
        <v>5889</v>
      </c>
      <c r="L2350" t="s">
        <v>5888</v>
      </c>
      <c r="M2350" t="s">
        <v>589</v>
      </c>
      <c r="N2350">
        <v>2</v>
      </c>
      <c r="O2350" t="s">
        <v>5887</v>
      </c>
      <c r="P2350" t="s">
        <v>5886</v>
      </c>
      <c r="Q2350" t="s">
        <v>5885</v>
      </c>
      <c r="R2350" s="7">
        <v>40544</v>
      </c>
      <c r="S2350" s="8">
        <f t="shared" si="296"/>
        <v>2011</v>
      </c>
      <c r="T2350" s="8">
        <v>2011</v>
      </c>
      <c r="U2350" s="8">
        <f t="shared" si="297"/>
        <v>11</v>
      </c>
      <c r="V2350" s="7">
        <v>2011</v>
      </c>
      <c r="W2350" t="s">
        <v>4078</v>
      </c>
      <c r="X2350" s="2">
        <v>0.245</v>
      </c>
      <c r="Y2350" s="6">
        <f t="shared" si="294"/>
        <v>6.5401350738100959E-3</v>
      </c>
      <c r="AA2350">
        <v>19376480</v>
      </c>
      <c r="AB2350">
        <v>19700186896</v>
      </c>
      <c r="AD2350" t="s">
        <v>6</v>
      </c>
      <c r="AE2350">
        <v>22</v>
      </c>
      <c r="AH2350" t="s">
        <v>5884</v>
      </c>
      <c r="AI2350" t="s">
        <v>5883</v>
      </c>
      <c r="AK2350" t="s">
        <v>5882</v>
      </c>
      <c r="AL2350">
        <v>28</v>
      </c>
      <c r="AM2350" s="5">
        <f t="shared" si="298"/>
        <v>2.5454545454545454</v>
      </c>
      <c r="AN2350" s="4">
        <f t="shared" si="295"/>
        <v>3.8552889745619772E-3</v>
      </c>
      <c r="AO2350" s="3"/>
      <c r="AP2350">
        <v>0</v>
      </c>
      <c r="AR2350" t="s">
        <v>1</v>
      </c>
      <c r="AT2350" s="2" t="s">
        <v>0</v>
      </c>
      <c r="AU2350" s="1">
        <f t="shared" si="299"/>
        <v>0.57346812440356598</v>
      </c>
      <c r="AV2350" s="1">
        <f t="shared" si="300"/>
        <v>0.51977120241860375</v>
      </c>
      <c r="AW2350" s="1">
        <f t="shared" si="301"/>
        <v>0.46607428043364124</v>
      </c>
    </row>
    <row r="2351" spans="1:49" x14ac:dyDescent="0.2">
      <c r="A2351">
        <v>2349</v>
      </c>
      <c r="B2351" t="s">
        <v>5881</v>
      </c>
      <c r="C2351" t="s">
        <v>5880</v>
      </c>
      <c r="F2351" t="s">
        <v>5879</v>
      </c>
      <c r="G2351" t="s">
        <v>17</v>
      </c>
      <c r="H2351" t="s">
        <v>16</v>
      </c>
      <c r="I2351" t="s">
        <v>4746</v>
      </c>
      <c r="J2351" t="s">
        <v>5878</v>
      </c>
      <c r="K2351" t="s">
        <v>5877</v>
      </c>
      <c r="L2351" t="s">
        <v>5876</v>
      </c>
      <c r="M2351" t="s">
        <v>727</v>
      </c>
      <c r="N2351">
        <v>5</v>
      </c>
      <c r="O2351" t="s">
        <v>5875</v>
      </c>
      <c r="P2351" t="s">
        <v>5874</v>
      </c>
      <c r="Q2351" t="s">
        <v>5873</v>
      </c>
      <c r="R2351" s="7">
        <v>40544</v>
      </c>
      <c r="S2351" s="8">
        <f t="shared" si="296"/>
        <v>2011</v>
      </c>
      <c r="T2351" s="8">
        <v>2011</v>
      </c>
      <c r="U2351" s="8">
        <f t="shared" si="297"/>
        <v>11</v>
      </c>
      <c r="V2351" s="7">
        <v>2011</v>
      </c>
      <c r="W2351" t="s">
        <v>4078</v>
      </c>
      <c r="X2351" s="2">
        <v>0.245</v>
      </c>
      <c r="Y2351" s="6">
        <f t="shared" si="294"/>
        <v>6.5401350738100959E-3</v>
      </c>
      <c r="AA2351">
        <v>19376480</v>
      </c>
      <c r="AB2351">
        <v>19700186896</v>
      </c>
      <c r="AD2351" t="s">
        <v>6</v>
      </c>
      <c r="AE2351">
        <v>22</v>
      </c>
      <c r="AH2351" t="s">
        <v>4461</v>
      </c>
      <c r="AI2351" t="s">
        <v>5872</v>
      </c>
      <c r="AK2351" t="s">
        <v>5871</v>
      </c>
      <c r="AL2351">
        <v>10</v>
      </c>
      <c r="AM2351" s="5">
        <f t="shared" si="298"/>
        <v>0.90909090909090906</v>
      </c>
      <c r="AN2351" s="4">
        <f t="shared" si="295"/>
        <v>1.3768889194864203E-3</v>
      </c>
      <c r="AO2351" s="3"/>
      <c r="AP2351">
        <v>0</v>
      </c>
      <c r="AR2351" t="s">
        <v>1</v>
      </c>
      <c r="AT2351" s="2" t="s">
        <v>0</v>
      </c>
      <c r="AU2351" s="1">
        <f t="shared" si="299"/>
        <v>0.4991161227512993</v>
      </c>
      <c r="AV2351" s="1">
        <f t="shared" si="300"/>
        <v>0.39585119966482585</v>
      </c>
      <c r="AW2351" s="1">
        <f t="shared" si="301"/>
        <v>0.29258627657835229</v>
      </c>
    </row>
    <row r="2352" spans="1:49" x14ac:dyDescent="0.2">
      <c r="A2352">
        <v>2350</v>
      </c>
      <c r="B2352" t="s">
        <v>5870</v>
      </c>
      <c r="C2352" t="s">
        <v>5869</v>
      </c>
      <c r="F2352" t="s">
        <v>5868</v>
      </c>
      <c r="G2352" t="s">
        <v>17</v>
      </c>
      <c r="H2352" t="s">
        <v>16</v>
      </c>
      <c r="I2352" t="s">
        <v>4746</v>
      </c>
      <c r="J2352">
        <v>60025578</v>
      </c>
      <c r="K2352" t="s">
        <v>258</v>
      </c>
      <c r="L2352" t="s">
        <v>257</v>
      </c>
      <c r="M2352" t="s">
        <v>256</v>
      </c>
      <c r="N2352">
        <v>3</v>
      </c>
      <c r="O2352" t="s">
        <v>5867</v>
      </c>
      <c r="P2352" t="s">
        <v>5866</v>
      </c>
      <c r="Q2352" t="s">
        <v>1948</v>
      </c>
      <c r="R2352" s="7">
        <v>40544</v>
      </c>
      <c r="S2352" s="8">
        <f t="shared" si="296"/>
        <v>2011</v>
      </c>
      <c r="T2352" s="8">
        <v>2011</v>
      </c>
      <c r="U2352" s="8">
        <f t="shared" si="297"/>
        <v>11</v>
      </c>
      <c r="V2352" s="7">
        <v>2011</v>
      </c>
      <c r="W2352" t="s">
        <v>4078</v>
      </c>
      <c r="X2352" s="2">
        <v>0.245</v>
      </c>
      <c r="Y2352" s="6">
        <f t="shared" si="294"/>
        <v>6.5401350738100959E-3</v>
      </c>
      <c r="AA2352">
        <v>19376480</v>
      </c>
      <c r="AB2352">
        <v>19700186896</v>
      </c>
      <c r="AD2352" t="s">
        <v>6</v>
      </c>
      <c r="AE2352">
        <v>22</v>
      </c>
      <c r="AH2352" t="s">
        <v>5865</v>
      </c>
      <c r="AI2352" t="s">
        <v>5864</v>
      </c>
      <c r="AK2352" t="s">
        <v>5863</v>
      </c>
      <c r="AL2352">
        <v>16</v>
      </c>
      <c r="AM2352" s="5">
        <f t="shared" si="298"/>
        <v>1.4545454545454546</v>
      </c>
      <c r="AN2352" s="4">
        <f t="shared" si="295"/>
        <v>2.2030222711782728E-3</v>
      </c>
      <c r="AO2352" s="3"/>
      <c r="AP2352">
        <v>0</v>
      </c>
      <c r="AR2352" t="s">
        <v>1</v>
      </c>
      <c r="AT2352" s="2" t="s">
        <v>0</v>
      </c>
      <c r="AU2352" s="1">
        <f t="shared" si="299"/>
        <v>0.52390012330205482</v>
      </c>
      <c r="AV2352" s="1">
        <f t="shared" si="300"/>
        <v>0.43715786724941846</v>
      </c>
      <c r="AW2352" s="1">
        <f t="shared" si="301"/>
        <v>0.350415611196782</v>
      </c>
    </row>
    <row r="2353" spans="1:49" x14ac:dyDescent="0.2">
      <c r="A2353">
        <v>2351</v>
      </c>
      <c r="B2353" t="s">
        <v>5862</v>
      </c>
      <c r="C2353" t="s">
        <v>5861</v>
      </c>
      <c r="F2353" t="s">
        <v>5860</v>
      </c>
      <c r="G2353" t="s">
        <v>17</v>
      </c>
      <c r="H2353" t="s">
        <v>16</v>
      </c>
      <c r="I2353" t="s">
        <v>5859</v>
      </c>
      <c r="J2353">
        <v>60025578</v>
      </c>
      <c r="K2353" t="s">
        <v>258</v>
      </c>
      <c r="L2353" t="s">
        <v>257</v>
      </c>
      <c r="M2353" t="s">
        <v>256</v>
      </c>
      <c r="N2353">
        <v>4</v>
      </c>
      <c r="O2353" t="s">
        <v>5858</v>
      </c>
      <c r="P2353" t="s">
        <v>5857</v>
      </c>
      <c r="Q2353" t="s">
        <v>401</v>
      </c>
      <c r="R2353" s="7">
        <v>40544</v>
      </c>
      <c r="S2353" s="8">
        <f t="shared" si="296"/>
        <v>2011</v>
      </c>
      <c r="T2353" s="8">
        <v>2011</v>
      </c>
      <c r="U2353" s="8">
        <f t="shared" si="297"/>
        <v>11</v>
      </c>
      <c r="V2353" s="7">
        <v>2011</v>
      </c>
      <c r="W2353" t="s">
        <v>4078</v>
      </c>
      <c r="X2353" s="2">
        <v>0.245</v>
      </c>
      <c r="Y2353" s="6">
        <f t="shared" si="294"/>
        <v>6.5401350738100959E-3</v>
      </c>
      <c r="AA2353">
        <v>19376480</v>
      </c>
      <c r="AB2353">
        <v>19700186896</v>
      </c>
      <c r="AD2353" t="s">
        <v>6</v>
      </c>
      <c r="AE2353">
        <v>22</v>
      </c>
      <c r="AH2353" s="9">
        <v>44409</v>
      </c>
      <c r="AI2353" t="s">
        <v>5856</v>
      </c>
      <c r="AK2353" t="s">
        <v>5855</v>
      </c>
      <c r="AL2353">
        <v>16</v>
      </c>
      <c r="AM2353" s="5">
        <f t="shared" si="298"/>
        <v>1.4545454545454546</v>
      </c>
      <c r="AN2353" s="4">
        <f t="shared" si="295"/>
        <v>2.2030222711782728E-3</v>
      </c>
      <c r="AO2353" s="3"/>
      <c r="AP2353">
        <v>0</v>
      </c>
      <c r="AR2353" t="s">
        <v>1</v>
      </c>
      <c r="AT2353" s="2" t="s">
        <v>0</v>
      </c>
      <c r="AU2353" s="1">
        <f t="shared" si="299"/>
        <v>0.52390012330205482</v>
      </c>
      <c r="AV2353" s="1">
        <f t="shared" si="300"/>
        <v>0.43715786724941846</v>
      </c>
      <c r="AW2353" s="1">
        <f t="shared" si="301"/>
        <v>0.350415611196782</v>
      </c>
    </row>
    <row r="2354" spans="1:49" x14ac:dyDescent="0.2">
      <c r="A2354">
        <v>2352</v>
      </c>
      <c r="B2354" t="s">
        <v>5854</v>
      </c>
      <c r="F2354" t="s">
        <v>5853</v>
      </c>
      <c r="G2354" t="s">
        <v>17</v>
      </c>
      <c r="H2354" t="s">
        <v>16</v>
      </c>
      <c r="I2354" t="s">
        <v>5852</v>
      </c>
      <c r="J2354">
        <v>60008786</v>
      </c>
      <c r="K2354" t="s">
        <v>5851</v>
      </c>
      <c r="L2354" t="s">
        <v>5850</v>
      </c>
      <c r="M2354" t="s">
        <v>5849</v>
      </c>
      <c r="N2354">
        <v>2</v>
      </c>
      <c r="O2354" t="s">
        <v>5848</v>
      </c>
      <c r="P2354" t="s">
        <v>5847</v>
      </c>
      <c r="Q2354" t="s">
        <v>5846</v>
      </c>
      <c r="R2354" s="7">
        <v>40544</v>
      </c>
      <c r="S2354" s="8">
        <f t="shared" si="296"/>
        <v>2011</v>
      </c>
      <c r="T2354" s="8">
        <v>2011</v>
      </c>
      <c r="U2354" s="8">
        <f t="shared" si="297"/>
        <v>11</v>
      </c>
      <c r="V2354" s="7">
        <v>40544</v>
      </c>
      <c r="W2354" t="s">
        <v>5845</v>
      </c>
      <c r="X2354" s="2">
        <v>0.11</v>
      </c>
      <c r="Y2354" s="6">
        <f t="shared" si="294"/>
        <v>2.9363871759963698E-3</v>
      </c>
      <c r="AA2354">
        <v>17905022</v>
      </c>
      <c r="AB2354">
        <v>12100154403</v>
      </c>
      <c r="AD2354" t="s">
        <v>6</v>
      </c>
      <c r="AE2354">
        <v>7</v>
      </c>
      <c r="AF2354">
        <v>1</v>
      </c>
      <c r="AH2354" s="9">
        <v>44501</v>
      </c>
      <c r="AI2354" t="s">
        <v>5844</v>
      </c>
      <c r="AJ2354" t="s">
        <v>5843</v>
      </c>
      <c r="AK2354" t="s">
        <v>5842</v>
      </c>
      <c r="AL2354">
        <v>1</v>
      </c>
      <c r="AM2354" s="5">
        <f t="shared" si="298"/>
        <v>9.0909090909090912E-2</v>
      </c>
      <c r="AN2354" s="4">
        <f t="shared" si="295"/>
        <v>1.3768889194864205E-4</v>
      </c>
      <c r="AO2354" s="3"/>
      <c r="AP2354">
        <v>0</v>
      </c>
      <c r="AR2354" t="s">
        <v>1</v>
      </c>
      <c r="AT2354" s="2" t="s">
        <v>0</v>
      </c>
      <c r="AU2354" s="1">
        <f t="shared" si="299"/>
        <v>0.20967776907820515</v>
      </c>
      <c r="AV2354" s="1">
        <f t="shared" si="300"/>
        <v>0.15370380339725059</v>
      </c>
      <c r="AW2354" s="1">
        <f t="shared" si="301"/>
        <v>9.7729837716296036E-2</v>
      </c>
    </row>
    <row r="2355" spans="1:49" x14ac:dyDescent="0.2">
      <c r="A2355">
        <v>2353</v>
      </c>
      <c r="B2355" t="s">
        <v>5841</v>
      </c>
      <c r="C2355" t="s">
        <v>5840</v>
      </c>
      <c r="F2355" t="s">
        <v>5839</v>
      </c>
      <c r="G2355" t="s">
        <v>17</v>
      </c>
      <c r="H2355" t="s">
        <v>16</v>
      </c>
      <c r="I2355" t="s">
        <v>5838</v>
      </c>
      <c r="J2355" t="s">
        <v>5837</v>
      </c>
      <c r="K2355" t="s">
        <v>5836</v>
      </c>
      <c r="L2355" t="s">
        <v>5835</v>
      </c>
      <c r="M2355" t="s">
        <v>5834</v>
      </c>
      <c r="N2355">
        <v>10</v>
      </c>
      <c r="O2355" t="s">
        <v>5833</v>
      </c>
      <c r="P2355" t="s">
        <v>5832</v>
      </c>
      <c r="Q2355" t="s">
        <v>5831</v>
      </c>
      <c r="R2355" s="7">
        <v>40544</v>
      </c>
      <c r="S2355" s="8">
        <f t="shared" si="296"/>
        <v>2011</v>
      </c>
      <c r="T2355" s="8">
        <v>2011</v>
      </c>
      <c r="U2355" s="8">
        <f t="shared" si="297"/>
        <v>11</v>
      </c>
      <c r="V2355" s="7">
        <v>2011</v>
      </c>
      <c r="W2355" t="s">
        <v>5830</v>
      </c>
      <c r="X2355" s="2">
        <v>0</v>
      </c>
      <c r="Y2355" s="6">
        <f t="shared" si="294"/>
        <v>0</v>
      </c>
      <c r="AB2355">
        <v>21101038512</v>
      </c>
      <c r="AC2355">
        <v>21699402</v>
      </c>
      <c r="AD2355" t="s">
        <v>6</v>
      </c>
      <c r="AE2355">
        <v>116</v>
      </c>
      <c r="AF2355">
        <v>4</v>
      </c>
      <c r="AG2355" t="s">
        <v>5829</v>
      </c>
      <c r="AI2355" t="s">
        <v>5828</v>
      </c>
      <c r="AK2355" t="s">
        <v>5827</v>
      </c>
      <c r="AL2355">
        <v>39</v>
      </c>
      <c r="AM2355" s="5">
        <f t="shared" si="298"/>
        <v>3.5454545454545454</v>
      </c>
      <c r="AN2355" s="4">
        <f t="shared" si="295"/>
        <v>5.3698667859970392E-3</v>
      </c>
      <c r="AO2355" s="3"/>
      <c r="AP2355">
        <v>1</v>
      </c>
      <c r="AR2355" t="s">
        <v>1</v>
      </c>
      <c r="AT2355" s="2" t="s">
        <v>0</v>
      </c>
      <c r="AU2355" s="1">
        <f t="shared" si="299"/>
        <v>0.16109600357991116</v>
      </c>
      <c r="AV2355" s="1">
        <f t="shared" si="300"/>
        <v>0.26849333929985197</v>
      </c>
      <c r="AW2355" s="1">
        <f t="shared" si="301"/>
        <v>0.37589067501979267</v>
      </c>
    </row>
    <row r="2356" spans="1:49" x14ac:dyDescent="0.2">
      <c r="A2356">
        <v>2354</v>
      </c>
      <c r="B2356" t="s">
        <v>5826</v>
      </c>
      <c r="C2356" t="s">
        <v>5825</v>
      </c>
      <c r="D2356" t="s">
        <v>5824</v>
      </c>
      <c r="F2356" t="s">
        <v>5823</v>
      </c>
      <c r="G2356" t="s">
        <v>17</v>
      </c>
      <c r="H2356" t="s">
        <v>16</v>
      </c>
      <c r="I2356" t="s">
        <v>5822</v>
      </c>
      <c r="J2356" t="s">
        <v>5821</v>
      </c>
      <c r="K2356" t="s">
        <v>5820</v>
      </c>
      <c r="L2356" t="s">
        <v>5819</v>
      </c>
      <c r="M2356" t="s">
        <v>5818</v>
      </c>
      <c r="N2356">
        <v>5</v>
      </c>
      <c r="O2356" t="s">
        <v>5817</v>
      </c>
      <c r="P2356" t="s">
        <v>5816</v>
      </c>
      <c r="Q2356" t="s">
        <v>5815</v>
      </c>
      <c r="R2356" s="7">
        <v>40544</v>
      </c>
      <c r="S2356" s="8">
        <f t="shared" si="296"/>
        <v>2011</v>
      </c>
      <c r="T2356" s="8">
        <v>2011</v>
      </c>
      <c r="U2356" s="8">
        <f t="shared" si="297"/>
        <v>11</v>
      </c>
      <c r="V2356" s="7">
        <v>40664</v>
      </c>
      <c r="W2356" t="s">
        <v>4063</v>
      </c>
      <c r="X2356" s="2">
        <v>14.343999999999999</v>
      </c>
      <c r="Y2356" s="6">
        <f t="shared" si="294"/>
        <v>0.38290488774992659</v>
      </c>
      <c r="AA2356">
        <v>14761122</v>
      </c>
      <c r="AB2356">
        <v>17854</v>
      </c>
      <c r="AC2356">
        <v>14764660</v>
      </c>
      <c r="AD2356" t="s">
        <v>6</v>
      </c>
      <c r="AE2356">
        <v>10</v>
      </c>
      <c r="AF2356">
        <v>5</v>
      </c>
      <c r="AH2356" t="s">
        <v>5814</v>
      </c>
      <c r="AI2356" t="s">
        <v>5813</v>
      </c>
      <c r="AK2356" t="s">
        <v>5812</v>
      </c>
      <c r="AL2356">
        <v>212</v>
      </c>
      <c r="AM2356" s="5">
        <f t="shared" si="298"/>
        <v>19.272727272727273</v>
      </c>
      <c r="AN2356" s="4">
        <f t="shared" si="295"/>
        <v>2.9190045093112113E-2</v>
      </c>
      <c r="AO2356" s="3"/>
      <c r="AP2356">
        <v>0</v>
      </c>
      <c r="AQ2356" t="s">
        <v>1153</v>
      </c>
      <c r="AR2356">
        <v>258461</v>
      </c>
      <c r="AS2356" t="s">
        <v>1152</v>
      </c>
      <c r="AT2356" s="2">
        <v>43.841000000000001</v>
      </c>
      <c r="AU2356" s="1">
        <f t="shared" si="299"/>
        <v>27.679043495288219</v>
      </c>
      <c r="AV2356" s="1">
        <f t="shared" si="300"/>
        <v>20.604746642151937</v>
      </c>
      <c r="AW2356" s="1">
        <f t="shared" si="301"/>
        <v>13.530449789015645</v>
      </c>
    </row>
    <row r="2357" spans="1:49" x14ac:dyDescent="0.2">
      <c r="A2357">
        <v>2355</v>
      </c>
      <c r="B2357" t="s">
        <v>5811</v>
      </c>
      <c r="C2357" t="s">
        <v>5810</v>
      </c>
      <c r="D2357" t="s">
        <v>5809</v>
      </c>
      <c r="E2357">
        <v>21281955</v>
      </c>
      <c r="F2357" t="s">
        <v>5808</v>
      </c>
      <c r="G2357" t="s">
        <v>17</v>
      </c>
      <c r="H2357" t="s">
        <v>16</v>
      </c>
      <c r="I2357" t="s">
        <v>5807</v>
      </c>
      <c r="J2357" t="s">
        <v>5806</v>
      </c>
      <c r="K2357" t="s">
        <v>5805</v>
      </c>
      <c r="L2357" t="s">
        <v>5804</v>
      </c>
      <c r="M2357" t="s">
        <v>561</v>
      </c>
      <c r="N2357">
        <v>4</v>
      </c>
      <c r="O2357" t="s">
        <v>5803</v>
      </c>
      <c r="P2357" t="s">
        <v>5802</v>
      </c>
      <c r="Q2357" t="s">
        <v>5801</v>
      </c>
      <c r="R2357" s="7">
        <v>40544</v>
      </c>
      <c r="S2357" s="8">
        <f t="shared" si="296"/>
        <v>2011</v>
      </c>
      <c r="T2357" s="8">
        <v>2011</v>
      </c>
      <c r="U2357" s="8">
        <f t="shared" si="297"/>
        <v>11</v>
      </c>
      <c r="V2357" s="7">
        <v>40664</v>
      </c>
      <c r="W2357" t="s">
        <v>739</v>
      </c>
      <c r="X2357" s="2">
        <v>1.6319999999999999</v>
      </c>
      <c r="Y2357" s="6">
        <f t="shared" si="294"/>
        <v>4.3565307920237044E-2</v>
      </c>
      <c r="AA2357">
        <v>456535</v>
      </c>
      <c r="AB2357">
        <v>24657</v>
      </c>
      <c r="AD2357" t="s">
        <v>6</v>
      </c>
      <c r="AE2357">
        <v>83</v>
      </c>
      <c r="AF2357">
        <v>8</v>
      </c>
      <c r="AH2357" t="s">
        <v>5800</v>
      </c>
      <c r="AI2357" t="s">
        <v>5799</v>
      </c>
      <c r="AJ2357" t="s">
        <v>5798</v>
      </c>
      <c r="AK2357" t="s">
        <v>5797</v>
      </c>
      <c r="AL2357">
        <v>25</v>
      </c>
      <c r="AM2357" s="5">
        <f t="shared" si="298"/>
        <v>2.2727272727272729</v>
      </c>
      <c r="AN2357" s="4">
        <f t="shared" si="295"/>
        <v>3.4422222987160515E-3</v>
      </c>
      <c r="AO2357" s="3"/>
      <c r="AP2357">
        <v>0</v>
      </c>
      <c r="AR2357" t="s">
        <v>5796</v>
      </c>
      <c r="AS2357" t="s">
        <v>5795</v>
      </c>
      <c r="AT2357" s="2">
        <v>7.0860000000000003</v>
      </c>
      <c r="AU2357" s="1">
        <f t="shared" si="299"/>
        <v>3.1528382233780747</v>
      </c>
      <c r="AV2357" s="1">
        <f t="shared" si="300"/>
        <v>2.3503765109476547</v>
      </c>
      <c r="AW2357" s="1">
        <f t="shared" si="301"/>
        <v>1.5479147985172348</v>
      </c>
    </row>
    <row r="2358" spans="1:49" x14ac:dyDescent="0.2">
      <c r="A2358">
        <v>2356</v>
      </c>
      <c r="B2358" t="s">
        <v>5794</v>
      </c>
      <c r="C2358" t="s">
        <v>5793</v>
      </c>
      <c r="F2358" t="s">
        <v>5792</v>
      </c>
      <c r="G2358" t="s">
        <v>17</v>
      </c>
      <c r="H2358" t="s">
        <v>16</v>
      </c>
      <c r="I2358" t="s">
        <v>5791</v>
      </c>
      <c r="J2358" t="s">
        <v>5790</v>
      </c>
      <c r="K2358" t="s">
        <v>5789</v>
      </c>
      <c r="L2358" t="s">
        <v>5788</v>
      </c>
      <c r="M2358" t="s">
        <v>5484</v>
      </c>
      <c r="N2358">
        <v>7</v>
      </c>
      <c r="O2358" t="s">
        <v>5787</v>
      </c>
      <c r="P2358" t="s">
        <v>5786</v>
      </c>
      <c r="Q2358" t="s">
        <v>5785</v>
      </c>
      <c r="R2358" s="7">
        <v>40544</v>
      </c>
      <c r="S2358" s="8">
        <f t="shared" si="296"/>
        <v>2011</v>
      </c>
      <c r="T2358" s="8">
        <v>2011</v>
      </c>
      <c r="U2358" s="8">
        <f t="shared" si="297"/>
        <v>11</v>
      </c>
      <c r="V2358" s="7">
        <v>40544</v>
      </c>
      <c r="W2358" t="s">
        <v>5784</v>
      </c>
      <c r="X2358" s="2">
        <v>1.3620000000000001</v>
      </c>
      <c r="Y2358" s="6">
        <f t="shared" si="294"/>
        <v>3.6357812124609597E-2</v>
      </c>
      <c r="AB2358">
        <v>21100205908</v>
      </c>
      <c r="AC2358">
        <v>21567085</v>
      </c>
      <c r="AD2358" t="s">
        <v>6</v>
      </c>
      <c r="AE2358">
        <v>2</v>
      </c>
      <c r="AF2358">
        <v>1</v>
      </c>
      <c r="AH2358" t="s">
        <v>5783</v>
      </c>
      <c r="AI2358" t="s">
        <v>5782</v>
      </c>
      <c r="AK2358" t="s">
        <v>5781</v>
      </c>
      <c r="AL2358">
        <v>20</v>
      </c>
      <c r="AM2358" s="5">
        <f t="shared" si="298"/>
        <v>1.8181818181818181</v>
      </c>
      <c r="AN2358" s="4">
        <f t="shared" si="295"/>
        <v>2.7537778389728406E-3</v>
      </c>
      <c r="AO2358" s="3"/>
      <c r="AP2358">
        <v>0</v>
      </c>
      <c r="AQ2358" t="s">
        <v>4424</v>
      </c>
      <c r="AR2358" t="s">
        <v>5780</v>
      </c>
      <c r="AS2358" t="s">
        <v>4422</v>
      </c>
      <c r="AT2358" s="2">
        <v>3.7320000000000002</v>
      </c>
      <c r="AU2358" s="1">
        <f t="shared" si="299"/>
        <v>2.627660183891857</v>
      </c>
      <c r="AV2358" s="1">
        <f t="shared" si="300"/>
        <v>1.9555794981791219</v>
      </c>
      <c r="AW2358" s="1">
        <f t="shared" si="301"/>
        <v>1.2834988124663869</v>
      </c>
    </row>
    <row r="2359" spans="1:49" x14ac:dyDescent="0.2">
      <c r="A2359">
        <v>2357</v>
      </c>
      <c r="B2359" t="s">
        <v>5779</v>
      </c>
      <c r="C2359" t="s">
        <v>5778</v>
      </c>
      <c r="F2359" t="s">
        <v>5777</v>
      </c>
      <c r="G2359" t="s">
        <v>17</v>
      </c>
      <c r="H2359" t="s">
        <v>16</v>
      </c>
      <c r="I2359" t="s">
        <v>5776</v>
      </c>
      <c r="J2359" t="s">
        <v>5775</v>
      </c>
      <c r="K2359" t="s">
        <v>5774</v>
      </c>
      <c r="L2359" t="s">
        <v>5773</v>
      </c>
      <c r="M2359" t="s">
        <v>3304</v>
      </c>
      <c r="N2359">
        <v>4</v>
      </c>
      <c r="O2359" t="s">
        <v>5772</v>
      </c>
      <c r="P2359" t="s">
        <v>5771</v>
      </c>
      <c r="Q2359" t="s">
        <v>5770</v>
      </c>
      <c r="R2359" s="7">
        <v>40544</v>
      </c>
      <c r="S2359" s="8">
        <f t="shared" si="296"/>
        <v>2011</v>
      </c>
      <c r="T2359" s="8">
        <v>2011</v>
      </c>
      <c r="U2359" s="8">
        <f t="shared" si="297"/>
        <v>11</v>
      </c>
      <c r="V2359" s="7">
        <v>40634</v>
      </c>
      <c r="W2359" t="s">
        <v>1524</v>
      </c>
      <c r="X2359" s="2">
        <v>0.32200000000000001</v>
      </c>
      <c r="Y2359" s="6">
        <f t="shared" si="294"/>
        <v>8.5956060970075552E-3</v>
      </c>
      <c r="AA2359">
        <v>17466172</v>
      </c>
      <c r="AB2359">
        <v>5800207506</v>
      </c>
      <c r="AC2359">
        <v>17466180</v>
      </c>
      <c r="AD2359" t="s">
        <v>6</v>
      </c>
      <c r="AE2359">
        <v>12</v>
      </c>
      <c r="AF2359">
        <v>3</v>
      </c>
      <c r="AH2359" t="s">
        <v>5769</v>
      </c>
      <c r="AI2359" t="s">
        <v>5768</v>
      </c>
      <c r="AJ2359" t="s">
        <v>5767</v>
      </c>
      <c r="AK2359" t="s">
        <v>5766</v>
      </c>
      <c r="AL2359">
        <v>3</v>
      </c>
      <c r="AM2359" s="5">
        <f t="shared" si="298"/>
        <v>0.27272727272727271</v>
      </c>
      <c r="AN2359" s="4">
        <f t="shared" si="295"/>
        <v>4.1306667584592612E-4</v>
      </c>
      <c r="AO2359" s="3"/>
      <c r="AP2359">
        <v>0</v>
      </c>
      <c r="AR2359" t="s">
        <v>1</v>
      </c>
      <c r="AT2359" s="2" t="s">
        <v>0</v>
      </c>
      <c r="AU2359" s="1">
        <f t="shared" si="299"/>
        <v>0.6140844270659066</v>
      </c>
      <c r="AV2359" s="1">
        <f t="shared" si="300"/>
        <v>0.45043363864267405</v>
      </c>
      <c r="AW2359" s="1">
        <f t="shared" si="301"/>
        <v>0.2867828502194415</v>
      </c>
    </row>
    <row r="2360" spans="1:49" x14ac:dyDescent="0.2">
      <c r="A2360">
        <v>2358</v>
      </c>
      <c r="B2360" t="s">
        <v>5765</v>
      </c>
      <c r="C2360" t="s">
        <v>5764</v>
      </c>
      <c r="F2360" t="s">
        <v>5763</v>
      </c>
      <c r="G2360" t="s">
        <v>17</v>
      </c>
      <c r="H2360" t="s">
        <v>16</v>
      </c>
      <c r="I2360" t="s">
        <v>5762</v>
      </c>
      <c r="J2360" t="s">
        <v>5761</v>
      </c>
      <c r="K2360" t="s">
        <v>5760</v>
      </c>
      <c r="L2360" t="s">
        <v>1925</v>
      </c>
      <c r="M2360" t="s">
        <v>561</v>
      </c>
      <c r="N2360">
        <v>4</v>
      </c>
      <c r="O2360" t="s">
        <v>5759</v>
      </c>
      <c r="P2360" t="s">
        <v>5758</v>
      </c>
      <c r="Q2360" t="s">
        <v>5757</v>
      </c>
      <c r="R2360" s="7">
        <v>40544</v>
      </c>
      <c r="S2360" s="8">
        <f t="shared" si="296"/>
        <v>2011</v>
      </c>
      <c r="T2360" s="8">
        <v>2011</v>
      </c>
      <c r="U2360" s="8">
        <f t="shared" si="297"/>
        <v>11</v>
      </c>
      <c r="V2360" s="7">
        <v>40634</v>
      </c>
      <c r="W2360" t="s">
        <v>3989</v>
      </c>
      <c r="X2360" s="2">
        <v>0.63900000000000001</v>
      </c>
      <c r="Y2360" s="6">
        <f t="shared" si="294"/>
        <v>1.7057740049651639E-2</v>
      </c>
      <c r="AA2360">
        <v>15694445</v>
      </c>
      <c r="AB2360">
        <v>4000151803</v>
      </c>
      <c r="AD2360" t="s">
        <v>6</v>
      </c>
      <c r="AE2360">
        <v>9</v>
      </c>
      <c r="AF2360">
        <v>2</v>
      </c>
      <c r="AH2360" t="s">
        <v>5756</v>
      </c>
      <c r="AI2360" t="s">
        <v>5755</v>
      </c>
      <c r="AK2360" t="s">
        <v>5754</v>
      </c>
      <c r="AL2360">
        <v>3</v>
      </c>
      <c r="AM2360" s="5">
        <f t="shared" si="298"/>
        <v>0.27272727272727271</v>
      </c>
      <c r="AN2360" s="4">
        <f t="shared" si="295"/>
        <v>4.1306667584592612E-4</v>
      </c>
      <c r="AO2360" s="3"/>
      <c r="AP2360">
        <v>0</v>
      </c>
      <c r="AR2360" t="s">
        <v>1</v>
      </c>
      <c r="AT2360" s="2">
        <v>2.0329999999999999</v>
      </c>
      <c r="AU2360" s="1">
        <f t="shared" si="299"/>
        <v>1.2064338037509925</v>
      </c>
      <c r="AV2360" s="1">
        <f t="shared" si="300"/>
        <v>0.87354033627487815</v>
      </c>
      <c r="AW2360" s="1">
        <f t="shared" si="301"/>
        <v>0.540646868798764</v>
      </c>
    </row>
    <row r="2361" spans="1:49" x14ac:dyDescent="0.2">
      <c r="A2361">
        <v>2359</v>
      </c>
      <c r="B2361" t="s">
        <v>5753</v>
      </c>
      <c r="C2361" t="s">
        <v>5752</v>
      </c>
      <c r="F2361" t="s">
        <v>5751</v>
      </c>
      <c r="G2361" t="s">
        <v>17</v>
      </c>
      <c r="H2361" t="s">
        <v>16</v>
      </c>
      <c r="I2361" t="s">
        <v>5750</v>
      </c>
      <c r="J2361">
        <v>60032259</v>
      </c>
      <c r="K2361" t="s">
        <v>5749</v>
      </c>
      <c r="L2361" t="s">
        <v>5748</v>
      </c>
      <c r="M2361" t="s">
        <v>822</v>
      </c>
      <c r="N2361">
        <v>2</v>
      </c>
      <c r="O2361" t="s">
        <v>5747</v>
      </c>
      <c r="P2361" t="s">
        <v>5746</v>
      </c>
      <c r="Q2361" t="s">
        <v>5745</v>
      </c>
      <c r="R2361" s="7">
        <v>40544</v>
      </c>
      <c r="S2361" s="8">
        <f t="shared" si="296"/>
        <v>2011</v>
      </c>
      <c r="T2361" s="8">
        <v>2011</v>
      </c>
      <c r="U2361" s="8">
        <f t="shared" si="297"/>
        <v>11</v>
      </c>
      <c r="V2361" s="7">
        <v>2011</v>
      </c>
      <c r="W2361" t="s">
        <v>4225</v>
      </c>
      <c r="X2361" s="2">
        <v>0.216</v>
      </c>
      <c r="Y2361" s="6">
        <f t="shared" si="294"/>
        <v>5.765996636501962E-3</v>
      </c>
      <c r="AA2361">
        <v>19378726</v>
      </c>
      <c r="AB2361">
        <v>19700186909</v>
      </c>
      <c r="AC2361">
        <v>10988963</v>
      </c>
      <c r="AD2361" t="s">
        <v>6</v>
      </c>
      <c r="AE2361">
        <v>17</v>
      </c>
      <c r="AH2361" t="s">
        <v>5744</v>
      </c>
      <c r="AI2361" t="s">
        <v>5743</v>
      </c>
      <c r="AK2361" t="s">
        <v>5742</v>
      </c>
      <c r="AL2361">
        <v>16</v>
      </c>
      <c r="AM2361" s="5">
        <f t="shared" si="298"/>
        <v>1.4545454545454546</v>
      </c>
      <c r="AN2361" s="4">
        <f t="shared" si="295"/>
        <v>2.2030222711782728E-3</v>
      </c>
      <c r="AO2361" s="3"/>
      <c r="AP2361">
        <v>0</v>
      </c>
      <c r="AR2361" t="s">
        <v>1</v>
      </c>
      <c r="AT2361" s="2" t="s">
        <v>0</v>
      </c>
      <c r="AU2361" s="1">
        <f t="shared" si="299"/>
        <v>0.46971043269048546</v>
      </c>
      <c r="AV2361" s="1">
        <f t="shared" si="300"/>
        <v>0.39845094538401171</v>
      </c>
      <c r="AW2361" s="1">
        <f t="shared" si="301"/>
        <v>0.32719145807753797</v>
      </c>
    </row>
    <row r="2362" spans="1:49" x14ac:dyDescent="0.2">
      <c r="A2362">
        <v>2360</v>
      </c>
      <c r="B2362" t="s">
        <v>5741</v>
      </c>
      <c r="C2362" t="s">
        <v>5740</v>
      </c>
      <c r="F2362" t="s">
        <v>5739</v>
      </c>
      <c r="G2362" t="s">
        <v>17</v>
      </c>
      <c r="H2362" t="s">
        <v>16</v>
      </c>
      <c r="I2362" t="s">
        <v>5738</v>
      </c>
      <c r="J2362">
        <v>60002947</v>
      </c>
      <c r="K2362" t="s">
        <v>5737</v>
      </c>
      <c r="L2362" t="s">
        <v>5736</v>
      </c>
      <c r="M2362" t="s">
        <v>1000</v>
      </c>
      <c r="N2362">
        <v>5</v>
      </c>
      <c r="O2362" t="s">
        <v>5735</v>
      </c>
      <c r="P2362" t="s">
        <v>5734</v>
      </c>
      <c r="Q2362" t="s">
        <v>5733</v>
      </c>
      <c r="R2362" s="7">
        <v>40544</v>
      </c>
      <c r="S2362" s="8">
        <f t="shared" si="296"/>
        <v>2011</v>
      </c>
      <c r="T2362" s="8">
        <v>2011</v>
      </c>
      <c r="U2362" s="8">
        <f t="shared" si="297"/>
        <v>11</v>
      </c>
      <c r="V2362" s="7">
        <v>2011</v>
      </c>
      <c r="W2362" t="s">
        <v>4225</v>
      </c>
      <c r="X2362" s="2">
        <v>0.216</v>
      </c>
      <c r="Y2362" s="6">
        <f t="shared" si="294"/>
        <v>5.765996636501962E-3</v>
      </c>
      <c r="AA2362">
        <v>19378726</v>
      </c>
      <c r="AB2362">
        <v>19700186909</v>
      </c>
      <c r="AC2362">
        <v>10988963</v>
      </c>
      <c r="AD2362" t="s">
        <v>6</v>
      </c>
      <c r="AE2362">
        <v>17</v>
      </c>
      <c r="AH2362" t="s">
        <v>5732</v>
      </c>
      <c r="AI2362" t="s">
        <v>5731</v>
      </c>
      <c r="AK2362" t="s">
        <v>5730</v>
      </c>
      <c r="AL2362">
        <v>17</v>
      </c>
      <c r="AM2362" s="5">
        <f t="shared" si="298"/>
        <v>1.5454545454545454</v>
      </c>
      <c r="AN2362" s="4">
        <f t="shared" si="295"/>
        <v>2.3407111631269148E-3</v>
      </c>
      <c r="AO2362" s="3"/>
      <c r="AP2362">
        <v>0</v>
      </c>
      <c r="AR2362" t="s">
        <v>1</v>
      </c>
      <c r="AT2362" s="2" t="s">
        <v>0</v>
      </c>
      <c r="AU2362" s="1">
        <f t="shared" si="299"/>
        <v>0.47384109944894476</v>
      </c>
      <c r="AV2362" s="1">
        <f t="shared" si="300"/>
        <v>0.40533538998144381</v>
      </c>
      <c r="AW2362" s="1">
        <f t="shared" si="301"/>
        <v>0.33682968051394291</v>
      </c>
    </row>
    <row r="2363" spans="1:49" x14ac:dyDescent="0.2">
      <c r="A2363">
        <v>2361</v>
      </c>
      <c r="B2363" t="s">
        <v>5729</v>
      </c>
      <c r="C2363" t="s">
        <v>5728</v>
      </c>
      <c r="F2363" t="s">
        <v>5727</v>
      </c>
      <c r="G2363" t="s">
        <v>17</v>
      </c>
      <c r="H2363" t="s">
        <v>16</v>
      </c>
      <c r="I2363" t="s">
        <v>5726</v>
      </c>
      <c r="J2363">
        <v>60021666</v>
      </c>
      <c r="K2363" t="s">
        <v>1810</v>
      </c>
      <c r="L2363" t="s">
        <v>494</v>
      </c>
      <c r="M2363" t="s">
        <v>256</v>
      </c>
      <c r="N2363">
        <v>3</v>
      </c>
      <c r="O2363" t="s">
        <v>5725</v>
      </c>
      <c r="P2363" t="s">
        <v>5724</v>
      </c>
      <c r="Q2363" t="s">
        <v>1807</v>
      </c>
      <c r="R2363" s="7">
        <v>40544</v>
      </c>
      <c r="S2363" s="8">
        <f t="shared" si="296"/>
        <v>2011</v>
      </c>
      <c r="T2363" s="8">
        <v>2011</v>
      </c>
      <c r="U2363" s="8">
        <f t="shared" si="297"/>
        <v>11</v>
      </c>
      <c r="V2363" s="7">
        <v>2011</v>
      </c>
      <c r="W2363" t="s">
        <v>4225</v>
      </c>
      <c r="X2363" s="2">
        <v>0.216</v>
      </c>
      <c r="Y2363" s="6">
        <f t="shared" si="294"/>
        <v>5.765996636501962E-3</v>
      </c>
      <c r="AA2363">
        <v>19378726</v>
      </c>
      <c r="AB2363">
        <v>19700186909</v>
      </c>
      <c r="AC2363">
        <v>10988963</v>
      </c>
      <c r="AD2363" t="s">
        <v>6</v>
      </c>
      <c r="AE2363">
        <v>17</v>
      </c>
      <c r="AH2363" t="s">
        <v>5723</v>
      </c>
      <c r="AI2363" t="s">
        <v>5722</v>
      </c>
      <c r="AK2363" t="s">
        <v>5721</v>
      </c>
      <c r="AL2363">
        <v>3</v>
      </c>
      <c r="AM2363" s="5">
        <f t="shared" si="298"/>
        <v>0.27272727272727271</v>
      </c>
      <c r="AN2363" s="4">
        <f t="shared" si="295"/>
        <v>4.1306667584592612E-4</v>
      </c>
      <c r="AO2363" s="3"/>
      <c r="AP2363">
        <v>0</v>
      </c>
      <c r="AR2363" t="s">
        <v>1</v>
      </c>
      <c r="AT2363" s="2" t="s">
        <v>0</v>
      </c>
      <c r="AU2363" s="1">
        <f t="shared" si="299"/>
        <v>0.41601176483051505</v>
      </c>
      <c r="AV2363" s="1">
        <f t="shared" si="300"/>
        <v>0.30895316561739439</v>
      </c>
      <c r="AW2363" s="1">
        <f t="shared" si="301"/>
        <v>0.2018945664042737</v>
      </c>
    </row>
    <row r="2364" spans="1:49" x14ac:dyDescent="0.2">
      <c r="A2364">
        <v>2362</v>
      </c>
      <c r="B2364" t="s">
        <v>5720</v>
      </c>
      <c r="C2364" t="s">
        <v>5719</v>
      </c>
      <c r="F2364" t="s">
        <v>5718</v>
      </c>
      <c r="G2364" t="s">
        <v>17</v>
      </c>
      <c r="H2364" t="s">
        <v>16</v>
      </c>
      <c r="I2364" t="s">
        <v>5717</v>
      </c>
      <c r="J2364">
        <v>60025578</v>
      </c>
      <c r="K2364" t="s">
        <v>258</v>
      </c>
      <c r="L2364" t="s">
        <v>257</v>
      </c>
      <c r="M2364" t="s">
        <v>256</v>
      </c>
      <c r="N2364">
        <v>5</v>
      </c>
      <c r="O2364" t="s">
        <v>5716</v>
      </c>
      <c r="P2364" t="s">
        <v>5715</v>
      </c>
      <c r="Q2364" t="s">
        <v>282</v>
      </c>
      <c r="R2364" s="7">
        <v>40544</v>
      </c>
      <c r="S2364" s="8">
        <f t="shared" si="296"/>
        <v>2011</v>
      </c>
      <c r="T2364" s="8">
        <v>2011</v>
      </c>
      <c r="U2364" s="8">
        <f t="shared" si="297"/>
        <v>11</v>
      </c>
      <c r="V2364" s="7">
        <v>2011</v>
      </c>
      <c r="W2364" t="s">
        <v>4225</v>
      </c>
      <c r="X2364" s="2">
        <v>0.216</v>
      </c>
      <c r="Y2364" s="6">
        <f t="shared" si="294"/>
        <v>5.765996636501962E-3</v>
      </c>
      <c r="AA2364">
        <v>19378726</v>
      </c>
      <c r="AB2364">
        <v>19700186909</v>
      </c>
      <c r="AC2364">
        <v>10988963</v>
      </c>
      <c r="AD2364" t="s">
        <v>6</v>
      </c>
      <c r="AE2364">
        <v>17</v>
      </c>
      <c r="AH2364" t="s">
        <v>5714</v>
      </c>
      <c r="AI2364" t="s">
        <v>5713</v>
      </c>
      <c r="AK2364" t="s">
        <v>5712</v>
      </c>
      <c r="AL2364">
        <v>4</v>
      </c>
      <c r="AM2364" s="5">
        <f t="shared" si="298"/>
        <v>0.36363636363636365</v>
      </c>
      <c r="AN2364" s="4">
        <f t="shared" si="295"/>
        <v>5.5075556779456819E-4</v>
      </c>
      <c r="AO2364" s="3"/>
      <c r="AP2364">
        <v>0</v>
      </c>
      <c r="AR2364" t="s">
        <v>1</v>
      </c>
      <c r="AT2364" s="2" t="s">
        <v>0</v>
      </c>
      <c r="AU2364" s="1">
        <f t="shared" si="299"/>
        <v>0.42014243158897435</v>
      </c>
      <c r="AV2364" s="1">
        <f t="shared" si="300"/>
        <v>0.31583761021482654</v>
      </c>
      <c r="AW2364" s="1">
        <f t="shared" si="301"/>
        <v>0.21153278884067864</v>
      </c>
    </row>
    <row r="2365" spans="1:49" x14ac:dyDescent="0.2">
      <c r="A2365">
        <v>2363</v>
      </c>
      <c r="B2365" t="s">
        <v>5711</v>
      </c>
      <c r="C2365" t="s">
        <v>5710</v>
      </c>
      <c r="F2365" t="s">
        <v>5709</v>
      </c>
      <c r="G2365" t="s">
        <v>17</v>
      </c>
      <c r="H2365" t="s">
        <v>16</v>
      </c>
      <c r="I2365" t="s">
        <v>5708</v>
      </c>
      <c r="J2365" t="s">
        <v>5707</v>
      </c>
      <c r="K2365" t="s">
        <v>5706</v>
      </c>
      <c r="L2365" t="s">
        <v>5705</v>
      </c>
      <c r="M2365" t="s">
        <v>4384</v>
      </c>
      <c r="N2365">
        <v>2</v>
      </c>
      <c r="O2365" t="s">
        <v>5704</v>
      </c>
      <c r="P2365" t="s">
        <v>5703</v>
      </c>
      <c r="Q2365" t="s">
        <v>5702</v>
      </c>
      <c r="R2365" s="7">
        <v>40544</v>
      </c>
      <c r="S2365" s="8">
        <f t="shared" si="296"/>
        <v>2011</v>
      </c>
      <c r="T2365" s="8">
        <v>2011</v>
      </c>
      <c r="U2365" s="8">
        <f t="shared" si="297"/>
        <v>11</v>
      </c>
      <c r="V2365" s="7">
        <v>2011</v>
      </c>
      <c r="W2365" t="s">
        <v>4225</v>
      </c>
      <c r="X2365" s="2">
        <v>0.216</v>
      </c>
      <c r="Y2365" s="6">
        <f t="shared" si="294"/>
        <v>5.765996636501962E-3</v>
      </c>
      <c r="AA2365">
        <v>19378726</v>
      </c>
      <c r="AB2365">
        <v>19700186909</v>
      </c>
      <c r="AC2365">
        <v>10988963</v>
      </c>
      <c r="AD2365" t="s">
        <v>6</v>
      </c>
      <c r="AE2365">
        <v>17</v>
      </c>
      <c r="AH2365" t="s">
        <v>5701</v>
      </c>
      <c r="AI2365" t="s">
        <v>5700</v>
      </c>
      <c r="AK2365" t="s">
        <v>5699</v>
      </c>
      <c r="AL2365">
        <v>2</v>
      </c>
      <c r="AM2365" s="5">
        <f t="shared" si="298"/>
        <v>0.18181818181818182</v>
      </c>
      <c r="AN2365" s="4">
        <f t="shared" si="295"/>
        <v>2.753777838972841E-4</v>
      </c>
      <c r="AO2365" s="3"/>
      <c r="AP2365">
        <v>0</v>
      </c>
      <c r="AR2365" t="s">
        <v>1</v>
      </c>
      <c r="AT2365" s="2" t="s">
        <v>0</v>
      </c>
      <c r="AU2365" s="1">
        <f t="shared" si="299"/>
        <v>0.41188109807205581</v>
      </c>
      <c r="AV2365" s="1">
        <f t="shared" si="300"/>
        <v>0.30206872101996229</v>
      </c>
      <c r="AW2365" s="1">
        <f t="shared" si="301"/>
        <v>0.19225634396786875</v>
      </c>
    </row>
    <row r="2366" spans="1:49" x14ac:dyDescent="0.2">
      <c r="A2366">
        <v>2364</v>
      </c>
      <c r="B2366" t="s">
        <v>5698</v>
      </c>
      <c r="C2366" t="s">
        <v>5697</v>
      </c>
      <c r="F2366" t="s">
        <v>5696</v>
      </c>
      <c r="G2366" t="s">
        <v>17</v>
      </c>
      <c r="H2366" t="s">
        <v>16</v>
      </c>
      <c r="I2366" t="s">
        <v>5695</v>
      </c>
      <c r="J2366" t="s">
        <v>5689</v>
      </c>
      <c r="K2366" t="s">
        <v>5694</v>
      </c>
      <c r="L2366" t="s">
        <v>5693</v>
      </c>
      <c r="M2366" t="s">
        <v>5692</v>
      </c>
      <c r="N2366">
        <v>2</v>
      </c>
      <c r="O2366" t="s">
        <v>5691</v>
      </c>
      <c r="P2366" t="s">
        <v>5690</v>
      </c>
      <c r="Q2366" t="s">
        <v>5689</v>
      </c>
      <c r="R2366" s="7">
        <v>40544</v>
      </c>
      <c r="S2366" s="8">
        <f t="shared" si="296"/>
        <v>2011</v>
      </c>
      <c r="T2366" s="8">
        <v>2011</v>
      </c>
      <c r="U2366" s="8">
        <f t="shared" si="297"/>
        <v>11</v>
      </c>
      <c r="V2366" s="7">
        <v>40603</v>
      </c>
      <c r="W2366" t="s">
        <v>5688</v>
      </c>
      <c r="X2366" s="2">
        <v>0.151</v>
      </c>
      <c r="Y2366" s="6">
        <f t="shared" si="294"/>
        <v>4.0308587597768343E-3</v>
      </c>
      <c r="AA2366">
        <v>13914588</v>
      </c>
      <c r="AB2366">
        <v>5800207374</v>
      </c>
      <c r="AD2366" t="s">
        <v>6</v>
      </c>
      <c r="AE2366">
        <v>39</v>
      </c>
      <c r="AF2366">
        <v>1</v>
      </c>
      <c r="AH2366" t="s">
        <v>5687</v>
      </c>
      <c r="AI2366" t="s">
        <v>5686</v>
      </c>
      <c r="AJ2366" t="s">
        <v>5685</v>
      </c>
      <c r="AK2366" t="s">
        <v>5684</v>
      </c>
      <c r="AL2366">
        <v>1</v>
      </c>
      <c r="AM2366" s="5">
        <f t="shared" si="298"/>
        <v>9.0909090909090912E-2</v>
      </c>
      <c r="AN2366" s="4">
        <f t="shared" si="295"/>
        <v>1.3768889194864205E-4</v>
      </c>
      <c r="AO2366" s="3"/>
      <c r="AP2366">
        <v>1</v>
      </c>
      <c r="AR2366" t="s">
        <v>1</v>
      </c>
      <c r="AT2366" s="2" t="s">
        <v>0</v>
      </c>
      <c r="AU2366" s="1">
        <f t="shared" si="299"/>
        <v>0.28629077994283764</v>
      </c>
      <c r="AV2366" s="1">
        <f t="shared" si="300"/>
        <v>0.20842738258627383</v>
      </c>
      <c r="AW2366" s="1">
        <f t="shared" si="301"/>
        <v>0.13056398522970997</v>
      </c>
    </row>
    <row r="2367" spans="1:49" x14ac:dyDescent="0.2">
      <c r="A2367">
        <v>2365</v>
      </c>
      <c r="B2367" t="s">
        <v>5683</v>
      </c>
      <c r="F2367" t="s">
        <v>5682</v>
      </c>
      <c r="G2367" t="s">
        <v>17</v>
      </c>
      <c r="H2367" t="s">
        <v>16</v>
      </c>
      <c r="I2367" t="s">
        <v>5681</v>
      </c>
      <c r="J2367" t="s">
        <v>5676</v>
      </c>
      <c r="K2367" t="s">
        <v>5680</v>
      </c>
      <c r="L2367" t="s">
        <v>5679</v>
      </c>
      <c r="M2367" t="s">
        <v>11</v>
      </c>
      <c r="N2367">
        <v>2</v>
      </c>
      <c r="O2367" t="s">
        <v>5678</v>
      </c>
      <c r="P2367" t="s">
        <v>5677</v>
      </c>
      <c r="Q2367" t="s">
        <v>5676</v>
      </c>
      <c r="R2367" s="7">
        <v>40544</v>
      </c>
      <c r="S2367" s="8">
        <f t="shared" si="296"/>
        <v>2011</v>
      </c>
      <c r="T2367" s="8">
        <v>2011</v>
      </c>
      <c r="U2367" s="8">
        <f t="shared" si="297"/>
        <v>11</v>
      </c>
      <c r="V2367" s="7">
        <v>40634</v>
      </c>
      <c r="W2367" t="s">
        <v>5632</v>
      </c>
      <c r="X2367" s="2" t="s">
        <v>0</v>
      </c>
      <c r="Y2367" s="6" t="e">
        <f t="shared" si="294"/>
        <v>#VALUE!</v>
      </c>
      <c r="AA2367" t="s">
        <v>5631</v>
      </c>
      <c r="AB2367">
        <v>4400151716</v>
      </c>
      <c r="AC2367" t="s">
        <v>5630</v>
      </c>
      <c r="AD2367" t="s">
        <v>6</v>
      </c>
      <c r="AE2367">
        <v>52</v>
      </c>
      <c r="AF2367">
        <v>2</v>
      </c>
      <c r="AH2367" t="s">
        <v>5675</v>
      </c>
      <c r="AI2367" t="s">
        <v>5674</v>
      </c>
      <c r="AJ2367" t="s">
        <v>5673</v>
      </c>
      <c r="AK2367" t="s">
        <v>5672</v>
      </c>
      <c r="AL2367">
        <v>2</v>
      </c>
      <c r="AM2367" s="5">
        <f t="shared" si="298"/>
        <v>0.18181818181818182</v>
      </c>
      <c r="AN2367" s="4">
        <f t="shared" si="295"/>
        <v>2.753777838972841E-4</v>
      </c>
      <c r="AO2367" s="3"/>
      <c r="AP2367">
        <v>0</v>
      </c>
      <c r="AR2367" t="s">
        <v>1</v>
      </c>
      <c r="AT2367" s="2" t="s">
        <v>0</v>
      </c>
      <c r="AU2367" s="1" t="e">
        <f t="shared" si="299"/>
        <v>#VALUE!</v>
      </c>
      <c r="AV2367" s="1" t="e">
        <f t="shared" si="300"/>
        <v>#VALUE!</v>
      </c>
      <c r="AW2367" s="1" t="e">
        <f t="shared" si="301"/>
        <v>#VALUE!</v>
      </c>
    </row>
    <row r="2368" spans="1:49" x14ac:dyDescent="0.2">
      <c r="A2368">
        <v>2366</v>
      </c>
      <c r="B2368" t="s">
        <v>5671</v>
      </c>
      <c r="C2368" t="s">
        <v>5670</v>
      </c>
      <c r="D2368" t="s">
        <v>5669</v>
      </c>
      <c r="F2368" t="s">
        <v>5668</v>
      </c>
      <c r="G2368" t="s">
        <v>17</v>
      </c>
      <c r="H2368" t="s">
        <v>16</v>
      </c>
      <c r="I2368" t="s">
        <v>5667</v>
      </c>
      <c r="J2368">
        <v>60033284</v>
      </c>
      <c r="K2368" t="s">
        <v>5666</v>
      </c>
      <c r="L2368" t="s">
        <v>5665</v>
      </c>
      <c r="M2368" t="s">
        <v>176</v>
      </c>
      <c r="N2368">
        <v>3</v>
      </c>
      <c r="O2368" t="s">
        <v>5664</v>
      </c>
      <c r="P2368" t="s">
        <v>5663</v>
      </c>
      <c r="Q2368" t="s">
        <v>5662</v>
      </c>
      <c r="R2368" s="7">
        <v>40544</v>
      </c>
      <c r="S2368" s="8">
        <f t="shared" si="296"/>
        <v>2011</v>
      </c>
      <c r="T2368" s="8">
        <v>2011</v>
      </c>
      <c r="U2368" s="8">
        <f t="shared" si="297"/>
        <v>11</v>
      </c>
      <c r="V2368" s="7">
        <v>2011</v>
      </c>
      <c r="W2368" t="s">
        <v>5661</v>
      </c>
      <c r="X2368" s="2">
        <v>0.88400000000000001</v>
      </c>
      <c r="Y2368" s="6">
        <f t="shared" si="294"/>
        <v>2.3597875123461735E-2</v>
      </c>
      <c r="AA2368">
        <v>9473580</v>
      </c>
      <c r="AB2368">
        <v>25406</v>
      </c>
      <c r="AD2368" t="s">
        <v>6</v>
      </c>
      <c r="AE2368">
        <v>17</v>
      </c>
      <c r="AF2368">
        <v>2</v>
      </c>
      <c r="AH2368" t="s">
        <v>5660</v>
      </c>
      <c r="AI2368" t="s">
        <v>5659</v>
      </c>
      <c r="AJ2368" t="s">
        <v>5658</v>
      </c>
      <c r="AK2368" t="s">
        <v>5657</v>
      </c>
      <c r="AL2368">
        <v>49</v>
      </c>
      <c r="AM2368" s="5">
        <f t="shared" si="298"/>
        <v>4.4545454545454541</v>
      </c>
      <c r="AN2368" s="4">
        <f t="shared" si="295"/>
        <v>6.7467557054834591E-3</v>
      </c>
      <c r="AO2368" s="3"/>
      <c r="AP2368">
        <v>0</v>
      </c>
      <c r="AQ2368" t="s">
        <v>5656</v>
      </c>
      <c r="AR2368" t="s">
        <v>5655</v>
      </c>
      <c r="AS2368" t="s">
        <v>5654</v>
      </c>
      <c r="AT2368" s="2">
        <v>2.395</v>
      </c>
      <c r="AU2368" s="1">
        <f t="shared" si="299"/>
        <v>1.854253929806825</v>
      </c>
      <c r="AV2368" s="1">
        <f t="shared" si="300"/>
        <v>1.5172315414472597</v>
      </c>
      <c r="AW2368" s="1">
        <f t="shared" si="301"/>
        <v>1.1802091530876941</v>
      </c>
    </row>
    <row r="2369" spans="1:49" x14ac:dyDescent="0.2">
      <c r="A2369">
        <v>2367</v>
      </c>
      <c r="B2369" t="s">
        <v>5653</v>
      </c>
      <c r="F2369" t="s">
        <v>5652</v>
      </c>
      <c r="G2369" t="s">
        <v>17</v>
      </c>
      <c r="H2369" t="s">
        <v>16</v>
      </c>
      <c r="I2369" t="s">
        <v>5651</v>
      </c>
      <c r="J2369" t="s">
        <v>5650</v>
      </c>
      <c r="K2369" t="s">
        <v>5649</v>
      </c>
      <c r="L2369" t="s">
        <v>5648</v>
      </c>
      <c r="M2369" t="s">
        <v>5647</v>
      </c>
      <c r="N2369">
        <v>4</v>
      </c>
      <c r="O2369" t="s">
        <v>5646</v>
      </c>
      <c r="P2369" t="s">
        <v>5645</v>
      </c>
      <c r="Q2369" t="s">
        <v>5644</v>
      </c>
      <c r="R2369" s="7">
        <v>40544</v>
      </c>
      <c r="S2369" s="8">
        <f t="shared" si="296"/>
        <v>2011</v>
      </c>
      <c r="T2369" s="8">
        <v>2011</v>
      </c>
      <c r="U2369" s="8">
        <f t="shared" si="297"/>
        <v>11</v>
      </c>
      <c r="V2369" s="7">
        <v>40575</v>
      </c>
      <c r="W2369" t="s">
        <v>5632</v>
      </c>
      <c r="X2369" s="2" t="s">
        <v>0</v>
      </c>
      <c r="Y2369" s="6" t="e">
        <f t="shared" si="294"/>
        <v>#VALUE!</v>
      </c>
      <c r="AA2369" t="s">
        <v>5631</v>
      </c>
      <c r="AB2369">
        <v>4400151716</v>
      </c>
      <c r="AC2369" t="s">
        <v>5630</v>
      </c>
      <c r="AD2369" t="s">
        <v>6</v>
      </c>
      <c r="AE2369">
        <v>49</v>
      </c>
      <c r="AF2369">
        <v>4</v>
      </c>
      <c r="AH2369" t="s">
        <v>5643</v>
      </c>
      <c r="AI2369" t="s">
        <v>5642</v>
      </c>
      <c r="AJ2369" t="s">
        <v>5641</v>
      </c>
      <c r="AK2369" t="s">
        <v>5640</v>
      </c>
      <c r="AL2369">
        <v>10</v>
      </c>
      <c r="AM2369" s="5">
        <f t="shared" si="298"/>
        <v>0.90909090909090906</v>
      </c>
      <c r="AN2369" s="4">
        <f t="shared" si="295"/>
        <v>1.3768889194864203E-3</v>
      </c>
      <c r="AO2369" s="3"/>
      <c r="AP2369">
        <v>0</v>
      </c>
      <c r="AR2369" t="s">
        <v>1</v>
      </c>
      <c r="AT2369" s="2" t="s">
        <v>0</v>
      </c>
      <c r="AU2369" s="1" t="e">
        <f t="shared" si="299"/>
        <v>#VALUE!</v>
      </c>
      <c r="AV2369" s="1" t="e">
        <f t="shared" si="300"/>
        <v>#VALUE!</v>
      </c>
      <c r="AW2369" s="1" t="e">
        <f t="shared" si="301"/>
        <v>#VALUE!</v>
      </c>
    </row>
    <row r="2370" spans="1:49" x14ac:dyDescent="0.2">
      <c r="A2370">
        <v>2368</v>
      </c>
      <c r="B2370" t="s">
        <v>5639</v>
      </c>
      <c r="F2370" t="s">
        <v>5638</v>
      </c>
      <c r="G2370" t="s">
        <v>17</v>
      </c>
      <c r="H2370" t="s">
        <v>16</v>
      </c>
      <c r="I2370" t="s">
        <v>5637</v>
      </c>
      <c r="J2370">
        <v>60021176</v>
      </c>
      <c r="K2370" t="s">
        <v>5636</v>
      </c>
      <c r="L2370" t="s">
        <v>2106</v>
      </c>
      <c r="M2370" t="s">
        <v>589</v>
      </c>
      <c r="N2370">
        <v>2</v>
      </c>
      <c r="O2370" t="s">
        <v>5635</v>
      </c>
      <c r="P2370" t="s">
        <v>5634</v>
      </c>
      <c r="Q2370" t="s">
        <v>5633</v>
      </c>
      <c r="R2370" s="7">
        <v>40544</v>
      </c>
      <c r="S2370" s="8">
        <f t="shared" si="296"/>
        <v>2011</v>
      </c>
      <c r="T2370" s="8">
        <v>2011</v>
      </c>
      <c r="U2370" s="8">
        <f t="shared" si="297"/>
        <v>11</v>
      </c>
      <c r="V2370" s="7">
        <v>40603</v>
      </c>
      <c r="W2370" t="s">
        <v>5632</v>
      </c>
      <c r="X2370" s="2" t="s">
        <v>0</v>
      </c>
      <c r="Y2370" s="6" t="e">
        <f t="shared" ref="Y2370:Y2433" si="302">(X2370-$Z$4)/($Z$3-$Z$4)</f>
        <v>#VALUE!</v>
      </c>
      <c r="AA2370" t="s">
        <v>5631</v>
      </c>
      <c r="AB2370">
        <v>4400151716</v>
      </c>
      <c r="AC2370" t="s">
        <v>5630</v>
      </c>
      <c r="AD2370" t="s">
        <v>6</v>
      </c>
      <c r="AE2370">
        <v>51</v>
      </c>
      <c r="AF2370">
        <v>1</v>
      </c>
      <c r="AH2370" t="s">
        <v>5629</v>
      </c>
      <c r="AI2370" t="s">
        <v>5628</v>
      </c>
      <c r="AJ2370" t="s">
        <v>5627</v>
      </c>
      <c r="AK2370" t="s">
        <v>5626</v>
      </c>
      <c r="AL2370">
        <v>3</v>
      </c>
      <c r="AM2370" s="5">
        <f t="shared" si="298"/>
        <v>0.27272727272727271</v>
      </c>
      <c r="AN2370" s="4">
        <f t="shared" ref="AN2370:AN2433" si="303">(AM2370-$AO$4)/($AO$3-$AO$4)</f>
        <v>4.1306667584592612E-4</v>
      </c>
      <c r="AO2370" s="3"/>
      <c r="AP2370">
        <v>0</v>
      </c>
      <c r="AR2370" t="s">
        <v>1</v>
      </c>
      <c r="AT2370" s="2" t="s">
        <v>0</v>
      </c>
      <c r="AU2370" s="1" t="e">
        <f t="shared" si="299"/>
        <v>#VALUE!</v>
      </c>
      <c r="AV2370" s="1" t="e">
        <f t="shared" si="300"/>
        <v>#VALUE!</v>
      </c>
      <c r="AW2370" s="1" t="e">
        <f t="shared" si="301"/>
        <v>#VALUE!</v>
      </c>
    </row>
    <row r="2371" spans="1:49" x14ac:dyDescent="0.2">
      <c r="A2371">
        <v>2369</v>
      </c>
      <c r="B2371" t="s">
        <v>5625</v>
      </c>
      <c r="C2371" t="s">
        <v>5624</v>
      </c>
      <c r="F2371" t="s">
        <v>5623</v>
      </c>
      <c r="G2371" t="s">
        <v>17</v>
      </c>
      <c r="H2371" t="s">
        <v>16</v>
      </c>
      <c r="I2371" t="s">
        <v>5622</v>
      </c>
      <c r="J2371">
        <v>60004261</v>
      </c>
      <c r="K2371" t="s">
        <v>5621</v>
      </c>
      <c r="L2371" t="s">
        <v>5620</v>
      </c>
      <c r="M2371" t="s">
        <v>890</v>
      </c>
      <c r="N2371">
        <v>2</v>
      </c>
      <c r="O2371" t="s">
        <v>5619</v>
      </c>
      <c r="P2371" t="s">
        <v>5618</v>
      </c>
      <c r="Q2371" t="s">
        <v>5617</v>
      </c>
      <c r="R2371" s="7">
        <v>40544</v>
      </c>
      <c r="S2371" s="8">
        <f t="shared" si="296"/>
        <v>2011</v>
      </c>
      <c r="T2371" s="8">
        <v>2011</v>
      </c>
      <c r="U2371" s="8">
        <f t="shared" si="297"/>
        <v>11</v>
      </c>
      <c r="V2371" s="7">
        <v>2011</v>
      </c>
      <c r="W2371" t="s">
        <v>5616</v>
      </c>
      <c r="X2371" s="2">
        <v>0.25</v>
      </c>
      <c r="Y2371" s="6">
        <f t="shared" si="302"/>
        <v>6.6736072181735676E-3</v>
      </c>
      <c r="AA2371">
        <v>12124834</v>
      </c>
      <c r="AB2371">
        <v>22874</v>
      </c>
      <c r="AD2371" t="s">
        <v>6</v>
      </c>
      <c r="AE2371">
        <v>57</v>
      </c>
      <c r="AF2371">
        <v>5</v>
      </c>
      <c r="AH2371" t="s">
        <v>5615</v>
      </c>
      <c r="AI2371" t="s">
        <v>5614</v>
      </c>
      <c r="AJ2371" t="s">
        <v>5613</v>
      </c>
      <c r="AK2371" t="s">
        <v>5612</v>
      </c>
      <c r="AL2371">
        <v>1</v>
      </c>
      <c r="AM2371" s="5">
        <f t="shared" si="298"/>
        <v>9.0909090909090912E-2</v>
      </c>
      <c r="AN2371" s="4">
        <f t="shared" si="303"/>
        <v>1.3768889194864205E-4</v>
      </c>
      <c r="AO2371" s="3"/>
      <c r="AP2371">
        <v>1</v>
      </c>
      <c r="AR2371" t="s">
        <v>1</v>
      </c>
      <c r="AT2371" s="2" t="s">
        <v>0</v>
      </c>
      <c r="AU2371" s="1">
        <f t="shared" si="299"/>
        <v>0.47128317203060888</v>
      </c>
      <c r="AV2371" s="1">
        <f t="shared" si="300"/>
        <v>0.34056480550611046</v>
      </c>
      <c r="AW2371" s="1">
        <f t="shared" si="301"/>
        <v>0.20984643898161195</v>
      </c>
    </row>
    <row r="2372" spans="1:49" x14ac:dyDescent="0.2">
      <c r="A2372">
        <v>2370</v>
      </c>
      <c r="B2372" t="s">
        <v>5611</v>
      </c>
      <c r="C2372" t="s">
        <v>5610</v>
      </c>
      <c r="F2372" t="s">
        <v>5609</v>
      </c>
      <c r="G2372" t="s">
        <v>17</v>
      </c>
      <c r="H2372" t="s">
        <v>16</v>
      </c>
      <c r="I2372" t="s">
        <v>5608</v>
      </c>
      <c r="J2372">
        <v>60104244</v>
      </c>
      <c r="K2372" t="s">
        <v>5607</v>
      </c>
      <c r="L2372" t="s">
        <v>905</v>
      </c>
      <c r="M2372" t="s">
        <v>520</v>
      </c>
      <c r="N2372">
        <v>3</v>
      </c>
      <c r="O2372" t="s">
        <v>5606</v>
      </c>
      <c r="P2372" t="s">
        <v>5605</v>
      </c>
      <c r="Q2372" t="s">
        <v>5604</v>
      </c>
      <c r="R2372" s="7">
        <v>40544</v>
      </c>
      <c r="S2372" s="8">
        <f t="shared" si="296"/>
        <v>2011</v>
      </c>
      <c r="T2372" s="8">
        <v>2011</v>
      </c>
      <c r="U2372" s="8">
        <f t="shared" si="297"/>
        <v>11</v>
      </c>
      <c r="V2372" s="7">
        <v>40634</v>
      </c>
      <c r="W2372" t="s">
        <v>868</v>
      </c>
      <c r="X2372" s="2">
        <v>1.6519999999999999</v>
      </c>
      <c r="Y2372" s="6">
        <f t="shared" si="302"/>
        <v>4.409919649769093E-2</v>
      </c>
      <c r="AA2372" t="s">
        <v>867</v>
      </c>
      <c r="AB2372">
        <v>17337</v>
      </c>
      <c r="AD2372" t="s">
        <v>6</v>
      </c>
      <c r="AE2372">
        <v>59</v>
      </c>
      <c r="AF2372">
        <v>4</v>
      </c>
      <c r="AG2372">
        <v>5704551</v>
      </c>
      <c r="AH2372" t="s">
        <v>5603</v>
      </c>
      <c r="AI2372" t="s">
        <v>5602</v>
      </c>
      <c r="AJ2372" t="s">
        <v>5601</v>
      </c>
      <c r="AK2372" t="s">
        <v>5600</v>
      </c>
      <c r="AL2372">
        <v>56</v>
      </c>
      <c r="AM2372" s="5">
        <f t="shared" si="298"/>
        <v>5.0909090909090908</v>
      </c>
      <c r="AN2372" s="4">
        <f t="shared" si="303"/>
        <v>7.7105779491239545E-3</v>
      </c>
      <c r="AO2372" s="3"/>
      <c r="AP2372">
        <v>0</v>
      </c>
      <c r="AR2372" t="s">
        <v>1</v>
      </c>
      <c r="AT2372" s="2" t="s">
        <v>0</v>
      </c>
      <c r="AU2372" s="1">
        <f t="shared" si="299"/>
        <v>3.318261093312084</v>
      </c>
      <c r="AV2372" s="1">
        <f t="shared" si="300"/>
        <v>2.5904887223407442</v>
      </c>
      <c r="AW2372" s="1">
        <f t="shared" si="301"/>
        <v>1.8627163513694047</v>
      </c>
    </row>
    <row r="2373" spans="1:49" x14ac:dyDescent="0.2">
      <c r="A2373">
        <v>2371</v>
      </c>
      <c r="B2373" t="s">
        <v>5599</v>
      </c>
      <c r="C2373" t="s">
        <v>5598</v>
      </c>
      <c r="F2373" t="s">
        <v>5597</v>
      </c>
      <c r="G2373" t="s">
        <v>17</v>
      </c>
      <c r="H2373" t="s">
        <v>16</v>
      </c>
      <c r="I2373" t="s">
        <v>5596</v>
      </c>
      <c r="J2373">
        <v>60024872</v>
      </c>
      <c r="K2373" t="s">
        <v>5380</v>
      </c>
      <c r="L2373" t="s">
        <v>340</v>
      </c>
      <c r="M2373" t="s">
        <v>339</v>
      </c>
      <c r="N2373">
        <v>3</v>
      </c>
      <c r="O2373" t="s">
        <v>5595</v>
      </c>
      <c r="P2373" t="s">
        <v>5594</v>
      </c>
      <c r="Q2373" t="s">
        <v>5593</v>
      </c>
      <c r="R2373" s="7">
        <v>40544</v>
      </c>
      <c r="S2373" s="8">
        <f t="shared" si="296"/>
        <v>2011</v>
      </c>
      <c r="T2373" s="8">
        <v>2011</v>
      </c>
      <c r="U2373" s="8">
        <f t="shared" si="297"/>
        <v>11</v>
      </c>
      <c r="V2373" s="7">
        <v>40544</v>
      </c>
      <c r="W2373" t="s">
        <v>5577</v>
      </c>
      <c r="X2373" s="2">
        <v>0.218</v>
      </c>
      <c r="Y2373" s="6">
        <f t="shared" si="302"/>
        <v>5.8193854942473512E-3</v>
      </c>
      <c r="AA2373">
        <v>3772063</v>
      </c>
      <c r="AB2373">
        <v>130012</v>
      </c>
      <c r="AC2373" t="s">
        <v>5576</v>
      </c>
      <c r="AD2373" t="s">
        <v>6</v>
      </c>
      <c r="AE2373">
        <v>57</v>
      </c>
      <c r="AF2373">
        <v>1</v>
      </c>
      <c r="AH2373" t="s">
        <v>5592</v>
      </c>
      <c r="AI2373" t="s">
        <v>5591</v>
      </c>
      <c r="AJ2373" t="s">
        <v>5590</v>
      </c>
      <c r="AK2373" t="s">
        <v>5589</v>
      </c>
      <c r="AL2373">
        <v>1</v>
      </c>
      <c r="AM2373" s="5">
        <f t="shared" si="298"/>
        <v>9.0909090909090912E-2</v>
      </c>
      <c r="AN2373" s="4">
        <f t="shared" si="303"/>
        <v>1.3768889194864205E-4</v>
      </c>
      <c r="AO2373" s="3"/>
      <c r="AP2373">
        <v>0</v>
      </c>
      <c r="AQ2373" t="s">
        <v>5588</v>
      </c>
      <c r="AR2373" t="s">
        <v>5587</v>
      </c>
      <c r="AS2373" t="s">
        <v>5380</v>
      </c>
      <c r="AT2373" s="2">
        <v>2.3330000000000002</v>
      </c>
      <c r="AU2373" s="1">
        <f t="shared" si="299"/>
        <v>0.41148765135577381</v>
      </c>
      <c r="AV2373" s="1">
        <f t="shared" si="300"/>
        <v>0.29785371930979965</v>
      </c>
      <c r="AW2373" s="1">
        <f t="shared" si="301"/>
        <v>0.18421978726382546</v>
      </c>
    </row>
    <row r="2374" spans="1:49" x14ac:dyDescent="0.2">
      <c r="A2374">
        <v>2372</v>
      </c>
      <c r="B2374" t="s">
        <v>5586</v>
      </c>
      <c r="C2374" t="s">
        <v>5585</v>
      </c>
      <c r="F2374" t="s">
        <v>5584</v>
      </c>
      <c r="G2374" t="s">
        <v>17</v>
      </c>
      <c r="H2374" t="s">
        <v>16</v>
      </c>
      <c r="I2374" t="s">
        <v>5583</v>
      </c>
      <c r="J2374">
        <v>60001821</v>
      </c>
      <c r="K2374" t="s">
        <v>5582</v>
      </c>
      <c r="L2374" t="s">
        <v>5581</v>
      </c>
      <c r="M2374" t="s">
        <v>1237</v>
      </c>
      <c r="N2374">
        <v>4</v>
      </c>
      <c r="O2374" t="s">
        <v>5580</v>
      </c>
      <c r="P2374" t="s">
        <v>5579</v>
      </c>
      <c r="Q2374" t="s">
        <v>5578</v>
      </c>
      <c r="R2374" s="7">
        <v>40544</v>
      </c>
      <c r="S2374" s="8">
        <f t="shared" si="296"/>
        <v>2011</v>
      </c>
      <c r="T2374" s="8">
        <v>2011</v>
      </c>
      <c r="U2374" s="8">
        <f t="shared" si="297"/>
        <v>11</v>
      </c>
      <c r="V2374" s="7">
        <v>40544</v>
      </c>
      <c r="W2374" t="s">
        <v>5577</v>
      </c>
      <c r="X2374" s="2">
        <v>0.218</v>
      </c>
      <c r="Y2374" s="6">
        <f t="shared" si="302"/>
        <v>5.8193854942473512E-3</v>
      </c>
      <c r="AA2374">
        <v>3772063</v>
      </c>
      <c r="AB2374">
        <v>130012</v>
      </c>
      <c r="AC2374" t="s">
        <v>5576</v>
      </c>
      <c r="AD2374" t="s">
        <v>6</v>
      </c>
      <c r="AE2374">
        <v>57</v>
      </c>
      <c r="AF2374">
        <v>1</v>
      </c>
      <c r="AH2374" t="s">
        <v>5575</v>
      </c>
      <c r="AI2374" t="s">
        <v>5574</v>
      </c>
      <c r="AJ2374" t="s">
        <v>5573</v>
      </c>
      <c r="AK2374" t="s">
        <v>5572</v>
      </c>
      <c r="AL2374">
        <v>0</v>
      </c>
      <c r="AM2374" s="5">
        <f t="shared" si="298"/>
        <v>0</v>
      </c>
      <c r="AN2374" s="4">
        <f t="shared" si="303"/>
        <v>0</v>
      </c>
      <c r="AO2374" s="3"/>
      <c r="AP2374">
        <v>0</v>
      </c>
      <c r="AR2374" t="s">
        <v>1</v>
      </c>
      <c r="AT2374" s="2">
        <v>2.3330000000000002</v>
      </c>
      <c r="AU2374" s="1">
        <f t="shared" si="299"/>
        <v>0.40735698459731456</v>
      </c>
      <c r="AV2374" s="1">
        <f t="shared" si="300"/>
        <v>0.29096927471236755</v>
      </c>
      <c r="AW2374" s="1">
        <f t="shared" si="301"/>
        <v>0.17458156482742054</v>
      </c>
    </row>
    <row r="2375" spans="1:49" x14ac:dyDescent="0.2">
      <c r="A2375">
        <v>2373</v>
      </c>
      <c r="B2375" t="s">
        <v>5571</v>
      </c>
      <c r="C2375" t="s">
        <v>5570</v>
      </c>
      <c r="D2375" t="s">
        <v>5569</v>
      </c>
      <c r="E2375">
        <v>21354130</v>
      </c>
      <c r="F2375" t="s">
        <v>5568</v>
      </c>
      <c r="G2375" t="s">
        <v>17</v>
      </c>
      <c r="H2375" t="s">
        <v>16</v>
      </c>
      <c r="I2375" t="s">
        <v>5567</v>
      </c>
      <c r="J2375" t="s">
        <v>5566</v>
      </c>
      <c r="K2375" t="s">
        <v>5565</v>
      </c>
      <c r="L2375" t="s">
        <v>5564</v>
      </c>
      <c r="M2375" t="s">
        <v>5563</v>
      </c>
      <c r="N2375">
        <v>3</v>
      </c>
      <c r="O2375" t="s">
        <v>5562</v>
      </c>
      <c r="P2375" t="s">
        <v>5561</v>
      </c>
      <c r="Q2375" t="s">
        <v>5560</v>
      </c>
      <c r="R2375" s="7">
        <v>40544</v>
      </c>
      <c r="S2375" s="8">
        <f t="shared" si="296"/>
        <v>2011</v>
      </c>
      <c r="T2375" s="8">
        <v>2011</v>
      </c>
      <c r="U2375" s="8">
        <f t="shared" si="297"/>
        <v>11</v>
      </c>
      <c r="V2375" s="7">
        <v>40664</v>
      </c>
      <c r="W2375" t="s">
        <v>5559</v>
      </c>
      <c r="X2375" s="2">
        <v>1.77</v>
      </c>
      <c r="Y2375" s="6">
        <f t="shared" si="302"/>
        <v>4.7249139104668859E-2</v>
      </c>
      <c r="AA2375">
        <v>121606</v>
      </c>
      <c r="AB2375">
        <v>14536</v>
      </c>
      <c r="AC2375" t="s">
        <v>5558</v>
      </c>
      <c r="AD2375" t="s">
        <v>6</v>
      </c>
      <c r="AE2375">
        <v>353</v>
      </c>
      <c r="AF2375">
        <v>1</v>
      </c>
      <c r="AH2375" t="s">
        <v>5557</v>
      </c>
      <c r="AI2375" t="s">
        <v>5556</v>
      </c>
      <c r="AJ2375" t="s">
        <v>5555</v>
      </c>
      <c r="AK2375" t="s">
        <v>5554</v>
      </c>
      <c r="AL2375">
        <v>0</v>
      </c>
      <c r="AM2375" s="5">
        <f t="shared" si="298"/>
        <v>0</v>
      </c>
      <c r="AN2375" s="4">
        <f t="shared" si="303"/>
        <v>0</v>
      </c>
      <c r="AO2375" s="3"/>
      <c r="AP2375">
        <v>1</v>
      </c>
      <c r="AQ2375" t="s">
        <v>5553</v>
      </c>
      <c r="AR2375" t="s">
        <v>1</v>
      </c>
      <c r="AS2375" t="s">
        <v>5552</v>
      </c>
      <c r="AT2375" s="2">
        <v>3.5819999999999999</v>
      </c>
      <c r="AU2375" s="1">
        <f t="shared" si="299"/>
        <v>3.3074397373268201</v>
      </c>
      <c r="AV2375" s="1">
        <f t="shared" si="300"/>
        <v>2.3624569552334429</v>
      </c>
      <c r="AW2375" s="1">
        <f t="shared" si="301"/>
        <v>1.4174741731400657</v>
      </c>
    </row>
    <row r="2376" spans="1:49" x14ac:dyDescent="0.2">
      <c r="A2376">
        <v>2374</v>
      </c>
      <c r="B2376" t="s">
        <v>5551</v>
      </c>
      <c r="C2376" t="s">
        <v>5550</v>
      </c>
      <c r="F2376" t="s">
        <v>5549</v>
      </c>
      <c r="G2376" t="s">
        <v>17</v>
      </c>
      <c r="H2376" t="s">
        <v>16</v>
      </c>
      <c r="I2376" t="s">
        <v>5548</v>
      </c>
      <c r="J2376">
        <v>60021666</v>
      </c>
      <c r="K2376" t="s">
        <v>1810</v>
      </c>
      <c r="L2376" t="s">
        <v>494</v>
      </c>
      <c r="M2376" t="s">
        <v>256</v>
      </c>
      <c r="N2376">
        <v>3</v>
      </c>
      <c r="O2376" t="s">
        <v>5547</v>
      </c>
      <c r="P2376" t="s">
        <v>5546</v>
      </c>
      <c r="Q2376" t="s">
        <v>1807</v>
      </c>
      <c r="R2376" s="7">
        <v>40544</v>
      </c>
      <c r="S2376" s="8">
        <f t="shared" si="296"/>
        <v>2011</v>
      </c>
      <c r="T2376" s="8">
        <v>2011</v>
      </c>
      <c r="U2376" s="8">
        <f t="shared" si="297"/>
        <v>11</v>
      </c>
      <c r="V2376" s="7">
        <v>40603</v>
      </c>
      <c r="W2376" t="s">
        <v>5545</v>
      </c>
      <c r="X2376" s="2" t="s">
        <v>0</v>
      </c>
      <c r="Y2376" s="6" t="e">
        <f t="shared" si="302"/>
        <v>#VALUE!</v>
      </c>
      <c r="AA2376">
        <v>19759320</v>
      </c>
      <c r="AB2376">
        <v>19700186893</v>
      </c>
      <c r="AD2376" t="s">
        <v>6</v>
      </c>
      <c r="AE2376">
        <v>6</v>
      </c>
      <c r="AF2376">
        <v>3</v>
      </c>
      <c r="AH2376" t="s">
        <v>5544</v>
      </c>
      <c r="AI2376" t="s">
        <v>5543</v>
      </c>
      <c r="AJ2376" t="s">
        <v>5542</v>
      </c>
      <c r="AK2376" t="s">
        <v>5541</v>
      </c>
      <c r="AL2376">
        <v>18</v>
      </c>
      <c r="AM2376" s="5">
        <f t="shared" si="298"/>
        <v>1.6363636363636365</v>
      </c>
      <c r="AN2376" s="4">
        <f t="shared" si="303"/>
        <v>2.4784000550755569E-3</v>
      </c>
      <c r="AO2376" s="3"/>
      <c r="AP2376">
        <v>0</v>
      </c>
      <c r="AR2376" t="s">
        <v>1</v>
      </c>
      <c r="AT2376" s="2" t="s">
        <v>0</v>
      </c>
      <c r="AU2376" s="1" t="e">
        <f t="shared" si="299"/>
        <v>#VALUE!</v>
      </c>
      <c r="AV2376" s="1" t="e">
        <f t="shared" si="300"/>
        <v>#VALUE!</v>
      </c>
      <c r="AW2376" s="1" t="e">
        <f t="shared" si="301"/>
        <v>#VALUE!</v>
      </c>
    </row>
    <row r="2377" spans="1:49" x14ac:dyDescent="0.2">
      <c r="A2377">
        <v>2375</v>
      </c>
      <c r="B2377" t="s">
        <v>5540</v>
      </c>
      <c r="C2377" t="s">
        <v>5539</v>
      </c>
      <c r="F2377" t="s">
        <v>5538</v>
      </c>
      <c r="G2377" t="s">
        <v>17</v>
      </c>
      <c r="H2377" t="s">
        <v>16</v>
      </c>
      <c r="I2377" t="s">
        <v>5537</v>
      </c>
      <c r="J2377">
        <v>60020304</v>
      </c>
      <c r="K2377" t="s">
        <v>1937</v>
      </c>
      <c r="L2377" t="s">
        <v>1684</v>
      </c>
      <c r="M2377" t="s">
        <v>95</v>
      </c>
      <c r="N2377">
        <v>5</v>
      </c>
      <c r="O2377" t="s">
        <v>5536</v>
      </c>
      <c r="P2377" t="s">
        <v>5535</v>
      </c>
      <c r="Q2377" t="s">
        <v>5534</v>
      </c>
      <c r="R2377" s="7">
        <v>40544</v>
      </c>
      <c r="S2377" s="8">
        <f t="shared" si="296"/>
        <v>2011</v>
      </c>
      <c r="T2377" s="8">
        <v>2011</v>
      </c>
      <c r="U2377" s="8">
        <f t="shared" si="297"/>
        <v>11</v>
      </c>
      <c r="V2377" s="7" t="s">
        <v>5496</v>
      </c>
      <c r="W2377" t="s">
        <v>3445</v>
      </c>
      <c r="X2377" s="2">
        <v>0.64</v>
      </c>
      <c r="Y2377" s="6">
        <f t="shared" si="302"/>
        <v>1.7084434478524334E-2</v>
      </c>
      <c r="AA2377">
        <v>218669</v>
      </c>
      <c r="AB2377">
        <v>29583</v>
      </c>
      <c r="AC2377">
        <v>15333868</v>
      </c>
      <c r="AD2377" t="s">
        <v>6</v>
      </c>
      <c r="AE2377">
        <v>48</v>
      </c>
      <c r="AF2377">
        <v>2</v>
      </c>
      <c r="AH2377" t="s">
        <v>5533</v>
      </c>
      <c r="AI2377" t="s">
        <v>5532</v>
      </c>
      <c r="AK2377" t="s">
        <v>5531</v>
      </c>
      <c r="AL2377">
        <v>50</v>
      </c>
      <c r="AM2377" s="5">
        <f t="shared" si="298"/>
        <v>4.5454545454545459</v>
      </c>
      <c r="AN2377" s="4">
        <f t="shared" si="303"/>
        <v>6.8844445974321029E-3</v>
      </c>
      <c r="AO2377" s="3"/>
      <c r="AP2377">
        <v>0</v>
      </c>
      <c r="AQ2377" t="s">
        <v>5530</v>
      </c>
      <c r="AR2377" t="s">
        <v>1</v>
      </c>
      <c r="AS2377" t="s">
        <v>5529</v>
      </c>
      <c r="AT2377" s="2">
        <v>1.2490000000000001</v>
      </c>
      <c r="AU2377" s="1">
        <f t="shared" si="299"/>
        <v>1.4024437514196664</v>
      </c>
      <c r="AV2377" s="1">
        <f t="shared" si="300"/>
        <v>1.198443953797822</v>
      </c>
      <c r="AW2377" s="1">
        <f t="shared" si="301"/>
        <v>0.99444415617597726</v>
      </c>
    </row>
    <row r="2378" spans="1:49" x14ac:dyDescent="0.2">
      <c r="A2378">
        <v>2376</v>
      </c>
      <c r="B2378" t="s">
        <v>5528</v>
      </c>
      <c r="C2378" t="s">
        <v>5527</v>
      </c>
      <c r="F2378" t="s">
        <v>5526</v>
      </c>
      <c r="G2378" t="s">
        <v>17</v>
      </c>
      <c r="H2378" t="s">
        <v>16</v>
      </c>
      <c r="I2378" t="s">
        <v>5525</v>
      </c>
      <c r="J2378">
        <v>117651077</v>
      </c>
      <c r="K2378" t="s">
        <v>5524</v>
      </c>
      <c r="L2378" t="s">
        <v>5523</v>
      </c>
      <c r="M2378" t="s">
        <v>95</v>
      </c>
      <c r="N2378">
        <v>1</v>
      </c>
      <c r="O2378" t="s">
        <v>5522</v>
      </c>
      <c r="P2378">
        <v>7004856893</v>
      </c>
      <c r="Q2378">
        <v>117651077</v>
      </c>
      <c r="R2378" s="7">
        <v>40544</v>
      </c>
      <c r="S2378" s="8">
        <f t="shared" si="296"/>
        <v>2011</v>
      </c>
      <c r="T2378" s="8">
        <v>2011</v>
      </c>
      <c r="U2378" s="8">
        <f t="shared" si="297"/>
        <v>11</v>
      </c>
      <c r="V2378" s="7" t="s">
        <v>5496</v>
      </c>
      <c r="W2378" t="s">
        <v>3445</v>
      </c>
      <c r="X2378" s="2">
        <v>0.64</v>
      </c>
      <c r="Y2378" s="6">
        <f t="shared" si="302"/>
        <v>1.7084434478524334E-2</v>
      </c>
      <c r="AA2378">
        <v>218669</v>
      </c>
      <c r="AB2378">
        <v>29583</v>
      </c>
      <c r="AC2378">
        <v>15333868</v>
      </c>
      <c r="AD2378" t="s">
        <v>6</v>
      </c>
      <c r="AE2378">
        <v>48</v>
      </c>
      <c r="AF2378">
        <v>2</v>
      </c>
      <c r="AH2378" t="s">
        <v>5521</v>
      </c>
      <c r="AI2378" t="s">
        <v>5520</v>
      </c>
      <c r="AK2378" t="s">
        <v>5519</v>
      </c>
      <c r="AL2378">
        <v>1</v>
      </c>
      <c r="AM2378" s="5">
        <f t="shared" si="298"/>
        <v>9.0909090909090912E-2</v>
      </c>
      <c r="AN2378" s="4">
        <f t="shared" si="303"/>
        <v>1.3768889194864205E-4</v>
      </c>
      <c r="AO2378" s="3"/>
      <c r="AP2378">
        <v>0</v>
      </c>
      <c r="AR2378" t="s">
        <v>1</v>
      </c>
      <c r="AT2378" s="2">
        <v>1.2490000000000001</v>
      </c>
      <c r="AU2378" s="1">
        <f t="shared" si="299"/>
        <v>1.2000410802551627</v>
      </c>
      <c r="AV2378" s="1">
        <f t="shared" si="300"/>
        <v>0.86110616852364874</v>
      </c>
      <c r="AW2378" s="1">
        <f t="shared" si="301"/>
        <v>0.52217125679213494</v>
      </c>
    </row>
    <row r="2379" spans="1:49" x14ac:dyDescent="0.2">
      <c r="A2379">
        <v>2377</v>
      </c>
      <c r="B2379" t="s">
        <v>5518</v>
      </c>
      <c r="C2379" t="s">
        <v>5517</v>
      </c>
      <c r="F2379" t="s">
        <v>5516</v>
      </c>
      <c r="G2379" t="s">
        <v>17</v>
      </c>
      <c r="H2379" t="s">
        <v>16</v>
      </c>
      <c r="I2379" t="s">
        <v>5515</v>
      </c>
      <c r="J2379" t="s">
        <v>5514</v>
      </c>
      <c r="K2379" t="s">
        <v>5513</v>
      </c>
      <c r="L2379" t="s">
        <v>5512</v>
      </c>
      <c r="M2379" t="s">
        <v>1965</v>
      </c>
      <c r="N2379">
        <v>4</v>
      </c>
      <c r="O2379" t="s">
        <v>5511</v>
      </c>
      <c r="P2379" t="s">
        <v>5510</v>
      </c>
      <c r="Q2379" t="s">
        <v>5509</v>
      </c>
      <c r="R2379" s="7">
        <v>40544</v>
      </c>
      <c r="S2379" s="8">
        <f t="shared" si="296"/>
        <v>2011</v>
      </c>
      <c r="T2379" s="8">
        <v>2011</v>
      </c>
      <c r="U2379" s="8">
        <f t="shared" si="297"/>
        <v>11</v>
      </c>
      <c r="V2379" s="7" t="s">
        <v>5496</v>
      </c>
      <c r="W2379" t="s">
        <v>3445</v>
      </c>
      <c r="X2379" s="2">
        <v>0.64</v>
      </c>
      <c r="Y2379" s="6">
        <f t="shared" si="302"/>
        <v>1.7084434478524334E-2</v>
      </c>
      <c r="AA2379">
        <v>218669</v>
      </c>
      <c r="AB2379">
        <v>29583</v>
      </c>
      <c r="AC2379">
        <v>15333868</v>
      </c>
      <c r="AD2379" t="s">
        <v>6</v>
      </c>
      <c r="AE2379">
        <v>48</v>
      </c>
      <c r="AF2379">
        <v>2</v>
      </c>
      <c r="AH2379" t="s">
        <v>5508</v>
      </c>
      <c r="AI2379" t="s">
        <v>5507</v>
      </c>
      <c r="AK2379" t="s">
        <v>5506</v>
      </c>
      <c r="AL2379">
        <v>9</v>
      </c>
      <c r="AM2379" s="5">
        <f t="shared" si="298"/>
        <v>0.81818181818181823</v>
      </c>
      <c r="AN2379" s="4">
        <f t="shared" si="303"/>
        <v>1.2392000275377785E-3</v>
      </c>
      <c r="AO2379" s="3"/>
      <c r="AP2379">
        <v>0</v>
      </c>
      <c r="AQ2379" t="s">
        <v>5505</v>
      </c>
      <c r="AR2379" t="s">
        <v>1</v>
      </c>
      <c r="AS2379" t="s">
        <v>5504</v>
      </c>
      <c r="AT2379" s="2">
        <v>1.2490000000000001</v>
      </c>
      <c r="AU2379" s="1">
        <f t="shared" si="299"/>
        <v>1.2330864143228366</v>
      </c>
      <c r="AV2379" s="1">
        <f t="shared" si="300"/>
        <v>0.91618172530310549</v>
      </c>
      <c r="AW2379" s="1">
        <f t="shared" si="301"/>
        <v>0.59927703628337448</v>
      </c>
    </row>
    <row r="2380" spans="1:49" x14ac:dyDescent="0.2">
      <c r="A2380">
        <v>2378</v>
      </c>
      <c r="B2380" t="s">
        <v>5503</v>
      </c>
      <c r="C2380" t="s">
        <v>5502</v>
      </c>
      <c r="F2380" t="s">
        <v>5501</v>
      </c>
      <c r="G2380" t="s">
        <v>17</v>
      </c>
      <c r="H2380" t="s">
        <v>16</v>
      </c>
      <c r="I2380" t="s">
        <v>5500</v>
      </c>
      <c r="J2380">
        <v>60003467</v>
      </c>
      <c r="K2380" t="s">
        <v>3912</v>
      </c>
      <c r="L2380" t="s">
        <v>3911</v>
      </c>
      <c r="M2380" t="s">
        <v>95</v>
      </c>
      <c r="N2380">
        <v>2</v>
      </c>
      <c r="O2380" t="s">
        <v>5499</v>
      </c>
      <c r="P2380" t="s">
        <v>5498</v>
      </c>
      <c r="Q2380" t="s">
        <v>5497</v>
      </c>
      <c r="R2380" s="7">
        <v>40544</v>
      </c>
      <c r="S2380" s="8">
        <f t="shared" si="296"/>
        <v>2011</v>
      </c>
      <c r="T2380" s="8">
        <v>2011</v>
      </c>
      <c r="U2380" s="8">
        <f t="shared" si="297"/>
        <v>11</v>
      </c>
      <c r="V2380" s="7" t="s">
        <v>5496</v>
      </c>
      <c r="W2380" t="s">
        <v>3445</v>
      </c>
      <c r="X2380" s="2">
        <v>0.64</v>
      </c>
      <c r="Y2380" s="6">
        <f t="shared" si="302"/>
        <v>1.7084434478524334E-2</v>
      </c>
      <c r="AA2380">
        <v>218669</v>
      </c>
      <c r="AB2380">
        <v>29583</v>
      </c>
      <c r="AC2380">
        <v>15333868</v>
      </c>
      <c r="AD2380" t="s">
        <v>6</v>
      </c>
      <c r="AE2380">
        <v>48</v>
      </c>
      <c r="AF2380">
        <v>2</v>
      </c>
      <c r="AH2380" t="s">
        <v>5495</v>
      </c>
      <c r="AI2380" t="s">
        <v>5494</v>
      </c>
      <c r="AK2380" t="s">
        <v>5493</v>
      </c>
      <c r="AL2380">
        <v>55</v>
      </c>
      <c r="AM2380" s="5">
        <f t="shared" si="298"/>
        <v>5</v>
      </c>
      <c r="AN2380" s="4">
        <f t="shared" si="303"/>
        <v>7.5728890571753124E-3</v>
      </c>
      <c r="AO2380" s="3"/>
      <c r="AP2380">
        <v>0</v>
      </c>
      <c r="AR2380" t="s">
        <v>1</v>
      </c>
      <c r="AT2380" s="2">
        <v>1.2490000000000001</v>
      </c>
      <c r="AU2380" s="1">
        <f t="shared" si="299"/>
        <v>1.4230970852119627</v>
      </c>
      <c r="AV2380" s="1">
        <f t="shared" si="300"/>
        <v>1.2328661767849822</v>
      </c>
      <c r="AW2380" s="1">
        <f t="shared" si="301"/>
        <v>1.0426352683580018</v>
      </c>
    </row>
    <row r="2381" spans="1:49" x14ac:dyDescent="0.2">
      <c r="A2381">
        <v>2379</v>
      </c>
      <c r="B2381" t="s">
        <v>5492</v>
      </c>
      <c r="C2381" t="s">
        <v>5491</v>
      </c>
      <c r="D2381" t="s">
        <v>5490</v>
      </c>
      <c r="F2381" t="s">
        <v>5489</v>
      </c>
      <c r="G2381" t="s">
        <v>17</v>
      </c>
      <c r="H2381" t="s">
        <v>16</v>
      </c>
      <c r="I2381" t="s">
        <v>5488</v>
      </c>
      <c r="J2381" t="s">
        <v>5487</v>
      </c>
      <c r="K2381" t="s">
        <v>5486</v>
      </c>
      <c r="L2381" t="s">
        <v>5485</v>
      </c>
      <c r="M2381" t="s">
        <v>5484</v>
      </c>
      <c r="N2381">
        <v>5</v>
      </c>
      <c r="O2381" t="s">
        <v>5483</v>
      </c>
      <c r="P2381" t="s">
        <v>5482</v>
      </c>
      <c r="Q2381" t="s">
        <v>5481</v>
      </c>
      <c r="R2381" s="7">
        <v>40544</v>
      </c>
      <c r="S2381" s="8">
        <f t="shared" si="296"/>
        <v>2011</v>
      </c>
      <c r="T2381" s="8">
        <v>2011</v>
      </c>
      <c r="U2381" s="8">
        <f t="shared" si="297"/>
        <v>11</v>
      </c>
      <c r="V2381" s="7" t="s">
        <v>5480</v>
      </c>
      <c r="W2381" t="s">
        <v>5479</v>
      </c>
      <c r="X2381" s="2">
        <v>1.3979999999999999</v>
      </c>
      <c r="Y2381" s="6">
        <f t="shared" si="302"/>
        <v>3.731881156402659E-2</v>
      </c>
      <c r="AA2381">
        <v>10504648</v>
      </c>
      <c r="AB2381">
        <v>15066</v>
      </c>
      <c r="AC2381">
        <v>10959947</v>
      </c>
      <c r="AD2381" t="s">
        <v>6</v>
      </c>
      <c r="AE2381">
        <v>30</v>
      </c>
      <c r="AF2381" s="9">
        <v>44320</v>
      </c>
      <c r="AH2381" t="s">
        <v>5478</v>
      </c>
      <c r="AI2381" t="s">
        <v>5477</v>
      </c>
      <c r="AJ2381" t="s">
        <v>5476</v>
      </c>
      <c r="AK2381" t="s">
        <v>5475</v>
      </c>
      <c r="AL2381">
        <v>32</v>
      </c>
      <c r="AM2381" s="5">
        <f t="shared" si="298"/>
        <v>2.9090909090909092</v>
      </c>
      <c r="AN2381" s="4">
        <f t="shared" si="303"/>
        <v>4.4060445423565455E-3</v>
      </c>
      <c r="AO2381" s="3"/>
      <c r="AP2381">
        <v>0</v>
      </c>
      <c r="AR2381" t="s">
        <v>1</v>
      </c>
      <c r="AT2381" s="2" t="s">
        <v>0</v>
      </c>
      <c r="AU2381" s="1">
        <f t="shared" si="299"/>
        <v>2.7444981457525572</v>
      </c>
      <c r="AV2381" s="1">
        <f t="shared" si="300"/>
        <v>2.0862428053191566</v>
      </c>
      <c r="AW2381" s="1">
        <f t="shared" si="301"/>
        <v>1.4279874648857558</v>
      </c>
    </row>
    <row r="2382" spans="1:49" x14ac:dyDescent="0.2">
      <c r="A2382">
        <v>2380</v>
      </c>
      <c r="B2382" t="s">
        <v>5474</v>
      </c>
      <c r="C2382" t="s">
        <v>5473</v>
      </c>
      <c r="F2382" t="s">
        <v>5472</v>
      </c>
      <c r="G2382" t="s">
        <v>17</v>
      </c>
      <c r="H2382" t="s">
        <v>16</v>
      </c>
      <c r="I2382" t="s">
        <v>5471</v>
      </c>
      <c r="J2382" t="s">
        <v>5470</v>
      </c>
      <c r="K2382" t="s">
        <v>5469</v>
      </c>
      <c r="L2382" t="s">
        <v>5468</v>
      </c>
      <c r="M2382" t="s">
        <v>5467</v>
      </c>
      <c r="N2382">
        <v>3</v>
      </c>
      <c r="O2382" t="s">
        <v>5466</v>
      </c>
      <c r="P2382" t="s">
        <v>5465</v>
      </c>
      <c r="Q2382" t="s">
        <v>5464</v>
      </c>
      <c r="R2382" s="7">
        <v>40544</v>
      </c>
      <c r="S2382" s="8">
        <f t="shared" si="296"/>
        <v>2011</v>
      </c>
      <c r="T2382" s="8">
        <v>2011</v>
      </c>
      <c r="U2382" s="8">
        <f t="shared" si="297"/>
        <v>11</v>
      </c>
      <c r="V2382" s="7">
        <v>40634</v>
      </c>
      <c r="W2382" t="s">
        <v>3736</v>
      </c>
      <c r="X2382" s="2">
        <v>0.21099999999999999</v>
      </c>
      <c r="Y2382" s="6">
        <f t="shared" si="302"/>
        <v>5.6325244921384904E-3</v>
      </c>
      <c r="AA2382">
        <v>9168516</v>
      </c>
      <c r="AB2382">
        <v>18936</v>
      </c>
      <c r="AC2382">
        <v>17451345</v>
      </c>
      <c r="AD2382" t="s">
        <v>6</v>
      </c>
      <c r="AE2382" t="s">
        <v>3735</v>
      </c>
      <c r="AF2382">
        <v>4</v>
      </c>
      <c r="AH2382" t="s">
        <v>5463</v>
      </c>
      <c r="AI2382" t="s">
        <v>5462</v>
      </c>
      <c r="AJ2382" t="s">
        <v>5461</v>
      </c>
      <c r="AK2382" t="s">
        <v>5460</v>
      </c>
      <c r="AL2382">
        <v>2</v>
      </c>
      <c r="AM2382" s="5">
        <f t="shared" si="298"/>
        <v>0.18181818181818182</v>
      </c>
      <c r="AN2382" s="4">
        <f t="shared" si="303"/>
        <v>2.753777838972841E-4</v>
      </c>
      <c r="AO2382" s="3"/>
      <c r="AP2382">
        <v>0</v>
      </c>
      <c r="AR2382" t="s">
        <v>1</v>
      </c>
      <c r="AT2382" s="2">
        <v>0.52500000000000002</v>
      </c>
      <c r="AU2382" s="1">
        <f t="shared" si="299"/>
        <v>0.40253804796661286</v>
      </c>
      <c r="AV2382" s="1">
        <f t="shared" si="300"/>
        <v>0.29539511380178873</v>
      </c>
      <c r="AW2382" s="1">
        <f t="shared" si="301"/>
        <v>0.18825217963696461</v>
      </c>
    </row>
    <row r="2383" spans="1:49" x14ac:dyDescent="0.2">
      <c r="A2383">
        <v>2381</v>
      </c>
      <c r="B2383" t="s">
        <v>5459</v>
      </c>
      <c r="C2383" t="s">
        <v>5458</v>
      </c>
      <c r="F2383" t="s">
        <v>5457</v>
      </c>
      <c r="G2383" t="s">
        <v>17</v>
      </c>
      <c r="H2383" t="s">
        <v>16</v>
      </c>
      <c r="I2383" t="s">
        <v>5456</v>
      </c>
      <c r="J2383" t="s">
        <v>5451</v>
      </c>
      <c r="K2383" t="s">
        <v>5455</v>
      </c>
      <c r="L2383" t="s">
        <v>5454</v>
      </c>
      <c r="M2383" t="s">
        <v>467</v>
      </c>
      <c r="N2383">
        <v>2</v>
      </c>
      <c r="O2383" t="s">
        <v>5453</v>
      </c>
      <c r="P2383" t="s">
        <v>5452</v>
      </c>
      <c r="Q2383" t="s">
        <v>5451</v>
      </c>
      <c r="R2383" s="7">
        <v>40544</v>
      </c>
      <c r="S2383" s="8">
        <f t="shared" si="296"/>
        <v>2011</v>
      </c>
      <c r="T2383" s="8">
        <v>2011</v>
      </c>
      <c r="U2383" s="8">
        <f t="shared" si="297"/>
        <v>11</v>
      </c>
      <c r="V2383" s="7">
        <v>40634</v>
      </c>
      <c r="W2383" t="s">
        <v>3736</v>
      </c>
      <c r="X2383" s="2">
        <v>0.21099999999999999</v>
      </c>
      <c r="Y2383" s="6">
        <f t="shared" si="302"/>
        <v>5.6325244921384904E-3</v>
      </c>
      <c r="AA2383">
        <v>9168516</v>
      </c>
      <c r="AB2383">
        <v>18936</v>
      </c>
      <c r="AC2383">
        <v>17451345</v>
      </c>
      <c r="AD2383" t="s">
        <v>6</v>
      </c>
      <c r="AE2383" t="s">
        <v>3735</v>
      </c>
      <c r="AF2383">
        <v>4</v>
      </c>
      <c r="AH2383" t="s">
        <v>5450</v>
      </c>
      <c r="AI2383" t="s">
        <v>5449</v>
      </c>
      <c r="AJ2383" t="s">
        <v>5448</v>
      </c>
      <c r="AK2383" t="s">
        <v>5447</v>
      </c>
      <c r="AL2383">
        <v>18</v>
      </c>
      <c r="AM2383" s="5">
        <f t="shared" si="298"/>
        <v>1.6363636363636365</v>
      </c>
      <c r="AN2383" s="4">
        <f t="shared" si="303"/>
        <v>2.4784000550755569E-3</v>
      </c>
      <c r="AO2383" s="3"/>
      <c r="AP2383">
        <v>0</v>
      </c>
      <c r="AR2383" t="s">
        <v>1</v>
      </c>
      <c r="AT2383" s="2">
        <v>0.52500000000000002</v>
      </c>
      <c r="AU2383" s="1">
        <f t="shared" si="299"/>
        <v>0.468628716101961</v>
      </c>
      <c r="AV2383" s="1">
        <f t="shared" si="300"/>
        <v>0.40554622736070234</v>
      </c>
      <c r="AW2383" s="1">
        <f t="shared" si="301"/>
        <v>0.34246373861944368</v>
      </c>
    </row>
    <row r="2384" spans="1:49" x14ac:dyDescent="0.2">
      <c r="A2384">
        <v>2382</v>
      </c>
      <c r="B2384" t="s">
        <v>5446</v>
      </c>
      <c r="C2384" t="s">
        <v>5445</v>
      </c>
      <c r="F2384" t="s">
        <v>5444</v>
      </c>
      <c r="G2384" t="s">
        <v>17</v>
      </c>
      <c r="H2384" t="s">
        <v>16</v>
      </c>
      <c r="I2384" t="s">
        <v>5443</v>
      </c>
      <c r="J2384">
        <v>60030788</v>
      </c>
      <c r="K2384" t="s">
        <v>5442</v>
      </c>
      <c r="L2384" t="s">
        <v>5441</v>
      </c>
      <c r="M2384" t="s">
        <v>141</v>
      </c>
      <c r="N2384">
        <v>3</v>
      </c>
      <c r="O2384" t="s">
        <v>5440</v>
      </c>
      <c r="P2384" t="s">
        <v>5439</v>
      </c>
      <c r="Q2384" t="s">
        <v>5438</v>
      </c>
      <c r="R2384" s="7">
        <v>40544</v>
      </c>
      <c r="S2384" s="8">
        <f t="shared" si="296"/>
        <v>2011</v>
      </c>
      <c r="T2384" s="8">
        <v>2011</v>
      </c>
      <c r="U2384" s="8">
        <f t="shared" si="297"/>
        <v>11</v>
      </c>
      <c r="V2384" s="7">
        <v>40634</v>
      </c>
      <c r="W2384" t="s">
        <v>3808</v>
      </c>
      <c r="X2384" s="2">
        <v>0.182</v>
      </c>
      <c r="Y2384" s="6">
        <f t="shared" si="302"/>
        <v>4.8583860548303574E-3</v>
      </c>
      <c r="AA2384">
        <v>9168524</v>
      </c>
      <c r="AB2384">
        <v>26075</v>
      </c>
      <c r="AC2384">
        <v>17451353</v>
      </c>
      <c r="AD2384" t="s">
        <v>6</v>
      </c>
      <c r="AE2384" t="s">
        <v>3807</v>
      </c>
      <c r="AF2384">
        <v>4</v>
      </c>
      <c r="AH2384" t="s">
        <v>5437</v>
      </c>
      <c r="AI2384" t="s">
        <v>5436</v>
      </c>
      <c r="AJ2384" t="s">
        <v>5435</v>
      </c>
      <c r="AK2384" t="s">
        <v>5434</v>
      </c>
      <c r="AL2384">
        <v>2</v>
      </c>
      <c r="AM2384" s="5">
        <f t="shared" si="298"/>
        <v>0.18181818181818182</v>
      </c>
      <c r="AN2384" s="4">
        <f t="shared" si="303"/>
        <v>2.753777838972841E-4</v>
      </c>
      <c r="AO2384" s="3"/>
      <c r="AP2384">
        <v>0</v>
      </c>
      <c r="AR2384" t="s">
        <v>1</v>
      </c>
      <c r="AT2384" s="2">
        <v>0.35199999999999998</v>
      </c>
      <c r="AU2384" s="1">
        <f t="shared" si="299"/>
        <v>0.34834835735504355</v>
      </c>
      <c r="AV2384" s="1">
        <f t="shared" si="300"/>
        <v>0.25668819193638209</v>
      </c>
      <c r="AW2384" s="1">
        <f t="shared" si="301"/>
        <v>0.16502802651772061</v>
      </c>
    </row>
    <row r="2385" spans="1:49" x14ac:dyDescent="0.2">
      <c r="A2385">
        <v>2383</v>
      </c>
      <c r="B2385" t="s">
        <v>5433</v>
      </c>
      <c r="C2385" t="s">
        <v>5432</v>
      </c>
      <c r="F2385" t="s">
        <v>5431</v>
      </c>
      <c r="G2385" t="s">
        <v>17</v>
      </c>
      <c r="H2385" t="s">
        <v>16</v>
      </c>
      <c r="I2385" t="s">
        <v>5430</v>
      </c>
      <c r="J2385">
        <v>60025555</v>
      </c>
      <c r="K2385" t="s">
        <v>5429</v>
      </c>
      <c r="L2385" t="s">
        <v>4621</v>
      </c>
      <c r="M2385" t="s">
        <v>141</v>
      </c>
      <c r="N2385">
        <v>2</v>
      </c>
      <c r="O2385" t="s">
        <v>5428</v>
      </c>
      <c r="P2385" t="s">
        <v>5427</v>
      </c>
      <c r="Q2385" t="s">
        <v>5426</v>
      </c>
      <c r="R2385" s="7">
        <v>40544</v>
      </c>
      <c r="S2385" s="8">
        <f t="shared" si="296"/>
        <v>2011</v>
      </c>
      <c r="T2385" s="8">
        <v>2011</v>
      </c>
      <c r="U2385" s="8">
        <f t="shared" si="297"/>
        <v>11</v>
      </c>
      <c r="V2385" s="7">
        <v>40634</v>
      </c>
      <c r="W2385" t="s">
        <v>3736</v>
      </c>
      <c r="X2385" s="2">
        <v>0.21099999999999999</v>
      </c>
      <c r="Y2385" s="6">
        <f t="shared" si="302"/>
        <v>5.6325244921384904E-3</v>
      </c>
      <c r="AA2385">
        <v>9168516</v>
      </c>
      <c r="AB2385">
        <v>18936</v>
      </c>
      <c r="AC2385">
        <v>17451345</v>
      </c>
      <c r="AD2385" t="s">
        <v>6</v>
      </c>
      <c r="AE2385" t="s">
        <v>3735</v>
      </c>
      <c r="AF2385">
        <v>4</v>
      </c>
      <c r="AH2385" t="s">
        <v>5425</v>
      </c>
      <c r="AI2385" t="s">
        <v>5424</v>
      </c>
      <c r="AJ2385" t="s">
        <v>5423</v>
      </c>
      <c r="AK2385" t="s">
        <v>5422</v>
      </c>
      <c r="AL2385">
        <v>3</v>
      </c>
      <c r="AM2385" s="5">
        <f t="shared" si="298"/>
        <v>0.27272727272727271</v>
      </c>
      <c r="AN2385" s="4">
        <f t="shared" si="303"/>
        <v>4.1306667584592612E-4</v>
      </c>
      <c r="AO2385" s="3"/>
      <c r="AP2385">
        <v>0</v>
      </c>
      <c r="AR2385" t="s">
        <v>1</v>
      </c>
      <c r="AT2385" s="2">
        <v>0.52500000000000002</v>
      </c>
      <c r="AU2385" s="1">
        <f t="shared" si="299"/>
        <v>0.40666871472507204</v>
      </c>
      <c r="AV2385" s="1">
        <f t="shared" si="300"/>
        <v>0.30227955839922083</v>
      </c>
      <c r="AW2385" s="1">
        <f t="shared" si="301"/>
        <v>0.19789040207336953</v>
      </c>
    </row>
    <row r="2386" spans="1:49" x14ac:dyDescent="0.2">
      <c r="A2386">
        <v>2384</v>
      </c>
      <c r="B2386" t="s">
        <v>5421</v>
      </c>
      <c r="C2386" t="s">
        <v>5420</v>
      </c>
      <c r="D2386" t="s">
        <v>5419</v>
      </c>
      <c r="F2386" t="s">
        <v>5418</v>
      </c>
      <c r="G2386" t="s">
        <v>17</v>
      </c>
      <c r="H2386" t="s">
        <v>16</v>
      </c>
      <c r="I2386" t="s">
        <v>5417</v>
      </c>
      <c r="J2386">
        <v>60077998</v>
      </c>
      <c r="K2386" t="s">
        <v>5416</v>
      </c>
      <c r="L2386" t="s">
        <v>5415</v>
      </c>
      <c r="M2386" t="s">
        <v>5414</v>
      </c>
      <c r="N2386">
        <v>5</v>
      </c>
      <c r="O2386" t="s">
        <v>5413</v>
      </c>
      <c r="P2386" t="s">
        <v>5412</v>
      </c>
      <c r="Q2386" t="s">
        <v>5411</v>
      </c>
      <c r="R2386" s="7">
        <v>40544</v>
      </c>
      <c r="S2386" s="8">
        <f t="shared" si="296"/>
        <v>2011</v>
      </c>
      <c r="T2386" s="8">
        <v>2011</v>
      </c>
      <c r="U2386" s="8">
        <f t="shared" si="297"/>
        <v>11</v>
      </c>
      <c r="V2386" s="7">
        <v>40544</v>
      </c>
      <c r="W2386" t="s">
        <v>5410</v>
      </c>
      <c r="X2386" s="2">
        <v>0.251</v>
      </c>
      <c r="Y2386" s="6">
        <f t="shared" si="302"/>
        <v>6.7003016470462617E-3</v>
      </c>
      <c r="AA2386">
        <v>8688257</v>
      </c>
      <c r="AB2386">
        <v>17900156724</v>
      </c>
      <c r="AD2386" t="s">
        <v>6</v>
      </c>
      <c r="AE2386">
        <v>48</v>
      </c>
      <c r="AF2386">
        <v>1</v>
      </c>
      <c r="AH2386" t="s">
        <v>5170</v>
      </c>
      <c r="AI2386" t="s">
        <v>5409</v>
      </c>
      <c r="AJ2386" t="s">
        <v>5408</v>
      </c>
      <c r="AK2386" t="s">
        <v>5407</v>
      </c>
      <c r="AL2386">
        <v>1</v>
      </c>
      <c r="AM2386" s="5">
        <f t="shared" si="298"/>
        <v>9.0909090909090912E-2</v>
      </c>
      <c r="AN2386" s="4">
        <f t="shared" si="303"/>
        <v>1.3768889194864205E-4</v>
      </c>
      <c r="AO2386" s="3"/>
      <c r="AP2386">
        <v>1</v>
      </c>
      <c r="AQ2386" t="s">
        <v>5406</v>
      </c>
      <c r="AR2386" t="s">
        <v>1</v>
      </c>
      <c r="AS2386" t="s">
        <v>5405</v>
      </c>
      <c r="AT2386" s="2" t="s">
        <v>0</v>
      </c>
      <c r="AU2386" s="1">
        <f t="shared" si="299"/>
        <v>0.4731517820516975</v>
      </c>
      <c r="AV2386" s="1">
        <f t="shared" si="300"/>
        <v>0.34189952694974518</v>
      </c>
      <c r="AW2386" s="1">
        <f t="shared" si="301"/>
        <v>0.21064727184779275</v>
      </c>
    </row>
    <row r="2387" spans="1:49" x14ac:dyDescent="0.2">
      <c r="A2387">
        <v>2385</v>
      </c>
      <c r="B2387" t="s">
        <v>5404</v>
      </c>
      <c r="C2387" t="s">
        <v>5403</v>
      </c>
      <c r="F2387" t="s">
        <v>5402</v>
      </c>
      <c r="G2387" t="s">
        <v>17</v>
      </c>
      <c r="H2387" t="s">
        <v>16</v>
      </c>
      <c r="I2387" t="s">
        <v>5401</v>
      </c>
      <c r="J2387">
        <v>60025272</v>
      </c>
      <c r="K2387" t="s">
        <v>5400</v>
      </c>
      <c r="L2387" t="s">
        <v>4621</v>
      </c>
      <c r="M2387" t="s">
        <v>141</v>
      </c>
      <c r="N2387">
        <v>3</v>
      </c>
      <c r="O2387" t="s">
        <v>5399</v>
      </c>
      <c r="P2387" t="s">
        <v>5398</v>
      </c>
      <c r="Q2387" t="s">
        <v>5397</v>
      </c>
      <c r="R2387" s="7">
        <v>40544</v>
      </c>
      <c r="S2387" s="8">
        <f t="shared" si="296"/>
        <v>2011</v>
      </c>
      <c r="T2387" s="8">
        <v>2011</v>
      </c>
      <c r="U2387" s="8">
        <f t="shared" si="297"/>
        <v>11</v>
      </c>
      <c r="V2387" s="7">
        <v>40634</v>
      </c>
      <c r="W2387" t="s">
        <v>3808</v>
      </c>
      <c r="X2387" s="2">
        <v>0.182</v>
      </c>
      <c r="Y2387" s="6">
        <f t="shared" si="302"/>
        <v>4.8583860548303574E-3</v>
      </c>
      <c r="AA2387">
        <v>9168524</v>
      </c>
      <c r="AB2387">
        <v>26075</v>
      </c>
      <c r="AC2387">
        <v>17451353</v>
      </c>
      <c r="AD2387" t="s">
        <v>6</v>
      </c>
      <c r="AE2387" t="s">
        <v>3807</v>
      </c>
      <c r="AF2387">
        <v>4</v>
      </c>
      <c r="AH2387" t="s">
        <v>5396</v>
      </c>
      <c r="AI2387" t="s">
        <v>5395</v>
      </c>
      <c r="AJ2387" t="s">
        <v>5394</v>
      </c>
      <c r="AK2387" t="s">
        <v>5393</v>
      </c>
      <c r="AL2387">
        <v>1</v>
      </c>
      <c r="AM2387" s="5">
        <f t="shared" si="298"/>
        <v>9.0909090909090912E-2</v>
      </c>
      <c r="AN2387" s="4">
        <f t="shared" si="303"/>
        <v>1.3768889194864205E-4</v>
      </c>
      <c r="AO2387" s="3"/>
      <c r="AP2387">
        <v>0</v>
      </c>
      <c r="AR2387" t="s">
        <v>1</v>
      </c>
      <c r="AT2387" s="2">
        <v>0.35199999999999998</v>
      </c>
      <c r="AU2387" s="1">
        <f t="shared" si="299"/>
        <v>0.34421769059658425</v>
      </c>
      <c r="AV2387" s="1">
        <f t="shared" si="300"/>
        <v>0.24980374733894997</v>
      </c>
      <c r="AW2387" s="1">
        <f t="shared" si="301"/>
        <v>0.15538980408131567</v>
      </c>
    </row>
    <row r="2388" spans="1:49" x14ac:dyDescent="0.2">
      <c r="A2388">
        <v>2386</v>
      </c>
      <c r="B2388" t="s">
        <v>5392</v>
      </c>
      <c r="C2388" t="s">
        <v>5391</v>
      </c>
      <c r="F2388" t="s">
        <v>5390</v>
      </c>
      <c r="G2388" t="s">
        <v>17</v>
      </c>
      <c r="H2388" t="s">
        <v>16</v>
      </c>
      <c r="I2388" t="s">
        <v>4275</v>
      </c>
      <c r="J2388">
        <v>60021120</v>
      </c>
      <c r="K2388" t="s">
        <v>4274</v>
      </c>
      <c r="L2388" t="s">
        <v>4273</v>
      </c>
      <c r="M2388" t="s">
        <v>141</v>
      </c>
      <c r="N2388">
        <v>3</v>
      </c>
      <c r="O2388" t="s">
        <v>5389</v>
      </c>
      <c r="P2388" t="s">
        <v>4271</v>
      </c>
      <c r="Q2388" t="s">
        <v>4270</v>
      </c>
      <c r="R2388" s="7">
        <v>40544</v>
      </c>
      <c r="S2388" s="8">
        <f t="shared" si="296"/>
        <v>2011</v>
      </c>
      <c r="T2388" s="8">
        <v>2011</v>
      </c>
      <c r="U2388" s="8">
        <f t="shared" si="297"/>
        <v>11</v>
      </c>
      <c r="V2388" s="7">
        <v>40634</v>
      </c>
      <c r="W2388" t="s">
        <v>3736</v>
      </c>
      <c r="X2388" s="2">
        <v>0.21099999999999999</v>
      </c>
      <c r="Y2388" s="6">
        <f t="shared" si="302"/>
        <v>5.6325244921384904E-3</v>
      </c>
      <c r="AA2388">
        <v>9168516</v>
      </c>
      <c r="AB2388">
        <v>18936</v>
      </c>
      <c r="AC2388">
        <v>17451345</v>
      </c>
      <c r="AD2388" t="s">
        <v>6</v>
      </c>
      <c r="AE2388" t="s">
        <v>3735</v>
      </c>
      <c r="AF2388">
        <v>4</v>
      </c>
      <c r="AH2388" t="s">
        <v>5388</v>
      </c>
      <c r="AI2388" t="s">
        <v>5387</v>
      </c>
      <c r="AJ2388" t="s">
        <v>5386</v>
      </c>
      <c r="AK2388" t="s">
        <v>5385</v>
      </c>
      <c r="AL2388">
        <v>6</v>
      </c>
      <c r="AM2388" s="5">
        <f t="shared" si="298"/>
        <v>0.54545454545454541</v>
      </c>
      <c r="AN2388" s="4">
        <f t="shared" si="303"/>
        <v>8.2613335169185224E-4</v>
      </c>
      <c r="AO2388" s="3"/>
      <c r="AP2388">
        <v>0</v>
      </c>
      <c r="AR2388" t="s">
        <v>1</v>
      </c>
      <c r="AT2388" s="2">
        <v>0.52500000000000002</v>
      </c>
      <c r="AU2388" s="1">
        <f t="shared" si="299"/>
        <v>0.41906071500044983</v>
      </c>
      <c r="AV2388" s="1">
        <f t="shared" si="300"/>
        <v>0.32293289219151716</v>
      </c>
      <c r="AW2388" s="1">
        <f t="shared" si="301"/>
        <v>0.22680506938258438</v>
      </c>
    </row>
    <row r="2389" spans="1:49" x14ac:dyDescent="0.2">
      <c r="A2389">
        <v>2387</v>
      </c>
      <c r="B2389" t="s">
        <v>5384</v>
      </c>
      <c r="C2389" t="s">
        <v>5383</v>
      </c>
      <c r="F2389" t="s">
        <v>5382</v>
      </c>
      <c r="G2389" t="s">
        <v>17</v>
      </c>
      <c r="H2389" t="s">
        <v>16</v>
      </c>
      <c r="I2389" t="s">
        <v>5381</v>
      </c>
      <c r="J2389">
        <v>60024872</v>
      </c>
      <c r="K2389" t="s">
        <v>5380</v>
      </c>
      <c r="L2389" t="s">
        <v>340</v>
      </c>
      <c r="M2389" t="s">
        <v>339</v>
      </c>
      <c r="N2389">
        <v>2</v>
      </c>
      <c r="O2389" t="s">
        <v>5379</v>
      </c>
      <c r="P2389" t="s">
        <v>5378</v>
      </c>
      <c r="Q2389" t="s">
        <v>5377</v>
      </c>
      <c r="R2389" s="7">
        <v>40544</v>
      </c>
      <c r="S2389" s="8">
        <f t="shared" ref="S2389:S2452" si="304">YEAR(R2389)</f>
        <v>2011</v>
      </c>
      <c r="T2389" s="8">
        <v>2011</v>
      </c>
      <c r="U2389" s="8">
        <f t="shared" ref="U2389:U2452" si="305">2022-T2389</f>
        <v>11</v>
      </c>
      <c r="V2389" s="7">
        <v>40634</v>
      </c>
      <c r="W2389" t="s">
        <v>3736</v>
      </c>
      <c r="X2389" s="2">
        <v>0.21099999999999999</v>
      </c>
      <c r="Y2389" s="6">
        <f t="shared" si="302"/>
        <v>5.6325244921384904E-3</v>
      </c>
      <c r="AA2389">
        <v>9168516</v>
      </c>
      <c r="AB2389">
        <v>18936</v>
      </c>
      <c r="AC2389">
        <v>17451345</v>
      </c>
      <c r="AD2389" t="s">
        <v>6</v>
      </c>
      <c r="AE2389" t="s">
        <v>3735</v>
      </c>
      <c r="AF2389">
        <v>4</v>
      </c>
      <c r="AH2389" t="s">
        <v>5376</v>
      </c>
      <c r="AI2389" t="s">
        <v>5375</v>
      </c>
      <c r="AJ2389" t="s">
        <v>5374</v>
      </c>
      <c r="AK2389" t="s">
        <v>5373</v>
      </c>
      <c r="AL2389">
        <v>0</v>
      </c>
      <c r="AM2389" s="5">
        <f t="shared" ref="AM2389:AM2452" si="306">AL2389/U2389</f>
        <v>0</v>
      </c>
      <c r="AN2389" s="4">
        <f t="shared" si="303"/>
        <v>0</v>
      </c>
      <c r="AO2389" s="3"/>
      <c r="AP2389">
        <v>0</v>
      </c>
      <c r="AR2389" t="s">
        <v>1</v>
      </c>
      <c r="AT2389" s="2">
        <v>0.52500000000000002</v>
      </c>
      <c r="AU2389" s="1">
        <f t="shared" ref="AU2389:AU2452" si="307">(Y2389*0.7+AN2389*0.3)*100</f>
        <v>0.39427671444969431</v>
      </c>
      <c r="AV2389" s="1">
        <f t="shared" ref="AV2389:AV2452" si="308">(Y2389*0.5+AN2389*0.5)*100</f>
        <v>0.28162622460692455</v>
      </c>
      <c r="AW2389" s="1">
        <f t="shared" ref="AW2389:AW2452" si="309">(Y2389*0.3+AN2389*0.7)*100</f>
        <v>0.1689757347641547</v>
      </c>
    </row>
    <row r="2390" spans="1:49" x14ac:dyDescent="0.2">
      <c r="A2390">
        <v>2388</v>
      </c>
      <c r="B2390" t="s">
        <v>5372</v>
      </c>
      <c r="C2390" t="s">
        <v>5371</v>
      </c>
      <c r="F2390" t="s">
        <v>5370</v>
      </c>
      <c r="G2390" t="s">
        <v>17</v>
      </c>
      <c r="H2390" t="s">
        <v>16</v>
      </c>
      <c r="I2390" t="s">
        <v>5369</v>
      </c>
      <c r="J2390" t="s">
        <v>5368</v>
      </c>
      <c r="K2390" t="s">
        <v>5367</v>
      </c>
      <c r="L2390" t="s">
        <v>5366</v>
      </c>
      <c r="M2390" t="s">
        <v>5365</v>
      </c>
      <c r="N2390">
        <v>4</v>
      </c>
      <c r="O2390" t="s">
        <v>5364</v>
      </c>
      <c r="P2390" t="s">
        <v>5363</v>
      </c>
      <c r="Q2390" t="s">
        <v>5362</v>
      </c>
      <c r="R2390" s="7">
        <v>40544</v>
      </c>
      <c r="S2390" s="8">
        <f t="shared" si="304"/>
        <v>2011</v>
      </c>
      <c r="T2390" s="8">
        <v>2011</v>
      </c>
      <c r="U2390" s="8">
        <f t="shared" si="305"/>
        <v>11</v>
      </c>
      <c r="V2390" s="7">
        <v>2011</v>
      </c>
      <c r="W2390" t="s">
        <v>914</v>
      </c>
      <c r="X2390" s="2">
        <v>0.20799999999999999</v>
      </c>
      <c r="Y2390" s="6">
        <f t="shared" si="302"/>
        <v>5.552441205520408E-3</v>
      </c>
      <c r="AA2390">
        <v>19376472</v>
      </c>
      <c r="AB2390">
        <v>16800154725</v>
      </c>
      <c r="AD2390" t="s">
        <v>6</v>
      </c>
      <c r="AF2390">
        <v>29</v>
      </c>
      <c r="AH2390" s="10">
        <v>44562</v>
      </c>
      <c r="AI2390" t="s">
        <v>5361</v>
      </c>
      <c r="AK2390" t="s">
        <v>5360</v>
      </c>
      <c r="AL2390">
        <v>8</v>
      </c>
      <c r="AM2390" s="5">
        <f t="shared" si="306"/>
        <v>0.72727272727272729</v>
      </c>
      <c r="AN2390" s="4">
        <f t="shared" si="303"/>
        <v>1.1015111355891364E-3</v>
      </c>
      <c r="AO2390" s="3"/>
      <c r="AP2390">
        <v>0</v>
      </c>
      <c r="AR2390" t="s">
        <v>1</v>
      </c>
      <c r="AT2390" s="2" t="s">
        <v>0</v>
      </c>
      <c r="AU2390" s="1">
        <f t="shared" si="307"/>
        <v>0.42171621845410268</v>
      </c>
      <c r="AV2390" s="1">
        <f t="shared" si="308"/>
        <v>0.33269761705547723</v>
      </c>
      <c r="AW2390" s="1">
        <f t="shared" si="309"/>
        <v>0.24367901565685179</v>
      </c>
    </row>
    <row r="2391" spans="1:49" x14ac:dyDescent="0.2">
      <c r="A2391">
        <v>2389</v>
      </c>
      <c r="B2391" t="s">
        <v>5359</v>
      </c>
      <c r="C2391" t="s">
        <v>5358</v>
      </c>
      <c r="F2391" t="s">
        <v>5357</v>
      </c>
      <c r="G2391" t="s">
        <v>17</v>
      </c>
      <c r="H2391" t="s">
        <v>16</v>
      </c>
      <c r="I2391" t="s">
        <v>5356</v>
      </c>
      <c r="J2391">
        <v>60020825</v>
      </c>
      <c r="K2391" t="s">
        <v>5355</v>
      </c>
      <c r="L2391" t="s">
        <v>5354</v>
      </c>
      <c r="M2391" t="s">
        <v>589</v>
      </c>
      <c r="N2391">
        <v>2</v>
      </c>
      <c r="O2391" t="s">
        <v>5353</v>
      </c>
      <c r="P2391" t="s">
        <v>5352</v>
      </c>
      <c r="Q2391" t="s">
        <v>5351</v>
      </c>
      <c r="R2391" s="7">
        <v>40544</v>
      </c>
      <c r="S2391" s="8">
        <f t="shared" si="304"/>
        <v>2011</v>
      </c>
      <c r="T2391" s="8">
        <v>2011</v>
      </c>
      <c r="U2391" s="8">
        <f t="shared" si="305"/>
        <v>11</v>
      </c>
      <c r="V2391" s="7">
        <v>2011</v>
      </c>
      <c r="W2391" t="s">
        <v>914</v>
      </c>
      <c r="X2391" s="2">
        <v>0.20799999999999999</v>
      </c>
      <c r="Y2391" s="6">
        <f t="shared" si="302"/>
        <v>5.552441205520408E-3</v>
      </c>
      <c r="AA2391">
        <v>19376472</v>
      </c>
      <c r="AB2391">
        <v>16800154725</v>
      </c>
      <c r="AD2391" t="s">
        <v>6</v>
      </c>
      <c r="AF2391">
        <v>29</v>
      </c>
      <c r="AH2391" t="s">
        <v>5350</v>
      </c>
      <c r="AI2391" t="s">
        <v>5349</v>
      </c>
      <c r="AK2391" t="s">
        <v>5348</v>
      </c>
      <c r="AL2391">
        <v>37</v>
      </c>
      <c r="AM2391" s="5">
        <f t="shared" si="306"/>
        <v>3.3636363636363638</v>
      </c>
      <c r="AN2391" s="4">
        <f t="shared" si="303"/>
        <v>5.0944890020997559E-3</v>
      </c>
      <c r="AO2391" s="3"/>
      <c r="AP2391">
        <v>0</v>
      </c>
      <c r="AR2391" t="s">
        <v>1</v>
      </c>
      <c r="AT2391" s="2" t="s">
        <v>0</v>
      </c>
      <c r="AU2391" s="1">
        <f t="shared" si="307"/>
        <v>0.54150555444942117</v>
      </c>
      <c r="AV2391" s="1">
        <f t="shared" si="308"/>
        <v>0.53234651038100811</v>
      </c>
      <c r="AW2391" s="1">
        <f t="shared" si="309"/>
        <v>0.52318746631259505</v>
      </c>
    </row>
    <row r="2392" spans="1:49" x14ac:dyDescent="0.2">
      <c r="A2392">
        <v>2390</v>
      </c>
      <c r="B2392" t="s">
        <v>5347</v>
      </c>
      <c r="C2392" t="s">
        <v>5346</v>
      </c>
      <c r="F2392" t="s">
        <v>5345</v>
      </c>
      <c r="G2392" t="s">
        <v>17</v>
      </c>
      <c r="H2392" t="s">
        <v>16</v>
      </c>
      <c r="I2392" t="s">
        <v>5344</v>
      </c>
      <c r="J2392" t="s">
        <v>5343</v>
      </c>
      <c r="K2392" t="s">
        <v>5342</v>
      </c>
      <c r="L2392" t="s">
        <v>5341</v>
      </c>
      <c r="M2392" t="s">
        <v>5340</v>
      </c>
      <c r="N2392">
        <v>4</v>
      </c>
      <c r="O2392" t="s">
        <v>5339</v>
      </c>
      <c r="P2392" t="s">
        <v>5338</v>
      </c>
      <c r="Q2392" t="s">
        <v>5337</v>
      </c>
      <c r="R2392" s="7">
        <v>40544</v>
      </c>
      <c r="S2392" s="8">
        <f t="shared" si="304"/>
        <v>2011</v>
      </c>
      <c r="T2392" s="8">
        <v>2011</v>
      </c>
      <c r="U2392" s="8">
        <f t="shared" si="305"/>
        <v>11</v>
      </c>
      <c r="V2392" s="7">
        <v>40634</v>
      </c>
      <c r="W2392" t="s">
        <v>1422</v>
      </c>
      <c r="X2392" s="2">
        <v>2.141</v>
      </c>
      <c r="Y2392" s="6">
        <f t="shared" si="302"/>
        <v>5.7152772216438434E-2</v>
      </c>
      <c r="AA2392">
        <v>1962892</v>
      </c>
      <c r="AB2392">
        <v>17360</v>
      </c>
      <c r="AD2392" t="s">
        <v>6</v>
      </c>
      <c r="AE2392">
        <v>49</v>
      </c>
      <c r="AF2392">
        <v>4</v>
      </c>
      <c r="AG2392">
        <v>5682017</v>
      </c>
      <c r="AH2392" t="s">
        <v>5336</v>
      </c>
      <c r="AI2392" t="s">
        <v>5335</v>
      </c>
      <c r="AJ2392" t="s">
        <v>5334</v>
      </c>
      <c r="AK2392" t="s">
        <v>5333</v>
      </c>
      <c r="AL2392">
        <v>1</v>
      </c>
      <c r="AM2392" s="5">
        <f t="shared" si="306"/>
        <v>9.0909090909090912E-2</v>
      </c>
      <c r="AN2392" s="4">
        <f t="shared" si="303"/>
        <v>1.3768889194864205E-4</v>
      </c>
      <c r="AO2392" s="3"/>
      <c r="AP2392">
        <v>0</v>
      </c>
      <c r="AQ2392" t="s">
        <v>862</v>
      </c>
      <c r="AR2392" t="s">
        <v>1</v>
      </c>
      <c r="AS2392" t="s">
        <v>861</v>
      </c>
      <c r="AT2392" s="2" t="s">
        <v>0</v>
      </c>
      <c r="AU2392" s="1">
        <f t="shared" si="307"/>
        <v>4.0048247219091486</v>
      </c>
      <c r="AV2392" s="1">
        <f t="shared" si="308"/>
        <v>2.8645230554193537</v>
      </c>
      <c r="AW2392" s="1">
        <f t="shared" si="309"/>
        <v>1.7242213889295581</v>
      </c>
    </row>
    <row r="2393" spans="1:49" x14ac:dyDescent="0.2">
      <c r="A2393">
        <v>2391</v>
      </c>
      <c r="B2393" t="s">
        <v>5332</v>
      </c>
      <c r="C2393" t="s">
        <v>5331</v>
      </c>
      <c r="F2393" t="s">
        <v>5330</v>
      </c>
      <c r="G2393" t="s">
        <v>17</v>
      </c>
      <c r="H2393" t="s">
        <v>16</v>
      </c>
      <c r="I2393" t="s">
        <v>5329</v>
      </c>
      <c r="J2393" t="s">
        <v>5328</v>
      </c>
      <c r="K2393" t="s">
        <v>5327</v>
      </c>
      <c r="L2393" t="s">
        <v>5326</v>
      </c>
      <c r="M2393" t="s">
        <v>5325</v>
      </c>
      <c r="N2393">
        <v>5</v>
      </c>
      <c r="O2393" t="s">
        <v>5324</v>
      </c>
      <c r="P2393" t="s">
        <v>5323</v>
      </c>
      <c r="Q2393" t="s">
        <v>5322</v>
      </c>
      <c r="R2393" s="7">
        <v>40544</v>
      </c>
      <c r="S2393" s="8">
        <f t="shared" si="304"/>
        <v>2011</v>
      </c>
      <c r="T2393" s="8">
        <v>2011</v>
      </c>
      <c r="U2393" s="8">
        <f t="shared" si="305"/>
        <v>11</v>
      </c>
      <c r="V2393" s="7">
        <v>40603</v>
      </c>
      <c r="W2393" t="s">
        <v>3504</v>
      </c>
      <c r="X2393" s="2">
        <v>0.91800000000000004</v>
      </c>
      <c r="Y2393" s="6">
        <f t="shared" si="302"/>
        <v>2.4505485705133341E-2</v>
      </c>
      <c r="AA2393">
        <v>1431161</v>
      </c>
      <c r="AB2393">
        <v>22674</v>
      </c>
      <c r="AC2393">
        <v>13665901</v>
      </c>
      <c r="AD2393" t="s">
        <v>6</v>
      </c>
      <c r="AE2393">
        <v>32</v>
      </c>
      <c r="AF2393">
        <v>6</v>
      </c>
      <c r="AH2393" t="s">
        <v>5321</v>
      </c>
      <c r="AI2393" t="s">
        <v>5320</v>
      </c>
      <c r="AK2393" t="s">
        <v>5319</v>
      </c>
      <c r="AL2393">
        <v>12</v>
      </c>
      <c r="AM2393" s="5">
        <f t="shared" si="306"/>
        <v>1.0909090909090908</v>
      </c>
      <c r="AN2393" s="4">
        <f t="shared" si="303"/>
        <v>1.6522667033837045E-3</v>
      </c>
      <c r="AO2393" s="3"/>
      <c r="AP2393">
        <v>0</v>
      </c>
      <c r="AR2393" t="s">
        <v>1</v>
      </c>
      <c r="AT2393" s="2" t="s">
        <v>0</v>
      </c>
      <c r="AU2393" s="1">
        <f t="shared" si="307"/>
        <v>1.7649520004608448</v>
      </c>
      <c r="AV2393" s="1">
        <f t="shared" si="308"/>
        <v>1.3078876204258523</v>
      </c>
      <c r="AW2393" s="1">
        <f t="shared" si="309"/>
        <v>0.85082324039085955</v>
      </c>
    </row>
    <row r="2394" spans="1:49" x14ac:dyDescent="0.2">
      <c r="A2394">
        <v>2392</v>
      </c>
      <c r="B2394" t="s">
        <v>5318</v>
      </c>
      <c r="C2394" t="s">
        <v>5317</v>
      </c>
      <c r="F2394" t="s">
        <v>5316</v>
      </c>
      <c r="G2394" t="s">
        <v>17</v>
      </c>
      <c r="H2394" t="s">
        <v>16</v>
      </c>
      <c r="I2394" t="s">
        <v>5315</v>
      </c>
      <c r="J2394" t="s">
        <v>5314</v>
      </c>
      <c r="K2394" t="s">
        <v>5313</v>
      </c>
      <c r="L2394" t="s">
        <v>5312</v>
      </c>
      <c r="M2394" t="s">
        <v>2297</v>
      </c>
      <c r="N2394">
        <v>4</v>
      </c>
      <c r="O2394" t="s">
        <v>5311</v>
      </c>
      <c r="P2394" t="s">
        <v>5310</v>
      </c>
      <c r="Q2394" t="s">
        <v>5309</v>
      </c>
      <c r="R2394" s="7">
        <v>40544</v>
      </c>
      <c r="S2394" s="8">
        <f t="shared" si="304"/>
        <v>2011</v>
      </c>
      <c r="T2394" s="8">
        <v>2011</v>
      </c>
      <c r="U2394" s="8">
        <f t="shared" si="305"/>
        <v>11</v>
      </c>
      <c r="V2394" s="7">
        <v>40695</v>
      </c>
      <c r="W2394" t="s">
        <v>238</v>
      </c>
      <c r="X2394" s="2">
        <v>0.30399999999999999</v>
      </c>
      <c r="Y2394" s="6">
        <f t="shared" si="302"/>
        <v>8.115106377299057E-3</v>
      </c>
      <c r="AA2394">
        <v>8952477</v>
      </c>
      <c r="AB2394">
        <v>12250</v>
      </c>
      <c r="AC2394">
        <v>10982760</v>
      </c>
      <c r="AD2394" t="s">
        <v>6</v>
      </c>
      <c r="AE2394">
        <v>53</v>
      </c>
      <c r="AF2394">
        <v>6</v>
      </c>
      <c r="AH2394" t="s">
        <v>5308</v>
      </c>
      <c r="AI2394" t="s">
        <v>5307</v>
      </c>
      <c r="AJ2394" t="s">
        <v>5306</v>
      </c>
      <c r="AK2394" t="s">
        <v>5305</v>
      </c>
      <c r="AL2394">
        <v>12</v>
      </c>
      <c r="AM2394" s="5">
        <f t="shared" si="306"/>
        <v>1.0909090909090908</v>
      </c>
      <c r="AN2394" s="4">
        <f t="shared" si="303"/>
        <v>1.6522667033837045E-3</v>
      </c>
      <c r="AO2394" s="3"/>
      <c r="AP2394">
        <v>0</v>
      </c>
      <c r="AR2394" t="s">
        <v>1</v>
      </c>
      <c r="AT2394" s="2" t="s">
        <v>0</v>
      </c>
      <c r="AU2394" s="1">
        <f t="shared" si="307"/>
        <v>0.61762544751244508</v>
      </c>
      <c r="AV2394" s="1">
        <f t="shared" si="308"/>
        <v>0.48836865403413809</v>
      </c>
      <c r="AW2394" s="1">
        <f t="shared" si="309"/>
        <v>0.359111860555831</v>
      </c>
    </row>
    <row r="2395" spans="1:49" x14ac:dyDescent="0.2">
      <c r="A2395">
        <v>2393</v>
      </c>
      <c r="B2395" t="s">
        <v>5304</v>
      </c>
      <c r="C2395" t="s">
        <v>5303</v>
      </c>
      <c r="F2395" t="s">
        <v>5302</v>
      </c>
      <c r="G2395" t="s">
        <v>17</v>
      </c>
      <c r="H2395" t="s">
        <v>16</v>
      </c>
      <c r="I2395" t="s">
        <v>5301</v>
      </c>
      <c r="J2395" t="s">
        <v>5300</v>
      </c>
      <c r="K2395" t="s">
        <v>5299</v>
      </c>
      <c r="L2395" t="s">
        <v>5298</v>
      </c>
      <c r="M2395" t="s">
        <v>3993</v>
      </c>
      <c r="N2395">
        <v>4</v>
      </c>
      <c r="O2395" t="s">
        <v>5297</v>
      </c>
      <c r="P2395" t="s">
        <v>5296</v>
      </c>
      <c r="Q2395" t="s">
        <v>5295</v>
      </c>
      <c r="R2395" s="7">
        <v>40544</v>
      </c>
      <c r="S2395" s="8">
        <f t="shared" si="304"/>
        <v>2011</v>
      </c>
      <c r="T2395" s="8">
        <v>2011</v>
      </c>
      <c r="U2395" s="8">
        <f t="shared" si="305"/>
        <v>11</v>
      </c>
      <c r="V2395" s="7">
        <v>40603</v>
      </c>
      <c r="W2395" t="s">
        <v>3504</v>
      </c>
      <c r="X2395" s="2">
        <v>0.91800000000000004</v>
      </c>
      <c r="Y2395" s="6">
        <f t="shared" si="302"/>
        <v>2.4505485705133341E-2</v>
      </c>
      <c r="AA2395">
        <v>1431161</v>
      </c>
      <c r="AB2395">
        <v>22674</v>
      </c>
      <c r="AC2395">
        <v>13665901</v>
      </c>
      <c r="AD2395" t="s">
        <v>6</v>
      </c>
      <c r="AE2395">
        <v>32</v>
      </c>
      <c r="AF2395">
        <v>6</v>
      </c>
      <c r="AH2395" t="s">
        <v>5294</v>
      </c>
      <c r="AI2395" t="s">
        <v>5293</v>
      </c>
      <c r="AK2395" t="s">
        <v>5292</v>
      </c>
      <c r="AL2395">
        <v>43</v>
      </c>
      <c r="AM2395" s="5">
        <f t="shared" si="306"/>
        <v>3.9090909090909092</v>
      </c>
      <c r="AN2395" s="4">
        <f t="shared" si="303"/>
        <v>5.9206223537916084E-3</v>
      </c>
      <c r="AO2395" s="3"/>
      <c r="AP2395">
        <v>0</v>
      </c>
      <c r="AR2395" t="s">
        <v>1</v>
      </c>
      <c r="AT2395" s="2" t="s">
        <v>0</v>
      </c>
      <c r="AU2395" s="1">
        <f t="shared" si="307"/>
        <v>1.8930026699730818</v>
      </c>
      <c r="AV2395" s="1">
        <f t="shared" si="308"/>
        <v>1.5213054029462474</v>
      </c>
      <c r="AW2395" s="1">
        <f t="shared" si="309"/>
        <v>1.1496081359194128</v>
      </c>
    </row>
    <row r="2396" spans="1:49" x14ac:dyDescent="0.2">
      <c r="A2396">
        <v>2394</v>
      </c>
      <c r="B2396" t="s">
        <v>5291</v>
      </c>
      <c r="C2396" t="s">
        <v>5290</v>
      </c>
      <c r="F2396" t="s">
        <v>5289</v>
      </c>
      <c r="G2396" t="s">
        <v>17</v>
      </c>
      <c r="H2396" t="s">
        <v>16</v>
      </c>
      <c r="I2396" t="s">
        <v>4337</v>
      </c>
      <c r="J2396" t="s">
        <v>5288</v>
      </c>
      <c r="K2396" t="s">
        <v>5287</v>
      </c>
      <c r="L2396" t="s">
        <v>5286</v>
      </c>
      <c r="M2396" t="s">
        <v>11</v>
      </c>
      <c r="N2396">
        <v>4</v>
      </c>
      <c r="O2396" t="s">
        <v>5285</v>
      </c>
      <c r="P2396" t="s">
        <v>5284</v>
      </c>
      <c r="Q2396" t="s">
        <v>5283</v>
      </c>
      <c r="R2396" s="7">
        <v>40544</v>
      </c>
      <c r="S2396" s="8">
        <f t="shared" si="304"/>
        <v>2011</v>
      </c>
      <c r="T2396" s="8">
        <v>2011</v>
      </c>
      <c r="U2396" s="8">
        <f t="shared" si="305"/>
        <v>11</v>
      </c>
      <c r="V2396" s="7">
        <v>40603</v>
      </c>
      <c r="W2396" t="s">
        <v>3504</v>
      </c>
      <c r="X2396" s="2">
        <v>0.91800000000000004</v>
      </c>
      <c r="Y2396" s="6">
        <f t="shared" si="302"/>
        <v>2.4505485705133341E-2</v>
      </c>
      <c r="AA2396">
        <v>1431161</v>
      </c>
      <c r="AB2396">
        <v>22674</v>
      </c>
      <c r="AC2396">
        <v>13665901</v>
      </c>
      <c r="AD2396" t="s">
        <v>6</v>
      </c>
      <c r="AE2396">
        <v>32</v>
      </c>
      <c r="AF2396">
        <v>5</v>
      </c>
      <c r="AH2396" t="s">
        <v>5282</v>
      </c>
      <c r="AI2396" t="s">
        <v>5281</v>
      </c>
      <c r="AK2396" t="s">
        <v>5280</v>
      </c>
      <c r="AL2396">
        <v>1</v>
      </c>
      <c r="AM2396" s="5">
        <f t="shared" si="306"/>
        <v>9.0909090909090912E-2</v>
      </c>
      <c r="AN2396" s="4">
        <f t="shared" si="303"/>
        <v>1.3768889194864205E-4</v>
      </c>
      <c r="AO2396" s="3"/>
      <c r="AP2396">
        <v>0</v>
      </c>
      <c r="AQ2396" t="s">
        <v>118</v>
      </c>
      <c r="AR2396" t="s">
        <v>1</v>
      </c>
      <c r="AS2396" t="s">
        <v>116</v>
      </c>
      <c r="AT2396" s="2" t="s">
        <v>0</v>
      </c>
      <c r="AU2396" s="1">
        <f t="shared" si="307"/>
        <v>1.7195146661177929</v>
      </c>
      <c r="AV2396" s="1">
        <f t="shared" si="308"/>
        <v>1.232158729854099</v>
      </c>
      <c r="AW2396" s="1">
        <f t="shared" si="309"/>
        <v>0.74480279359040513</v>
      </c>
    </row>
    <row r="2397" spans="1:49" x14ac:dyDescent="0.2">
      <c r="A2397">
        <v>2395</v>
      </c>
      <c r="B2397" t="s">
        <v>5279</v>
      </c>
      <c r="C2397" t="s">
        <v>5278</v>
      </c>
      <c r="F2397" t="s">
        <v>5277</v>
      </c>
      <c r="G2397" t="s">
        <v>17</v>
      </c>
      <c r="H2397" t="s">
        <v>16</v>
      </c>
      <c r="I2397" t="s">
        <v>5276</v>
      </c>
      <c r="J2397" t="s">
        <v>5275</v>
      </c>
      <c r="K2397" t="s">
        <v>5274</v>
      </c>
      <c r="L2397" t="s">
        <v>5273</v>
      </c>
      <c r="M2397" t="s">
        <v>5272</v>
      </c>
      <c r="N2397">
        <v>4</v>
      </c>
      <c r="O2397" t="s">
        <v>5271</v>
      </c>
      <c r="P2397" t="s">
        <v>5270</v>
      </c>
      <c r="Q2397" t="s">
        <v>5269</v>
      </c>
      <c r="R2397" s="7">
        <v>40544</v>
      </c>
      <c r="S2397" s="8">
        <f t="shared" si="304"/>
        <v>2011</v>
      </c>
      <c r="T2397" s="8">
        <v>2011</v>
      </c>
      <c r="U2397" s="8">
        <f t="shared" si="305"/>
        <v>11</v>
      </c>
      <c r="V2397" s="7">
        <v>2011</v>
      </c>
      <c r="W2397" t="s">
        <v>5268</v>
      </c>
      <c r="X2397" s="2">
        <v>0.46500000000000002</v>
      </c>
      <c r="Y2397" s="6">
        <f t="shared" si="302"/>
        <v>1.2412909425802835E-2</v>
      </c>
      <c r="AA2397">
        <v>12105759</v>
      </c>
      <c r="AB2397">
        <v>20316</v>
      </c>
      <c r="AC2397">
        <v>18028829</v>
      </c>
      <c r="AD2397" t="s">
        <v>6</v>
      </c>
      <c r="AE2397">
        <v>108</v>
      </c>
      <c r="AF2397">
        <v>2</v>
      </c>
      <c r="AH2397" t="s">
        <v>5267</v>
      </c>
      <c r="AI2397" t="s">
        <v>5266</v>
      </c>
      <c r="AJ2397" t="s">
        <v>5265</v>
      </c>
      <c r="AK2397" t="s">
        <v>5264</v>
      </c>
      <c r="AL2397">
        <v>13</v>
      </c>
      <c r="AM2397" s="5">
        <f t="shared" si="306"/>
        <v>1.1818181818181819</v>
      </c>
      <c r="AN2397" s="4">
        <f t="shared" si="303"/>
        <v>1.7899555953323468E-3</v>
      </c>
      <c r="AO2397" s="3"/>
      <c r="AP2397">
        <v>1</v>
      </c>
      <c r="AR2397" t="s">
        <v>1</v>
      </c>
      <c r="AT2397" s="2">
        <v>1.2250000000000001</v>
      </c>
      <c r="AU2397" s="1">
        <f t="shared" si="307"/>
        <v>0.92260232766616879</v>
      </c>
      <c r="AV2397" s="1">
        <f t="shared" si="308"/>
        <v>0.71014325105675913</v>
      </c>
      <c r="AW2397" s="1">
        <f t="shared" si="309"/>
        <v>0.49768417444734925</v>
      </c>
    </row>
    <row r="2398" spans="1:49" x14ac:dyDescent="0.2">
      <c r="A2398">
        <v>2396</v>
      </c>
      <c r="B2398" t="s">
        <v>5263</v>
      </c>
      <c r="C2398" t="s">
        <v>5262</v>
      </c>
      <c r="F2398" t="s">
        <v>5261</v>
      </c>
      <c r="G2398" t="s">
        <v>17</v>
      </c>
      <c r="H2398" t="s">
        <v>16</v>
      </c>
      <c r="I2398" t="s">
        <v>5260</v>
      </c>
      <c r="J2398" t="s">
        <v>5259</v>
      </c>
      <c r="K2398" t="s">
        <v>5258</v>
      </c>
      <c r="L2398" t="s">
        <v>5257</v>
      </c>
      <c r="M2398" t="s">
        <v>727</v>
      </c>
      <c r="N2398">
        <v>4</v>
      </c>
      <c r="O2398" t="s">
        <v>5256</v>
      </c>
      <c r="P2398" t="s">
        <v>5255</v>
      </c>
      <c r="Q2398" t="s">
        <v>5254</v>
      </c>
      <c r="R2398" s="7">
        <v>40544</v>
      </c>
      <c r="S2398" s="8">
        <f t="shared" si="304"/>
        <v>2011</v>
      </c>
      <c r="T2398" s="8">
        <v>2011</v>
      </c>
      <c r="U2398" s="8">
        <f t="shared" si="305"/>
        <v>11</v>
      </c>
      <c r="V2398" s="7">
        <v>2011</v>
      </c>
      <c r="W2398" t="s">
        <v>2409</v>
      </c>
      <c r="X2398" s="2">
        <v>0.437</v>
      </c>
      <c r="Y2398" s="6">
        <f t="shared" si="302"/>
        <v>1.1665465417367396E-2</v>
      </c>
      <c r="AA2398">
        <v>10704698</v>
      </c>
      <c r="AB2398">
        <v>5300152513</v>
      </c>
      <c r="AC2398">
        <v>15598985</v>
      </c>
      <c r="AD2398" t="s">
        <v>6</v>
      </c>
      <c r="AE2398">
        <v>114</v>
      </c>
      <c r="AH2398" t="s">
        <v>5253</v>
      </c>
      <c r="AI2398" t="s">
        <v>5252</v>
      </c>
      <c r="AK2398" t="s">
        <v>5251</v>
      </c>
      <c r="AL2398">
        <v>27</v>
      </c>
      <c r="AM2398" s="5">
        <f t="shared" si="306"/>
        <v>2.4545454545454546</v>
      </c>
      <c r="AN2398" s="4">
        <f t="shared" si="303"/>
        <v>3.7176000826133352E-3</v>
      </c>
      <c r="AO2398" s="3"/>
      <c r="AP2398">
        <v>1</v>
      </c>
      <c r="AR2398" t="s">
        <v>1</v>
      </c>
      <c r="AT2398" s="2" t="s">
        <v>0</v>
      </c>
      <c r="AU2398" s="1">
        <f t="shared" si="307"/>
        <v>0.92811058169411775</v>
      </c>
      <c r="AV2398" s="1">
        <f t="shared" si="308"/>
        <v>0.76915327499903663</v>
      </c>
      <c r="AW2398" s="1">
        <f t="shared" si="309"/>
        <v>0.61019596830395539</v>
      </c>
    </row>
    <row r="2399" spans="1:49" x14ac:dyDescent="0.2">
      <c r="A2399">
        <v>2397</v>
      </c>
      <c r="B2399" t="s">
        <v>5250</v>
      </c>
      <c r="C2399" t="s">
        <v>5249</v>
      </c>
      <c r="F2399" t="s">
        <v>5248</v>
      </c>
      <c r="G2399" t="s">
        <v>17</v>
      </c>
      <c r="H2399" t="s">
        <v>16</v>
      </c>
      <c r="I2399" t="s">
        <v>5247</v>
      </c>
      <c r="J2399">
        <v>60016521</v>
      </c>
      <c r="K2399" t="s">
        <v>961</v>
      </c>
      <c r="L2399" t="s">
        <v>960</v>
      </c>
      <c r="M2399" t="s">
        <v>256</v>
      </c>
      <c r="N2399">
        <v>2</v>
      </c>
      <c r="O2399" t="s">
        <v>5246</v>
      </c>
      <c r="P2399" t="s">
        <v>5245</v>
      </c>
      <c r="Q2399" t="s">
        <v>5244</v>
      </c>
      <c r="R2399" s="7">
        <v>40544</v>
      </c>
      <c r="S2399" s="8">
        <f t="shared" si="304"/>
        <v>2011</v>
      </c>
      <c r="T2399" s="8">
        <v>2011</v>
      </c>
      <c r="U2399" s="8">
        <f t="shared" si="305"/>
        <v>11</v>
      </c>
      <c r="V2399" s="7">
        <v>2011</v>
      </c>
      <c r="W2399" t="s">
        <v>2409</v>
      </c>
      <c r="X2399" s="2">
        <v>0.437</v>
      </c>
      <c r="Y2399" s="6">
        <f t="shared" si="302"/>
        <v>1.1665465417367396E-2</v>
      </c>
      <c r="AA2399">
        <v>10704698</v>
      </c>
      <c r="AB2399">
        <v>5300152513</v>
      </c>
      <c r="AC2399">
        <v>15598985</v>
      </c>
      <c r="AD2399" t="s">
        <v>6</v>
      </c>
      <c r="AE2399">
        <v>114</v>
      </c>
      <c r="AH2399" t="s">
        <v>5243</v>
      </c>
      <c r="AI2399" t="s">
        <v>5242</v>
      </c>
      <c r="AK2399" t="s">
        <v>5241</v>
      </c>
      <c r="AL2399">
        <v>13</v>
      </c>
      <c r="AM2399" s="5">
        <f t="shared" si="306"/>
        <v>1.1818181818181819</v>
      </c>
      <c r="AN2399" s="4">
        <f t="shared" si="303"/>
        <v>1.7899555953323468E-3</v>
      </c>
      <c r="AO2399" s="3"/>
      <c r="AP2399">
        <v>1</v>
      </c>
      <c r="AR2399" t="s">
        <v>1</v>
      </c>
      <c r="AT2399" s="2" t="s">
        <v>0</v>
      </c>
      <c r="AU2399" s="1">
        <f t="shared" si="307"/>
        <v>0.87028124707568799</v>
      </c>
      <c r="AV2399" s="1">
        <f t="shared" si="308"/>
        <v>0.6727710506349871</v>
      </c>
      <c r="AW2399" s="1">
        <f t="shared" si="309"/>
        <v>0.47526085419428615</v>
      </c>
    </row>
    <row r="2400" spans="1:49" x14ac:dyDescent="0.2">
      <c r="A2400">
        <v>2398</v>
      </c>
      <c r="B2400" t="s">
        <v>5240</v>
      </c>
      <c r="C2400" t="s">
        <v>5239</v>
      </c>
      <c r="F2400" t="s">
        <v>5238</v>
      </c>
      <c r="G2400" t="s">
        <v>17</v>
      </c>
      <c r="H2400" t="s">
        <v>16</v>
      </c>
      <c r="I2400" t="s">
        <v>5237</v>
      </c>
      <c r="J2400" t="s">
        <v>5236</v>
      </c>
      <c r="K2400" t="s">
        <v>5235</v>
      </c>
      <c r="L2400" t="s">
        <v>5234</v>
      </c>
      <c r="M2400" t="s">
        <v>727</v>
      </c>
      <c r="N2400">
        <v>3</v>
      </c>
      <c r="O2400" t="s">
        <v>5233</v>
      </c>
      <c r="P2400" t="s">
        <v>5232</v>
      </c>
      <c r="Q2400" t="s">
        <v>5231</v>
      </c>
      <c r="R2400" s="7">
        <v>40544</v>
      </c>
      <c r="S2400" s="8">
        <f t="shared" si="304"/>
        <v>2011</v>
      </c>
      <c r="T2400" s="8">
        <v>2011</v>
      </c>
      <c r="U2400" s="8">
        <f t="shared" si="305"/>
        <v>11</v>
      </c>
      <c r="V2400" s="7">
        <v>2011</v>
      </c>
      <c r="W2400" t="s">
        <v>2409</v>
      </c>
      <c r="X2400" s="2">
        <v>0.437</v>
      </c>
      <c r="Y2400" s="6">
        <f t="shared" si="302"/>
        <v>1.1665465417367396E-2</v>
      </c>
      <c r="AA2400">
        <v>10704698</v>
      </c>
      <c r="AB2400">
        <v>5300152513</v>
      </c>
      <c r="AC2400">
        <v>15598985</v>
      </c>
      <c r="AD2400" t="s">
        <v>6</v>
      </c>
      <c r="AE2400">
        <v>114</v>
      </c>
      <c r="AH2400" t="s">
        <v>4538</v>
      </c>
      <c r="AI2400" t="s">
        <v>5230</v>
      </c>
      <c r="AK2400" t="s">
        <v>5229</v>
      </c>
      <c r="AL2400">
        <v>13</v>
      </c>
      <c r="AM2400" s="5">
        <f t="shared" si="306"/>
        <v>1.1818181818181819</v>
      </c>
      <c r="AN2400" s="4">
        <f t="shared" si="303"/>
        <v>1.7899555953323468E-3</v>
      </c>
      <c r="AO2400" s="3"/>
      <c r="AP2400">
        <v>1</v>
      </c>
      <c r="AR2400" t="s">
        <v>1</v>
      </c>
      <c r="AT2400" s="2" t="s">
        <v>0</v>
      </c>
      <c r="AU2400" s="1">
        <f t="shared" si="307"/>
        <v>0.87028124707568799</v>
      </c>
      <c r="AV2400" s="1">
        <f t="shared" si="308"/>
        <v>0.6727710506349871</v>
      </c>
      <c r="AW2400" s="1">
        <f t="shared" si="309"/>
        <v>0.47526085419428615</v>
      </c>
    </row>
    <row r="2401" spans="1:49" x14ac:dyDescent="0.2">
      <c r="A2401">
        <v>2399</v>
      </c>
      <c r="B2401" t="s">
        <v>5228</v>
      </c>
      <c r="C2401" t="s">
        <v>5227</v>
      </c>
      <c r="F2401" t="s">
        <v>5226</v>
      </c>
      <c r="G2401" t="s">
        <v>17</v>
      </c>
      <c r="H2401" t="s">
        <v>16</v>
      </c>
      <c r="I2401" t="s">
        <v>5225</v>
      </c>
      <c r="J2401" t="s">
        <v>5224</v>
      </c>
      <c r="K2401" t="s">
        <v>5223</v>
      </c>
      <c r="L2401" t="s">
        <v>5222</v>
      </c>
      <c r="M2401" t="s">
        <v>5221</v>
      </c>
      <c r="N2401">
        <v>5</v>
      </c>
      <c r="O2401" t="s">
        <v>5220</v>
      </c>
      <c r="P2401" t="s">
        <v>5219</v>
      </c>
      <c r="Q2401" t="s">
        <v>5218</v>
      </c>
      <c r="R2401" s="7">
        <v>40544</v>
      </c>
      <c r="S2401" s="8">
        <f t="shared" si="304"/>
        <v>2011</v>
      </c>
      <c r="T2401" s="8">
        <v>2011</v>
      </c>
      <c r="U2401" s="8">
        <f t="shared" si="305"/>
        <v>11</v>
      </c>
      <c r="V2401" s="7">
        <v>2011</v>
      </c>
      <c r="W2401" t="s">
        <v>2409</v>
      </c>
      <c r="X2401" s="2">
        <v>0.437</v>
      </c>
      <c r="Y2401" s="6">
        <f t="shared" si="302"/>
        <v>1.1665465417367396E-2</v>
      </c>
      <c r="AA2401">
        <v>10704698</v>
      </c>
      <c r="AB2401">
        <v>5300152513</v>
      </c>
      <c r="AC2401">
        <v>15598985</v>
      </c>
      <c r="AD2401" t="s">
        <v>6</v>
      </c>
      <c r="AE2401">
        <v>114</v>
      </c>
      <c r="AH2401" s="10">
        <v>42005</v>
      </c>
      <c r="AI2401" t="s">
        <v>5217</v>
      </c>
      <c r="AK2401" t="s">
        <v>5216</v>
      </c>
      <c r="AL2401">
        <v>22</v>
      </c>
      <c r="AM2401" s="5">
        <f t="shared" si="306"/>
        <v>2</v>
      </c>
      <c r="AN2401" s="4">
        <f t="shared" si="303"/>
        <v>3.0291556228701248E-3</v>
      </c>
      <c r="AO2401" s="3"/>
      <c r="AP2401">
        <v>1</v>
      </c>
      <c r="AR2401" t="s">
        <v>1</v>
      </c>
      <c r="AT2401" s="2" t="s">
        <v>0</v>
      </c>
      <c r="AU2401" s="1">
        <f t="shared" si="307"/>
        <v>0.90745724790182136</v>
      </c>
      <c r="AV2401" s="1">
        <f t="shared" si="308"/>
        <v>0.73473105201187594</v>
      </c>
      <c r="AW2401" s="1">
        <f t="shared" si="309"/>
        <v>0.56200485612193063</v>
      </c>
    </row>
    <row r="2402" spans="1:49" x14ac:dyDescent="0.2">
      <c r="A2402">
        <v>2400</v>
      </c>
      <c r="B2402" t="s">
        <v>5215</v>
      </c>
      <c r="C2402" t="s">
        <v>5214</v>
      </c>
      <c r="F2402" t="s">
        <v>5213</v>
      </c>
      <c r="G2402" t="s">
        <v>17</v>
      </c>
      <c r="H2402" t="s">
        <v>16</v>
      </c>
      <c r="I2402" t="s">
        <v>5212</v>
      </c>
      <c r="J2402">
        <v>60103653</v>
      </c>
      <c r="K2402" t="s">
        <v>1225</v>
      </c>
      <c r="L2402" t="s">
        <v>1224</v>
      </c>
      <c r="M2402" t="s">
        <v>1223</v>
      </c>
      <c r="N2402">
        <v>1</v>
      </c>
      <c r="O2402" t="s">
        <v>5211</v>
      </c>
      <c r="P2402">
        <v>57202034457</v>
      </c>
      <c r="Q2402">
        <v>60103653</v>
      </c>
      <c r="R2402" s="7">
        <v>40544</v>
      </c>
      <c r="S2402" s="8">
        <f t="shared" si="304"/>
        <v>2011</v>
      </c>
      <c r="T2402" s="8">
        <v>2011</v>
      </c>
      <c r="U2402" s="8">
        <f t="shared" si="305"/>
        <v>11</v>
      </c>
      <c r="V2402" s="7">
        <v>2011</v>
      </c>
      <c r="W2402" t="s">
        <v>2409</v>
      </c>
      <c r="X2402" s="2">
        <v>0.437</v>
      </c>
      <c r="Y2402" s="6">
        <f t="shared" si="302"/>
        <v>1.1665465417367396E-2</v>
      </c>
      <c r="AA2402">
        <v>10704698</v>
      </c>
      <c r="AB2402">
        <v>5300152513</v>
      </c>
      <c r="AC2402">
        <v>15598985</v>
      </c>
      <c r="AD2402" t="s">
        <v>6</v>
      </c>
      <c r="AE2402">
        <v>114</v>
      </c>
      <c r="AH2402" t="s">
        <v>5210</v>
      </c>
      <c r="AI2402" t="s">
        <v>5209</v>
      </c>
      <c r="AK2402" t="s">
        <v>5208</v>
      </c>
      <c r="AL2402">
        <v>36</v>
      </c>
      <c r="AM2402" s="5">
        <f t="shared" si="306"/>
        <v>3.2727272727272729</v>
      </c>
      <c r="AN2402" s="4">
        <f t="shared" si="303"/>
        <v>4.9568001101511138E-3</v>
      </c>
      <c r="AO2402" s="3"/>
      <c r="AP2402">
        <v>1</v>
      </c>
      <c r="AR2402" t="s">
        <v>1</v>
      </c>
      <c r="AT2402" s="2" t="s">
        <v>0</v>
      </c>
      <c r="AU2402" s="1">
        <f t="shared" si="307"/>
        <v>0.96528658252025101</v>
      </c>
      <c r="AV2402" s="1">
        <f t="shared" si="308"/>
        <v>0.83111327637592547</v>
      </c>
      <c r="AW2402" s="1">
        <f t="shared" si="309"/>
        <v>0.69693997023159981</v>
      </c>
    </row>
    <row r="2403" spans="1:49" x14ac:dyDescent="0.2">
      <c r="A2403">
        <v>2401</v>
      </c>
      <c r="B2403" t="s">
        <v>5207</v>
      </c>
      <c r="C2403" t="s">
        <v>5206</v>
      </c>
      <c r="F2403" t="s">
        <v>5205</v>
      </c>
      <c r="G2403" t="s">
        <v>17</v>
      </c>
      <c r="H2403" t="s">
        <v>16</v>
      </c>
      <c r="I2403" t="s">
        <v>5204</v>
      </c>
      <c r="J2403">
        <v>60003771</v>
      </c>
      <c r="K2403" t="s">
        <v>5203</v>
      </c>
      <c r="L2403" t="s">
        <v>5202</v>
      </c>
      <c r="M2403" t="s">
        <v>1057</v>
      </c>
      <c r="N2403">
        <v>2</v>
      </c>
      <c r="O2403" t="s">
        <v>5201</v>
      </c>
      <c r="P2403" t="s">
        <v>5200</v>
      </c>
      <c r="Q2403" t="s">
        <v>5199</v>
      </c>
      <c r="R2403" s="7">
        <v>40544</v>
      </c>
      <c r="S2403" s="8">
        <f t="shared" si="304"/>
        <v>2011</v>
      </c>
      <c r="T2403" s="8">
        <v>2011</v>
      </c>
      <c r="U2403" s="8">
        <f t="shared" si="305"/>
        <v>11</v>
      </c>
      <c r="V2403" s="7">
        <v>2011</v>
      </c>
      <c r="W2403" t="s">
        <v>2409</v>
      </c>
      <c r="X2403" s="2">
        <v>0.437</v>
      </c>
      <c r="Y2403" s="6">
        <f t="shared" si="302"/>
        <v>1.1665465417367396E-2</v>
      </c>
      <c r="AA2403">
        <v>10704698</v>
      </c>
      <c r="AB2403">
        <v>5300152513</v>
      </c>
      <c r="AC2403">
        <v>15598985</v>
      </c>
      <c r="AD2403" t="s">
        <v>6</v>
      </c>
      <c r="AE2403">
        <v>114</v>
      </c>
      <c r="AH2403" t="s">
        <v>5198</v>
      </c>
      <c r="AI2403" t="s">
        <v>5197</v>
      </c>
      <c r="AK2403" t="s">
        <v>5196</v>
      </c>
      <c r="AL2403">
        <v>31</v>
      </c>
      <c r="AM2403" s="5">
        <f t="shared" si="306"/>
        <v>2.8181818181818183</v>
      </c>
      <c r="AN2403" s="4">
        <f t="shared" si="303"/>
        <v>4.2683556504079035E-3</v>
      </c>
      <c r="AO2403" s="3"/>
      <c r="AP2403">
        <v>1</v>
      </c>
      <c r="AR2403" t="s">
        <v>1</v>
      </c>
      <c r="AT2403" s="2" t="s">
        <v>0</v>
      </c>
      <c r="AU2403" s="1">
        <f t="shared" si="307"/>
        <v>0.94463324872795484</v>
      </c>
      <c r="AV2403" s="1">
        <f t="shared" si="308"/>
        <v>0.796691053388765</v>
      </c>
      <c r="AW2403" s="1">
        <f t="shared" si="309"/>
        <v>0.64874885804957505</v>
      </c>
    </row>
    <row r="2404" spans="1:49" x14ac:dyDescent="0.2">
      <c r="A2404">
        <v>2402</v>
      </c>
      <c r="B2404" t="s">
        <v>5195</v>
      </c>
      <c r="C2404" t="s">
        <v>5194</v>
      </c>
      <c r="F2404" t="s">
        <v>5193</v>
      </c>
      <c r="G2404" t="s">
        <v>17</v>
      </c>
      <c r="H2404" t="s">
        <v>16</v>
      </c>
      <c r="I2404" t="s">
        <v>5192</v>
      </c>
      <c r="J2404">
        <v>60005244</v>
      </c>
      <c r="K2404" t="s">
        <v>5191</v>
      </c>
      <c r="L2404" t="s">
        <v>494</v>
      </c>
      <c r="M2404" t="s">
        <v>256</v>
      </c>
      <c r="N2404">
        <v>1</v>
      </c>
      <c r="O2404" t="s">
        <v>5190</v>
      </c>
      <c r="P2404">
        <v>55238103500</v>
      </c>
      <c r="Q2404">
        <v>60005244</v>
      </c>
      <c r="R2404" s="7">
        <v>40544</v>
      </c>
      <c r="S2404" s="8">
        <f t="shared" si="304"/>
        <v>2011</v>
      </c>
      <c r="T2404" s="8">
        <v>2011</v>
      </c>
      <c r="U2404" s="8">
        <f t="shared" si="305"/>
        <v>11</v>
      </c>
      <c r="V2404" s="7">
        <v>2011</v>
      </c>
      <c r="W2404" t="s">
        <v>2409</v>
      </c>
      <c r="X2404" s="2">
        <v>0.437</v>
      </c>
      <c r="Y2404" s="6">
        <f t="shared" si="302"/>
        <v>1.1665465417367396E-2</v>
      </c>
      <c r="AA2404">
        <v>10704698</v>
      </c>
      <c r="AB2404">
        <v>5300152513</v>
      </c>
      <c r="AC2404">
        <v>15598985</v>
      </c>
      <c r="AD2404" t="s">
        <v>6</v>
      </c>
      <c r="AE2404">
        <v>114</v>
      </c>
      <c r="AH2404" t="s">
        <v>5189</v>
      </c>
      <c r="AI2404" t="s">
        <v>5188</v>
      </c>
      <c r="AK2404" t="s">
        <v>5187</v>
      </c>
      <c r="AL2404">
        <v>11</v>
      </c>
      <c r="AM2404" s="5">
        <f t="shared" si="306"/>
        <v>1</v>
      </c>
      <c r="AN2404" s="4">
        <f t="shared" si="303"/>
        <v>1.5145778114350624E-3</v>
      </c>
      <c r="AO2404" s="3"/>
      <c r="AP2404">
        <v>1</v>
      </c>
      <c r="AR2404" t="s">
        <v>1</v>
      </c>
      <c r="AT2404" s="2" t="s">
        <v>0</v>
      </c>
      <c r="AU2404" s="1">
        <f t="shared" si="307"/>
        <v>0.86201991355876961</v>
      </c>
      <c r="AV2404" s="1">
        <f t="shared" si="308"/>
        <v>0.65900216144012291</v>
      </c>
      <c r="AW2404" s="1">
        <f t="shared" si="309"/>
        <v>0.45598440932147627</v>
      </c>
    </row>
    <row r="2405" spans="1:49" x14ac:dyDescent="0.2">
      <c r="A2405">
        <v>2403</v>
      </c>
      <c r="B2405" t="s">
        <v>5186</v>
      </c>
      <c r="C2405" t="s">
        <v>5185</v>
      </c>
      <c r="F2405" t="s">
        <v>5184</v>
      </c>
      <c r="G2405" t="s">
        <v>17</v>
      </c>
      <c r="H2405" t="s">
        <v>16</v>
      </c>
      <c r="I2405" t="s">
        <v>5177</v>
      </c>
      <c r="J2405">
        <v>60021158</v>
      </c>
      <c r="K2405" t="s">
        <v>5176</v>
      </c>
      <c r="L2405" t="s">
        <v>5175</v>
      </c>
      <c r="M2405" t="s">
        <v>5174</v>
      </c>
      <c r="N2405">
        <v>4</v>
      </c>
      <c r="O2405" t="s">
        <v>5173</v>
      </c>
      <c r="P2405" t="s">
        <v>5172</v>
      </c>
      <c r="Q2405" t="s">
        <v>5171</v>
      </c>
      <c r="R2405" s="7">
        <v>40544</v>
      </c>
      <c r="S2405" s="8">
        <f t="shared" si="304"/>
        <v>2011</v>
      </c>
      <c r="T2405" s="8">
        <v>2011</v>
      </c>
      <c r="U2405" s="8">
        <f t="shared" si="305"/>
        <v>11</v>
      </c>
      <c r="V2405" s="7">
        <v>2011</v>
      </c>
      <c r="W2405" t="s">
        <v>4078</v>
      </c>
      <c r="X2405" s="2">
        <v>0.245</v>
      </c>
      <c r="Y2405" s="6">
        <f t="shared" si="302"/>
        <v>6.5401350738100959E-3</v>
      </c>
      <c r="AA2405">
        <v>19376480</v>
      </c>
      <c r="AB2405">
        <v>19700186896</v>
      </c>
      <c r="AD2405" t="s">
        <v>6</v>
      </c>
      <c r="AE2405">
        <v>21</v>
      </c>
      <c r="AH2405" t="s">
        <v>5183</v>
      </c>
      <c r="AI2405" t="s">
        <v>5182</v>
      </c>
      <c r="AK2405" t="s">
        <v>5181</v>
      </c>
      <c r="AL2405">
        <v>15</v>
      </c>
      <c r="AM2405" s="5">
        <f t="shared" si="306"/>
        <v>1.3636363636363635</v>
      </c>
      <c r="AN2405" s="4">
        <f t="shared" si="303"/>
        <v>2.0653333792296307E-3</v>
      </c>
      <c r="AO2405" s="3"/>
      <c r="AP2405">
        <v>0</v>
      </c>
      <c r="AR2405" t="s">
        <v>1</v>
      </c>
      <c r="AT2405" s="2" t="s">
        <v>0</v>
      </c>
      <c r="AU2405" s="1">
        <f t="shared" si="307"/>
        <v>0.51976945654359563</v>
      </c>
      <c r="AV2405" s="1">
        <f t="shared" si="308"/>
        <v>0.43027342265198637</v>
      </c>
      <c r="AW2405" s="1">
        <f t="shared" si="309"/>
        <v>0.340777388760377</v>
      </c>
    </row>
    <row r="2406" spans="1:49" x14ac:dyDescent="0.2">
      <c r="A2406">
        <v>2404</v>
      </c>
      <c r="B2406" t="s">
        <v>5180</v>
      </c>
      <c r="C2406" t="s">
        <v>5179</v>
      </c>
      <c r="F2406" t="s">
        <v>5178</v>
      </c>
      <c r="G2406" t="s">
        <v>17</v>
      </c>
      <c r="H2406" t="s">
        <v>16</v>
      </c>
      <c r="I2406" t="s">
        <v>5177</v>
      </c>
      <c r="J2406">
        <v>60021158</v>
      </c>
      <c r="K2406" t="s">
        <v>5176</v>
      </c>
      <c r="L2406" t="s">
        <v>5175</v>
      </c>
      <c r="M2406" t="s">
        <v>5174</v>
      </c>
      <c r="N2406">
        <v>4</v>
      </c>
      <c r="O2406" t="s">
        <v>5173</v>
      </c>
      <c r="P2406" t="s">
        <v>5172</v>
      </c>
      <c r="Q2406" t="s">
        <v>5171</v>
      </c>
      <c r="R2406" s="7">
        <v>40544</v>
      </c>
      <c r="S2406" s="8">
        <f t="shared" si="304"/>
        <v>2011</v>
      </c>
      <c r="T2406" s="8">
        <v>2011</v>
      </c>
      <c r="U2406" s="8">
        <f t="shared" si="305"/>
        <v>11</v>
      </c>
      <c r="V2406" s="7">
        <v>2011</v>
      </c>
      <c r="W2406" t="s">
        <v>4225</v>
      </c>
      <c r="X2406" s="2">
        <v>0.216</v>
      </c>
      <c r="Y2406" s="6">
        <f t="shared" si="302"/>
        <v>5.765996636501962E-3</v>
      </c>
      <c r="AA2406">
        <v>19378726</v>
      </c>
      <c r="AB2406">
        <v>19700186909</v>
      </c>
      <c r="AC2406">
        <v>10988963</v>
      </c>
      <c r="AD2406" t="s">
        <v>6</v>
      </c>
      <c r="AE2406">
        <v>17</v>
      </c>
      <c r="AH2406" t="s">
        <v>5170</v>
      </c>
      <c r="AI2406" t="s">
        <v>5169</v>
      </c>
      <c r="AK2406" t="s">
        <v>5168</v>
      </c>
      <c r="AL2406">
        <v>22</v>
      </c>
      <c r="AM2406" s="5">
        <f t="shared" si="306"/>
        <v>2</v>
      </c>
      <c r="AN2406" s="4">
        <f t="shared" si="303"/>
        <v>3.0291556228701248E-3</v>
      </c>
      <c r="AO2406" s="3"/>
      <c r="AP2406">
        <v>0</v>
      </c>
      <c r="AR2406" t="s">
        <v>1</v>
      </c>
      <c r="AT2406" s="2" t="s">
        <v>0</v>
      </c>
      <c r="AU2406" s="1">
        <f t="shared" si="307"/>
        <v>0.49449443324124098</v>
      </c>
      <c r="AV2406" s="1">
        <f t="shared" si="308"/>
        <v>0.43975761296860433</v>
      </c>
      <c r="AW2406" s="1">
        <f t="shared" si="309"/>
        <v>0.38502079269596762</v>
      </c>
    </row>
    <row r="2407" spans="1:49" x14ac:dyDescent="0.2">
      <c r="A2407">
        <v>2405</v>
      </c>
      <c r="B2407" t="s">
        <v>5167</v>
      </c>
      <c r="C2407" t="s">
        <v>5166</v>
      </c>
      <c r="F2407" t="s">
        <v>5165</v>
      </c>
      <c r="G2407" t="s">
        <v>17</v>
      </c>
      <c r="H2407" t="s">
        <v>16</v>
      </c>
      <c r="I2407" t="s">
        <v>5164</v>
      </c>
      <c r="J2407" t="s">
        <v>5163</v>
      </c>
      <c r="K2407" t="s">
        <v>5162</v>
      </c>
      <c r="L2407" t="s">
        <v>5161</v>
      </c>
      <c r="M2407" t="s">
        <v>5160</v>
      </c>
      <c r="N2407">
        <v>2</v>
      </c>
      <c r="O2407" t="s">
        <v>5159</v>
      </c>
      <c r="P2407" t="s">
        <v>5158</v>
      </c>
      <c r="Q2407" t="s">
        <v>5157</v>
      </c>
      <c r="R2407" s="7">
        <v>40544</v>
      </c>
      <c r="S2407" s="8">
        <f t="shared" si="304"/>
        <v>2011</v>
      </c>
      <c r="T2407" s="8">
        <v>2011</v>
      </c>
      <c r="U2407" s="8">
        <f t="shared" si="305"/>
        <v>11</v>
      </c>
      <c r="V2407" s="7">
        <v>2011</v>
      </c>
      <c r="W2407" t="s">
        <v>4078</v>
      </c>
      <c r="X2407" s="2">
        <v>0.245</v>
      </c>
      <c r="Y2407" s="6">
        <f t="shared" si="302"/>
        <v>6.5401350738100959E-3</v>
      </c>
      <c r="AA2407">
        <v>19376480</v>
      </c>
      <c r="AB2407">
        <v>19700186896</v>
      </c>
      <c r="AD2407" t="s">
        <v>6</v>
      </c>
      <c r="AE2407">
        <v>21</v>
      </c>
      <c r="AH2407" t="s">
        <v>1848</v>
      </c>
      <c r="AI2407" t="s">
        <v>5156</v>
      </c>
      <c r="AK2407" t="s">
        <v>5155</v>
      </c>
      <c r="AL2407">
        <v>3</v>
      </c>
      <c r="AM2407" s="5">
        <f t="shared" si="306"/>
        <v>0.27272727272727271</v>
      </c>
      <c r="AN2407" s="4">
        <f t="shared" si="303"/>
        <v>4.1306667584592612E-4</v>
      </c>
      <c r="AO2407" s="3"/>
      <c r="AP2407">
        <v>0</v>
      </c>
      <c r="AR2407" t="s">
        <v>1</v>
      </c>
      <c r="AT2407" s="2" t="s">
        <v>0</v>
      </c>
      <c r="AU2407" s="1">
        <f t="shared" si="307"/>
        <v>0.47020145544208442</v>
      </c>
      <c r="AV2407" s="1">
        <f t="shared" si="308"/>
        <v>0.34766008748280108</v>
      </c>
      <c r="AW2407" s="1">
        <f t="shared" si="309"/>
        <v>0.2251187195235177</v>
      </c>
    </row>
    <row r="2408" spans="1:49" x14ac:dyDescent="0.2">
      <c r="A2408">
        <v>2406</v>
      </c>
      <c r="B2408" t="s">
        <v>5154</v>
      </c>
      <c r="C2408" t="s">
        <v>5153</v>
      </c>
      <c r="F2408" t="s">
        <v>5152</v>
      </c>
      <c r="G2408" t="s">
        <v>17</v>
      </c>
      <c r="H2408" t="s">
        <v>16</v>
      </c>
      <c r="I2408" t="s">
        <v>5151</v>
      </c>
      <c r="N2408">
        <v>5</v>
      </c>
      <c r="O2408" t="s">
        <v>5150</v>
      </c>
      <c r="P2408" t="s">
        <v>5149</v>
      </c>
      <c r="Q2408" t="s">
        <v>5148</v>
      </c>
      <c r="R2408" s="7">
        <v>40544</v>
      </c>
      <c r="S2408" s="8">
        <f t="shared" si="304"/>
        <v>2011</v>
      </c>
      <c r="T2408" s="8">
        <v>2011</v>
      </c>
      <c r="U2408" s="8">
        <f t="shared" si="305"/>
        <v>11</v>
      </c>
      <c r="V2408" s="7">
        <v>2011</v>
      </c>
      <c r="W2408" t="s">
        <v>4078</v>
      </c>
      <c r="X2408" s="2">
        <v>0.245</v>
      </c>
      <c r="Y2408" s="6">
        <f t="shared" si="302"/>
        <v>6.5401350738100959E-3</v>
      </c>
      <c r="AA2408">
        <v>19376480</v>
      </c>
      <c r="AB2408">
        <v>19700186896</v>
      </c>
      <c r="AD2408" t="s">
        <v>6</v>
      </c>
      <c r="AE2408">
        <v>21</v>
      </c>
      <c r="AH2408" t="s">
        <v>5147</v>
      </c>
      <c r="AI2408" t="s">
        <v>5146</v>
      </c>
      <c r="AK2408" t="s">
        <v>5145</v>
      </c>
      <c r="AL2408">
        <v>8</v>
      </c>
      <c r="AM2408" s="5">
        <f t="shared" si="306"/>
        <v>0.72727272727272729</v>
      </c>
      <c r="AN2408" s="4">
        <f t="shared" si="303"/>
        <v>1.1015111355891364E-3</v>
      </c>
      <c r="AO2408" s="3"/>
      <c r="AP2408">
        <v>0</v>
      </c>
      <c r="AR2408" t="s">
        <v>1</v>
      </c>
      <c r="AT2408" s="2" t="s">
        <v>0</v>
      </c>
      <c r="AU2408" s="1">
        <f t="shared" si="307"/>
        <v>0.49085478923438075</v>
      </c>
      <c r="AV2408" s="1">
        <f t="shared" si="308"/>
        <v>0.38208231046996161</v>
      </c>
      <c r="AW2408" s="1">
        <f t="shared" si="309"/>
        <v>0.27330983170554241</v>
      </c>
    </row>
    <row r="2409" spans="1:49" x14ac:dyDescent="0.2">
      <c r="A2409">
        <v>2407</v>
      </c>
      <c r="B2409" t="s">
        <v>5144</v>
      </c>
      <c r="C2409" t="s">
        <v>5143</v>
      </c>
      <c r="F2409" t="s">
        <v>5142</v>
      </c>
      <c r="G2409" t="s">
        <v>17</v>
      </c>
      <c r="H2409" t="s">
        <v>16</v>
      </c>
      <c r="I2409" t="s">
        <v>5141</v>
      </c>
      <c r="J2409">
        <v>60051534</v>
      </c>
      <c r="K2409" t="s">
        <v>5140</v>
      </c>
      <c r="L2409" t="s">
        <v>5139</v>
      </c>
      <c r="M2409" t="s">
        <v>5138</v>
      </c>
      <c r="N2409">
        <v>2</v>
      </c>
      <c r="O2409" t="s">
        <v>5137</v>
      </c>
      <c r="P2409" t="s">
        <v>5136</v>
      </c>
      <c r="Q2409" t="s">
        <v>5135</v>
      </c>
      <c r="R2409" s="7">
        <v>40544</v>
      </c>
      <c r="S2409" s="8">
        <f t="shared" si="304"/>
        <v>2011</v>
      </c>
      <c r="T2409" s="8">
        <v>2011</v>
      </c>
      <c r="U2409" s="8">
        <f t="shared" si="305"/>
        <v>11</v>
      </c>
      <c r="V2409" s="7">
        <v>2011</v>
      </c>
      <c r="W2409" t="s">
        <v>4078</v>
      </c>
      <c r="X2409" s="2">
        <v>0.245</v>
      </c>
      <c r="Y2409" s="6">
        <f t="shared" si="302"/>
        <v>6.5401350738100959E-3</v>
      </c>
      <c r="AA2409">
        <v>19376480</v>
      </c>
      <c r="AB2409">
        <v>19700186896</v>
      </c>
      <c r="AD2409" t="s">
        <v>6</v>
      </c>
      <c r="AE2409">
        <v>21</v>
      </c>
      <c r="AH2409" s="9">
        <v>44440</v>
      </c>
      <c r="AI2409" t="s">
        <v>5134</v>
      </c>
      <c r="AK2409" t="s">
        <v>5133</v>
      </c>
      <c r="AL2409">
        <v>27</v>
      </c>
      <c r="AM2409" s="5">
        <f t="shared" si="306"/>
        <v>2.4545454545454546</v>
      </c>
      <c r="AN2409" s="4">
        <f t="shared" si="303"/>
        <v>3.7176000826133352E-3</v>
      </c>
      <c r="AO2409" s="3"/>
      <c r="AP2409">
        <v>0</v>
      </c>
      <c r="AR2409" t="s">
        <v>1</v>
      </c>
      <c r="AT2409" s="2" t="s">
        <v>0</v>
      </c>
      <c r="AU2409" s="1">
        <f t="shared" si="307"/>
        <v>0.56933745764510668</v>
      </c>
      <c r="AV2409" s="1">
        <f t="shared" si="308"/>
        <v>0.51288675782117155</v>
      </c>
      <c r="AW2409" s="1">
        <f t="shared" si="309"/>
        <v>0.45643605799723636</v>
      </c>
    </row>
    <row r="2410" spans="1:49" x14ac:dyDescent="0.2">
      <c r="A2410">
        <v>2408</v>
      </c>
      <c r="B2410" t="s">
        <v>5132</v>
      </c>
      <c r="C2410" t="s">
        <v>5131</v>
      </c>
      <c r="F2410" t="s">
        <v>5130</v>
      </c>
      <c r="G2410" t="s">
        <v>17</v>
      </c>
      <c r="H2410" t="s">
        <v>16</v>
      </c>
      <c r="I2410" t="s">
        <v>5129</v>
      </c>
      <c r="J2410">
        <v>60016248</v>
      </c>
      <c r="K2410" t="s">
        <v>5128</v>
      </c>
      <c r="L2410" t="s">
        <v>5127</v>
      </c>
      <c r="M2410" t="s">
        <v>2463</v>
      </c>
      <c r="N2410">
        <v>4</v>
      </c>
      <c r="O2410" t="s">
        <v>5126</v>
      </c>
      <c r="P2410" t="s">
        <v>5125</v>
      </c>
      <c r="Q2410" t="s">
        <v>5124</v>
      </c>
      <c r="R2410" s="7">
        <v>40544</v>
      </c>
      <c r="S2410" s="8">
        <f t="shared" si="304"/>
        <v>2011</v>
      </c>
      <c r="T2410" s="8">
        <v>2011</v>
      </c>
      <c r="U2410" s="8">
        <f t="shared" si="305"/>
        <v>11</v>
      </c>
      <c r="V2410" s="7">
        <v>2011</v>
      </c>
      <c r="W2410" t="s">
        <v>4078</v>
      </c>
      <c r="X2410" s="2">
        <v>0.245</v>
      </c>
      <c r="Y2410" s="6">
        <f t="shared" si="302"/>
        <v>6.5401350738100959E-3</v>
      </c>
      <c r="AA2410">
        <v>19376480</v>
      </c>
      <c r="AB2410">
        <v>19700186896</v>
      </c>
      <c r="AD2410" t="s">
        <v>6</v>
      </c>
      <c r="AE2410">
        <v>21</v>
      </c>
      <c r="AH2410" t="s">
        <v>5123</v>
      </c>
      <c r="AI2410" t="s">
        <v>5122</v>
      </c>
      <c r="AK2410" t="s">
        <v>5121</v>
      </c>
      <c r="AL2410">
        <v>4</v>
      </c>
      <c r="AM2410" s="5">
        <f t="shared" si="306"/>
        <v>0.36363636363636365</v>
      </c>
      <c r="AN2410" s="4">
        <f t="shared" si="303"/>
        <v>5.5075556779456819E-4</v>
      </c>
      <c r="AO2410" s="3"/>
      <c r="AP2410">
        <v>0</v>
      </c>
      <c r="AR2410" t="s">
        <v>1</v>
      </c>
      <c r="AT2410" s="2" t="s">
        <v>0</v>
      </c>
      <c r="AU2410" s="1">
        <f t="shared" si="307"/>
        <v>0.47433212220054377</v>
      </c>
      <c r="AV2410" s="1">
        <f t="shared" si="308"/>
        <v>0.35454453208023323</v>
      </c>
      <c r="AW2410" s="1">
        <f t="shared" si="309"/>
        <v>0.23475694195992267</v>
      </c>
    </row>
    <row r="2411" spans="1:49" x14ac:dyDescent="0.2">
      <c r="A2411">
        <v>2409</v>
      </c>
      <c r="B2411" t="s">
        <v>5120</v>
      </c>
      <c r="C2411" t="s">
        <v>5119</v>
      </c>
      <c r="F2411" t="s">
        <v>5118</v>
      </c>
      <c r="G2411" t="s">
        <v>17</v>
      </c>
      <c r="H2411" t="s">
        <v>16</v>
      </c>
      <c r="I2411" t="s">
        <v>5117</v>
      </c>
      <c r="J2411">
        <v>60018257</v>
      </c>
      <c r="K2411" t="s">
        <v>5116</v>
      </c>
      <c r="L2411" t="s">
        <v>340</v>
      </c>
      <c r="M2411" t="s">
        <v>339</v>
      </c>
      <c r="N2411">
        <v>3</v>
      </c>
      <c r="O2411" t="s">
        <v>5115</v>
      </c>
      <c r="P2411" t="s">
        <v>5114</v>
      </c>
      <c r="Q2411" t="s">
        <v>5113</v>
      </c>
      <c r="R2411" s="7">
        <v>40544</v>
      </c>
      <c r="S2411" s="8">
        <f t="shared" si="304"/>
        <v>2011</v>
      </c>
      <c r="T2411" s="8">
        <v>2011</v>
      </c>
      <c r="U2411" s="8">
        <f t="shared" si="305"/>
        <v>11</v>
      </c>
      <c r="V2411" s="7">
        <v>40575</v>
      </c>
      <c r="W2411" t="s">
        <v>5112</v>
      </c>
      <c r="X2411" s="2">
        <v>0.60899999999999999</v>
      </c>
      <c r="Y2411" s="6">
        <f t="shared" si="302"/>
        <v>1.6256907183470809E-2</v>
      </c>
      <c r="AA2411">
        <v>12292370</v>
      </c>
      <c r="AB2411">
        <v>4800154012</v>
      </c>
      <c r="AD2411" t="s">
        <v>6</v>
      </c>
      <c r="AE2411">
        <v>13</v>
      </c>
      <c r="AF2411">
        <v>1</v>
      </c>
      <c r="AH2411" t="s">
        <v>5111</v>
      </c>
      <c r="AI2411" t="s">
        <v>5110</v>
      </c>
      <c r="AJ2411" t="s">
        <v>5109</v>
      </c>
      <c r="AK2411" t="s">
        <v>5108</v>
      </c>
      <c r="AL2411">
        <v>4</v>
      </c>
      <c r="AM2411" s="5">
        <f t="shared" si="306"/>
        <v>0.36363636363636365</v>
      </c>
      <c r="AN2411" s="4">
        <f t="shared" si="303"/>
        <v>5.5075556779456819E-4</v>
      </c>
      <c r="AO2411" s="3"/>
      <c r="AP2411">
        <v>0</v>
      </c>
      <c r="AQ2411" t="s">
        <v>5107</v>
      </c>
      <c r="AR2411" t="s">
        <v>5106</v>
      </c>
      <c r="AS2411" t="s">
        <v>5105</v>
      </c>
      <c r="AT2411" s="2" t="s">
        <v>0</v>
      </c>
      <c r="AU2411" s="1">
        <f t="shared" si="307"/>
        <v>1.1545061698767936</v>
      </c>
      <c r="AV2411" s="1">
        <f t="shared" si="308"/>
        <v>0.84038313756326888</v>
      </c>
      <c r="AW2411" s="1">
        <f t="shared" si="309"/>
        <v>0.52626010524974398</v>
      </c>
    </row>
    <row r="2412" spans="1:49" x14ac:dyDescent="0.2">
      <c r="A2412">
        <v>2410</v>
      </c>
      <c r="B2412" t="s">
        <v>5104</v>
      </c>
      <c r="C2412" t="s">
        <v>5103</v>
      </c>
      <c r="F2412" t="s">
        <v>5102</v>
      </c>
      <c r="G2412" t="s">
        <v>17</v>
      </c>
      <c r="H2412" t="s">
        <v>16</v>
      </c>
      <c r="I2412" t="s">
        <v>5101</v>
      </c>
      <c r="J2412" t="s">
        <v>5100</v>
      </c>
      <c r="K2412" t="s">
        <v>5099</v>
      </c>
      <c r="L2412" t="s">
        <v>5098</v>
      </c>
      <c r="M2412" t="s">
        <v>727</v>
      </c>
      <c r="N2412">
        <v>3</v>
      </c>
      <c r="O2412" t="s">
        <v>5097</v>
      </c>
      <c r="P2412" t="s">
        <v>5096</v>
      </c>
      <c r="Q2412" t="s">
        <v>5095</v>
      </c>
      <c r="R2412" s="7">
        <v>40544</v>
      </c>
      <c r="S2412" s="8">
        <f t="shared" si="304"/>
        <v>2011</v>
      </c>
      <c r="T2412" s="8">
        <v>2011</v>
      </c>
      <c r="U2412" s="8">
        <f t="shared" si="305"/>
        <v>11</v>
      </c>
      <c r="V2412" s="7">
        <v>2011</v>
      </c>
      <c r="W2412" t="s">
        <v>4078</v>
      </c>
      <c r="X2412" s="2">
        <v>0.245</v>
      </c>
      <c r="Y2412" s="6">
        <f t="shared" si="302"/>
        <v>6.5401350738100959E-3</v>
      </c>
      <c r="AA2412">
        <v>19376480</v>
      </c>
      <c r="AB2412">
        <v>19700186896</v>
      </c>
      <c r="AD2412" t="s">
        <v>6</v>
      </c>
      <c r="AE2412">
        <v>21</v>
      </c>
      <c r="AH2412" t="s">
        <v>3270</v>
      </c>
      <c r="AI2412" t="s">
        <v>5094</v>
      </c>
      <c r="AK2412" t="s">
        <v>5093</v>
      </c>
      <c r="AL2412">
        <v>3</v>
      </c>
      <c r="AM2412" s="5">
        <f t="shared" si="306"/>
        <v>0.27272727272727271</v>
      </c>
      <c r="AN2412" s="4">
        <f t="shared" si="303"/>
        <v>4.1306667584592612E-4</v>
      </c>
      <c r="AO2412" s="3"/>
      <c r="AP2412">
        <v>0</v>
      </c>
      <c r="AR2412" t="s">
        <v>1</v>
      </c>
      <c r="AT2412" s="2" t="s">
        <v>0</v>
      </c>
      <c r="AU2412" s="1">
        <f t="shared" si="307"/>
        <v>0.47020145544208442</v>
      </c>
      <c r="AV2412" s="1">
        <f t="shared" si="308"/>
        <v>0.34766008748280108</v>
      </c>
      <c r="AW2412" s="1">
        <f t="shared" si="309"/>
        <v>0.2251187195235177</v>
      </c>
    </row>
    <row r="2413" spans="1:49" x14ac:dyDescent="0.2">
      <c r="A2413">
        <v>2411</v>
      </c>
      <c r="B2413" t="s">
        <v>5092</v>
      </c>
      <c r="C2413" t="s">
        <v>5091</v>
      </c>
      <c r="F2413" t="s">
        <v>5090</v>
      </c>
      <c r="G2413" t="s">
        <v>17</v>
      </c>
      <c r="H2413" t="s">
        <v>16</v>
      </c>
      <c r="I2413" t="s">
        <v>5089</v>
      </c>
      <c r="J2413">
        <v>60025578</v>
      </c>
      <c r="K2413" t="s">
        <v>258</v>
      </c>
      <c r="L2413" t="s">
        <v>257</v>
      </c>
      <c r="M2413" t="s">
        <v>256</v>
      </c>
      <c r="N2413">
        <v>6</v>
      </c>
      <c r="O2413" t="s">
        <v>5088</v>
      </c>
      <c r="P2413" t="s">
        <v>5087</v>
      </c>
      <c r="Q2413" t="s">
        <v>253</v>
      </c>
      <c r="R2413" s="7">
        <v>40544</v>
      </c>
      <c r="S2413" s="8">
        <f t="shared" si="304"/>
        <v>2011</v>
      </c>
      <c r="T2413" s="8">
        <v>2011</v>
      </c>
      <c r="U2413" s="8">
        <f t="shared" si="305"/>
        <v>11</v>
      </c>
      <c r="V2413" s="7">
        <v>2011</v>
      </c>
      <c r="W2413" t="s">
        <v>4078</v>
      </c>
      <c r="X2413" s="2">
        <v>0.245</v>
      </c>
      <c r="Y2413" s="6">
        <f t="shared" si="302"/>
        <v>6.5401350738100959E-3</v>
      </c>
      <c r="AA2413">
        <v>19376480</v>
      </c>
      <c r="AB2413">
        <v>19700186896</v>
      </c>
      <c r="AD2413" t="s">
        <v>6</v>
      </c>
      <c r="AE2413">
        <v>21</v>
      </c>
      <c r="AH2413" t="s">
        <v>5086</v>
      </c>
      <c r="AI2413" t="s">
        <v>5085</v>
      </c>
      <c r="AK2413" t="s">
        <v>5084</v>
      </c>
      <c r="AL2413">
        <v>1</v>
      </c>
      <c r="AM2413" s="5">
        <f t="shared" si="306"/>
        <v>9.0909090909090912E-2</v>
      </c>
      <c r="AN2413" s="4">
        <f t="shared" si="303"/>
        <v>1.3768889194864205E-4</v>
      </c>
      <c r="AO2413" s="3"/>
      <c r="AP2413">
        <v>0</v>
      </c>
      <c r="AR2413" t="s">
        <v>1</v>
      </c>
      <c r="AT2413" s="2" t="s">
        <v>0</v>
      </c>
      <c r="AU2413" s="1">
        <f t="shared" si="307"/>
        <v>0.46194012192516587</v>
      </c>
      <c r="AV2413" s="1">
        <f t="shared" si="308"/>
        <v>0.3338911982879369</v>
      </c>
      <c r="AW2413" s="1">
        <f t="shared" si="309"/>
        <v>0.20584227465070781</v>
      </c>
    </row>
    <row r="2414" spans="1:49" x14ac:dyDescent="0.2">
      <c r="A2414">
        <v>2412</v>
      </c>
      <c r="B2414" t="s">
        <v>5083</v>
      </c>
      <c r="C2414" t="s">
        <v>5082</v>
      </c>
      <c r="F2414" t="s">
        <v>5081</v>
      </c>
      <c r="G2414" t="s">
        <v>17</v>
      </c>
      <c r="H2414" t="s">
        <v>16</v>
      </c>
      <c r="I2414" t="s">
        <v>5080</v>
      </c>
      <c r="J2414">
        <v>60024542</v>
      </c>
      <c r="K2414" t="s">
        <v>508</v>
      </c>
      <c r="L2414" t="s">
        <v>507</v>
      </c>
      <c r="M2414" t="s">
        <v>256</v>
      </c>
      <c r="N2414">
        <v>2</v>
      </c>
      <c r="O2414" t="s">
        <v>5079</v>
      </c>
      <c r="P2414" t="s">
        <v>5078</v>
      </c>
      <c r="Q2414" t="s">
        <v>5077</v>
      </c>
      <c r="R2414" s="7">
        <v>40544</v>
      </c>
      <c r="S2414" s="8">
        <f t="shared" si="304"/>
        <v>2011</v>
      </c>
      <c r="T2414" s="8">
        <v>2011</v>
      </c>
      <c r="U2414" s="8">
        <f t="shared" si="305"/>
        <v>11</v>
      </c>
      <c r="V2414" s="7">
        <v>2011</v>
      </c>
      <c r="W2414" t="s">
        <v>4078</v>
      </c>
      <c r="X2414" s="2">
        <v>0.245</v>
      </c>
      <c r="Y2414" s="6">
        <f t="shared" si="302"/>
        <v>6.5401350738100959E-3</v>
      </c>
      <c r="AA2414">
        <v>19376480</v>
      </c>
      <c r="AB2414">
        <v>19700186896</v>
      </c>
      <c r="AD2414" t="s">
        <v>6</v>
      </c>
      <c r="AE2414">
        <v>21</v>
      </c>
      <c r="AH2414" t="s">
        <v>1707</v>
      </c>
      <c r="AI2414" t="s">
        <v>5076</v>
      </c>
      <c r="AK2414" t="s">
        <v>5075</v>
      </c>
      <c r="AL2414">
        <v>10</v>
      </c>
      <c r="AM2414" s="5">
        <f t="shared" si="306"/>
        <v>0.90909090909090906</v>
      </c>
      <c r="AN2414" s="4">
        <f t="shared" si="303"/>
        <v>1.3768889194864203E-3</v>
      </c>
      <c r="AO2414" s="3"/>
      <c r="AP2414">
        <v>0</v>
      </c>
      <c r="AR2414" t="s">
        <v>1</v>
      </c>
      <c r="AT2414" s="2" t="s">
        <v>0</v>
      </c>
      <c r="AU2414" s="1">
        <f t="shared" si="307"/>
        <v>0.4991161227512993</v>
      </c>
      <c r="AV2414" s="1">
        <f t="shared" si="308"/>
        <v>0.39585119966482585</v>
      </c>
      <c r="AW2414" s="1">
        <f t="shared" si="309"/>
        <v>0.29258627657835229</v>
      </c>
    </row>
    <row r="2415" spans="1:49" x14ac:dyDescent="0.2">
      <c r="A2415">
        <v>2413</v>
      </c>
      <c r="B2415" t="s">
        <v>5074</v>
      </c>
      <c r="C2415" t="s">
        <v>5073</v>
      </c>
      <c r="F2415" t="s">
        <v>5072</v>
      </c>
      <c r="G2415" t="s">
        <v>17</v>
      </c>
      <c r="H2415" t="s">
        <v>16</v>
      </c>
      <c r="I2415" t="s">
        <v>5071</v>
      </c>
      <c r="J2415">
        <v>60025578</v>
      </c>
      <c r="K2415" t="s">
        <v>258</v>
      </c>
      <c r="L2415" t="s">
        <v>257</v>
      </c>
      <c r="M2415" t="s">
        <v>256</v>
      </c>
      <c r="N2415">
        <v>4</v>
      </c>
      <c r="O2415" t="s">
        <v>5070</v>
      </c>
      <c r="P2415" t="s">
        <v>5069</v>
      </c>
      <c r="Q2415" t="s">
        <v>401</v>
      </c>
      <c r="R2415" s="7">
        <v>40544</v>
      </c>
      <c r="S2415" s="8">
        <f t="shared" si="304"/>
        <v>2011</v>
      </c>
      <c r="T2415" s="8">
        <v>2011</v>
      </c>
      <c r="U2415" s="8">
        <f t="shared" si="305"/>
        <v>11</v>
      </c>
      <c r="V2415" s="7">
        <v>2011</v>
      </c>
      <c r="W2415" t="s">
        <v>4078</v>
      </c>
      <c r="X2415" s="2">
        <v>0.245</v>
      </c>
      <c r="Y2415" s="6">
        <f t="shared" si="302"/>
        <v>6.5401350738100959E-3</v>
      </c>
      <c r="AA2415">
        <v>19376480</v>
      </c>
      <c r="AB2415">
        <v>19700186896</v>
      </c>
      <c r="AD2415" t="s">
        <v>6</v>
      </c>
      <c r="AE2415">
        <v>21</v>
      </c>
      <c r="AH2415" t="s">
        <v>5068</v>
      </c>
      <c r="AI2415" t="s">
        <v>5067</v>
      </c>
      <c r="AK2415" t="s">
        <v>5066</v>
      </c>
      <c r="AL2415">
        <v>22</v>
      </c>
      <c r="AM2415" s="5">
        <f t="shared" si="306"/>
        <v>2</v>
      </c>
      <c r="AN2415" s="4">
        <f t="shared" si="303"/>
        <v>3.0291556228701248E-3</v>
      </c>
      <c r="AO2415" s="3"/>
      <c r="AP2415">
        <v>0</v>
      </c>
      <c r="AR2415" t="s">
        <v>1</v>
      </c>
      <c r="AT2415" s="2" t="s">
        <v>0</v>
      </c>
      <c r="AU2415" s="1">
        <f t="shared" si="307"/>
        <v>0.5486841238528104</v>
      </c>
      <c r="AV2415" s="1">
        <f t="shared" si="308"/>
        <v>0.47846453483401108</v>
      </c>
      <c r="AW2415" s="1">
        <f t="shared" si="309"/>
        <v>0.40824494581521165</v>
      </c>
    </row>
    <row r="2416" spans="1:49" x14ac:dyDescent="0.2">
      <c r="A2416">
        <v>2414</v>
      </c>
      <c r="B2416" t="s">
        <v>5065</v>
      </c>
      <c r="C2416" t="s">
        <v>5064</v>
      </c>
      <c r="F2416" t="s">
        <v>5063</v>
      </c>
      <c r="G2416" t="s">
        <v>17</v>
      </c>
      <c r="H2416" t="s">
        <v>16</v>
      </c>
      <c r="I2416" t="s">
        <v>5062</v>
      </c>
      <c r="J2416">
        <v>60025578</v>
      </c>
      <c r="K2416" t="s">
        <v>258</v>
      </c>
      <c r="L2416" t="s">
        <v>257</v>
      </c>
      <c r="M2416" t="s">
        <v>256</v>
      </c>
      <c r="N2416">
        <v>5</v>
      </c>
      <c r="O2416" t="s">
        <v>5061</v>
      </c>
      <c r="P2416" t="s">
        <v>5060</v>
      </c>
      <c r="Q2416" t="s">
        <v>282</v>
      </c>
      <c r="R2416" s="7">
        <v>40544</v>
      </c>
      <c r="S2416" s="8">
        <f t="shared" si="304"/>
        <v>2011</v>
      </c>
      <c r="T2416" s="8">
        <v>2011</v>
      </c>
      <c r="U2416" s="8">
        <f t="shared" si="305"/>
        <v>11</v>
      </c>
      <c r="V2416" s="7">
        <v>2011</v>
      </c>
      <c r="W2416" t="s">
        <v>4078</v>
      </c>
      <c r="X2416" s="2">
        <v>0.245</v>
      </c>
      <c r="Y2416" s="6">
        <f t="shared" si="302"/>
        <v>6.5401350738100959E-3</v>
      </c>
      <c r="AA2416">
        <v>19376480</v>
      </c>
      <c r="AB2416">
        <v>19700186896</v>
      </c>
      <c r="AD2416" t="s">
        <v>6</v>
      </c>
      <c r="AE2416">
        <v>21</v>
      </c>
      <c r="AH2416" s="10">
        <v>43405</v>
      </c>
      <c r="AI2416" t="s">
        <v>5059</v>
      </c>
      <c r="AK2416" t="s">
        <v>5058</v>
      </c>
      <c r="AL2416">
        <v>4</v>
      </c>
      <c r="AM2416" s="5">
        <f t="shared" si="306"/>
        <v>0.36363636363636365</v>
      </c>
      <c r="AN2416" s="4">
        <f t="shared" si="303"/>
        <v>5.5075556779456819E-4</v>
      </c>
      <c r="AO2416" s="3"/>
      <c r="AP2416">
        <v>0</v>
      </c>
      <c r="AR2416" t="s">
        <v>1</v>
      </c>
      <c r="AT2416" s="2" t="s">
        <v>0</v>
      </c>
      <c r="AU2416" s="1">
        <f t="shared" si="307"/>
        <v>0.47433212220054377</v>
      </c>
      <c r="AV2416" s="1">
        <f t="shared" si="308"/>
        <v>0.35454453208023323</v>
      </c>
      <c r="AW2416" s="1">
        <f t="shared" si="309"/>
        <v>0.23475694195992267</v>
      </c>
    </row>
    <row r="2417" spans="1:49" x14ac:dyDescent="0.2">
      <c r="A2417">
        <v>2415</v>
      </c>
      <c r="B2417" t="s">
        <v>5057</v>
      </c>
      <c r="C2417" t="s">
        <v>5056</v>
      </c>
      <c r="F2417" t="s">
        <v>5055</v>
      </c>
      <c r="G2417" t="s">
        <v>17</v>
      </c>
      <c r="H2417" t="s">
        <v>16</v>
      </c>
      <c r="I2417" t="s">
        <v>5054</v>
      </c>
      <c r="J2417">
        <v>60012059</v>
      </c>
      <c r="K2417" t="s">
        <v>5053</v>
      </c>
      <c r="L2417" t="s">
        <v>5052</v>
      </c>
      <c r="M2417" t="s">
        <v>3091</v>
      </c>
      <c r="N2417">
        <v>1</v>
      </c>
      <c r="O2417" t="s">
        <v>5051</v>
      </c>
      <c r="P2417">
        <v>6602698319</v>
      </c>
      <c r="Q2417">
        <v>60012059</v>
      </c>
      <c r="R2417" s="7">
        <v>40544</v>
      </c>
      <c r="S2417" s="8">
        <f t="shared" si="304"/>
        <v>2011</v>
      </c>
      <c r="T2417" s="8">
        <v>2011</v>
      </c>
      <c r="U2417" s="8">
        <f t="shared" si="305"/>
        <v>11</v>
      </c>
      <c r="V2417" s="7">
        <v>40544</v>
      </c>
      <c r="W2417" t="s">
        <v>5050</v>
      </c>
      <c r="X2417" s="2">
        <v>0.38800000000000001</v>
      </c>
      <c r="Y2417" s="6">
        <f t="shared" si="302"/>
        <v>1.0357438402605376E-2</v>
      </c>
      <c r="AA2417">
        <v>19903413</v>
      </c>
      <c r="AB2417">
        <v>19700173015</v>
      </c>
      <c r="AC2417">
        <v>19903421</v>
      </c>
      <c r="AD2417" t="s">
        <v>6</v>
      </c>
      <c r="AE2417">
        <v>66</v>
      </c>
      <c r="AF2417">
        <v>1</v>
      </c>
      <c r="AH2417" t="s">
        <v>5049</v>
      </c>
      <c r="AI2417" t="s">
        <v>5048</v>
      </c>
      <c r="AJ2417" t="s">
        <v>5047</v>
      </c>
      <c r="AK2417" t="s">
        <v>5046</v>
      </c>
      <c r="AL2417">
        <v>7</v>
      </c>
      <c r="AM2417" s="5">
        <f t="shared" si="306"/>
        <v>0.63636363636363635</v>
      </c>
      <c r="AN2417" s="4">
        <f t="shared" si="303"/>
        <v>9.6382224364049431E-4</v>
      </c>
      <c r="AO2417" s="3"/>
      <c r="AP2417">
        <v>0</v>
      </c>
      <c r="AQ2417" t="s">
        <v>3083</v>
      </c>
      <c r="AR2417" t="s">
        <v>5045</v>
      </c>
      <c r="AS2417" t="s">
        <v>3081</v>
      </c>
      <c r="AT2417" s="2">
        <v>1.109</v>
      </c>
      <c r="AU2417" s="1">
        <f t="shared" si="307"/>
        <v>0.75393535549159119</v>
      </c>
      <c r="AV2417" s="1">
        <f t="shared" si="308"/>
        <v>0.56606303231229349</v>
      </c>
      <c r="AW2417" s="1">
        <f t="shared" si="309"/>
        <v>0.37819070913299591</v>
      </c>
    </row>
    <row r="2418" spans="1:49" x14ac:dyDescent="0.2">
      <c r="A2418">
        <v>2416</v>
      </c>
      <c r="B2418" t="s">
        <v>5044</v>
      </c>
      <c r="C2418" t="s">
        <v>5043</v>
      </c>
      <c r="F2418" t="s">
        <v>5042</v>
      </c>
      <c r="G2418" t="s">
        <v>17</v>
      </c>
      <c r="H2418" t="s">
        <v>16</v>
      </c>
      <c r="I2418" t="s">
        <v>5041</v>
      </c>
      <c r="J2418" t="s">
        <v>5040</v>
      </c>
      <c r="K2418" t="s">
        <v>5039</v>
      </c>
      <c r="L2418" t="s">
        <v>5038</v>
      </c>
      <c r="M2418" t="s">
        <v>5037</v>
      </c>
      <c r="N2418">
        <v>4</v>
      </c>
      <c r="O2418" t="s">
        <v>5036</v>
      </c>
      <c r="P2418" t="s">
        <v>5035</v>
      </c>
      <c r="Q2418" t="s">
        <v>5034</v>
      </c>
      <c r="R2418" s="7">
        <v>40544</v>
      </c>
      <c r="S2418" s="8">
        <f t="shared" si="304"/>
        <v>2011</v>
      </c>
      <c r="T2418" s="8">
        <v>2011</v>
      </c>
      <c r="U2418" s="8">
        <f t="shared" si="305"/>
        <v>11</v>
      </c>
      <c r="V2418" s="7">
        <v>40634</v>
      </c>
      <c r="W2418" t="s">
        <v>1451</v>
      </c>
      <c r="X2418" s="2">
        <v>1.218</v>
      </c>
      <c r="Y2418" s="6">
        <f t="shared" si="302"/>
        <v>3.2513814366941618E-2</v>
      </c>
      <c r="AA2418">
        <v>189448</v>
      </c>
      <c r="AB2418">
        <v>15107</v>
      </c>
      <c r="AD2418" t="s">
        <v>6</v>
      </c>
      <c r="AE2418">
        <v>57</v>
      </c>
      <c r="AF2418">
        <v>4</v>
      </c>
      <c r="AG2418">
        <v>5730567</v>
      </c>
      <c r="AH2418" t="s">
        <v>5033</v>
      </c>
      <c r="AI2418" t="s">
        <v>5032</v>
      </c>
      <c r="AJ2418" t="s">
        <v>5031</v>
      </c>
      <c r="AK2418" t="s">
        <v>5030</v>
      </c>
      <c r="AL2418">
        <v>44</v>
      </c>
      <c r="AM2418" s="5">
        <f t="shared" si="306"/>
        <v>4</v>
      </c>
      <c r="AN2418" s="4">
        <f t="shared" si="303"/>
        <v>6.0583112457402496E-3</v>
      </c>
      <c r="AO2418" s="3"/>
      <c r="AP2418">
        <v>0</v>
      </c>
      <c r="AQ2418" t="s">
        <v>862</v>
      </c>
      <c r="AR2418" t="s">
        <v>5029</v>
      </c>
      <c r="AS2418" t="s">
        <v>861</v>
      </c>
      <c r="AT2418" s="2" t="s">
        <v>0</v>
      </c>
      <c r="AU2418" s="1">
        <f t="shared" si="307"/>
        <v>2.4577163430581206</v>
      </c>
      <c r="AV2418" s="1">
        <f t="shared" si="308"/>
        <v>1.9286062806340936</v>
      </c>
      <c r="AW2418" s="1">
        <f t="shared" si="309"/>
        <v>1.3994962182100661</v>
      </c>
    </row>
    <row r="2419" spans="1:49" x14ac:dyDescent="0.2">
      <c r="A2419">
        <v>2417</v>
      </c>
      <c r="B2419" t="s">
        <v>5028</v>
      </c>
      <c r="C2419" t="s">
        <v>5027</v>
      </c>
      <c r="D2419" t="s">
        <v>5026</v>
      </c>
      <c r="F2419" t="s">
        <v>5025</v>
      </c>
      <c r="G2419" t="s">
        <v>17</v>
      </c>
      <c r="H2419" t="s">
        <v>16</v>
      </c>
      <c r="I2419" t="s">
        <v>5024</v>
      </c>
      <c r="J2419">
        <v>60027800</v>
      </c>
      <c r="K2419" t="s">
        <v>5023</v>
      </c>
      <c r="L2419" t="s">
        <v>5022</v>
      </c>
      <c r="M2419" t="s">
        <v>176</v>
      </c>
      <c r="N2419">
        <v>4</v>
      </c>
      <c r="O2419" t="s">
        <v>5021</v>
      </c>
      <c r="P2419" t="s">
        <v>5020</v>
      </c>
      <c r="Q2419" t="s">
        <v>5019</v>
      </c>
      <c r="R2419" s="7">
        <v>40544</v>
      </c>
      <c r="S2419" s="8">
        <f t="shared" si="304"/>
        <v>2011</v>
      </c>
      <c r="T2419" s="8">
        <v>2011</v>
      </c>
      <c r="U2419" s="8">
        <f t="shared" si="305"/>
        <v>11</v>
      </c>
      <c r="V2419" s="7">
        <v>40756</v>
      </c>
      <c r="W2419" t="s">
        <v>5018</v>
      </c>
      <c r="X2419" s="2">
        <v>3.1850000000000001</v>
      </c>
      <c r="Y2419" s="6">
        <f t="shared" si="302"/>
        <v>8.5021755959531251E-2</v>
      </c>
      <c r="AA2419" t="s">
        <v>5017</v>
      </c>
      <c r="AB2419">
        <v>20893</v>
      </c>
      <c r="AD2419" t="s">
        <v>6</v>
      </c>
      <c r="AE2419">
        <v>19</v>
      </c>
      <c r="AF2419">
        <v>4</v>
      </c>
      <c r="AH2419" t="s">
        <v>5016</v>
      </c>
      <c r="AI2419" t="s">
        <v>5015</v>
      </c>
      <c r="AJ2419" t="s">
        <v>5014</v>
      </c>
      <c r="AK2419" t="s">
        <v>5013</v>
      </c>
      <c r="AL2419">
        <v>11</v>
      </c>
      <c r="AM2419" s="5">
        <f t="shared" si="306"/>
        <v>1</v>
      </c>
      <c r="AN2419" s="4">
        <f t="shared" si="303"/>
        <v>1.5145778114350624E-3</v>
      </c>
      <c r="AO2419" s="3"/>
      <c r="AP2419">
        <v>0</v>
      </c>
      <c r="AQ2419" t="s">
        <v>5012</v>
      </c>
      <c r="AR2419" t="s">
        <v>5011</v>
      </c>
      <c r="AS2419" t="s">
        <v>5010</v>
      </c>
      <c r="AT2419" s="2" t="s">
        <v>0</v>
      </c>
      <c r="AU2419" s="1">
        <f t="shared" si="307"/>
        <v>5.9969602515102398</v>
      </c>
      <c r="AV2419" s="1">
        <f t="shared" si="308"/>
        <v>4.3268166885483152</v>
      </c>
      <c r="AW2419" s="1">
        <f t="shared" si="309"/>
        <v>2.6566731255863916</v>
      </c>
    </row>
    <row r="2420" spans="1:49" x14ac:dyDescent="0.2">
      <c r="A2420">
        <v>2418</v>
      </c>
      <c r="B2420" t="s">
        <v>5009</v>
      </c>
      <c r="C2420" t="s">
        <v>5008</v>
      </c>
      <c r="F2420" t="s">
        <v>5007</v>
      </c>
      <c r="G2420" t="s">
        <v>17</v>
      </c>
      <c r="H2420" t="s">
        <v>16</v>
      </c>
      <c r="I2420" t="s">
        <v>5006</v>
      </c>
      <c r="J2420">
        <v>60069974</v>
      </c>
      <c r="K2420" t="s">
        <v>5005</v>
      </c>
      <c r="L2420" t="s">
        <v>5004</v>
      </c>
      <c r="M2420" t="s">
        <v>3091</v>
      </c>
      <c r="N2420">
        <v>5</v>
      </c>
      <c r="O2420" t="s">
        <v>5003</v>
      </c>
      <c r="P2420" t="s">
        <v>5002</v>
      </c>
      <c r="Q2420" t="s">
        <v>5001</v>
      </c>
      <c r="R2420" s="7">
        <v>40544</v>
      </c>
      <c r="S2420" s="8">
        <f t="shared" si="304"/>
        <v>2011</v>
      </c>
      <c r="T2420" s="8">
        <v>2011</v>
      </c>
      <c r="U2420" s="8">
        <f t="shared" si="305"/>
        <v>11</v>
      </c>
      <c r="V2420" s="7">
        <v>40544</v>
      </c>
      <c r="W2420" t="s">
        <v>5000</v>
      </c>
      <c r="X2420" s="2">
        <v>0.32500000000000001</v>
      </c>
      <c r="Y2420" s="6">
        <f t="shared" si="302"/>
        <v>8.6756893836256385E-3</v>
      </c>
      <c r="AA2420">
        <v>204412</v>
      </c>
      <c r="AB2420">
        <v>15467</v>
      </c>
      <c r="AD2420" t="s">
        <v>6</v>
      </c>
      <c r="AE2420">
        <v>54</v>
      </c>
      <c r="AF2420">
        <v>1</v>
      </c>
      <c r="AH2420" t="s">
        <v>4999</v>
      </c>
      <c r="AI2420" t="s">
        <v>4998</v>
      </c>
      <c r="AK2420" t="s">
        <v>4997</v>
      </c>
      <c r="AL2420">
        <v>27</v>
      </c>
      <c r="AM2420" s="5">
        <f t="shared" si="306"/>
        <v>2.4545454545454546</v>
      </c>
      <c r="AN2420" s="4">
        <f t="shared" si="303"/>
        <v>3.7176000826133352E-3</v>
      </c>
      <c r="AO2420" s="3"/>
      <c r="AP2420">
        <v>0</v>
      </c>
      <c r="AR2420" t="s">
        <v>1</v>
      </c>
      <c r="AT2420" s="2" t="s">
        <v>0</v>
      </c>
      <c r="AU2420" s="1">
        <f t="shared" si="307"/>
        <v>0.71882625933219479</v>
      </c>
      <c r="AV2420" s="1">
        <f t="shared" si="308"/>
        <v>0.61966447331194863</v>
      </c>
      <c r="AW2420" s="1">
        <f t="shared" si="309"/>
        <v>0.52050268729170268</v>
      </c>
    </row>
    <row r="2421" spans="1:49" x14ac:dyDescent="0.2">
      <c r="A2421">
        <v>2419</v>
      </c>
      <c r="B2421" t="s">
        <v>4996</v>
      </c>
      <c r="C2421" t="s">
        <v>4995</v>
      </c>
      <c r="D2421" t="s">
        <v>4994</v>
      </c>
      <c r="F2421" t="s">
        <v>4993</v>
      </c>
      <c r="G2421" t="s">
        <v>17</v>
      </c>
      <c r="H2421" t="s">
        <v>16</v>
      </c>
      <c r="I2421" t="s">
        <v>4992</v>
      </c>
      <c r="J2421" t="s">
        <v>4991</v>
      </c>
      <c r="K2421" t="s">
        <v>4990</v>
      </c>
      <c r="L2421" t="s">
        <v>4989</v>
      </c>
      <c r="M2421" t="s">
        <v>4988</v>
      </c>
      <c r="N2421">
        <v>2</v>
      </c>
      <c r="O2421" t="s">
        <v>4987</v>
      </c>
      <c r="P2421" t="s">
        <v>4986</v>
      </c>
      <c r="Q2421" t="s">
        <v>4985</v>
      </c>
      <c r="R2421" s="7">
        <v>40544</v>
      </c>
      <c r="S2421" s="8">
        <f t="shared" si="304"/>
        <v>2011</v>
      </c>
      <c r="T2421" s="8">
        <v>2011</v>
      </c>
      <c r="U2421" s="8">
        <f t="shared" si="305"/>
        <v>11</v>
      </c>
      <c r="V2421" s="7">
        <v>40603</v>
      </c>
      <c r="W2421" t="s">
        <v>3647</v>
      </c>
      <c r="X2421" s="2" t="s">
        <v>0</v>
      </c>
      <c r="Y2421" s="6" t="e">
        <f t="shared" si="302"/>
        <v>#VALUE!</v>
      </c>
      <c r="AA2421">
        <v>20408978</v>
      </c>
      <c r="AB2421">
        <v>19700189500</v>
      </c>
      <c r="AC2421">
        <v>20408986</v>
      </c>
      <c r="AD2421" t="s">
        <v>6</v>
      </c>
      <c r="AE2421">
        <v>13</v>
      </c>
      <c r="AF2421">
        <v>3</v>
      </c>
      <c r="AG2421">
        <v>35105</v>
      </c>
      <c r="AI2421" t="s">
        <v>4984</v>
      </c>
      <c r="AJ2421" t="s">
        <v>4983</v>
      </c>
      <c r="AK2421" t="s">
        <v>4982</v>
      </c>
      <c r="AL2421">
        <v>15</v>
      </c>
      <c r="AM2421" s="5">
        <f t="shared" si="306"/>
        <v>1.3636363636363635</v>
      </c>
      <c r="AN2421" s="4">
        <f t="shared" si="303"/>
        <v>2.0653333792296307E-3</v>
      </c>
      <c r="AO2421" s="3"/>
      <c r="AP2421">
        <v>0</v>
      </c>
      <c r="AR2421" t="s">
        <v>1</v>
      </c>
      <c r="AT2421" s="2">
        <v>2.516</v>
      </c>
      <c r="AU2421" s="1" t="e">
        <f t="shared" si="307"/>
        <v>#VALUE!</v>
      </c>
      <c r="AV2421" s="1" t="e">
        <f t="shared" si="308"/>
        <v>#VALUE!</v>
      </c>
      <c r="AW2421" s="1" t="e">
        <f t="shared" si="309"/>
        <v>#VALUE!</v>
      </c>
    </row>
    <row r="2422" spans="1:49" x14ac:dyDescent="0.2">
      <c r="A2422">
        <v>2420</v>
      </c>
      <c r="B2422" t="s">
        <v>4981</v>
      </c>
      <c r="C2422" t="s">
        <v>4980</v>
      </c>
      <c r="D2422" t="s">
        <v>4979</v>
      </c>
      <c r="F2422" t="s">
        <v>4978</v>
      </c>
      <c r="G2422" t="s">
        <v>17</v>
      </c>
      <c r="H2422" t="s">
        <v>16</v>
      </c>
      <c r="I2422" t="s">
        <v>4977</v>
      </c>
      <c r="J2422">
        <v>60017482</v>
      </c>
      <c r="K2422" t="s">
        <v>4976</v>
      </c>
      <c r="L2422" t="s">
        <v>1332</v>
      </c>
      <c r="M2422" t="s">
        <v>256</v>
      </c>
      <c r="N2422">
        <v>4</v>
      </c>
      <c r="O2422" t="s">
        <v>4975</v>
      </c>
      <c r="P2422" t="s">
        <v>4974</v>
      </c>
      <c r="Q2422" t="s">
        <v>4973</v>
      </c>
      <c r="R2422" s="7">
        <v>40544</v>
      </c>
      <c r="S2422" s="8">
        <f t="shared" si="304"/>
        <v>2011</v>
      </c>
      <c r="T2422" s="8">
        <v>2011</v>
      </c>
      <c r="U2422" s="8">
        <f t="shared" si="305"/>
        <v>11</v>
      </c>
      <c r="V2422" s="7">
        <v>40603</v>
      </c>
      <c r="W2422" t="s">
        <v>3647</v>
      </c>
      <c r="X2422" s="2" t="s">
        <v>0</v>
      </c>
      <c r="Y2422" s="6" t="e">
        <f t="shared" si="302"/>
        <v>#VALUE!</v>
      </c>
      <c r="AA2422">
        <v>20408978</v>
      </c>
      <c r="AB2422">
        <v>19700189500</v>
      </c>
      <c r="AC2422">
        <v>20408986</v>
      </c>
      <c r="AD2422" t="s">
        <v>6</v>
      </c>
      <c r="AE2422">
        <v>13</v>
      </c>
      <c r="AF2422">
        <v>3</v>
      </c>
      <c r="AG2422">
        <v>35402</v>
      </c>
      <c r="AI2422" t="s">
        <v>4972</v>
      </c>
      <c r="AJ2422" t="s">
        <v>4971</v>
      </c>
      <c r="AK2422" t="s">
        <v>4970</v>
      </c>
      <c r="AL2422">
        <v>2</v>
      </c>
      <c r="AM2422" s="5">
        <f t="shared" si="306"/>
        <v>0.18181818181818182</v>
      </c>
      <c r="AN2422" s="4">
        <f t="shared" si="303"/>
        <v>2.753777838972841E-4</v>
      </c>
      <c r="AO2422" s="3"/>
      <c r="AP2422">
        <v>0</v>
      </c>
      <c r="AR2422" t="s">
        <v>1</v>
      </c>
      <c r="AT2422" s="2">
        <v>2.516</v>
      </c>
      <c r="AU2422" s="1" t="e">
        <f t="shared" si="307"/>
        <v>#VALUE!</v>
      </c>
      <c r="AV2422" s="1" t="e">
        <f t="shared" si="308"/>
        <v>#VALUE!</v>
      </c>
      <c r="AW2422" s="1" t="e">
        <f t="shared" si="309"/>
        <v>#VALUE!</v>
      </c>
    </row>
    <row r="2423" spans="1:49" x14ac:dyDescent="0.2">
      <c r="A2423">
        <v>2421</v>
      </c>
      <c r="B2423" t="s">
        <v>4969</v>
      </c>
      <c r="C2423" t="s">
        <v>4968</v>
      </c>
      <c r="D2423" t="s">
        <v>4967</v>
      </c>
      <c r="F2423" t="s">
        <v>4966</v>
      </c>
      <c r="G2423" t="s">
        <v>17</v>
      </c>
      <c r="H2423" t="s">
        <v>16</v>
      </c>
      <c r="I2423" t="s">
        <v>4965</v>
      </c>
      <c r="J2423">
        <v>60017060</v>
      </c>
      <c r="K2423" t="s">
        <v>4964</v>
      </c>
      <c r="L2423" t="s">
        <v>3155</v>
      </c>
      <c r="M2423" t="s">
        <v>256</v>
      </c>
      <c r="N2423">
        <v>6</v>
      </c>
      <c r="O2423" t="s">
        <v>4963</v>
      </c>
      <c r="P2423" t="s">
        <v>4962</v>
      </c>
      <c r="Q2423" t="s">
        <v>4961</v>
      </c>
      <c r="R2423" s="7">
        <v>40544</v>
      </c>
      <c r="S2423" s="8">
        <f t="shared" si="304"/>
        <v>2011</v>
      </c>
      <c r="T2423" s="8">
        <v>2011</v>
      </c>
      <c r="U2423" s="8">
        <f t="shared" si="305"/>
        <v>11</v>
      </c>
      <c r="V2423" s="7">
        <v>40634</v>
      </c>
      <c r="W2423" t="s">
        <v>4960</v>
      </c>
      <c r="X2423" s="2">
        <v>0.59799999999999998</v>
      </c>
      <c r="Y2423" s="6">
        <f t="shared" si="302"/>
        <v>1.5963268465871174E-2</v>
      </c>
      <c r="AA2423">
        <v>9253467</v>
      </c>
      <c r="AB2423">
        <v>12318</v>
      </c>
      <c r="AD2423" t="s">
        <v>6</v>
      </c>
      <c r="AE2423">
        <v>33</v>
      </c>
      <c r="AF2423">
        <v>6</v>
      </c>
      <c r="AH2423" t="s">
        <v>4959</v>
      </c>
      <c r="AI2423" t="s">
        <v>4958</v>
      </c>
      <c r="AJ2423" t="s">
        <v>4957</v>
      </c>
      <c r="AK2423" t="s">
        <v>4956</v>
      </c>
      <c r="AL2423">
        <v>2</v>
      </c>
      <c r="AM2423" s="5">
        <f t="shared" si="306"/>
        <v>0.18181818181818182</v>
      </c>
      <c r="AN2423" s="4">
        <f t="shared" si="303"/>
        <v>2.753777838972841E-4</v>
      </c>
      <c r="AO2423" s="3"/>
      <c r="AP2423">
        <v>0</v>
      </c>
      <c r="AQ2423" t="s">
        <v>2563</v>
      </c>
      <c r="AR2423" t="s">
        <v>4955</v>
      </c>
      <c r="AS2423" t="s">
        <v>2562</v>
      </c>
      <c r="AT2423" s="2">
        <v>3.08</v>
      </c>
      <c r="AU2423" s="1">
        <f t="shared" si="307"/>
        <v>1.1256901261279004</v>
      </c>
      <c r="AV2423" s="1">
        <f t="shared" si="308"/>
        <v>0.8119323124884229</v>
      </c>
      <c r="AW2423" s="1">
        <f t="shared" si="309"/>
        <v>0.49817449884894505</v>
      </c>
    </row>
    <row r="2424" spans="1:49" x14ac:dyDescent="0.2">
      <c r="A2424">
        <v>2422</v>
      </c>
      <c r="B2424" t="s">
        <v>4954</v>
      </c>
      <c r="C2424" t="s">
        <v>4953</v>
      </c>
      <c r="F2424" t="s">
        <v>4952</v>
      </c>
      <c r="G2424" t="s">
        <v>17</v>
      </c>
      <c r="H2424" t="s">
        <v>16</v>
      </c>
      <c r="I2424" t="s">
        <v>4951</v>
      </c>
      <c r="J2424">
        <v>60022403</v>
      </c>
      <c r="K2424" t="s">
        <v>4950</v>
      </c>
      <c r="L2424" t="s">
        <v>4949</v>
      </c>
      <c r="M2424" t="s">
        <v>4948</v>
      </c>
      <c r="N2424">
        <v>1</v>
      </c>
      <c r="O2424" t="s">
        <v>4947</v>
      </c>
      <c r="P2424">
        <v>7202589787</v>
      </c>
      <c r="Q2424">
        <v>60022403</v>
      </c>
      <c r="R2424" s="7">
        <v>40544</v>
      </c>
      <c r="S2424" s="8">
        <f t="shared" si="304"/>
        <v>2011</v>
      </c>
      <c r="T2424" s="8">
        <v>2011</v>
      </c>
      <c r="U2424" s="8">
        <f t="shared" si="305"/>
        <v>11</v>
      </c>
      <c r="V2424" s="7" t="s">
        <v>4928</v>
      </c>
      <c r="W2424" t="s">
        <v>1652</v>
      </c>
      <c r="X2424" s="2">
        <v>1.573</v>
      </c>
      <c r="Y2424" s="6">
        <f t="shared" si="302"/>
        <v>4.1990336616748086E-2</v>
      </c>
      <c r="AA2424">
        <v>7315090</v>
      </c>
      <c r="AB2424">
        <v>29586</v>
      </c>
      <c r="AC2424">
        <v>15333884</v>
      </c>
      <c r="AD2424" t="s">
        <v>6</v>
      </c>
      <c r="AE2424">
        <v>34</v>
      </c>
      <c r="AF2424">
        <v>2</v>
      </c>
      <c r="AH2424" t="s">
        <v>4946</v>
      </c>
      <c r="AI2424" t="s">
        <v>4945</v>
      </c>
      <c r="AK2424" t="s">
        <v>4944</v>
      </c>
      <c r="AL2424">
        <v>163</v>
      </c>
      <c r="AM2424" s="5">
        <f t="shared" si="306"/>
        <v>14.818181818181818</v>
      </c>
      <c r="AN2424" s="4">
        <f t="shared" si="303"/>
        <v>2.2443289387628653E-2</v>
      </c>
      <c r="AO2424" s="3"/>
      <c r="AP2424">
        <v>0</v>
      </c>
      <c r="AR2424" t="s">
        <v>1</v>
      </c>
      <c r="AT2424" s="2" t="s">
        <v>0</v>
      </c>
      <c r="AU2424" s="1">
        <f t="shared" si="307"/>
        <v>3.6126222448012251</v>
      </c>
      <c r="AV2424" s="1">
        <f t="shared" si="308"/>
        <v>3.2216813002188371</v>
      </c>
      <c r="AW2424" s="1">
        <f t="shared" si="309"/>
        <v>2.8307403556364483</v>
      </c>
    </row>
    <row r="2425" spans="1:49" x14ac:dyDescent="0.2">
      <c r="A2425">
        <v>2423</v>
      </c>
      <c r="B2425" t="s">
        <v>4943</v>
      </c>
      <c r="C2425" t="s">
        <v>4942</v>
      </c>
      <c r="F2425" t="s">
        <v>4941</v>
      </c>
      <c r="G2425" t="s">
        <v>17</v>
      </c>
      <c r="H2425" t="s">
        <v>16</v>
      </c>
      <c r="I2425" t="s">
        <v>4910</v>
      </c>
      <c r="J2425">
        <v>60007457</v>
      </c>
      <c r="K2425" t="s">
        <v>4909</v>
      </c>
      <c r="L2425" t="s">
        <v>3465</v>
      </c>
      <c r="M2425" t="s">
        <v>3091</v>
      </c>
      <c r="N2425">
        <v>4</v>
      </c>
      <c r="O2425" t="s">
        <v>4908</v>
      </c>
      <c r="P2425" t="s">
        <v>4907</v>
      </c>
      <c r="Q2425" t="s">
        <v>4906</v>
      </c>
      <c r="R2425" s="7">
        <v>40544</v>
      </c>
      <c r="S2425" s="8">
        <f t="shared" si="304"/>
        <v>2011</v>
      </c>
      <c r="T2425" s="8">
        <v>2011</v>
      </c>
      <c r="U2425" s="8">
        <f t="shared" si="305"/>
        <v>11</v>
      </c>
      <c r="V2425" s="7">
        <v>40544</v>
      </c>
      <c r="W2425" t="s">
        <v>4905</v>
      </c>
      <c r="X2425" s="2">
        <v>0.39100000000000001</v>
      </c>
      <c r="Y2425" s="6">
        <f t="shared" si="302"/>
        <v>1.043752168922346E-2</v>
      </c>
      <c r="AA2425">
        <v>2022893</v>
      </c>
      <c r="AB2425">
        <v>17600155002</v>
      </c>
      <c r="AC2425">
        <v>19950721</v>
      </c>
      <c r="AD2425" t="s">
        <v>6</v>
      </c>
      <c r="AE2425">
        <v>17</v>
      </c>
      <c r="AF2425">
        <v>1</v>
      </c>
      <c r="AH2425" t="s">
        <v>4940</v>
      </c>
      <c r="AI2425" t="s">
        <v>4939</v>
      </c>
      <c r="AK2425" t="s">
        <v>4938</v>
      </c>
      <c r="AL2425">
        <v>0</v>
      </c>
      <c r="AM2425" s="5">
        <f t="shared" si="306"/>
        <v>0</v>
      </c>
      <c r="AN2425" s="4">
        <f t="shared" si="303"/>
        <v>0</v>
      </c>
      <c r="AO2425" s="3"/>
      <c r="AP2425">
        <v>0</v>
      </c>
      <c r="AR2425" t="s">
        <v>1</v>
      </c>
      <c r="AT2425" s="2" t="s">
        <v>0</v>
      </c>
      <c r="AU2425" s="1">
        <f t="shared" si="307"/>
        <v>0.73062651824564206</v>
      </c>
      <c r="AV2425" s="1">
        <f t="shared" si="308"/>
        <v>0.52187608446117295</v>
      </c>
      <c r="AW2425" s="1">
        <f t="shared" si="309"/>
        <v>0.31312565067670378</v>
      </c>
    </row>
    <row r="2426" spans="1:49" x14ac:dyDescent="0.2">
      <c r="A2426">
        <v>2424</v>
      </c>
      <c r="B2426" t="s">
        <v>4937</v>
      </c>
      <c r="C2426" t="s">
        <v>4936</v>
      </c>
      <c r="F2426" t="s">
        <v>4935</v>
      </c>
      <c r="G2426" t="s">
        <v>17</v>
      </c>
      <c r="H2426" t="s">
        <v>16</v>
      </c>
      <c r="I2426" t="s">
        <v>4934</v>
      </c>
      <c r="J2426">
        <v>60007776</v>
      </c>
      <c r="K2426" t="s">
        <v>4933</v>
      </c>
      <c r="L2426" t="s">
        <v>4932</v>
      </c>
      <c r="M2426" t="s">
        <v>95</v>
      </c>
      <c r="N2426">
        <v>2</v>
      </c>
      <c r="O2426" t="s">
        <v>4931</v>
      </c>
      <c r="P2426" t="s">
        <v>4930</v>
      </c>
      <c r="Q2426" t="s">
        <v>4929</v>
      </c>
      <c r="R2426" s="7">
        <v>40544</v>
      </c>
      <c r="S2426" s="8">
        <f t="shared" si="304"/>
        <v>2011</v>
      </c>
      <c r="T2426" s="8">
        <v>2011</v>
      </c>
      <c r="U2426" s="8">
        <f t="shared" si="305"/>
        <v>11</v>
      </c>
      <c r="V2426" s="7" t="s">
        <v>4928</v>
      </c>
      <c r="W2426" t="s">
        <v>1652</v>
      </c>
      <c r="X2426" s="2">
        <v>1.573</v>
      </c>
      <c r="Y2426" s="6">
        <f t="shared" si="302"/>
        <v>4.1990336616748086E-2</v>
      </c>
      <c r="AA2426">
        <v>7315090</v>
      </c>
      <c r="AB2426">
        <v>29586</v>
      </c>
      <c r="AC2426">
        <v>15333884</v>
      </c>
      <c r="AD2426" t="s">
        <v>6</v>
      </c>
      <c r="AE2426">
        <v>34</v>
      </c>
      <c r="AF2426">
        <v>2</v>
      </c>
      <c r="AH2426" t="s">
        <v>4927</v>
      </c>
      <c r="AI2426" t="s">
        <v>4926</v>
      </c>
      <c r="AK2426" t="s">
        <v>4925</v>
      </c>
      <c r="AL2426">
        <v>13</v>
      </c>
      <c r="AM2426" s="5">
        <f t="shared" si="306"/>
        <v>1.1818181818181819</v>
      </c>
      <c r="AN2426" s="4">
        <f t="shared" si="303"/>
        <v>1.7899555953323468E-3</v>
      </c>
      <c r="AO2426" s="3"/>
      <c r="AP2426">
        <v>0</v>
      </c>
      <c r="AQ2426" t="s">
        <v>3257</v>
      </c>
      <c r="AR2426" t="s">
        <v>4924</v>
      </c>
      <c r="AS2426" t="s">
        <v>3255</v>
      </c>
      <c r="AT2426" s="2" t="s">
        <v>0</v>
      </c>
      <c r="AU2426" s="1">
        <f t="shared" si="307"/>
        <v>2.9930222310323362</v>
      </c>
      <c r="AV2426" s="1">
        <f t="shared" si="308"/>
        <v>2.1890146106040218</v>
      </c>
      <c r="AW2426" s="1">
        <f t="shared" si="309"/>
        <v>1.3850069901757067</v>
      </c>
    </row>
    <row r="2427" spans="1:49" x14ac:dyDescent="0.2">
      <c r="A2427">
        <v>2425</v>
      </c>
      <c r="B2427" t="s">
        <v>4923</v>
      </c>
      <c r="C2427" t="s">
        <v>4922</v>
      </c>
      <c r="F2427" t="s">
        <v>4921</v>
      </c>
      <c r="G2427" t="s">
        <v>17</v>
      </c>
      <c r="H2427" t="s">
        <v>16</v>
      </c>
      <c r="I2427" t="s">
        <v>4920</v>
      </c>
      <c r="J2427">
        <v>60007457</v>
      </c>
      <c r="K2427" t="s">
        <v>4909</v>
      </c>
      <c r="L2427" t="s">
        <v>3465</v>
      </c>
      <c r="M2427" t="s">
        <v>3091</v>
      </c>
      <c r="N2427">
        <v>3</v>
      </c>
      <c r="O2427" t="s">
        <v>4919</v>
      </c>
      <c r="P2427" t="s">
        <v>4918</v>
      </c>
      <c r="Q2427" t="s">
        <v>4917</v>
      </c>
      <c r="R2427" s="7">
        <v>40544</v>
      </c>
      <c r="S2427" s="8">
        <f t="shared" si="304"/>
        <v>2011</v>
      </c>
      <c r="T2427" s="8">
        <v>2011</v>
      </c>
      <c r="U2427" s="8">
        <f t="shared" si="305"/>
        <v>11</v>
      </c>
      <c r="V2427" s="7">
        <v>40544</v>
      </c>
      <c r="W2427" t="s">
        <v>4905</v>
      </c>
      <c r="X2427" s="2">
        <v>0.39100000000000001</v>
      </c>
      <c r="Y2427" s="6">
        <f t="shared" si="302"/>
        <v>1.043752168922346E-2</v>
      </c>
      <c r="AA2427">
        <v>2022893</v>
      </c>
      <c r="AB2427">
        <v>17600155002</v>
      </c>
      <c r="AC2427">
        <v>19950721</v>
      </c>
      <c r="AD2427" t="s">
        <v>6</v>
      </c>
      <c r="AE2427">
        <v>17</v>
      </c>
      <c r="AF2427">
        <v>1</v>
      </c>
      <c r="AH2427" t="s">
        <v>4916</v>
      </c>
      <c r="AI2427" t="s">
        <v>4915</v>
      </c>
      <c r="AK2427" t="s">
        <v>4914</v>
      </c>
      <c r="AL2427">
        <v>0</v>
      </c>
      <c r="AM2427" s="5">
        <f t="shared" si="306"/>
        <v>0</v>
      </c>
      <c r="AN2427" s="4">
        <f t="shared" si="303"/>
        <v>0</v>
      </c>
      <c r="AO2427" s="3"/>
      <c r="AP2427">
        <v>0</v>
      </c>
      <c r="AR2427" t="s">
        <v>1</v>
      </c>
      <c r="AT2427" s="2" t="s">
        <v>0</v>
      </c>
      <c r="AU2427" s="1">
        <f t="shared" si="307"/>
        <v>0.73062651824564206</v>
      </c>
      <c r="AV2427" s="1">
        <f t="shared" si="308"/>
        <v>0.52187608446117295</v>
      </c>
      <c r="AW2427" s="1">
        <f t="shared" si="309"/>
        <v>0.31312565067670378</v>
      </c>
    </row>
    <row r="2428" spans="1:49" x14ac:dyDescent="0.2">
      <c r="A2428">
        <v>2426</v>
      </c>
      <c r="B2428" t="s">
        <v>4913</v>
      </c>
      <c r="C2428" t="s">
        <v>4912</v>
      </c>
      <c r="F2428" t="s">
        <v>4911</v>
      </c>
      <c r="G2428" t="s">
        <v>17</v>
      </c>
      <c r="H2428" t="s">
        <v>16</v>
      </c>
      <c r="I2428" t="s">
        <v>4910</v>
      </c>
      <c r="J2428">
        <v>60007457</v>
      </c>
      <c r="K2428" t="s">
        <v>4909</v>
      </c>
      <c r="L2428" t="s">
        <v>3465</v>
      </c>
      <c r="M2428" t="s">
        <v>3091</v>
      </c>
      <c r="N2428">
        <v>4</v>
      </c>
      <c r="O2428" t="s">
        <v>4908</v>
      </c>
      <c r="P2428" t="s">
        <v>4907</v>
      </c>
      <c r="Q2428" t="s">
        <v>4906</v>
      </c>
      <c r="R2428" s="7">
        <v>40544</v>
      </c>
      <c r="S2428" s="8">
        <f t="shared" si="304"/>
        <v>2011</v>
      </c>
      <c r="T2428" s="8">
        <v>2011</v>
      </c>
      <c r="U2428" s="8">
        <f t="shared" si="305"/>
        <v>11</v>
      </c>
      <c r="V2428" s="7">
        <v>40544</v>
      </c>
      <c r="W2428" t="s">
        <v>4905</v>
      </c>
      <c r="X2428" s="2">
        <v>0.39100000000000001</v>
      </c>
      <c r="Y2428" s="6">
        <f t="shared" si="302"/>
        <v>1.043752168922346E-2</v>
      </c>
      <c r="AA2428">
        <v>2022893</v>
      </c>
      <c r="AB2428">
        <v>17600155002</v>
      </c>
      <c r="AC2428">
        <v>19950721</v>
      </c>
      <c r="AD2428" t="s">
        <v>6</v>
      </c>
      <c r="AE2428">
        <v>17</v>
      </c>
      <c r="AF2428">
        <v>1</v>
      </c>
      <c r="AH2428" t="s">
        <v>4904</v>
      </c>
      <c r="AI2428" t="s">
        <v>4903</v>
      </c>
      <c r="AK2428" t="s">
        <v>4902</v>
      </c>
      <c r="AL2428">
        <v>1</v>
      </c>
      <c r="AM2428" s="5">
        <f t="shared" si="306"/>
        <v>9.0909090909090912E-2</v>
      </c>
      <c r="AN2428" s="4">
        <f t="shared" si="303"/>
        <v>1.3768889194864205E-4</v>
      </c>
      <c r="AO2428" s="3"/>
      <c r="AP2428">
        <v>0</v>
      </c>
      <c r="AR2428" t="s">
        <v>1</v>
      </c>
      <c r="AT2428" s="2" t="s">
        <v>0</v>
      </c>
      <c r="AU2428" s="1">
        <f t="shared" si="307"/>
        <v>0.73475718500410125</v>
      </c>
      <c r="AV2428" s="1">
        <f t="shared" si="308"/>
        <v>0.52876052905860504</v>
      </c>
      <c r="AW2428" s="1">
        <f t="shared" si="309"/>
        <v>0.32276387311310872</v>
      </c>
    </row>
    <row r="2429" spans="1:49" x14ac:dyDescent="0.2">
      <c r="A2429">
        <v>2427</v>
      </c>
      <c r="B2429" t="s">
        <v>4901</v>
      </c>
      <c r="C2429" t="s">
        <v>4900</v>
      </c>
      <c r="F2429" t="s">
        <v>4899</v>
      </c>
      <c r="G2429" t="s">
        <v>17</v>
      </c>
      <c r="H2429" t="s">
        <v>16</v>
      </c>
      <c r="I2429" t="s">
        <v>4898</v>
      </c>
      <c r="J2429" t="s">
        <v>4897</v>
      </c>
      <c r="K2429" t="s">
        <v>4896</v>
      </c>
      <c r="L2429" t="s">
        <v>4895</v>
      </c>
      <c r="M2429" t="s">
        <v>4894</v>
      </c>
      <c r="N2429">
        <v>3</v>
      </c>
      <c r="O2429" t="s">
        <v>4893</v>
      </c>
      <c r="P2429" t="s">
        <v>4892</v>
      </c>
      <c r="Q2429" t="s">
        <v>4891</v>
      </c>
      <c r="R2429" s="7">
        <v>40544</v>
      </c>
      <c r="S2429" s="8">
        <f t="shared" si="304"/>
        <v>2011</v>
      </c>
      <c r="T2429" s="8">
        <v>2011</v>
      </c>
      <c r="U2429" s="8">
        <f t="shared" si="305"/>
        <v>11</v>
      </c>
      <c r="V2429" s="7">
        <v>40603</v>
      </c>
      <c r="W2429" t="s">
        <v>4890</v>
      </c>
      <c r="X2429" s="2">
        <v>2.4129999999999998</v>
      </c>
      <c r="Y2429" s="6">
        <f t="shared" si="302"/>
        <v>6.4413656869811264E-2</v>
      </c>
      <c r="AA2429">
        <v>15566072</v>
      </c>
      <c r="AB2429">
        <v>5200152631</v>
      </c>
      <c r="AD2429" t="s">
        <v>6</v>
      </c>
      <c r="AE2429">
        <v>6</v>
      </c>
      <c r="AF2429">
        <v>1</v>
      </c>
      <c r="AG2429">
        <v>5723093</v>
      </c>
      <c r="AH2429" t="s">
        <v>4889</v>
      </c>
      <c r="AI2429" t="s">
        <v>4888</v>
      </c>
      <c r="AJ2429" t="s">
        <v>4887</v>
      </c>
      <c r="AK2429" t="s">
        <v>4886</v>
      </c>
      <c r="AL2429">
        <v>361</v>
      </c>
      <c r="AM2429" s="5">
        <f t="shared" si="306"/>
        <v>32.81818181818182</v>
      </c>
      <c r="AN2429" s="4">
        <f t="shared" si="303"/>
        <v>4.9705689993459784E-2</v>
      </c>
      <c r="AO2429" s="3"/>
      <c r="AP2429">
        <v>0</v>
      </c>
      <c r="AQ2429" t="s">
        <v>4885</v>
      </c>
      <c r="AR2429" t="s">
        <v>4884</v>
      </c>
      <c r="AS2429" t="s">
        <v>4883</v>
      </c>
      <c r="AT2429" s="2">
        <v>10.384</v>
      </c>
      <c r="AU2429" s="1">
        <f t="shared" si="307"/>
        <v>6.000126680690582</v>
      </c>
      <c r="AV2429" s="1">
        <f t="shared" si="308"/>
        <v>5.705967343163552</v>
      </c>
      <c r="AW2429" s="1">
        <f t="shared" si="309"/>
        <v>5.4118080056365221</v>
      </c>
    </row>
    <row r="2430" spans="1:49" x14ac:dyDescent="0.2">
      <c r="A2430">
        <v>2428</v>
      </c>
      <c r="B2430" t="s">
        <v>4882</v>
      </c>
      <c r="C2430" t="s">
        <v>4881</v>
      </c>
      <c r="F2430" t="s">
        <v>4880</v>
      </c>
      <c r="G2430" t="s">
        <v>17</v>
      </c>
      <c r="H2430" t="s">
        <v>16</v>
      </c>
      <c r="I2430" t="s">
        <v>4879</v>
      </c>
      <c r="J2430">
        <v>60039637</v>
      </c>
      <c r="K2430" t="s">
        <v>4878</v>
      </c>
      <c r="L2430" t="s">
        <v>4877</v>
      </c>
      <c r="M2430" t="s">
        <v>4876</v>
      </c>
      <c r="N2430">
        <v>2</v>
      </c>
      <c r="O2430" t="s">
        <v>4875</v>
      </c>
      <c r="P2430" t="s">
        <v>4874</v>
      </c>
      <c r="Q2430" t="s">
        <v>4873</v>
      </c>
      <c r="R2430" s="7">
        <v>40544</v>
      </c>
      <c r="S2430" s="8">
        <f t="shared" si="304"/>
        <v>2011</v>
      </c>
      <c r="T2430" s="8">
        <v>2011</v>
      </c>
      <c r="U2430" s="8">
        <f t="shared" si="305"/>
        <v>11</v>
      </c>
      <c r="V2430" s="7">
        <v>40544</v>
      </c>
      <c r="W2430" t="s">
        <v>4872</v>
      </c>
      <c r="X2430" s="2">
        <v>0.36</v>
      </c>
      <c r="Y2430" s="6">
        <f t="shared" si="302"/>
        <v>9.6099943941699364E-3</v>
      </c>
      <c r="AA2430" t="s">
        <v>4871</v>
      </c>
      <c r="AB2430">
        <v>13951</v>
      </c>
      <c r="AC2430">
        <v>21914281</v>
      </c>
      <c r="AD2430" t="s">
        <v>6</v>
      </c>
      <c r="AE2430">
        <v>36</v>
      </c>
      <c r="AF2430">
        <v>2</v>
      </c>
      <c r="AH2430" t="s">
        <v>4870</v>
      </c>
      <c r="AI2430" t="s">
        <v>4869</v>
      </c>
      <c r="AJ2430" t="s">
        <v>4868</v>
      </c>
      <c r="AK2430" t="s">
        <v>4867</v>
      </c>
      <c r="AL2430">
        <v>9</v>
      </c>
      <c r="AM2430" s="5">
        <f t="shared" si="306"/>
        <v>0.81818181818181823</v>
      </c>
      <c r="AN2430" s="4">
        <f t="shared" si="303"/>
        <v>1.2392000275377785E-3</v>
      </c>
      <c r="AO2430" s="3"/>
      <c r="AP2430">
        <v>0</v>
      </c>
      <c r="AR2430" t="s">
        <v>1</v>
      </c>
      <c r="AT2430" s="2" t="s">
        <v>0</v>
      </c>
      <c r="AU2430" s="1">
        <f t="shared" si="307"/>
        <v>0.70987560841802888</v>
      </c>
      <c r="AV2430" s="1">
        <f t="shared" si="308"/>
        <v>0.54245972108538576</v>
      </c>
      <c r="AW2430" s="1">
        <f t="shared" si="309"/>
        <v>0.37504383375274258</v>
      </c>
    </row>
    <row r="2431" spans="1:49" x14ac:dyDescent="0.2">
      <c r="A2431">
        <v>2429</v>
      </c>
      <c r="B2431" t="s">
        <v>4866</v>
      </c>
      <c r="C2431" t="s">
        <v>4865</v>
      </c>
      <c r="F2431" t="s">
        <v>4864</v>
      </c>
      <c r="G2431" t="s">
        <v>17</v>
      </c>
      <c r="H2431" t="s">
        <v>16</v>
      </c>
      <c r="I2431" t="s">
        <v>4863</v>
      </c>
      <c r="J2431" t="s">
        <v>4862</v>
      </c>
      <c r="K2431" t="s">
        <v>4861</v>
      </c>
      <c r="L2431" t="s">
        <v>4860</v>
      </c>
      <c r="M2431" t="s">
        <v>67</v>
      </c>
      <c r="N2431">
        <v>6</v>
      </c>
      <c r="O2431" t="s">
        <v>4859</v>
      </c>
      <c r="P2431" t="s">
        <v>4858</v>
      </c>
      <c r="Q2431" t="s">
        <v>4857</v>
      </c>
      <c r="R2431" s="7">
        <v>40544</v>
      </c>
      <c r="S2431" s="8">
        <f t="shared" si="304"/>
        <v>2011</v>
      </c>
      <c r="T2431" s="8">
        <v>2011</v>
      </c>
      <c r="U2431" s="8">
        <f t="shared" si="305"/>
        <v>11</v>
      </c>
      <c r="V2431" s="7">
        <v>40544</v>
      </c>
      <c r="W2431" t="s">
        <v>4856</v>
      </c>
      <c r="X2431" s="2">
        <v>0.77400000000000002</v>
      </c>
      <c r="Y2431" s="6">
        <f t="shared" si="302"/>
        <v>2.0661487947465366E-2</v>
      </c>
      <c r="AA2431">
        <v>7390572</v>
      </c>
      <c r="AB2431">
        <v>13549</v>
      </c>
      <c r="AD2431" t="s">
        <v>6</v>
      </c>
      <c r="AE2431">
        <v>28</v>
      </c>
      <c r="AF2431">
        <v>1</v>
      </c>
      <c r="AH2431" t="s">
        <v>4855</v>
      </c>
      <c r="AI2431" t="s">
        <v>4854</v>
      </c>
      <c r="AJ2431" t="s">
        <v>4853</v>
      </c>
      <c r="AK2431" t="s">
        <v>4852</v>
      </c>
      <c r="AL2431">
        <v>77</v>
      </c>
      <c r="AM2431" s="5">
        <f t="shared" si="306"/>
        <v>7</v>
      </c>
      <c r="AN2431" s="4">
        <f t="shared" si="303"/>
        <v>1.0602044680045438E-2</v>
      </c>
      <c r="AO2431" s="3"/>
      <c r="AP2431">
        <v>1</v>
      </c>
      <c r="AR2431" t="s">
        <v>1</v>
      </c>
      <c r="AT2431" s="2" t="s">
        <v>0</v>
      </c>
      <c r="AU2431" s="1">
        <f t="shared" si="307"/>
        <v>1.7643654967239388</v>
      </c>
      <c r="AV2431" s="1">
        <f t="shared" si="308"/>
        <v>1.5631766313755402</v>
      </c>
      <c r="AW2431" s="1">
        <f t="shared" si="309"/>
        <v>1.3619877660271416</v>
      </c>
    </row>
    <row r="2432" spans="1:49" x14ac:dyDescent="0.2">
      <c r="A2432">
        <v>2430</v>
      </c>
      <c r="B2432" t="s">
        <v>4851</v>
      </c>
      <c r="C2432" t="s">
        <v>4850</v>
      </c>
      <c r="E2432">
        <v>21278125</v>
      </c>
      <c r="F2432" t="s">
        <v>4849</v>
      </c>
      <c r="G2432" t="s">
        <v>17</v>
      </c>
      <c r="H2432" t="s">
        <v>16</v>
      </c>
      <c r="I2432" t="s">
        <v>4848</v>
      </c>
      <c r="J2432" t="s">
        <v>4847</v>
      </c>
      <c r="K2432" t="s">
        <v>4846</v>
      </c>
      <c r="L2432" t="s">
        <v>4845</v>
      </c>
      <c r="M2432" t="s">
        <v>4844</v>
      </c>
      <c r="N2432">
        <v>7</v>
      </c>
      <c r="O2432" t="s">
        <v>4843</v>
      </c>
      <c r="P2432" t="s">
        <v>4842</v>
      </c>
      <c r="Q2432" t="s">
        <v>4841</v>
      </c>
      <c r="R2432" s="7">
        <v>40544</v>
      </c>
      <c r="S2432" s="8">
        <f t="shared" si="304"/>
        <v>2011</v>
      </c>
      <c r="T2432" s="8">
        <v>2011</v>
      </c>
      <c r="U2432" s="8">
        <f t="shared" si="305"/>
        <v>11</v>
      </c>
      <c r="V2432" s="7">
        <v>40544</v>
      </c>
      <c r="W2432" t="s">
        <v>4840</v>
      </c>
      <c r="X2432" s="2">
        <v>5.3239999999999998</v>
      </c>
      <c r="Y2432" s="6">
        <f t="shared" si="302"/>
        <v>0.14212113931822429</v>
      </c>
      <c r="AA2432">
        <v>10404651</v>
      </c>
      <c r="AB2432">
        <v>16594</v>
      </c>
      <c r="AC2432" t="s">
        <v>4839</v>
      </c>
      <c r="AD2432" t="s">
        <v>6</v>
      </c>
      <c r="AE2432">
        <v>23</v>
      </c>
      <c r="AF2432">
        <v>1</v>
      </c>
      <c r="AH2432" t="s">
        <v>4838</v>
      </c>
      <c r="AI2432" t="s">
        <v>4837</v>
      </c>
      <c r="AK2432" t="s">
        <v>4836</v>
      </c>
      <c r="AL2432">
        <v>119</v>
      </c>
      <c r="AM2432" s="5">
        <f t="shared" si="306"/>
        <v>10.818181818181818</v>
      </c>
      <c r="AN2432" s="4">
        <f t="shared" si="303"/>
        <v>1.6384978141888402E-2</v>
      </c>
      <c r="AO2432" s="3"/>
      <c r="AP2432">
        <v>1</v>
      </c>
      <c r="AR2432" t="s">
        <v>1</v>
      </c>
      <c r="AT2432" s="2">
        <v>11.276999999999999</v>
      </c>
      <c r="AU2432" s="1">
        <f t="shared" si="307"/>
        <v>10.440029096532351</v>
      </c>
      <c r="AV2432" s="1">
        <f t="shared" si="308"/>
        <v>7.9253058730056347</v>
      </c>
      <c r="AW2432" s="1">
        <f t="shared" si="309"/>
        <v>5.4105826494789167</v>
      </c>
    </row>
    <row r="2433" spans="1:49" x14ac:dyDescent="0.2">
      <c r="A2433">
        <v>2431</v>
      </c>
      <c r="B2433" t="s">
        <v>4835</v>
      </c>
      <c r="C2433" t="s">
        <v>4834</v>
      </c>
      <c r="F2433" t="s">
        <v>4833</v>
      </c>
      <c r="G2433" t="s">
        <v>17</v>
      </c>
      <c r="H2433" t="s">
        <v>16</v>
      </c>
      <c r="I2433" t="s">
        <v>4832</v>
      </c>
      <c r="J2433">
        <v>60106242</v>
      </c>
      <c r="K2433" t="s">
        <v>4831</v>
      </c>
      <c r="L2433" t="s">
        <v>4830</v>
      </c>
      <c r="M2433" t="s">
        <v>430</v>
      </c>
      <c r="N2433">
        <v>5</v>
      </c>
      <c r="O2433" t="s">
        <v>4829</v>
      </c>
      <c r="P2433" t="s">
        <v>4828</v>
      </c>
      <c r="Q2433" t="s">
        <v>4827</v>
      </c>
      <c r="R2433" s="7">
        <v>40544</v>
      </c>
      <c r="S2433" s="8">
        <f t="shared" si="304"/>
        <v>2011</v>
      </c>
      <c r="T2433" s="8">
        <v>2011</v>
      </c>
      <c r="U2433" s="8">
        <f t="shared" si="305"/>
        <v>11</v>
      </c>
      <c r="V2433" s="7">
        <v>40634</v>
      </c>
      <c r="W2433" t="s">
        <v>4826</v>
      </c>
      <c r="X2433" s="2">
        <v>0.95499999999999996</v>
      </c>
      <c r="Y2433" s="6">
        <f t="shared" si="302"/>
        <v>2.5493179573423026E-2</v>
      </c>
      <c r="AA2433">
        <v>9621075</v>
      </c>
      <c r="AB2433">
        <v>20386</v>
      </c>
      <c r="AC2433">
        <v>13652583</v>
      </c>
      <c r="AD2433" t="s">
        <v>6</v>
      </c>
      <c r="AE2433">
        <v>20</v>
      </c>
      <c r="AF2433">
        <v>2</v>
      </c>
      <c r="AH2433" t="s">
        <v>4825</v>
      </c>
      <c r="AI2433" t="s">
        <v>4824</v>
      </c>
      <c r="AJ2433" t="s">
        <v>4823</v>
      </c>
      <c r="AK2433" t="s">
        <v>4822</v>
      </c>
      <c r="AL2433">
        <v>67</v>
      </c>
      <c r="AM2433" s="5">
        <f t="shared" si="306"/>
        <v>6.0909090909090908</v>
      </c>
      <c r="AN2433" s="4">
        <f t="shared" si="303"/>
        <v>9.2251557605590173E-3</v>
      </c>
      <c r="AO2433" s="3"/>
      <c r="AP2433">
        <v>0</v>
      </c>
      <c r="AR2433" t="s">
        <v>1</v>
      </c>
      <c r="AT2433" s="2">
        <v>3.585</v>
      </c>
      <c r="AU2433" s="1">
        <f t="shared" si="307"/>
        <v>2.0612772429563821</v>
      </c>
      <c r="AV2433" s="1">
        <f t="shared" si="308"/>
        <v>1.735916766699102</v>
      </c>
      <c r="AW2433" s="1">
        <f t="shared" si="309"/>
        <v>1.4105562904418218</v>
      </c>
    </row>
    <row r="2434" spans="1:49" x14ac:dyDescent="0.2">
      <c r="A2434">
        <v>2432</v>
      </c>
      <c r="B2434" t="s">
        <v>4821</v>
      </c>
      <c r="C2434" t="s">
        <v>4820</v>
      </c>
      <c r="F2434" t="s">
        <v>4819</v>
      </c>
      <c r="G2434" t="s">
        <v>17</v>
      </c>
      <c r="H2434" t="s">
        <v>16</v>
      </c>
      <c r="I2434" t="s">
        <v>4818</v>
      </c>
      <c r="J2434" t="s">
        <v>4817</v>
      </c>
      <c r="K2434" t="s">
        <v>4816</v>
      </c>
      <c r="L2434" t="s">
        <v>4815</v>
      </c>
      <c r="M2434" t="s">
        <v>4814</v>
      </c>
      <c r="N2434">
        <v>5</v>
      </c>
      <c r="O2434" t="s">
        <v>4813</v>
      </c>
      <c r="P2434" t="s">
        <v>4812</v>
      </c>
      <c r="Q2434" t="s">
        <v>4811</v>
      </c>
      <c r="R2434" s="7">
        <v>40544</v>
      </c>
      <c r="S2434" s="8">
        <f t="shared" si="304"/>
        <v>2011</v>
      </c>
      <c r="T2434" s="8">
        <v>2011</v>
      </c>
      <c r="U2434" s="8">
        <f t="shared" si="305"/>
        <v>11</v>
      </c>
      <c r="V2434" s="7">
        <v>2011</v>
      </c>
      <c r="W2434" t="s">
        <v>4098</v>
      </c>
      <c r="X2434" s="2">
        <v>0.34100000000000003</v>
      </c>
      <c r="Y2434" s="6">
        <f t="shared" ref="Y2434:Y2497" si="310">(X2434-$Z$4)/($Z$3-$Z$4)</f>
        <v>9.1028002455887467E-3</v>
      </c>
      <c r="AA2434">
        <v>19378718</v>
      </c>
      <c r="AB2434">
        <v>19700186839</v>
      </c>
      <c r="AC2434">
        <v>15309681</v>
      </c>
      <c r="AD2434" t="s">
        <v>6</v>
      </c>
      <c r="AE2434">
        <v>19</v>
      </c>
      <c r="AH2434" t="s">
        <v>4810</v>
      </c>
      <c r="AI2434" t="s">
        <v>4809</v>
      </c>
      <c r="AK2434" t="s">
        <v>4808</v>
      </c>
      <c r="AL2434">
        <v>5</v>
      </c>
      <c r="AM2434" s="5">
        <f t="shared" si="306"/>
        <v>0.45454545454545453</v>
      </c>
      <c r="AN2434" s="4">
        <f t="shared" ref="AN2434:AN2497" si="311">(AM2434-$AO$4)/($AO$3-$AO$4)</f>
        <v>6.8844445974321016E-4</v>
      </c>
      <c r="AO2434" s="3"/>
      <c r="AP2434">
        <v>0</v>
      </c>
      <c r="AR2434" t="s">
        <v>1</v>
      </c>
      <c r="AT2434" s="2" t="s">
        <v>0</v>
      </c>
      <c r="AU2434" s="1">
        <f t="shared" si="307"/>
        <v>0.6578493509835085</v>
      </c>
      <c r="AV2434" s="1">
        <f t="shared" si="308"/>
        <v>0.48956223526659787</v>
      </c>
      <c r="AW2434" s="1">
        <f t="shared" si="309"/>
        <v>0.32127511954968713</v>
      </c>
    </row>
    <row r="2435" spans="1:49" x14ac:dyDescent="0.2">
      <c r="A2435">
        <v>2433</v>
      </c>
      <c r="B2435" t="s">
        <v>4807</v>
      </c>
      <c r="C2435" t="s">
        <v>4806</v>
      </c>
      <c r="F2435" t="s">
        <v>4805</v>
      </c>
      <c r="G2435" t="s">
        <v>17</v>
      </c>
      <c r="H2435" t="s">
        <v>16</v>
      </c>
      <c r="I2435" t="s">
        <v>4804</v>
      </c>
      <c r="J2435" t="s">
        <v>4803</v>
      </c>
      <c r="K2435" t="s">
        <v>4802</v>
      </c>
      <c r="L2435" t="s">
        <v>4801</v>
      </c>
      <c r="M2435" t="s">
        <v>4800</v>
      </c>
      <c r="N2435">
        <v>6</v>
      </c>
      <c r="O2435" t="s">
        <v>4799</v>
      </c>
      <c r="P2435" t="s">
        <v>4798</v>
      </c>
      <c r="Q2435" t="s">
        <v>4797</v>
      </c>
      <c r="R2435" s="7">
        <v>40544</v>
      </c>
      <c r="S2435" s="8">
        <f t="shared" si="304"/>
        <v>2011</v>
      </c>
      <c r="T2435" s="8">
        <v>2011</v>
      </c>
      <c r="U2435" s="8">
        <f t="shared" si="305"/>
        <v>11</v>
      </c>
      <c r="V2435" s="7">
        <v>2011</v>
      </c>
      <c r="W2435" t="s">
        <v>4098</v>
      </c>
      <c r="X2435" s="2">
        <v>0.34100000000000003</v>
      </c>
      <c r="Y2435" s="6">
        <f t="shared" si="310"/>
        <v>9.1028002455887467E-3</v>
      </c>
      <c r="AA2435">
        <v>19378718</v>
      </c>
      <c r="AB2435">
        <v>19700186839</v>
      </c>
      <c r="AC2435">
        <v>15309681</v>
      </c>
      <c r="AD2435" t="s">
        <v>6</v>
      </c>
      <c r="AE2435">
        <v>19</v>
      </c>
      <c r="AH2435" t="s">
        <v>4796</v>
      </c>
      <c r="AI2435" t="s">
        <v>4795</v>
      </c>
      <c r="AK2435" t="s">
        <v>4794</v>
      </c>
      <c r="AL2435">
        <v>43</v>
      </c>
      <c r="AM2435" s="5">
        <f t="shared" si="306"/>
        <v>3.9090909090909092</v>
      </c>
      <c r="AN2435" s="4">
        <f t="shared" si="311"/>
        <v>5.9206223537916084E-3</v>
      </c>
      <c r="AO2435" s="3"/>
      <c r="AP2435">
        <v>0</v>
      </c>
      <c r="AR2435" t="s">
        <v>1</v>
      </c>
      <c r="AT2435" s="2" t="s">
        <v>0</v>
      </c>
      <c r="AU2435" s="1">
        <f t="shared" si="307"/>
        <v>0.81481468780496036</v>
      </c>
      <c r="AV2435" s="1">
        <f t="shared" si="308"/>
        <v>0.7511711299690178</v>
      </c>
      <c r="AW2435" s="1">
        <f t="shared" si="309"/>
        <v>0.68752757213307492</v>
      </c>
    </row>
    <row r="2436" spans="1:49" x14ac:dyDescent="0.2">
      <c r="A2436">
        <v>2434</v>
      </c>
      <c r="B2436" t="s">
        <v>4793</v>
      </c>
      <c r="C2436" t="s">
        <v>4792</v>
      </c>
      <c r="F2436" t="s">
        <v>4791</v>
      </c>
      <c r="G2436" t="s">
        <v>17</v>
      </c>
      <c r="H2436" t="s">
        <v>16</v>
      </c>
      <c r="I2436" t="s">
        <v>4790</v>
      </c>
      <c r="J2436" t="s">
        <v>4789</v>
      </c>
      <c r="K2436" t="s">
        <v>4788</v>
      </c>
      <c r="L2436" t="s">
        <v>4787</v>
      </c>
      <c r="M2436" t="s">
        <v>11</v>
      </c>
      <c r="N2436">
        <v>4</v>
      </c>
      <c r="O2436" t="s">
        <v>4786</v>
      </c>
      <c r="P2436" t="s">
        <v>4785</v>
      </c>
      <c r="Q2436" t="s">
        <v>4784</v>
      </c>
      <c r="R2436" s="7">
        <v>40544</v>
      </c>
      <c r="S2436" s="8">
        <f t="shared" si="304"/>
        <v>2011</v>
      </c>
      <c r="T2436" s="8">
        <v>2011</v>
      </c>
      <c r="U2436" s="8">
        <f t="shared" si="305"/>
        <v>11</v>
      </c>
      <c r="V2436" s="7">
        <v>2011</v>
      </c>
      <c r="W2436" t="s">
        <v>4098</v>
      </c>
      <c r="X2436" s="2">
        <v>0.34100000000000003</v>
      </c>
      <c r="Y2436" s="6">
        <f t="shared" si="310"/>
        <v>9.1028002455887467E-3</v>
      </c>
      <c r="AA2436">
        <v>19378718</v>
      </c>
      <c r="AB2436">
        <v>19700186839</v>
      </c>
      <c r="AC2436">
        <v>15309681</v>
      </c>
      <c r="AD2436" t="s">
        <v>6</v>
      </c>
      <c r="AE2436">
        <v>19</v>
      </c>
      <c r="AH2436" t="s">
        <v>4783</v>
      </c>
      <c r="AI2436" t="s">
        <v>4782</v>
      </c>
      <c r="AK2436" t="s">
        <v>4781</v>
      </c>
      <c r="AL2436">
        <v>15</v>
      </c>
      <c r="AM2436" s="5">
        <f t="shared" si="306"/>
        <v>1.3636363636363635</v>
      </c>
      <c r="AN2436" s="4">
        <f t="shared" si="311"/>
        <v>2.0653333792296307E-3</v>
      </c>
      <c r="AO2436" s="3"/>
      <c r="AP2436">
        <v>0</v>
      </c>
      <c r="AR2436" t="s">
        <v>1</v>
      </c>
      <c r="AT2436" s="2" t="s">
        <v>0</v>
      </c>
      <c r="AU2436" s="1">
        <f t="shared" si="307"/>
        <v>0.69915601856810117</v>
      </c>
      <c r="AV2436" s="1">
        <f t="shared" si="308"/>
        <v>0.55840668124091886</v>
      </c>
      <c r="AW2436" s="1">
        <f t="shared" si="309"/>
        <v>0.41765734391373649</v>
      </c>
    </row>
    <row r="2437" spans="1:49" x14ac:dyDescent="0.2">
      <c r="A2437">
        <v>2435</v>
      </c>
      <c r="B2437" t="s">
        <v>4780</v>
      </c>
      <c r="C2437" t="s">
        <v>4779</v>
      </c>
      <c r="F2437" t="s">
        <v>4778</v>
      </c>
      <c r="G2437" t="s">
        <v>17</v>
      </c>
      <c r="H2437" t="s">
        <v>16</v>
      </c>
      <c r="I2437" t="s">
        <v>4777</v>
      </c>
      <c r="J2437">
        <v>60012022</v>
      </c>
      <c r="K2437" t="s">
        <v>4776</v>
      </c>
      <c r="L2437" t="s">
        <v>4775</v>
      </c>
      <c r="M2437" t="s">
        <v>2054</v>
      </c>
      <c r="N2437">
        <v>1</v>
      </c>
      <c r="O2437" t="s">
        <v>4774</v>
      </c>
      <c r="P2437">
        <v>6504366084</v>
      </c>
      <c r="Q2437">
        <v>60012022</v>
      </c>
      <c r="R2437" s="7">
        <v>40544</v>
      </c>
      <c r="S2437" s="8">
        <f t="shared" si="304"/>
        <v>2011</v>
      </c>
      <c r="T2437" s="8">
        <v>2011</v>
      </c>
      <c r="U2437" s="8">
        <f t="shared" si="305"/>
        <v>11</v>
      </c>
      <c r="V2437" s="7">
        <v>2011</v>
      </c>
      <c r="W2437" t="s">
        <v>4098</v>
      </c>
      <c r="X2437" s="2">
        <v>0.34100000000000003</v>
      </c>
      <c r="Y2437" s="6">
        <f t="shared" si="310"/>
        <v>9.1028002455887467E-3</v>
      </c>
      <c r="AA2437">
        <v>19378718</v>
      </c>
      <c r="AB2437">
        <v>19700186839</v>
      </c>
      <c r="AC2437">
        <v>15309681</v>
      </c>
      <c r="AD2437" t="s">
        <v>6</v>
      </c>
      <c r="AE2437">
        <v>19</v>
      </c>
      <c r="AH2437" t="s">
        <v>4773</v>
      </c>
      <c r="AI2437" t="s">
        <v>4772</v>
      </c>
      <c r="AK2437" t="s">
        <v>4771</v>
      </c>
      <c r="AL2437">
        <v>3</v>
      </c>
      <c r="AM2437" s="5">
        <f t="shared" si="306"/>
        <v>0.27272727272727271</v>
      </c>
      <c r="AN2437" s="4">
        <f t="shared" si="311"/>
        <v>4.1306667584592612E-4</v>
      </c>
      <c r="AO2437" s="3"/>
      <c r="AP2437">
        <v>0</v>
      </c>
      <c r="AR2437" t="s">
        <v>1</v>
      </c>
      <c r="AT2437" s="2" t="s">
        <v>0</v>
      </c>
      <c r="AU2437" s="1">
        <f t="shared" si="307"/>
        <v>0.64958801746659001</v>
      </c>
      <c r="AV2437" s="1">
        <f t="shared" si="308"/>
        <v>0.47579334607173362</v>
      </c>
      <c r="AW2437" s="1">
        <f t="shared" si="309"/>
        <v>0.30199867467687719</v>
      </c>
    </row>
    <row r="2438" spans="1:49" x14ac:dyDescent="0.2">
      <c r="A2438">
        <v>2436</v>
      </c>
      <c r="B2438" t="s">
        <v>4770</v>
      </c>
      <c r="C2438" t="s">
        <v>4769</v>
      </c>
      <c r="F2438" t="s">
        <v>4768</v>
      </c>
      <c r="G2438" t="s">
        <v>17</v>
      </c>
      <c r="H2438" t="s">
        <v>16</v>
      </c>
      <c r="I2438" t="s">
        <v>4347</v>
      </c>
      <c r="J2438">
        <v>60019616</v>
      </c>
      <c r="K2438" t="s">
        <v>2284</v>
      </c>
      <c r="L2438" t="s">
        <v>2283</v>
      </c>
      <c r="M2438" t="s">
        <v>256</v>
      </c>
      <c r="N2438">
        <v>7</v>
      </c>
      <c r="O2438" t="s">
        <v>4767</v>
      </c>
      <c r="P2438" t="s">
        <v>4766</v>
      </c>
      <c r="Q2438" t="s">
        <v>4765</v>
      </c>
      <c r="R2438" s="7">
        <v>40544</v>
      </c>
      <c r="S2438" s="8">
        <f t="shared" si="304"/>
        <v>2011</v>
      </c>
      <c r="T2438" s="8">
        <v>2011</v>
      </c>
      <c r="U2438" s="8">
        <f t="shared" si="305"/>
        <v>11</v>
      </c>
      <c r="V2438" s="7">
        <v>2011</v>
      </c>
      <c r="W2438" t="s">
        <v>4098</v>
      </c>
      <c r="X2438" s="2">
        <v>0.34100000000000003</v>
      </c>
      <c r="Y2438" s="6">
        <f t="shared" si="310"/>
        <v>9.1028002455887467E-3</v>
      </c>
      <c r="AA2438">
        <v>19378718</v>
      </c>
      <c r="AB2438">
        <v>19700186839</v>
      </c>
      <c r="AC2438">
        <v>15309681</v>
      </c>
      <c r="AD2438" t="s">
        <v>6</v>
      </c>
      <c r="AE2438">
        <v>19</v>
      </c>
      <c r="AH2438" t="s">
        <v>4764</v>
      </c>
      <c r="AI2438" t="s">
        <v>4763</v>
      </c>
      <c r="AK2438" t="s">
        <v>4762</v>
      </c>
      <c r="AL2438">
        <v>4</v>
      </c>
      <c r="AM2438" s="5">
        <f t="shared" si="306"/>
        <v>0.36363636363636365</v>
      </c>
      <c r="AN2438" s="4">
        <f t="shared" si="311"/>
        <v>5.5075556779456819E-4</v>
      </c>
      <c r="AO2438" s="3"/>
      <c r="AP2438">
        <v>0</v>
      </c>
      <c r="AR2438" t="s">
        <v>1</v>
      </c>
      <c r="AT2438" s="2" t="s">
        <v>0</v>
      </c>
      <c r="AU2438" s="1">
        <f t="shared" si="307"/>
        <v>0.65371868422504931</v>
      </c>
      <c r="AV2438" s="1">
        <f t="shared" si="308"/>
        <v>0.48267779066916577</v>
      </c>
      <c r="AW2438" s="1">
        <f t="shared" si="309"/>
        <v>0.31163689711328219</v>
      </c>
    </row>
    <row r="2439" spans="1:49" x14ac:dyDescent="0.2">
      <c r="A2439">
        <v>2437</v>
      </c>
      <c r="B2439" t="s">
        <v>4761</v>
      </c>
      <c r="C2439" t="s">
        <v>4760</v>
      </c>
      <c r="F2439" t="s">
        <v>4759</v>
      </c>
      <c r="G2439" t="s">
        <v>17</v>
      </c>
      <c r="H2439" t="s">
        <v>16</v>
      </c>
      <c r="I2439" t="s">
        <v>4758</v>
      </c>
      <c r="J2439">
        <v>60108256</v>
      </c>
      <c r="K2439" t="s">
        <v>4757</v>
      </c>
      <c r="L2439" t="s">
        <v>4756</v>
      </c>
      <c r="M2439" t="s">
        <v>430</v>
      </c>
      <c r="N2439">
        <v>3</v>
      </c>
      <c r="O2439" t="s">
        <v>4755</v>
      </c>
      <c r="P2439" t="s">
        <v>4754</v>
      </c>
      <c r="Q2439" t="s">
        <v>4753</v>
      </c>
      <c r="R2439" s="7">
        <v>40544</v>
      </c>
      <c r="S2439" s="8">
        <f t="shared" si="304"/>
        <v>2011</v>
      </c>
      <c r="T2439" s="8">
        <v>2011</v>
      </c>
      <c r="U2439" s="8">
        <f t="shared" si="305"/>
        <v>11</v>
      </c>
      <c r="V2439" s="7">
        <v>2011</v>
      </c>
      <c r="W2439" t="s">
        <v>4098</v>
      </c>
      <c r="X2439" s="2">
        <v>0.34100000000000003</v>
      </c>
      <c r="Y2439" s="6">
        <f t="shared" si="310"/>
        <v>9.1028002455887467E-3</v>
      </c>
      <c r="AA2439">
        <v>19378718</v>
      </c>
      <c r="AB2439">
        <v>19700186839</v>
      </c>
      <c r="AC2439">
        <v>15309681</v>
      </c>
      <c r="AD2439" t="s">
        <v>6</v>
      </c>
      <c r="AE2439">
        <v>19</v>
      </c>
      <c r="AH2439" t="s">
        <v>4752</v>
      </c>
      <c r="AI2439" t="s">
        <v>4751</v>
      </c>
      <c r="AK2439" t="s">
        <v>4750</v>
      </c>
      <c r="AL2439">
        <v>92</v>
      </c>
      <c r="AM2439" s="5">
        <f t="shared" si="306"/>
        <v>8.3636363636363633</v>
      </c>
      <c r="AN2439" s="4">
        <f t="shared" si="311"/>
        <v>1.2667378059275067E-2</v>
      </c>
      <c r="AO2439" s="3"/>
      <c r="AP2439">
        <v>0</v>
      </c>
      <c r="AR2439" t="s">
        <v>1</v>
      </c>
      <c r="AT2439" s="2" t="s">
        <v>0</v>
      </c>
      <c r="AU2439" s="1">
        <f t="shared" si="307"/>
        <v>1.0172173589694642</v>
      </c>
      <c r="AV2439" s="1">
        <f t="shared" si="308"/>
        <v>1.0885089152431908</v>
      </c>
      <c r="AW2439" s="1">
        <f t="shared" si="309"/>
        <v>1.159800471516917</v>
      </c>
    </row>
    <row r="2440" spans="1:49" x14ac:dyDescent="0.2">
      <c r="A2440">
        <v>2438</v>
      </c>
      <c r="B2440" t="s">
        <v>4749</v>
      </c>
      <c r="C2440" t="s">
        <v>4748</v>
      </c>
      <c r="F2440" t="s">
        <v>4747</v>
      </c>
      <c r="G2440" t="s">
        <v>17</v>
      </c>
      <c r="H2440" t="s">
        <v>16</v>
      </c>
      <c r="I2440" t="s">
        <v>4746</v>
      </c>
      <c r="J2440">
        <v>60025578</v>
      </c>
      <c r="K2440" t="s">
        <v>258</v>
      </c>
      <c r="L2440" t="s">
        <v>257</v>
      </c>
      <c r="M2440" t="s">
        <v>256</v>
      </c>
      <c r="N2440">
        <v>4</v>
      </c>
      <c r="O2440" t="s">
        <v>4745</v>
      </c>
      <c r="P2440" t="s">
        <v>4744</v>
      </c>
      <c r="Q2440" t="s">
        <v>401</v>
      </c>
      <c r="R2440" s="7">
        <v>40544</v>
      </c>
      <c r="S2440" s="8">
        <f t="shared" si="304"/>
        <v>2011</v>
      </c>
      <c r="T2440" s="8">
        <v>2011</v>
      </c>
      <c r="U2440" s="8">
        <f t="shared" si="305"/>
        <v>11</v>
      </c>
      <c r="V2440" s="7">
        <v>2011</v>
      </c>
      <c r="W2440" t="s">
        <v>4098</v>
      </c>
      <c r="X2440" s="2">
        <v>0.34100000000000003</v>
      </c>
      <c r="Y2440" s="6">
        <f t="shared" si="310"/>
        <v>9.1028002455887467E-3</v>
      </c>
      <c r="AA2440">
        <v>19378718</v>
      </c>
      <c r="AB2440">
        <v>19700186839</v>
      </c>
      <c r="AC2440">
        <v>15309681</v>
      </c>
      <c r="AD2440" t="s">
        <v>6</v>
      </c>
      <c r="AE2440">
        <v>19</v>
      </c>
      <c r="AH2440" t="s">
        <v>4743</v>
      </c>
      <c r="AI2440" t="s">
        <v>4742</v>
      </c>
      <c r="AK2440" t="s">
        <v>4741</v>
      </c>
      <c r="AL2440">
        <v>9</v>
      </c>
      <c r="AM2440" s="5">
        <f t="shared" si="306"/>
        <v>0.81818181818181823</v>
      </c>
      <c r="AN2440" s="4">
        <f t="shared" si="311"/>
        <v>1.2392000275377785E-3</v>
      </c>
      <c r="AO2440" s="3"/>
      <c r="AP2440">
        <v>0</v>
      </c>
      <c r="AR2440" t="s">
        <v>1</v>
      </c>
      <c r="AT2440" s="2" t="s">
        <v>0</v>
      </c>
      <c r="AU2440" s="1">
        <f t="shared" si="307"/>
        <v>0.67437201801734559</v>
      </c>
      <c r="AV2440" s="1">
        <f t="shared" si="308"/>
        <v>0.5171000136563263</v>
      </c>
      <c r="AW2440" s="1">
        <f t="shared" si="309"/>
        <v>0.35982800929530684</v>
      </c>
    </row>
    <row r="2441" spans="1:49" x14ac:dyDescent="0.2">
      <c r="A2441">
        <v>2439</v>
      </c>
      <c r="B2441" t="s">
        <v>4740</v>
      </c>
      <c r="C2441" t="s">
        <v>4739</v>
      </c>
      <c r="F2441" t="s">
        <v>4738</v>
      </c>
      <c r="G2441" t="s">
        <v>17</v>
      </c>
      <c r="H2441" t="s">
        <v>16</v>
      </c>
      <c r="I2441" t="s">
        <v>3667</v>
      </c>
      <c r="J2441">
        <v>60017161</v>
      </c>
      <c r="K2441" t="s">
        <v>4737</v>
      </c>
      <c r="L2441" t="s">
        <v>1514</v>
      </c>
      <c r="M2441" t="s">
        <v>1513</v>
      </c>
      <c r="N2441">
        <v>3</v>
      </c>
      <c r="O2441" t="s">
        <v>4736</v>
      </c>
      <c r="P2441" t="s">
        <v>4735</v>
      </c>
      <c r="Q2441" t="s">
        <v>4734</v>
      </c>
      <c r="R2441" s="7">
        <v>40544</v>
      </c>
      <c r="S2441" s="8">
        <f t="shared" si="304"/>
        <v>2011</v>
      </c>
      <c r="T2441" s="8">
        <v>2011</v>
      </c>
      <c r="U2441" s="8">
        <f t="shared" si="305"/>
        <v>11</v>
      </c>
      <c r="V2441" s="7">
        <v>2011</v>
      </c>
      <c r="W2441" t="s">
        <v>4098</v>
      </c>
      <c r="X2441" s="2">
        <v>0.34100000000000003</v>
      </c>
      <c r="Y2441" s="6">
        <f t="shared" si="310"/>
        <v>9.1028002455887467E-3</v>
      </c>
      <c r="AA2441">
        <v>19378718</v>
      </c>
      <c r="AB2441">
        <v>19700186839</v>
      </c>
      <c r="AC2441">
        <v>15309681</v>
      </c>
      <c r="AD2441" t="s">
        <v>6</v>
      </c>
      <c r="AE2441">
        <v>19</v>
      </c>
      <c r="AH2441" t="s">
        <v>4733</v>
      </c>
      <c r="AI2441" t="s">
        <v>4732</v>
      </c>
      <c r="AK2441" t="s">
        <v>4731</v>
      </c>
      <c r="AL2441">
        <v>1</v>
      </c>
      <c r="AM2441" s="5">
        <f t="shared" si="306"/>
        <v>9.0909090909090912E-2</v>
      </c>
      <c r="AN2441" s="4">
        <f t="shared" si="311"/>
        <v>1.3768889194864205E-4</v>
      </c>
      <c r="AO2441" s="3"/>
      <c r="AP2441">
        <v>0</v>
      </c>
      <c r="AR2441" t="s">
        <v>1</v>
      </c>
      <c r="AT2441" s="2" t="s">
        <v>0</v>
      </c>
      <c r="AU2441" s="1">
        <f t="shared" si="307"/>
        <v>0.64132668394967141</v>
      </c>
      <c r="AV2441" s="1">
        <f t="shared" si="308"/>
        <v>0.46202445687686944</v>
      </c>
      <c r="AW2441" s="1">
        <f t="shared" si="309"/>
        <v>0.2827222298040673</v>
      </c>
    </row>
    <row r="2442" spans="1:49" x14ac:dyDescent="0.2">
      <c r="A2442">
        <v>2440</v>
      </c>
      <c r="B2442" t="s">
        <v>4730</v>
      </c>
      <c r="C2442" t="s">
        <v>4729</v>
      </c>
      <c r="F2442" t="s">
        <v>4728</v>
      </c>
      <c r="G2442" t="s">
        <v>17</v>
      </c>
      <c r="H2442" t="s">
        <v>16</v>
      </c>
      <c r="I2442" t="s">
        <v>4727</v>
      </c>
      <c r="J2442">
        <v>60095839</v>
      </c>
      <c r="K2442" t="s">
        <v>4726</v>
      </c>
      <c r="L2442" t="s">
        <v>243</v>
      </c>
      <c r="M2442" t="s">
        <v>242</v>
      </c>
      <c r="N2442">
        <v>1</v>
      </c>
      <c r="O2442" t="s">
        <v>4725</v>
      </c>
      <c r="P2442">
        <v>7402029960</v>
      </c>
      <c r="Q2442">
        <v>60095839</v>
      </c>
      <c r="R2442" s="7">
        <v>40544</v>
      </c>
      <c r="S2442" s="8">
        <f t="shared" si="304"/>
        <v>2011</v>
      </c>
      <c r="T2442" s="8">
        <v>2011</v>
      </c>
      <c r="U2442" s="8">
        <f t="shared" si="305"/>
        <v>11</v>
      </c>
      <c r="V2442" s="7">
        <v>2011</v>
      </c>
      <c r="W2442" t="s">
        <v>4098</v>
      </c>
      <c r="X2442" s="2">
        <v>0.34100000000000003</v>
      </c>
      <c r="Y2442" s="6">
        <f t="shared" si="310"/>
        <v>9.1028002455887467E-3</v>
      </c>
      <c r="AA2442">
        <v>19378718</v>
      </c>
      <c r="AB2442">
        <v>19700186839</v>
      </c>
      <c r="AC2442">
        <v>15309681</v>
      </c>
      <c r="AD2442" t="s">
        <v>6</v>
      </c>
      <c r="AE2442">
        <v>19</v>
      </c>
      <c r="AH2442" t="s">
        <v>982</v>
      </c>
      <c r="AI2442" t="s">
        <v>4724</v>
      </c>
      <c r="AK2442" t="s">
        <v>4723</v>
      </c>
      <c r="AL2442">
        <v>8</v>
      </c>
      <c r="AM2442" s="5">
        <f t="shared" si="306"/>
        <v>0.72727272727272729</v>
      </c>
      <c r="AN2442" s="4">
        <f t="shared" si="311"/>
        <v>1.1015111355891364E-3</v>
      </c>
      <c r="AO2442" s="3"/>
      <c r="AP2442">
        <v>0</v>
      </c>
      <c r="AR2442" t="s">
        <v>1</v>
      </c>
      <c r="AT2442" s="2" t="s">
        <v>0</v>
      </c>
      <c r="AU2442" s="1">
        <f t="shared" si="307"/>
        <v>0.67024135125888629</v>
      </c>
      <c r="AV2442" s="1">
        <f t="shared" si="308"/>
        <v>0.5102155690588942</v>
      </c>
      <c r="AW2442" s="1">
        <f t="shared" si="309"/>
        <v>0.3501897868589019</v>
      </c>
    </row>
    <row r="2443" spans="1:49" x14ac:dyDescent="0.2">
      <c r="A2443">
        <v>2441</v>
      </c>
      <c r="B2443" t="s">
        <v>4722</v>
      </c>
      <c r="C2443" t="s">
        <v>4721</v>
      </c>
      <c r="F2443" t="s">
        <v>4720</v>
      </c>
      <c r="G2443" t="s">
        <v>17</v>
      </c>
      <c r="H2443" t="s">
        <v>16</v>
      </c>
      <c r="I2443" t="s">
        <v>4719</v>
      </c>
      <c r="J2443">
        <v>60021005</v>
      </c>
      <c r="K2443" t="s">
        <v>4718</v>
      </c>
      <c r="L2443" t="s">
        <v>4717</v>
      </c>
      <c r="M2443" t="s">
        <v>1237</v>
      </c>
      <c r="N2443">
        <v>3</v>
      </c>
      <c r="O2443" t="s">
        <v>4716</v>
      </c>
      <c r="P2443" t="s">
        <v>4715</v>
      </c>
      <c r="Q2443" t="s">
        <v>4714</v>
      </c>
      <c r="R2443" s="7">
        <v>40544</v>
      </c>
      <c r="S2443" s="8">
        <f t="shared" si="304"/>
        <v>2011</v>
      </c>
      <c r="T2443" s="8">
        <v>2011</v>
      </c>
      <c r="U2443" s="8">
        <f t="shared" si="305"/>
        <v>11</v>
      </c>
      <c r="V2443" s="7">
        <v>2011</v>
      </c>
      <c r="W2443" t="s">
        <v>4098</v>
      </c>
      <c r="X2443" s="2">
        <v>0.34100000000000003</v>
      </c>
      <c r="Y2443" s="6">
        <f t="shared" si="310"/>
        <v>9.1028002455887467E-3</v>
      </c>
      <c r="AA2443">
        <v>19378718</v>
      </c>
      <c r="AB2443">
        <v>19700186839</v>
      </c>
      <c r="AC2443">
        <v>15309681</v>
      </c>
      <c r="AD2443" t="s">
        <v>6</v>
      </c>
      <c r="AE2443">
        <v>19</v>
      </c>
      <c r="AH2443" t="s">
        <v>4713</v>
      </c>
      <c r="AI2443" t="s">
        <v>4712</v>
      </c>
      <c r="AK2443" t="s">
        <v>4711</v>
      </c>
      <c r="AL2443">
        <v>9</v>
      </c>
      <c r="AM2443" s="5">
        <f t="shared" si="306"/>
        <v>0.81818181818181823</v>
      </c>
      <c r="AN2443" s="4">
        <f t="shared" si="311"/>
        <v>1.2392000275377785E-3</v>
      </c>
      <c r="AO2443" s="3"/>
      <c r="AP2443">
        <v>0</v>
      </c>
      <c r="AR2443" t="s">
        <v>1</v>
      </c>
      <c r="AT2443" s="2" t="s">
        <v>0</v>
      </c>
      <c r="AU2443" s="1">
        <f t="shared" si="307"/>
        <v>0.67437201801734559</v>
      </c>
      <c r="AV2443" s="1">
        <f t="shared" si="308"/>
        <v>0.5171000136563263</v>
      </c>
      <c r="AW2443" s="1">
        <f t="shared" si="309"/>
        <v>0.35982800929530684</v>
      </c>
    </row>
    <row r="2444" spans="1:49" x14ac:dyDescent="0.2">
      <c r="A2444">
        <v>2442</v>
      </c>
      <c r="B2444" t="s">
        <v>4710</v>
      </c>
      <c r="C2444" t="s">
        <v>4709</v>
      </c>
      <c r="F2444" t="s">
        <v>4708</v>
      </c>
      <c r="G2444" t="s">
        <v>17</v>
      </c>
      <c r="H2444" t="s">
        <v>16</v>
      </c>
      <c r="I2444" t="s">
        <v>4707</v>
      </c>
      <c r="J2444">
        <v>60008539</v>
      </c>
      <c r="K2444" t="s">
        <v>4706</v>
      </c>
      <c r="L2444" t="s">
        <v>4705</v>
      </c>
      <c r="M2444" t="s">
        <v>2071</v>
      </c>
      <c r="N2444">
        <v>6</v>
      </c>
      <c r="O2444" t="s">
        <v>4704</v>
      </c>
      <c r="P2444" t="s">
        <v>4703</v>
      </c>
      <c r="Q2444" t="s">
        <v>4702</v>
      </c>
      <c r="R2444" s="7">
        <v>40544</v>
      </c>
      <c r="S2444" s="8">
        <f t="shared" si="304"/>
        <v>2011</v>
      </c>
      <c r="T2444" s="8">
        <v>2011</v>
      </c>
      <c r="U2444" s="8">
        <f t="shared" si="305"/>
        <v>11</v>
      </c>
      <c r="V2444" s="7">
        <v>2011</v>
      </c>
      <c r="W2444" t="s">
        <v>2409</v>
      </c>
      <c r="X2444" s="2">
        <v>0.437</v>
      </c>
      <c r="Y2444" s="6">
        <f t="shared" si="310"/>
        <v>1.1665465417367396E-2</v>
      </c>
      <c r="AA2444">
        <v>10704698</v>
      </c>
      <c r="AB2444">
        <v>5300152513</v>
      </c>
      <c r="AC2444">
        <v>15598985</v>
      </c>
      <c r="AD2444" t="s">
        <v>6</v>
      </c>
      <c r="AE2444">
        <v>113</v>
      </c>
      <c r="AH2444" t="s">
        <v>4701</v>
      </c>
      <c r="AI2444" t="s">
        <v>4700</v>
      </c>
      <c r="AK2444" t="s">
        <v>4699</v>
      </c>
      <c r="AL2444">
        <v>30</v>
      </c>
      <c r="AM2444" s="5">
        <f t="shared" si="306"/>
        <v>2.7272727272727271</v>
      </c>
      <c r="AN2444" s="4">
        <f t="shared" si="311"/>
        <v>4.1306667584592614E-3</v>
      </c>
      <c r="AO2444" s="3"/>
      <c r="AP2444">
        <v>1</v>
      </c>
      <c r="AR2444" t="s">
        <v>1</v>
      </c>
      <c r="AT2444" s="2" t="s">
        <v>0</v>
      </c>
      <c r="AU2444" s="1">
        <f t="shared" si="307"/>
        <v>0.94050258196949554</v>
      </c>
      <c r="AV2444" s="1">
        <f t="shared" si="308"/>
        <v>0.7898066087913328</v>
      </c>
      <c r="AW2444" s="1">
        <f t="shared" si="309"/>
        <v>0.63911063561317016</v>
      </c>
    </row>
    <row r="2445" spans="1:49" x14ac:dyDescent="0.2">
      <c r="A2445">
        <v>2443</v>
      </c>
      <c r="B2445" t="s">
        <v>4698</v>
      </c>
      <c r="C2445" t="s">
        <v>4697</v>
      </c>
      <c r="F2445" t="s">
        <v>4696</v>
      </c>
      <c r="G2445" t="s">
        <v>17</v>
      </c>
      <c r="H2445" t="s">
        <v>16</v>
      </c>
      <c r="I2445" t="s">
        <v>4695</v>
      </c>
      <c r="J2445" t="s">
        <v>1927</v>
      </c>
      <c r="K2445" t="s">
        <v>1926</v>
      </c>
      <c r="L2445" t="s">
        <v>1925</v>
      </c>
      <c r="M2445" t="s">
        <v>561</v>
      </c>
      <c r="N2445">
        <v>6</v>
      </c>
      <c r="O2445" t="s">
        <v>4694</v>
      </c>
      <c r="P2445" t="s">
        <v>4693</v>
      </c>
      <c r="Q2445" t="s">
        <v>4692</v>
      </c>
      <c r="R2445" s="7">
        <v>40544</v>
      </c>
      <c r="S2445" s="8">
        <f t="shared" si="304"/>
        <v>2011</v>
      </c>
      <c r="T2445" s="8">
        <v>2011</v>
      </c>
      <c r="U2445" s="8">
        <f t="shared" si="305"/>
        <v>11</v>
      </c>
      <c r="V2445" s="7">
        <v>2011</v>
      </c>
      <c r="W2445" t="s">
        <v>2409</v>
      </c>
      <c r="X2445" s="2">
        <v>0.437</v>
      </c>
      <c r="Y2445" s="6">
        <f t="shared" si="310"/>
        <v>1.1665465417367396E-2</v>
      </c>
      <c r="AA2445">
        <v>10704698</v>
      </c>
      <c r="AB2445">
        <v>5300152513</v>
      </c>
      <c r="AC2445">
        <v>15598985</v>
      </c>
      <c r="AD2445" t="s">
        <v>6</v>
      </c>
      <c r="AE2445">
        <v>113</v>
      </c>
      <c r="AH2445" t="s">
        <v>4691</v>
      </c>
      <c r="AI2445" t="s">
        <v>4690</v>
      </c>
      <c r="AK2445" t="s">
        <v>4689</v>
      </c>
      <c r="AL2445">
        <v>47</v>
      </c>
      <c r="AM2445" s="5">
        <f t="shared" si="306"/>
        <v>4.2727272727272725</v>
      </c>
      <c r="AN2445" s="4">
        <f t="shared" si="311"/>
        <v>6.4713779215861758E-3</v>
      </c>
      <c r="AO2445" s="3"/>
      <c r="AP2445">
        <v>1</v>
      </c>
      <c r="AR2445" t="s">
        <v>1</v>
      </c>
      <c r="AT2445" s="2" t="s">
        <v>0</v>
      </c>
      <c r="AU2445" s="1">
        <f t="shared" si="307"/>
        <v>1.0107239168633029</v>
      </c>
      <c r="AV2445" s="1">
        <f t="shared" si="308"/>
        <v>0.90684216694767872</v>
      </c>
      <c r="AW2445" s="1">
        <f t="shared" si="309"/>
        <v>0.80296041703205412</v>
      </c>
    </row>
    <row r="2446" spans="1:49" x14ac:dyDescent="0.2">
      <c r="A2446">
        <v>2444</v>
      </c>
      <c r="B2446" t="s">
        <v>4688</v>
      </c>
      <c r="C2446" t="s">
        <v>4687</v>
      </c>
      <c r="F2446" t="s">
        <v>4686</v>
      </c>
      <c r="G2446" t="s">
        <v>17</v>
      </c>
      <c r="H2446" t="s">
        <v>16</v>
      </c>
      <c r="I2446" t="s">
        <v>4685</v>
      </c>
      <c r="J2446">
        <v>60025475</v>
      </c>
      <c r="K2446" t="s">
        <v>4684</v>
      </c>
      <c r="L2446" t="s">
        <v>4683</v>
      </c>
      <c r="M2446" t="s">
        <v>1057</v>
      </c>
      <c r="N2446">
        <v>5</v>
      </c>
      <c r="O2446" t="s">
        <v>4682</v>
      </c>
      <c r="P2446" t="s">
        <v>4681</v>
      </c>
      <c r="Q2446" t="s">
        <v>4680</v>
      </c>
      <c r="R2446" s="7">
        <v>40544</v>
      </c>
      <c r="S2446" s="8">
        <f t="shared" si="304"/>
        <v>2011</v>
      </c>
      <c r="T2446" s="8">
        <v>2011</v>
      </c>
      <c r="U2446" s="8">
        <f t="shared" si="305"/>
        <v>11</v>
      </c>
      <c r="V2446" s="7">
        <v>2011</v>
      </c>
      <c r="W2446" t="s">
        <v>2409</v>
      </c>
      <c r="X2446" s="2">
        <v>0.437</v>
      </c>
      <c r="Y2446" s="6">
        <f t="shared" si="310"/>
        <v>1.1665465417367396E-2</v>
      </c>
      <c r="AA2446">
        <v>10704698</v>
      </c>
      <c r="AB2446">
        <v>5300152513</v>
      </c>
      <c r="AC2446">
        <v>15598985</v>
      </c>
      <c r="AD2446" t="s">
        <v>6</v>
      </c>
      <c r="AE2446">
        <v>113</v>
      </c>
      <c r="AH2446" t="s">
        <v>4679</v>
      </c>
      <c r="AI2446" t="s">
        <v>4678</v>
      </c>
      <c r="AK2446" t="s">
        <v>4677</v>
      </c>
      <c r="AL2446">
        <v>9</v>
      </c>
      <c r="AM2446" s="5">
        <f t="shared" si="306"/>
        <v>0.81818181818181823</v>
      </c>
      <c r="AN2446" s="4">
        <f t="shared" si="311"/>
        <v>1.2392000275377785E-3</v>
      </c>
      <c r="AO2446" s="3"/>
      <c r="AP2446">
        <v>1</v>
      </c>
      <c r="AR2446" t="s">
        <v>1</v>
      </c>
      <c r="AT2446" s="2" t="s">
        <v>0</v>
      </c>
      <c r="AU2446" s="1">
        <f t="shared" si="307"/>
        <v>0.85375858004185101</v>
      </c>
      <c r="AV2446" s="1">
        <f t="shared" si="308"/>
        <v>0.64523327224525873</v>
      </c>
      <c r="AW2446" s="1">
        <f t="shared" si="309"/>
        <v>0.43670796444866639</v>
      </c>
    </row>
    <row r="2447" spans="1:49" x14ac:dyDescent="0.2">
      <c r="A2447">
        <v>2445</v>
      </c>
      <c r="B2447" t="s">
        <v>4676</v>
      </c>
      <c r="C2447" t="s">
        <v>4675</v>
      </c>
      <c r="F2447" t="s">
        <v>4674</v>
      </c>
      <c r="G2447" t="s">
        <v>17</v>
      </c>
      <c r="H2447" t="s">
        <v>16</v>
      </c>
      <c r="I2447" t="s">
        <v>4673</v>
      </c>
      <c r="J2447">
        <v>60031126</v>
      </c>
      <c r="K2447" t="s">
        <v>4622</v>
      </c>
      <c r="L2447" t="s">
        <v>4621</v>
      </c>
      <c r="M2447" t="s">
        <v>141</v>
      </c>
      <c r="N2447">
        <v>3</v>
      </c>
      <c r="O2447" t="s">
        <v>4672</v>
      </c>
      <c r="P2447" t="s">
        <v>4671</v>
      </c>
      <c r="Q2447" t="s">
        <v>4670</v>
      </c>
      <c r="R2447" s="7">
        <v>40544</v>
      </c>
      <c r="S2447" s="8">
        <f t="shared" si="304"/>
        <v>2011</v>
      </c>
      <c r="T2447" s="8">
        <v>2011</v>
      </c>
      <c r="U2447" s="8">
        <f t="shared" si="305"/>
        <v>11</v>
      </c>
      <c r="V2447" s="7">
        <v>40603</v>
      </c>
      <c r="W2447" t="s">
        <v>3736</v>
      </c>
      <c r="X2447" s="2">
        <v>0.21099999999999999</v>
      </c>
      <c r="Y2447" s="6">
        <f t="shared" si="310"/>
        <v>5.6325244921384904E-3</v>
      </c>
      <c r="AA2447">
        <v>9168516</v>
      </c>
      <c r="AB2447">
        <v>18936</v>
      </c>
      <c r="AC2447">
        <v>17451345</v>
      </c>
      <c r="AD2447" t="s">
        <v>6</v>
      </c>
      <c r="AE2447" t="s">
        <v>3735</v>
      </c>
      <c r="AF2447">
        <v>3</v>
      </c>
      <c r="AH2447" t="s">
        <v>4669</v>
      </c>
      <c r="AI2447" t="s">
        <v>4668</v>
      </c>
      <c r="AJ2447" t="s">
        <v>4667</v>
      </c>
      <c r="AK2447" t="s">
        <v>4666</v>
      </c>
      <c r="AL2447">
        <v>4</v>
      </c>
      <c r="AM2447" s="5">
        <f t="shared" si="306"/>
        <v>0.36363636363636365</v>
      </c>
      <c r="AN2447" s="4">
        <f t="shared" si="311"/>
        <v>5.5075556779456819E-4</v>
      </c>
      <c r="AO2447" s="3"/>
      <c r="AP2447">
        <v>0</v>
      </c>
      <c r="AR2447" t="s">
        <v>1</v>
      </c>
      <c r="AT2447" s="2">
        <v>0.52500000000000002</v>
      </c>
      <c r="AU2447" s="1">
        <f t="shared" si="307"/>
        <v>0.41079938148353135</v>
      </c>
      <c r="AV2447" s="1">
        <f t="shared" si="308"/>
        <v>0.30916400299665292</v>
      </c>
      <c r="AW2447" s="1">
        <f t="shared" si="309"/>
        <v>0.2075286245097745</v>
      </c>
    </row>
    <row r="2448" spans="1:49" x14ac:dyDescent="0.2">
      <c r="A2448">
        <v>2446</v>
      </c>
      <c r="B2448" t="s">
        <v>4665</v>
      </c>
      <c r="C2448" t="s">
        <v>4664</v>
      </c>
      <c r="F2448" t="s">
        <v>4663</v>
      </c>
      <c r="G2448" t="s">
        <v>17</v>
      </c>
      <c r="H2448" t="s">
        <v>16</v>
      </c>
      <c r="I2448" t="s">
        <v>4662</v>
      </c>
      <c r="J2448" t="s">
        <v>4661</v>
      </c>
      <c r="K2448" t="s">
        <v>4660</v>
      </c>
      <c r="L2448" t="s">
        <v>853</v>
      </c>
      <c r="M2448" t="s">
        <v>727</v>
      </c>
      <c r="N2448">
        <v>4</v>
      </c>
      <c r="O2448" t="s">
        <v>4659</v>
      </c>
      <c r="P2448" t="s">
        <v>4658</v>
      </c>
      <c r="Q2448" t="s">
        <v>4657</v>
      </c>
      <c r="R2448" s="7">
        <v>40544</v>
      </c>
      <c r="S2448" s="8">
        <f t="shared" si="304"/>
        <v>2011</v>
      </c>
      <c r="T2448" s="8">
        <v>2011</v>
      </c>
      <c r="U2448" s="8">
        <f t="shared" si="305"/>
        <v>11</v>
      </c>
      <c r="V2448" s="7">
        <v>40603</v>
      </c>
      <c r="W2448" t="s">
        <v>3736</v>
      </c>
      <c r="X2448" s="2">
        <v>0.21099999999999999</v>
      </c>
      <c r="Y2448" s="6">
        <f t="shared" si="310"/>
        <v>5.6325244921384904E-3</v>
      </c>
      <c r="AA2448">
        <v>9168516</v>
      </c>
      <c r="AB2448">
        <v>18936</v>
      </c>
      <c r="AC2448">
        <v>17451345</v>
      </c>
      <c r="AD2448" t="s">
        <v>6</v>
      </c>
      <c r="AE2448" t="s">
        <v>3735</v>
      </c>
      <c r="AF2448">
        <v>3</v>
      </c>
      <c r="AH2448" t="s">
        <v>4656</v>
      </c>
      <c r="AI2448" t="s">
        <v>4655</v>
      </c>
      <c r="AJ2448" t="s">
        <v>4654</v>
      </c>
      <c r="AK2448" t="s">
        <v>4653</v>
      </c>
      <c r="AL2448">
        <v>1</v>
      </c>
      <c r="AM2448" s="5">
        <f t="shared" si="306"/>
        <v>9.0909090909090912E-2</v>
      </c>
      <c r="AN2448" s="4">
        <f t="shared" si="311"/>
        <v>1.3768889194864205E-4</v>
      </c>
      <c r="AO2448" s="3"/>
      <c r="AP2448">
        <v>0</v>
      </c>
      <c r="AR2448" t="s">
        <v>1</v>
      </c>
      <c r="AT2448" s="2">
        <v>0.52500000000000002</v>
      </c>
      <c r="AU2448" s="1">
        <f t="shared" si="307"/>
        <v>0.3984073812081535</v>
      </c>
      <c r="AV2448" s="1">
        <f t="shared" si="308"/>
        <v>0.28851066920435664</v>
      </c>
      <c r="AW2448" s="1">
        <f t="shared" si="309"/>
        <v>0.17861395720055964</v>
      </c>
    </row>
    <row r="2449" spans="1:49" x14ac:dyDescent="0.2">
      <c r="A2449">
        <v>2447</v>
      </c>
      <c r="B2449" t="s">
        <v>4652</v>
      </c>
      <c r="C2449" t="s">
        <v>4651</v>
      </c>
      <c r="F2449" t="s">
        <v>4650</v>
      </c>
      <c r="G2449" t="s">
        <v>17</v>
      </c>
      <c r="H2449" t="s">
        <v>16</v>
      </c>
      <c r="I2449" t="s">
        <v>4649</v>
      </c>
      <c r="J2449" t="s">
        <v>4648</v>
      </c>
      <c r="K2449" t="s">
        <v>4647</v>
      </c>
      <c r="L2449" t="s">
        <v>4646</v>
      </c>
      <c r="M2449" t="s">
        <v>4645</v>
      </c>
      <c r="N2449">
        <v>4</v>
      </c>
      <c r="O2449" t="s">
        <v>4644</v>
      </c>
      <c r="P2449" t="s">
        <v>4643</v>
      </c>
      <c r="Q2449" t="s">
        <v>4642</v>
      </c>
      <c r="R2449" s="7">
        <v>40544</v>
      </c>
      <c r="S2449" s="8">
        <f t="shared" si="304"/>
        <v>2011</v>
      </c>
      <c r="T2449" s="8">
        <v>2011</v>
      </c>
      <c r="U2449" s="8">
        <f t="shared" si="305"/>
        <v>11</v>
      </c>
      <c r="V2449" s="7">
        <v>40603</v>
      </c>
      <c r="W2449" t="s">
        <v>3736</v>
      </c>
      <c r="X2449" s="2">
        <v>0.21099999999999999</v>
      </c>
      <c r="Y2449" s="6">
        <f t="shared" si="310"/>
        <v>5.6325244921384904E-3</v>
      </c>
      <c r="AA2449">
        <v>9168516</v>
      </c>
      <c r="AB2449">
        <v>18936</v>
      </c>
      <c r="AC2449">
        <v>17451345</v>
      </c>
      <c r="AD2449" t="s">
        <v>6</v>
      </c>
      <c r="AE2449" t="s">
        <v>3735</v>
      </c>
      <c r="AF2449">
        <v>3</v>
      </c>
      <c r="AH2449" t="s">
        <v>4641</v>
      </c>
      <c r="AI2449" t="s">
        <v>4640</v>
      </c>
      <c r="AJ2449" t="s">
        <v>4639</v>
      </c>
      <c r="AK2449" t="s">
        <v>4638</v>
      </c>
      <c r="AL2449">
        <v>0</v>
      </c>
      <c r="AM2449" s="5">
        <f t="shared" si="306"/>
        <v>0</v>
      </c>
      <c r="AN2449" s="4">
        <f t="shared" si="311"/>
        <v>0</v>
      </c>
      <c r="AO2449" s="3"/>
      <c r="AP2449">
        <v>0</v>
      </c>
      <c r="AR2449" t="s">
        <v>1</v>
      </c>
      <c r="AT2449" s="2">
        <v>0.52500000000000002</v>
      </c>
      <c r="AU2449" s="1">
        <f t="shared" si="307"/>
        <v>0.39427671444969431</v>
      </c>
      <c r="AV2449" s="1">
        <f t="shared" si="308"/>
        <v>0.28162622460692455</v>
      </c>
      <c r="AW2449" s="1">
        <f t="shared" si="309"/>
        <v>0.1689757347641547</v>
      </c>
    </row>
    <row r="2450" spans="1:49" x14ac:dyDescent="0.2">
      <c r="A2450">
        <v>2448</v>
      </c>
      <c r="B2450" t="s">
        <v>4637</v>
      </c>
      <c r="C2450" t="s">
        <v>4636</v>
      </c>
      <c r="F2450" t="s">
        <v>4635</v>
      </c>
      <c r="G2450" t="s">
        <v>17</v>
      </c>
      <c r="H2450" t="s">
        <v>16</v>
      </c>
      <c r="I2450" t="s">
        <v>4634</v>
      </c>
      <c r="J2450">
        <v>60015457</v>
      </c>
      <c r="K2450" t="s">
        <v>4633</v>
      </c>
      <c r="L2450" t="s">
        <v>4632</v>
      </c>
      <c r="M2450" t="s">
        <v>95</v>
      </c>
      <c r="N2450">
        <v>2</v>
      </c>
      <c r="O2450" t="s">
        <v>4631</v>
      </c>
      <c r="P2450" t="s">
        <v>4630</v>
      </c>
      <c r="Q2450" t="s">
        <v>4629</v>
      </c>
      <c r="R2450" s="7">
        <v>40544</v>
      </c>
      <c r="S2450" s="8">
        <f t="shared" si="304"/>
        <v>2011</v>
      </c>
      <c r="T2450" s="8">
        <v>2011</v>
      </c>
      <c r="U2450" s="8">
        <f t="shared" si="305"/>
        <v>11</v>
      </c>
      <c r="V2450" s="7">
        <v>2011</v>
      </c>
      <c r="W2450" t="s">
        <v>2409</v>
      </c>
      <c r="X2450" s="2">
        <v>0.437</v>
      </c>
      <c r="Y2450" s="6">
        <f t="shared" si="310"/>
        <v>1.1665465417367396E-2</v>
      </c>
      <c r="AA2450">
        <v>10704698</v>
      </c>
      <c r="AB2450">
        <v>5300152513</v>
      </c>
      <c r="AC2450">
        <v>15598985</v>
      </c>
      <c r="AD2450" t="s">
        <v>6</v>
      </c>
      <c r="AE2450">
        <v>113</v>
      </c>
      <c r="AH2450" s="10">
        <v>42005</v>
      </c>
      <c r="AI2450" t="s">
        <v>4628</v>
      </c>
      <c r="AK2450" t="s">
        <v>4627</v>
      </c>
      <c r="AL2450">
        <v>5</v>
      </c>
      <c r="AM2450" s="5">
        <f t="shared" si="306"/>
        <v>0.45454545454545453</v>
      </c>
      <c r="AN2450" s="4">
        <f t="shared" si="311"/>
        <v>6.8844445974321016E-4</v>
      </c>
      <c r="AO2450" s="3"/>
      <c r="AP2450">
        <v>1</v>
      </c>
      <c r="AR2450" t="s">
        <v>1</v>
      </c>
      <c r="AT2450" s="2" t="s">
        <v>0</v>
      </c>
      <c r="AU2450" s="1">
        <f t="shared" si="307"/>
        <v>0.83723591300801392</v>
      </c>
      <c r="AV2450" s="1">
        <f t="shared" si="308"/>
        <v>0.61769549385553035</v>
      </c>
      <c r="AW2450" s="1">
        <f t="shared" si="309"/>
        <v>0.39815507470304656</v>
      </c>
    </row>
    <row r="2451" spans="1:49" x14ac:dyDescent="0.2">
      <c r="A2451">
        <v>2449</v>
      </c>
      <c r="B2451" t="s">
        <v>4626</v>
      </c>
      <c r="C2451" t="s">
        <v>4625</v>
      </c>
      <c r="F2451" t="s">
        <v>4624</v>
      </c>
      <c r="G2451" t="s">
        <v>17</v>
      </c>
      <c r="H2451" t="s">
        <v>16</v>
      </c>
      <c r="I2451" t="s">
        <v>4623</v>
      </c>
      <c r="J2451">
        <v>60031126</v>
      </c>
      <c r="K2451" t="s">
        <v>4622</v>
      </c>
      <c r="L2451" t="s">
        <v>4621</v>
      </c>
      <c r="M2451" t="s">
        <v>141</v>
      </c>
      <c r="N2451">
        <v>5</v>
      </c>
      <c r="O2451" t="s">
        <v>4620</v>
      </c>
      <c r="P2451" t="s">
        <v>4619</v>
      </c>
      <c r="Q2451" t="s">
        <v>4618</v>
      </c>
      <c r="R2451" s="7">
        <v>40544</v>
      </c>
      <c r="S2451" s="8">
        <f t="shared" si="304"/>
        <v>2011</v>
      </c>
      <c r="T2451" s="8">
        <v>2011</v>
      </c>
      <c r="U2451" s="8">
        <f t="shared" si="305"/>
        <v>11</v>
      </c>
      <c r="V2451" s="7">
        <v>40603</v>
      </c>
      <c r="W2451" t="s">
        <v>3808</v>
      </c>
      <c r="X2451" s="2">
        <v>0.182</v>
      </c>
      <c r="Y2451" s="6">
        <f t="shared" si="310"/>
        <v>4.8583860548303574E-3</v>
      </c>
      <c r="AA2451">
        <v>9168524</v>
      </c>
      <c r="AB2451">
        <v>26075</v>
      </c>
      <c r="AC2451">
        <v>17451353</v>
      </c>
      <c r="AD2451" t="s">
        <v>6</v>
      </c>
      <c r="AE2451" t="s">
        <v>3807</v>
      </c>
      <c r="AF2451">
        <v>3</v>
      </c>
      <c r="AH2451" t="s">
        <v>4617</v>
      </c>
      <c r="AI2451" t="s">
        <v>4616</v>
      </c>
      <c r="AJ2451" t="s">
        <v>4615</v>
      </c>
      <c r="AK2451" t="s">
        <v>4614</v>
      </c>
      <c r="AL2451">
        <v>15</v>
      </c>
      <c r="AM2451" s="5">
        <f t="shared" si="306"/>
        <v>1.3636363636363635</v>
      </c>
      <c r="AN2451" s="4">
        <f t="shared" si="311"/>
        <v>2.0653333792296307E-3</v>
      </c>
      <c r="AO2451" s="3"/>
      <c r="AP2451">
        <v>0</v>
      </c>
      <c r="AR2451" t="s">
        <v>1</v>
      </c>
      <c r="AT2451" s="2">
        <v>0.35199999999999998</v>
      </c>
      <c r="AU2451" s="1">
        <f t="shared" si="307"/>
        <v>0.4020470252150139</v>
      </c>
      <c r="AV2451" s="1">
        <f t="shared" si="308"/>
        <v>0.34618597170299936</v>
      </c>
      <c r="AW2451" s="1">
        <f t="shared" si="309"/>
        <v>0.29032491819098483</v>
      </c>
    </row>
    <row r="2452" spans="1:49" x14ac:dyDescent="0.2">
      <c r="A2452">
        <v>2450</v>
      </c>
      <c r="B2452" t="s">
        <v>4613</v>
      </c>
      <c r="C2452" t="s">
        <v>4612</v>
      </c>
      <c r="F2452" t="s">
        <v>4611</v>
      </c>
      <c r="G2452" t="s">
        <v>17</v>
      </c>
      <c r="H2452" t="s">
        <v>16</v>
      </c>
      <c r="I2452" t="s">
        <v>4610</v>
      </c>
      <c r="J2452" t="s">
        <v>4609</v>
      </c>
      <c r="K2452" t="s">
        <v>4608</v>
      </c>
      <c r="L2452" t="s">
        <v>4607</v>
      </c>
      <c r="M2452" t="s">
        <v>4606</v>
      </c>
      <c r="N2452">
        <v>4</v>
      </c>
      <c r="O2452" t="s">
        <v>4605</v>
      </c>
      <c r="P2452" t="s">
        <v>4604</v>
      </c>
      <c r="Q2452" t="s">
        <v>4603</v>
      </c>
      <c r="R2452" s="7">
        <v>40544</v>
      </c>
      <c r="S2452" s="8">
        <f t="shared" si="304"/>
        <v>2011</v>
      </c>
      <c r="T2452" s="8">
        <v>2011</v>
      </c>
      <c r="U2452" s="8">
        <f t="shared" si="305"/>
        <v>11</v>
      </c>
      <c r="V2452" s="7">
        <v>40603</v>
      </c>
      <c r="W2452" t="s">
        <v>3736</v>
      </c>
      <c r="X2452" s="2">
        <v>0.21099999999999999</v>
      </c>
      <c r="Y2452" s="6">
        <f t="shared" si="310"/>
        <v>5.6325244921384904E-3</v>
      </c>
      <c r="AA2452">
        <v>9168516</v>
      </c>
      <c r="AB2452">
        <v>18936</v>
      </c>
      <c r="AC2452">
        <v>17451345</v>
      </c>
      <c r="AD2452" t="s">
        <v>6</v>
      </c>
      <c r="AE2452" t="s">
        <v>3735</v>
      </c>
      <c r="AF2452">
        <v>3</v>
      </c>
      <c r="AH2452" t="s">
        <v>4602</v>
      </c>
      <c r="AI2452" t="s">
        <v>4601</v>
      </c>
      <c r="AJ2452" t="s">
        <v>4600</v>
      </c>
      <c r="AK2452" t="s">
        <v>4599</v>
      </c>
      <c r="AL2452">
        <v>0</v>
      </c>
      <c r="AM2452" s="5">
        <f t="shared" si="306"/>
        <v>0</v>
      </c>
      <c r="AN2452" s="4">
        <f t="shared" si="311"/>
        <v>0</v>
      </c>
      <c r="AO2452" s="3"/>
      <c r="AP2452">
        <v>0</v>
      </c>
      <c r="AR2452" t="s">
        <v>1</v>
      </c>
      <c r="AT2452" s="2">
        <v>0.52500000000000002</v>
      </c>
      <c r="AU2452" s="1">
        <f t="shared" si="307"/>
        <v>0.39427671444969431</v>
      </c>
      <c r="AV2452" s="1">
        <f t="shared" si="308"/>
        <v>0.28162622460692455</v>
      </c>
      <c r="AW2452" s="1">
        <f t="shared" si="309"/>
        <v>0.1689757347641547</v>
      </c>
    </row>
    <row r="2453" spans="1:49" x14ac:dyDescent="0.2">
      <c r="A2453">
        <v>2451</v>
      </c>
      <c r="B2453" t="s">
        <v>4598</v>
      </c>
      <c r="C2453" t="s">
        <v>4597</v>
      </c>
      <c r="F2453" t="s">
        <v>4596</v>
      </c>
      <c r="G2453" t="s">
        <v>17</v>
      </c>
      <c r="H2453" t="s">
        <v>16</v>
      </c>
      <c r="I2453" t="s">
        <v>4595</v>
      </c>
      <c r="J2453" t="s">
        <v>4589</v>
      </c>
      <c r="K2453" t="s">
        <v>4594</v>
      </c>
      <c r="L2453" t="s">
        <v>4593</v>
      </c>
      <c r="M2453" t="s">
        <v>4592</v>
      </c>
      <c r="N2453">
        <v>2</v>
      </c>
      <c r="O2453" t="s">
        <v>4591</v>
      </c>
      <c r="P2453" t="s">
        <v>4590</v>
      </c>
      <c r="Q2453" t="s">
        <v>4589</v>
      </c>
      <c r="R2453" s="7">
        <v>40544</v>
      </c>
      <c r="S2453" s="8">
        <f t="shared" ref="S2453:S2516" si="312">YEAR(R2453)</f>
        <v>2011</v>
      </c>
      <c r="T2453" s="8">
        <v>2011</v>
      </c>
      <c r="U2453" s="8">
        <f t="shared" ref="U2453:U2516" si="313">2022-T2453</f>
        <v>11</v>
      </c>
      <c r="V2453" s="7">
        <v>40603</v>
      </c>
      <c r="W2453" t="s">
        <v>3792</v>
      </c>
      <c r="X2453" s="2">
        <v>0.188</v>
      </c>
      <c r="Y2453" s="6">
        <f t="shared" si="310"/>
        <v>5.0185526280665223E-3</v>
      </c>
      <c r="AA2453">
        <v>9168508</v>
      </c>
      <c r="AB2453">
        <v>26076</v>
      </c>
      <c r="AC2453">
        <v>17451337</v>
      </c>
      <c r="AD2453" t="s">
        <v>6</v>
      </c>
      <c r="AE2453" t="s">
        <v>3791</v>
      </c>
      <c r="AF2453">
        <v>3</v>
      </c>
      <c r="AH2453" t="s">
        <v>4588</v>
      </c>
      <c r="AI2453" t="s">
        <v>4587</v>
      </c>
      <c r="AJ2453" t="s">
        <v>4586</v>
      </c>
      <c r="AK2453" t="s">
        <v>4585</v>
      </c>
      <c r="AL2453">
        <v>0</v>
      </c>
      <c r="AM2453" s="5">
        <f t="shared" ref="AM2453:AM2516" si="314">AL2453/U2453</f>
        <v>0</v>
      </c>
      <c r="AN2453" s="4">
        <f t="shared" si="311"/>
        <v>0</v>
      </c>
      <c r="AO2453" s="3"/>
      <c r="AP2453">
        <v>0</v>
      </c>
      <c r="AR2453" t="s">
        <v>1</v>
      </c>
      <c r="AT2453" s="2" t="s">
        <v>0</v>
      </c>
      <c r="AU2453" s="1">
        <f t="shared" ref="AU2453:AU2516" si="315">(Y2453*0.7+AN2453*0.3)*100</f>
        <v>0.35129868396465652</v>
      </c>
      <c r="AV2453" s="1">
        <f t="shared" ref="AV2453:AV2516" si="316">(Y2453*0.5+AN2453*0.5)*100</f>
        <v>0.25092763140332613</v>
      </c>
      <c r="AW2453" s="1">
        <f t="shared" ref="AW2453:AW2516" si="317">(Y2453*0.3+AN2453*0.7)*100</f>
        <v>0.15055657884199566</v>
      </c>
    </row>
    <row r="2454" spans="1:49" x14ac:dyDescent="0.2">
      <c r="A2454">
        <v>2452</v>
      </c>
      <c r="B2454" t="s">
        <v>4584</v>
      </c>
      <c r="C2454" t="s">
        <v>4583</v>
      </c>
      <c r="F2454" t="s">
        <v>4582</v>
      </c>
      <c r="G2454" t="s">
        <v>17</v>
      </c>
      <c r="H2454" t="s">
        <v>16</v>
      </c>
      <c r="I2454" t="s">
        <v>4581</v>
      </c>
      <c r="J2454" t="s">
        <v>4580</v>
      </c>
      <c r="K2454" t="s">
        <v>4579</v>
      </c>
      <c r="L2454" t="s">
        <v>4578</v>
      </c>
      <c r="M2454" t="s">
        <v>4577</v>
      </c>
      <c r="N2454">
        <v>3</v>
      </c>
      <c r="O2454" t="s">
        <v>4576</v>
      </c>
      <c r="P2454" t="s">
        <v>4575</v>
      </c>
      <c r="Q2454" t="s">
        <v>4574</v>
      </c>
      <c r="R2454" s="7">
        <v>40544</v>
      </c>
      <c r="S2454" s="8">
        <f t="shared" si="312"/>
        <v>2011</v>
      </c>
      <c r="T2454" s="8">
        <v>2011</v>
      </c>
      <c r="U2454" s="8">
        <f t="shared" si="313"/>
        <v>11</v>
      </c>
      <c r="V2454" s="7">
        <v>40603</v>
      </c>
      <c r="W2454" t="s">
        <v>868</v>
      </c>
      <c r="X2454" s="2">
        <v>1.6519999999999999</v>
      </c>
      <c r="Y2454" s="6">
        <f t="shared" si="310"/>
        <v>4.409919649769093E-2</v>
      </c>
      <c r="AA2454" t="s">
        <v>867</v>
      </c>
      <c r="AB2454">
        <v>17337</v>
      </c>
      <c r="AD2454" t="s">
        <v>6</v>
      </c>
      <c r="AE2454">
        <v>59</v>
      </c>
      <c r="AF2454">
        <v>3</v>
      </c>
      <c r="AG2454">
        <v>5677592</v>
      </c>
      <c r="AH2454" t="s">
        <v>4573</v>
      </c>
      <c r="AI2454" t="s">
        <v>4572</v>
      </c>
      <c r="AJ2454" t="s">
        <v>4571</v>
      </c>
      <c r="AK2454" t="s">
        <v>4570</v>
      </c>
      <c r="AL2454">
        <v>28</v>
      </c>
      <c r="AM2454" s="5">
        <f t="shared" si="314"/>
        <v>2.5454545454545454</v>
      </c>
      <c r="AN2454" s="4">
        <f t="shared" si="311"/>
        <v>3.8552889745619772E-3</v>
      </c>
      <c r="AO2454" s="3"/>
      <c r="AP2454">
        <v>0</v>
      </c>
      <c r="AQ2454" t="s">
        <v>862</v>
      </c>
      <c r="AR2454">
        <v>350403</v>
      </c>
      <c r="AS2454" t="s">
        <v>861</v>
      </c>
      <c r="AT2454" s="2" t="s">
        <v>0</v>
      </c>
      <c r="AU2454" s="1">
        <f t="shared" si="315"/>
        <v>3.2026024240752244</v>
      </c>
      <c r="AV2454" s="1">
        <f t="shared" si="316"/>
        <v>2.3977242736126456</v>
      </c>
      <c r="AW2454" s="1">
        <f t="shared" si="317"/>
        <v>1.5928461231500664</v>
      </c>
    </row>
    <row r="2455" spans="1:49" x14ac:dyDescent="0.2">
      <c r="A2455">
        <v>2453</v>
      </c>
      <c r="B2455" t="s">
        <v>4569</v>
      </c>
      <c r="C2455" t="s">
        <v>4568</v>
      </c>
      <c r="F2455" t="s">
        <v>4567</v>
      </c>
      <c r="G2455" t="s">
        <v>17</v>
      </c>
      <c r="H2455" t="s">
        <v>16</v>
      </c>
      <c r="I2455" t="s">
        <v>4566</v>
      </c>
      <c r="J2455">
        <v>60026113</v>
      </c>
      <c r="K2455" t="s">
        <v>1897</v>
      </c>
      <c r="L2455" t="s">
        <v>1896</v>
      </c>
      <c r="M2455" t="s">
        <v>430</v>
      </c>
      <c r="N2455">
        <v>3</v>
      </c>
      <c r="O2455" t="s">
        <v>4565</v>
      </c>
      <c r="P2455" t="s">
        <v>4564</v>
      </c>
      <c r="Q2455" t="s">
        <v>2450</v>
      </c>
      <c r="R2455" s="7">
        <v>40544</v>
      </c>
      <c r="S2455" s="8">
        <f t="shared" si="312"/>
        <v>2011</v>
      </c>
      <c r="T2455" s="8">
        <v>2011</v>
      </c>
      <c r="U2455" s="8">
        <f t="shared" si="313"/>
        <v>11</v>
      </c>
      <c r="V2455" s="7">
        <v>2011</v>
      </c>
      <c r="W2455" t="s">
        <v>2409</v>
      </c>
      <c r="X2455" s="2">
        <v>0.437</v>
      </c>
      <c r="Y2455" s="6">
        <f t="shared" si="310"/>
        <v>1.1665465417367396E-2</v>
      </c>
      <c r="AA2455">
        <v>10704698</v>
      </c>
      <c r="AB2455">
        <v>5300152513</v>
      </c>
      <c r="AC2455">
        <v>15598985</v>
      </c>
      <c r="AD2455" t="s">
        <v>6</v>
      </c>
      <c r="AE2455">
        <v>113</v>
      </c>
      <c r="AH2455" t="s">
        <v>4563</v>
      </c>
      <c r="AI2455" t="s">
        <v>4562</v>
      </c>
      <c r="AK2455" t="s">
        <v>4561</v>
      </c>
      <c r="AL2455">
        <v>7</v>
      </c>
      <c r="AM2455" s="5">
        <f t="shared" si="314"/>
        <v>0.63636363636363635</v>
      </c>
      <c r="AN2455" s="4">
        <f t="shared" si="311"/>
        <v>9.6382224364049431E-4</v>
      </c>
      <c r="AO2455" s="3"/>
      <c r="AP2455">
        <v>1</v>
      </c>
      <c r="AR2455" t="s">
        <v>1</v>
      </c>
      <c r="AT2455" s="2" t="s">
        <v>0</v>
      </c>
      <c r="AU2455" s="1">
        <f t="shared" si="315"/>
        <v>0.84549724652493252</v>
      </c>
      <c r="AV2455" s="1">
        <f t="shared" si="316"/>
        <v>0.63146438305039454</v>
      </c>
      <c r="AW2455" s="1">
        <f t="shared" si="317"/>
        <v>0.4174315195758565</v>
      </c>
    </row>
    <row r="2456" spans="1:49" x14ac:dyDescent="0.2">
      <c r="A2456">
        <v>2454</v>
      </c>
      <c r="B2456" t="s">
        <v>4560</v>
      </c>
      <c r="C2456" t="s">
        <v>4559</v>
      </c>
      <c r="F2456" t="s">
        <v>4558</v>
      </c>
      <c r="G2456" t="s">
        <v>17</v>
      </c>
      <c r="H2456" t="s">
        <v>16</v>
      </c>
      <c r="I2456" t="s">
        <v>4557</v>
      </c>
      <c r="J2456" t="s">
        <v>4556</v>
      </c>
      <c r="K2456" t="s">
        <v>4555</v>
      </c>
      <c r="L2456" t="s">
        <v>4554</v>
      </c>
      <c r="M2456" t="s">
        <v>4553</v>
      </c>
      <c r="N2456">
        <v>2</v>
      </c>
      <c r="O2456" t="s">
        <v>4552</v>
      </c>
      <c r="P2456" t="s">
        <v>4551</v>
      </c>
      <c r="Q2456" t="s">
        <v>4550</v>
      </c>
      <c r="R2456" s="7">
        <v>40544</v>
      </c>
      <c r="S2456" s="8">
        <f t="shared" si="312"/>
        <v>2011</v>
      </c>
      <c r="T2456" s="8">
        <v>2011</v>
      </c>
      <c r="U2456" s="8">
        <f t="shared" si="313"/>
        <v>11</v>
      </c>
      <c r="V2456" s="7">
        <v>2011</v>
      </c>
      <c r="W2456" t="s">
        <v>4549</v>
      </c>
      <c r="X2456" s="2">
        <v>0.47299999999999998</v>
      </c>
      <c r="Y2456" s="6">
        <f t="shared" si="310"/>
        <v>1.2626464856784389E-2</v>
      </c>
      <c r="AA2456">
        <v>2286203</v>
      </c>
      <c r="AB2456">
        <v>21112</v>
      </c>
      <c r="AD2456" t="s">
        <v>6</v>
      </c>
      <c r="AE2456">
        <v>31</v>
      </c>
      <c r="AF2456">
        <v>1</v>
      </c>
      <c r="AH2456" t="s">
        <v>4548</v>
      </c>
      <c r="AI2456" t="s">
        <v>4547</v>
      </c>
      <c r="AJ2456" t="s">
        <v>4546</v>
      </c>
      <c r="AK2456" t="s">
        <v>4545</v>
      </c>
      <c r="AL2456">
        <v>1</v>
      </c>
      <c r="AM2456" s="5">
        <f t="shared" si="314"/>
        <v>9.0909090909090912E-2</v>
      </c>
      <c r="AN2456" s="4">
        <f t="shared" si="311"/>
        <v>1.3768889194864205E-4</v>
      </c>
      <c r="AO2456" s="3"/>
      <c r="AP2456">
        <v>0</v>
      </c>
      <c r="AR2456" t="s">
        <v>1</v>
      </c>
      <c r="AT2456" s="2" t="s">
        <v>0</v>
      </c>
      <c r="AU2456" s="1">
        <f t="shared" si="315"/>
        <v>0.8879832067333665</v>
      </c>
      <c r="AV2456" s="1">
        <f t="shared" si="316"/>
        <v>0.63820768743665157</v>
      </c>
      <c r="AW2456" s="1">
        <f t="shared" si="317"/>
        <v>0.38843216813993658</v>
      </c>
    </row>
    <row r="2457" spans="1:49" x14ac:dyDescent="0.2">
      <c r="A2457">
        <v>2455</v>
      </c>
      <c r="B2457" t="s">
        <v>4544</v>
      </c>
      <c r="C2457" t="s">
        <v>4543</v>
      </c>
      <c r="F2457" t="s">
        <v>4542</v>
      </c>
      <c r="G2457" t="s">
        <v>17</v>
      </c>
      <c r="H2457" t="s">
        <v>16</v>
      </c>
      <c r="I2457" t="s">
        <v>4541</v>
      </c>
      <c r="J2457">
        <v>60025578</v>
      </c>
      <c r="K2457" t="s">
        <v>258</v>
      </c>
      <c r="L2457" t="s">
        <v>257</v>
      </c>
      <c r="M2457" t="s">
        <v>256</v>
      </c>
      <c r="N2457">
        <v>5</v>
      </c>
      <c r="O2457" t="s">
        <v>4540</v>
      </c>
      <c r="P2457" t="s">
        <v>4539</v>
      </c>
      <c r="Q2457" t="s">
        <v>282</v>
      </c>
      <c r="R2457" s="7">
        <v>40544</v>
      </c>
      <c r="S2457" s="8">
        <f t="shared" si="312"/>
        <v>2011</v>
      </c>
      <c r="T2457" s="8">
        <v>2011</v>
      </c>
      <c r="U2457" s="8">
        <f t="shared" si="313"/>
        <v>11</v>
      </c>
      <c r="V2457" s="7">
        <v>2011</v>
      </c>
      <c r="W2457" t="s">
        <v>2409</v>
      </c>
      <c r="X2457" s="2">
        <v>0.437</v>
      </c>
      <c r="Y2457" s="6">
        <f t="shared" si="310"/>
        <v>1.1665465417367396E-2</v>
      </c>
      <c r="AA2457">
        <v>10704698</v>
      </c>
      <c r="AB2457">
        <v>5300152513</v>
      </c>
      <c r="AC2457">
        <v>15598985</v>
      </c>
      <c r="AD2457" t="s">
        <v>6</v>
      </c>
      <c r="AE2457">
        <v>113</v>
      </c>
      <c r="AH2457" t="s">
        <v>4538</v>
      </c>
      <c r="AI2457" t="s">
        <v>4537</v>
      </c>
      <c r="AK2457" t="s">
        <v>4536</v>
      </c>
      <c r="AL2457">
        <v>43</v>
      </c>
      <c r="AM2457" s="5">
        <f t="shared" si="314"/>
        <v>3.9090909090909092</v>
      </c>
      <c r="AN2457" s="4">
        <f t="shared" si="311"/>
        <v>5.9206223537916084E-3</v>
      </c>
      <c r="AO2457" s="3"/>
      <c r="AP2457">
        <v>1</v>
      </c>
      <c r="AR2457" t="s">
        <v>1</v>
      </c>
      <c r="AT2457" s="2" t="s">
        <v>0</v>
      </c>
      <c r="AU2457" s="1">
        <f t="shared" si="315"/>
        <v>0.99420124982946589</v>
      </c>
      <c r="AV2457" s="1">
        <f t="shared" si="316"/>
        <v>0.87930438855795023</v>
      </c>
      <c r="AW2457" s="1">
        <f t="shared" si="317"/>
        <v>0.76440752728643446</v>
      </c>
    </row>
    <row r="2458" spans="1:49" x14ac:dyDescent="0.2">
      <c r="A2458">
        <v>2456</v>
      </c>
      <c r="B2458" t="s">
        <v>4535</v>
      </c>
      <c r="C2458" t="s">
        <v>4534</v>
      </c>
      <c r="F2458" t="s">
        <v>4533</v>
      </c>
      <c r="G2458" t="s">
        <v>17</v>
      </c>
      <c r="H2458" t="s">
        <v>16</v>
      </c>
      <c r="I2458" t="s">
        <v>4532</v>
      </c>
      <c r="J2458">
        <v>60011001</v>
      </c>
      <c r="K2458" t="s">
        <v>4531</v>
      </c>
      <c r="L2458" t="s">
        <v>4530</v>
      </c>
      <c r="M2458" t="s">
        <v>141</v>
      </c>
      <c r="N2458">
        <v>3</v>
      </c>
      <c r="O2458" t="s">
        <v>4529</v>
      </c>
      <c r="P2458" t="s">
        <v>4528</v>
      </c>
      <c r="Q2458" t="s">
        <v>4527</v>
      </c>
      <c r="R2458" s="7">
        <v>40544</v>
      </c>
      <c r="S2458" s="8">
        <f t="shared" si="312"/>
        <v>2011</v>
      </c>
      <c r="T2458" s="8">
        <v>2011</v>
      </c>
      <c r="U2458" s="8">
        <f t="shared" si="313"/>
        <v>11</v>
      </c>
      <c r="V2458" s="7">
        <v>40603</v>
      </c>
      <c r="W2458" t="s">
        <v>3736</v>
      </c>
      <c r="X2458" s="2">
        <v>0.21099999999999999</v>
      </c>
      <c r="Y2458" s="6">
        <f t="shared" si="310"/>
        <v>5.6325244921384904E-3</v>
      </c>
      <c r="AA2458">
        <v>9168516</v>
      </c>
      <c r="AB2458">
        <v>18936</v>
      </c>
      <c r="AC2458">
        <v>17451345</v>
      </c>
      <c r="AD2458" t="s">
        <v>6</v>
      </c>
      <c r="AE2458" t="s">
        <v>3735</v>
      </c>
      <c r="AF2458">
        <v>3</v>
      </c>
      <c r="AH2458" t="s">
        <v>4526</v>
      </c>
      <c r="AI2458" t="s">
        <v>4525</v>
      </c>
      <c r="AJ2458" t="s">
        <v>4524</v>
      </c>
      <c r="AK2458" t="s">
        <v>4523</v>
      </c>
      <c r="AL2458">
        <v>4</v>
      </c>
      <c r="AM2458" s="5">
        <f t="shared" si="314"/>
        <v>0.36363636363636365</v>
      </c>
      <c r="AN2458" s="4">
        <f t="shared" si="311"/>
        <v>5.5075556779456819E-4</v>
      </c>
      <c r="AO2458" s="3"/>
      <c r="AP2458">
        <v>0</v>
      </c>
      <c r="AR2458" t="s">
        <v>1</v>
      </c>
      <c r="AT2458" s="2">
        <v>0.52500000000000002</v>
      </c>
      <c r="AU2458" s="1">
        <f t="shared" si="315"/>
        <v>0.41079938148353135</v>
      </c>
      <c r="AV2458" s="1">
        <f t="shared" si="316"/>
        <v>0.30916400299665292</v>
      </c>
      <c r="AW2458" s="1">
        <f t="shared" si="317"/>
        <v>0.2075286245097745</v>
      </c>
    </row>
    <row r="2459" spans="1:49" x14ac:dyDescent="0.2">
      <c r="A2459">
        <v>2457</v>
      </c>
      <c r="B2459" t="s">
        <v>4522</v>
      </c>
      <c r="C2459" t="s">
        <v>4521</v>
      </c>
      <c r="F2459" t="s">
        <v>4520</v>
      </c>
      <c r="G2459" t="s">
        <v>17</v>
      </c>
      <c r="H2459" t="s">
        <v>16</v>
      </c>
      <c r="I2459" t="s">
        <v>4519</v>
      </c>
      <c r="J2459" t="s">
        <v>4518</v>
      </c>
      <c r="K2459" t="s">
        <v>4517</v>
      </c>
      <c r="L2459" t="s">
        <v>4516</v>
      </c>
      <c r="M2459" t="s">
        <v>1996</v>
      </c>
      <c r="N2459">
        <v>3</v>
      </c>
      <c r="O2459" t="s">
        <v>4515</v>
      </c>
      <c r="P2459" t="s">
        <v>4514</v>
      </c>
      <c r="Q2459" t="s">
        <v>4513</v>
      </c>
      <c r="R2459" s="7">
        <v>40544</v>
      </c>
      <c r="S2459" s="8">
        <f t="shared" si="312"/>
        <v>2011</v>
      </c>
      <c r="T2459" s="8">
        <v>2011</v>
      </c>
      <c r="U2459" s="8">
        <f t="shared" si="313"/>
        <v>11</v>
      </c>
      <c r="V2459" s="7">
        <v>40603</v>
      </c>
      <c r="W2459" t="s">
        <v>3736</v>
      </c>
      <c r="X2459" s="2">
        <v>0.21099999999999999</v>
      </c>
      <c r="Y2459" s="6">
        <f t="shared" si="310"/>
        <v>5.6325244921384904E-3</v>
      </c>
      <c r="AA2459">
        <v>9168516</v>
      </c>
      <c r="AB2459">
        <v>18936</v>
      </c>
      <c r="AC2459">
        <v>17451345</v>
      </c>
      <c r="AD2459" t="s">
        <v>6</v>
      </c>
      <c r="AE2459" t="s">
        <v>3735</v>
      </c>
      <c r="AF2459">
        <v>3</v>
      </c>
      <c r="AH2459" t="s">
        <v>4512</v>
      </c>
      <c r="AI2459" t="s">
        <v>4511</v>
      </c>
      <c r="AJ2459" t="s">
        <v>4510</v>
      </c>
      <c r="AK2459" t="s">
        <v>4509</v>
      </c>
      <c r="AL2459">
        <v>1</v>
      </c>
      <c r="AM2459" s="5">
        <f t="shared" si="314"/>
        <v>9.0909090909090912E-2</v>
      </c>
      <c r="AN2459" s="4">
        <f t="shared" si="311"/>
        <v>1.3768889194864205E-4</v>
      </c>
      <c r="AO2459" s="3"/>
      <c r="AP2459">
        <v>0</v>
      </c>
      <c r="AR2459" t="s">
        <v>1</v>
      </c>
      <c r="AT2459" s="2">
        <v>0.52500000000000002</v>
      </c>
      <c r="AU2459" s="1">
        <f t="shared" si="315"/>
        <v>0.3984073812081535</v>
      </c>
      <c r="AV2459" s="1">
        <f t="shared" si="316"/>
        <v>0.28851066920435664</v>
      </c>
      <c r="AW2459" s="1">
        <f t="shared" si="317"/>
        <v>0.17861395720055964</v>
      </c>
    </row>
    <row r="2460" spans="1:49" x14ac:dyDescent="0.2">
      <c r="A2460">
        <v>2458</v>
      </c>
      <c r="B2460" t="s">
        <v>4508</v>
      </c>
      <c r="C2460" t="s">
        <v>4507</v>
      </c>
      <c r="E2460">
        <v>20960127</v>
      </c>
      <c r="F2460" t="s">
        <v>4506</v>
      </c>
      <c r="G2460" t="s">
        <v>17</v>
      </c>
      <c r="H2460" t="s">
        <v>16</v>
      </c>
      <c r="I2460" t="s">
        <v>4505</v>
      </c>
      <c r="J2460">
        <v>60027811</v>
      </c>
      <c r="K2460" t="s">
        <v>4504</v>
      </c>
      <c r="L2460" t="s">
        <v>4503</v>
      </c>
      <c r="M2460" t="s">
        <v>4502</v>
      </c>
      <c r="N2460">
        <v>4</v>
      </c>
      <c r="O2460" t="s">
        <v>4501</v>
      </c>
      <c r="P2460" t="s">
        <v>4500</v>
      </c>
      <c r="Q2460" t="s">
        <v>4499</v>
      </c>
      <c r="R2460" s="7">
        <v>40544</v>
      </c>
      <c r="S2460" s="8">
        <f t="shared" si="312"/>
        <v>2011</v>
      </c>
      <c r="T2460" s="8">
        <v>2011</v>
      </c>
      <c r="U2460" s="8">
        <f t="shared" si="313"/>
        <v>11</v>
      </c>
      <c r="V2460" s="7">
        <v>2011</v>
      </c>
      <c r="W2460" t="s">
        <v>4474</v>
      </c>
      <c r="X2460" s="2" t="s">
        <v>0</v>
      </c>
      <c r="Y2460" s="6" t="e">
        <f t="shared" si="310"/>
        <v>#VALUE!</v>
      </c>
      <c r="AB2460">
        <v>12196</v>
      </c>
      <c r="AC2460">
        <v>19406029</v>
      </c>
      <c r="AD2460" t="s">
        <v>6</v>
      </c>
      <c r="AE2460">
        <v>684</v>
      </c>
      <c r="AH2460" t="s">
        <v>4498</v>
      </c>
      <c r="AI2460" t="s">
        <v>4497</v>
      </c>
      <c r="AK2460" t="s">
        <v>4496</v>
      </c>
      <c r="AL2460">
        <v>3</v>
      </c>
      <c r="AM2460" s="5">
        <f t="shared" si="314"/>
        <v>0.27272727272727271</v>
      </c>
      <c r="AN2460" s="4">
        <f t="shared" si="311"/>
        <v>4.1306667584592612E-4</v>
      </c>
      <c r="AO2460" s="3"/>
      <c r="AP2460">
        <v>0</v>
      </c>
      <c r="AR2460" t="s">
        <v>1</v>
      </c>
      <c r="AT2460" s="2" t="s">
        <v>0</v>
      </c>
      <c r="AU2460" s="1" t="e">
        <f t="shared" si="315"/>
        <v>#VALUE!</v>
      </c>
      <c r="AV2460" s="1" t="e">
        <f t="shared" si="316"/>
        <v>#VALUE!</v>
      </c>
      <c r="AW2460" s="1" t="e">
        <f t="shared" si="317"/>
        <v>#VALUE!</v>
      </c>
    </row>
    <row r="2461" spans="1:49" x14ac:dyDescent="0.2">
      <c r="A2461">
        <v>2459</v>
      </c>
      <c r="B2461" t="s">
        <v>4495</v>
      </c>
      <c r="C2461" t="s">
        <v>4494</v>
      </c>
      <c r="E2461">
        <v>20960125</v>
      </c>
      <c r="F2461" t="s">
        <v>4493</v>
      </c>
      <c r="G2461" t="s">
        <v>17</v>
      </c>
      <c r="H2461" t="s">
        <v>16</v>
      </c>
      <c r="I2461" t="s">
        <v>4492</v>
      </c>
      <c r="J2461">
        <v>60010939</v>
      </c>
      <c r="K2461" t="s">
        <v>4491</v>
      </c>
      <c r="L2461" t="s">
        <v>4490</v>
      </c>
      <c r="M2461" t="s">
        <v>176</v>
      </c>
      <c r="N2461">
        <v>3</v>
      </c>
      <c r="O2461" t="s">
        <v>4489</v>
      </c>
      <c r="P2461" t="s">
        <v>4488</v>
      </c>
      <c r="Q2461" t="s">
        <v>4487</v>
      </c>
      <c r="R2461" s="7">
        <v>40544</v>
      </c>
      <c r="S2461" s="8">
        <f t="shared" si="312"/>
        <v>2011</v>
      </c>
      <c r="T2461" s="8">
        <v>2011</v>
      </c>
      <c r="U2461" s="8">
        <f t="shared" si="313"/>
        <v>11</v>
      </c>
      <c r="V2461" s="7">
        <v>2011</v>
      </c>
      <c r="W2461" t="s">
        <v>4474</v>
      </c>
      <c r="X2461" s="2" t="s">
        <v>0</v>
      </c>
      <c r="Y2461" s="6" t="e">
        <f t="shared" si="310"/>
        <v>#VALUE!</v>
      </c>
      <c r="AB2461">
        <v>12196</v>
      </c>
      <c r="AC2461">
        <v>19406029</v>
      </c>
      <c r="AD2461" t="s">
        <v>6</v>
      </c>
      <c r="AE2461">
        <v>684</v>
      </c>
      <c r="AH2461" t="s">
        <v>4486</v>
      </c>
      <c r="AI2461" t="s">
        <v>4485</v>
      </c>
      <c r="AK2461" t="s">
        <v>4484</v>
      </c>
      <c r="AL2461">
        <v>4</v>
      </c>
      <c r="AM2461" s="5">
        <f t="shared" si="314"/>
        <v>0.36363636363636365</v>
      </c>
      <c r="AN2461" s="4">
        <f t="shared" si="311"/>
        <v>5.5075556779456819E-4</v>
      </c>
      <c r="AO2461" s="3"/>
      <c r="AP2461">
        <v>0</v>
      </c>
      <c r="AR2461" t="s">
        <v>1</v>
      </c>
      <c r="AT2461" s="2" t="s">
        <v>0</v>
      </c>
      <c r="AU2461" s="1" t="e">
        <f t="shared" si="315"/>
        <v>#VALUE!</v>
      </c>
      <c r="AV2461" s="1" t="e">
        <f t="shared" si="316"/>
        <v>#VALUE!</v>
      </c>
      <c r="AW2461" s="1" t="e">
        <f t="shared" si="317"/>
        <v>#VALUE!</v>
      </c>
    </row>
    <row r="2462" spans="1:49" x14ac:dyDescent="0.2">
      <c r="A2462">
        <v>2460</v>
      </c>
      <c r="B2462" t="s">
        <v>4483</v>
      </c>
      <c r="C2462" t="s">
        <v>4482</v>
      </c>
      <c r="E2462">
        <v>20960130</v>
      </c>
      <c r="F2462" t="s">
        <v>4481</v>
      </c>
      <c r="G2462" t="s">
        <v>17</v>
      </c>
      <c r="H2462" t="s">
        <v>16</v>
      </c>
      <c r="I2462" t="s">
        <v>4480</v>
      </c>
      <c r="J2462">
        <v>60006876</v>
      </c>
      <c r="K2462" t="s">
        <v>4479</v>
      </c>
      <c r="L2462" t="s">
        <v>4478</v>
      </c>
      <c r="M2462" t="s">
        <v>1223</v>
      </c>
      <c r="N2462">
        <v>3</v>
      </c>
      <c r="O2462" t="s">
        <v>4477</v>
      </c>
      <c r="P2462" t="s">
        <v>4476</v>
      </c>
      <c r="Q2462" t="s">
        <v>4475</v>
      </c>
      <c r="R2462" s="7">
        <v>40544</v>
      </c>
      <c r="S2462" s="8">
        <f t="shared" si="312"/>
        <v>2011</v>
      </c>
      <c r="T2462" s="8">
        <v>2011</v>
      </c>
      <c r="U2462" s="8">
        <f t="shared" si="313"/>
        <v>11</v>
      </c>
      <c r="V2462" s="7">
        <v>2011</v>
      </c>
      <c r="W2462" t="s">
        <v>4474</v>
      </c>
      <c r="X2462" s="2" t="s">
        <v>0</v>
      </c>
      <c r="Y2462" s="6" t="e">
        <f t="shared" si="310"/>
        <v>#VALUE!</v>
      </c>
      <c r="AB2462">
        <v>12196</v>
      </c>
      <c r="AC2462">
        <v>19406029</v>
      </c>
      <c r="AD2462" t="s">
        <v>6</v>
      </c>
      <c r="AE2462">
        <v>684</v>
      </c>
      <c r="AH2462" t="s">
        <v>4473</v>
      </c>
      <c r="AI2462" t="s">
        <v>4472</v>
      </c>
      <c r="AK2462" t="s">
        <v>4471</v>
      </c>
      <c r="AL2462">
        <v>4</v>
      </c>
      <c r="AM2462" s="5">
        <f t="shared" si="314"/>
        <v>0.36363636363636365</v>
      </c>
      <c r="AN2462" s="4">
        <f t="shared" si="311"/>
        <v>5.5075556779456819E-4</v>
      </c>
      <c r="AO2462" s="3"/>
      <c r="AP2462">
        <v>0</v>
      </c>
      <c r="AR2462" t="s">
        <v>1</v>
      </c>
      <c r="AT2462" s="2" t="s">
        <v>0</v>
      </c>
      <c r="AU2462" s="1" t="e">
        <f t="shared" si="315"/>
        <v>#VALUE!</v>
      </c>
      <c r="AV2462" s="1" t="e">
        <f t="shared" si="316"/>
        <v>#VALUE!</v>
      </c>
      <c r="AW2462" s="1" t="e">
        <f t="shared" si="317"/>
        <v>#VALUE!</v>
      </c>
    </row>
    <row r="2463" spans="1:49" x14ac:dyDescent="0.2">
      <c r="A2463">
        <v>2461</v>
      </c>
      <c r="B2463" t="s">
        <v>4470</v>
      </c>
      <c r="C2463" t="s">
        <v>4469</v>
      </c>
      <c r="F2463" t="s">
        <v>4468</v>
      </c>
      <c r="G2463" t="s">
        <v>17</v>
      </c>
      <c r="H2463" t="s">
        <v>16</v>
      </c>
      <c r="I2463" t="s">
        <v>4467</v>
      </c>
      <c r="J2463">
        <v>110044218</v>
      </c>
      <c r="K2463" t="s">
        <v>4466</v>
      </c>
      <c r="N2463">
        <v>2</v>
      </c>
      <c r="O2463" t="s">
        <v>4465</v>
      </c>
      <c r="P2463" t="s">
        <v>4464</v>
      </c>
      <c r="Q2463" t="s">
        <v>4463</v>
      </c>
      <c r="R2463" s="7">
        <v>40544</v>
      </c>
      <c r="S2463" s="8">
        <f t="shared" si="312"/>
        <v>2011</v>
      </c>
      <c r="T2463" s="8">
        <v>2011</v>
      </c>
      <c r="U2463" s="8">
        <f t="shared" si="313"/>
        <v>11</v>
      </c>
      <c r="V2463" s="7">
        <v>40544</v>
      </c>
      <c r="W2463" t="s">
        <v>4462</v>
      </c>
      <c r="X2463" s="2">
        <v>0.32</v>
      </c>
      <c r="Y2463" s="6">
        <f t="shared" si="310"/>
        <v>8.5422172392621669E-3</v>
      </c>
      <c r="AA2463">
        <v>20751087</v>
      </c>
      <c r="AB2463">
        <v>19700188366</v>
      </c>
      <c r="AC2463">
        <v>20751109</v>
      </c>
      <c r="AD2463" t="s">
        <v>6</v>
      </c>
      <c r="AE2463">
        <v>2</v>
      </c>
      <c r="AF2463">
        <v>1</v>
      </c>
      <c r="AH2463" t="s">
        <v>4461</v>
      </c>
      <c r="AI2463" t="s">
        <v>4460</v>
      </c>
      <c r="AK2463" t="s">
        <v>4459</v>
      </c>
      <c r="AL2463">
        <v>2</v>
      </c>
      <c r="AM2463" s="5">
        <f t="shared" si="314"/>
        <v>0.18181818181818182</v>
      </c>
      <c r="AN2463" s="4">
        <f t="shared" si="311"/>
        <v>2.753777838972841E-4</v>
      </c>
      <c r="AO2463" s="3"/>
      <c r="AP2463">
        <v>0</v>
      </c>
      <c r="AR2463" t="s">
        <v>1</v>
      </c>
      <c r="AT2463" s="2" t="s">
        <v>0</v>
      </c>
      <c r="AU2463" s="1">
        <f t="shared" si="315"/>
        <v>0.60621654026527017</v>
      </c>
      <c r="AV2463" s="1">
        <f t="shared" si="316"/>
        <v>0.44087975115797257</v>
      </c>
      <c r="AW2463" s="1">
        <f t="shared" si="317"/>
        <v>0.27554296205067486</v>
      </c>
    </row>
    <row r="2464" spans="1:49" x14ac:dyDescent="0.2">
      <c r="A2464">
        <v>2462</v>
      </c>
      <c r="B2464" t="s">
        <v>4458</v>
      </c>
      <c r="C2464" t="s">
        <v>4457</v>
      </c>
      <c r="D2464" t="s">
        <v>4456</v>
      </c>
      <c r="F2464" t="s">
        <v>4455</v>
      </c>
      <c r="G2464" t="s">
        <v>17</v>
      </c>
      <c r="H2464" t="s">
        <v>16</v>
      </c>
      <c r="I2464" t="s">
        <v>4454</v>
      </c>
      <c r="J2464">
        <v>60013959</v>
      </c>
      <c r="K2464" t="s">
        <v>4453</v>
      </c>
      <c r="L2464" t="s">
        <v>4452</v>
      </c>
      <c r="M2464" t="s">
        <v>95</v>
      </c>
      <c r="N2464">
        <v>3</v>
      </c>
      <c r="O2464" t="s">
        <v>4451</v>
      </c>
      <c r="P2464" t="s">
        <v>4450</v>
      </c>
      <c r="Q2464" t="s">
        <v>4449</v>
      </c>
      <c r="R2464" s="7">
        <v>40544</v>
      </c>
      <c r="S2464" s="8">
        <f t="shared" si="312"/>
        <v>2011</v>
      </c>
      <c r="T2464" s="8">
        <v>2011</v>
      </c>
      <c r="U2464" s="8">
        <f t="shared" si="313"/>
        <v>11</v>
      </c>
      <c r="V2464" s="7">
        <v>40575</v>
      </c>
      <c r="W2464" t="s">
        <v>4448</v>
      </c>
      <c r="X2464" s="2">
        <v>2.258</v>
      </c>
      <c r="Y2464" s="6">
        <f t="shared" si="310"/>
        <v>6.0276020394543661E-2</v>
      </c>
      <c r="AA2464">
        <v>1434160</v>
      </c>
      <c r="AB2464">
        <v>18452</v>
      </c>
      <c r="AD2464" t="s">
        <v>6</v>
      </c>
      <c r="AE2464">
        <v>49</v>
      </c>
      <c r="AF2464">
        <v>2</v>
      </c>
      <c r="AH2464" t="s">
        <v>4447</v>
      </c>
      <c r="AI2464" t="s">
        <v>4446</v>
      </c>
      <c r="AJ2464" t="s">
        <v>4445</v>
      </c>
      <c r="AK2464" t="s">
        <v>4444</v>
      </c>
      <c r="AL2464">
        <v>16</v>
      </c>
      <c r="AM2464" s="5">
        <f t="shared" si="314"/>
        <v>1.4545454545454546</v>
      </c>
      <c r="AN2464" s="4">
        <f t="shared" si="311"/>
        <v>2.2030222711782728E-3</v>
      </c>
      <c r="AO2464" s="3"/>
      <c r="AP2464">
        <v>0</v>
      </c>
      <c r="AQ2464" t="s">
        <v>4443</v>
      </c>
      <c r="AR2464" t="s">
        <v>4442</v>
      </c>
      <c r="AS2464" t="s">
        <v>4441</v>
      </c>
      <c r="AT2464" s="2">
        <v>6.8170000000000002</v>
      </c>
      <c r="AU2464" s="1">
        <f t="shared" si="315"/>
        <v>4.2854120957534043</v>
      </c>
      <c r="AV2464" s="1">
        <f t="shared" si="316"/>
        <v>3.1239521332860969</v>
      </c>
      <c r="AW2464" s="1">
        <f t="shared" si="317"/>
        <v>1.9624921708187886</v>
      </c>
    </row>
    <row r="2465" spans="1:49" x14ac:dyDescent="0.2">
      <c r="A2465">
        <v>2463</v>
      </c>
      <c r="B2465" t="s">
        <v>4440</v>
      </c>
      <c r="C2465" t="s">
        <v>4439</v>
      </c>
      <c r="E2465">
        <v>20855471</v>
      </c>
      <c r="F2465" t="s">
        <v>4438</v>
      </c>
      <c r="G2465" t="s">
        <v>17</v>
      </c>
      <c r="H2465" t="s">
        <v>16</v>
      </c>
      <c r="I2465" t="s">
        <v>4437</v>
      </c>
      <c r="J2465" t="s">
        <v>4436</v>
      </c>
      <c r="K2465" t="s">
        <v>4435</v>
      </c>
      <c r="L2465" t="s">
        <v>4434</v>
      </c>
      <c r="M2465" t="s">
        <v>4433</v>
      </c>
      <c r="N2465">
        <v>11</v>
      </c>
      <c r="O2465" t="s">
        <v>4432</v>
      </c>
      <c r="P2465" t="s">
        <v>4431</v>
      </c>
      <c r="Q2465" t="s">
        <v>4430</v>
      </c>
      <c r="R2465" s="7">
        <v>40544</v>
      </c>
      <c r="S2465" s="8">
        <f t="shared" si="312"/>
        <v>2011</v>
      </c>
      <c r="T2465" s="8">
        <v>2011</v>
      </c>
      <c r="U2465" s="8">
        <f t="shared" si="313"/>
        <v>11</v>
      </c>
      <c r="V2465" s="7">
        <v>40544</v>
      </c>
      <c r="W2465" t="s">
        <v>4429</v>
      </c>
      <c r="X2465" s="2">
        <v>1.7569999999999999</v>
      </c>
      <c r="Y2465" s="6">
        <f t="shared" si="310"/>
        <v>4.6902111529323831E-2</v>
      </c>
      <c r="AA2465">
        <v>9596658</v>
      </c>
      <c r="AB2465">
        <v>17511</v>
      </c>
      <c r="AC2465">
        <v>14602423</v>
      </c>
      <c r="AD2465" t="s">
        <v>6</v>
      </c>
      <c r="AE2465">
        <v>21</v>
      </c>
      <c r="AF2465">
        <v>1</v>
      </c>
      <c r="AH2465" t="s">
        <v>4428</v>
      </c>
      <c r="AI2465" t="s">
        <v>4427</v>
      </c>
      <c r="AJ2465" t="s">
        <v>4426</v>
      </c>
      <c r="AK2465" t="s">
        <v>4425</v>
      </c>
      <c r="AL2465">
        <v>38</v>
      </c>
      <c r="AM2465" s="5">
        <f t="shared" si="314"/>
        <v>3.4545454545454546</v>
      </c>
      <c r="AN2465" s="4">
        <f t="shared" si="311"/>
        <v>5.232177894048398E-3</v>
      </c>
      <c r="AO2465" s="3"/>
      <c r="AP2465">
        <v>1</v>
      </c>
      <c r="AQ2465" t="s">
        <v>4424</v>
      </c>
      <c r="AR2465" t="s">
        <v>4423</v>
      </c>
      <c r="AS2465" t="s">
        <v>4422</v>
      </c>
      <c r="AT2465" s="2">
        <v>4.3129999999999997</v>
      </c>
      <c r="AU2465" s="1">
        <f t="shared" si="315"/>
        <v>3.4401131438741199</v>
      </c>
      <c r="AV2465" s="1">
        <f t="shared" si="316"/>
        <v>2.6067144711686114</v>
      </c>
      <c r="AW2465" s="1">
        <f t="shared" si="317"/>
        <v>1.7733157984631029</v>
      </c>
    </row>
    <row r="2466" spans="1:49" x14ac:dyDescent="0.2">
      <c r="A2466">
        <v>2464</v>
      </c>
      <c r="B2466" t="s">
        <v>4421</v>
      </c>
      <c r="C2466" t="s">
        <v>4420</v>
      </c>
      <c r="F2466" t="s">
        <v>4419</v>
      </c>
      <c r="G2466" t="s">
        <v>17</v>
      </c>
      <c r="H2466" t="s">
        <v>16</v>
      </c>
      <c r="I2466" t="s">
        <v>4418</v>
      </c>
      <c r="J2466">
        <v>60025578</v>
      </c>
      <c r="K2466" t="s">
        <v>258</v>
      </c>
      <c r="L2466" t="s">
        <v>257</v>
      </c>
      <c r="M2466" t="s">
        <v>256</v>
      </c>
      <c r="N2466">
        <v>4</v>
      </c>
      <c r="O2466" t="s">
        <v>4417</v>
      </c>
      <c r="P2466" t="s">
        <v>4416</v>
      </c>
      <c r="Q2466" t="s">
        <v>401</v>
      </c>
      <c r="R2466" s="7">
        <v>40544</v>
      </c>
      <c r="S2466" s="8">
        <f t="shared" si="312"/>
        <v>2011</v>
      </c>
      <c r="T2466" s="8">
        <v>2011</v>
      </c>
      <c r="U2466" s="8">
        <f t="shared" si="313"/>
        <v>11</v>
      </c>
      <c r="V2466" s="7">
        <v>2011</v>
      </c>
      <c r="W2466" t="s">
        <v>4078</v>
      </c>
      <c r="X2466" s="2">
        <v>0.245</v>
      </c>
      <c r="Y2466" s="6">
        <f t="shared" si="310"/>
        <v>6.5401350738100959E-3</v>
      </c>
      <c r="AA2466">
        <v>19376480</v>
      </c>
      <c r="AB2466">
        <v>19700186896</v>
      </c>
      <c r="AD2466" t="s">
        <v>6</v>
      </c>
      <c r="AE2466">
        <v>20</v>
      </c>
      <c r="AH2466" t="s">
        <v>4415</v>
      </c>
      <c r="AI2466" t="s">
        <v>4414</v>
      </c>
      <c r="AK2466" t="s">
        <v>4413</v>
      </c>
      <c r="AL2466">
        <v>5</v>
      </c>
      <c r="AM2466" s="5">
        <f t="shared" si="314"/>
        <v>0.45454545454545453</v>
      </c>
      <c r="AN2466" s="4">
        <f t="shared" si="311"/>
        <v>6.8844445974321016E-4</v>
      </c>
      <c r="AO2466" s="3"/>
      <c r="AP2466">
        <v>0</v>
      </c>
      <c r="AR2466" t="s">
        <v>1</v>
      </c>
      <c r="AT2466" s="2" t="s">
        <v>0</v>
      </c>
      <c r="AU2466" s="1">
        <f t="shared" si="315"/>
        <v>0.47846278895900296</v>
      </c>
      <c r="AV2466" s="1">
        <f t="shared" si="316"/>
        <v>0.36142897667766533</v>
      </c>
      <c r="AW2466" s="1">
        <f t="shared" si="317"/>
        <v>0.24439516439632761</v>
      </c>
    </row>
    <row r="2467" spans="1:49" x14ac:dyDescent="0.2">
      <c r="A2467">
        <v>2465</v>
      </c>
      <c r="B2467" t="s">
        <v>4412</v>
      </c>
      <c r="C2467" t="s">
        <v>4411</v>
      </c>
      <c r="F2467" t="s">
        <v>4410</v>
      </c>
      <c r="G2467" t="s">
        <v>17</v>
      </c>
      <c r="H2467" t="s">
        <v>16</v>
      </c>
      <c r="I2467" t="s">
        <v>4409</v>
      </c>
      <c r="J2467">
        <v>60000238</v>
      </c>
      <c r="K2467" t="s">
        <v>4408</v>
      </c>
      <c r="L2467" t="s">
        <v>4407</v>
      </c>
      <c r="M2467" t="s">
        <v>95</v>
      </c>
      <c r="N2467">
        <v>1</v>
      </c>
      <c r="O2467" t="s">
        <v>4406</v>
      </c>
      <c r="P2467">
        <v>6603341974</v>
      </c>
      <c r="Q2467">
        <v>60000238</v>
      </c>
      <c r="R2467" s="7">
        <v>40544</v>
      </c>
      <c r="S2467" s="8">
        <f t="shared" si="312"/>
        <v>2011</v>
      </c>
      <c r="T2467" s="8">
        <v>2011</v>
      </c>
      <c r="U2467" s="8">
        <f t="shared" si="313"/>
        <v>11</v>
      </c>
      <c r="V2467" s="7">
        <v>2011</v>
      </c>
      <c r="W2467" t="s">
        <v>4078</v>
      </c>
      <c r="X2467" s="2">
        <v>0.245</v>
      </c>
      <c r="Y2467" s="6">
        <f t="shared" si="310"/>
        <v>6.5401350738100959E-3</v>
      </c>
      <c r="AA2467">
        <v>19376480</v>
      </c>
      <c r="AB2467">
        <v>19700186896</v>
      </c>
      <c r="AD2467" t="s">
        <v>6</v>
      </c>
      <c r="AE2467">
        <v>20</v>
      </c>
      <c r="AH2467" t="s">
        <v>4405</v>
      </c>
      <c r="AI2467" t="s">
        <v>4404</v>
      </c>
      <c r="AK2467" t="s">
        <v>4403</v>
      </c>
      <c r="AL2467">
        <v>7</v>
      </c>
      <c r="AM2467" s="5">
        <f t="shared" si="314"/>
        <v>0.63636363636363635</v>
      </c>
      <c r="AN2467" s="4">
        <f t="shared" si="311"/>
        <v>9.6382224364049431E-4</v>
      </c>
      <c r="AO2467" s="3"/>
      <c r="AP2467">
        <v>0</v>
      </c>
      <c r="AR2467" t="s">
        <v>1</v>
      </c>
      <c r="AT2467" s="2" t="s">
        <v>0</v>
      </c>
      <c r="AU2467" s="1">
        <f t="shared" si="315"/>
        <v>0.48672412247592151</v>
      </c>
      <c r="AV2467" s="1">
        <f t="shared" si="316"/>
        <v>0.37519786587252951</v>
      </c>
      <c r="AW2467" s="1">
        <f t="shared" si="317"/>
        <v>0.26367160926913746</v>
      </c>
    </row>
    <row r="2468" spans="1:49" x14ac:dyDescent="0.2">
      <c r="A2468">
        <v>2466</v>
      </c>
      <c r="B2468" t="s">
        <v>4402</v>
      </c>
      <c r="C2468" t="s">
        <v>4401</v>
      </c>
      <c r="F2468" t="s">
        <v>4400</v>
      </c>
      <c r="G2468" t="s">
        <v>17</v>
      </c>
      <c r="H2468" t="s">
        <v>16</v>
      </c>
      <c r="I2468" t="s">
        <v>4399</v>
      </c>
      <c r="J2468">
        <v>60116768</v>
      </c>
      <c r="K2468" t="s">
        <v>4398</v>
      </c>
      <c r="L2468" t="s">
        <v>4397</v>
      </c>
      <c r="M2468" t="s">
        <v>242</v>
      </c>
      <c r="N2468">
        <v>2</v>
      </c>
      <c r="O2468" t="s">
        <v>4396</v>
      </c>
      <c r="P2468" t="s">
        <v>4395</v>
      </c>
      <c r="Q2468" t="s">
        <v>4394</v>
      </c>
      <c r="R2468" s="7">
        <v>40544</v>
      </c>
      <c r="S2468" s="8">
        <f t="shared" si="312"/>
        <v>2011</v>
      </c>
      <c r="T2468" s="8">
        <v>2011</v>
      </c>
      <c r="U2468" s="8">
        <f t="shared" si="313"/>
        <v>11</v>
      </c>
      <c r="V2468" s="7">
        <v>2011</v>
      </c>
      <c r="W2468" t="s">
        <v>4078</v>
      </c>
      <c r="X2468" s="2">
        <v>0.245</v>
      </c>
      <c r="Y2468" s="6">
        <f t="shared" si="310"/>
        <v>6.5401350738100959E-3</v>
      </c>
      <c r="AA2468">
        <v>19376480</v>
      </c>
      <c r="AB2468">
        <v>19700186896</v>
      </c>
      <c r="AD2468" t="s">
        <v>6</v>
      </c>
      <c r="AE2468">
        <v>20</v>
      </c>
      <c r="AH2468" s="9">
        <v>44440</v>
      </c>
      <c r="AI2468" t="s">
        <v>4393</v>
      </c>
      <c r="AK2468" t="s">
        <v>4392</v>
      </c>
      <c r="AL2468">
        <v>6</v>
      </c>
      <c r="AM2468" s="5">
        <f t="shared" si="314"/>
        <v>0.54545454545454541</v>
      </c>
      <c r="AN2468" s="4">
        <f t="shared" si="311"/>
        <v>8.2613335169185224E-4</v>
      </c>
      <c r="AO2468" s="3"/>
      <c r="AP2468">
        <v>0</v>
      </c>
      <c r="AR2468" t="s">
        <v>1</v>
      </c>
      <c r="AT2468" s="2" t="s">
        <v>0</v>
      </c>
      <c r="AU2468" s="1">
        <f t="shared" si="315"/>
        <v>0.48259345571746221</v>
      </c>
      <c r="AV2468" s="1">
        <f t="shared" si="316"/>
        <v>0.36831342127509742</v>
      </c>
      <c r="AW2468" s="1">
        <f t="shared" si="317"/>
        <v>0.25403338683273258</v>
      </c>
    </row>
    <row r="2469" spans="1:49" x14ac:dyDescent="0.2">
      <c r="A2469">
        <v>2467</v>
      </c>
      <c r="B2469" t="s">
        <v>4391</v>
      </c>
      <c r="C2469" t="s">
        <v>4390</v>
      </c>
      <c r="F2469" t="s">
        <v>4389</v>
      </c>
      <c r="G2469" t="s">
        <v>17</v>
      </c>
      <c r="H2469" t="s">
        <v>16</v>
      </c>
      <c r="I2469" t="s">
        <v>4388</v>
      </c>
      <c r="J2469" t="s">
        <v>4387</v>
      </c>
      <c r="K2469" t="s">
        <v>4386</v>
      </c>
      <c r="L2469" t="s">
        <v>4385</v>
      </c>
      <c r="M2469" t="s">
        <v>4384</v>
      </c>
      <c r="N2469">
        <v>3</v>
      </c>
      <c r="O2469" t="s">
        <v>4383</v>
      </c>
      <c r="P2469" t="s">
        <v>4382</v>
      </c>
      <c r="Q2469" t="s">
        <v>4381</v>
      </c>
      <c r="R2469" s="7">
        <v>40544</v>
      </c>
      <c r="S2469" s="8">
        <f t="shared" si="312"/>
        <v>2011</v>
      </c>
      <c r="T2469" s="8">
        <v>2011</v>
      </c>
      <c r="U2469" s="8">
        <f t="shared" si="313"/>
        <v>11</v>
      </c>
      <c r="V2469" s="7">
        <v>2011</v>
      </c>
      <c r="W2469" t="s">
        <v>4098</v>
      </c>
      <c r="X2469" s="2">
        <v>0.34100000000000003</v>
      </c>
      <c r="Y2469" s="6">
        <f t="shared" si="310"/>
        <v>9.1028002455887467E-3</v>
      </c>
      <c r="AA2469">
        <v>19378718</v>
      </c>
      <c r="AB2469">
        <v>19700186839</v>
      </c>
      <c r="AC2469">
        <v>15309681</v>
      </c>
      <c r="AD2469" t="s">
        <v>6</v>
      </c>
      <c r="AE2469">
        <v>18</v>
      </c>
      <c r="AH2469" t="s">
        <v>4380</v>
      </c>
      <c r="AI2469" t="s">
        <v>4379</v>
      </c>
      <c r="AK2469" t="s">
        <v>4378</v>
      </c>
      <c r="AL2469">
        <v>5</v>
      </c>
      <c r="AM2469" s="5">
        <f t="shared" si="314"/>
        <v>0.45454545454545453</v>
      </c>
      <c r="AN2469" s="4">
        <f t="shared" si="311"/>
        <v>6.8844445974321016E-4</v>
      </c>
      <c r="AO2469" s="3"/>
      <c r="AP2469">
        <v>0</v>
      </c>
      <c r="AR2469" t="s">
        <v>1</v>
      </c>
      <c r="AT2469" s="2" t="s">
        <v>0</v>
      </c>
      <c r="AU2469" s="1">
        <f t="shared" si="315"/>
        <v>0.6578493509835085</v>
      </c>
      <c r="AV2469" s="1">
        <f t="shared" si="316"/>
        <v>0.48956223526659787</v>
      </c>
      <c r="AW2469" s="1">
        <f t="shared" si="317"/>
        <v>0.32127511954968713</v>
      </c>
    </row>
    <row r="2470" spans="1:49" x14ac:dyDescent="0.2">
      <c r="A2470">
        <v>2468</v>
      </c>
      <c r="B2470" t="s">
        <v>4377</v>
      </c>
      <c r="C2470" t="s">
        <v>4376</v>
      </c>
      <c r="F2470" t="s">
        <v>4375</v>
      </c>
      <c r="G2470" t="s">
        <v>17</v>
      </c>
      <c r="H2470" t="s">
        <v>16</v>
      </c>
      <c r="I2470" t="s">
        <v>4374</v>
      </c>
      <c r="J2470" t="s">
        <v>4373</v>
      </c>
      <c r="K2470" t="s">
        <v>4372</v>
      </c>
      <c r="L2470" t="s">
        <v>4371</v>
      </c>
      <c r="M2470" t="s">
        <v>4370</v>
      </c>
      <c r="N2470">
        <v>2</v>
      </c>
      <c r="O2470" t="s">
        <v>4369</v>
      </c>
      <c r="P2470" t="s">
        <v>4368</v>
      </c>
      <c r="Q2470" t="s">
        <v>4367</v>
      </c>
      <c r="R2470" s="7">
        <v>40544</v>
      </c>
      <c r="S2470" s="8">
        <f t="shared" si="312"/>
        <v>2011</v>
      </c>
      <c r="T2470" s="8">
        <v>2011</v>
      </c>
      <c r="U2470" s="8">
        <f t="shared" si="313"/>
        <v>11</v>
      </c>
      <c r="V2470" s="7">
        <v>2011</v>
      </c>
      <c r="W2470" t="s">
        <v>4098</v>
      </c>
      <c r="X2470" s="2">
        <v>0.34100000000000003</v>
      </c>
      <c r="Y2470" s="6">
        <f t="shared" si="310"/>
        <v>9.1028002455887467E-3</v>
      </c>
      <c r="AA2470">
        <v>19378718</v>
      </c>
      <c r="AB2470">
        <v>19700186839</v>
      </c>
      <c r="AC2470">
        <v>15309681</v>
      </c>
      <c r="AD2470" t="s">
        <v>6</v>
      </c>
      <c r="AE2470">
        <v>18</v>
      </c>
      <c r="AH2470" t="s">
        <v>4366</v>
      </c>
      <c r="AI2470" t="s">
        <v>4365</v>
      </c>
      <c r="AK2470" t="s">
        <v>4364</v>
      </c>
      <c r="AL2470">
        <v>11</v>
      </c>
      <c r="AM2470" s="5">
        <f t="shared" si="314"/>
        <v>1</v>
      </c>
      <c r="AN2470" s="4">
        <f t="shared" si="311"/>
        <v>1.5145778114350624E-3</v>
      </c>
      <c r="AO2470" s="3"/>
      <c r="AP2470">
        <v>0</v>
      </c>
      <c r="AR2470" t="s">
        <v>1</v>
      </c>
      <c r="AT2470" s="2" t="s">
        <v>0</v>
      </c>
      <c r="AU2470" s="1">
        <f t="shared" si="315"/>
        <v>0.68263335153426408</v>
      </c>
      <c r="AV2470" s="1">
        <f t="shared" si="316"/>
        <v>0.53086890285119048</v>
      </c>
      <c r="AW2470" s="1">
        <f t="shared" si="317"/>
        <v>0.37910445416811672</v>
      </c>
    </row>
    <row r="2471" spans="1:49" x14ac:dyDescent="0.2">
      <c r="A2471">
        <v>2469</v>
      </c>
      <c r="B2471" t="s">
        <v>4363</v>
      </c>
      <c r="C2471" t="s">
        <v>4362</v>
      </c>
      <c r="F2471" t="s">
        <v>4361</v>
      </c>
      <c r="G2471" t="s">
        <v>17</v>
      </c>
      <c r="H2471" t="s">
        <v>16</v>
      </c>
      <c r="I2471" t="s">
        <v>4360</v>
      </c>
      <c r="J2471" t="s">
        <v>4359</v>
      </c>
      <c r="K2471" t="s">
        <v>4358</v>
      </c>
      <c r="L2471" t="s">
        <v>4357</v>
      </c>
      <c r="M2471" t="s">
        <v>11</v>
      </c>
      <c r="N2471">
        <v>3</v>
      </c>
      <c r="O2471" t="s">
        <v>4356</v>
      </c>
      <c r="P2471" t="s">
        <v>4355</v>
      </c>
      <c r="Q2471" t="s">
        <v>4354</v>
      </c>
      <c r="R2471" s="7">
        <v>40544</v>
      </c>
      <c r="S2471" s="8">
        <f t="shared" si="312"/>
        <v>2011</v>
      </c>
      <c r="T2471" s="8">
        <v>2011</v>
      </c>
      <c r="U2471" s="8">
        <f t="shared" si="313"/>
        <v>11</v>
      </c>
      <c r="V2471" s="7">
        <v>2011</v>
      </c>
      <c r="W2471" t="s">
        <v>4098</v>
      </c>
      <c r="X2471" s="2">
        <v>0.34100000000000003</v>
      </c>
      <c r="Y2471" s="6">
        <f t="shared" si="310"/>
        <v>9.1028002455887467E-3</v>
      </c>
      <c r="AA2471">
        <v>19378718</v>
      </c>
      <c r="AB2471">
        <v>19700186839</v>
      </c>
      <c r="AC2471">
        <v>15309681</v>
      </c>
      <c r="AD2471" t="s">
        <v>6</v>
      </c>
      <c r="AE2471">
        <v>18</v>
      </c>
      <c r="AH2471" t="s">
        <v>4353</v>
      </c>
      <c r="AI2471" t="s">
        <v>4352</v>
      </c>
      <c r="AK2471" t="s">
        <v>4351</v>
      </c>
      <c r="AL2471">
        <v>21</v>
      </c>
      <c r="AM2471" s="5">
        <f t="shared" si="314"/>
        <v>1.9090909090909092</v>
      </c>
      <c r="AN2471" s="4">
        <f t="shared" si="311"/>
        <v>2.8914667309214831E-3</v>
      </c>
      <c r="AO2471" s="3"/>
      <c r="AP2471">
        <v>0</v>
      </c>
      <c r="AR2471" t="s">
        <v>1</v>
      </c>
      <c r="AT2471" s="2" t="s">
        <v>0</v>
      </c>
      <c r="AU2471" s="1">
        <f t="shared" si="315"/>
        <v>0.72394001911885664</v>
      </c>
      <c r="AV2471" s="1">
        <f t="shared" si="316"/>
        <v>0.59971334882551153</v>
      </c>
      <c r="AW2471" s="1">
        <f t="shared" si="317"/>
        <v>0.4754866785321662</v>
      </c>
    </row>
    <row r="2472" spans="1:49" x14ac:dyDescent="0.2">
      <c r="A2472">
        <v>2470</v>
      </c>
      <c r="B2472" t="s">
        <v>4350</v>
      </c>
      <c r="C2472" t="s">
        <v>4349</v>
      </c>
      <c r="F2472" t="s">
        <v>4348</v>
      </c>
      <c r="G2472" t="s">
        <v>17</v>
      </c>
      <c r="H2472" t="s">
        <v>16</v>
      </c>
      <c r="I2472" t="s">
        <v>4347</v>
      </c>
      <c r="J2472">
        <v>60019616</v>
      </c>
      <c r="K2472" t="s">
        <v>2284</v>
      </c>
      <c r="L2472" t="s">
        <v>2283</v>
      </c>
      <c r="M2472" t="s">
        <v>256</v>
      </c>
      <c r="N2472">
        <v>4</v>
      </c>
      <c r="O2472" t="s">
        <v>4346</v>
      </c>
      <c r="P2472" t="s">
        <v>4345</v>
      </c>
      <c r="Q2472" t="s">
        <v>4344</v>
      </c>
      <c r="R2472" s="7">
        <v>40544</v>
      </c>
      <c r="S2472" s="8">
        <f t="shared" si="312"/>
        <v>2011</v>
      </c>
      <c r="T2472" s="8">
        <v>2011</v>
      </c>
      <c r="U2472" s="8">
        <f t="shared" si="313"/>
        <v>11</v>
      </c>
      <c r="V2472" s="7">
        <v>2011</v>
      </c>
      <c r="W2472" t="s">
        <v>4078</v>
      </c>
      <c r="X2472" s="2">
        <v>0.245</v>
      </c>
      <c r="Y2472" s="6">
        <f t="shared" si="310"/>
        <v>6.5401350738100959E-3</v>
      </c>
      <c r="AA2472">
        <v>19376480</v>
      </c>
      <c r="AB2472">
        <v>19700186896</v>
      </c>
      <c r="AD2472" t="s">
        <v>6</v>
      </c>
      <c r="AE2472">
        <v>20</v>
      </c>
      <c r="AH2472" t="s">
        <v>4343</v>
      </c>
      <c r="AI2472" t="s">
        <v>4342</v>
      </c>
      <c r="AK2472" t="s">
        <v>4341</v>
      </c>
      <c r="AL2472">
        <v>10</v>
      </c>
      <c r="AM2472" s="5">
        <f t="shared" si="314"/>
        <v>0.90909090909090906</v>
      </c>
      <c r="AN2472" s="4">
        <f t="shared" si="311"/>
        <v>1.3768889194864203E-3</v>
      </c>
      <c r="AO2472" s="3"/>
      <c r="AP2472">
        <v>0</v>
      </c>
      <c r="AR2472" t="s">
        <v>1</v>
      </c>
      <c r="AT2472" s="2" t="s">
        <v>0</v>
      </c>
      <c r="AU2472" s="1">
        <f t="shared" si="315"/>
        <v>0.4991161227512993</v>
      </c>
      <c r="AV2472" s="1">
        <f t="shared" si="316"/>
        <v>0.39585119966482585</v>
      </c>
      <c r="AW2472" s="1">
        <f t="shared" si="317"/>
        <v>0.29258627657835229</v>
      </c>
    </row>
    <row r="2473" spans="1:49" x14ac:dyDescent="0.2">
      <c r="A2473">
        <v>2471</v>
      </c>
      <c r="B2473" t="s">
        <v>4340</v>
      </c>
      <c r="C2473" t="s">
        <v>4339</v>
      </c>
      <c r="F2473" t="s">
        <v>4338</v>
      </c>
      <c r="G2473" t="s">
        <v>17</v>
      </c>
      <c r="H2473" t="s">
        <v>16</v>
      </c>
      <c r="I2473" t="s">
        <v>4337</v>
      </c>
      <c r="J2473">
        <v>60032730</v>
      </c>
      <c r="K2473" t="s">
        <v>4336</v>
      </c>
      <c r="L2473" t="s">
        <v>4335</v>
      </c>
      <c r="M2473" t="s">
        <v>589</v>
      </c>
      <c r="N2473">
        <v>3</v>
      </c>
      <c r="O2473" t="s">
        <v>4334</v>
      </c>
      <c r="P2473" t="s">
        <v>4333</v>
      </c>
      <c r="Q2473" t="s">
        <v>4332</v>
      </c>
      <c r="R2473" s="7">
        <v>40544</v>
      </c>
      <c r="S2473" s="8">
        <f t="shared" si="312"/>
        <v>2011</v>
      </c>
      <c r="T2473" s="8">
        <v>2011</v>
      </c>
      <c r="U2473" s="8">
        <f t="shared" si="313"/>
        <v>11</v>
      </c>
      <c r="V2473" s="7">
        <v>2011</v>
      </c>
      <c r="W2473" t="s">
        <v>4098</v>
      </c>
      <c r="X2473" s="2">
        <v>0.34100000000000003</v>
      </c>
      <c r="Y2473" s="6">
        <f t="shared" si="310"/>
        <v>9.1028002455887467E-3</v>
      </c>
      <c r="AA2473">
        <v>19378718</v>
      </c>
      <c r="AB2473">
        <v>19700186839</v>
      </c>
      <c r="AC2473">
        <v>15309681</v>
      </c>
      <c r="AD2473" t="s">
        <v>6</v>
      </c>
      <c r="AE2473">
        <v>18</v>
      </c>
      <c r="AH2473" t="s">
        <v>4331</v>
      </c>
      <c r="AI2473" t="s">
        <v>4330</v>
      </c>
      <c r="AK2473" t="s">
        <v>4329</v>
      </c>
      <c r="AL2473">
        <v>15</v>
      </c>
      <c r="AM2473" s="5">
        <f t="shared" si="314"/>
        <v>1.3636363636363635</v>
      </c>
      <c r="AN2473" s="4">
        <f t="shared" si="311"/>
        <v>2.0653333792296307E-3</v>
      </c>
      <c r="AO2473" s="3"/>
      <c r="AP2473">
        <v>0</v>
      </c>
      <c r="AR2473" t="s">
        <v>1</v>
      </c>
      <c r="AT2473" s="2" t="s">
        <v>0</v>
      </c>
      <c r="AU2473" s="1">
        <f t="shared" si="315"/>
        <v>0.69915601856810117</v>
      </c>
      <c r="AV2473" s="1">
        <f t="shared" si="316"/>
        <v>0.55840668124091886</v>
      </c>
      <c r="AW2473" s="1">
        <f t="shared" si="317"/>
        <v>0.41765734391373649</v>
      </c>
    </row>
    <row r="2474" spans="1:49" x14ac:dyDescent="0.2">
      <c r="A2474">
        <v>2472</v>
      </c>
      <c r="B2474" t="s">
        <v>4328</v>
      </c>
      <c r="C2474" t="s">
        <v>4327</v>
      </c>
      <c r="F2474" t="s">
        <v>4326</v>
      </c>
      <c r="G2474" t="s">
        <v>17</v>
      </c>
      <c r="H2474" t="s">
        <v>16</v>
      </c>
      <c r="I2474" t="s">
        <v>4325</v>
      </c>
      <c r="J2474">
        <v>60025578</v>
      </c>
      <c r="K2474" t="s">
        <v>258</v>
      </c>
      <c r="L2474" t="s">
        <v>257</v>
      </c>
      <c r="M2474" t="s">
        <v>256</v>
      </c>
      <c r="N2474">
        <v>5</v>
      </c>
      <c r="O2474" t="s">
        <v>4324</v>
      </c>
      <c r="P2474" t="s">
        <v>4323</v>
      </c>
      <c r="Q2474" t="s">
        <v>282</v>
      </c>
      <c r="R2474" s="7">
        <v>40544</v>
      </c>
      <c r="S2474" s="8">
        <f t="shared" si="312"/>
        <v>2011</v>
      </c>
      <c r="T2474" s="8">
        <v>2011</v>
      </c>
      <c r="U2474" s="8">
        <f t="shared" si="313"/>
        <v>11</v>
      </c>
      <c r="V2474" s="7">
        <v>2011</v>
      </c>
      <c r="W2474" t="s">
        <v>4225</v>
      </c>
      <c r="X2474" s="2">
        <v>0.216</v>
      </c>
      <c r="Y2474" s="6">
        <f t="shared" si="310"/>
        <v>5.765996636501962E-3</v>
      </c>
      <c r="AA2474">
        <v>19378726</v>
      </c>
      <c r="AB2474">
        <v>19700186909</v>
      </c>
      <c r="AC2474">
        <v>10988963</v>
      </c>
      <c r="AD2474" t="s">
        <v>6</v>
      </c>
      <c r="AE2474">
        <v>16</v>
      </c>
      <c r="AH2474" t="s">
        <v>4322</v>
      </c>
      <c r="AI2474" t="s">
        <v>4321</v>
      </c>
      <c r="AK2474" t="s">
        <v>4320</v>
      </c>
      <c r="AL2474">
        <v>2</v>
      </c>
      <c r="AM2474" s="5">
        <f t="shared" si="314"/>
        <v>0.18181818181818182</v>
      </c>
      <c r="AN2474" s="4">
        <f t="shared" si="311"/>
        <v>2.753777838972841E-4</v>
      </c>
      <c r="AO2474" s="3"/>
      <c r="AP2474">
        <v>0</v>
      </c>
      <c r="AR2474" t="s">
        <v>1</v>
      </c>
      <c r="AT2474" s="2" t="s">
        <v>0</v>
      </c>
      <c r="AU2474" s="1">
        <f t="shared" si="315"/>
        <v>0.41188109807205581</v>
      </c>
      <c r="AV2474" s="1">
        <f t="shared" si="316"/>
        <v>0.30206872101996229</v>
      </c>
      <c r="AW2474" s="1">
        <f t="shared" si="317"/>
        <v>0.19225634396786875</v>
      </c>
    </row>
    <row r="2475" spans="1:49" x14ac:dyDescent="0.2">
      <c r="A2475">
        <v>2473</v>
      </c>
      <c r="B2475" t="s">
        <v>4319</v>
      </c>
      <c r="C2475" t="s">
        <v>4318</v>
      </c>
      <c r="F2475" t="s">
        <v>4317</v>
      </c>
      <c r="G2475" t="s">
        <v>17</v>
      </c>
      <c r="H2475" t="s">
        <v>16</v>
      </c>
      <c r="I2475" t="s">
        <v>4316</v>
      </c>
      <c r="J2475" t="s">
        <v>4315</v>
      </c>
      <c r="K2475" t="s">
        <v>4314</v>
      </c>
      <c r="L2475" t="s">
        <v>4313</v>
      </c>
      <c r="M2475" t="s">
        <v>109</v>
      </c>
      <c r="N2475">
        <v>3</v>
      </c>
      <c r="O2475" t="s">
        <v>4312</v>
      </c>
      <c r="P2475" t="s">
        <v>4311</v>
      </c>
      <c r="Q2475" t="s">
        <v>4310</v>
      </c>
      <c r="R2475" s="7">
        <v>40544</v>
      </c>
      <c r="S2475" s="8">
        <f t="shared" si="312"/>
        <v>2011</v>
      </c>
      <c r="T2475" s="8">
        <v>2011</v>
      </c>
      <c r="U2475" s="8">
        <f t="shared" si="313"/>
        <v>11</v>
      </c>
      <c r="V2475" s="7">
        <v>2011</v>
      </c>
      <c r="W2475" t="s">
        <v>4225</v>
      </c>
      <c r="X2475" s="2">
        <v>0.216</v>
      </c>
      <c r="Y2475" s="6">
        <f t="shared" si="310"/>
        <v>5.765996636501962E-3</v>
      </c>
      <c r="AA2475">
        <v>19378726</v>
      </c>
      <c r="AB2475">
        <v>19700186909</v>
      </c>
      <c r="AC2475">
        <v>10988963</v>
      </c>
      <c r="AD2475" t="s">
        <v>6</v>
      </c>
      <c r="AE2475">
        <v>16</v>
      </c>
      <c r="AH2475" t="s">
        <v>4309</v>
      </c>
      <c r="AI2475" t="s">
        <v>4308</v>
      </c>
      <c r="AK2475" t="s">
        <v>4307</v>
      </c>
      <c r="AL2475">
        <v>9</v>
      </c>
      <c r="AM2475" s="5">
        <f t="shared" si="314"/>
        <v>0.81818181818181823</v>
      </c>
      <c r="AN2475" s="4">
        <f t="shared" si="311"/>
        <v>1.2392000275377785E-3</v>
      </c>
      <c r="AO2475" s="3"/>
      <c r="AP2475">
        <v>0</v>
      </c>
      <c r="AR2475" t="s">
        <v>1</v>
      </c>
      <c r="AT2475" s="2" t="s">
        <v>0</v>
      </c>
      <c r="AU2475" s="1">
        <f t="shared" si="315"/>
        <v>0.44079576538127058</v>
      </c>
      <c r="AV2475" s="1">
        <f t="shared" si="316"/>
        <v>0.35025983320198706</v>
      </c>
      <c r="AW2475" s="1">
        <f t="shared" si="317"/>
        <v>0.25972390102270337</v>
      </c>
    </row>
    <row r="2476" spans="1:49" x14ac:dyDescent="0.2">
      <c r="A2476">
        <v>2474</v>
      </c>
      <c r="B2476" t="s">
        <v>4306</v>
      </c>
      <c r="C2476" t="s">
        <v>4305</v>
      </c>
      <c r="F2476" t="s">
        <v>4304</v>
      </c>
      <c r="G2476" t="s">
        <v>17</v>
      </c>
      <c r="H2476" t="s">
        <v>16</v>
      </c>
      <c r="I2476" t="s">
        <v>4303</v>
      </c>
      <c r="J2476">
        <v>60015465</v>
      </c>
      <c r="K2476" t="s">
        <v>4302</v>
      </c>
      <c r="L2476" t="s">
        <v>4301</v>
      </c>
      <c r="M2476" t="s">
        <v>589</v>
      </c>
      <c r="N2476">
        <v>4</v>
      </c>
      <c r="O2476" t="s">
        <v>4300</v>
      </c>
      <c r="P2476" t="s">
        <v>4299</v>
      </c>
      <c r="Q2476" t="s">
        <v>4298</v>
      </c>
      <c r="R2476" s="7">
        <v>40544</v>
      </c>
      <c r="S2476" s="8">
        <f t="shared" si="312"/>
        <v>2011</v>
      </c>
      <c r="T2476" s="8">
        <v>2011</v>
      </c>
      <c r="U2476" s="8">
        <f t="shared" si="313"/>
        <v>11</v>
      </c>
      <c r="V2476" s="7">
        <v>2011</v>
      </c>
      <c r="W2476" t="s">
        <v>4098</v>
      </c>
      <c r="X2476" s="2">
        <v>0.34100000000000003</v>
      </c>
      <c r="Y2476" s="6">
        <f t="shared" si="310"/>
        <v>9.1028002455887467E-3</v>
      </c>
      <c r="AA2476">
        <v>19378718</v>
      </c>
      <c r="AB2476">
        <v>19700186839</v>
      </c>
      <c r="AC2476">
        <v>15309681</v>
      </c>
      <c r="AD2476" t="s">
        <v>6</v>
      </c>
      <c r="AE2476">
        <v>18</v>
      </c>
      <c r="AH2476" t="s">
        <v>4297</v>
      </c>
      <c r="AI2476" t="s">
        <v>4296</v>
      </c>
      <c r="AK2476" t="s">
        <v>4295</v>
      </c>
      <c r="AL2476">
        <v>5</v>
      </c>
      <c r="AM2476" s="5">
        <f t="shared" si="314"/>
        <v>0.45454545454545453</v>
      </c>
      <c r="AN2476" s="4">
        <f t="shared" si="311"/>
        <v>6.8844445974321016E-4</v>
      </c>
      <c r="AO2476" s="3"/>
      <c r="AP2476">
        <v>0</v>
      </c>
      <c r="AR2476" t="s">
        <v>1</v>
      </c>
      <c r="AT2476" s="2" t="s">
        <v>0</v>
      </c>
      <c r="AU2476" s="1">
        <f t="shared" si="315"/>
        <v>0.6578493509835085</v>
      </c>
      <c r="AV2476" s="1">
        <f t="shared" si="316"/>
        <v>0.48956223526659787</v>
      </c>
      <c r="AW2476" s="1">
        <f t="shared" si="317"/>
        <v>0.32127511954968713</v>
      </c>
    </row>
    <row r="2477" spans="1:49" x14ac:dyDescent="0.2">
      <c r="A2477">
        <v>2475</v>
      </c>
      <c r="B2477" t="s">
        <v>4294</v>
      </c>
      <c r="C2477" t="s">
        <v>4293</v>
      </c>
      <c r="F2477" t="s">
        <v>4292</v>
      </c>
      <c r="G2477" t="s">
        <v>17</v>
      </c>
      <c r="H2477" t="s">
        <v>16</v>
      </c>
      <c r="I2477" t="s">
        <v>4291</v>
      </c>
      <c r="J2477">
        <v>60068671</v>
      </c>
      <c r="K2477" t="s">
        <v>4290</v>
      </c>
      <c r="L2477" t="s">
        <v>4289</v>
      </c>
      <c r="M2477" t="s">
        <v>3091</v>
      </c>
      <c r="N2477">
        <v>4</v>
      </c>
      <c r="O2477" t="s">
        <v>4288</v>
      </c>
      <c r="P2477" t="s">
        <v>4287</v>
      </c>
      <c r="Q2477" t="s">
        <v>4286</v>
      </c>
      <c r="R2477" s="7">
        <v>40544</v>
      </c>
      <c r="S2477" s="8">
        <f t="shared" si="312"/>
        <v>2011</v>
      </c>
      <c r="T2477" s="8">
        <v>2011</v>
      </c>
      <c r="U2477" s="8">
        <f t="shared" si="313"/>
        <v>11</v>
      </c>
      <c r="V2477" s="7">
        <v>40544</v>
      </c>
      <c r="W2477" t="s">
        <v>4285</v>
      </c>
      <c r="X2477" s="2">
        <v>0.28299999999999997</v>
      </c>
      <c r="Y2477" s="6">
        <f t="shared" si="310"/>
        <v>7.5545233709724781E-3</v>
      </c>
      <c r="AA2477" t="s">
        <v>4284</v>
      </c>
      <c r="AB2477">
        <v>12351</v>
      </c>
      <c r="AC2477">
        <v>15626911</v>
      </c>
      <c r="AD2477" t="s">
        <v>6</v>
      </c>
      <c r="AE2477">
        <v>110</v>
      </c>
      <c r="AF2477">
        <v>1</v>
      </c>
      <c r="AH2477" t="s">
        <v>4283</v>
      </c>
      <c r="AI2477" t="s">
        <v>4282</v>
      </c>
      <c r="AK2477" t="s">
        <v>4281</v>
      </c>
      <c r="AL2477">
        <v>3</v>
      </c>
      <c r="AM2477" s="5">
        <f t="shared" si="314"/>
        <v>0.27272727272727271</v>
      </c>
      <c r="AN2477" s="4">
        <f t="shared" si="311"/>
        <v>4.1306667584592612E-4</v>
      </c>
      <c r="AO2477" s="3"/>
      <c r="AP2477">
        <v>0</v>
      </c>
      <c r="AQ2477" t="s">
        <v>4280</v>
      </c>
      <c r="AR2477" t="s">
        <v>4279</v>
      </c>
      <c r="AS2477" t="s">
        <v>3081</v>
      </c>
      <c r="AT2477" s="2" t="s">
        <v>0</v>
      </c>
      <c r="AU2477" s="1">
        <f t="shared" si="315"/>
        <v>0.54120863624345117</v>
      </c>
      <c r="AV2477" s="1">
        <f t="shared" si="316"/>
        <v>0.39837950234092018</v>
      </c>
      <c r="AW2477" s="1">
        <f t="shared" si="317"/>
        <v>0.25555036843838913</v>
      </c>
    </row>
    <row r="2478" spans="1:49" x14ac:dyDescent="0.2">
      <c r="A2478">
        <v>2476</v>
      </c>
      <c r="B2478" t="s">
        <v>4278</v>
      </c>
      <c r="C2478" t="s">
        <v>4277</v>
      </c>
      <c r="F2478" t="s">
        <v>4276</v>
      </c>
      <c r="G2478" t="s">
        <v>17</v>
      </c>
      <c r="H2478" t="s">
        <v>16</v>
      </c>
      <c r="I2478" t="s">
        <v>4275</v>
      </c>
      <c r="J2478">
        <v>60021120</v>
      </c>
      <c r="K2478" t="s">
        <v>4274</v>
      </c>
      <c r="L2478" t="s">
        <v>4273</v>
      </c>
      <c r="M2478" t="s">
        <v>141</v>
      </c>
      <c r="N2478">
        <v>3</v>
      </c>
      <c r="O2478" t="s">
        <v>4272</v>
      </c>
      <c r="P2478" t="s">
        <v>4271</v>
      </c>
      <c r="Q2478" t="s">
        <v>4270</v>
      </c>
      <c r="R2478" s="7">
        <v>40544</v>
      </c>
      <c r="S2478" s="8">
        <f t="shared" si="312"/>
        <v>2011</v>
      </c>
      <c r="T2478" s="8">
        <v>2011</v>
      </c>
      <c r="U2478" s="8">
        <f t="shared" si="313"/>
        <v>11</v>
      </c>
      <c r="V2478" s="7">
        <v>2011</v>
      </c>
      <c r="W2478" t="s">
        <v>4098</v>
      </c>
      <c r="X2478" s="2">
        <v>0.34100000000000003</v>
      </c>
      <c r="Y2478" s="6">
        <f t="shared" si="310"/>
        <v>9.1028002455887467E-3</v>
      </c>
      <c r="AA2478">
        <v>19378718</v>
      </c>
      <c r="AB2478">
        <v>19700186839</v>
      </c>
      <c r="AC2478">
        <v>15309681</v>
      </c>
      <c r="AD2478" t="s">
        <v>6</v>
      </c>
      <c r="AE2478">
        <v>18</v>
      </c>
      <c r="AH2478" t="s">
        <v>4269</v>
      </c>
      <c r="AI2478" t="s">
        <v>4268</v>
      </c>
      <c r="AK2478" t="s">
        <v>4267</v>
      </c>
      <c r="AL2478">
        <v>10</v>
      </c>
      <c r="AM2478" s="5">
        <f t="shared" si="314"/>
        <v>0.90909090909090906</v>
      </c>
      <c r="AN2478" s="4">
        <f t="shared" si="311"/>
        <v>1.3768889194864203E-3</v>
      </c>
      <c r="AO2478" s="3"/>
      <c r="AP2478">
        <v>0</v>
      </c>
      <c r="AR2478" t="s">
        <v>1</v>
      </c>
      <c r="AT2478" s="2" t="s">
        <v>0</v>
      </c>
      <c r="AU2478" s="1">
        <f t="shared" si="315"/>
        <v>0.67850268477580478</v>
      </c>
      <c r="AV2478" s="1">
        <f t="shared" si="316"/>
        <v>0.52398445825375839</v>
      </c>
      <c r="AW2478" s="1">
        <f t="shared" si="317"/>
        <v>0.36946623173171178</v>
      </c>
    </row>
    <row r="2479" spans="1:49" x14ac:dyDescent="0.2">
      <c r="A2479">
        <v>2477</v>
      </c>
      <c r="B2479" t="s">
        <v>4266</v>
      </c>
      <c r="C2479" t="s">
        <v>4265</v>
      </c>
      <c r="F2479" t="s">
        <v>4264</v>
      </c>
      <c r="G2479" t="s">
        <v>17</v>
      </c>
      <c r="H2479" t="s">
        <v>16</v>
      </c>
      <c r="I2479" t="s">
        <v>4263</v>
      </c>
      <c r="J2479">
        <v>60025578</v>
      </c>
      <c r="K2479" t="s">
        <v>258</v>
      </c>
      <c r="L2479" t="s">
        <v>257</v>
      </c>
      <c r="M2479" t="s">
        <v>256</v>
      </c>
      <c r="N2479">
        <v>5</v>
      </c>
      <c r="O2479" t="s">
        <v>4262</v>
      </c>
      <c r="P2479" t="s">
        <v>4261</v>
      </c>
      <c r="Q2479" t="s">
        <v>282</v>
      </c>
      <c r="R2479" s="7">
        <v>40544</v>
      </c>
      <c r="S2479" s="8">
        <f t="shared" si="312"/>
        <v>2011</v>
      </c>
      <c r="T2479" s="8">
        <v>2011</v>
      </c>
      <c r="U2479" s="8">
        <f t="shared" si="313"/>
        <v>11</v>
      </c>
      <c r="V2479" s="7">
        <v>2011</v>
      </c>
      <c r="W2479" t="s">
        <v>4078</v>
      </c>
      <c r="X2479" s="2">
        <v>0.245</v>
      </c>
      <c r="Y2479" s="6">
        <f t="shared" si="310"/>
        <v>6.5401350738100959E-3</v>
      </c>
      <c r="AA2479">
        <v>19376480</v>
      </c>
      <c r="AB2479">
        <v>19700186896</v>
      </c>
      <c r="AD2479" t="s">
        <v>6</v>
      </c>
      <c r="AE2479">
        <v>20</v>
      </c>
      <c r="AH2479" t="s">
        <v>4260</v>
      </c>
      <c r="AI2479" t="s">
        <v>4259</v>
      </c>
      <c r="AK2479" t="s">
        <v>4258</v>
      </c>
      <c r="AL2479">
        <v>4</v>
      </c>
      <c r="AM2479" s="5">
        <f t="shared" si="314"/>
        <v>0.36363636363636365</v>
      </c>
      <c r="AN2479" s="4">
        <f t="shared" si="311"/>
        <v>5.5075556779456819E-4</v>
      </c>
      <c r="AO2479" s="3"/>
      <c r="AP2479">
        <v>0</v>
      </c>
      <c r="AR2479" t="s">
        <v>1</v>
      </c>
      <c r="AT2479" s="2" t="s">
        <v>0</v>
      </c>
      <c r="AU2479" s="1">
        <f t="shared" si="315"/>
        <v>0.47433212220054377</v>
      </c>
      <c r="AV2479" s="1">
        <f t="shared" si="316"/>
        <v>0.35454453208023323</v>
      </c>
      <c r="AW2479" s="1">
        <f t="shared" si="317"/>
        <v>0.23475694195992267</v>
      </c>
    </row>
    <row r="2480" spans="1:49" x14ac:dyDescent="0.2">
      <c r="A2480">
        <v>2478</v>
      </c>
      <c r="B2480" t="s">
        <v>4257</v>
      </c>
      <c r="C2480" t="s">
        <v>4256</v>
      </c>
      <c r="F2480" t="s">
        <v>4255</v>
      </c>
      <c r="G2480" t="s">
        <v>17</v>
      </c>
      <c r="H2480" t="s">
        <v>16</v>
      </c>
      <c r="I2480" t="s">
        <v>4254</v>
      </c>
      <c r="J2480">
        <v>60010491</v>
      </c>
      <c r="K2480" t="s">
        <v>4253</v>
      </c>
      <c r="L2480" t="s">
        <v>4252</v>
      </c>
      <c r="M2480" t="s">
        <v>95</v>
      </c>
      <c r="N2480">
        <v>3</v>
      </c>
      <c r="O2480" t="s">
        <v>4251</v>
      </c>
      <c r="P2480" t="s">
        <v>4250</v>
      </c>
      <c r="Q2480" t="s">
        <v>4249</v>
      </c>
      <c r="R2480" s="7">
        <v>40544</v>
      </c>
      <c r="S2480" s="8">
        <f t="shared" si="312"/>
        <v>2011</v>
      </c>
      <c r="T2480" s="8">
        <v>2011</v>
      </c>
      <c r="U2480" s="8">
        <f t="shared" si="313"/>
        <v>11</v>
      </c>
      <c r="V2480" s="7">
        <v>2011</v>
      </c>
      <c r="W2480" t="s">
        <v>4098</v>
      </c>
      <c r="X2480" s="2">
        <v>0.34100000000000003</v>
      </c>
      <c r="Y2480" s="6">
        <f t="shared" si="310"/>
        <v>9.1028002455887467E-3</v>
      </c>
      <c r="AA2480">
        <v>19378718</v>
      </c>
      <c r="AB2480">
        <v>19700186839</v>
      </c>
      <c r="AC2480">
        <v>15309681</v>
      </c>
      <c r="AD2480" t="s">
        <v>6</v>
      </c>
      <c r="AE2480">
        <v>18</v>
      </c>
      <c r="AH2480" t="s">
        <v>4248</v>
      </c>
      <c r="AI2480" t="s">
        <v>4247</v>
      </c>
      <c r="AK2480" t="s">
        <v>4246</v>
      </c>
      <c r="AL2480">
        <v>53</v>
      </c>
      <c r="AM2480" s="5">
        <f t="shared" si="314"/>
        <v>4.8181818181818183</v>
      </c>
      <c r="AN2480" s="4">
        <f t="shared" si="311"/>
        <v>7.2975112732780283E-3</v>
      </c>
      <c r="AO2480" s="3"/>
      <c r="AP2480">
        <v>0</v>
      </c>
      <c r="AR2480" t="s">
        <v>1</v>
      </c>
      <c r="AT2480" s="2" t="s">
        <v>0</v>
      </c>
      <c r="AU2480" s="1">
        <f t="shared" si="315"/>
        <v>0.85612135538955303</v>
      </c>
      <c r="AV2480" s="1">
        <f t="shared" si="316"/>
        <v>0.82001557594333885</v>
      </c>
      <c r="AW2480" s="1">
        <f t="shared" si="317"/>
        <v>0.78390979649712433</v>
      </c>
    </row>
    <row r="2481" spans="1:49" x14ac:dyDescent="0.2">
      <c r="A2481">
        <v>2479</v>
      </c>
      <c r="B2481" t="s">
        <v>4245</v>
      </c>
      <c r="C2481" t="s">
        <v>4244</v>
      </c>
      <c r="F2481" t="s">
        <v>4243</v>
      </c>
      <c r="G2481" t="s">
        <v>17</v>
      </c>
      <c r="H2481" t="s">
        <v>16</v>
      </c>
      <c r="I2481" t="s">
        <v>4242</v>
      </c>
      <c r="J2481">
        <v>60028868</v>
      </c>
      <c r="K2481" t="s">
        <v>2503</v>
      </c>
      <c r="L2481" t="s">
        <v>2502</v>
      </c>
      <c r="M2481" t="s">
        <v>822</v>
      </c>
      <c r="N2481">
        <v>4</v>
      </c>
      <c r="O2481" t="s">
        <v>4241</v>
      </c>
      <c r="P2481" t="s">
        <v>4240</v>
      </c>
      <c r="Q2481" t="s">
        <v>4239</v>
      </c>
      <c r="R2481" s="7">
        <v>40544</v>
      </c>
      <c r="S2481" s="8">
        <f t="shared" si="312"/>
        <v>2011</v>
      </c>
      <c r="T2481" s="8">
        <v>2011</v>
      </c>
      <c r="U2481" s="8">
        <f t="shared" si="313"/>
        <v>11</v>
      </c>
      <c r="V2481" s="7">
        <v>2011</v>
      </c>
      <c r="W2481" t="s">
        <v>4098</v>
      </c>
      <c r="X2481" s="2">
        <v>0.34100000000000003</v>
      </c>
      <c r="Y2481" s="6">
        <f t="shared" si="310"/>
        <v>9.1028002455887467E-3</v>
      </c>
      <c r="AA2481">
        <v>19378718</v>
      </c>
      <c r="AB2481">
        <v>19700186839</v>
      </c>
      <c r="AC2481">
        <v>15309681</v>
      </c>
      <c r="AD2481" t="s">
        <v>6</v>
      </c>
      <c r="AE2481">
        <v>18</v>
      </c>
      <c r="AH2481" t="s">
        <v>4238</v>
      </c>
      <c r="AI2481" t="s">
        <v>4237</v>
      </c>
      <c r="AK2481" t="s">
        <v>4236</v>
      </c>
      <c r="AL2481">
        <v>16</v>
      </c>
      <c r="AM2481" s="5">
        <f t="shared" si="314"/>
        <v>1.4545454545454546</v>
      </c>
      <c r="AN2481" s="4">
        <f t="shared" si="311"/>
        <v>2.2030222711782728E-3</v>
      </c>
      <c r="AO2481" s="3"/>
      <c r="AP2481">
        <v>0</v>
      </c>
      <c r="AR2481" t="s">
        <v>1</v>
      </c>
      <c r="AT2481" s="2" t="s">
        <v>0</v>
      </c>
      <c r="AU2481" s="1">
        <f t="shared" si="315"/>
        <v>0.70328668532656036</v>
      </c>
      <c r="AV2481" s="1">
        <f t="shared" si="316"/>
        <v>0.56529112583835095</v>
      </c>
      <c r="AW2481" s="1">
        <f t="shared" si="317"/>
        <v>0.42729556635014143</v>
      </c>
    </row>
    <row r="2482" spans="1:49" x14ac:dyDescent="0.2">
      <c r="A2482">
        <v>2480</v>
      </c>
      <c r="B2482" t="s">
        <v>4235</v>
      </c>
      <c r="C2482" t="s">
        <v>4234</v>
      </c>
      <c r="F2482" t="s">
        <v>4233</v>
      </c>
      <c r="G2482" t="s">
        <v>17</v>
      </c>
      <c r="H2482" t="s">
        <v>16</v>
      </c>
      <c r="I2482" t="s">
        <v>4232</v>
      </c>
      <c r="J2482" t="s">
        <v>4231</v>
      </c>
      <c r="K2482" t="s">
        <v>4230</v>
      </c>
      <c r="L2482" t="s">
        <v>4229</v>
      </c>
      <c r="M2482" t="s">
        <v>11</v>
      </c>
      <c r="N2482">
        <v>3</v>
      </c>
      <c r="O2482" t="s">
        <v>4228</v>
      </c>
      <c r="P2482" t="s">
        <v>4227</v>
      </c>
      <c r="Q2482" t="s">
        <v>4226</v>
      </c>
      <c r="R2482" s="7">
        <v>40544</v>
      </c>
      <c r="S2482" s="8">
        <f t="shared" si="312"/>
        <v>2011</v>
      </c>
      <c r="T2482" s="8">
        <v>2011</v>
      </c>
      <c r="U2482" s="8">
        <f t="shared" si="313"/>
        <v>11</v>
      </c>
      <c r="V2482" s="7">
        <v>2011</v>
      </c>
      <c r="W2482" t="s">
        <v>4225</v>
      </c>
      <c r="X2482" s="2">
        <v>0.216</v>
      </c>
      <c r="Y2482" s="6">
        <f t="shared" si="310"/>
        <v>5.765996636501962E-3</v>
      </c>
      <c r="AA2482">
        <v>19378726</v>
      </c>
      <c r="AB2482">
        <v>19700186909</v>
      </c>
      <c r="AC2482">
        <v>10988963</v>
      </c>
      <c r="AD2482" t="s">
        <v>6</v>
      </c>
      <c r="AE2482">
        <v>16</v>
      </c>
      <c r="AH2482" t="s">
        <v>4224</v>
      </c>
      <c r="AI2482" t="s">
        <v>4223</v>
      </c>
      <c r="AK2482" t="s">
        <v>4222</v>
      </c>
      <c r="AL2482">
        <v>15</v>
      </c>
      <c r="AM2482" s="5">
        <f t="shared" si="314"/>
        <v>1.3636363636363635</v>
      </c>
      <c r="AN2482" s="4">
        <f t="shared" si="311"/>
        <v>2.0653333792296307E-3</v>
      </c>
      <c r="AO2482" s="3"/>
      <c r="AP2482">
        <v>0</v>
      </c>
      <c r="AR2482" t="s">
        <v>1</v>
      </c>
      <c r="AT2482" s="2" t="s">
        <v>0</v>
      </c>
      <c r="AU2482" s="1">
        <f t="shared" si="315"/>
        <v>0.46557976593202621</v>
      </c>
      <c r="AV2482" s="1">
        <f t="shared" si="316"/>
        <v>0.39156650078657962</v>
      </c>
      <c r="AW2482" s="1">
        <f t="shared" si="317"/>
        <v>0.31755323564113302</v>
      </c>
    </row>
    <row r="2483" spans="1:49" x14ac:dyDescent="0.2">
      <c r="A2483">
        <v>2481</v>
      </c>
      <c r="B2483" t="s">
        <v>4221</v>
      </c>
      <c r="C2483" t="s">
        <v>4220</v>
      </c>
      <c r="F2483" t="s">
        <v>4219</v>
      </c>
      <c r="G2483" t="s">
        <v>17</v>
      </c>
      <c r="H2483" t="s">
        <v>16</v>
      </c>
      <c r="I2483" t="s">
        <v>4218</v>
      </c>
      <c r="J2483" t="s">
        <v>4217</v>
      </c>
      <c r="K2483" t="s">
        <v>4216</v>
      </c>
      <c r="L2483" t="s">
        <v>4215</v>
      </c>
      <c r="M2483" t="s">
        <v>4214</v>
      </c>
      <c r="N2483">
        <v>4</v>
      </c>
      <c r="O2483" t="s">
        <v>4213</v>
      </c>
      <c r="P2483" t="s">
        <v>4212</v>
      </c>
      <c r="Q2483" t="s">
        <v>4211</v>
      </c>
      <c r="R2483" s="7">
        <v>40544</v>
      </c>
      <c r="S2483" s="8">
        <f t="shared" si="312"/>
        <v>2011</v>
      </c>
      <c r="T2483" s="8">
        <v>2011</v>
      </c>
      <c r="U2483" s="8">
        <f t="shared" si="313"/>
        <v>11</v>
      </c>
      <c r="V2483" s="7">
        <v>2011</v>
      </c>
      <c r="W2483" t="s">
        <v>4098</v>
      </c>
      <c r="X2483" s="2">
        <v>0.34100000000000003</v>
      </c>
      <c r="Y2483" s="6">
        <f t="shared" si="310"/>
        <v>9.1028002455887467E-3</v>
      </c>
      <c r="AA2483">
        <v>19378718</v>
      </c>
      <c r="AB2483">
        <v>19700186839</v>
      </c>
      <c r="AC2483">
        <v>15309681</v>
      </c>
      <c r="AD2483" t="s">
        <v>6</v>
      </c>
      <c r="AE2483">
        <v>18</v>
      </c>
      <c r="AH2483" t="s">
        <v>4210</v>
      </c>
      <c r="AI2483" t="s">
        <v>4209</v>
      </c>
      <c r="AK2483" t="s">
        <v>4208</v>
      </c>
      <c r="AL2483">
        <v>21</v>
      </c>
      <c r="AM2483" s="5">
        <f t="shared" si="314"/>
        <v>1.9090909090909092</v>
      </c>
      <c r="AN2483" s="4">
        <f t="shared" si="311"/>
        <v>2.8914667309214831E-3</v>
      </c>
      <c r="AO2483" s="3"/>
      <c r="AP2483">
        <v>0</v>
      </c>
      <c r="AR2483" t="s">
        <v>1</v>
      </c>
      <c r="AT2483" s="2" t="s">
        <v>0</v>
      </c>
      <c r="AU2483" s="1">
        <f t="shared" si="315"/>
        <v>0.72394001911885664</v>
      </c>
      <c r="AV2483" s="1">
        <f t="shared" si="316"/>
        <v>0.59971334882551153</v>
      </c>
      <c r="AW2483" s="1">
        <f t="shared" si="317"/>
        <v>0.4754866785321662</v>
      </c>
    </row>
    <row r="2484" spans="1:49" x14ac:dyDescent="0.2">
      <c r="A2484">
        <v>2482</v>
      </c>
      <c r="B2484" t="s">
        <v>4207</v>
      </c>
      <c r="C2484" t="s">
        <v>4206</v>
      </c>
      <c r="F2484" t="s">
        <v>4205</v>
      </c>
      <c r="G2484" t="s">
        <v>17</v>
      </c>
      <c r="H2484" t="s">
        <v>16</v>
      </c>
      <c r="I2484" t="s">
        <v>4204</v>
      </c>
      <c r="J2484" t="s">
        <v>4203</v>
      </c>
      <c r="K2484" t="s">
        <v>4202</v>
      </c>
      <c r="L2484" t="s">
        <v>4201</v>
      </c>
      <c r="M2484" t="s">
        <v>3962</v>
      </c>
      <c r="N2484">
        <v>3</v>
      </c>
      <c r="O2484" t="s">
        <v>4200</v>
      </c>
      <c r="P2484" t="s">
        <v>4199</v>
      </c>
      <c r="Q2484" t="s">
        <v>4198</v>
      </c>
      <c r="R2484" s="7">
        <v>40544</v>
      </c>
      <c r="S2484" s="8">
        <f t="shared" si="312"/>
        <v>2011</v>
      </c>
      <c r="T2484" s="8">
        <v>2011</v>
      </c>
      <c r="U2484" s="8">
        <f t="shared" si="313"/>
        <v>11</v>
      </c>
      <c r="V2484" s="7" t="s">
        <v>1653</v>
      </c>
      <c r="W2484" t="s">
        <v>4197</v>
      </c>
      <c r="X2484" s="2">
        <v>0.75800000000000001</v>
      </c>
      <c r="Y2484" s="6">
        <f t="shared" si="310"/>
        <v>2.0234377085502256E-2</v>
      </c>
      <c r="AA2484">
        <v>224650</v>
      </c>
      <c r="AB2484">
        <v>29589</v>
      </c>
      <c r="AC2484">
        <v>15336794</v>
      </c>
      <c r="AD2484" t="s">
        <v>6</v>
      </c>
      <c r="AE2484">
        <v>48</v>
      </c>
      <c r="AF2484">
        <v>1</v>
      </c>
      <c r="AH2484" t="s">
        <v>4196</v>
      </c>
      <c r="AI2484" t="s">
        <v>4195</v>
      </c>
      <c r="AK2484" t="s">
        <v>4194</v>
      </c>
      <c r="AL2484">
        <v>42</v>
      </c>
      <c r="AM2484" s="5">
        <f t="shared" si="314"/>
        <v>3.8181818181818183</v>
      </c>
      <c r="AN2484" s="4">
        <f t="shared" si="311"/>
        <v>5.7829334618429663E-3</v>
      </c>
      <c r="AO2484" s="3"/>
      <c r="AP2484">
        <v>0</v>
      </c>
      <c r="AR2484" t="s">
        <v>1</v>
      </c>
      <c r="AT2484" s="2">
        <v>1.282</v>
      </c>
      <c r="AU2484" s="1">
        <f t="shared" si="315"/>
        <v>1.5898943998404469</v>
      </c>
      <c r="AV2484" s="1">
        <f t="shared" si="316"/>
        <v>1.3008655273672611</v>
      </c>
      <c r="AW2484" s="1">
        <f t="shared" si="317"/>
        <v>1.0118366548940751</v>
      </c>
    </row>
    <row r="2485" spans="1:49" x14ac:dyDescent="0.2">
      <c r="A2485">
        <v>2483</v>
      </c>
      <c r="B2485" t="s">
        <v>4193</v>
      </c>
      <c r="C2485" t="s">
        <v>4192</v>
      </c>
      <c r="F2485" t="s">
        <v>4191</v>
      </c>
      <c r="G2485" t="s">
        <v>17</v>
      </c>
      <c r="H2485" t="s">
        <v>16</v>
      </c>
      <c r="I2485" t="s">
        <v>4190</v>
      </c>
      <c r="J2485">
        <v>60025578</v>
      </c>
      <c r="K2485" t="s">
        <v>258</v>
      </c>
      <c r="L2485" t="s">
        <v>257</v>
      </c>
      <c r="M2485" t="s">
        <v>256</v>
      </c>
      <c r="N2485">
        <v>5</v>
      </c>
      <c r="O2485" t="s">
        <v>4189</v>
      </c>
      <c r="P2485" t="s">
        <v>4188</v>
      </c>
      <c r="Q2485" t="s">
        <v>282</v>
      </c>
      <c r="R2485" s="7">
        <v>40544</v>
      </c>
      <c r="S2485" s="8">
        <f t="shared" si="312"/>
        <v>2011</v>
      </c>
      <c r="T2485" s="8">
        <v>2011</v>
      </c>
      <c r="U2485" s="8">
        <f t="shared" si="313"/>
        <v>11</v>
      </c>
      <c r="V2485" s="7">
        <v>2011</v>
      </c>
      <c r="W2485" t="s">
        <v>4078</v>
      </c>
      <c r="X2485" s="2">
        <v>0.245</v>
      </c>
      <c r="Y2485" s="6">
        <f t="shared" si="310"/>
        <v>6.5401350738100959E-3</v>
      </c>
      <c r="AA2485">
        <v>19376480</v>
      </c>
      <c r="AB2485">
        <v>19700186896</v>
      </c>
      <c r="AD2485" t="s">
        <v>6</v>
      </c>
      <c r="AE2485">
        <v>20</v>
      </c>
      <c r="AH2485" t="s">
        <v>4187</v>
      </c>
      <c r="AI2485" t="s">
        <v>4186</v>
      </c>
      <c r="AK2485" t="s">
        <v>4185</v>
      </c>
      <c r="AL2485">
        <v>3</v>
      </c>
      <c r="AM2485" s="5">
        <f t="shared" si="314"/>
        <v>0.27272727272727271</v>
      </c>
      <c r="AN2485" s="4">
        <f t="shared" si="311"/>
        <v>4.1306667584592612E-4</v>
      </c>
      <c r="AO2485" s="3"/>
      <c r="AP2485">
        <v>0</v>
      </c>
      <c r="AR2485" t="s">
        <v>1</v>
      </c>
      <c r="AT2485" s="2" t="s">
        <v>0</v>
      </c>
      <c r="AU2485" s="1">
        <f t="shared" si="315"/>
        <v>0.47020145544208442</v>
      </c>
      <c r="AV2485" s="1">
        <f t="shared" si="316"/>
        <v>0.34766008748280108</v>
      </c>
      <c r="AW2485" s="1">
        <f t="shared" si="317"/>
        <v>0.2251187195235177</v>
      </c>
    </row>
    <row r="2486" spans="1:49" x14ac:dyDescent="0.2">
      <c r="A2486">
        <v>2484</v>
      </c>
      <c r="B2486" t="s">
        <v>4184</v>
      </c>
      <c r="C2486" t="s">
        <v>4183</v>
      </c>
      <c r="F2486" t="s">
        <v>4182</v>
      </c>
      <c r="G2486" t="s">
        <v>17</v>
      </c>
      <c r="H2486" t="s">
        <v>16</v>
      </c>
      <c r="I2486" t="s">
        <v>4181</v>
      </c>
      <c r="J2486" t="s">
        <v>4180</v>
      </c>
      <c r="K2486" t="s">
        <v>4179</v>
      </c>
      <c r="L2486" t="s">
        <v>4178</v>
      </c>
      <c r="M2486" t="s">
        <v>467</v>
      </c>
      <c r="N2486">
        <v>2</v>
      </c>
      <c r="O2486" t="s">
        <v>4177</v>
      </c>
      <c r="P2486" t="s">
        <v>4176</v>
      </c>
      <c r="Q2486" t="s">
        <v>4175</v>
      </c>
      <c r="R2486" s="7">
        <v>40544</v>
      </c>
      <c r="S2486" s="8">
        <f t="shared" si="312"/>
        <v>2011</v>
      </c>
      <c r="T2486" s="8">
        <v>2011</v>
      </c>
      <c r="U2486" s="8">
        <f t="shared" si="313"/>
        <v>11</v>
      </c>
      <c r="V2486" s="7">
        <v>2011</v>
      </c>
      <c r="W2486" t="s">
        <v>4098</v>
      </c>
      <c r="X2486" s="2">
        <v>0.34100000000000003</v>
      </c>
      <c r="Y2486" s="6">
        <f t="shared" si="310"/>
        <v>9.1028002455887467E-3</v>
      </c>
      <c r="AA2486">
        <v>19378718</v>
      </c>
      <c r="AB2486">
        <v>19700186839</v>
      </c>
      <c r="AC2486">
        <v>15309681</v>
      </c>
      <c r="AD2486" t="s">
        <v>6</v>
      </c>
      <c r="AE2486">
        <v>18</v>
      </c>
      <c r="AH2486" s="10">
        <v>43344</v>
      </c>
      <c r="AI2486" t="s">
        <v>4174</v>
      </c>
      <c r="AK2486" t="s">
        <v>4173</v>
      </c>
      <c r="AL2486">
        <v>1</v>
      </c>
      <c r="AM2486" s="5">
        <f t="shared" si="314"/>
        <v>9.0909090909090912E-2</v>
      </c>
      <c r="AN2486" s="4">
        <f t="shared" si="311"/>
        <v>1.3768889194864205E-4</v>
      </c>
      <c r="AO2486" s="3"/>
      <c r="AP2486">
        <v>0</v>
      </c>
      <c r="AR2486" t="s">
        <v>1</v>
      </c>
      <c r="AT2486" s="2" t="s">
        <v>0</v>
      </c>
      <c r="AU2486" s="1">
        <f t="shared" si="315"/>
        <v>0.64132668394967141</v>
      </c>
      <c r="AV2486" s="1">
        <f t="shared" si="316"/>
        <v>0.46202445687686944</v>
      </c>
      <c r="AW2486" s="1">
        <f t="shared" si="317"/>
        <v>0.2827222298040673</v>
      </c>
    </row>
    <row r="2487" spans="1:49" x14ac:dyDescent="0.2">
      <c r="A2487">
        <v>2485</v>
      </c>
      <c r="B2487" t="s">
        <v>4172</v>
      </c>
      <c r="C2487" t="s">
        <v>4171</v>
      </c>
      <c r="F2487" t="s">
        <v>4170</v>
      </c>
      <c r="G2487" t="s">
        <v>17</v>
      </c>
      <c r="H2487" t="s">
        <v>16</v>
      </c>
      <c r="I2487" t="s">
        <v>4169</v>
      </c>
      <c r="J2487" t="s">
        <v>4168</v>
      </c>
      <c r="K2487" t="s">
        <v>4167</v>
      </c>
      <c r="L2487" t="s">
        <v>4166</v>
      </c>
      <c r="M2487" t="s">
        <v>4165</v>
      </c>
      <c r="N2487">
        <v>4</v>
      </c>
      <c r="O2487" t="s">
        <v>4164</v>
      </c>
      <c r="P2487" t="s">
        <v>4163</v>
      </c>
      <c r="Q2487" t="s">
        <v>4162</v>
      </c>
      <c r="R2487" s="7">
        <v>40544</v>
      </c>
      <c r="S2487" s="8">
        <f t="shared" si="312"/>
        <v>2011</v>
      </c>
      <c r="T2487" s="8">
        <v>2011</v>
      </c>
      <c r="U2487" s="8">
        <f t="shared" si="313"/>
        <v>11</v>
      </c>
      <c r="V2487" s="7">
        <v>2011</v>
      </c>
      <c r="W2487" t="s">
        <v>4098</v>
      </c>
      <c r="X2487" s="2">
        <v>0.34100000000000003</v>
      </c>
      <c r="Y2487" s="6">
        <f t="shared" si="310"/>
        <v>9.1028002455887467E-3</v>
      </c>
      <c r="AA2487">
        <v>19378718</v>
      </c>
      <c r="AB2487">
        <v>19700186839</v>
      </c>
      <c r="AC2487">
        <v>15309681</v>
      </c>
      <c r="AD2487" t="s">
        <v>6</v>
      </c>
      <c r="AE2487">
        <v>18</v>
      </c>
      <c r="AH2487" t="s">
        <v>4161</v>
      </c>
      <c r="AI2487" t="s">
        <v>4160</v>
      </c>
      <c r="AK2487" t="s">
        <v>4159</v>
      </c>
      <c r="AL2487">
        <v>51</v>
      </c>
      <c r="AM2487" s="5">
        <f t="shared" si="314"/>
        <v>4.6363636363636367</v>
      </c>
      <c r="AN2487" s="4">
        <f t="shared" si="311"/>
        <v>7.022133489380745E-3</v>
      </c>
      <c r="AO2487" s="3"/>
      <c r="AP2487">
        <v>0</v>
      </c>
      <c r="AR2487" t="s">
        <v>1</v>
      </c>
      <c r="AT2487" s="2" t="s">
        <v>0</v>
      </c>
      <c r="AU2487" s="1">
        <f t="shared" si="315"/>
        <v>0.84786002187263454</v>
      </c>
      <c r="AV2487" s="1">
        <f t="shared" si="316"/>
        <v>0.80624668674847466</v>
      </c>
      <c r="AW2487" s="1">
        <f t="shared" si="317"/>
        <v>0.76463335162431456</v>
      </c>
    </row>
    <row r="2488" spans="1:49" x14ac:dyDescent="0.2">
      <c r="A2488">
        <v>2486</v>
      </c>
      <c r="B2488" t="s">
        <v>4158</v>
      </c>
      <c r="C2488" t="s">
        <v>4157</v>
      </c>
      <c r="F2488" t="s">
        <v>4156</v>
      </c>
      <c r="G2488" t="s">
        <v>17</v>
      </c>
      <c r="H2488" t="s">
        <v>16</v>
      </c>
      <c r="I2488" t="s">
        <v>4155</v>
      </c>
      <c r="J2488" t="s">
        <v>4154</v>
      </c>
      <c r="K2488" t="s">
        <v>4153</v>
      </c>
      <c r="L2488" t="s">
        <v>4152</v>
      </c>
      <c r="M2488" t="s">
        <v>1143</v>
      </c>
      <c r="N2488">
        <v>3</v>
      </c>
      <c r="O2488" t="s">
        <v>4151</v>
      </c>
      <c r="P2488" t="s">
        <v>4150</v>
      </c>
      <c r="Q2488" t="s">
        <v>4149</v>
      </c>
      <c r="R2488" s="7">
        <v>40544</v>
      </c>
      <c r="S2488" s="8">
        <f t="shared" si="312"/>
        <v>2011</v>
      </c>
      <c r="T2488" s="8">
        <v>2011</v>
      </c>
      <c r="U2488" s="8">
        <f t="shared" si="313"/>
        <v>11</v>
      </c>
      <c r="V2488" s="7">
        <v>2011</v>
      </c>
      <c r="W2488" t="s">
        <v>4098</v>
      </c>
      <c r="X2488" s="2">
        <v>0.34100000000000003</v>
      </c>
      <c r="Y2488" s="6">
        <f t="shared" si="310"/>
        <v>9.1028002455887467E-3</v>
      </c>
      <c r="AA2488">
        <v>19378718</v>
      </c>
      <c r="AB2488">
        <v>19700186839</v>
      </c>
      <c r="AC2488">
        <v>15309681</v>
      </c>
      <c r="AD2488" t="s">
        <v>6</v>
      </c>
      <c r="AE2488">
        <v>18</v>
      </c>
      <c r="AH2488" t="s">
        <v>4148</v>
      </c>
      <c r="AI2488" t="s">
        <v>4147</v>
      </c>
      <c r="AK2488" t="s">
        <v>4146</v>
      </c>
      <c r="AL2488">
        <v>18</v>
      </c>
      <c r="AM2488" s="5">
        <f t="shared" si="314"/>
        <v>1.6363636363636365</v>
      </c>
      <c r="AN2488" s="4">
        <f t="shared" si="311"/>
        <v>2.4784000550755569E-3</v>
      </c>
      <c r="AO2488" s="3"/>
      <c r="AP2488">
        <v>0</v>
      </c>
      <c r="AR2488" t="s">
        <v>1</v>
      </c>
      <c r="AT2488" s="2" t="s">
        <v>0</v>
      </c>
      <c r="AU2488" s="1">
        <f t="shared" si="315"/>
        <v>0.71154801884347885</v>
      </c>
      <c r="AV2488" s="1">
        <f t="shared" si="316"/>
        <v>0.57906001503321525</v>
      </c>
      <c r="AW2488" s="1">
        <f t="shared" si="317"/>
        <v>0.44657201122295132</v>
      </c>
    </row>
    <row r="2489" spans="1:49" x14ac:dyDescent="0.2">
      <c r="A2489">
        <v>2487</v>
      </c>
      <c r="B2489" t="s">
        <v>4145</v>
      </c>
      <c r="C2489" t="s">
        <v>4144</v>
      </c>
      <c r="F2489" t="s">
        <v>4143</v>
      </c>
      <c r="G2489" t="s">
        <v>17</v>
      </c>
      <c r="H2489" t="s">
        <v>16</v>
      </c>
      <c r="I2489" t="s">
        <v>4142</v>
      </c>
      <c r="J2489" t="s">
        <v>4141</v>
      </c>
      <c r="K2489" t="s">
        <v>4140</v>
      </c>
      <c r="L2489" t="s">
        <v>4139</v>
      </c>
      <c r="M2489" t="s">
        <v>4138</v>
      </c>
      <c r="N2489">
        <v>3</v>
      </c>
      <c r="O2489" t="s">
        <v>4137</v>
      </c>
      <c r="P2489" t="s">
        <v>4136</v>
      </c>
      <c r="Q2489" t="s">
        <v>4135</v>
      </c>
      <c r="R2489" s="7">
        <v>40544</v>
      </c>
      <c r="S2489" s="8">
        <f t="shared" si="312"/>
        <v>2011</v>
      </c>
      <c r="T2489" s="8">
        <v>2011</v>
      </c>
      <c r="U2489" s="8">
        <f t="shared" si="313"/>
        <v>11</v>
      </c>
      <c r="V2489" s="7">
        <v>2011</v>
      </c>
      <c r="W2489" t="s">
        <v>4078</v>
      </c>
      <c r="X2489" s="2">
        <v>0.245</v>
      </c>
      <c r="Y2489" s="6">
        <f t="shared" si="310"/>
        <v>6.5401350738100959E-3</v>
      </c>
      <c r="AA2489">
        <v>19376480</v>
      </c>
      <c r="AB2489">
        <v>19700186896</v>
      </c>
      <c r="AD2489" t="s">
        <v>6</v>
      </c>
      <c r="AE2489">
        <v>20</v>
      </c>
      <c r="AH2489" t="s">
        <v>4134</v>
      </c>
      <c r="AI2489" t="s">
        <v>4133</v>
      </c>
      <c r="AK2489" t="s">
        <v>4132</v>
      </c>
      <c r="AL2489">
        <v>2</v>
      </c>
      <c r="AM2489" s="5">
        <f t="shared" si="314"/>
        <v>0.18181818181818182</v>
      </c>
      <c r="AN2489" s="4">
        <f t="shared" si="311"/>
        <v>2.753777838972841E-4</v>
      </c>
      <c r="AO2489" s="3"/>
      <c r="AP2489">
        <v>0</v>
      </c>
      <c r="AR2489" t="s">
        <v>1</v>
      </c>
      <c r="AT2489" s="2" t="s">
        <v>0</v>
      </c>
      <c r="AU2489" s="1">
        <f t="shared" si="315"/>
        <v>0.46607078868362523</v>
      </c>
      <c r="AV2489" s="1">
        <f t="shared" si="316"/>
        <v>0.34077564288536899</v>
      </c>
      <c r="AW2489" s="1">
        <f t="shared" si="317"/>
        <v>0.21548049708711275</v>
      </c>
    </row>
    <row r="2490" spans="1:49" x14ac:dyDescent="0.2">
      <c r="A2490">
        <v>2488</v>
      </c>
      <c r="B2490" t="s">
        <v>4131</v>
      </c>
      <c r="C2490" t="s">
        <v>4130</v>
      </c>
      <c r="F2490" t="s">
        <v>4129</v>
      </c>
      <c r="G2490" t="s">
        <v>17</v>
      </c>
      <c r="H2490" t="s">
        <v>16</v>
      </c>
      <c r="I2490" t="s">
        <v>4128</v>
      </c>
      <c r="N2490">
        <v>2</v>
      </c>
      <c r="O2490" t="s">
        <v>4127</v>
      </c>
      <c r="P2490" t="s">
        <v>4126</v>
      </c>
      <c r="Q2490" t="s">
        <v>4125</v>
      </c>
      <c r="R2490" s="7">
        <v>40544</v>
      </c>
      <c r="S2490" s="8">
        <f t="shared" si="312"/>
        <v>2011</v>
      </c>
      <c r="T2490" s="8">
        <v>2011</v>
      </c>
      <c r="U2490" s="8">
        <f t="shared" si="313"/>
        <v>11</v>
      </c>
      <c r="V2490" s="7">
        <v>40634</v>
      </c>
      <c r="W2490" t="s">
        <v>238</v>
      </c>
      <c r="X2490" s="2">
        <v>0.30399999999999999</v>
      </c>
      <c r="Y2490" s="6">
        <f t="shared" si="310"/>
        <v>8.115106377299057E-3</v>
      </c>
      <c r="AA2490">
        <v>8952477</v>
      </c>
      <c r="AB2490">
        <v>12250</v>
      </c>
      <c r="AC2490">
        <v>10982760</v>
      </c>
      <c r="AD2490" t="s">
        <v>6</v>
      </c>
      <c r="AE2490">
        <v>53</v>
      </c>
      <c r="AF2490">
        <v>4</v>
      </c>
      <c r="AH2490" t="s">
        <v>4124</v>
      </c>
      <c r="AI2490" t="s">
        <v>4123</v>
      </c>
      <c r="AJ2490" t="s">
        <v>4122</v>
      </c>
      <c r="AK2490" t="s">
        <v>4121</v>
      </c>
      <c r="AL2490">
        <v>6</v>
      </c>
      <c r="AM2490" s="5">
        <f t="shared" si="314"/>
        <v>0.54545454545454541</v>
      </c>
      <c r="AN2490" s="4">
        <f t="shared" si="311"/>
        <v>8.2613335169185224E-4</v>
      </c>
      <c r="AO2490" s="3"/>
      <c r="AP2490">
        <v>0</v>
      </c>
      <c r="AR2490" t="s">
        <v>1</v>
      </c>
      <c r="AT2490" s="2" t="s">
        <v>0</v>
      </c>
      <c r="AU2490" s="1">
        <f t="shared" si="315"/>
        <v>0.5928414469616895</v>
      </c>
      <c r="AV2490" s="1">
        <f t="shared" si="316"/>
        <v>0.44706198644954548</v>
      </c>
      <c r="AW2490" s="1">
        <f t="shared" si="317"/>
        <v>0.3012825259374014</v>
      </c>
    </row>
    <row r="2491" spans="1:49" x14ac:dyDescent="0.2">
      <c r="A2491">
        <v>2489</v>
      </c>
      <c r="B2491" t="s">
        <v>4120</v>
      </c>
      <c r="C2491" t="s">
        <v>4119</v>
      </c>
      <c r="F2491" t="s">
        <v>4118</v>
      </c>
      <c r="G2491" t="s">
        <v>17</v>
      </c>
      <c r="H2491" t="s">
        <v>16</v>
      </c>
      <c r="I2491" t="s">
        <v>4117</v>
      </c>
      <c r="J2491" t="s">
        <v>4116</v>
      </c>
      <c r="K2491" t="s">
        <v>4115</v>
      </c>
      <c r="L2491" t="s">
        <v>4114</v>
      </c>
      <c r="M2491" t="s">
        <v>11</v>
      </c>
      <c r="N2491">
        <v>3</v>
      </c>
      <c r="O2491" t="s">
        <v>4113</v>
      </c>
      <c r="P2491" t="s">
        <v>4112</v>
      </c>
      <c r="Q2491" t="s">
        <v>4111</v>
      </c>
      <c r="R2491" s="7">
        <v>40544</v>
      </c>
      <c r="S2491" s="8">
        <f t="shared" si="312"/>
        <v>2011</v>
      </c>
      <c r="T2491" s="8">
        <v>2011</v>
      </c>
      <c r="U2491" s="8">
        <f t="shared" si="313"/>
        <v>11</v>
      </c>
      <c r="V2491" s="7">
        <v>2011</v>
      </c>
      <c r="W2491" t="s">
        <v>4098</v>
      </c>
      <c r="X2491" s="2">
        <v>0.34100000000000003</v>
      </c>
      <c r="Y2491" s="6">
        <f t="shared" si="310"/>
        <v>9.1028002455887467E-3</v>
      </c>
      <c r="AA2491">
        <v>19378718</v>
      </c>
      <c r="AB2491">
        <v>19700186839</v>
      </c>
      <c r="AC2491">
        <v>15309681</v>
      </c>
      <c r="AD2491" t="s">
        <v>6</v>
      </c>
      <c r="AE2491">
        <v>18</v>
      </c>
      <c r="AH2491" t="s">
        <v>4110</v>
      </c>
      <c r="AI2491" t="s">
        <v>4109</v>
      </c>
      <c r="AK2491" t="s">
        <v>4108</v>
      </c>
      <c r="AL2491">
        <v>22</v>
      </c>
      <c r="AM2491" s="5">
        <f t="shared" si="314"/>
        <v>2</v>
      </c>
      <c r="AN2491" s="4">
        <f t="shared" si="311"/>
        <v>3.0291556228701248E-3</v>
      </c>
      <c r="AO2491" s="3"/>
      <c r="AP2491">
        <v>1</v>
      </c>
      <c r="AR2491" t="s">
        <v>1</v>
      </c>
      <c r="AT2491" s="2" t="s">
        <v>0</v>
      </c>
      <c r="AU2491" s="1">
        <f t="shared" si="315"/>
        <v>0.72807068587731594</v>
      </c>
      <c r="AV2491" s="1">
        <f t="shared" si="316"/>
        <v>0.60659779342294351</v>
      </c>
      <c r="AW2491" s="1">
        <f t="shared" si="317"/>
        <v>0.48512490096857108</v>
      </c>
    </row>
    <row r="2492" spans="1:49" x14ac:dyDescent="0.2">
      <c r="A2492">
        <v>2490</v>
      </c>
      <c r="B2492" t="s">
        <v>4107</v>
      </c>
      <c r="C2492" t="s">
        <v>4106</v>
      </c>
      <c r="F2492" t="s">
        <v>4105</v>
      </c>
      <c r="G2492" t="s">
        <v>17</v>
      </c>
      <c r="H2492" t="s">
        <v>16</v>
      </c>
      <c r="I2492" t="s">
        <v>4104</v>
      </c>
      <c r="J2492">
        <v>60007061</v>
      </c>
      <c r="K2492" t="s">
        <v>4103</v>
      </c>
      <c r="L2492" t="s">
        <v>4102</v>
      </c>
      <c r="M2492" t="s">
        <v>822</v>
      </c>
      <c r="N2492">
        <v>5</v>
      </c>
      <c r="O2492" t="s">
        <v>4101</v>
      </c>
      <c r="P2492" t="s">
        <v>4100</v>
      </c>
      <c r="Q2492" t="s">
        <v>4099</v>
      </c>
      <c r="R2492" s="7">
        <v>40544</v>
      </c>
      <c r="S2492" s="8">
        <f t="shared" si="312"/>
        <v>2011</v>
      </c>
      <c r="T2492" s="8">
        <v>2011</v>
      </c>
      <c r="U2492" s="8">
        <f t="shared" si="313"/>
        <v>11</v>
      </c>
      <c r="V2492" s="7">
        <v>2011</v>
      </c>
      <c r="W2492" t="s">
        <v>4098</v>
      </c>
      <c r="X2492" s="2">
        <v>0.34100000000000003</v>
      </c>
      <c r="Y2492" s="6">
        <f t="shared" si="310"/>
        <v>9.1028002455887467E-3</v>
      </c>
      <c r="AA2492">
        <v>19378718</v>
      </c>
      <c r="AB2492">
        <v>19700186839</v>
      </c>
      <c r="AC2492">
        <v>15309681</v>
      </c>
      <c r="AD2492" t="s">
        <v>6</v>
      </c>
      <c r="AE2492">
        <v>18</v>
      </c>
      <c r="AH2492" t="s">
        <v>4097</v>
      </c>
      <c r="AI2492" t="s">
        <v>4096</v>
      </c>
      <c r="AK2492" t="s">
        <v>4095</v>
      </c>
      <c r="AL2492">
        <v>1</v>
      </c>
      <c r="AM2492" s="5">
        <f t="shared" si="314"/>
        <v>9.0909090909090912E-2</v>
      </c>
      <c r="AN2492" s="4">
        <f t="shared" si="311"/>
        <v>1.3768889194864205E-4</v>
      </c>
      <c r="AO2492" s="3"/>
      <c r="AP2492">
        <v>0</v>
      </c>
      <c r="AR2492" t="s">
        <v>1</v>
      </c>
      <c r="AT2492" s="2" t="s">
        <v>0</v>
      </c>
      <c r="AU2492" s="1">
        <f t="shared" si="315"/>
        <v>0.64132668394967141</v>
      </c>
      <c r="AV2492" s="1">
        <f t="shared" si="316"/>
        <v>0.46202445687686944</v>
      </c>
      <c r="AW2492" s="1">
        <f t="shared" si="317"/>
        <v>0.2827222298040673</v>
      </c>
    </row>
    <row r="2493" spans="1:49" x14ac:dyDescent="0.2">
      <c r="A2493">
        <v>2491</v>
      </c>
      <c r="B2493" t="s">
        <v>4094</v>
      </c>
      <c r="C2493" t="s">
        <v>4093</v>
      </c>
      <c r="F2493" t="s">
        <v>4092</v>
      </c>
      <c r="G2493" t="s">
        <v>17</v>
      </c>
      <c r="H2493" t="s">
        <v>16</v>
      </c>
      <c r="I2493" t="s">
        <v>4091</v>
      </c>
      <c r="J2493">
        <v>60005465</v>
      </c>
      <c r="K2493" t="s">
        <v>2702</v>
      </c>
      <c r="L2493" t="s">
        <v>960</v>
      </c>
      <c r="M2493" t="s">
        <v>256</v>
      </c>
      <c r="N2493">
        <v>3</v>
      </c>
      <c r="O2493" t="s">
        <v>4090</v>
      </c>
      <c r="P2493" t="s">
        <v>4089</v>
      </c>
      <c r="Q2493" t="s">
        <v>4088</v>
      </c>
      <c r="R2493" s="7">
        <v>40544</v>
      </c>
      <c r="S2493" s="8">
        <f t="shared" si="312"/>
        <v>2011</v>
      </c>
      <c r="T2493" s="8">
        <v>2011</v>
      </c>
      <c r="U2493" s="8">
        <f t="shared" si="313"/>
        <v>11</v>
      </c>
      <c r="V2493" s="7">
        <v>2011</v>
      </c>
      <c r="W2493" t="s">
        <v>4078</v>
      </c>
      <c r="X2493" s="2">
        <v>0.245</v>
      </c>
      <c r="Y2493" s="6">
        <f t="shared" si="310"/>
        <v>6.5401350738100959E-3</v>
      </c>
      <c r="AA2493">
        <v>19376480</v>
      </c>
      <c r="AB2493">
        <v>19700186896</v>
      </c>
      <c r="AD2493" t="s">
        <v>6</v>
      </c>
      <c r="AE2493">
        <v>20</v>
      </c>
      <c r="AH2493" t="s">
        <v>4087</v>
      </c>
      <c r="AI2493" t="s">
        <v>4086</v>
      </c>
      <c r="AK2493" t="s">
        <v>4085</v>
      </c>
      <c r="AL2493">
        <v>0</v>
      </c>
      <c r="AM2493" s="5">
        <f t="shared" si="314"/>
        <v>0</v>
      </c>
      <c r="AN2493" s="4">
        <f t="shared" si="311"/>
        <v>0</v>
      </c>
      <c r="AO2493" s="3"/>
      <c r="AP2493">
        <v>0</v>
      </c>
      <c r="AR2493" t="s">
        <v>1</v>
      </c>
      <c r="AT2493" s="2" t="s">
        <v>0</v>
      </c>
      <c r="AU2493" s="1">
        <f t="shared" si="315"/>
        <v>0.45780945516670668</v>
      </c>
      <c r="AV2493" s="1">
        <f t="shared" si="316"/>
        <v>0.3270067536905048</v>
      </c>
      <c r="AW2493" s="1">
        <f t="shared" si="317"/>
        <v>0.1962040522143029</v>
      </c>
    </row>
    <row r="2494" spans="1:49" x14ac:dyDescent="0.2">
      <c r="A2494">
        <v>2492</v>
      </c>
      <c r="B2494" t="s">
        <v>4084</v>
      </c>
      <c r="C2494" t="s">
        <v>4083</v>
      </c>
      <c r="F2494" t="s">
        <v>4082</v>
      </c>
      <c r="G2494" t="s">
        <v>17</v>
      </c>
      <c r="H2494" t="s">
        <v>16</v>
      </c>
      <c r="I2494" t="s">
        <v>4081</v>
      </c>
      <c r="J2494">
        <v>60025578</v>
      </c>
      <c r="K2494" t="s">
        <v>258</v>
      </c>
      <c r="L2494" t="s">
        <v>257</v>
      </c>
      <c r="M2494" t="s">
        <v>256</v>
      </c>
      <c r="N2494">
        <v>4</v>
      </c>
      <c r="O2494" t="s">
        <v>4080</v>
      </c>
      <c r="P2494" t="s">
        <v>4079</v>
      </c>
      <c r="Q2494" t="s">
        <v>401</v>
      </c>
      <c r="R2494" s="7">
        <v>40544</v>
      </c>
      <c r="S2494" s="8">
        <f t="shared" si="312"/>
        <v>2011</v>
      </c>
      <c r="T2494" s="8">
        <v>2011</v>
      </c>
      <c r="U2494" s="8">
        <f t="shared" si="313"/>
        <v>11</v>
      </c>
      <c r="V2494" s="7">
        <v>2011</v>
      </c>
      <c r="W2494" t="s">
        <v>4078</v>
      </c>
      <c r="X2494" s="2">
        <v>0.245</v>
      </c>
      <c r="Y2494" s="6">
        <f t="shared" si="310"/>
        <v>6.5401350738100959E-3</v>
      </c>
      <c r="AA2494">
        <v>19376480</v>
      </c>
      <c r="AB2494">
        <v>19700186896</v>
      </c>
      <c r="AD2494" t="s">
        <v>6</v>
      </c>
      <c r="AE2494">
        <v>20</v>
      </c>
      <c r="AH2494" t="s">
        <v>4077</v>
      </c>
      <c r="AI2494" t="s">
        <v>4076</v>
      </c>
      <c r="AK2494" t="s">
        <v>4075</v>
      </c>
      <c r="AL2494">
        <v>4</v>
      </c>
      <c r="AM2494" s="5">
        <f t="shared" si="314"/>
        <v>0.36363636363636365</v>
      </c>
      <c r="AN2494" s="4">
        <f t="shared" si="311"/>
        <v>5.5075556779456819E-4</v>
      </c>
      <c r="AO2494" s="3"/>
      <c r="AP2494">
        <v>1</v>
      </c>
      <c r="AR2494" t="s">
        <v>1</v>
      </c>
      <c r="AT2494" s="2" t="s">
        <v>0</v>
      </c>
      <c r="AU2494" s="1">
        <f t="shared" si="315"/>
        <v>0.47433212220054377</v>
      </c>
      <c r="AV2494" s="1">
        <f t="shared" si="316"/>
        <v>0.35454453208023323</v>
      </c>
      <c r="AW2494" s="1">
        <f t="shared" si="317"/>
        <v>0.23475694195992267</v>
      </c>
    </row>
    <row r="2495" spans="1:49" x14ac:dyDescent="0.2">
      <c r="A2495">
        <v>2493</v>
      </c>
      <c r="B2495" t="s">
        <v>4074</v>
      </c>
      <c r="C2495" t="s">
        <v>4073</v>
      </c>
      <c r="D2495" t="s">
        <v>4072</v>
      </c>
      <c r="F2495" t="s">
        <v>4071</v>
      </c>
      <c r="G2495" t="s">
        <v>17</v>
      </c>
      <c r="H2495" t="s">
        <v>16</v>
      </c>
      <c r="I2495" t="s">
        <v>4070</v>
      </c>
      <c r="J2495" t="s">
        <v>4069</v>
      </c>
      <c r="K2495" t="s">
        <v>4068</v>
      </c>
      <c r="L2495" t="s">
        <v>4067</v>
      </c>
      <c r="M2495" t="s">
        <v>67</v>
      </c>
      <c r="N2495">
        <v>5</v>
      </c>
      <c r="O2495" t="s">
        <v>4066</v>
      </c>
      <c r="P2495" t="s">
        <v>4065</v>
      </c>
      <c r="Q2495" t="s">
        <v>4064</v>
      </c>
      <c r="R2495" s="7">
        <v>40544</v>
      </c>
      <c r="S2495" s="8">
        <f t="shared" si="312"/>
        <v>2011</v>
      </c>
      <c r="T2495" s="8">
        <v>2011</v>
      </c>
      <c r="U2495" s="8">
        <f t="shared" si="313"/>
        <v>11</v>
      </c>
      <c r="V2495" s="7">
        <v>40603</v>
      </c>
      <c r="W2495" t="s">
        <v>4063</v>
      </c>
      <c r="X2495" s="2">
        <v>14.343999999999999</v>
      </c>
      <c r="Y2495" s="6">
        <f t="shared" si="310"/>
        <v>0.38290488774992659</v>
      </c>
      <c r="AA2495">
        <v>14761122</v>
      </c>
      <c r="AB2495">
        <v>17854</v>
      </c>
      <c r="AC2495">
        <v>14764660</v>
      </c>
      <c r="AD2495" t="s">
        <v>6</v>
      </c>
      <c r="AE2495">
        <v>10</v>
      </c>
      <c r="AF2495">
        <v>3</v>
      </c>
      <c r="AH2495" t="s">
        <v>4062</v>
      </c>
      <c r="AI2495" t="s">
        <v>4061</v>
      </c>
      <c r="AK2495" t="s">
        <v>4060</v>
      </c>
      <c r="AL2495">
        <v>100</v>
      </c>
      <c r="AM2495" s="5">
        <f t="shared" si="314"/>
        <v>9.0909090909090917</v>
      </c>
      <c r="AN2495" s="4">
        <f t="shared" si="311"/>
        <v>1.3768889194864206E-2</v>
      </c>
      <c r="AO2495" s="3"/>
      <c r="AP2495">
        <v>0</v>
      </c>
      <c r="AQ2495" t="s">
        <v>4059</v>
      </c>
      <c r="AR2495" t="s">
        <v>1</v>
      </c>
      <c r="AS2495" t="s">
        <v>4058</v>
      </c>
      <c r="AT2495" s="2">
        <v>43.841000000000001</v>
      </c>
      <c r="AU2495" s="1">
        <f t="shared" si="315"/>
        <v>27.216408818340781</v>
      </c>
      <c r="AV2495" s="1">
        <f t="shared" si="316"/>
        <v>19.833688847239539</v>
      </c>
      <c r="AW2495" s="1">
        <f t="shared" si="317"/>
        <v>12.45096887613829</v>
      </c>
    </row>
    <row r="2496" spans="1:49" x14ac:dyDescent="0.2">
      <c r="A2496">
        <v>2494</v>
      </c>
      <c r="B2496" t="s">
        <v>4057</v>
      </c>
      <c r="C2496" t="s">
        <v>4056</v>
      </c>
      <c r="F2496" t="s">
        <v>4055</v>
      </c>
      <c r="G2496" t="s">
        <v>17</v>
      </c>
      <c r="H2496" t="s">
        <v>16</v>
      </c>
      <c r="I2496" t="s">
        <v>4054</v>
      </c>
      <c r="J2496">
        <v>105546090</v>
      </c>
      <c r="K2496" t="s">
        <v>4053</v>
      </c>
      <c r="L2496" t="s">
        <v>4052</v>
      </c>
      <c r="M2496" t="s">
        <v>4051</v>
      </c>
      <c r="N2496">
        <v>1</v>
      </c>
      <c r="O2496" t="s">
        <v>4050</v>
      </c>
      <c r="P2496">
        <v>23667971400</v>
      </c>
      <c r="Q2496">
        <v>105546090</v>
      </c>
      <c r="R2496" s="7">
        <v>40544</v>
      </c>
      <c r="S2496" s="8">
        <f t="shared" si="312"/>
        <v>2011</v>
      </c>
      <c r="T2496" s="8">
        <v>2011</v>
      </c>
      <c r="U2496" s="8">
        <f t="shared" si="313"/>
        <v>11</v>
      </c>
      <c r="V2496" s="7">
        <v>40544</v>
      </c>
      <c r="W2496" t="s">
        <v>4049</v>
      </c>
      <c r="X2496" s="2">
        <v>0.78500000000000003</v>
      </c>
      <c r="Y2496" s="6">
        <f t="shared" si="310"/>
        <v>2.0955126665065004E-2</v>
      </c>
      <c r="AA2496">
        <v>10752196</v>
      </c>
      <c r="AB2496">
        <v>5000154401</v>
      </c>
      <c r="AC2496">
        <v>10990763</v>
      </c>
      <c r="AD2496" t="s">
        <v>6</v>
      </c>
      <c r="AE2496">
        <v>18</v>
      </c>
      <c r="AF2496">
        <v>1</v>
      </c>
      <c r="AH2496" t="s">
        <v>4048</v>
      </c>
      <c r="AI2496" t="s">
        <v>4047</v>
      </c>
      <c r="AJ2496" t="s">
        <v>4046</v>
      </c>
      <c r="AK2496" t="s">
        <v>4045</v>
      </c>
      <c r="AL2496">
        <v>14</v>
      </c>
      <c r="AM2496" s="5">
        <f t="shared" si="314"/>
        <v>1.2727272727272727</v>
      </c>
      <c r="AN2496" s="4">
        <f t="shared" si="311"/>
        <v>1.9276444872809886E-3</v>
      </c>
      <c r="AO2496" s="3"/>
      <c r="AP2496">
        <v>0</v>
      </c>
      <c r="AR2496" t="s">
        <v>1</v>
      </c>
      <c r="AT2496" s="2">
        <v>2.569</v>
      </c>
      <c r="AU2496" s="1">
        <f t="shared" si="315"/>
        <v>1.5246882011729799</v>
      </c>
      <c r="AV2496" s="1">
        <f t="shared" si="316"/>
        <v>1.1441385576172998</v>
      </c>
      <c r="AW2496" s="1">
        <f t="shared" si="317"/>
        <v>0.76358891406161933</v>
      </c>
    </row>
    <row r="2497" spans="1:49" x14ac:dyDescent="0.2">
      <c r="A2497">
        <v>2495</v>
      </c>
      <c r="B2497" t="s">
        <v>4044</v>
      </c>
      <c r="C2497" t="s">
        <v>4043</v>
      </c>
      <c r="F2497" t="s">
        <v>4042</v>
      </c>
      <c r="G2497" t="s">
        <v>17</v>
      </c>
      <c r="H2497" t="s">
        <v>16</v>
      </c>
      <c r="I2497" t="s">
        <v>4041</v>
      </c>
      <c r="J2497">
        <v>60006222</v>
      </c>
      <c r="K2497" t="s">
        <v>4040</v>
      </c>
      <c r="L2497" t="s">
        <v>4039</v>
      </c>
      <c r="M2497" t="s">
        <v>1057</v>
      </c>
      <c r="N2497">
        <v>4</v>
      </c>
      <c r="O2497" t="s">
        <v>4038</v>
      </c>
      <c r="P2497" t="s">
        <v>4037</v>
      </c>
      <c r="Q2497" t="s">
        <v>4036</v>
      </c>
      <c r="R2497" s="7">
        <v>40544</v>
      </c>
      <c r="S2497" s="8">
        <f t="shared" si="312"/>
        <v>2011</v>
      </c>
      <c r="T2497" s="8">
        <v>2011</v>
      </c>
      <c r="U2497" s="8">
        <f t="shared" si="313"/>
        <v>11</v>
      </c>
      <c r="V2497" s="7">
        <v>2011</v>
      </c>
      <c r="W2497" t="s">
        <v>4035</v>
      </c>
      <c r="X2497" s="2">
        <v>1.67</v>
      </c>
      <c r="Y2497" s="6">
        <f t="shared" si="310"/>
        <v>4.4579696217399427E-2</v>
      </c>
      <c r="AA2497">
        <v>1480227</v>
      </c>
      <c r="AB2497">
        <v>28428</v>
      </c>
      <c r="AD2497" t="s">
        <v>6</v>
      </c>
      <c r="AE2497">
        <v>116</v>
      </c>
      <c r="AF2497">
        <v>4</v>
      </c>
      <c r="AG2497" t="s">
        <v>4034</v>
      </c>
      <c r="AI2497" t="s">
        <v>4033</v>
      </c>
      <c r="AK2497" t="s">
        <v>4032</v>
      </c>
      <c r="AL2497">
        <v>37</v>
      </c>
      <c r="AM2497" s="5">
        <f t="shared" si="314"/>
        <v>3.3636363636363638</v>
      </c>
      <c r="AN2497" s="4">
        <f t="shared" si="311"/>
        <v>5.0944890020997559E-3</v>
      </c>
      <c r="AO2497" s="3"/>
      <c r="AP2497">
        <v>0</v>
      </c>
      <c r="AQ2497" t="s">
        <v>4031</v>
      </c>
      <c r="AR2497" t="s">
        <v>4030</v>
      </c>
      <c r="AS2497" t="s">
        <v>4029</v>
      </c>
      <c r="AT2497" s="2" t="s">
        <v>0</v>
      </c>
      <c r="AU2497" s="1">
        <f t="shared" si="315"/>
        <v>3.2734134052809525</v>
      </c>
      <c r="AV2497" s="1">
        <f t="shared" si="316"/>
        <v>2.4837092609749591</v>
      </c>
      <c r="AW2497" s="1">
        <f t="shared" si="317"/>
        <v>1.6940051166689656</v>
      </c>
    </row>
    <row r="2498" spans="1:49" x14ac:dyDescent="0.2">
      <c r="A2498">
        <v>2496</v>
      </c>
      <c r="B2498" t="s">
        <v>4028</v>
      </c>
      <c r="C2498" t="s">
        <v>4027</v>
      </c>
      <c r="F2498" t="s">
        <v>4026</v>
      </c>
      <c r="G2498" t="s">
        <v>17</v>
      </c>
      <c r="H2498" t="s">
        <v>16</v>
      </c>
      <c r="I2498" t="s">
        <v>4025</v>
      </c>
      <c r="J2498">
        <v>60068756</v>
      </c>
      <c r="K2498" t="s">
        <v>4024</v>
      </c>
      <c r="L2498" t="s">
        <v>4023</v>
      </c>
      <c r="M2498" t="s">
        <v>4022</v>
      </c>
      <c r="N2498">
        <v>3</v>
      </c>
      <c r="O2498" t="s">
        <v>4021</v>
      </c>
      <c r="P2498" t="s">
        <v>4020</v>
      </c>
      <c r="Q2498" t="s">
        <v>4019</v>
      </c>
      <c r="R2498" s="7">
        <v>40544</v>
      </c>
      <c r="S2498" s="8">
        <f t="shared" si="312"/>
        <v>2011</v>
      </c>
      <c r="T2498" s="8">
        <v>2011</v>
      </c>
      <c r="U2498" s="8">
        <f t="shared" si="313"/>
        <v>11</v>
      </c>
      <c r="V2498" s="7">
        <v>40603</v>
      </c>
      <c r="W2498" t="s">
        <v>1328</v>
      </c>
      <c r="X2498" s="2">
        <v>0.249</v>
      </c>
      <c r="Y2498" s="6">
        <f t="shared" ref="Y2498:Y2561" si="318">(X2498-$Z$4)/($Z$3-$Z$4)</f>
        <v>6.6469127893008734E-3</v>
      </c>
      <c r="AA2498">
        <v>8943370</v>
      </c>
      <c r="AB2498">
        <v>18200</v>
      </c>
      <c r="AC2498">
        <v>10991204</v>
      </c>
      <c r="AD2498" t="s">
        <v>6</v>
      </c>
      <c r="AE2498">
        <v>24</v>
      </c>
      <c r="AF2498">
        <v>2</v>
      </c>
      <c r="AH2498" t="s">
        <v>4018</v>
      </c>
      <c r="AI2498" t="s">
        <v>4017</v>
      </c>
      <c r="AJ2498" t="s">
        <v>4016</v>
      </c>
      <c r="AK2498" t="s">
        <v>4015</v>
      </c>
      <c r="AL2498">
        <v>5</v>
      </c>
      <c r="AM2498" s="5">
        <f t="shared" si="314"/>
        <v>0.45454545454545453</v>
      </c>
      <c r="AN2498" s="4">
        <f t="shared" ref="AN2498:AN2561" si="319">(AM2498-$AO$4)/($AO$3-$AO$4)</f>
        <v>6.8844445974321016E-4</v>
      </c>
      <c r="AO2498" s="3"/>
      <c r="AP2498">
        <v>0</v>
      </c>
      <c r="AR2498" t="s">
        <v>1</v>
      </c>
      <c r="AT2498" s="2" t="s">
        <v>0</v>
      </c>
      <c r="AU2498" s="1">
        <f t="shared" si="315"/>
        <v>0.48593722904335745</v>
      </c>
      <c r="AV2498" s="1">
        <f t="shared" si="316"/>
        <v>0.36676786245220416</v>
      </c>
      <c r="AW2498" s="1">
        <f t="shared" si="317"/>
        <v>0.24759849586105093</v>
      </c>
    </row>
    <row r="2499" spans="1:49" x14ac:dyDescent="0.2">
      <c r="A2499">
        <v>2497</v>
      </c>
      <c r="B2499" t="s">
        <v>4014</v>
      </c>
      <c r="F2499" t="s">
        <v>4013</v>
      </c>
      <c r="G2499" t="s">
        <v>17</v>
      </c>
      <c r="H2499" t="s">
        <v>16</v>
      </c>
      <c r="I2499" t="s">
        <v>4012</v>
      </c>
      <c r="J2499" t="s">
        <v>4011</v>
      </c>
      <c r="K2499" t="s">
        <v>4010</v>
      </c>
      <c r="L2499" t="s">
        <v>4009</v>
      </c>
      <c r="M2499" t="s">
        <v>603</v>
      </c>
      <c r="N2499">
        <v>5</v>
      </c>
      <c r="O2499" t="s">
        <v>4008</v>
      </c>
      <c r="P2499" t="s">
        <v>4007</v>
      </c>
      <c r="Q2499" t="s">
        <v>4006</v>
      </c>
      <c r="R2499" s="7">
        <v>40544</v>
      </c>
      <c r="S2499" s="8">
        <f t="shared" si="312"/>
        <v>2011</v>
      </c>
      <c r="T2499" s="8">
        <v>2011</v>
      </c>
      <c r="U2499" s="8">
        <f t="shared" si="313"/>
        <v>11</v>
      </c>
      <c r="V2499" s="7">
        <v>40544</v>
      </c>
      <c r="W2499" t="s">
        <v>4005</v>
      </c>
      <c r="X2499" s="2">
        <v>0.39600000000000002</v>
      </c>
      <c r="Y2499" s="6">
        <f t="shared" si="318"/>
        <v>1.0570993833586931E-2</v>
      </c>
      <c r="AA2499">
        <v>21510032</v>
      </c>
      <c r="AB2499">
        <v>21100230300</v>
      </c>
      <c r="AD2499" t="s">
        <v>6</v>
      </c>
      <c r="AE2499">
        <v>54</v>
      </c>
      <c r="AF2499">
        <v>1</v>
      </c>
      <c r="AH2499" t="s">
        <v>4004</v>
      </c>
      <c r="AI2499" t="s">
        <v>4003</v>
      </c>
      <c r="AJ2499" t="s">
        <v>4002</v>
      </c>
      <c r="AK2499" t="s">
        <v>4001</v>
      </c>
      <c r="AL2499">
        <v>3</v>
      </c>
      <c r="AM2499" s="5">
        <f t="shared" si="314"/>
        <v>0.27272727272727271</v>
      </c>
      <c r="AN2499" s="4">
        <f t="shared" si="319"/>
        <v>4.1306667584592612E-4</v>
      </c>
      <c r="AO2499" s="3"/>
      <c r="AP2499">
        <v>0</v>
      </c>
      <c r="AR2499" t="s">
        <v>1</v>
      </c>
      <c r="AT2499" s="2">
        <v>1.1879999999999999</v>
      </c>
      <c r="AU2499" s="1">
        <f t="shared" si="315"/>
        <v>0.75236156862646297</v>
      </c>
      <c r="AV2499" s="1">
        <f t="shared" si="316"/>
        <v>0.5492030254716429</v>
      </c>
      <c r="AW2499" s="1">
        <f t="shared" si="317"/>
        <v>0.34604448231682272</v>
      </c>
    </row>
    <row r="2500" spans="1:49" x14ac:dyDescent="0.2">
      <c r="A2500">
        <v>2498</v>
      </c>
      <c r="B2500" t="s">
        <v>4000</v>
      </c>
      <c r="C2500" t="s">
        <v>3999</v>
      </c>
      <c r="F2500" t="s">
        <v>3998</v>
      </c>
      <c r="G2500" t="s">
        <v>17</v>
      </c>
      <c r="H2500" t="s">
        <v>16</v>
      </c>
      <c r="I2500" t="s">
        <v>3997</v>
      </c>
      <c r="J2500" t="s">
        <v>3996</v>
      </c>
      <c r="K2500" t="s">
        <v>3995</v>
      </c>
      <c r="L2500" t="s">
        <v>3994</v>
      </c>
      <c r="M2500" t="s">
        <v>3993</v>
      </c>
      <c r="N2500">
        <v>5</v>
      </c>
      <c r="O2500" t="s">
        <v>3992</v>
      </c>
      <c r="P2500" t="s">
        <v>3991</v>
      </c>
      <c r="Q2500" t="s">
        <v>3990</v>
      </c>
      <c r="R2500" s="7">
        <v>40544</v>
      </c>
      <c r="S2500" s="8">
        <f t="shared" si="312"/>
        <v>2011</v>
      </c>
      <c r="T2500" s="8">
        <v>2011</v>
      </c>
      <c r="U2500" s="8">
        <f t="shared" si="313"/>
        <v>11</v>
      </c>
      <c r="V2500" s="7">
        <v>40575</v>
      </c>
      <c r="W2500" t="s">
        <v>3989</v>
      </c>
      <c r="X2500" s="2">
        <v>0.63900000000000001</v>
      </c>
      <c r="Y2500" s="6">
        <f t="shared" si="318"/>
        <v>1.7057740049651639E-2</v>
      </c>
      <c r="AA2500">
        <v>15694445</v>
      </c>
      <c r="AB2500">
        <v>4000151803</v>
      </c>
      <c r="AD2500" t="s">
        <v>6</v>
      </c>
      <c r="AE2500">
        <v>9</v>
      </c>
      <c r="AF2500">
        <v>1</v>
      </c>
      <c r="AH2500" t="s">
        <v>3988</v>
      </c>
      <c r="AI2500" t="s">
        <v>3987</v>
      </c>
      <c r="AK2500" t="s">
        <v>3986</v>
      </c>
      <c r="AL2500">
        <v>3</v>
      </c>
      <c r="AM2500" s="5">
        <f t="shared" si="314"/>
        <v>0.27272727272727271</v>
      </c>
      <c r="AN2500" s="4">
        <f t="shared" si="319"/>
        <v>4.1306667584592612E-4</v>
      </c>
      <c r="AO2500" s="3"/>
      <c r="AP2500">
        <v>0</v>
      </c>
      <c r="AR2500" t="s">
        <v>1</v>
      </c>
      <c r="AT2500" s="2">
        <v>2.0329999999999999</v>
      </c>
      <c r="AU2500" s="1">
        <f t="shared" si="315"/>
        <v>1.2064338037509925</v>
      </c>
      <c r="AV2500" s="1">
        <f t="shared" si="316"/>
        <v>0.87354033627487815</v>
      </c>
      <c r="AW2500" s="1">
        <f t="shared" si="317"/>
        <v>0.540646868798764</v>
      </c>
    </row>
    <row r="2501" spans="1:49" x14ac:dyDescent="0.2">
      <c r="A2501">
        <v>2499</v>
      </c>
      <c r="B2501" t="s">
        <v>3985</v>
      </c>
      <c r="C2501" t="s">
        <v>3984</v>
      </c>
      <c r="F2501" t="s">
        <v>3983</v>
      </c>
      <c r="G2501" t="s">
        <v>17</v>
      </c>
      <c r="H2501" t="s">
        <v>16</v>
      </c>
      <c r="I2501" t="s">
        <v>3338</v>
      </c>
      <c r="J2501" t="s">
        <v>3982</v>
      </c>
      <c r="K2501" t="s">
        <v>3981</v>
      </c>
      <c r="L2501" t="s">
        <v>3980</v>
      </c>
      <c r="M2501" t="s">
        <v>3979</v>
      </c>
      <c r="N2501">
        <v>3</v>
      </c>
      <c r="O2501" t="s">
        <v>3978</v>
      </c>
      <c r="P2501" t="s">
        <v>3977</v>
      </c>
      <c r="Q2501" t="s">
        <v>3976</v>
      </c>
      <c r="R2501" s="7">
        <v>40544</v>
      </c>
      <c r="S2501" s="8">
        <f t="shared" si="312"/>
        <v>2011</v>
      </c>
      <c r="T2501" s="8">
        <v>2011</v>
      </c>
      <c r="U2501" s="8">
        <f t="shared" si="313"/>
        <v>11</v>
      </c>
      <c r="V2501" s="7">
        <v>40544</v>
      </c>
      <c r="W2501" t="s">
        <v>3975</v>
      </c>
      <c r="X2501" s="2">
        <v>0.41699999999999998</v>
      </c>
      <c r="Y2501" s="6">
        <f t="shared" si="318"/>
        <v>1.1131576839913509E-2</v>
      </c>
      <c r="AA2501">
        <v>10220038</v>
      </c>
      <c r="AB2501">
        <v>17569</v>
      </c>
      <c r="AD2501" t="s">
        <v>6</v>
      </c>
      <c r="AE2501">
        <v>17</v>
      </c>
      <c r="AF2501">
        <v>1</v>
      </c>
      <c r="AH2501" t="s">
        <v>3974</v>
      </c>
      <c r="AI2501" t="s">
        <v>3973</v>
      </c>
      <c r="AJ2501" t="s">
        <v>3972</v>
      </c>
      <c r="AK2501" t="s">
        <v>3971</v>
      </c>
      <c r="AL2501">
        <v>26</v>
      </c>
      <c r="AM2501" s="5">
        <f t="shared" si="314"/>
        <v>2.3636363636363638</v>
      </c>
      <c r="AN2501" s="4">
        <f t="shared" si="319"/>
        <v>3.5799111906646935E-3</v>
      </c>
      <c r="AO2501" s="3"/>
      <c r="AP2501">
        <v>0</v>
      </c>
      <c r="AQ2501" t="s">
        <v>3970</v>
      </c>
      <c r="AR2501">
        <v>60633020</v>
      </c>
      <c r="AS2501" t="s">
        <v>745</v>
      </c>
      <c r="AT2501" s="2">
        <v>2.6019999999999999</v>
      </c>
      <c r="AU2501" s="1">
        <f t="shared" si="315"/>
        <v>0.88660771451388642</v>
      </c>
      <c r="AV2501" s="1">
        <f t="shared" si="316"/>
        <v>0.73557440152891018</v>
      </c>
      <c r="AW2501" s="1">
        <f t="shared" si="317"/>
        <v>0.58454108854393383</v>
      </c>
    </row>
    <row r="2502" spans="1:49" x14ac:dyDescent="0.2">
      <c r="A2502">
        <v>2500</v>
      </c>
      <c r="B2502" t="s">
        <v>3969</v>
      </c>
      <c r="C2502" t="s">
        <v>3968</v>
      </c>
      <c r="F2502" t="s">
        <v>3967</v>
      </c>
      <c r="G2502" t="s">
        <v>17</v>
      </c>
      <c r="H2502" t="s">
        <v>16</v>
      </c>
      <c r="I2502" t="s">
        <v>3966</v>
      </c>
      <c r="J2502" t="s">
        <v>3965</v>
      </c>
      <c r="K2502" t="s">
        <v>3964</v>
      </c>
      <c r="L2502" t="s">
        <v>3963</v>
      </c>
      <c r="M2502" t="s">
        <v>3962</v>
      </c>
      <c r="N2502">
        <v>6</v>
      </c>
      <c r="O2502" t="s">
        <v>3961</v>
      </c>
      <c r="P2502" t="s">
        <v>3960</v>
      </c>
      <c r="Q2502" t="s">
        <v>3959</v>
      </c>
      <c r="R2502" s="7">
        <v>40544</v>
      </c>
      <c r="S2502" s="8">
        <f t="shared" si="312"/>
        <v>2011</v>
      </c>
      <c r="T2502" s="8">
        <v>2011</v>
      </c>
      <c r="U2502" s="8">
        <f t="shared" si="313"/>
        <v>11</v>
      </c>
      <c r="V2502" s="7">
        <v>40544</v>
      </c>
      <c r="W2502" t="s">
        <v>1266</v>
      </c>
      <c r="X2502" s="2">
        <v>2.0579999999999998</v>
      </c>
      <c r="Y2502" s="6">
        <f t="shared" si="318"/>
        <v>5.4937134620004803E-2</v>
      </c>
      <c r="AA2502">
        <v>358711</v>
      </c>
      <c r="AB2502">
        <v>28218</v>
      </c>
      <c r="AC2502">
        <v>13652966</v>
      </c>
      <c r="AD2502" t="s">
        <v>6</v>
      </c>
      <c r="AE2502">
        <v>410</v>
      </c>
      <c r="AF2502">
        <v>3</v>
      </c>
      <c r="AH2502" t="s">
        <v>3958</v>
      </c>
      <c r="AI2502" t="s">
        <v>3957</v>
      </c>
      <c r="AJ2502" t="s">
        <v>3956</v>
      </c>
      <c r="AK2502" t="s">
        <v>3955</v>
      </c>
      <c r="AL2502">
        <v>6</v>
      </c>
      <c r="AM2502" s="5">
        <f t="shared" si="314"/>
        <v>0.54545454545454541</v>
      </c>
      <c r="AN2502" s="4">
        <f t="shared" si="319"/>
        <v>8.2613335169185224E-4</v>
      </c>
      <c r="AO2502" s="3"/>
      <c r="AP2502">
        <v>0</v>
      </c>
      <c r="AQ2502" t="s">
        <v>1170</v>
      </c>
      <c r="AR2502">
        <v>855425</v>
      </c>
      <c r="AS2502" t="s">
        <v>1169</v>
      </c>
      <c r="AT2502" s="2" t="s">
        <v>0</v>
      </c>
      <c r="AU2502" s="1">
        <f t="shared" si="315"/>
        <v>3.8703834239510919</v>
      </c>
      <c r="AV2502" s="1">
        <f t="shared" si="316"/>
        <v>2.7881633985848326</v>
      </c>
      <c r="AW2502" s="1">
        <f t="shared" si="317"/>
        <v>1.7059433732185738</v>
      </c>
    </row>
    <row r="2503" spans="1:49" x14ac:dyDescent="0.2">
      <c r="A2503">
        <v>2501</v>
      </c>
      <c r="B2503" t="s">
        <v>3954</v>
      </c>
      <c r="C2503" t="s">
        <v>3953</v>
      </c>
      <c r="F2503" t="s">
        <v>3952</v>
      </c>
      <c r="G2503" t="s">
        <v>17</v>
      </c>
      <c r="H2503" t="s">
        <v>16</v>
      </c>
      <c r="I2503" t="s">
        <v>3951</v>
      </c>
      <c r="J2503" t="s">
        <v>3950</v>
      </c>
      <c r="K2503" t="s">
        <v>3949</v>
      </c>
      <c r="L2503" t="s">
        <v>3948</v>
      </c>
      <c r="M2503" t="s">
        <v>1028</v>
      </c>
      <c r="N2503">
        <v>4</v>
      </c>
      <c r="O2503" t="s">
        <v>3947</v>
      </c>
      <c r="P2503" t="s">
        <v>3946</v>
      </c>
      <c r="Q2503" t="s">
        <v>3945</v>
      </c>
      <c r="R2503" s="7">
        <v>40544</v>
      </c>
      <c r="S2503" s="8">
        <f t="shared" si="312"/>
        <v>2011</v>
      </c>
      <c r="T2503" s="8">
        <v>2011</v>
      </c>
      <c r="U2503" s="8">
        <f t="shared" si="313"/>
        <v>11</v>
      </c>
      <c r="V2503" s="7">
        <v>40544</v>
      </c>
      <c r="W2503" t="s">
        <v>3944</v>
      </c>
      <c r="X2503" s="2">
        <v>0.221</v>
      </c>
      <c r="Y2503" s="6">
        <f t="shared" si="318"/>
        <v>5.8994687808654337E-3</v>
      </c>
      <c r="AA2503">
        <v>213551</v>
      </c>
      <c r="AB2503">
        <v>32555</v>
      </c>
      <c r="AD2503" t="s">
        <v>6</v>
      </c>
      <c r="AE2503">
        <v>45</v>
      </c>
      <c r="AF2503">
        <v>1</v>
      </c>
      <c r="AH2503" t="s">
        <v>3943</v>
      </c>
      <c r="AI2503" t="s">
        <v>3942</v>
      </c>
      <c r="AJ2503" t="s">
        <v>3941</v>
      </c>
      <c r="AK2503" t="s">
        <v>3940</v>
      </c>
      <c r="AL2503">
        <v>5</v>
      </c>
      <c r="AM2503" s="5">
        <f t="shared" si="314"/>
        <v>0.45454545454545453</v>
      </c>
      <c r="AN2503" s="4">
        <f t="shared" si="319"/>
        <v>6.8844445974321016E-4</v>
      </c>
      <c r="AO2503" s="3"/>
      <c r="AP2503">
        <v>1</v>
      </c>
      <c r="AR2503" t="s">
        <v>1</v>
      </c>
      <c r="AT2503" s="2" t="s">
        <v>0</v>
      </c>
      <c r="AU2503" s="1">
        <f t="shared" si="315"/>
        <v>0.43361614845287666</v>
      </c>
      <c r="AV2503" s="1">
        <f t="shared" si="316"/>
        <v>0.32939566203043219</v>
      </c>
      <c r="AW2503" s="1">
        <f t="shared" si="317"/>
        <v>0.22517517560798772</v>
      </c>
    </row>
    <row r="2504" spans="1:49" x14ac:dyDescent="0.2">
      <c r="A2504">
        <v>2502</v>
      </c>
      <c r="B2504" t="s">
        <v>3939</v>
      </c>
      <c r="C2504" t="s">
        <v>3938</v>
      </c>
      <c r="F2504" t="s">
        <v>3937</v>
      </c>
      <c r="G2504" t="s">
        <v>17</v>
      </c>
      <c r="H2504" t="s">
        <v>16</v>
      </c>
      <c r="I2504" t="s">
        <v>3936</v>
      </c>
      <c r="J2504" t="s">
        <v>3935</v>
      </c>
      <c r="K2504" t="s">
        <v>3934</v>
      </c>
      <c r="L2504" t="s">
        <v>3933</v>
      </c>
      <c r="M2504" t="s">
        <v>727</v>
      </c>
      <c r="N2504">
        <v>3</v>
      </c>
      <c r="O2504" t="s">
        <v>3932</v>
      </c>
      <c r="P2504" t="s">
        <v>3931</v>
      </c>
      <c r="Q2504" t="s">
        <v>3930</v>
      </c>
      <c r="R2504" s="7">
        <v>40544</v>
      </c>
      <c r="S2504" s="8">
        <f t="shared" si="312"/>
        <v>2011</v>
      </c>
      <c r="T2504" s="8">
        <v>2011</v>
      </c>
      <c r="U2504" s="8">
        <f t="shared" si="313"/>
        <v>11</v>
      </c>
      <c r="V2504" s="7">
        <v>40544</v>
      </c>
      <c r="W2504" t="s">
        <v>3929</v>
      </c>
      <c r="X2504" s="2">
        <v>0.24</v>
      </c>
      <c r="Y2504" s="6">
        <f t="shared" si="318"/>
        <v>6.4066629294466243E-3</v>
      </c>
      <c r="AA2504">
        <v>9251030</v>
      </c>
      <c r="AB2504">
        <v>25569</v>
      </c>
      <c r="AC2504">
        <v>15731979</v>
      </c>
      <c r="AD2504" t="s">
        <v>6</v>
      </c>
      <c r="AE2504">
        <v>66</v>
      </c>
      <c r="AF2504">
        <v>1</v>
      </c>
      <c r="AH2504" t="s">
        <v>3928</v>
      </c>
      <c r="AI2504" t="s">
        <v>3927</v>
      </c>
      <c r="AJ2504" t="s">
        <v>3926</v>
      </c>
      <c r="AK2504" t="s">
        <v>3925</v>
      </c>
      <c r="AL2504">
        <v>5</v>
      </c>
      <c r="AM2504" s="5">
        <f t="shared" si="314"/>
        <v>0.45454545454545453</v>
      </c>
      <c r="AN2504" s="4">
        <f t="shared" si="319"/>
        <v>6.8844445974321016E-4</v>
      </c>
      <c r="AO2504" s="3"/>
      <c r="AP2504">
        <v>0</v>
      </c>
      <c r="AR2504" t="s">
        <v>3924</v>
      </c>
      <c r="AT2504" s="2" t="s">
        <v>0</v>
      </c>
      <c r="AU2504" s="1">
        <f t="shared" si="315"/>
        <v>0.46911973885355995</v>
      </c>
      <c r="AV2504" s="1">
        <f t="shared" si="316"/>
        <v>0.35475536945949171</v>
      </c>
      <c r="AW2504" s="1">
        <f t="shared" si="317"/>
        <v>0.24039100006542344</v>
      </c>
    </row>
    <row r="2505" spans="1:49" x14ac:dyDescent="0.2">
      <c r="A2505">
        <v>2503</v>
      </c>
      <c r="B2505" t="s">
        <v>3923</v>
      </c>
      <c r="C2505" t="s">
        <v>3922</v>
      </c>
      <c r="F2505" t="s">
        <v>3921</v>
      </c>
      <c r="G2505" t="s">
        <v>17</v>
      </c>
      <c r="H2505" t="s">
        <v>16</v>
      </c>
      <c r="I2505" t="s">
        <v>3920</v>
      </c>
      <c r="J2505">
        <v>60032144</v>
      </c>
      <c r="K2505" t="s">
        <v>3769</v>
      </c>
      <c r="L2505" t="s">
        <v>3768</v>
      </c>
      <c r="M2505" t="s">
        <v>339</v>
      </c>
      <c r="N2505">
        <v>3</v>
      </c>
      <c r="O2505" t="s">
        <v>3919</v>
      </c>
      <c r="P2505" t="s">
        <v>3918</v>
      </c>
      <c r="Q2505" t="s">
        <v>3765</v>
      </c>
      <c r="R2505" s="7">
        <v>40544</v>
      </c>
      <c r="S2505" s="8">
        <f t="shared" si="312"/>
        <v>2011</v>
      </c>
      <c r="T2505" s="8">
        <v>2011</v>
      </c>
      <c r="U2505" s="8">
        <f t="shared" si="313"/>
        <v>11</v>
      </c>
      <c r="V2505" s="7">
        <v>40544</v>
      </c>
      <c r="W2505" t="s">
        <v>3907</v>
      </c>
      <c r="X2505" s="2">
        <v>0.89800000000000002</v>
      </c>
      <c r="Y2505" s="6">
        <f t="shared" si="318"/>
        <v>2.3971597127679455E-2</v>
      </c>
      <c r="AA2505">
        <v>9641726</v>
      </c>
      <c r="AB2505">
        <v>29859</v>
      </c>
      <c r="AC2505" t="s">
        <v>3906</v>
      </c>
      <c r="AD2505" t="s">
        <v>6</v>
      </c>
      <c r="AE2505">
        <v>20</v>
      </c>
      <c r="AF2505">
        <v>1</v>
      </c>
      <c r="AG2505">
        <v>15007</v>
      </c>
      <c r="AI2505" t="s">
        <v>3917</v>
      </c>
      <c r="AK2505" t="s">
        <v>3916</v>
      </c>
      <c r="AL2505">
        <v>39</v>
      </c>
      <c r="AM2505" s="5">
        <f t="shared" si="314"/>
        <v>3.5454545454545454</v>
      </c>
      <c r="AN2505" s="4">
        <f t="shared" si="319"/>
        <v>5.3698667859970392E-3</v>
      </c>
      <c r="AO2505" s="3"/>
      <c r="AP2505">
        <v>0</v>
      </c>
      <c r="AR2505" t="s">
        <v>1</v>
      </c>
      <c r="AT2505" s="2">
        <v>3.585</v>
      </c>
      <c r="AU2505" s="1">
        <f t="shared" si="315"/>
        <v>1.8391078025174727</v>
      </c>
      <c r="AV2505" s="1">
        <f t="shared" si="316"/>
        <v>1.4670731956838248</v>
      </c>
      <c r="AW2505" s="1">
        <f t="shared" si="317"/>
        <v>1.0950385888501764</v>
      </c>
    </row>
    <row r="2506" spans="1:49" x14ac:dyDescent="0.2">
      <c r="A2506">
        <v>2504</v>
      </c>
      <c r="B2506" t="s">
        <v>3915</v>
      </c>
      <c r="C2506" t="s">
        <v>3914</v>
      </c>
      <c r="F2506" t="s">
        <v>3913</v>
      </c>
      <c r="G2506" t="s">
        <v>17</v>
      </c>
      <c r="H2506" t="s">
        <v>16</v>
      </c>
      <c r="I2506" t="s">
        <v>404</v>
      </c>
      <c r="J2506">
        <v>60003467</v>
      </c>
      <c r="K2506" t="s">
        <v>3912</v>
      </c>
      <c r="L2506" t="s">
        <v>3911</v>
      </c>
      <c r="M2506" t="s">
        <v>95</v>
      </c>
      <c r="N2506">
        <v>3</v>
      </c>
      <c r="O2506" t="s">
        <v>3910</v>
      </c>
      <c r="P2506" t="s">
        <v>3909</v>
      </c>
      <c r="Q2506" t="s">
        <v>3908</v>
      </c>
      <c r="R2506" s="7">
        <v>40544</v>
      </c>
      <c r="S2506" s="8">
        <f t="shared" si="312"/>
        <v>2011</v>
      </c>
      <c r="T2506" s="8">
        <v>2011</v>
      </c>
      <c r="U2506" s="8">
        <f t="shared" si="313"/>
        <v>11</v>
      </c>
      <c r="V2506" s="7">
        <v>40544</v>
      </c>
      <c r="W2506" t="s">
        <v>3907</v>
      </c>
      <c r="X2506" s="2">
        <v>0.89800000000000002</v>
      </c>
      <c r="Y2506" s="6">
        <f t="shared" si="318"/>
        <v>2.3971597127679455E-2</v>
      </c>
      <c r="AA2506">
        <v>9641726</v>
      </c>
      <c r="AB2506">
        <v>29859</v>
      </c>
      <c r="AC2506" t="s">
        <v>3906</v>
      </c>
      <c r="AD2506" t="s">
        <v>6</v>
      </c>
      <c r="AE2506">
        <v>20</v>
      </c>
      <c r="AF2506">
        <v>1</v>
      </c>
      <c r="AG2506">
        <v>15017</v>
      </c>
      <c r="AI2506" t="s">
        <v>3905</v>
      </c>
      <c r="AK2506" t="s">
        <v>3904</v>
      </c>
      <c r="AL2506">
        <v>20</v>
      </c>
      <c r="AM2506" s="5">
        <f t="shared" si="314"/>
        <v>1.8181818181818181</v>
      </c>
      <c r="AN2506" s="4">
        <f t="shared" si="319"/>
        <v>2.7537778389728406E-3</v>
      </c>
      <c r="AO2506" s="3"/>
      <c r="AP2506">
        <v>0</v>
      </c>
      <c r="AQ2506" t="s">
        <v>1170</v>
      </c>
      <c r="AR2506">
        <v>846074</v>
      </c>
      <c r="AS2506" t="s">
        <v>1169</v>
      </c>
      <c r="AT2506" s="2">
        <v>3.585</v>
      </c>
      <c r="AU2506" s="1">
        <f t="shared" si="315"/>
        <v>1.7606251341067469</v>
      </c>
      <c r="AV2506" s="1">
        <f t="shared" si="316"/>
        <v>1.3362687483326148</v>
      </c>
      <c r="AW2506" s="1">
        <f t="shared" si="317"/>
        <v>0.91191236255848251</v>
      </c>
    </row>
    <row r="2507" spans="1:49" x14ac:dyDescent="0.2">
      <c r="A2507">
        <v>2505</v>
      </c>
      <c r="B2507" t="s">
        <v>3903</v>
      </c>
      <c r="C2507" t="s">
        <v>3902</v>
      </c>
      <c r="F2507" t="s">
        <v>3901</v>
      </c>
      <c r="G2507" t="s">
        <v>17</v>
      </c>
      <c r="H2507" t="s">
        <v>16</v>
      </c>
      <c r="I2507" t="s">
        <v>3900</v>
      </c>
      <c r="J2507" t="s">
        <v>3899</v>
      </c>
      <c r="K2507" t="s">
        <v>3898</v>
      </c>
      <c r="L2507" t="s">
        <v>3897</v>
      </c>
      <c r="M2507" t="s">
        <v>603</v>
      </c>
      <c r="N2507">
        <v>5</v>
      </c>
      <c r="O2507" t="s">
        <v>3896</v>
      </c>
      <c r="P2507" t="s">
        <v>3895</v>
      </c>
      <c r="Q2507" t="s">
        <v>3894</v>
      </c>
      <c r="R2507" s="7">
        <v>40544</v>
      </c>
      <c r="S2507" s="8">
        <f t="shared" si="312"/>
        <v>2011</v>
      </c>
      <c r="T2507" s="8">
        <v>2011</v>
      </c>
      <c r="U2507" s="8">
        <f t="shared" si="313"/>
        <v>11</v>
      </c>
      <c r="V2507" s="7">
        <v>40544</v>
      </c>
      <c r="W2507" t="s">
        <v>3858</v>
      </c>
      <c r="X2507" s="2">
        <v>1.131</v>
      </c>
      <c r="Y2507" s="6">
        <f t="shared" si="318"/>
        <v>3.0191399055017221E-2</v>
      </c>
      <c r="AA2507" t="s">
        <v>3857</v>
      </c>
      <c r="AB2507">
        <v>26023</v>
      </c>
      <c r="AD2507" t="s">
        <v>6</v>
      </c>
      <c r="AE2507">
        <v>17</v>
      </c>
      <c r="AF2507">
        <v>1</v>
      </c>
      <c r="AG2507">
        <v>5498905</v>
      </c>
      <c r="AH2507" t="s">
        <v>3893</v>
      </c>
      <c r="AI2507" t="s">
        <v>3892</v>
      </c>
      <c r="AJ2507" t="s">
        <v>3891</v>
      </c>
      <c r="AK2507" t="s">
        <v>3890</v>
      </c>
      <c r="AL2507">
        <v>35</v>
      </c>
      <c r="AM2507" s="5">
        <f t="shared" si="314"/>
        <v>3.1818181818181817</v>
      </c>
      <c r="AN2507" s="4">
        <f t="shared" si="319"/>
        <v>4.8191112182024709E-3</v>
      </c>
      <c r="AO2507" s="3"/>
      <c r="AP2507">
        <v>0</v>
      </c>
      <c r="AQ2507" t="s">
        <v>3889</v>
      </c>
      <c r="AR2507" t="s">
        <v>3888</v>
      </c>
      <c r="AS2507" t="s">
        <v>3887</v>
      </c>
      <c r="AT2507" s="2" t="s">
        <v>0</v>
      </c>
      <c r="AU2507" s="1">
        <f t="shared" si="315"/>
        <v>2.2579712703972796</v>
      </c>
      <c r="AV2507" s="1">
        <f t="shared" si="316"/>
        <v>1.7505255136609845</v>
      </c>
      <c r="AW2507" s="1">
        <f t="shared" si="317"/>
        <v>1.2430797569246896</v>
      </c>
    </row>
    <row r="2508" spans="1:49" x14ac:dyDescent="0.2">
      <c r="A2508">
        <v>2506</v>
      </c>
      <c r="B2508" t="s">
        <v>3886</v>
      </c>
      <c r="C2508" t="s">
        <v>3885</v>
      </c>
      <c r="F2508" t="s">
        <v>3884</v>
      </c>
      <c r="G2508" t="s">
        <v>17</v>
      </c>
      <c r="H2508" t="s">
        <v>16</v>
      </c>
      <c r="I2508" t="s">
        <v>3883</v>
      </c>
      <c r="J2508" t="s">
        <v>3882</v>
      </c>
      <c r="K2508" t="s">
        <v>3881</v>
      </c>
      <c r="L2508" t="s">
        <v>3880</v>
      </c>
      <c r="M2508" t="s">
        <v>3879</v>
      </c>
      <c r="N2508">
        <v>12</v>
      </c>
      <c r="O2508" t="s">
        <v>3878</v>
      </c>
      <c r="P2508" t="s">
        <v>3877</v>
      </c>
      <c r="Q2508" t="s">
        <v>3876</v>
      </c>
      <c r="R2508" s="7">
        <v>40544</v>
      </c>
      <c r="S2508" s="8">
        <f t="shared" si="312"/>
        <v>2011</v>
      </c>
      <c r="T2508" s="8">
        <v>2011</v>
      </c>
      <c r="U2508" s="8">
        <f t="shared" si="313"/>
        <v>11</v>
      </c>
      <c r="V2508" s="7">
        <v>40544</v>
      </c>
      <c r="W2508" t="s">
        <v>3858</v>
      </c>
      <c r="X2508" s="2">
        <v>1.131</v>
      </c>
      <c r="Y2508" s="6">
        <f t="shared" si="318"/>
        <v>3.0191399055017221E-2</v>
      </c>
      <c r="AA2508" t="s">
        <v>3857</v>
      </c>
      <c r="AB2508">
        <v>26023</v>
      </c>
      <c r="AD2508" t="s">
        <v>6</v>
      </c>
      <c r="AE2508">
        <v>17</v>
      </c>
      <c r="AF2508">
        <v>1</v>
      </c>
      <c r="AG2508">
        <v>5491032</v>
      </c>
      <c r="AH2508" t="s">
        <v>3875</v>
      </c>
      <c r="AI2508" t="s">
        <v>3874</v>
      </c>
      <c r="AJ2508" t="s">
        <v>3873</v>
      </c>
      <c r="AK2508" t="s">
        <v>3872</v>
      </c>
      <c r="AL2508">
        <v>9</v>
      </c>
      <c r="AM2508" s="5">
        <f t="shared" si="314"/>
        <v>0.81818181818181823</v>
      </c>
      <c r="AN2508" s="4">
        <f t="shared" si="319"/>
        <v>1.2392000275377785E-3</v>
      </c>
      <c r="AO2508" s="3"/>
      <c r="AP2508">
        <v>0</v>
      </c>
      <c r="AQ2508" t="s">
        <v>3871</v>
      </c>
      <c r="AR2508" t="s">
        <v>3870</v>
      </c>
      <c r="AS2508" t="s">
        <v>3869</v>
      </c>
      <c r="AT2508" s="2" t="s">
        <v>0</v>
      </c>
      <c r="AU2508" s="1">
        <f t="shared" si="315"/>
        <v>2.1505739346773387</v>
      </c>
      <c r="AV2508" s="1">
        <f t="shared" si="316"/>
        <v>1.5715299541277501</v>
      </c>
      <c r="AW2508" s="1">
        <f t="shared" si="317"/>
        <v>0.99248597357816126</v>
      </c>
    </row>
    <row r="2509" spans="1:49" x14ac:dyDescent="0.2">
      <c r="A2509">
        <v>2507</v>
      </c>
      <c r="B2509" t="s">
        <v>3868</v>
      </c>
      <c r="C2509" t="s">
        <v>3867</v>
      </c>
      <c r="F2509" t="s">
        <v>3866</v>
      </c>
      <c r="G2509" t="s">
        <v>17</v>
      </c>
      <c r="H2509" t="s">
        <v>16</v>
      </c>
      <c r="I2509" t="s">
        <v>3865</v>
      </c>
      <c r="J2509" t="s">
        <v>3864</v>
      </c>
      <c r="K2509" t="s">
        <v>3863</v>
      </c>
      <c r="L2509" t="s">
        <v>3862</v>
      </c>
      <c r="M2509" t="s">
        <v>67</v>
      </c>
      <c r="N2509">
        <v>3</v>
      </c>
      <c r="O2509" t="s">
        <v>3861</v>
      </c>
      <c r="P2509" t="s">
        <v>3860</v>
      </c>
      <c r="Q2509" t="s">
        <v>3859</v>
      </c>
      <c r="R2509" s="7">
        <v>40544</v>
      </c>
      <c r="S2509" s="8">
        <f t="shared" si="312"/>
        <v>2011</v>
      </c>
      <c r="T2509" s="8">
        <v>2011</v>
      </c>
      <c r="U2509" s="8">
        <f t="shared" si="313"/>
        <v>11</v>
      </c>
      <c r="V2509" s="7">
        <v>40544</v>
      </c>
      <c r="W2509" t="s">
        <v>3858</v>
      </c>
      <c r="X2509" s="2">
        <v>1.131</v>
      </c>
      <c r="Y2509" s="6">
        <f t="shared" si="318"/>
        <v>3.0191399055017221E-2</v>
      </c>
      <c r="AA2509" t="s">
        <v>3857</v>
      </c>
      <c r="AB2509">
        <v>26023</v>
      </c>
      <c r="AD2509" t="s">
        <v>6</v>
      </c>
      <c r="AE2509">
        <v>17</v>
      </c>
      <c r="AF2509">
        <v>1</v>
      </c>
      <c r="AG2509">
        <v>5456200</v>
      </c>
      <c r="AH2509" t="s">
        <v>3856</v>
      </c>
      <c r="AI2509" t="s">
        <v>3855</v>
      </c>
      <c r="AJ2509" t="s">
        <v>3854</v>
      </c>
      <c r="AK2509" t="s">
        <v>3853</v>
      </c>
      <c r="AL2509">
        <v>10</v>
      </c>
      <c r="AM2509" s="5">
        <f t="shared" si="314"/>
        <v>0.90909090909090906</v>
      </c>
      <c r="AN2509" s="4">
        <f t="shared" si="319"/>
        <v>1.3768889194864203E-3</v>
      </c>
      <c r="AO2509" s="3"/>
      <c r="AP2509">
        <v>0</v>
      </c>
      <c r="AR2509" t="s">
        <v>1</v>
      </c>
      <c r="AT2509" s="2" t="s">
        <v>0</v>
      </c>
      <c r="AU2509" s="1">
        <f t="shared" si="315"/>
        <v>2.1547046014357978</v>
      </c>
      <c r="AV2509" s="1">
        <f t="shared" si="316"/>
        <v>1.578414398725182</v>
      </c>
      <c r="AW2509" s="1">
        <f t="shared" si="317"/>
        <v>1.0021241960145661</v>
      </c>
    </row>
    <row r="2510" spans="1:49" x14ac:dyDescent="0.2">
      <c r="A2510">
        <v>2508</v>
      </c>
      <c r="B2510" t="s">
        <v>3852</v>
      </c>
      <c r="C2510" t="s">
        <v>3851</v>
      </c>
      <c r="E2510">
        <v>20931269</v>
      </c>
      <c r="F2510" t="s">
        <v>3850</v>
      </c>
      <c r="G2510" t="s">
        <v>17</v>
      </c>
      <c r="H2510" t="s">
        <v>16</v>
      </c>
      <c r="I2510" t="s">
        <v>3849</v>
      </c>
      <c r="J2510">
        <v>60008721</v>
      </c>
      <c r="K2510" t="s">
        <v>3848</v>
      </c>
      <c r="L2510" t="s">
        <v>3847</v>
      </c>
      <c r="M2510" t="s">
        <v>589</v>
      </c>
      <c r="N2510">
        <v>3</v>
      </c>
      <c r="O2510" t="s">
        <v>3846</v>
      </c>
      <c r="P2510" t="s">
        <v>3845</v>
      </c>
      <c r="Q2510" t="s">
        <v>3844</v>
      </c>
      <c r="R2510" s="7">
        <v>40544</v>
      </c>
      <c r="S2510" s="8">
        <f t="shared" si="312"/>
        <v>2011</v>
      </c>
      <c r="T2510" s="8">
        <v>2011</v>
      </c>
      <c r="U2510" s="8">
        <f t="shared" si="313"/>
        <v>11</v>
      </c>
      <c r="V2510" s="7">
        <v>40544</v>
      </c>
      <c r="W2510" t="s">
        <v>3827</v>
      </c>
      <c r="X2510" s="2">
        <v>0.372</v>
      </c>
      <c r="Y2510" s="6">
        <f t="shared" si="318"/>
        <v>9.930327540642268E-3</v>
      </c>
      <c r="AA2510">
        <v>10530509</v>
      </c>
      <c r="AB2510">
        <v>25282</v>
      </c>
      <c r="AD2510" t="s">
        <v>6</v>
      </c>
      <c r="AE2510">
        <v>21</v>
      </c>
      <c r="AF2510">
        <v>1</v>
      </c>
      <c r="AH2510" t="s">
        <v>3843</v>
      </c>
      <c r="AI2510" t="s">
        <v>3842</v>
      </c>
      <c r="AJ2510" t="s">
        <v>3841</v>
      </c>
      <c r="AK2510" t="s">
        <v>3840</v>
      </c>
      <c r="AL2510">
        <v>18</v>
      </c>
      <c r="AM2510" s="5">
        <f t="shared" si="314"/>
        <v>1.6363636363636365</v>
      </c>
      <c r="AN2510" s="4">
        <f t="shared" si="319"/>
        <v>2.4784000550755569E-3</v>
      </c>
      <c r="AO2510" s="3"/>
      <c r="AP2510">
        <v>0</v>
      </c>
      <c r="AQ2510" t="s">
        <v>3839</v>
      </c>
      <c r="AR2510" t="s">
        <v>1</v>
      </c>
      <c r="AS2510" t="s">
        <v>3838</v>
      </c>
      <c r="AT2510" s="2">
        <v>2.2170000000000001</v>
      </c>
      <c r="AU2510" s="1">
        <f t="shared" si="315"/>
        <v>0.7694749294972254</v>
      </c>
      <c r="AV2510" s="1">
        <f t="shared" si="316"/>
        <v>0.62043637978589128</v>
      </c>
      <c r="AW2510" s="1">
        <f t="shared" si="317"/>
        <v>0.47139783007455699</v>
      </c>
    </row>
    <row r="2511" spans="1:49" x14ac:dyDescent="0.2">
      <c r="A2511">
        <v>2509</v>
      </c>
      <c r="B2511" t="s">
        <v>3837</v>
      </c>
      <c r="C2511" t="s">
        <v>3836</v>
      </c>
      <c r="F2511" t="s">
        <v>3835</v>
      </c>
      <c r="G2511" t="s">
        <v>17</v>
      </c>
      <c r="H2511" t="s">
        <v>16</v>
      </c>
      <c r="I2511" t="s">
        <v>3834</v>
      </c>
      <c r="J2511">
        <v>60022097</v>
      </c>
      <c r="K2511" t="s">
        <v>3833</v>
      </c>
      <c r="L2511" t="s">
        <v>3832</v>
      </c>
      <c r="M2511" t="s">
        <v>3831</v>
      </c>
      <c r="N2511">
        <v>2</v>
      </c>
      <c r="O2511" t="s">
        <v>3830</v>
      </c>
      <c r="P2511" t="s">
        <v>3829</v>
      </c>
      <c r="Q2511" t="s">
        <v>3828</v>
      </c>
      <c r="R2511" s="7">
        <v>40544</v>
      </c>
      <c r="S2511" s="8">
        <f t="shared" si="312"/>
        <v>2011</v>
      </c>
      <c r="T2511" s="8">
        <v>2011</v>
      </c>
      <c r="U2511" s="8">
        <f t="shared" si="313"/>
        <v>11</v>
      </c>
      <c r="V2511" s="7">
        <v>40544</v>
      </c>
      <c r="W2511" t="s">
        <v>3827</v>
      </c>
      <c r="X2511" s="2">
        <v>0.372</v>
      </c>
      <c r="Y2511" s="6">
        <f t="shared" si="318"/>
        <v>9.930327540642268E-3</v>
      </c>
      <c r="AA2511">
        <v>10530509</v>
      </c>
      <c r="AB2511">
        <v>25282</v>
      </c>
      <c r="AD2511" t="s">
        <v>6</v>
      </c>
      <c r="AE2511">
        <v>21</v>
      </c>
      <c r="AF2511">
        <v>1</v>
      </c>
      <c r="AH2511" t="s">
        <v>3826</v>
      </c>
      <c r="AI2511" t="s">
        <v>3825</v>
      </c>
      <c r="AJ2511" t="s">
        <v>3824</v>
      </c>
      <c r="AK2511" t="s">
        <v>3823</v>
      </c>
      <c r="AL2511">
        <v>29</v>
      </c>
      <c r="AM2511" s="5">
        <f t="shared" si="314"/>
        <v>2.6363636363636362</v>
      </c>
      <c r="AN2511" s="4">
        <f t="shared" si="319"/>
        <v>3.9929778665106193E-3</v>
      </c>
      <c r="AO2511" s="3"/>
      <c r="AP2511">
        <v>0</v>
      </c>
      <c r="AQ2511" t="s">
        <v>3822</v>
      </c>
      <c r="AR2511" t="s">
        <v>3821</v>
      </c>
      <c r="AS2511" t="s">
        <v>3820</v>
      </c>
      <c r="AT2511" s="2">
        <v>2.2170000000000001</v>
      </c>
      <c r="AU2511" s="1">
        <f t="shared" si="315"/>
        <v>0.81491226384027737</v>
      </c>
      <c r="AV2511" s="1">
        <f t="shared" si="316"/>
        <v>0.69616527035764442</v>
      </c>
      <c r="AW2511" s="1">
        <f t="shared" si="317"/>
        <v>0.57741827687501135</v>
      </c>
    </row>
    <row r="2512" spans="1:49" x14ac:dyDescent="0.2">
      <c r="A2512">
        <v>2510</v>
      </c>
      <c r="B2512" t="s">
        <v>3819</v>
      </c>
      <c r="C2512" t="s">
        <v>3818</v>
      </c>
      <c r="F2512" t="s">
        <v>3817</v>
      </c>
      <c r="G2512" t="s">
        <v>17</v>
      </c>
      <c r="H2512" t="s">
        <v>16</v>
      </c>
      <c r="I2512" t="s">
        <v>3816</v>
      </c>
      <c r="J2512" t="s">
        <v>3815</v>
      </c>
      <c r="K2512" t="s">
        <v>3814</v>
      </c>
      <c r="L2512" t="s">
        <v>3813</v>
      </c>
      <c r="M2512" t="s">
        <v>3812</v>
      </c>
      <c r="N2512">
        <v>4</v>
      </c>
      <c r="O2512" t="s">
        <v>3811</v>
      </c>
      <c r="P2512" t="s">
        <v>3810</v>
      </c>
      <c r="Q2512" t="s">
        <v>3809</v>
      </c>
      <c r="R2512" s="7">
        <v>40544</v>
      </c>
      <c r="S2512" s="8">
        <f t="shared" si="312"/>
        <v>2011</v>
      </c>
      <c r="T2512" s="8">
        <v>2011</v>
      </c>
      <c r="U2512" s="8">
        <f t="shared" si="313"/>
        <v>11</v>
      </c>
      <c r="V2512" s="7">
        <v>40575</v>
      </c>
      <c r="W2512" t="s">
        <v>3808</v>
      </c>
      <c r="X2512" s="2">
        <v>0.182</v>
      </c>
      <c r="Y2512" s="6">
        <f t="shared" si="318"/>
        <v>4.8583860548303574E-3</v>
      </c>
      <c r="AA2512">
        <v>9168524</v>
      </c>
      <c r="AB2512">
        <v>26075</v>
      </c>
      <c r="AC2512">
        <v>17451353</v>
      </c>
      <c r="AD2512" t="s">
        <v>6</v>
      </c>
      <c r="AE2512" t="s">
        <v>3807</v>
      </c>
      <c r="AF2512">
        <v>2</v>
      </c>
      <c r="AH2512" t="s">
        <v>3806</v>
      </c>
      <c r="AI2512" t="s">
        <v>3805</v>
      </c>
      <c r="AJ2512" t="s">
        <v>3804</v>
      </c>
      <c r="AK2512" t="s">
        <v>3803</v>
      </c>
      <c r="AL2512">
        <v>2</v>
      </c>
      <c r="AM2512" s="5">
        <f t="shared" si="314"/>
        <v>0.18181818181818182</v>
      </c>
      <c r="AN2512" s="4">
        <f t="shared" si="319"/>
        <v>2.753777838972841E-4</v>
      </c>
      <c r="AO2512" s="3"/>
      <c r="AP2512">
        <v>0</v>
      </c>
      <c r="AR2512" t="s">
        <v>1</v>
      </c>
      <c r="AT2512" s="2">
        <v>0.35199999999999998</v>
      </c>
      <c r="AU2512" s="1">
        <f t="shared" si="315"/>
        <v>0.34834835735504355</v>
      </c>
      <c r="AV2512" s="1">
        <f t="shared" si="316"/>
        <v>0.25668819193638209</v>
      </c>
      <c r="AW2512" s="1">
        <f t="shared" si="317"/>
        <v>0.16502802651772061</v>
      </c>
    </row>
    <row r="2513" spans="1:49" x14ac:dyDescent="0.2">
      <c r="A2513">
        <v>2511</v>
      </c>
      <c r="B2513" t="s">
        <v>3802</v>
      </c>
      <c r="C2513" t="s">
        <v>3801</v>
      </c>
      <c r="F2513" t="s">
        <v>3800</v>
      </c>
      <c r="G2513" t="s">
        <v>17</v>
      </c>
      <c r="H2513" t="s">
        <v>16</v>
      </c>
      <c r="I2513" t="s">
        <v>3799</v>
      </c>
      <c r="J2513" t="s">
        <v>3798</v>
      </c>
      <c r="K2513" t="s">
        <v>3797</v>
      </c>
      <c r="L2513" t="s">
        <v>3796</v>
      </c>
      <c r="M2513" t="s">
        <v>1996</v>
      </c>
      <c r="N2513">
        <v>3</v>
      </c>
      <c r="O2513" t="s">
        <v>3795</v>
      </c>
      <c r="P2513" t="s">
        <v>3794</v>
      </c>
      <c r="Q2513" t="s">
        <v>3793</v>
      </c>
      <c r="R2513" s="7">
        <v>40544</v>
      </c>
      <c r="S2513" s="8">
        <f t="shared" si="312"/>
        <v>2011</v>
      </c>
      <c r="T2513" s="8">
        <v>2011</v>
      </c>
      <c r="U2513" s="8">
        <f t="shared" si="313"/>
        <v>11</v>
      </c>
      <c r="V2513" s="7">
        <v>40575</v>
      </c>
      <c r="W2513" t="s">
        <v>3792</v>
      </c>
      <c r="X2513" s="2">
        <v>0.188</v>
      </c>
      <c r="Y2513" s="6">
        <f t="shared" si="318"/>
        <v>5.0185526280665223E-3</v>
      </c>
      <c r="AA2513">
        <v>9168508</v>
      </c>
      <c r="AB2513">
        <v>26076</v>
      </c>
      <c r="AC2513">
        <v>17451337</v>
      </c>
      <c r="AD2513" t="s">
        <v>6</v>
      </c>
      <c r="AE2513" t="s">
        <v>3791</v>
      </c>
      <c r="AF2513">
        <v>2</v>
      </c>
      <c r="AH2513" t="s">
        <v>3790</v>
      </c>
      <c r="AI2513" t="s">
        <v>3789</v>
      </c>
      <c r="AJ2513" t="s">
        <v>3788</v>
      </c>
      <c r="AK2513" t="s">
        <v>3787</v>
      </c>
      <c r="AL2513">
        <v>5</v>
      </c>
      <c r="AM2513" s="5">
        <f t="shared" si="314"/>
        <v>0.45454545454545453</v>
      </c>
      <c r="AN2513" s="4">
        <f t="shared" si="319"/>
        <v>6.8844445974321016E-4</v>
      </c>
      <c r="AO2513" s="3"/>
      <c r="AP2513">
        <v>0</v>
      </c>
      <c r="AR2513" t="s">
        <v>1</v>
      </c>
      <c r="AT2513" s="2" t="s">
        <v>0</v>
      </c>
      <c r="AU2513" s="1">
        <f t="shared" si="315"/>
        <v>0.37195201775695286</v>
      </c>
      <c r="AV2513" s="1">
        <f t="shared" si="316"/>
        <v>0.28534985439048666</v>
      </c>
      <c r="AW2513" s="1">
        <f t="shared" si="317"/>
        <v>0.19874769102402037</v>
      </c>
    </row>
    <row r="2514" spans="1:49" x14ac:dyDescent="0.2">
      <c r="A2514">
        <v>2512</v>
      </c>
      <c r="B2514" t="s">
        <v>3786</v>
      </c>
      <c r="C2514" t="s">
        <v>3785</v>
      </c>
      <c r="F2514" t="s">
        <v>3784</v>
      </c>
      <c r="G2514" t="s">
        <v>17</v>
      </c>
      <c r="H2514" t="s">
        <v>16</v>
      </c>
      <c r="I2514" t="s">
        <v>3783</v>
      </c>
      <c r="J2514" t="s">
        <v>3782</v>
      </c>
      <c r="K2514" t="s">
        <v>3781</v>
      </c>
      <c r="L2514" t="s">
        <v>853</v>
      </c>
      <c r="M2514" t="s">
        <v>727</v>
      </c>
      <c r="N2514">
        <v>4</v>
      </c>
      <c r="O2514" t="s">
        <v>3780</v>
      </c>
      <c r="P2514" t="s">
        <v>3779</v>
      </c>
      <c r="Q2514" t="s">
        <v>3778</v>
      </c>
      <c r="R2514" s="7">
        <v>40544</v>
      </c>
      <c r="S2514" s="8">
        <f t="shared" si="312"/>
        <v>2011</v>
      </c>
      <c r="T2514" s="8">
        <v>2011</v>
      </c>
      <c r="U2514" s="8">
        <f t="shared" si="313"/>
        <v>11</v>
      </c>
      <c r="V2514" s="7">
        <v>40575</v>
      </c>
      <c r="W2514" t="s">
        <v>3736</v>
      </c>
      <c r="X2514" s="2">
        <v>0.21099999999999999</v>
      </c>
      <c r="Y2514" s="6">
        <f t="shared" si="318"/>
        <v>5.6325244921384904E-3</v>
      </c>
      <c r="AA2514">
        <v>9168516</v>
      </c>
      <c r="AB2514">
        <v>18936</v>
      </c>
      <c r="AC2514">
        <v>17451345</v>
      </c>
      <c r="AD2514" t="s">
        <v>6</v>
      </c>
      <c r="AE2514" t="s">
        <v>3735</v>
      </c>
      <c r="AF2514">
        <v>2</v>
      </c>
      <c r="AH2514" t="s">
        <v>3777</v>
      </c>
      <c r="AI2514" t="s">
        <v>3776</v>
      </c>
      <c r="AJ2514" t="s">
        <v>3775</v>
      </c>
      <c r="AK2514" t="s">
        <v>3774</v>
      </c>
      <c r="AL2514">
        <v>0</v>
      </c>
      <c r="AM2514" s="5">
        <f t="shared" si="314"/>
        <v>0</v>
      </c>
      <c r="AN2514" s="4">
        <f t="shared" si="319"/>
        <v>0</v>
      </c>
      <c r="AO2514" s="3"/>
      <c r="AP2514">
        <v>0</v>
      </c>
      <c r="AR2514" t="s">
        <v>1</v>
      </c>
      <c r="AT2514" s="2">
        <v>0.52500000000000002</v>
      </c>
      <c r="AU2514" s="1">
        <f t="shared" si="315"/>
        <v>0.39427671444969431</v>
      </c>
      <c r="AV2514" s="1">
        <f t="shared" si="316"/>
        <v>0.28162622460692455</v>
      </c>
      <c r="AW2514" s="1">
        <f t="shared" si="317"/>
        <v>0.1689757347641547</v>
      </c>
    </row>
    <row r="2515" spans="1:49" x14ac:dyDescent="0.2">
      <c r="A2515">
        <v>2513</v>
      </c>
      <c r="B2515" t="s">
        <v>3773</v>
      </c>
      <c r="C2515" t="s">
        <v>3772</v>
      </c>
      <c r="F2515" t="s">
        <v>3771</v>
      </c>
      <c r="G2515" t="s">
        <v>17</v>
      </c>
      <c r="H2515" t="s">
        <v>16</v>
      </c>
      <c r="I2515" t="s">
        <v>3770</v>
      </c>
      <c r="J2515">
        <v>60032144</v>
      </c>
      <c r="K2515" t="s">
        <v>3769</v>
      </c>
      <c r="L2515" t="s">
        <v>3768</v>
      </c>
      <c r="M2515" t="s">
        <v>339</v>
      </c>
      <c r="N2515">
        <v>3</v>
      </c>
      <c r="O2515" t="s">
        <v>3767</v>
      </c>
      <c r="P2515" t="s">
        <v>3766</v>
      </c>
      <c r="Q2515" t="s">
        <v>3765</v>
      </c>
      <c r="R2515" s="7">
        <v>40544</v>
      </c>
      <c r="S2515" s="8">
        <f t="shared" si="312"/>
        <v>2011</v>
      </c>
      <c r="T2515" s="8">
        <v>2011</v>
      </c>
      <c r="U2515" s="8">
        <f t="shared" si="313"/>
        <v>11</v>
      </c>
      <c r="V2515" s="7">
        <v>40575</v>
      </c>
      <c r="W2515" t="s">
        <v>3736</v>
      </c>
      <c r="X2515" s="2">
        <v>0.21099999999999999</v>
      </c>
      <c r="Y2515" s="6">
        <f t="shared" si="318"/>
        <v>5.6325244921384904E-3</v>
      </c>
      <c r="AA2515">
        <v>9168516</v>
      </c>
      <c r="AB2515">
        <v>18936</v>
      </c>
      <c r="AC2515">
        <v>17451345</v>
      </c>
      <c r="AD2515" t="s">
        <v>6</v>
      </c>
      <c r="AE2515" t="s">
        <v>3735</v>
      </c>
      <c r="AF2515">
        <v>2</v>
      </c>
      <c r="AH2515" t="s">
        <v>3764</v>
      </c>
      <c r="AI2515" t="s">
        <v>3763</v>
      </c>
      <c r="AJ2515" t="s">
        <v>3762</v>
      </c>
      <c r="AK2515" t="s">
        <v>3761</v>
      </c>
      <c r="AL2515">
        <v>1</v>
      </c>
      <c r="AM2515" s="5">
        <f t="shared" si="314"/>
        <v>9.0909090909090912E-2</v>
      </c>
      <c r="AN2515" s="4">
        <f t="shared" si="319"/>
        <v>1.3768889194864205E-4</v>
      </c>
      <c r="AO2515" s="3"/>
      <c r="AP2515">
        <v>0</v>
      </c>
      <c r="AR2515" t="s">
        <v>1</v>
      </c>
      <c r="AT2515" s="2">
        <v>0.52500000000000002</v>
      </c>
      <c r="AU2515" s="1">
        <f t="shared" si="315"/>
        <v>0.3984073812081535</v>
      </c>
      <c r="AV2515" s="1">
        <f t="shared" si="316"/>
        <v>0.28851066920435664</v>
      </c>
      <c r="AW2515" s="1">
        <f t="shared" si="317"/>
        <v>0.17861395720055964</v>
      </c>
    </row>
    <row r="2516" spans="1:49" x14ac:dyDescent="0.2">
      <c r="A2516">
        <v>2514</v>
      </c>
      <c r="B2516" t="s">
        <v>3760</v>
      </c>
      <c r="C2516" t="s">
        <v>3759</v>
      </c>
      <c r="F2516" t="s">
        <v>3758</v>
      </c>
      <c r="G2516" t="s">
        <v>17</v>
      </c>
      <c r="H2516" t="s">
        <v>16</v>
      </c>
      <c r="I2516" t="s">
        <v>3757</v>
      </c>
      <c r="J2516" t="s">
        <v>3756</v>
      </c>
      <c r="K2516" t="s">
        <v>3755</v>
      </c>
      <c r="L2516" t="s">
        <v>3754</v>
      </c>
      <c r="M2516" t="s">
        <v>467</v>
      </c>
      <c r="N2516">
        <v>4</v>
      </c>
      <c r="O2516" t="s">
        <v>3753</v>
      </c>
      <c r="P2516" t="s">
        <v>3752</v>
      </c>
      <c r="Q2516" t="s">
        <v>3751</v>
      </c>
      <c r="R2516" s="7">
        <v>40544</v>
      </c>
      <c r="S2516" s="8">
        <f t="shared" si="312"/>
        <v>2011</v>
      </c>
      <c r="T2516" s="8">
        <v>2011</v>
      </c>
      <c r="U2516" s="8">
        <f t="shared" si="313"/>
        <v>11</v>
      </c>
      <c r="V2516" s="7">
        <v>40575</v>
      </c>
      <c r="W2516" t="s">
        <v>3736</v>
      </c>
      <c r="X2516" s="2">
        <v>0.21099999999999999</v>
      </c>
      <c r="Y2516" s="6">
        <f t="shared" si="318"/>
        <v>5.6325244921384904E-3</v>
      </c>
      <c r="AA2516">
        <v>9168516</v>
      </c>
      <c r="AB2516">
        <v>18936</v>
      </c>
      <c r="AC2516">
        <v>17451345</v>
      </c>
      <c r="AD2516" t="s">
        <v>6</v>
      </c>
      <c r="AE2516" t="s">
        <v>3735</v>
      </c>
      <c r="AF2516">
        <v>2</v>
      </c>
      <c r="AH2516" t="s">
        <v>3750</v>
      </c>
      <c r="AI2516" t="s">
        <v>3749</v>
      </c>
      <c r="AJ2516" t="s">
        <v>3748</v>
      </c>
      <c r="AK2516" t="s">
        <v>3747</v>
      </c>
      <c r="AL2516">
        <v>4</v>
      </c>
      <c r="AM2516" s="5">
        <f t="shared" si="314"/>
        <v>0.36363636363636365</v>
      </c>
      <c r="AN2516" s="4">
        <f t="shared" si="319"/>
        <v>5.5075556779456819E-4</v>
      </c>
      <c r="AO2516" s="3"/>
      <c r="AP2516">
        <v>0</v>
      </c>
      <c r="AR2516" t="s">
        <v>1</v>
      </c>
      <c r="AT2516" s="2">
        <v>0.52500000000000002</v>
      </c>
      <c r="AU2516" s="1">
        <f t="shared" si="315"/>
        <v>0.41079938148353135</v>
      </c>
      <c r="AV2516" s="1">
        <f t="shared" si="316"/>
        <v>0.30916400299665292</v>
      </c>
      <c r="AW2516" s="1">
        <f t="shared" si="317"/>
        <v>0.2075286245097745</v>
      </c>
    </row>
    <row r="2517" spans="1:49" x14ac:dyDescent="0.2">
      <c r="A2517">
        <v>2515</v>
      </c>
      <c r="B2517" t="s">
        <v>3746</v>
      </c>
      <c r="C2517" t="s">
        <v>3745</v>
      </c>
      <c r="F2517" t="s">
        <v>3744</v>
      </c>
      <c r="G2517" t="s">
        <v>17</v>
      </c>
      <c r="H2517" t="s">
        <v>16</v>
      </c>
      <c r="I2517" t="s">
        <v>3743</v>
      </c>
      <c r="J2517" t="s">
        <v>3742</v>
      </c>
      <c r="K2517" t="s">
        <v>3741</v>
      </c>
      <c r="L2517" t="s">
        <v>3740</v>
      </c>
      <c r="M2517" t="s">
        <v>109</v>
      </c>
      <c r="N2517">
        <v>4</v>
      </c>
      <c r="O2517" t="s">
        <v>3739</v>
      </c>
      <c r="P2517" t="s">
        <v>3738</v>
      </c>
      <c r="Q2517" t="s">
        <v>3737</v>
      </c>
      <c r="R2517" s="7">
        <v>40544</v>
      </c>
      <c r="S2517" s="8">
        <f t="shared" ref="S2517:S2580" si="320">YEAR(R2517)</f>
        <v>2011</v>
      </c>
      <c r="T2517" s="8">
        <v>2011</v>
      </c>
      <c r="U2517" s="8">
        <f t="shared" ref="U2517:U2580" si="321">2022-T2517</f>
        <v>11</v>
      </c>
      <c r="V2517" s="7">
        <v>40575</v>
      </c>
      <c r="W2517" t="s">
        <v>3736</v>
      </c>
      <c r="X2517" s="2">
        <v>0.21099999999999999</v>
      </c>
      <c r="Y2517" s="6">
        <f t="shared" si="318"/>
        <v>5.6325244921384904E-3</v>
      </c>
      <c r="AA2517">
        <v>9168516</v>
      </c>
      <c r="AB2517">
        <v>18936</v>
      </c>
      <c r="AC2517">
        <v>17451345</v>
      </c>
      <c r="AD2517" t="s">
        <v>6</v>
      </c>
      <c r="AE2517" t="s">
        <v>3735</v>
      </c>
      <c r="AF2517">
        <v>2</v>
      </c>
      <c r="AH2517" t="s">
        <v>3734</v>
      </c>
      <c r="AI2517" t="s">
        <v>3733</v>
      </c>
      <c r="AJ2517" t="s">
        <v>3732</v>
      </c>
      <c r="AK2517" t="s">
        <v>3731</v>
      </c>
      <c r="AL2517">
        <v>2</v>
      </c>
      <c r="AM2517" s="5">
        <f t="shared" ref="AM2517:AM2580" si="322">AL2517/U2517</f>
        <v>0.18181818181818182</v>
      </c>
      <c r="AN2517" s="4">
        <f t="shared" si="319"/>
        <v>2.753777838972841E-4</v>
      </c>
      <c r="AO2517" s="3"/>
      <c r="AP2517">
        <v>0</v>
      </c>
      <c r="AR2517" t="s">
        <v>1</v>
      </c>
      <c r="AT2517" s="2">
        <v>0.52500000000000002</v>
      </c>
      <c r="AU2517" s="1">
        <f t="shared" ref="AU2517:AU2580" si="323">(Y2517*0.7+AN2517*0.3)*100</f>
        <v>0.40253804796661286</v>
      </c>
      <c r="AV2517" s="1">
        <f t="shared" ref="AV2517:AV2580" si="324">(Y2517*0.5+AN2517*0.5)*100</f>
        <v>0.29539511380178873</v>
      </c>
      <c r="AW2517" s="1">
        <f t="shared" ref="AW2517:AW2580" si="325">(Y2517*0.3+AN2517*0.7)*100</f>
        <v>0.18825217963696461</v>
      </c>
    </row>
    <row r="2518" spans="1:49" x14ac:dyDescent="0.2">
      <c r="A2518">
        <v>2516</v>
      </c>
      <c r="B2518" t="s">
        <v>3730</v>
      </c>
      <c r="F2518" t="s">
        <v>3729</v>
      </c>
      <c r="G2518" t="s">
        <v>17</v>
      </c>
      <c r="H2518" t="s">
        <v>16</v>
      </c>
      <c r="I2518" t="s">
        <v>3728</v>
      </c>
      <c r="J2518">
        <v>60024350</v>
      </c>
      <c r="K2518" t="s">
        <v>3156</v>
      </c>
      <c r="L2518" t="s">
        <v>3155</v>
      </c>
      <c r="M2518" t="s">
        <v>256</v>
      </c>
      <c r="N2518">
        <v>4</v>
      </c>
      <c r="O2518" t="s">
        <v>3727</v>
      </c>
      <c r="P2518" t="s">
        <v>3726</v>
      </c>
      <c r="Q2518" t="s">
        <v>3725</v>
      </c>
      <c r="R2518" s="7">
        <v>40544</v>
      </c>
      <c r="S2518" s="8">
        <f t="shared" si="320"/>
        <v>2011</v>
      </c>
      <c r="T2518" s="8">
        <v>2011</v>
      </c>
      <c r="U2518" s="8">
        <f t="shared" si="321"/>
        <v>11</v>
      </c>
      <c r="V2518" s="7">
        <v>40544</v>
      </c>
      <c r="W2518" t="s">
        <v>3724</v>
      </c>
      <c r="X2518" s="2">
        <v>0.26700000000000002</v>
      </c>
      <c r="Y2518" s="6">
        <f t="shared" si="318"/>
        <v>7.1274125090093707E-3</v>
      </c>
      <c r="AA2518">
        <v>10224653</v>
      </c>
      <c r="AB2518">
        <v>24184</v>
      </c>
      <c r="AD2518" t="s">
        <v>6</v>
      </c>
      <c r="AE2518">
        <v>20</v>
      </c>
      <c r="AF2518">
        <v>1</v>
      </c>
      <c r="AH2518" t="s">
        <v>3723</v>
      </c>
      <c r="AI2518" t="s">
        <v>3722</v>
      </c>
      <c r="AJ2518" t="s">
        <v>3721</v>
      </c>
      <c r="AK2518" t="s">
        <v>3720</v>
      </c>
      <c r="AL2518">
        <v>3</v>
      </c>
      <c r="AM2518" s="5">
        <f t="shared" si="322"/>
        <v>0.27272727272727271</v>
      </c>
      <c r="AN2518" s="4">
        <f t="shared" si="319"/>
        <v>4.1306667584592612E-4</v>
      </c>
      <c r="AO2518" s="3"/>
      <c r="AP2518">
        <v>0</v>
      </c>
      <c r="AR2518" t="s">
        <v>1</v>
      </c>
      <c r="AT2518" s="2">
        <v>1.014</v>
      </c>
      <c r="AU2518" s="1">
        <f t="shared" si="323"/>
        <v>0.51131087590603375</v>
      </c>
      <c r="AV2518" s="1">
        <f t="shared" si="324"/>
        <v>0.37702395924276483</v>
      </c>
      <c r="AW2518" s="1">
        <f t="shared" si="325"/>
        <v>0.24273704257949591</v>
      </c>
    </row>
    <row r="2519" spans="1:49" x14ac:dyDescent="0.2">
      <c r="A2519">
        <v>2517</v>
      </c>
      <c r="B2519" t="s">
        <v>3719</v>
      </c>
      <c r="C2519" t="s">
        <v>3718</v>
      </c>
      <c r="F2519" t="s">
        <v>3717</v>
      </c>
      <c r="G2519" t="s">
        <v>17</v>
      </c>
      <c r="H2519" t="s">
        <v>16</v>
      </c>
      <c r="I2519" t="s">
        <v>3716</v>
      </c>
      <c r="J2519">
        <v>60020351</v>
      </c>
      <c r="K2519" t="s">
        <v>3715</v>
      </c>
      <c r="L2519" t="s">
        <v>3714</v>
      </c>
      <c r="M2519" t="s">
        <v>242</v>
      </c>
      <c r="N2519">
        <v>6</v>
      </c>
      <c r="O2519" t="s">
        <v>3713</v>
      </c>
      <c r="P2519" t="s">
        <v>3712</v>
      </c>
      <c r="Q2519" t="s">
        <v>3711</v>
      </c>
      <c r="R2519" s="7">
        <v>40544</v>
      </c>
      <c r="S2519" s="8">
        <f t="shared" si="320"/>
        <v>2011</v>
      </c>
      <c r="T2519" s="8">
        <v>2011</v>
      </c>
      <c r="U2519" s="8">
        <f t="shared" si="321"/>
        <v>11</v>
      </c>
      <c r="V2519" s="7">
        <v>40544</v>
      </c>
      <c r="W2519" t="s">
        <v>1098</v>
      </c>
      <c r="X2519" s="2">
        <v>0.28599999999999998</v>
      </c>
      <c r="Y2519" s="6">
        <f t="shared" si="318"/>
        <v>7.6346066575905605E-3</v>
      </c>
      <c r="AA2519">
        <v>9205071</v>
      </c>
      <c r="AB2519">
        <v>28139</v>
      </c>
      <c r="AC2519">
        <v>15693937</v>
      </c>
      <c r="AD2519" t="s">
        <v>6</v>
      </c>
      <c r="AE2519">
        <v>25</v>
      </c>
      <c r="AF2519">
        <v>4</v>
      </c>
      <c r="AH2519" t="s">
        <v>3710</v>
      </c>
      <c r="AI2519" t="s">
        <v>3709</v>
      </c>
      <c r="AK2519" t="s">
        <v>3708</v>
      </c>
      <c r="AL2519">
        <v>7</v>
      </c>
      <c r="AM2519" s="5">
        <f t="shared" si="322"/>
        <v>0.63636363636363635</v>
      </c>
      <c r="AN2519" s="4">
        <f t="shared" si="319"/>
        <v>9.6382224364049431E-4</v>
      </c>
      <c r="AO2519" s="3"/>
      <c r="AP2519">
        <v>0</v>
      </c>
      <c r="AQ2519" t="s">
        <v>2378</v>
      </c>
      <c r="AR2519" t="s">
        <v>3707</v>
      </c>
      <c r="AS2519" t="s">
        <v>2376</v>
      </c>
      <c r="AT2519" s="2" t="s">
        <v>0</v>
      </c>
      <c r="AU2519" s="1">
        <f t="shared" si="323"/>
        <v>0.56333713334055413</v>
      </c>
      <c r="AV2519" s="1">
        <f t="shared" si="324"/>
        <v>0.42992144506155278</v>
      </c>
      <c r="AW2519" s="1">
        <f t="shared" si="325"/>
        <v>0.29650575678255142</v>
      </c>
    </row>
    <row r="2520" spans="1:49" x14ac:dyDescent="0.2">
      <c r="A2520">
        <v>2518</v>
      </c>
      <c r="B2520" t="s">
        <v>3706</v>
      </c>
      <c r="C2520" t="s">
        <v>3705</v>
      </c>
      <c r="F2520" t="s">
        <v>3704</v>
      </c>
      <c r="G2520" t="s">
        <v>17</v>
      </c>
      <c r="H2520" t="s">
        <v>16</v>
      </c>
      <c r="I2520" t="s">
        <v>3703</v>
      </c>
      <c r="J2520">
        <v>60027709</v>
      </c>
      <c r="K2520" t="s">
        <v>3702</v>
      </c>
      <c r="L2520" t="s">
        <v>243</v>
      </c>
      <c r="M2520" t="s">
        <v>242</v>
      </c>
      <c r="N2520">
        <v>3</v>
      </c>
      <c r="O2520" t="s">
        <v>3701</v>
      </c>
      <c r="P2520" t="s">
        <v>3700</v>
      </c>
      <c r="Q2520" t="s">
        <v>3699</v>
      </c>
      <c r="R2520" s="7">
        <v>40544</v>
      </c>
      <c r="S2520" s="8">
        <f t="shared" si="320"/>
        <v>2011</v>
      </c>
      <c r="T2520" s="8">
        <v>2011</v>
      </c>
      <c r="U2520" s="8">
        <f t="shared" si="321"/>
        <v>11</v>
      </c>
      <c r="V2520" s="7">
        <v>40544</v>
      </c>
      <c r="W2520" t="s">
        <v>1098</v>
      </c>
      <c r="X2520" s="2">
        <v>0.28599999999999998</v>
      </c>
      <c r="Y2520" s="6">
        <f t="shared" si="318"/>
        <v>7.6346066575905605E-3</v>
      </c>
      <c r="AA2520">
        <v>9205071</v>
      </c>
      <c r="AB2520">
        <v>28139</v>
      </c>
      <c r="AC2520">
        <v>15693937</v>
      </c>
      <c r="AD2520" t="s">
        <v>6</v>
      </c>
      <c r="AE2520">
        <v>25</v>
      </c>
      <c r="AF2520">
        <v>4</v>
      </c>
      <c r="AH2520" t="s">
        <v>3698</v>
      </c>
      <c r="AI2520" t="s">
        <v>3697</v>
      </c>
      <c r="AK2520" t="s">
        <v>3696</v>
      </c>
      <c r="AL2520">
        <v>6</v>
      </c>
      <c r="AM2520" s="5">
        <f t="shared" si="322"/>
        <v>0.54545454545454541</v>
      </c>
      <c r="AN2520" s="4">
        <f t="shared" si="319"/>
        <v>8.2613335169185224E-4</v>
      </c>
      <c r="AO2520" s="3"/>
      <c r="AP2520">
        <v>0</v>
      </c>
      <c r="AR2520" t="s">
        <v>1</v>
      </c>
      <c r="AT2520" s="2" t="s">
        <v>0</v>
      </c>
      <c r="AU2520" s="1">
        <f t="shared" si="323"/>
        <v>0.55920646658209483</v>
      </c>
      <c r="AV2520" s="1">
        <f t="shared" si="324"/>
        <v>0.42303700046412063</v>
      </c>
      <c r="AW2520" s="1">
        <f t="shared" si="325"/>
        <v>0.28686753434614648</v>
      </c>
    </row>
    <row r="2521" spans="1:49" x14ac:dyDescent="0.2">
      <c r="A2521">
        <v>2519</v>
      </c>
      <c r="B2521" t="s">
        <v>3695</v>
      </c>
      <c r="C2521" t="s">
        <v>3694</v>
      </c>
      <c r="E2521">
        <v>21200407</v>
      </c>
      <c r="F2521" t="s">
        <v>3693</v>
      </c>
      <c r="G2521" t="s">
        <v>17</v>
      </c>
      <c r="H2521" t="s">
        <v>16</v>
      </c>
      <c r="I2521" t="s">
        <v>3692</v>
      </c>
      <c r="J2521" t="s">
        <v>3691</v>
      </c>
      <c r="K2521" t="s">
        <v>3690</v>
      </c>
      <c r="L2521" t="s">
        <v>3689</v>
      </c>
      <c r="M2521" t="s">
        <v>727</v>
      </c>
      <c r="N2521">
        <v>4</v>
      </c>
      <c r="O2521" t="s">
        <v>3688</v>
      </c>
      <c r="P2521" t="s">
        <v>3687</v>
      </c>
      <c r="Q2521" t="s">
        <v>3686</v>
      </c>
      <c r="R2521" s="7">
        <v>40544</v>
      </c>
      <c r="S2521" s="8">
        <f t="shared" si="320"/>
        <v>2011</v>
      </c>
      <c r="T2521" s="8">
        <v>2011</v>
      </c>
      <c r="U2521" s="8">
        <f t="shared" si="321"/>
        <v>11</v>
      </c>
      <c r="V2521" s="7">
        <v>40544</v>
      </c>
      <c r="W2521" t="s">
        <v>3685</v>
      </c>
      <c r="X2521" s="2">
        <v>0.80300000000000005</v>
      </c>
      <c r="Y2521" s="6">
        <f t="shared" si="318"/>
        <v>2.1435626384773501E-2</v>
      </c>
      <c r="AA2521">
        <v>10847529</v>
      </c>
      <c r="AB2521">
        <v>12320</v>
      </c>
      <c r="AC2521">
        <v>15208532</v>
      </c>
      <c r="AD2521" t="s">
        <v>6</v>
      </c>
      <c r="AE2521">
        <v>28</v>
      </c>
      <c r="AF2521">
        <v>1</v>
      </c>
      <c r="AH2521" t="s">
        <v>3684</v>
      </c>
      <c r="AI2521" t="s">
        <v>3683</v>
      </c>
      <c r="AK2521" t="s">
        <v>3682</v>
      </c>
      <c r="AL2521">
        <v>28</v>
      </c>
      <c r="AM2521" s="5">
        <f t="shared" si="322"/>
        <v>2.5454545454545454</v>
      </c>
      <c r="AN2521" s="4">
        <f t="shared" si="319"/>
        <v>3.8552889745619772E-3</v>
      </c>
      <c r="AO2521" s="3"/>
      <c r="AP2521">
        <v>0</v>
      </c>
      <c r="AR2521" t="s">
        <v>1</v>
      </c>
      <c r="AT2521" s="2" t="s">
        <v>0</v>
      </c>
      <c r="AU2521" s="1">
        <f t="shared" si="323"/>
        <v>1.6161525161710044</v>
      </c>
      <c r="AV2521" s="1">
        <f t="shared" si="324"/>
        <v>1.264545767966774</v>
      </c>
      <c r="AW2521" s="1">
        <f t="shared" si="325"/>
        <v>0.91293901976254344</v>
      </c>
    </row>
    <row r="2522" spans="1:49" x14ac:dyDescent="0.2">
      <c r="A2522">
        <v>2520</v>
      </c>
      <c r="B2522" t="s">
        <v>3681</v>
      </c>
      <c r="C2522" t="s">
        <v>3680</v>
      </c>
      <c r="F2522" t="s">
        <v>3679</v>
      </c>
      <c r="G2522" t="s">
        <v>17</v>
      </c>
      <c r="H2522" t="s">
        <v>16</v>
      </c>
      <c r="I2522" t="s">
        <v>3678</v>
      </c>
      <c r="J2522">
        <v>110006033</v>
      </c>
      <c r="K2522" t="s">
        <v>3677</v>
      </c>
      <c r="L2522" t="s">
        <v>257</v>
      </c>
      <c r="M2522" t="s">
        <v>256</v>
      </c>
      <c r="N2522">
        <v>5</v>
      </c>
      <c r="O2522" t="s">
        <v>3676</v>
      </c>
      <c r="P2522" t="s">
        <v>3675</v>
      </c>
      <c r="Q2522" t="s">
        <v>3674</v>
      </c>
      <c r="R2522" s="7">
        <v>40544</v>
      </c>
      <c r="S2522" s="8">
        <f t="shared" si="320"/>
        <v>2011</v>
      </c>
      <c r="T2522" s="8">
        <v>2011</v>
      </c>
      <c r="U2522" s="8">
        <f t="shared" si="321"/>
        <v>11</v>
      </c>
      <c r="V2522" s="7">
        <v>40544</v>
      </c>
      <c r="W2522" t="s">
        <v>1098</v>
      </c>
      <c r="X2522" s="2">
        <v>0.28599999999999998</v>
      </c>
      <c r="Y2522" s="6">
        <f t="shared" si="318"/>
        <v>7.6346066575905605E-3</v>
      </c>
      <c r="AA2522">
        <v>9205071</v>
      </c>
      <c r="AB2522">
        <v>28139</v>
      </c>
      <c r="AC2522">
        <v>15693937</v>
      </c>
      <c r="AD2522" t="s">
        <v>6</v>
      </c>
      <c r="AE2522">
        <v>25</v>
      </c>
      <c r="AF2522">
        <v>4</v>
      </c>
      <c r="AH2522" t="s">
        <v>3673</v>
      </c>
      <c r="AI2522" t="s">
        <v>3672</v>
      </c>
      <c r="AK2522" t="s">
        <v>3671</v>
      </c>
      <c r="AL2522">
        <v>4</v>
      </c>
      <c r="AM2522" s="5">
        <f t="shared" si="322"/>
        <v>0.36363636363636365</v>
      </c>
      <c r="AN2522" s="4">
        <f t="shared" si="319"/>
        <v>5.5075556779456819E-4</v>
      </c>
      <c r="AO2522" s="3"/>
      <c r="AP2522">
        <v>0</v>
      </c>
      <c r="AR2522" t="s">
        <v>1</v>
      </c>
      <c r="AT2522" s="2" t="s">
        <v>0</v>
      </c>
      <c r="AU2522" s="1">
        <f t="shared" si="323"/>
        <v>0.55094513306517634</v>
      </c>
      <c r="AV2522" s="1">
        <f t="shared" si="324"/>
        <v>0.40926811126925644</v>
      </c>
      <c r="AW2522" s="1">
        <f t="shared" si="325"/>
        <v>0.2675910894733366</v>
      </c>
    </row>
    <row r="2523" spans="1:49" x14ac:dyDescent="0.2">
      <c r="A2523">
        <v>2521</v>
      </c>
      <c r="B2523" t="s">
        <v>3670</v>
      </c>
      <c r="C2523" t="s">
        <v>3669</v>
      </c>
      <c r="F2523" t="s">
        <v>3668</v>
      </c>
      <c r="G2523" t="s">
        <v>17</v>
      </c>
      <c r="H2523" t="s">
        <v>16</v>
      </c>
      <c r="I2523" t="s">
        <v>3667</v>
      </c>
      <c r="J2523" t="s">
        <v>3666</v>
      </c>
      <c r="K2523" t="s">
        <v>3665</v>
      </c>
      <c r="L2523" t="s">
        <v>3664</v>
      </c>
      <c r="M2523" t="s">
        <v>3663</v>
      </c>
      <c r="N2523">
        <v>5</v>
      </c>
      <c r="O2523" t="s">
        <v>3662</v>
      </c>
      <c r="P2523" t="s">
        <v>3661</v>
      </c>
      <c r="Q2523" t="s">
        <v>3660</v>
      </c>
      <c r="R2523" s="7">
        <v>40544</v>
      </c>
      <c r="S2523" s="8">
        <f t="shared" si="320"/>
        <v>2011</v>
      </c>
      <c r="T2523" s="8">
        <v>2011</v>
      </c>
      <c r="U2523" s="8">
        <f t="shared" si="321"/>
        <v>11</v>
      </c>
      <c r="V2523" s="7">
        <v>40544</v>
      </c>
      <c r="W2523" t="s">
        <v>1098</v>
      </c>
      <c r="X2523" s="2">
        <v>0.28599999999999998</v>
      </c>
      <c r="Y2523" s="6">
        <f t="shared" si="318"/>
        <v>7.6346066575905605E-3</v>
      </c>
      <c r="AA2523">
        <v>9205071</v>
      </c>
      <c r="AB2523">
        <v>28139</v>
      </c>
      <c r="AC2523">
        <v>15693937</v>
      </c>
      <c r="AD2523" t="s">
        <v>6</v>
      </c>
      <c r="AE2523">
        <v>25</v>
      </c>
      <c r="AF2523">
        <v>4</v>
      </c>
      <c r="AH2523" t="s">
        <v>3659</v>
      </c>
      <c r="AI2523" t="s">
        <v>3658</v>
      </c>
      <c r="AK2523" t="s">
        <v>3657</v>
      </c>
      <c r="AL2523">
        <v>19</v>
      </c>
      <c r="AM2523" s="5">
        <f t="shared" si="322"/>
        <v>1.7272727272727273</v>
      </c>
      <c r="AN2523" s="4">
        <f t="shared" si="319"/>
        <v>2.616088947024199E-3</v>
      </c>
      <c r="AO2523" s="3"/>
      <c r="AP2523">
        <v>0</v>
      </c>
      <c r="AQ2523" t="s">
        <v>39</v>
      </c>
      <c r="AR2523" t="s">
        <v>3656</v>
      </c>
      <c r="AS2523" t="s">
        <v>38</v>
      </c>
      <c r="AT2523" s="2" t="s">
        <v>0</v>
      </c>
      <c r="AU2523" s="1">
        <f t="shared" si="323"/>
        <v>0.61290513444206518</v>
      </c>
      <c r="AV2523" s="1">
        <f t="shared" si="324"/>
        <v>0.51253478023073795</v>
      </c>
      <c r="AW2523" s="1">
        <f t="shared" si="325"/>
        <v>0.41216442601941072</v>
      </c>
    </row>
    <row r="2524" spans="1:49" x14ac:dyDescent="0.2">
      <c r="A2524">
        <v>2522</v>
      </c>
      <c r="B2524" t="s">
        <v>3655</v>
      </c>
      <c r="C2524" t="s">
        <v>3654</v>
      </c>
      <c r="F2524" t="s">
        <v>3653</v>
      </c>
      <c r="G2524" t="s">
        <v>17</v>
      </c>
      <c r="H2524" t="s">
        <v>16</v>
      </c>
      <c r="I2524" t="s">
        <v>3652</v>
      </c>
      <c r="J2524">
        <v>60008592</v>
      </c>
      <c r="K2524" t="s">
        <v>3651</v>
      </c>
      <c r="L2524" t="s">
        <v>743</v>
      </c>
      <c r="M2524" t="s">
        <v>743</v>
      </c>
      <c r="N2524">
        <v>4</v>
      </c>
      <c r="O2524" t="s">
        <v>3650</v>
      </c>
      <c r="P2524" t="s">
        <v>3649</v>
      </c>
      <c r="Q2524" t="s">
        <v>3648</v>
      </c>
      <c r="R2524" s="7">
        <v>40544</v>
      </c>
      <c r="S2524" s="8">
        <f t="shared" si="320"/>
        <v>2011</v>
      </c>
      <c r="T2524" s="8">
        <v>2011</v>
      </c>
      <c r="U2524" s="8">
        <f t="shared" si="321"/>
        <v>11</v>
      </c>
      <c r="V2524" s="7">
        <v>40575</v>
      </c>
      <c r="W2524" t="s">
        <v>3647</v>
      </c>
      <c r="X2524" s="2" t="s">
        <v>0</v>
      </c>
      <c r="Y2524" s="6" t="e">
        <f t="shared" si="318"/>
        <v>#VALUE!</v>
      </c>
      <c r="AA2524">
        <v>20408978</v>
      </c>
      <c r="AB2524">
        <v>19700189500</v>
      </c>
      <c r="AC2524">
        <v>20408986</v>
      </c>
      <c r="AD2524" t="s">
        <v>6</v>
      </c>
      <c r="AE2524">
        <v>13</v>
      </c>
      <c r="AF2524">
        <v>2</v>
      </c>
      <c r="AG2524">
        <v>24009</v>
      </c>
      <c r="AI2524" t="s">
        <v>3646</v>
      </c>
      <c r="AJ2524" t="s">
        <v>3645</v>
      </c>
      <c r="AK2524" t="s">
        <v>3644</v>
      </c>
      <c r="AL2524">
        <v>16</v>
      </c>
      <c r="AM2524" s="5">
        <f t="shared" si="322"/>
        <v>1.4545454545454546</v>
      </c>
      <c r="AN2524" s="4">
        <f t="shared" si="319"/>
        <v>2.2030222711782728E-3</v>
      </c>
      <c r="AO2524" s="3"/>
      <c r="AP2524">
        <v>0</v>
      </c>
      <c r="AR2524" t="s">
        <v>1</v>
      </c>
      <c r="AT2524" s="2">
        <v>2.516</v>
      </c>
      <c r="AU2524" s="1" t="e">
        <f t="shared" si="323"/>
        <v>#VALUE!</v>
      </c>
      <c r="AV2524" s="1" t="e">
        <f t="shared" si="324"/>
        <v>#VALUE!</v>
      </c>
      <c r="AW2524" s="1" t="e">
        <f t="shared" si="325"/>
        <v>#VALUE!</v>
      </c>
    </row>
    <row r="2525" spans="1:49" x14ac:dyDescent="0.2">
      <c r="A2525">
        <v>2523</v>
      </c>
      <c r="B2525" t="s">
        <v>3643</v>
      </c>
      <c r="C2525" t="s">
        <v>3642</v>
      </c>
      <c r="D2525">
        <v>933051211</v>
      </c>
      <c r="F2525" t="s">
        <v>3641</v>
      </c>
      <c r="G2525" t="s">
        <v>17</v>
      </c>
      <c r="H2525" t="s">
        <v>16</v>
      </c>
      <c r="I2525" t="s">
        <v>3640</v>
      </c>
      <c r="J2525">
        <v>60009387</v>
      </c>
      <c r="K2525" t="s">
        <v>3639</v>
      </c>
      <c r="L2525" t="s">
        <v>340</v>
      </c>
      <c r="M2525" t="s">
        <v>339</v>
      </c>
      <c r="N2525">
        <v>1</v>
      </c>
      <c r="O2525" t="s">
        <v>3638</v>
      </c>
      <c r="P2525">
        <v>56380923200</v>
      </c>
      <c r="Q2525">
        <v>60009387</v>
      </c>
      <c r="R2525" s="7">
        <v>40544</v>
      </c>
      <c r="S2525" s="8">
        <f t="shared" si="320"/>
        <v>2011</v>
      </c>
      <c r="T2525" s="8">
        <v>2011</v>
      </c>
      <c r="U2525" s="8">
        <f t="shared" si="321"/>
        <v>11</v>
      </c>
      <c r="V2525" s="7">
        <v>40544</v>
      </c>
      <c r="W2525" t="s">
        <v>3637</v>
      </c>
      <c r="X2525" s="2">
        <v>0.22500000000000001</v>
      </c>
      <c r="Y2525" s="6">
        <f t="shared" si="318"/>
        <v>6.0062464963562111E-3</v>
      </c>
      <c r="AA2525">
        <v>2726343</v>
      </c>
      <c r="AB2525">
        <v>16128</v>
      </c>
      <c r="AC2525" t="s">
        <v>3636</v>
      </c>
      <c r="AD2525" t="s">
        <v>6</v>
      </c>
      <c r="AE2525">
        <v>31</v>
      </c>
      <c r="AF2525">
        <v>1</v>
      </c>
      <c r="AH2525" t="s">
        <v>3635</v>
      </c>
      <c r="AI2525" t="s">
        <v>3634</v>
      </c>
      <c r="AJ2525" t="s">
        <v>3633</v>
      </c>
      <c r="AK2525" t="s">
        <v>3632</v>
      </c>
      <c r="AL2525">
        <v>5</v>
      </c>
      <c r="AM2525" s="5">
        <f t="shared" si="322"/>
        <v>0.45454545454545453</v>
      </c>
      <c r="AN2525" s="4">
        <f t="shared" si="319"/>
        <v>6.8844445974321016E-4</v>
      </c>
      <c r="AO2525" s="3"/>
      <c r="AP2525">
        <v>0</v>
      </c>
      <c r="AQ2525" t="s">
        <v>1957</v>
      </c>
      <c r="AR2525" t="s">
        <v>3631</v>
      </c>
      <c r="AS2525" t="s">
        <v>1955</v>
      </c>
      <c r="AT2525" s="2">
        <v>1.099</v>
      </c>
      <c r="AU2525" s="1">
        <f t="shared" si="323"/>
        <v>0.4410905885372311</v>
      </c>
      <c r="AV2525" s="1">
        <f t="shared" si="324"/>
        <v>0.33473454780497108</v>
      </c>
      <c r="AW2525" s="1">
        <f t="shared" si="325"/>
        <v>0.22837850707271104</v>
      </c>
    </row>
    <row r="2526" spans="1:49" x14ac:dyDescent="0.2">
      <c r="A2526">
        <v>2524</v>
      </c>
      <c r="B2526" t="s">
        <v>3630</v>
      </c>
      <c r="C2526" t="s">
        <v>3629</v>
      </c>
      <c r="F2526" t="s">
        <v>3628</v>
      </c>
      <c r="G2526" t="s">
        <v>17</v>
      </c>
      <c r="H2526" t="s">
        <v>16</v>
      </c>
      <c r="I2526" t="s">
        <v>3627</v>
      </c>
      <c r="J2526">
        <v>60014261</v>
      </c>
      <c r="K2526" t="s">
        <v>3626</v>
      </c>
      <c r="L2526" t="s">
        <v>3625</v>
      </c>
      <c r="M2526" t="s">
        <v>242</v>
      </c>
      <c r="N2526">
        <v>1</v>
      </c>
      <c r="O2526" t="s">
        <v>3624</v>
      </c>
      <c r="P2526">
        <v>35607901000</v>
      </c>
      <c r="Q2526">
        <v>60014261</v>
      </c>
      <c r="R2526" s="7">
        <v>40544</v>
      </c>
      <c r="S2526" s="8">
        <f t="shared" si="320"/>
        <v>2011</v>
      </c>
      <c r="T2526" s="8">
        <v>2011</v>
      </c>
      <c r="U2526" s="8">
        <f t="shared" si="321"/>
        <v>11</v>
      </c>
      <c r="V2526" s="7">
        <v>40544</v>
      </c>
      <c r="W2526" t="s">
        <v>3518</v>
      </c>
      <c r="X2526" s="2">
        <v>0.92900000000000005</v>
      </c>
      <c r="Y2526" s="6">
        <f t="shared" si="318"/>
        <v>2.4799124422732979E-2</v>
      </c>
      <c r="AA2526">
        <v>10897798</v>
      </c>
      <c r="AB2526">
        <v>18896</v>
      </c>
      <c r="AD2526" t="s">
        <v>6</v>
      </c>
      <c r="AE2526">
        <v>15</v>
      </c>
      <c r="AF2526">
        <v>1</v>
      </c>
      <c r="AG2526">
        <v>5665741</v>
      </c>
      <c r="AH2526" t="s">
        <v>3623</v>
      </c>
      <c r="AI2526" t="s">
        <v>3622</v>
      </c>
      <c r="AJ2526" t="s">
        <v>3621</v>
      </c>
      <c r="AK2526" t="s">
        <v>3620</v>
      </c>
      <c r="AL2526">
        <v>20</v>
      </c>
      <c r="AM2526" s="5">
        <f t="shared" si="322"/>
        <v>1.8181818181818181</v>
      </c>
      <c r="AN2526" s="4">
        <f t="shared" si="319"/>
        <v>2.7537778389728406E-3</v>
      </c>
      <c r="AO2526" s="3"/>
      <c r="AP2526">
        <v>0</v>
      </c>
      <c r="AQ2526" t="s">
        <v>2378</v>
      </c>
      <c r="AR2526" t="s">
        <v>3619</v>
      </c>
      <c r="AS2526" t="s">
        <v>2376</v>
      </c>
      <c r="AT2526" s="2">
        <v>3.4359999999999999</v>
      </c>
      <c r="AU2526" s="1">
        <f t="shared" si="323"/>
        <v>1.8185520447604935</v>
      </c>
      <c r="AV2526" s="1">
        <f t="shared" si="324"/>
        <v>1.3776451130852911</v>
      </c>
      <c r="AW2526" s="1">
        <f t="shared" si="325"/>
        <v>0.93673818141008813</v>
      </c>
    </row>
    <row r="2527" spans="1:49" x14ac:dyDescent="0.2">
      <c r="A2527">
        <v>2525</v>
      </c>
      <c r="B2527" t="s">
        <v>3618</v>
      </c>
      <c r="C2527" t="s">
        <v>3617</v>
      </c>
      <c r="F2527" t="s">
        <v>3616</v>
      </c>
      <c r="G2527" t="s">
        <v>17</v>
      </c>
      <c r="H2527" t="s">
        <v>16</v>
      </c>
      <c r="I2527" t="s">
        <v>3615</v>
      </c>
      <c r="J2527">
        <v>60005429</v>
      </c>
      <c r="K2527" t="s">
        <v>1193</v>
      </c>
      <c r="L2527" t="s">
        <v>243</v>
      </c>
      <c r="M2527" t="s">
        <v>242</v>
      </c>
      <c r="N2527">
        <v>3</v>
      </c>
      <c r="O2527" t="s">
        <v>3614</v>
      </c>
      <c r="P2527" t="s">
        <v>3613</v>
      </c>
      <c r="Q2527" t="s">
        <v>3612</v>
      </c>
      <c r="R2527" s="7">
        <v>40544</v>
      </c>
      <c r="S2527" s="8">
        <f t="shared" si="320"/>
        <v>2011</v>
      </c>
      <c r="T2527" s="8">
        <v>2011</v>
      </c>
      <c r="U2527" s="8">
        <f t="shared" si="321"/>
        <v>11</v>
      </c>
      <c r="V2527" s="7">
        <v>40544</v>
      </c>
      <c r="W2527" t="s">
        <v>3549</v>
      </c>
      <c r="X2527" s="2">
        <v>1.468</v>
      </c>
      <c r="Y2527" s="6">
        <f t="shared" si="318"/>
        <v>3.9187421585115186E-2</v>
      </c>
      <c r="AA2527">
        <v>906778</v>
      </c>
      <c r="AB2527">
        <v>18931</v>
      </c>
      <c r="AD2527" t="s">
        <v>6</v>
      </c>
      <c r="AE2527">
        <v>59</v>
      </c>
      <c r="AF2527">
        <v>1</v>
      </c>
      <c r="AG2527">
        <v>5629493</v>
      </c>
      <c r="AH2527" t="s">
        <v>3611</v>
      </c>
      <c r="AI2527" t="s">
        <v>3610</v>
      </c>
      <c r="AJ2527" t="s">
        <v>3609</v>
      </c>
      <c r="AK2527" t="s">
        <v>3608</v>
      </c>
      <c r="AL2527">
        <v>59</v>
      </c>
      <c r="AM2527" s="5">
        <f t="shared" si="322"/>
        <v>5.3636363636363633</v>
      </c>
      <c r="AN2527" s="4">
        <f t="shared" si="319"/>
        <v>8.1236446249698807E-3</v>
      </c>
      <c r="AO2527" s="3"/>
      <c r="AP2527">
        <v>0</v>
      </c>
      <c r="AQ2527" t="s">
        <v>2378</v>
      </c>
      <c r="AR2527" t="s">
        <v>3607</v>
      </c>
      <c r="AS2527" t="s">
        <v>2376</v>
      </c>
      <c r="AT2527" s="2">
        <v>5.0830000000000002</v>
      </c>
      <c r="AU2527" s="1">
        <f t="shared" si="323"/>
        <v>2.9868288497071593</v>
      </c>
      <c r="AV2527" s="1">
        <f t="shared" si="324"/>
        <v>2.3655533105042532</v>
      </c>
      <c r="AW2527" s="1">
        <f t="shared" si="325"/>
        <v>1.7442777713013475</v>
      </c>
    </row>
    <row r="2528" spans="1:49" x14ac:dyDescent="0.2">
      <c r="A2528">
        <v>2526</v>
      </c>
      <c r="B2528" t="s">
        <v>3606</v>
      </c>
      <c r="C2528" t="s">
        <v>3605</v>
      </c>
      <c r="F2528" t="s">
        <v>3604</v>
      </c>
      <c r="G2528" t="s">
        <v>17</v>
      </c>
      <c r="H2528" t="s">
        <v>16</v>
      </c>
      <c r="I2528" t="s">
        <v>3603</v>
      </c>
      <c r="J2528" t="s">
        <v>3602</v>
      </c>
      <c r="K2528" t="s">
        <v>3601</v>
      </c>
      <c r="L2528" t="s">
        <v>3600</v>
      </c>
      <c r="M2528" t="s">
        <v>3599</v>
      </c>
      <c r="N2528">
        <v>3</v>
      </c>
      <c r="O2528" t="s">
        <v>3598</v>
      </c>
      <c r="P2528" t="s">
        <v>3597</v>
      </c>
      <c r="Q2528" t="s">
        <v>3596</v>
      </c>
      <c r="R2528" s="7">
        <v>40544</v>
      </c>
      <c r="S2528" s="8">
        <f t="shared" si="320"/>
        <v>2011</v>
      </c>
      <c r="T2528" s="8">
        <v>2011</v>
      </c>
      <c r="U2528" s="8">
        <f t="shared" si="321"/>
        <v>11</v>
      </c>
      <c r="V2528" s="7">
        <v>40544</v>
      </c>
      <c r="W2528" t="s">
        <v>3549</v>
      </c>
      <c r="X2528" s="2">
        <v>1.468</v>
      </c>
      <c r="Y2528" s="6">
        <f t="shared" si="318"/>
        <v>3.9187421585115186E-2</v>
      </c>
      <c r="AA2528">
        <v>906778</v>
      </c>
      <c r="AB2528">
        <v>18931</v>
      </c>
      <c r="AD2528" t="s">
        <v>6</v>
      </c>
      <c r="AE2528">
        <v>59</v>
      </c>
      <c r="AF2528">
        <v>1</v>
      </c>
      <c r="AG2528">
        <v>5640588</v>
      </c>
      <c r="AH2528" t="s">
        <v>3595</v>
      </c>
      <c r="AI2528" t="s">
        <v>3594</v>
      </c>
      <c r="AJ2528" t="s">
        <v>3593</v>
      </c>
      <c r="AK2528" t="s">
        <v>3592</v>
      </c>
      <c r="AL2528">
        <v>24</v>
      </c>
      <c r="AM2528" s="5">
        <f t="shared" si="322"/>
        <v>2.1818181818181817</v>
      </c>
      <c r="AN2528" s="4">
        <f t="shared" si="319"/>
        <v>3.3045334067674089E-3</v>
      </c>
      <c r="AO2528" s="3"/>
      <c r="AP2528">
        <v>0</v>
      </c>
      <c r="AQ2528" t="s">
        <v>1170</v>
      </c>
      <c r="AR2528" t="s">
        <v>3591</v>
      </c>
      <c r="AS2528" t="s">
        <v>1169</v>
      </c>
      <c r="AT2528" s="2">
        <v>5.0830000000000002</v>
      </c>
      <c r="AU2528" s="1">
        <f t="shared" si="323"/>
        <v>2.8422555131610849</v>
      </c>
      <c r="AV2528" s="1">
        <f t="shared" si="324"/>
        <v>2.1245977495941299</v>
      </c>
      <c r="AW2528" s="1">
        <f t="shared" si="325"/>
        <v>1.4069399860271743</v>
      </c>
    </row>
    <row r="2529" spans="1:49" x14ac:dyDescent="0.2">
      <c r="A2529">
        <v>2527</v>
      </c>
      <c r="B2529" t="s">
        <v>3590</v>
      </c>
      <c r="C2529" t="s">
        <v>3589</v>
      </c>
      <c r="D2529" t="s">
        <v>3588</v>
      </c>
      <c r="F2529" t="s">
        <v>3587</v>
      </c>
      <c r="G2529" t="s">
        <v>17</v>
      </c>
      <c r="H2529" t="s">
        <v>16</v>
      </c>
      <c r="I2529" t="s">
        <v>3586</v>
      </c>
      <c r="J2529" t="s">
        <v>3585</v>
      </c>
      <c r="K2529" t="s">
        <v>3584</v>
      </c>
      <c r="L2529" t="s">
        <v>3583</v>
      </c>
      <c r="M2529" t="s">
        <v>603</v>
      </c>
      <c r="N2529">
        <v>4</v>
      </c>
      <c r="O2529" t="s">
        <v>3582</v>
      </c>
      <c r="P2529" t="s">
        <v>3581</v>
      </c>
      <c r="Q2529" t="s">
        <v>3580</v>
      </c>
      <c r="R2529" s="7">
        <v>40544</v>
      </c>
      <c r="S2529" s="8">
        <f t="shared" si="320"/>
        <v>2011</v>
      </c>
      <c r="T2529" s="8">
        <v>2011</v>
      </c>
      <c r="U2529" s="8">
        <f t="shared" si="321"/>
        <v>11</v>
      </c>
      <c r="V2529" s="7">
        <v>40575</v>
      </c>
      <c r="W2529" t="s">
        <v>3579</v>
      </c>
      <c r="X2529" s="2">
        <v>0.68700000000000006</v>
      </c>
      <c r="Y2529" s="6">
        <f t="shared" si="318"/>
        <v>1.8339072635540965E-2</v>
      </c>
      <c r="AA2529">
        <v>15741192</v>
      </c>
      <c r="AB2529">
        <v>3200147819</v>
      </c>
      <c r="AD2529" t="s">
        <v>6</v>
      </c>
      <c r="AE2529">
        <v>7</v>
      </c>
      <c r="AF2529">
        <v>1</v>
      </c>
      <c r="AH2529" t="s">
        <v>3578</v>
      </c>
      <c r="AI2529" t="s">
        <v>3577</v>
      </c>
      <c r="AJ2529" t="s">
        <v>3576</v>
      </c>
      <c r="AK2529" t="s">
        <v>3575</v>
      </c>
      <c r="AL2529">
        <v>5</v>
      </c>
      <c r="AM2529" s="5">
        <f t="shared" si="322"/>
        <v>0.45454545454545453</v>
      </c>
      <c r="AN2529" s="4">
        <f t="shared" si="319"/>
        <v>6.8844445974321016E-4</v>
      </c>
      <c r="AO2529" s="3"/>
      <c r="AP2529">
        <v>0</v>
      </c>
      <c r="AR2529" t="s">
        <v>1</v>
      </c>
      <c r="AT2529" s="2">
        <v>3.4529999999999998</v>
      </c>
      <c r="AU2529" s="1">
        <f t="shared" si="323"/>
        <v>1.3043884182801637</v>
      </c>
      <c r="AV2529" s="1">
        <f t="shared" si="324"/>
        <v>0.95137585476420872</v>
      </c>
      <c r="AW2529" s="1">
        <f t="shared" si="325"/>
        <v>0.59836329124825371</v>
      </c>
    </row>
    <row r="2530" spans="1:49" x14ac:dyDescent="0.2">
      <c r="A2530">
        <v>2528</v>
      </c>
      <c r="B2530" t="s">
        <v>3574</v>
      </c>
      <c r="C2530" t="s">
        <v>3573</v>
      </c>
      <c r="F2530" t="s">
        <v>3572</v>
      </c>
      <c r="G2530" t="s">
        <v>17</v>
      </c>
      <c r="H2530" t="s">
        <v>16</v>
      </c>
      <c r="I2530" t="s">
        <v>3571</v>
      </c>
      <c r="J2530" t="s">
        <v>3570</v>
      </c>
      <c r="K2530" t="s">
        <v>3569</v>
      </c>
      <c r="L2530" t="s">
        <v>3568</v>
      </c>
      <c r="M2530" t="s">
        <v>374</v>
      </c>
      <c r="N2530">
        <v>2</v>
      </c>
      <c r="O2530" t="s">
        <v>3567</v>
      </c>
      <c r="P2530" t="s">
        <v>3566</v>
      </c>
      <c r="Q2530" t="s">
        <v>3565</v>
      </c>
      <c r="R2530" s="7">
        <v>40544</v>
      </c>
      <c r="S2530" s="8">
        <f t="shared" si="320"/>
        <v>2011</v>
      </c>
      <c r="T2530" s="8">
        <v>2011</v>
      </c>
      <c r="U2530" s="8">
        <f t="shared" si="321"/>
        <v>11</v>
      </c>
      <c r="V2530" s="7">
        <v>40544</v>
      </c>
      <c r="W2530" t="s">
        <v>3549</v>
      </c>
      <c r="X2530" s="2">
        <v>1.468</v>
      </c>
      <c r="Y2530" s="6">
        <f t="shared" si="318"/>
        <v>3.9187421585115186E-2</v>
      </c>
      <c r="AA2530">
        <v>906778</v>
      </c>
      <c r="AB2530">
        <v>18931</v>
      </c>
      <c r="AD2530" t="s">
        <v>6</v>
      </c>
      <c r="AE2530">
        <v>59</v>
      </c>
      <c r="AF2530">
        <v>1</v>
      </c>
      <c r="AG2530">
        <v>5628253</v>
      </c>
      <c r="AH2530" t="s">
        <v>1068</v>
      </c>
      <c r="AI2530" t="s">
        <v>3564</v>
      </c>
      <c r="AJ2530" t="s">
        <v>3563</v>
      </c>
      <c r="AK2530" t="s">
        <v>3562</v>
      </c>
      <c r="AL2530">
        <v>6</v>
      </c>
      <c r="AM2530" s="5">
        <f t="shared" si="322"/>
        <v>0.54545454545454541</v>
      </c>
      <c r="AN2530" s="4">
        <f t="shared" si="319"/>
        <v>8.2613335169185224E-4</v>
      </c>
      <c r="AO2530" s="3"/>
      <c r="AP2530">
        <v>0</v>
      </c>
      <c r="AQ2530" t="s">
        <v>3561</v>
      </c>
      <c r="AR2530" t="s">
        <v>3560</v>
      </c>
      <c r="AS2530" t="s">
        <v>3559</v>
      </c>
      <c r="AT2530" s="2">
        <v>5.0830000000000002</v>
      </c>
      <c r="AU2530" s="1">
        <f t="shared" si="323"/>
        <v>2.7679035115088184</v>
      </c>
      <c r="AV2530" s="1">
        <f t="shared" si="324"/>
        <v>2.0006777468403518</v>
      </c>
      <c r="AW2530" s="1">
        <f t="shared" si="325"/>
        <v>1.2334519821718852</v>
      </c>
    </row>
    <row r="2531" spans="1:49" x14ac:dyDescent="0.2">
      <c r="A2531">
        <v>2529</v>
      </c>
      <c r="B2531" t="s">
        <v>3558</v>
      </c>
      <c r="C2531" t="s">
        <v>3557</v>
      </c>
      <c r="F2531" t="s">
        <v>3556</v>
      </c>
      <c r="G2531" t="s">
        <v>17</v>
      </c>
      <c r="H2531" t="s">
        <v>16</v>
      </c>
      <c r="I2531" t="s">
        <v>3555</v>
      </c>
      <c r="J2531" t="s">
        <v>3550</v>
      </c>
      <c r="K2531" t="s">
        <v>3554</v>
      </c>
      <c r="L2531" t="s">
        <v>3553</v>
      </c>
      <c r="M2531" t="s">
        <v>67</v>
      </c>
      <c r="N2531">
        <v>2</v>
      </c>
      <c r="O2531" t="s">
        <v>3552</v>
      </c>
      <c r="P2531" t="s">
        <v>3551</v>
      </c>
      <c r="Q2531" t="s">
        <v>3550</v>
      </c>
      <c r="R2531" s="7">
        <v>40544</v>
      </c>
      <c r="S2531" s="8">
        <f t="shared" si="320"/>
        <v>2011</v>
      </c>
      <c r="T2531" s="8">
        <v>2011</v>
      </c>
      <c r="U2531" s="8">
        <f t="shared" si="321"/>
        <v>11</v>
      </c>
      <c r="V2531" s="7">
        <v>40544</v>
      </c>
      <c r="W2531" t="s">
        <v>3549</v>
      </c>
      <c r="X2531" s="2">
        <v>1.468</v>
      </c>
      <c r="Y2531" s="6">
        <f t="shared" si="318"/>
        <v>3.9187421585115186E-2</v>
      </c>
      <c r="AA2531">
        <v>906778</v>
      </c>
      <c r="AB2531">
        <v>18931</v>
      </c>
      <c r="AD2531" t="s">
        <v>6</v>
      </c>
      <c r="AE2531">
        <v>59</v>
      </c>
      <c r="AF2531">
        <v>1</v>
      </c>
      <c r="AG2531">
        <v>5629488</v>
      </c>
      <c r="AH2531" t="s">
        <v>3548</v>
      </c>
      <c r="AI2531" t="s">
        <v>3547</v>
      </c>
      <c r="AJ2531" t="s">
        <v>3546</v>
      </c>
      <c r="AK2531" t="s">
        <v>3545</v>
      </c>
      <c r="AL2531">
        <v>1</v>
      </c>
      <c r="AM2531" s="5">
        <f t="shared" si="322"/>
        <v>9.0909090909090912E-2</v>
      </c>
      <c r="AN2531" s="4">
        <f t="shared" si="319"/>
        <v>1.3768889194864205E-4</v>
      </c>
      <c r="AO2531" s="3"/>
      <c r="AP2531">
        <v>0</v>
      </c>
      <c r="AR2531" t="s">
        <v>1</v>
      </c>
      <c r="AT2531" s="2">
        <v>5.0830000000000002</v>
      </c>
      <c r="AU2531" s="1">
        <f t="shared" si="323"/>
        <v>2.7472501777165221</v>
      </c>
      <c r="AV2531" s="1">
        <f t="shared" si="324"/>
        <v>1.9662555238531914</v>
      </c>
      <c r="AW2531" s="1">
        <f t="shared" si="325"/>
        <v>1.1852608699898606</v>
      </c>
    </row>
    <row r="2532" spans="1:49" x14ac:dyDescent="0.2">
      <c r="A2532">
        <v>2530</v>
      </c>
      <c r="B2532" t="s">
        <v>3544</v>
      </c>
      <c r="C2532" t="s">
        <v>3543</v>
      </c>
      <c r="F2532" t="s">
        <v>3542</v>
      </c>
      <c r="G2532" t="s">
        <v>17</v>
      </c>
      <c r="H2532" t="s">
        <v>16</v>
      </c>
      <c r="I2532" t="s">
        <v>3541</v>
      </c>
      <c r="J2532" t="s">
        <v>3540</v>
      </c>
      <c r="K2532" t="s">
        <v>3539</v>
      </c>
      <c r="L2532" t="s">
        <v>3538</v>
      </c>
      <c r="M2532" t="s">
        <v>3537</v>
      </c>
      <c r="N2532">
        <v>4</v>
      </c>
      <c r="O2532" t="s">
        <v>3536</v>
      </c>
      <c r="P2532" t="s">
        <v>3535</v>
      </c>
      <c r="Q2532" t="s">
        <v>3534</v>
      </c>
      <c r="R2532" s="7">
        <v>40544</v>
      </c>
      <c r="S2532" s="8">
        <f t="shared" si="320"/>
        <v>2011</v>
      </c>
      <c r="T2532" s="8">
        <v>2011</v>
      </c>
      <c r="U2532" s="8">
        <f t="shared" si="321"/>
        <v>11</v>
      </c>
      <c r="V2532" s="7">
        <v>40544</v>
      </c>
      <c r="W2532" t="s">
        <v>3518</v>
      </c>
      <c r="X2532" s="2">
        <v>0.92900000000000005</v>
      </c>
      <c r="Y2532" s="6">
        <f t="shared" si="318"/>
        <v>2.4799124422732979E-2</v>
      </c>
      <c r="AA2532">
        <v>10897798</v>
      </c>
      <c r="AB2532">
        <v>18896</v>
      </c>
      <c r="AD2532" t="s">
        <v>6</v>
      </c>
      <c r="AE2532">
        <v>15</v>
      </c>
      <c r="AF2532">
        <v>1</v>
      </c>
      <c r="AG2532">
        <v>5648736</v>
      </c>
      <c r="AH2532" t="s">
        <v>3533</v>
      </c>
      <c r="AI2532" t="s">
        <v>3532</v>
      </c>
      <c r="AJ2532" t="s">
        <v>3531</v>
      </c>
      <c r="AK2532" t="s">
        <v>3530</v>
      </c>
      <c r="AL2532">
        <v>7</v>
      </c>
      <c r="AM2532" s="5">
        <f t="shared" si="322"/>
        <v>0.63636363636363635</v>
      </c>
      <c r="AN2532" s="4">
        <f t="shared" si="319"/>
        <v>9.6382224364049431E-4</v>
      </c>
      <c r="AO2532" s="3"/>
      <c r="AP2532">
        <v>0</v>
      </c>
      <c r="AR2532" t="s">
        <v>3529</v>
      </c>
      <c r="AT2532" s="2">
        <v>3.4359999999999999</v>
      </c>
      <c r="AU2532" s="1">
        <f t="shared" si="323"/>
        <v>1.7648533769005232</v>
      </c>
      <c r="AV2532" s="1">
        <f t="shared" si="324"/>
        <v>1.2881473333186737</v>
      </c>
      <c r="AW2532" s="1">
        <f t="shared" si="325"/>
        <v>0.81144128973682406</v>
      </c>
    </row>
    <row r="2533" spans="1:49" x14ac:dyDescent="0.2">
      <c r="A2533">
        <v>2531</v>
      </c>
      <c r="B2533" t="s">
        <v>3528</v>
      </c>
      <c r="C2533" t="s">
        <v>3527</v>
      </c>
      <c r="F2533" t="s">
        <v>3526</v>
      </c>
      <c r="G2533" t="s">
        <v>17</v>
      </c>
      <c r="H2533" t="s">
        <v>16</v>
      </c>
      <c r="I2533" t="s">
        <v>3525</v>
      </c>
      <c r="J2533" t="s">
        <v>3524</v>
      </c>
      <c r="K2533" t="s">
        <v>3523</v>
      </c>
      <c r="L2533" t="s">
        <v>3522</v>
      </c>
      <c r="M2533" t="s">
        <v>1770</v>
      </c>
      <c r="N2533">
        <v>4</v>
      </c>
      <c r="O2533" t="s">
        <v>3521</v>
      </c>
      <c r="P2533" t="s">
        <v>3520</v>
      </c>
      <c r="Q2533" t="s">
        <v>3519</v>
      </c>
      <c r="R2533" s="7">
        <v>40544</v>
      </c>
      <c r="S2533" s="8">
        <f t="shared" si="320"/>
        <v>2011</v>
      </c>
      <c r="T2533" s="8">
        <v>2011</v>
      </c>
      <c r="U2533" s="8">
        <f t="shared" si="321"/>
        <v>11</v>
      </c>
      <c r="V2533" s="7">
        <v>40544</v>
      </c>
      <c r="W2533" t="s">
        <v>3518</v>
      </c>
      <c r="X2533" s="2">
        <v>0.92900000000000005</v>
      </c>
      <c r="Y2533" s="6">
        <f t="shared" si="318"/>
        <v>2.4799124422732979E-2</v>
      </c>
      <c r="AA2533">
        <v>10897798</v>
      </c>
      <c r="AB2533">
        <v>18896</v>
      </c>
      <c r="AD2533" t="s">
        <v>6</v>
      </c>
      <c r="AE2533">
        <v>15</v>
      </c>
      <c r="AF2533">
        <v>1</v>
      </c>
      <c r="AG2533">
        <v>5638766</v>
      </c>
      <c r="AH2533" t="s">
        <v>3517</v>
      </c>
      <c r="AI2533" t="s">
        <v>3516</v>
      </c>
      <c r="AJ2533" t="s">
        <v>3515</v>
      </c>
      <c r="AK2533" t="s">
        <v>3514</v>
      </c>
      <c r="AL2533">
        <v>5</v>
      </c>
      <c r="AM2533" s="5">
        <f t="shared" si="322"/>
        <v>0.45454545454545453</v>
      </c>
      <c r="AN2533" s="4">
        <f t="shared" si="319"/>
        <v>6.8844445974321016E-4</v>
      </c>
      <c r="AO2533" s="3"/>
      <c r="AP2533">
        <v>0</v>
      </c>
      <c r="AR2533" t="s">
        <v>1</v>
      </c>
      <c r="AT2533" s="2">
        <v>3.4359999999999999</v>
      </c>
      <c r="AU2533" s="1">
        <f t="shared" si="323"/>
        <v>1.7565920433836046</v>
      </c>
      <c r="AV2533" s="1">
        <f t="shared" si="324"/>
        <v>1.2743784441238093</v>
      </c>
      <c r="AW2533" s="1">
        <f t="shared" si="325"/>
        <v>0.79216484486401406</v>
      </c>
    </row>
    <row r="2534" spans="1:49" x14ac:dyDescent="0.2">
      <c r="A2534">
        <v>2532</v>
      </c>
      <c r="B2534" t="s">
        <v>3513</v>
      </c>
      <c r="C2534" t="s">
        <v>3512</v>
      </c>
      <c r="F2534" t="s">
        <v>3511</v>
      </c>
      <c r="G2534" t="s">
        <v>17</v>
      </c>
      <c r="H2534" t="s">
        <v>16</v>
      </c>
      <c r="I2534" t="s">
        <v>3510</v>
      </c>
      <c r="J2534">
        <v>60029306</v>
      </c>
      <c r="K2534" t="s">
        <v>3509</v>
      </c>
      <c r="L2534" t="s">
        <v>3508</v>
      </c>
      <c r="M2534" t="s">
        <v>256</v>
      </c>
      <c r="N2534">
        <v>3</v>
      </c>
      <c r="O2534" t="s">
        <v>3507</v>
      </c>
      <c r="P2534" t="s">
        <v>3506</v>
      </c>
      <c r="Q2534" t="s">
        <v>3505</v>
      </c>
      <c r="R2534" s="7">
        <v>40544</v>
      </c>
      <c r="S2534" s="8">
        <f t="shared" si="320"/>
        <v>2011</v>
      </c>
      <c r="T2534" s="8">
        <v>2011</v>
      </c>
      <c r="U2534" s="8">
        <f t="shared" si="321"/>
        <v>11</v>
      </c>
      <c r="V2534" s="7">
        <v>40544</v>
      </c>
      <c r="W2534" t="s">
        <v>3504</v>
      </c>
      <c r="X2534" s="2">
        <v>0.91800000000000004</v>
      </c>
      <c r="Y2534" s="6">
        <f t="shared" si="318"/>
        <v>2.4505485705133341E-2</v>
      </c>
      <c r="AA2534">
        <v>1431161</v>
      </c>
      <c r="AB2534">
        <v>22674</v>
      </c>
      <c r="AC2534">
        <v>13665901</v>
      </c>
      <c r="AD2534" t="s">
        <v>6</v>
      </c>
      <c r="AE2534">
        <v>32</v>
      </c>
      <c r="AF2534">
        <v>1</v>
      </c>
      <c r="AH2534" t="s">
        <v>3503</v>
      </c>
      <c r="AI2534" t="s">
        <v>3502</v>
      </c>
      <c r="AK2534" t="s">
        <v>3501</v>
      </c>
      <c r="AL2534">
        <v>71</v>
      </c>
      <c r="AM2534" s="5">
        <f t="shared" si="322"/>
        <v>6.4545454545454541</v>
      </c>
      <c r="AN2534" s="4">
        <f t="shared" si="319"/>
        <v>9.7759113283535839E-3</v>
      </c>
      <c r="AO2534" s="3"/>
      <c r="AP2534">
        <v>0</v>
      </c>
      <c r="AQ2534" t="s">
        <v>39</v>
      </c>
      <c r="AR2534" t="s">
        <v>3500</v>
      </c>
      <c r="AS2534" t="s">
        <v>38</v>
      </c>
      <c r="AT2534" s="2" t="s">
        <v>0</v>
      </c>
      <c r="AU2534" s="1">
        <f t="shared" si="323"/>
        <v>2.0086613392099411</v>
      </c>
      <c r="AV2534" s="1">
        <f t="shared" si="324"/>
        <v>1.7140698516743464</v>
      </c>
      <c r="AW2534" s="1">
        <f t="shared" si="325"/>
        <v>1.4194783641387509</v>
      </c>
    </row>
    <row r="2535" spans="1:49" x14ac:dyDescent="0.2">
      <c r="A2535">
        <v>2533</v>
      </c>
      <c r="B2535" t="s">
        <v>3499</v>
      </c>
      <c r="C2535" t="s">
        <v>3498</v>
      </c>
      <c r="E2535">
        <v>21280849</v>
      </c>
      <c r="F2535" t="s">
        <v>3497</v>
      </c>
      <c r="G2535" t="s">
        <v>17</v>
      </c>
      <c r="H2535" t="s">
        <v>16</v>
      </c>
      <c r="I2535" t="s">
        <v>3496</v>
      </c>
      <c r="J2535" t="s">
        <v>3495</v>
      </c>
      <c r="K2535" t="s">
        <v>3494</v>
      </c>
      <c r="L2535" t="s">
        <v>3493</v>
      </c>
      <c r="M2535" t="s">
        <v>3492</v>
      </c>
      <c r="N2535">
        <v>4</v>
      </c>
      <c r="O2535" t="s">
        <v>3491</v>
      </c>
      <c r="P2535" t="s">
        <v>3490</v>
      </c>
      <c r="Q2535" t="s">
        <v>3489</v>
      </c>
      <c r="R2535" s="7">
        <v>40544</v>
      </c>
      <c r="S2535" s="8">
        <f t="shared" si="320"/>
        <v>2011</v>
      </c>
      <c r="T2535" s="8">
        <v>2011</v>
      </c>
      <c r="U2535" s="8">
        <f t="shared" si="321"/>
        <v>11</v>
      </c>
      <c r="V2535" s="7">
        <v>40544</v>
      </c>
      <c r="W2535" t="s">
        <v>3473</v>
      </c>
      <c r="X2535" s="2">
        <v>0.60499999999999998</v>
      </c>
      <c r="Y2535" s="6">
        <f t="shared" si="318"/>
        <v>1.6150129467980032E-2</v>
      </c>
      <c r="AA2535">
        <v>346748</v>
      </c>
      <c r="AB2535">
        <v>15563</v>
      </c>
      <c r="AD2535" t="s">
        <v>6</v>
      </c>
      <c r="AE2535">
        <v>82</v>
      </c>
      <c r="AF2535">
        <v>1</v>
      </c>
      <c r="AG2535">
        <v>14702</v>
      </c>
      <c r="AI2535" t="s">
        <v>3488</v>
      </c>
      <c r="AK2535" t="s">
        <v>3487</v>
      </c>
      <c r="AL2535">
        <v>0</v>
      </c>
      <c r="AM2535" s="5">
        <f t="shared" si="322"/>
        <v>0</v>
      </c>
      <c r="AN2535" s="4">
        <f t="shared" si="319"/>
        <v>0</v>
      </c>
      <c r="AO2535" s="3"/>
      <c r="AP2535">
        <v>0</v>
      </c>
      <c r="AQ2535" t="s">
        <v>3486</v>
      </c>
      <c r="AR2535" t="s">
        <v>3485</v>
      </c>
      <c r="AS2535" t="s">
        <v>3484</v>
      </c>
      <c r="AT2535" s="2">
        <v>1.5229999999999999</v>
      </c>
      <c r="AU2535" s="1">
        <f t="shared" si="323"/>
        <v>1.1305090627586021</v>
      </c>
      <c r="AV2535" s="1">
        <f t="shared" si="324"/>
        <v>0.80750647339900161</v>
      </c>
      <c r="AW2535" s="1">
        <f t="shared" si="325"/>
        <v>0.48450388403940098</v>
      </c>
    </row>
    <row r="2536" spans="1:49" x14ac:dyDescent="0.2">
      <c r="A2536">
        <v>2534</v>
      </c>
      <c r="B2536" t="s">
        <v>3483</v>
      </c>
      <c r="C2536" t="s">
        <v>3482</v>
      </c>
      <c r="F2536" t="s">
        <v>3481</v>
      </c>
      <c r="G2536" t="s">
        <v>17</v>
      </c>
      <c r="H2536" t="s">
        <v>16</v>
      </c>
      <c r="I2536" t="s">
        <v>3480</v>
      </c>
      <c r="J2536" t="s">
        <v>3479</v>
      </c>
      <c r="K2536" t="s">
        <v>3478</v>
      </c>
      <c r="L2536" t="s">
        <v>3477</v>
      </c>
      <c r="M2536" t="s">
        <v>467</v>
      </c>
      <c r="N2536">
        <v>7</v>
      </c>
      <c r="O2536" t="s">
        <v>3476</v>
      </c>
      <c r="P2536" t="s">
        <v>3475</v>
      </c>
      <c r="Q2536" t="s">
        <v>3474</v>
      </c>
      <c r="R2536" s="7">
        <v>40544</v>
      </c>
      <c r="S2536" s="8">
        <f t="shared" si="320"/>
        <v>2011</v>
      </c>
      <c r="T2536" s="8">
        <v>2011</v>
      </c>
      <c r="U2536" s="8">
        <f t="shared" si="321"/>
        <v>11</v>
      </c>
      <c r="V2536" s="7">
        <v>40544</v>
      </c>
      <c r="W2536" t="s">
        <v>3473</v>
      </c>
      <c r="X2536" s="2">
        <v>0.60499999999999998</v>
      </c>
      <c r="Y2536" s="6">
        <f t="shared" si="318"/>
        <v>1.6150129467980032E-2</v>
      </c>
      <c r="AA2536">
        <v>346748</v>
      </c>
      <c r="AB2536">
        <v>15563</v>
      </c>
      <c r="AD2536" t="s">
        <v>6</v>
      </c>
      <c r="AE2536">
        <v>82</v>
      </c>
      <c r="AF2536">
        <v>1</v>
      </c>
      <c r="AG2536">
        <v>13502</v>
      </c>
      <c r="AI2536" t="s">
        <v>3472</v>
      </c>
      <c r="AK2536" t="s">
        <v>3471</v>
      </c>
      <c r="AL2536">
        <v>6</v>
      </c>
      <c r="AM2536" s="5">
        <f t="shared" si="322"/>
        <v>0.54545454545454541</v>
      </c>
      <c r="AN2536" s="4">
        <f t="shared" si="319"/>
        <v>8.2613335169185224E-4</v>
      </c>
      <c r="AO2536" s="3"/>
      <c r="AP2536">
        <v>0</v>
      </c>
      <c r="AR2536" t="s">
        <v>1</v>
      </c>
      <c r="AT2536" s="2">
        <v>1.5229999999999999</v>
      </c>
      <c r="AU2536" s="1">
        <f t="shared" si="323"/>
        <v>1.1552930633093577</v>
      </c>
      <c r="AV2536" s="1">
        <f t="shared" si="324"/>
        <v>0.84881314098359428</v>
      </c>
      <c r="AW2536" s="1">
        <f t="shared" si="325"/>
        <v>0.54233321865783057</v>
      </c>
    </row>
    <row r="2537" spans="1:49" x14ac:dyDescent="0.2">
      <c r="A2537">
        <v>2535</v>
      </c>
      <c r="B2537" t="s">
        <v>3470</v>
      </c>
      <c r="C2537" t="s">
        <v>3469</v>
      </c>
      <c r="F2537" t="s">
        <v>3468</v>
      </c>
      <c r="G2537" t="s">
        <v>17</v>
      </c>
      <c r="H2537" t="s">
        <v>16</v>
      </c>
      <c r="I2537" t="s">
        <v>3467</v>
      </c>
      <c r="J2537">
        <v>60020943</v>
      </c>
      <c r="K2537" t="s">
        <v>3466</v>
      </c>
      <c r="L2537" t="s">
        <v>3465</v>
      </c>
      <c r="M2537" t="s">
        <v>3091</v>
      </c>
      <c r="N2537">
        <v>1</v>
      </c>
      <c r="O2537" t="s">
        <v>3464</v>
      </c>
      <c r="P2537">
        <v>55248448400</v>
      </c>
      <c r="Q2537">
        <v>60020943</v>
      </c>
      <c r="R2537" s="7">
        <v>40544</v>
      </c>
      <c r="S2537" s="8">
        <f t="shared" si="320"/>
        <v>2011</v>
      </c>
      <c r="T2537" s="8">
        <v>2011</v>
      </c>
      <c r="U2537" s="8">
        <f t="shared" si="321"/>
        <v>11</v>
      </c>
      <c r="V2537" s="7">
        <v>40544</v>
      </c>
      <c r="W2537" t="s">
        <v>3463</v>
      </c>
      <c r="X2537" s="2">
        <v>0.33300000000000002</v>
      </c>
      <c r="Y2537" s="6">
        <f t="shared" si="318"/>
        <v>8.8892448146071917E-3</v>
      </c>
      <c r="AA2537" t="s">
        <v>3462</v>
      </c>
      <c r="AB2537">
        <v>29252</v>
      </c>
      <c r="AD2537" t="s">
        <v>6</v>
      </c>
      <c r="AE2537">
        <v>37</v>
      </c>
      <c r="AF2537">
        <v>1</v>
      </c>
      <c r="AH2537" t="s">
        <v>3461</v>
      </c>
      <c r="AI2537" t="s">
        <v>3460</v>
      </c>
      <c r="AK2537" t="s">
        <v>3459</v>
      </c>
      <c r="AL2537">
        <v>4</v>
      </c>
      <c r="AM2537" s="5">
        <f t="shared" si="322"/>
        <v>0.36363636363636365</v>
      </c>
      <c r="AN2537" s="4">
        <f t="shared" si="319"/>
        <v>5.5075556779456819E-4</v>
      </c>
      <c r="AO2537" s="3"/>
      <c r="AP2537">
        <v>0</v>
      </c>
      <c r="AQ2537" t="s">
        <v>3458</v>
      </c>
      <c r="AR2537" t="s">
        <v>3457</v>
      </c>
      <c r="AS2537" t="s">
        <v>3456</v>
      </c>
      <c r="AT2537" s="2">
        <v>0.97699999999999998</v>
      </c>
      <c r="AU2537" s="1">
        <f t="shared" si="323"/>
        <v>0.63876980405634054</v>
      </c>
      <c r="AV2537" s="1">
        <f t="shared" si="324"/>
        <v>0.47200001912008799</v>
      </c>
      <c r="AW2537" s="1">
        <f t="shared" si="325"/>
        <v>0.30523023418383549</v>
      </c>
    </row>
    <row r="2538" spans="1:49" x14ac:dyDescent="0.2">
      <c r="A2538">
        <v>2536</v>
      </c>
      <c r="B2538" t="s">
        <v>3455</v>
      </c>
      <c r="C2538" t="s">
        <v>3454</v>
      </c>
      <c r="F2538" t="s">
        <v>3453</v>
      </c>
      <c r="G2538" t="s">
        <v>17</v>
      </c>
      <c r="H2538" t="s">
        <v>16</v>
      </c>
      <c r="I2538" t="s">
        <v>3452</v>
      </c>
      <c r="J2538" t="s">
        <v>3451</v>
      </c>
      <c r="K2538" t="s">
        <v>3450</v>
      </c>
      <c r="L2538" t="s">
        <v>3449</v>
      </c>
      <c r="M2538" t="s">
        <v>67</v>
      </c>
      <c r="N2538">
        <v>3</v>
      </c>
      <c r="O2538" t="s">
        <v>3448</v>
      </c>
      <c r="P2538" t="s">
        <v>3447</v>
      </c>
      <c r="Q2538" t="s">
        <v>3446</v>
      </c>
      <c r="R2538" s="7">
        <v>40544</v>
      </c>
      <c r="S2538" s="8">
        <f t="shared" si="320"/>
        <v>2011</v>
      </c>
      <c r="T2538" s="8">
        <v>2011</v>
      </c>
      <c r="U2538" s="8">
        <f t="shared" si="321"/>
        <v>11</v>
      </c>
      <c r="V2538" s="7" t="s">
        <v>1653</v>
      </c>
      <c r="W2538" t="s">
        <v>3445</v>
      </c>
      <c r="X2538" s="2">
        <v>0.64</v>
      </c>
      <c r="Y2538" s="6">
        <f t="shared" si="318"/>
        <v>1.7084434478524334E-2</v>
      </c>
      <c r="AA2538">
        <v>218669</v>
      </c>
      <c r="AB2538">
        <v>29583</v>
      </c>
      <c r="AC2538">
        <v>15333868</v>
      </c>
      <c r="AD2538" t="s">
        <v>6</v>
      </c>
      <c r="AE2538">
        <v>48</v>
      </c>
      <c r="AF2538">
        <v>1</v>
      </c>
      <c r="AH2538" t="s">
        <v>3444</v>
      </c>
      <c r="AI2538" t="s">
        <v>3443</v>
      </c>
      <c r="AK2538" t="s">
        <v>3442</v>
      </c>
      <c r="AL2538">
        <v>9</v>
      </c>
      <c r="AM2538" s="5">
        <f t="shared" si="322"/>
        <v>0.81818181818181823</v>
      </c>
      <c r="AN2538" s="4">
        <f t="shared" si="319"/>
        <v>1.2392000275377785E-3</v>
      </c>
      <c r="AO2538" s="3"/>
      <c r="AP2538">
        <v>0</v>
      </c>
      <c r="AR2538">
        <v>9476</v>
      </c>
      <c r="AT2538" s="2">
        <v>1.2490000000000001</v>
      </c>
      <c r="AU2538" s="1">
        <f t="shared" si="323"/>
        <v>1.2330864143228366</v>
      </c>
      <c r="AV2538" s="1">
        <f t="shared" si="324"/>
        <v>0.91618172530310549</v>
      </c>
      <c r="AW2538" s="1">
        <f t="shared" si="325"/>
        <v>0.59927703628337448</v>
      </c>
    </row>
    <row r="2539" spans="1:49" x14ac:dyDescent="0.2">
      <c r="A2539">
        <v>2537</v>
      </c>
      <c r="B2539" t="s">
        <v>3441</v>
      </c>
      <c r="C2539" t="s">
        <v>3440</v>
      </c>
      <c r="F2539" t="s">
        <v>3439</v>
      </c>
      <c r="G2539" t="s">
        <v>17</v>
      </c>
      <c r="H2539" t="s">
        <v>16</v>
      </c>
      <c r="I2539" t="s">
        <v>3438</v>
      </c>
      <c r="J2539" t="s">
        <v>3437</v>
      </c>
      <c r="K2539" t="s">
        <v>3436</v>
      </c>
      <c r="L2539" t="s">
        <v>3435</v>
      </c>
      <c r="M2539" t="s">
        <v>3434</v>
      </c>
      <c r="N2539">
        <v>2</v>
      </c>
      <c r="O2539" t="s">
        <v>3433</v>
      </c>
      <c r="P2539" t="s">
        <v>3432</v>
      </c>
      <c r="Q2539" t="s">
        <v>3431</v>
      </c>
      <c r="R2539" s="7">
        <v>40544</v>
      </c>
      <c r="S2539" s="8">
        <f t="shared" si="320"/>
        <v>2011</v>
      </c>
      <c r="T2539" s="8">
        <v>2011</v>
      </c>
      <c r="U2539" s="8">
        <f t="shared" si="321"/>
        <v>11</v>
      </c>
      <c r="V2539" s="7">
        <v>40575</v>
      </c>
      <c r="W2539" t="s">
        <v>868</v>
      </c>
      <c r="X2539" s="2">
        <v>1.6519999999999999</v>
      </c>
      <c r="Y2539" s="6">
        <f t="shared" si="318"/>
        <v>4.409919649769093E-2</v>
      </c>
      <c r="AA2539" t="s">
        <v>867</v>
      </c>
      <c r="AB2539">
        <v>17337</v>
      </c>
      <c r="AD2539" t="s">
        <v>6</v>
      </c>
      <c r="AE2539">
        <v>59</v>
      </c>
      <c r="AF2539">
        <v>2</v>
      </c>
      <c r="AG2539">
        <v>5654546</v>
      </c>
      <c r="AH2539" t="s">
        <v>3430</v>
      </c>
      <c r="AI2539" t="s">
        <v>3429</v>
      </c>
      <c r="AJ2539" t="s">
        <v>3428</v>
      </c>
      <c r="AK2539" t="s">
        <v>3427</v>
      </c>
      <c r="AL2539">
        <v>22</v>
      </c>
      <c r="AM2539" s="5">
        <f t="shared" si="322"/>
        <v>2</v>
      </c>
      <c r="AN2539" s="4">
        <f t="shared" si="319"/>
        <v>3.0291556228701248E-3</v>
      </c>
      <c r="AO2539" s="3"/>
      <c r="AP2539">
        <v>0</v>
      </c>
      <c r="AR2539" t="s">
        <v>1</v>
      </c>
      <c r="AT2539" s="2" t="s">
        <v>0</v>
      </c>
      <c r="AU2539" s="1">
        <f t="shared" si="323"/>
        <v>3.1778184235244686</v>
      </c>
      <c r="AV2539" s="1">
        <f t="shared" si="324"/>
        <v>2.3564176060280526</v>
      </c>
      <c r="AW2539" s="1">
        <f t="shared" si="325"/>
        <v>1.5350167885316366</v>
      </c>
    </row>
    <row r="2540" spans="1:49" x14ac:dyDescent="0.2">
      <c r="A2540">
        <v>2538</v>
      </c>
      <c r="B2540" t="s">
        <v>3426</v>
      </c>
      <c r="C2540" t="s">
        <v>3425</v>
      </c>
      <c r="F2540" t="s">
        <v>3424</v>
      </c>
      <c r="G2540" t="s">
        <v>17</v>
      </c>
      <c r="H2540" t="s">
        <v>16</v>
      </c>
      <c r="I2540" t="s">
        <v>3423</v>
      </c>
      <c r="J2540" t="s">
        <v>3422</v>
      </c>
      <c r="K2540" t="s">
        <v>3421</v>
      </c>
      <c r="L2540" t="s">
        <v>3420</v>
      </c>
      <c r="M2540" t="s">
        <v>1028</v>
      </c>
      <c r="N2540">
        <v>4</v>
      </c>
      <c r="O2540" t="s">
        <v>3419</v>
      </c>
      <c r="P2540" t="s">
        <v>3418</v>
      </c>
      <c r="Q2540" t="s">
        <v>3417</v>
      </c>
      <c r="R2540" s="7">
        <v>40544</v>
      </c>
      <c r="S2540" s="8">
        <f t="shared" si="320"/>
        <v>2011</v>
      </c>
      <c r="T2540" s="8">
        <v>2011</v>
      </c>
      <c r="U2540" s="8">
        <f t="shared" si="321"/>
        <v>11</v>
      </c>
      <c r="V2540" s="7">
        <v>40603</v>
      </c>
      <c r="W2540" t="s">
        <v>1024</v>
      </c>
      <c r="X2540" s="2">
        <v>0.254</v>
      </c>
      <c r="Y2540" s="6">
        <f t="shared" si="318"/>
        <v>6.780384933664345E-3</v>
      </c>
      <c r="AA2540">
        <v>19314973</v>
      </c>
      <c r="AB2540">
        <v>5300152212</v>
      </c>
      <c r="AC2540">
        <v>19314981</v>
      </c>
      <c r="AD2540" t="s">
        <v>6</v>
      </c>
      <c r="AE2540">
        <v>6</v>
      </c>
      <c r="AF2540">
        <v>2</v>
      </c>
      <c r="AH2540" t="s">
        <v>3416</v>
      </c>
      <c r="AI2540" t="s">
        <v>3415</v>
      </c>
      <c r="AJ2540" t="s">
        <v>3414</v>
      </c>
      <c r="AK2540" t="s">
        <v>3413</v>
      </c>
      <c r="AL2540">
        <v>8</v>
      </c>
      <c r="AM2540" s="5">
        <f t="shared" si="322"/>
        <v>0.72727272727272729</v>
      </c>
      <c r="AN2540" s="4">
        <f t="shared" si="319"/>
        <v>1.1015111355891364E-3</v>
      </c>
      <c r="AO2540" s="3"/>
      <c r="AP2540">
        <v>0</v>
      </c>
      <c r="AR2540" t="s">
        <v>1</v>
      </c>
      <c r="AT2540" s="2" t="s">
        <v>0</v>
      </c>
      <c r="AU2540" s="1">
        <f t="shared" si="323"/>
        <v>0.50767227942417825</v>
      </c>
      <c r="AV2540" s="1">
        <f t="shared" si="324"/>
        <v>0.39409480346267406</v>
      </c>
      <c r="AW2540" s="1">
        <f t="shared" si="325"/>
        <v>0.28051732750116992</v>
      </c>
    </row>
    <row r="2541" spans="1:49" x14ac:dyDescent="0.2">
      <c r="A2541">
        <v>2539</v>
      </c>
      <c r="B2541" t="s">
        <v>3412</v>
      </c>
      <c r="C2541" t="s">
        <v>3411</v>
      </c>
      <c r="F2541" t="s">
        <v>3410</v>
      </c>
      <c r="G2541" t="s">
        <v>17</v>
      </c>
      <c r="H2541" t="s">
        <v>16</v>
      </c>
      <c r="I2541" t="s">
        <v>3409</v>
      </c>
      <c r="J2541" t="s">
        <v>3408</v>
      </c>
      <c r="K2541" t="s">
        <v>3407</v>
      </c>
      <c r="L2541" t="s">
        <v>3406</v>
      </c>
      <c r="M2541" t="s">
        <v>727</v>
      </c>
      <c r="N2541">
        <v>3</v>
      </c>
      <c r="O2541" t="s">
        <v>3405</v>
      </c>
      <c r="P2541" t="s">
        <v>3404</v>
      </c>
      <c r="Q2541" t="s">
        <v>3403</v>
      </c>
      <c r="R2541" s="7">
        <v>40544</v>
      </c>
      <c r="S2541" s="8">
        <f t="shared" si="320"/>
        <v>2011</v>
      </c>
      <c r="T2541" s="8">
        <v>2011</v>
      </c>
      <c r="U2541" s="8">
        <f t="shared" si="321"/>
        <v>11</v>
      </c>
      <c r="V2541" s="7">
        <v>2011</v>
      </c>
      <c r="W2541" t="s">
        <v>2409</v>
      </c>
      <c r="X2541" s="2">
        <v>0.437</v>
      </c>
      <c r="Y2541" s="6">
        <f t="shared" si="318"/>
        <v>1.1665465417367396E-2</v>
      </c>
      <c r="AA2541">
        <v>10704698</v>
      </c>
      <c r="AB2541">
        <v>5300152513</v>
      </c>
      <c r="AC2541">
        <v>15598985</v>
      </c>
      <c r="AD2541" t="s">
        <v>6</v>
      </c>
      <c r="AE2541">
        <v>112</v>
      </c>
      <c r="AH2541" t="s">
        <v>3402</v>
      </c>
      <c r="AI2541" t="s">
        <v>3401</v>
      </c>
      <c r="AK2541" t="s">
        <v>3400</v>
      </c>
      <c r="AL2541">
        <v>18</v>
      </c>
      <c r="AM2541" s="5">
        <f t="shared" si="322"/>
        <v>1.6363636363636365</v>
      </c>
      <c r="AN2541" s="4">
        <f t="shared" si="319"/>
        <v>2.4784000550755569E-3</v>
      </c>
      <c r="AO2541" s="3"/>
      <c r="AP2541">
        <v>1</v>
      </c>
      <c r="AR2541" t="s">
        <v>1</v>
      </c>
      <c r="AT2541" s="2" t="s">
        <v>0</v>
      </c>
      <c r="AU2541" s="1">
        <f t="shared" si="323"/>
        <v>0.89093458086798449</v>
      </c>
      <c r="AV2541" s="1">
        <f t="shared" si="324"/>
        <v>0.70719327362214768</v>
      </c>
      <c r="AW2541" s="1">
        <f t="shared" si="325"/>
        <v>0.52345196637631086</v>
      </c>
    </row>
    <row r="2542" spans="1:49" x14ac:dyDescent="0.2">
      <c r="A2542">
        <v>2540</v>
      </c>
      <c r="B2542" t="s">
        <v>3399</v>
      </c>
      <c r="C2542" t="s">
        <v>3398</v>
      </c>
      <c r="F2542" t="s">
        <v>3397</v>
      </c>
      <c r="G2542" t="s">
        <v>17</v>
      </c>
      <c r="H2542" t="s">
        <v>16</v>
      </c>
      <c r="I2542" t="s">
        <v>3396</v>
      </c>
      <c r="J2542" t="s">
        <v>3390</v>
      </c>
      <c r="K2542" t="s">
        <v>3395</v>
      </c>
      <c r="L2542" t="s">
        <v>3394</v>
      </c>
      <c r="M2542" t="s">
        <v>3393</v>
      </c>
      <c r="N2542">
        <v>2</v>
      </c>
      <c r="O2542" t="s">
        <v>3392</v>
      </c>
      <c r="P2542" t="s">
        <v>3391</v>
      </c>
      <c r="Q2542" t="s">
        <v>3390</v>
      </c>
      <c r="R2542" s="7">
        <v>40544</v>
      </c>
      <c r="S2542" s="8">
        <f t="shared" si="320"/>
        <v>2011</v>
      </c>
      <c r="T2542" s="8">
        <v>2011</v>
      </c>
      <c r="U2542" s="8">
        <f t="shared" si="321"/>
        <v>11</v>
      </c>
      <c r="V2542" s="7">
        <v>40544</v>
      </c>
      <c r="W2542" t="s">
        <v>3219</v>
      </c>
      <c r="X2542" s="2">
        <v>1.137</v>
      </c>
      <c r="Y2542" s="6">
        <f t="shared" si="318"/>
        <v>3.0351565628253384E-2</v>
      </c>
      <c r="AA2542">
        <v>189251</v>
      </c>
      <c r="AB2542">
        <v>17336</v>
      </c>
      <c r="AD2542" t="s">
        <v>6</v>
      </c>
      <c r="AE2542">
        <v>47</v>
      </c>
      <c r="AF2542">
        <v>1</v>
      </c>
      <c r="AG2542">
        <v>5705655</v>
      </c>
      <c r="AH2542" s="10">
        <v>41699</v>
      </c>
      <c r="AI2542" t="s">
        <v>3389</v>
      </c>
      <c r="AK2542" t="s">
        <v>3388</v>
      </c>
      <c r="AL2542">
        <v>3</v>
      </c>
      <c r="AM2542" s="5">
        <f t="shared" si="322"/>
        <v>0.27272727272727271</v>
      </c>
      <c r="AN2542" s="4">
        <f t="shared" si="319"/>
        <v>4.1306667584592612E-4</v>
      </c>
      <c r="AO2542" s="3"/>
      <c r="AP2542">
        <v>0</v>
      </c>
      <c r="AQ2542" t="s">
        <v>3387</v>
      </c>
      <c r="AR2542" t="s">
        <v>3386</v>
      </c>
      <c r="AS2542" t="s">
        <v>3385</v>
      </c>
      <c r="AT2542" s="2" t="s">
        <v>0</v>
      </c>
      <c r="AU2542" s="1">
        <f t="shared" si="323"/>
        <v>2.1370015942531144</v>
      </c>
      <c r="AV2542" s="1">
        <f t="shared" si="324"/>
        <v>1.5382316152049653</v>
      </c>
      <c r="AW2542" s="1">
        <f t="shared" si="325"/>
        <v>0.93946163615681644</v>
      </c>
    </row>
    <row r="2543" spans="1:49" x14ac:dyDescent="0.2">
      <c r="A2543">
        <v>2541</v>
      </c>
      <c r="B2543" t="s">
        <v>3384</v>
      </c>
      <c r="C2543" t="s">
        <v>3383</v>
      </c>
      <c r="F2543" t="s">
        <v>3382</v>
      </c>
      <c r="G2543" t="s">
        <v>17</v>
      </c>
      <c r="H2543" t="s">
        <v>16</v>
      </c>
      <c r="I2543" t="s">
        <v>3381</v>
      </c>
      <c r="J2543" t="s">
        <v>3380</v>
      </c>
      <c r="K2543" t="s">
        <v>3379</v>
      </c>
      <c r="L2543" t="s">
        <v>3378</v>
      </c>
      <c r="M2543" t="s">
        <v>3377</v>
      </c>
      <c r="N2543">
        <v>6</v>
      </c>
      <c r="O2543" t="s">
        <v>3376</v>
      </c>
      <c r="P2543" t="s">
        <v>3375</v>
      </c>
      <c r="Q2543" t="s">
        <v>3374</v>
      </c>
      <c r="R2543" s="7">
        <v>40544</v>
      </c>
      <c r="S2543" s="8">
        <f t="shared" si="320"/>
        <v>2011</v>
      </c>
      <c r="T2543" s="8">
        <v>2011</v>
      </c>
      <c r="U2543" s="8">
        <f t="shared" si="321"/>
        <v>11</v>
      </c>
      <c r="V2543" s="7">
        <v>40575</v>
      </c>
      <c r="W2543" t="s">
        <v>868</v>
      </c>
      <c r="X2543" s="2">
        <v>1.6519999999999999</v>
      </c>
      <c r="Y2543" s="6">
        <f t="shared" si="318"/>
        <v>4.409919649769093E-2</v>
      </c>
      <c r="AA2543" t="s">
        <v>867</v>
      </c>
      <c r="AB2543">
        <v>17337</v>
      </c>
      <c r="AD2543" t="s">
        <v>6</v>
      </c>
      <c r="AE2543">
        <v>59</v>
      </c>
      <c r="AF2543">
        <v>2</v>
      </c>
      <c r="AG2543">
        <v>5654548</v>
      </c>
      <c r="AH2543" t="s">
        <v>3373</v>
      </c>
      <c r="AI2543" t="s">
        <v>3372</v>
      </c>
      <c r="AJ2543" t="s">
        <v>3371</v>
      </c>
      <c r="AK2543" t="s">
        <v>3370</v>
      </c>
      <c r="AL2543">
        <v>47</v>
      </c>
      <c r="AM2543" s="5">
        <f t="shared" si="322"/>
        <v>4.2727272727272725</v>
      </c>
      <c r="AN2543" s="4">
        <f t="shared" si="319"/>
        <v>6.4713779215861758E-3</v>
      </c>
      <c r="AO2543" s="3"/>
      <c r="AP2543">
        <v>0</v>
      </c>
      <c r="AR2543" t="s">
        <v>1</v>
      </c>
      <c r="AT2543" s="2" t="s">
        <v>0</v>
      </c>
      <c r="AU2543" s="1">
        <f t="shared" si="323"/>
        <v>3.2810850924859505</v>
      </c>
      <c r="AV2543" s="1">
        <f t="shared" si="324"/>
        <v>2.5285287209638554</v>
      </c>
      <c r="AW2543" s="1">
        <f t="shared" si="325"/>
        <v>1.7759723494417603</v>
      </c>
    </row>
    <row r="2544" spans="1:49" x14ac:dyDescent="0.2">
      <c r="A2544">
        <v>2542</v>
      </c>
      <c r="B2544" t="s">
        <v>3369</v>
      </c>
      <c r="C2544" t="s">
        <v>3368</v>
      </c>
      <c r="F2544" t="s">
        <v>3367</v>
      </c>
      <c r="G2544" t="s">
        <v>17</v>
      </c>
      <c r="H2544" t="s">
        <v>16</v>
      </c>
      <c r="I2544" t="s">
        <v>3366</v>
      </c>
      <c r="J2544">
        <v>60010261</v>
      </c>
      <c r="K2544" t="s">
        <v>3365</v>
      </c>
      <c r="L2544" t="s">
        <v>3364</v>
      </c>
      <c r="M2544" t="s">
        <v>95</v>
      </c>
      <c r="N2544">
        <v>2</v>
      </c>
      <c r="O2544" t="s">
        <v>3363</v>
      </c>
      <c r="P2544" t="s">
        <v>3362</v>
      </c>
      <c r="Q2544" t="s">
        <v>3361</v>
      </c>
      <c r="R2544" s="7">
        <v>40544</v>
      </c>
      <c r="S2544" s="8">
        <f t="shared" si="320"/>
        <v>2011</v>
      </c>
      <c r="T2544" s="8">
        <v>2011</v>
      </c>
      <c r="U2544" s="8">
        <f t="shared" si="321"/>
        <v>11</v>
      </c>
      <c r="V2544" s="7">
        <v>40544</v>
      </c>
      <c r="W2544" t="s">
        <v>3219</v>
      </c>
      <c r="X2544" s="2">
        <v>1.137</v>
      </c>
      <c r="Y2544" s="6">
        <f t="shared" si="318"/>
        <v>3.0351565628253384E-2</v>
      </c>
      <c r="AA2544">
        <v>189251</v>
      </c>
      <c r="AB2544">
        <v>17336</v>
      </c>
      <c r="AD2544" t="s">
        <v>6</v>
      </c>
      <c r="AE2544">
        <v>47</v>
      </c>
      <c r="AF2544">
        <v>1</v>
      </c>
      <c r="AG2544">
        <v>5705707</v>
      </c>
      <c r="AH2544" t="s">
        <v>3360</v>
      </c>
      <c r="AI2544" t="s">
        <v>3359</v>
      </c>
      <c r="AK2544" t="s">
        <v>3358</v>
      </c>
      <c r="AL2544">
        <v>26</v>
      </c>
      <c r="AM2544" s="5">
        <f t="shared" si="322"/>
        <v>2.3636363636363638</v>
      </c>
      <c r="AN2544" s="4">
        <f t="shared" si="319"/>
        <v>3.5799111906646935E-3</v>
      </c>
      <c r="AO2544" s="3"/>
      <c r="AP2544">
        <v>0</v>
      </c>
      <c r="AQ2544" t="s">
        <v>3357</v>
      </c>
      <c r="AR2544" t="s">
        <v>3356</v>
      </c>
      <c r="AS2544" t="s">
        <v>3355</v>
      </c>
      <c r="AT2544" s="2" t="s">
        <v>0</v>
      </c>
      <c r="AU2544" s="1">
        <f t="shared" si="323"/>
        <v>2.2320069296976772</v>
      </c>
      <c r="AV2544" s="1">
        <f t="shared" si="324"/>
        <v>1.6965738409459037</v>
      </c>
      <c r="AW2544" s="1">
        <f t="shared" si="325"/>
        <v>1.1611407521941299</v>
      </c>
    </row>
    <row r="2545" spans="1:49" x14ac:dyDescent="0.2">
      <c r="A2545">
        <v>2543</v>
      </c>
      <c r="B2545" t="s">
        <v>3354</v>
      </c>
      <c r="C2545" t="s">
        <v>3353</v>
      </c>
      <c r="F2545" t="s">
        <v>3352</v>
      </c>
      <c r="G2545" t="s">
        <v>17</v>
      </c>
      <c r="H2545" t="s">
        <v>16</v>
      </c>
      <c r="I2545" t="s">
        <v>3351</v>
      </c>
      <c r="J2545">
        <v>60032706</v>
      </c>
      <c r="K2545" t="s">
        <v>3350</v>
      </c>
      <c r="L2545" t="s">
        <v>3349</v>
      </c>
      <c r="M2545" t="s">
        <v>95</v>
      </c>
      <c r="N2545">
        <v>3</v>
      </c>
      <c r="O2545" t="s">
        <v>3348</v>
      </c>
      <c r="P2545" t="s">
        <v>3347</v>
      </c>
      <c r="Q2545" t="s">
        <v>3346</v>
      </c>
      <c r="R2545" s="7">
        <v>40544</v>
      </c>
      <c r="S2545" s="8">
        <f t="shared" si="320"/>
        <v>2011</v>
      </c>
      <c r="T2545" s="8">
        <v>2011</v>
      </c>
      <c r="U2545" s="8">
        <f t="shared" si="321"/>
        <v>11</v>
      </c>
      <c r="V2545" s="7">
        <v>40544</v>
      </c>
      <c r="W2545" t="s">
        <v>3219</v>
      </c>
      <c r="X2545" s="2">
        <v>1.137</v>
      </c>
      <c r="Y2545" s="6">
        <f t="shared" si="318"/>
        <v>3.0351565628253384E-2</v>
      </c>
      <c r="AA2545">
        <v>189251</v>
      </c>
      <c r="AB2545">
        <v>17336</v>
      </c>
      <c r="AD2545" t="s">
        <v>6</v>
      </c>
      <c r="AE2545">
        <v>47</v>
      </c>
      <c r="AF2545">
        <v>1</v>
      </c>
      <c r="AG2545">
        <v>5705674</v>
      </c>
      <c r="AH2545" t="s">
        <v>3345</v>
      </c>
      <c r="AI2545" t="s">
        <v>3344</v>
      </c>
      <c r="AK2545" t="s">
        <v>3343</v>
      </c>
      <c r="AL2545">
        <v>9</v>
      </c>
      <c r="AM2545" s="5">
        <f t="shared" si="322"/>
        <v>0.81818181818181823</v>
      </c>
      <c r="AN2545" s="4">
        <f t="shared" si="319"/>
        <v>1.2392000275377785E-3</v>
      </c>
      <c r="AO2545" s="3"/>
      <c r="AP2545">
        <v>0</v>
      </c>
      <c r="AQ2545" t="s">
        <v>3257</v>
      </c>
      <c r="AR2545" t="s">
        <v>3342</v>
      </c>
      <c r="AS2545" t="s">
        <v>3255</v>
      </c>
      <c r="AT2545" s="2" t="s">
        <v>0</v>
      </c>
      <c r="AU2545" s="1">
        <f t="shared" si="323"/>
        <v>2.1617855948038702</v>
      </c>
      <c r="AV2545" s="1">
        <f t="shared" si="324"/>
        <v>1.5795382827895583</v>
      </c>
      <c r="AW2545" s="1">
        <f t="shared" si="325"/>
        <v>0.99729097077524609</v>
      </c>
    </row>
    <row r="2546" spans="1:49" x14ac:dyDescent="0.2">
      <c r="A2546">
        <v>2544</v>
      </c>
      <c r="B2546" t="s">
        <v>3341</v>
      </c>
      <c r="C2546" t="s">
        <v>3340</v>
      </c>
      <c r="F2546" t="s">
        <v>3339</v>
      </c>
      <c r="G2546" t="s">
        <v>17</v>
      </c>
      <c r="H2546" t="s">
        <v>16</v>
      </c>
      <c r="I2546" t="s">
        <v>3338</v>
      </c>
      <c r="J2546" t="s">
        <v>3337</v>
      </c>
      <c r="K2546" t="s">
        <v>3336</v>
      </c>
      <c r="L2546" t="s">
        <v>3335</v>
      </c>
      <c r="M2546" t="s">
        <v>3334</v>
      </c>
      <c r="N2546">
        <v>14</v>
      </c>
      <c r="O2546" t="s">
        <v>3333</v>
      </c>
      <c r="P2546" t="s">
        <v>3332</v>
      </c>
      <c r="Q2546" t="s">
        <v>3331</v>
      </c>
      <c r="R2546" s="7">
        <v>40544</v>
      </c>
      <c r="S2546" s="8">
        <f t="shared" si="320"/>
        <v>2011</v>
      </c>
      <c r="T2546" s="8">
        <v>2011</v>
      </c>
      <c r="U2546" s="8">
        <f t="shared" si="321"/>
        <v>11</v>
      </c>
      <c r="V2546" s="7">
        <v>40544</v>
      </c>
      <c r="W2546" t="s">
        <v>3219</v>
      </c>
      <c r="X2546" s="2">
        <v>1.137</v>
      </c>
      <c r="Y2546" s="6">
        <f t="shared" si="318"/>
        <v>3.0351565628253384E-2</v>
      </c>
      <c r="AA2546">
        <v>189251</v>
      </c>
      <c r="AB2546">
        <v>17336</v>
      </c>
      <c r="AD2546" t="s">
        <v>6</v>
      </c>
      <c r="AE2546">
        <v>47</v>
      </c>
      <c r="AF2546">
        <v>1</v>
      </c>
      <c r="AG2546">
        <v>5705683</v>
      </c>
      <c r="AH2546" t="s">
        <v>3330</v>
      </c>
      <c r="AI2546" t="s">
        <v>3329</v>
      </c>
      <c r="AK2546" t="s">
        <v>3328</v>
      </c>
      <c r="AL2546">
        <v>2</v>
      </c>
      <c r="AM2546" s="5">
        <f t="shared" si="322"/>
        <v>0.18181818181818182</v>
      </c>
      <c r="AN2546" s="4">
        <f t="shared" si="319"/>
        <v>2.753777838972841E-4</v>
      </c>
      <c r="AO2546" s="3"/>
      <c r="AP2546">
        <v>0</v>
      </c>
      <c r="AQ2546" t="s">
        <v>201</v>
      </c>
      <c r="AR2546">
        <v>20244073</v>
      </c>
      <c r="AS2546" t="s">
        <v>200</v>
      </c>
      <c r="AT2546" s="2" t="s">
        <v>0</v>
      </c>
      <c r="AU2546" s="1">
        <f t="shared" si="323"/>
        <v>2.1328709274946553</v>
      </c>
      <c r="AV2546" s="1">
        <f t="shared" si="324"/>
        <v>1.5313471706075334</v>
      </c>
      <c r="AW2546" s="1">
        <f t="shared" si="325"/>
        <v>0.92982341372041155</v>
      </c>
    </row>
    <row r="2547" spans="1:49" x14ac:dyDescent="0.2">
      <c r="A2547">
        <v>2545</v>
      </c>
      <c r="B2547" t="s">
        <v>3327</v>
      </c>
      <c r="C2547" t="s">
        <v>3326</v>
      </c>
      <c r="F2547" t="s">
        <v>3325</v>
      </c>
      <c r="G2547" t="s">
        <v>17</v>
      </c>
      <c r="H2547" t="s">
        <v>16</v>
      </c>
      <c r="I2547" t="s">
        <v>3324</v>
      </c>
      <c r="J2547" t="s">
        <v>3323</v>
      </c>
      <c r="K2547" t="s">
        <v>3322</v>
      </c>
      <c r="L2547" t="s">
        <v>3321</v>
      </c>
      <c r="M2547" t="s">
        <v>3320</v>
      </c>
      <c r="N2547">
        <v>5</v>
      </c>
      <c r="O2547" t="s">
        <v>3319</v>
      </c>
      <c r="P2547" t="s">
        <v>3318</v>
      </c>
      <c r="Q2547" t="s">
        <v>3317</v>
      </c>
      <c r="R2547" s="7">
        <v>40544</v>
      </c>
      <c r="S2547" s="8">
        <f t="shared" si="320"/>
        <v>2011</v>
      </c>
      <c r="T2547" s="8">
        <v>2011</v>
      </c>
      <c r="U2547" s="8">
        <f t="shared" si="321"/>
        <v>11</v>
      </c>
      <c r="V2547" s="7">
        <v>40544</v>
      </c>
      <c r="W2547" t="s">
        <v>3219</v>
      </c>
      <c r="X2547" s="2">
        <v>1.137</v>
      </c>
      <c r="Y2547" s="6">
        <f t="shared" si="318"/>
        <v>3.0351565628253384E-2</v>
      </c>
      <c r="AA2547">
        <v>189251</v>
      </c>
      <c r="AB2547">
        <v>17336</v>
      </c>
      <c r="AD2547" t="s">
        <v>6</v>
      </c>
      <c r="AE2547">
        <v>47</v>
      </c>
      <c r="AF2547">
        <v>1</v>
      </c>
      <c r="AG2547">
        <v>5705664</v>
      </c>
      <c r="AH2547" t="s">
        <v>3316</v>
      </c>
      <c r="AI2547" t="s">
        <v>3315</v>
      </c>
      <c r="AK2547" t="s">
        <v>3314</v>
      </c>
      <c r="AL2547">
        <v>4</v>
      </c>
      <c r="AM2547" s="5">
        <f t="shared" si="322"/>
        <v>0.36363636363636365</v>
      </c>
      <c r="AN2547" s="4">
        <f t="shared" si="319"/>
        <v>5.5075556779456819E-4</v>
      </c>
      <c r="AO2547" s="3"/>
      <c r="AP2547">
        <v>0</v>
      </c>
      <c r="AQ2547" t="s">
        <v>3313</v>
      </c>
      <c r="AR2547">
        <v>290905</v>
      </c>
      <c r="AS2547" t="s">
        <v>3312</v>
      </c>
      <c r="AT2547" s="2" t="s">
        <v>0</v>
      </c>
      <c r="AU2547" s="1">
        <f t="shared" si="323"/>
        <v>2.1411322610115735</v>
      </c>
      <c r="AV2547" s="1">
        <f t="shared" si="324"/>
        <v>1.5451160598023976</v>
      </c>
      <c r="AW2547" s="1">
        <f t="shared" si="325"/>
        <v>0.94909985859322132</v>
      </c>
    </row>
    <row r="2548" spans="1:49" x14ac:dyDescent="0.2">
      <c r="A2548">
        <v>2546</v>
      </c>
      <c r="B2548" t="s">
        <v>3311</v>
      </c>
      <c r="C2548" t="s">
        <v>3310</v>
      </c>
      <c r="F2548" t="s">
        <v>3309</v>
      </c>
      <c r="G2548" t="s">
        <v>17</v>
      </c>
      <c r="H2548" t="s">
        <v>16</v>
      </c>
      <c r="I2548" t="s">
        <v>3308</v>
      </c>
      <c r="J2548" t="s">
        <v>3307</v>
      </c>
      <c r="K2548" t="s">
        <v>3306</v>
      </c>
      <c r="L2548" t="s">
        <v>3305</v>
      </c>
      <c r="M2548" t="s">
        <v>3304</v>
      </c>
      <c r="N2548">
        <v>3</v>
      </c>
      <c r="O2548" t="s">
        <v>3303</v>
      </c>
      <c r="P2548" t="s">
        <v>3302</v>
      </c>
      <c r="Q2548" t="s">
        <v>3301</v>
      </c>
      <c r="R2548" s="7">
        <v>40544</v>
      </c>
      <c r="S2548" s="8">
        <f t="shared" si="320"/>
        <v>2011</v>
      </c>
      <c r="T2548" s="8">
        <v>2011</v>
      </c>
      <c r="U2548" s="8">
        <f t="shared" si="321"/>
        <v>11</v>
      </c>
      <c r="V2548" s="7">
        <v>40575</v>
      </c>
      <c r="W2548" t="s">
        <v>868</v>
      </c>
      <c r="X2548" s="2">
        <v>1.6519999999999999</v>
      </c>
      <c r="Y2548" s="6">
        <f t="shared" si="318"/>
        <v>4.409919649769093E-2</v>
      </c>
      <c r="AA2548" t="s">
        <v>867</v>
      </c>
      <c r="AB2548">
        <v>17337</v>
      </c>
      <c r="AD2548" t="s">
        <v>6</v>
      </c>
      <c r="AE2548">
        <v>59</v>
      </c>
      <c r="AF2548">
        <v>2</v>
      </c>
      <c r="AG2548">
        <v>5654563</v>
      </c>
      <c r="AH2548" t="s">
        <v>3300</v>
      </c>
      <c r="AI2548" t="s">
        <v>3299</v>
      </c>
      <c r="AJ2548" t="s">
        <v>3298</v>
      </c>
      <c r="AK2548" t="s">
        <v>3297</v>
      </c>
      <c r="AL2548">
        <v>31</v>
      </c>
      <c r="AM2548" s="5">
        <f t="shared" si="322"/>
        <v>2.8181818181818183</v>
      </c>
      <c r="AN2548" s="4">
        <f t="shared" si="319"/>
        <v>4.2683556504079035E-3</v>
      </c>
      <c r="AO2548" s="3"/>
      <c r="AP2548">
        <v>0</v>
      </c>
      <c r="AQ2548" t="s">
        <v>3296</v>
      </c>
      <c r="AR2548" t="s">
        <v>3295</v>
      </c>
      <c r="AS2548" t="s">
        <v>3294</v>
      </c>
      <c r="AT2548" s="2" t="s">
        <v>0</v>
      </c>
      <c r="AU2548" s="1">
        <f t="shared" si="323"/>
        <v>3.2149944243506021</v>
      </c>
      <c r="AV2548" s="1">
        <f t="shared" si="324"/>
        <v>2.4183776074049415</v>
      </c>
      <c r="AW2548" s="1">
        <f t="shared" si="325"/>
        <v>1.6217607904592808</v>
      </c>
    </row>
    <row r="2549" spans="1:49" x14ac:dyDescent="0.2">
      <c r="A2549">
        <v>2547</v>
      </c>
      <c r="B2549" t="s">
        <v>3293</v>
      </c>
      <c r="C2549" t="s">
        <v>3292</v>
      </c>
      <c r="F2549" t="s">
        <v>3291</v>
      </c>
      <c r="G2549" t="s">
        <v>17</v>
      </c>
      <c r="H2549" t="s">
        <v>16</v>
      </c>
      <c r="I2549" t="s">
        <v>3290</v>
      </c>
      <c r="J2549" t="s">
        <v>3289</v>
      </c>
      <c r="K2549" t="s">
        <v>3288</v>
      </c>
      <c r="L2549" t="s">
        <v>3287</v>
      </c>
      <c r="M2549" t="s">
        <v>3286</v>
      </c>
      <c r="N2549">
        <v>5</v>
      </c>
      <c r="O2549" t="s">
        <v>3285</v>
      </c>
      <c r="P2549" t="s">
        <v>3284</v>
      </c>
      <c r="Q2549" t="s">
        <v>3283</v>
      </c>
      <c r="R2549" s="7">
        <v>40544</v>
      </c>
      <c r="S2549" s="8">
        <f t="shared" si="320"/>
        <v>2011</v>
      </c>
      <c r="T2549" s="8">
        <v>2011</v>
      </c>
      <c r="U2549" s="8">
        <f t="shared" si="321"/>
        <v>11</v>
      </c>
      <c r="V2549" s="7">
        <v>40544</v>
      </c>
      <c r="W2549" t="s">
        <v>3219</v>
      </c>
      <c r="X2549" s="2">
        <v>1.137</v>
      </c>
      <c r="Y2549" s="6">
        <f t="shared" si="318"/>
        <v>3.0351565628253384E-2</v>
      </c>
      <c r="AA2549">
        <v>189251</v>
      </c>
      <c r="AB2549">
        <v>17336</v>
      </c>
      <c r="AD2549" t="s">
        <v>6</v>
      </c>
      <c r="AE2549">
        <v>47</v>
      </c>
      <c r="AF2549">
        <v>1</v>
      </c>
      <c r="AG2549">
        <v>5705665</v>
      </c>
      <c r="AH2549" t="s">
        <v>3282</v>
      </c>
      <c r="AI2549" t="s">
        <v>3281</v>
      </c>
      <c r="AK2549" t="s">
        <v>3280</v>
      </c>
      <c r="AL2549">
        <v>24</v>
      </c>
      <c r="AM2549" s="5">
        <f t="shared" si="322"/>
        <v>2.1818181818181817</v>
      </c>
      <c r="AN2549" s="4">
        <f t="shared" si="319"/>
        <v>3.3045334067674089E-3</v>
      </c>
      <c r="AO2549" s="3"/>
      <c r="AP2549">
        <v>0</v>
      </c>
      <c r="AQ2549" t="s">
        <v>1370</v>
      </c>
      <c r="AR2549" t="s">
        <v>3279</v>
      </c>
      <c r="AS2549" t="s">
        <v>1369</v>
      </c>
      <c r="AT2549" s="2" t="s">
        <v>0</v>
      </c>
      <c r="AU2549" s="1">
        <f t="shared" si="323"/>
        <v>2.2237455961807586</v>
      </c>
      <c r="AV2549" s="1">
        <f t="shared" si="324"/>
        <v>1.6828049517510397</v>
      </c>
      <c r="AW2549" s="1">
        <f t="shared" si="325"/>
        <v>1.1418643073213202</v>
      </c>
    </row>
    <row r="2550" spans="1:49" x14ac:dyDescent="0.2">
      <c r="A2550">
        <v>2548</v>
      </c>
      <c r="B2550" t="s">
        <v>3278</v>
      </c>
      <c r="C2550" t="s">
        <v>3277</v>
      </c>
      <c r="F2550" t="s">
        <v>3276</v>
      </c>
      <c r="G2550" t="s">
        <v>17</v>
      </c>
      <c r="H2550" t="s">
        <v>16</v>
      </c>
      <c r="I2550" t="s">
        <v>3275</v>
      </c>
      <c r="J2550">
        <v>60013682</v>
      </c>
      <c r="K2550" t="s">
        <v>3274</v>
      </c>
      <c r="L2550" t="s">
        <v>340</v>
      </c>
      <c r="M2550" t="s">
        <v>339</v>
      </c>
      <c r="N2550">
        <v>4</v>
      </c>
      <c r="O2550" t="s">
        <v>3273</v>
      </c>
      <c r="P2550" t="s">
        <v>3272</v>
      </c>
      <c r="Q2550" t="s">
        <v>3271</v>
      </c>
      <c r="R2550" s="7">
        <v>40544</v>
      </c>
      <c r="S2550" s="8">
        <f t="shared" si="320"/>
        <v>2011</v>
      </c>
      <c r="T2550" s="8">
        <v>2011</v>
      </c>
      <c r="U2550" s="8">
        <f t="shared" si="321"/>
        <v>11</v>
      </c>
      <c r="V2550" s="7">
        <v>40544</v>
      </c>
      <c r="W2550" t="s">
        <v>3219</v>
      </c>
      <c r="X2550" s="2">
        <v>1.137</v>
      </c>
      <c r="Y2550" s="6">
        <f t="shared" si="318"/>
        <v>3.0351565628253384E-2</v>
      </c>
      <c r="AA2550">
        <v>189251</v>
      </c>
      <c r="AB2550">
        <v>17336</v>
      </c>
      <c r="AD2550" t="s">
        <v>6</v>
      </c>
      <c r="AE2550">
        <v>47</v>
      </c>
      <c r="AF2550">
        <v>1</v>
      </c>
      <c r="AG2550">
        <v>5705663</v>
      </c>
      <c r="AH2550" t="s">
        <v>3270</v>
      </c>
      <c r="AI2550" t="s">
        <v>3269</v>
      </c>
      <c r="AK2550" t="s">
        <v>3268</v>
      </c>
      <c r="AL2550">
        <v>177</v>
      </c>
      <c r="AM2550" s="5">
        <f t="shared" si="322"/>
        <v>16.09090909090909</v>
      </c>
      <c r="AN2550" s="4">
        <f t="shared" si="319"/>
        <v>2.4370933874909639E-2</v>
      </c>
      <c r="AO2550" s="3"/>
      <c r="AP2550">
        <v>0</v>
      </c>
      <c r="AR2550" t="s">
        <v>1</v>
      </c>
      <c r="AT2550" s="2" t="s">
        <v>0</v>
      </c>
      <c r="AU2550" s="1">
        <f t="shared" si="323"/>
        <v>2.855737610225026</v>
      </c>
      <c r="AV2550" s="1">
        <f t="shared" si="324"/>
        <v>2.7361249751581509</v>
      </c>
      <c r="AW2550" s="1">
        <f t="shared" si="325"/>
        <v>2.6165123400912762</v>
      </c>
    </row>
    <row r="2551" spans="1:49" x14ac:dyDescent="0.2">
      <c r="A2551">
        <v>2549</v>
      </c>
      <c r="B2551" t="s">
        <v>3267</v>
      </c>
      <c r="C2551" t="s">
        <v>3266</v>
      </c>
      <c r="F2551" t="s">
        <v>3265</v>
      </c>
      <c r="G2551" t="s">
        <v>17</v>
      </c>
      <c r="H2551" t="s">
        <v>16</v>
      </c>
      <c r="I2551" t="s">
        <v>3264</v>
      </c>
      <c r="J2551">
        <v>60003500</v>
      </c>
      <c r="K2551" t="s">
        <v>2244</v>
      </c>
      <c r="L2551" t="s">
        <v>2243</v>
      </c>
      <c r="M2551" t="s">
        <v>95</v>
      </c>
      <c r="N2551">
        <v>2</v>
      </c>
      <c r="O2551" t="s">
        <v>3263</v>
      </c>
      <c r="P2551" t="s">
        <v>3262</v>
      </c>
      <c r="Q2551" t="s">
        <v>3261</v>
      </c>
      <c r="R2551" s="7">
        <v>40544</v>
      </c>
      <c r="S2551" s="8">
        <f t="shared" si="320"/>
        <v>2011</v>
      </c>
      <c r="T2551" s="8">
        <v>2011</v>
      </c>
      <c r="U2551" s="8">
        <f t="shared" si="321"/>
        <v>11</v>
      </c>
      <c r="V2551" s="7">
        <v>40544</v>
      </c>
      <c r="W2551" t="s">
        <v>3219</v>
      </c>
      <c r="X2551" s="2">
        <v>1.137</v>
      </c>
      <c r="Y2551" s="6">
        <f t="shared" si="318"/>
        <v>3.0351565628253384E-2</v>
      </c>
      <c r="AA2551">
        <v>189251</v>
      </c>
      <c r="AB2551">
        <v>17336</v>
      </c>
      <c r="AD2551" t="s">
        <v>6</v>
      </c>
      <c r="AE2551">
        <v>47</v>
      </c>
      <c r="AF2551">
        <v>1</v>
      </c>
      <c r="AG2551">
        <v>5705689</v>
      </c>
      <c r="AH2551" t="s">
        <v>3260</v>
      </c>
      <c r="AI2551" t="s">
        <v>3259</v>
      </c>
      <c r="AK2551" t="s">
        <v>3258</v>
      </c>
      <c r="AL2551">
        <v>50</v>
      </c>
      <c r="AM2551" s="5">
        <f t="shared" si="322"/>
        <v>4.5454545454545459</v>
      </c>
      <c r="AN2551" s="4">
        <f t="shared" si="319"/>
        <v>6.8844445974321029E-3</v>
      </c>
      <c r="AO2551" s="3"/>
      <c r="AP2551">
        <v>0</v>
      </c>
      <c r="AQ2551" t="s">
        <v>3257</v>
      </c>
      <c r="AR2551" t="s">
        <v>3256</v>
      </c>
      <c r="AS2551" t="s">
        <v>3255</v>
      </c>
      <c r="AT2551" s="2" t="s">
        <v>0</v>
      </c>
      <c r="AU2551" s="1">
        <f t="shared" si="323"/>
        <v>2.3311429319006995</v>
      </c>
      <c r="AV2551" s="1">
        <f t="shared" si="324"/>
        <v>1.8618005112842742</v>
      </c>
      <c r="AW2551" s="1">
        <f t="shared" si="325"/>
        <v>1.3924580906678488</v>
      </c>
    </row>
    <row r="2552" spans="1:49" x14ac:dyDescent="0.2">
      <c r="A2552">
        <v>2550</v>
      </c>
      <c r="B2552" t="s">
        <v>3254</v>
      </c>
      <c r="C2552" t="s">
        <v>3253</v>
      </c>
      <c r="F2552" t="s">
        <v>3252</v>
      </c>
      <c r="G2552" t="s">
        <v>17</v>
      </c>
      <c r="H2552" t="s">
        <v>16</v>
      </c>
      <c r="I2552" t="s">
        <v>3251</v>
      </c>
      <c r="J2552">
        <v>60008724</v>
      </c>
      <c r="K2552" t="s">
        <v>3250</v>
      </c>
      <c r="L2552" t="s">
        <v>3249</v>
      </c>
      <c r="M2552" t="s">
        <v>95</v>
      </c>
      <c r="N2552">
        <v>2</v>
      </c>
      <c r="O2552" t="s">
        <v>3248</v>
      </c>
      <c r="P2552" t="s">
        <v>3247</v>
      </c>
      <c r="Q2552" t="s">
        <v>3246</v>
      </c>
      <c r="R2552" s="7">
        <v>40544</v>
      </c>
      <c r="S2552" s="8">
        <f t="shared" si="320"/>
        <v>2011</v>
      </c>
      <c r="T2552" s="8">
        <v>2011</v>
      </c>
      <c r="U2552" s="8">
        <f t="shared" si="321"/>
        <v>11</v>
      </c>
      <c r="V2552" s="7">
        <v>2011</v>
      </c>
      <c r="W2552" t="s">
        <v>2409</v>
      </c>
      <c r="X2552" s="2">
        <v>0.437</v>
      </c>
      <c r="Y2552" s="6">
        <f t="shared" si="318"/>
        <v>1.1665465417367396E-2</v>
      </c>
      <c r="AA2552">
        <v>10704698</v>
      </c>
      <c r="AB2552">
        <v>5300152513</v>
      </c>
      <c r="AC2552">
        <v>15598985</v>
      </c>
      <c r="AD2552" t="s">
        <v>6</v>
      </c>
      <c r="AE2552">
        <v>112</v>
      </c>
      <c r="AH2552" s="10">
        <v>44197</v>
      </c>
      <c r="AI2552" t="s">
        <v>3245</v>
      </c>
      <c r="AK2552" t="s">
        <v>3244</v>
      </c>
      <c r="AL2552">
        <v>3</v>
      </c>
      <c r="AM2552" s="5">
        <f t="shared" si="322"/>
        <v>0.27272727272727271</v>
      </c>
      <c r="AN2552" s="4">
        <f t="shared" si="319"/>
        <v>4.1306667584592612E-4</v>
      </c>
      <c r="AO2552" s="3"/>
      <c r="AP2552">
        <v>1</v>
      </c>
      <c r="AR2552" t="s">
        <v>1</v>
      </c>
      <c r="AT2552" s="2" t="s">
        <v>0</v>
      </c>
      <c r="AU2552" s="1">
        <f t="shared" si="323"/>
        <v>0.82897457949109543</v>
      </c>
      <c r="AV2552" s="1">
        <f t="shared" si="324"/>
        <v>0.60392660466066606</v>
      </c>
      <c r="AW2552" s="1">
        <f t="shared" si="325"/>
        <v>0.37887862983023668</v>
      </c>
    </row>
    <row r="2553" spans="1:49" x14ac:dyDescent="0.2">
      <c r="A2553">
        <v>2551</v>
      </c>
      <c r="B2553" t="s">
        <v>3243</v>
      </c>
      <c r="C2553" t="s">
        <v>3242</v>
      </c>
      <c r="F2553" t="s">
        <v>3241</v>
      </c>
      <c r="G2553" t="s">
        <v>17</v>
      </c>
      <c r="H2553" t="s">
        <v>16</v>
      </c>
      <c r="I2553" t="s">
        <v>3240</v>
      </c>
      <c r="J2553" t="s">
        <v>3239</v>
      </c>
      <c r="K2553" t="s">
        <v>3238</v>
      </c>
      <c r="L2553" t="s">
        <v>3237</v>
      </c>
      <c r="M2553" t="s">
        <v>3236</v>
      </c>
      <c r="N2553">
        <v>3</v>
      </c>
      <c r="O2553" t="s">
        <v>3235</v>
      </c>
      <c r="P2553" t="s">
        <v>3234</v>
      </c>
      <c r="Q2553" t="s">
        <v>3233</v>
      </c>
      <c r="R2553" s="7">
        <v>40544</v>
      </c>
      <c r="S2553" s="8">
        <f t="shared" si="320"/>
        <v>2011</v>
      </c>
      <c r="T2553" s="8">
        <v>2011</v>
      </c>
      <c r="U2553" s="8">
        <f t="shared" si="321"/>
        <v>11</v>
      </c>
      <c r="V2553" s="7">
        <v>40544</v>
      </c>
      <c r="W2553" t="s">
        <v>3219</v>
      </c>
      <c r="X2553" s="2">
        <v>1.137</v>
      </c>
      <c r="Y2553" s="6">
        <f t="shared" si="318"/>
        <v>3.0351565628253384E-2</v>
      </c>
      <c r="AA2553">
        <v>189251</v>
      </c>
      <c r="AB2553">
        <v>17336</v>
      </c>
      <c r="AD2553" t="s">
        <v>6</v>
      </c>
      <c r="AE2553">
        <v>47</v>
      </c>
      <c r="AF2553">
        <v>1</v>
      </c>
      <c r="AG2553">
        <v>5705675</v>
      </c>
      <c r="AH2553" t="s">
        <v>3232</v>
      </c>
      <c r="AI2553" t="s">
        <v>3231</v>
      </c>
      <c r="AK2553" t="s">
        <v>3230</v>
      </c>
      <c r="AL2553">
        <v>30</v>
      </c>
      <c r="AM2553" s="5">
        <f t="shared" si="322"/>
        <v>2.7272727272727271</v>
      </c>
      <c r="AN2553" s="4">
        <f t="shared" si="319"/>
        <v>4.1306667584592614E-3</v>
      </c>
      <c r="AO2553" s="3"/>
      <c r="AP2553">
        <v>0</v>
      </c>
      <c r="AR2553" t="s">
        <v>1</v>
      </c>
      <c r="AT2553" s="2" t="s">
        <v>0</v>
      </c>
      <c r="AU2553" s="1">
        <f t="shared" si="323"/>
        <v>2.2485295967315144</v>
      </c>
      <c r="AV2553" s="1">
        <f t="shared" si="324"/>
        <v>1.7241116193356321</v>
      </c>
      <c r="AW2553" s="1">
        <f t="shared" si="325"/>
        <v>1.1996936419397499</v>
      </c>
    </row>
    <row r="2554" spans="1:49" x14ac:dyDescent="0.2">
      <c r="A2554">
        <v>2552</v>
      </c>
      <c r="B2554" t="s">
        <v>3229</v>
      </c>
      <c r="C2554" t="s">
        <v>3228</v>
      </c>
      <c r="F2554" t="s">
        <v>3227</v>
      </c>
      <c r="G2554" t="s">
        <v>17</v>
      </c>
      <c r="H2554" t="s">
        <v>16</v>
      </c>
      <c r="I2554" t="s">
        <v>3226</v>
      </c>
      <c r="J2554" t="s">
        <v>3225</v>
      </c>
      <c r="K2554" t="s">
        <v>3224</v>
      </c>
      <c r="L2554" t="s">
        <v>3223</v>
      </c>
      <c r="M2554" t="s">
        <v>2888</v>
      </c>
      <c r="N2554">
        <v>3</v>
      </c>
      <c r="O2554" t="s">
        <v>3222</v>
      </c>
      <c r="P2554" t="s">
        <v>3221</v>
      </c>
      <c r="Q2554" t="s">
        <v>3220</v>
      </c>
      <c r="R2554" s="7">
        <v>40544</v>
      </c>
      <c r="S2554" s="8">
        <f t="shared" si="320"/>
        <v>2011</v>
      </c>
      <c r="T2554" s="8">
        <v>2011</v>
      </c>
      <c r="U2554" s="8">
        <f t="shared" si="321"/>
        <v>11</v>
      </c>
      <c r="V2554" s="7">
        <v>40544</v>
      </c>
      <c r="W2554" t="s">
        <v>3219</v>
      </c>
      <c r="X2554" s="2">
        <v>1.137</v>
      </c>
      <c r="Y2554" s="6">
        <f t="shared" si="318"/>
        <v>3.0351565628253384E-2</v>
      </c>
      <c r="AA2554">
        <v>189251</v>
      </c>
      <c r="AB2554">
        <v>17336</v>
      </c>
      <c r="AD2554" t="s">
        <v>6</v>
      </c>
      <c r="AE2554">
        <v>47</v>
      </c>
      <c r="AF2554">
        <v>1</v>
      </c>
      <c r="AG2554">
        <v>5705684</v>
      </c>
      <c r="AH2554" t="s">
        <v>3218</v>
      </c>
      <c r="AI2554" t="s">
        <v>3217</v>
      </c>
      <c r="AK2554" t="s">
        <v>3216</v>
      </c>
      <c r="AL2554">
        <v>49</v>
      </c>
      <c r="AM2554" s="5">
        <f t="shared" si="322"/>
        <v>4.4545454545454541</v>
      </c>
      <c r="AN2554" s="4">
        <f t="shared" si="319"/>
        <v>6.7467557054834591E-3</v>
      </c>
      <c r="AO2554" s="3"/>
      <c r="AP2554">
        <v>0</v>
      </c>
      <c r="AR2554" t="s">
        <v>3215</v>
      </c>
      <c r="AS2554" t="s">
        <v>3214</v>
      </c>
      <c r="AT2554" s="2" t="s">
        <v>0</v>
      </c>
      <c r="AU2554" s="1">
        <f t="shared" si="323"/>
        <v>2.3270122651422405</v>
      </c>
      <c r="AV2554" s="1">
        <f t="shared" si="324"/>
        <v>1.8549160666868421</v>
      </c>
      <c r="AW2554" s="1">
        <f t="shared" si="325"/>
        <v>1.3828198682314436</v>
      </c>
    </row>
    <row r="2555" spans="1:49" x14ac:dyDescent="0.2">
      <c r="A2555">
        <v>2553</v>
      </c>
      <c r="B2555" t="s">
        <v>3213</v>
      </c>
      <c r="C2555" t="s">
        <v>3212</v>
      </c>
      <c r="F2555" t="s">
        <v>3211</v>
      </c>
      <c r="G2555" t="s">
        <v>17</v>
      </c>
      <c r="H2555" t="s">
        <v>16</v>
      </c>
      <c r="I2555" t="s">
        <v>3210</v>
      </c>
      <c r="J2555">
        <v>60012704</v>
      </c>
      <c r="K2555" t="s">
        <v>3209</v>
      </c>
      <c r="L2555" t="s">
        <v>3208</v>
      </c>
      <c r="M2555" t="s">
        <v>339</v>
      </c>
      <c r="N2555">
        <v>4</v>
      </c>
      <c r="O2555" t="s">
        <v>3207</v>
      </c>
      <c r="P2555" t="s">
        <v>3206</v>
      </c>
      <c r="Q2555" t="s">
        <v>3205</v>
      </c>
      <c r="R2555" s="7">
        <v>40544</v>
      </c>
      <c r="S2555" s="8">
        <f t="shared" si="320"/>
        <v>2011</v>
      </c>
      <c r="T2555" s="8">
        <v>2011</v>
      </c>
      <c r="U2555" s="8">
        <f t="shared" si="321"/>
        <v>11</v>
      </c>
      <c r="V2555" s="7">
        <v>2011</v>
      </c>
      <c r="W2555" t="s">
        <v>2409</v>
      </c>
      <c r="X2555" s="2">
        <v>0.437</v>
      </c>
      <c r="Y2555" s="6">
        <f t="shared" si="318"/>
        <v>1.1665465417367396E-2</v>
      </c>
      <c r="AA2555">
        <v>10704698</v>
      </c>
      <c r="AB2555">
        <v>5300152513</v>
      </c>
      <c r="AC2555">
        <v>15598985</v>
      </c>
      <c r="AD2555" t="s">
        <v>6</v>
      </c>
      <c r="AE2555">
        <v>112</v>
      </c>
      <c r="AH2555" t="s">
        <v>3204</v>
      </c>
      <c r="AI2555" t="s">
        <v>3203</v>
      </c>
      <c r="AK2555" t="s">
        <v>3202</v>
      </c>
      <c r="AL2555">
        <v>76</v>
      </c>
      <c r="AM2555" s="5">
        <f t="shared" si="322"/>
        <v>6.9090909090909092</v>
      </c>
      <c r="AN2555" s="4">
        <f t="shared" si="319"/>
        <v>1.0464355788096796E-2</v>
      </c>
      <c r="AO2555" s="3"/>
      <c r="AP2555">
        <v>1</v>
      </c>
      <c r="AR2555" t="s">
        <v>1</v>
      </c>
      <c r="AT2555" s="2" t="s">
        <v>0</v>
      </c>
      <c r="AU2555" s="1">
        <f t="shared" si="323"/>
        <v>1.1305132528586215</v>
      </c>
      <c r="AV2555" s="1">
        <f t="shared" si="324"/>
        <v>1.1064910602732096</v>
      </c>
      <c r="AW2555" s="1">
        <f t="shared" si="325"/>
        <v>1.0824688676877976</v>
      </c>
    </row>
    <row r="2556" spans="1:49" x14ac:dyDescent="0.2">
      <c r="A2556">
        <v>2554</v>
      </c>
      <c r="B2556" t="s">
        <v>3201</v>
      </c>
      <c r="C2556" t="s">
        <v>3200</v>
      </c>
      <c r="F2556" t="s">
        <v>3199</v>
      </c>
      <c r="G2556" t="s">
        <v>17</v>
      </c>
      <c r="H2556" t="s">
        <v>16</v>
      </c>
      <c r="I2556" t="s">
        <v>3198</v>
      </c>
      <c r="J2556" t="s">
        <v>3197</v>
      </c>
      <c r="K2556" t="s">
        <v>3196</v>
      </c>
      <c r="L2556" t="s">
        <v>3195</v>
      </c>
      <c r="M2556" t="s">
        <v>3194</v>
      </c>
      <c r="N2556">
        <v>8</v>
      </c>
      <c r="O2556" t="s">
        <v>3193</v>
      </c>
      <c r="P2556" t="s">
        <v>3192</v>
      </c>
      <c r="Q2556" t="s">
        <v>3191</v>
      </c>
      <c r="R2556" s="7">
        <v>40544</v>
      </c>
      <c r="S2556" s="8">
        <f t="shared" si="320"/>
        <v>2011</v>
      </c>
      <c r="T2556" s="8">
        <v>2011</v>
      </c>
      <c r="U2556" s="8">
        <f t="shared" si="321"/>
        <v>11</v>
      </c>
      <c r="V2556" s="7">
        <v>2011</v>
      </c>
      <c r="W2556" t="s">
        <v>2409</v>
      </c>
      <c r="X2556" s="2">
        <v>0.437</v>
      </c>
      <c r="Y2556" s="6">
        <f t="shared" si="318"/>
        <v>1.1665465417367396E-2</v>
      </c>
      <c r="AA2556">
        <v>10704698</v>
      </c>
      <c r="AB2556">
        <v>5300152513</v>
      </c>
      <c r="AC2556">
        <v>15598985</v>
      </c>
      <c r="AD2556" t="s">
        <v>6</v>
      </c>
      <c r="AE2556">
        <v>112</v>
      </c>
      <c r="AH2556" t="s">
        <v>3190</v>
      </c>
      <c r="AI2556" t="s">
        <v>3189</v>
      </c>
      <c r="AK2556" t="s">
        <v>3188</v>
      </c>
      <c r="AL2556">
        <v>69</v>
      </c>
      <c r="AM2556" s="5">
        <f t="shared" si="322"/>
        <v>6.2727272727272725</v>
      </c>
      <c r="AN2556" s="4">
        <f t="shared" si="319"/>
        <v>9.5005335444563015E-3</v>
      </c>
      <c r="AO2556" s="3"/>
      <c r="AP2556">
        <v>1</v>
      </c>
      <c r="AR2556" t="s">
        <v>1</v>
      </c>
      <c r="AT2556" s="2" t="s">
        <v>0</v>
      </c>
      <c r="AU2556" s="1">
        <f t="shared" si="323"/>
        <v>1.1015985855494066</v>
      </c>
      <c r="AV2556" s="1">
        <f t="shared" si="324"/>
        <v>1.0582999480911848</v>
      </c>
      <c r="AW2556" s="1">
        <f t="shared" si="325"/>
        <v>1.0150013106329629</v>
      </c>
    </row>
    <row r="2557" spans="1:49" x14ac:dyDescent="0.2">
      <c r="A2557">
        <v>2555</v>
      </c>
      <c r="B2557" t="s">
        <v>3187</v>
      </c>
      <c r="C2557" t="s">
        <v>3186</v>
      </c>
      <c r="F2557" t="s">
        <v>3185</v>
      </c>
      <c r="G2557" t="s">
        <v>17</v>
      </c>
      <c r="H2557" t="s">
        <v>16</v>
      </c>
      <c r="I2557" t="s">
        <v>3184</v>
      </c>
      <c r="J2557" t="s">
        <v>3183</v>
      </c>
      <c r="K2557" t="s">
        <v>3182</v>
      </c>
      <c r="L2557" t="s">
        <v>3181</v>
      </c>
      <c r="M2557" t="s">
        <v>3180</v>
      </c>
      <c r="N2557">
        <v>4</v>
      </c>
      <c r="O2557" t="s">
        <v>3179</v>
      </c>
      <c r="P2557" t="s">
        <v>3178</v>
      </c>
      <c r="Q2557" t="s">
        <v>3177</v>
      </c>
      <c r="R2557" s="7">
        <v>40544</v>
      </c>
      <c r="S2557" s="8">
        <f t="shared" si="320"/>
        <v>2011</v>
      </c>
      <c r="T2557" s="8">
        <v>2011</v>
      </c>
      <c r="U2557" s="8">
        <f t="shared" si="321"/>
        <v>11</v>
      </c>
      <c r="V2557" s="7">
        <v>2011</v>
      </c>
      <c r="W2557" t="s">
        <v>2409</v>
      </c>
      <c r="X2557" s="2">
        <v>0.437</v>
      </c>
      <c r="Y2557" s="6">
        <f t="shared" si="318"/>
        <v>1.1665465417367396E-2</v>
      </c>
      <c r="AA2557">
        <v>10704698</v>
      </c>
      <c r="AB2557">
        <v>5300152513</v>
      </c>
      <c r="AC2557">
        <v>15598985</v>
      </c>
      <c r="AD2557" t="s">
        <v>6</v>
      </c>
      <c r="AE2557">
        <v>112</v>
      </c>
      <c r="AH2557" t="s">
        <v>3176</v>
      </c>
      <c r="AI2557" t="s">
        <v>3175</v>
      </c>
      <c r="AK2557" t="s">
        <v>3174</v>
      </c>
      <c r="AL2557">
        <v>15</v>
      </c>
      <c r="AM2557" s="5">
        <f t="shared" si="322"/>
        <v>1.3636363636363635</v>
      </c>
      <c r="AN2557" s="4">
        <f t="shared" si="319"/>
        <v>2.0653333792296307E-3</v>
      </c>
      <c r="AO2557" s="3"/>
      <c r="AP2557">
        <v>1</v>
      </c>
      <c r="AR2557" t="s">
        <v>1</v>
      </c>
      <c r="AT2557" s="2" t="s">
        <v>0</v>
      </c>
      <c r="AU2557" s="1">
        <f t="shared" si="323"/>
        <v>0.87854258059260648</v>
      </c>
      <c r="AV2557" s="1">
        <f t="shared" si="324"/>
        <v>0.68653993982985129</v>
      </c>
      <c r="AW2557" s="1">
        <f t="shared" si="325"/>
        <v>0.49453729906709604</v>
      </c>
    </row>
    <row r="2558" spans="1:49" x14ac:dyDescent="0.2">
      <c r="A2558">
        <v>2556</v>
      </c>
      <c r="B2558" t="s">
        <v>3173</v>
      </c>
      <c r="C2558" t="s">
        <v>3172</v>
      </c>
      <c r="F2558" t="s">
        <v>3171</v>
      </c>
      <c r="G2558" t="s">
        <v>17</v>
      </c>
      <c r="H2558" t="s">
        <v>16</v>
      </c>
      <c r="I2558" t="s">
        <v>3170</v>
      </c>
      <c r="J2558" t="s">
        <v>3164</v>
      </c>
      <c r="K2558" t="s">
        <v>3169</v>
      </c>
      <c r="L2558" t="s">
        <v>3168</v>
      </c>
      <c r="M2558" t="s">
        <v>3167</v>
      </c>
      <c r="N2558">
        <v>2</v>
      </c>
      <c r="O2558" t="s">
        <v>3166</v>
      </c>
      <c r="P2558" t="s">
        <v>3165</v>
      </c>
      <c r="Q2558" t="s">
        <v>3164</v>
      </c>
      <c r="R2558" s="7">
        <v>40544</v>
      </c>
      <c r="S2558" s="8">
        <f t="shared" si="320"/>
        <v>2011</v>
      </c>
      <c r="T2558" s="8">
        <v>2011</v>
      </c>
      <c r="U2558" s="8">
        <f t="shared" si="321"/>
        <v>11</v>
      </c>
      <c r="V2558" s="7">
        <v>2011</v>
      </c>
      <c r="W2558" t="s">
        <v>2409</v>
      </c>
      <c r="X2558" s="2">
        <v>0.437</v>
      </c>
      <c r="Y2558" s="6">
        <f t="shared" si="318"/>
        <v>1.1665465417367396E-2</v>
      </c>
      <c r="AA2558">
        <v>10704698</v>
      </c>
      <c r="AB2558">
        <v>5300152513</v>
      </c>
      <c r="AC2558">
        <v>15598985</v>
      </c>
      <c r="AD2558" t="s">
        <v>6</v>
      </c>
      <c r="AE2558">
        <v>112</v>
      </c>
      <c r="AH2558" t="s">
        <v>3163</v>
      </c>
      <c r="AI2558" t="s">
        <v>3162</v>
      </c>
      <c r="AK2558" t="s">
        <v>3161</v>
      </c>
      <c r="AL2558">
        <v>16</v>
      </c>
      <c r="AM2558" s="5">
        <f t="shared" si="322"/>
        <v>1.4545454545454546</v>
      </c>
      <c r="AN2558" s="4">
        <f t="shared" si="319"/>
        <v>2.2030222711782728E-3</v>
      </c>
      <c r="AO2558" s="3"/>
      <c r="AP2558">
        <v>1</v>
      </c>
      <c r="AR2558" t="s">
        <v>1</v>
      </c>
      <c r="AT2558" s="2" t="s">
        <v>0</v>
      </c>
      <c r="AU2558" s="1">
        <f t="shared" si="323"/>
        <v>0.88267324735106578</v>
      </c>
      <c r="AV2558" s="1">
        <f t="shared" si="324"/>
        <v>0.69342438442728349</v>
      </c>
      <c r="AW2558" s="1">
        <f t="shared" si="325"/>
        <v>0.50417552150350098</v>
      </c>
    </row>
    <row r="2559" spans="1:49" x14ac:dyDescent="0.2">
      <c r="A2559">
        <v>2557</v>
      </c>
      <c r="B2559" t="s">
        <v>3160</v>
      </c>
      <c r="C2559" t="s">
        <v>3159</v>
      </c>
      <c r="F2559" t="s">
        <v>3158</v>
      </c>
      <c r="G2559" t="s">
        <v>17</v>
      </c>
      <c r="H2559" t="s">
        <v>16</v>
      </c>
      <c r="I2559" t="s">
        <v>3157</v>
      </c>
      <c r="J2559">
        <v>60024350</v>
      </c>
      <c r="K2559" t="s">
        <v>3156</v>
      </c>
      <c r="L2559" t="s">
        <v>3155</v>
      </c>
      <c r="M2559" t="s">
        <v>256</v>
      </c>
      <c r="N2559">
        <v>6</v>
      </c>
      <c r="O2559" t="s">
        <v>3154</v>
      </c>
      <c r="P2559" t="s">
        <v>3153</v>
      </c>
      <c r="Q2559" t="s">
        <v>3152</v>
      </c>
      <c r="R2559" s="7">
        <v>40544</v>
      </c>
      <c r="S2559" s="8">
        <f t="shared" si="320"/>
        <v>2011</v>
      </c>
      <c r="T2559" s="8">
        <v>2011</v>
      </c>
      <c r="U2559" s="8">
        <f t="shared" si="321"/>
        <v>11</v>
      </c>
      <c r="V2559" s="7">
        <v>40544</v>
      </c>
      <c r="W2559" t="s">
        <v>3151</v>
      </c>
      <c r="X2559" s="2">
        <v>0.75</v>
      </c>
      <c r="Y2559" s="6">
        <f t="shared" si="318"/>
        <v>2.0020821654520703E-2</v>
      </c>
      <c r="AA2559" t="s">
        <v>3150</v>
      </c>
      <c r="AB2559">
        <v>29221</v>
      </c>
      <c r="AD2559" t="s">
        <v>6</v>
      </c>
      <c r="AE2559">
        <v>18</v>
      </c>
      <c r="AF2559">
        <v>1</v>
      </c>
      <c r="AG2559">
        <v>13107</v>
      </c>
      <c r="AI2559" t="s">
        <v>3149</v>
      </c>
      <c r="AK2559" t="s">
        <v>3148</v>
      </c>
      <c r="AL2559">
        <v>17</v>
      </c>
      <c r="AM2559" s="5">
        <f t="shared" si="322"/>
        <v>1.5454545454545454</v>
      </c>
      <c r="AN2559" s="4">
        <f t="shared" si="319"/>
        <v>2.3407111631269148E-3</v>
      </c>
      <c r="AO2559" s="3"/>
      <c r="AP2559">
        <v>0</v>
      </c>
      <c r="AR2559" t="s">
        <v>1</v>
      </c>
      <c r="AT2559" s="2">
        <v>2.0230000000000001</v>
      </c>
      <c r="AU2559" s="1">
        <f t="shared" si="323"/>
        <v>1.4716788507102567</v>
      </c>
      <c r="AV2559" s="1">
        <f t="shared" si="324"/>
        <v>1.1180766408823808</v>
      </c>
      <c r="AW2559" s="1">
        <f t="shared" si="325"/>
        <v>0.76447443105450508</v>
      </c>
    </row>
    <row r="2560" spans="1:49" x14ac:dyDescent="0.2">
      <c r="A2560">
        <v>2558</v>
      </c>
      <c r="B2560" t="s">
        <v>3147</v>
      </c>
      <c r="C2560" t="s">
        <v>3146</v>
      </c>
      <c r="F2560" t="s">
        <v>3145</v>
      </c>
      <c r="G2560" t="s">
        <v>17</v>
      </c>
      <c r="H2560" t="s">
        <v>16</v>
      </c>
      <c r="I2560" t="s">
        <v>1731</v>
      </c>
      <c r="J2560" t="s">
        <v>3144</v>
      </c>
      <c r="K2560" t="s">
        <v>3143</v>
      </c>
      <c r="L2560" t="s">
        <v>853</v>
      </c>
      <c r="M2560" t="s">
        <v>727</v>
      </c>
      <c r="N2560">
        <v>2</v>
      </c>
      <c r="O2560" t="s">
        <v>3142</v>
      </c>
      <c r="P2560" t="s">
        <v>3141</v>
      </c>
      <c r="Q2560" t="s">
        <v>3140</v>
      </c>
      <c r="R2560" s="7">
        <v>40544</v>
      </c>
      <c r="S2560" s="8">
        <f t="shared" si="320"/>
        <v>2011</v>
      </c>
      <c r="T2560" s="8">
        <v>2011</v>
      </c>
      <c r="U2560" s="8">
        <f t="shared" si="321"/>
        <v>11</v>
      </c>
      <c r="V2560" s="7">
        <v>40544</v>
      </c>
      <c r="W2560" t="s">
        <v>3139</v>
      </c>
      <c r="X2560" s="2" t="s">
        <v>0</v>
      </c>
      <c r="Y2560" s="6" t="e">
        <f t="shared" si="318"/>
        <v>#VALUE!</v>
      </c>
      <c r="AA2560">
        <v>10016538</v>
      </c>
      <c r="AB2560">
        <v>20557</v>
      </c>
      <c r="AC2560">
        <v>18619541</v>
      </c>
      <c r="AD2560" t="s">
        <v>6</v>
      </c>
      <c r="AE2560">
        <v>56</v>
      </c>
      <c r="AF2560">
        <v>1</v>
      </c>
      <c r="AH2560" t="s">
        <v>3138</v>
      </c>
      <c r="AI2560" t="s">
        <v>3137</v>
      </c>
      <c r="AJ2560" t="s">
        <v>3136</v>
      </c>
      <c r="AK2560" t="s">
        <v>3135</v>
      </c>
      <c r="AL2560">
        <v>6</v>
      </c>
      <c r="AM2560" s="5">
        <f t="shared" si="322"/>
        <v>0.54545454545454541</v>
      </c>
      <c r="AN2560" s="4">
        <f t="shared" si="319"/>
        <v>8.2613335169185224E-4</v>
      </c>
      <c r="AO2560" s="3"/>
      <c r="AP2560">
        <v>1</v>
      </c>
      <c r="AQ2560" t="s">
        <v>39</v>
      </c>
      <c r="AR2560">
        <v>11033003</v>
      </c>
      <c r="AS2560" t="s">
        <v>38</v>
      </c>
      <c r="AT2560" s="2" t="s">
        <v>0</v>
      </c>
      <c r="AU2560" s="1" t="e">
        <f t="shared" si="323"/>
        <v>#VALUE!</v>
      </c>
      <c r="AV2560" s="1" t="e">
        <f t="shared" si="324"/>
        <v>#VALUE!</v>
      </c>
      <c r="AW2560" s="1" t="e">
        <f t="shared" si="325"/>
        <v>#VALUE!</v>
      </c>
    </row>
    <row r="2561" spans="1:49" x14ac:dyDescent="0.2">
      <c r="A2561">
        <v>2559</v>
      </c>
      <c r="B2561" t="s">
        <v>3134</v>
      </c>
      <c r="C2561" t="s">
        <v>3133</v>
      </c>
      <c r="F2561" t="s">
        <v>3132</v>
      </c>
      <c r="G2561" t="s">
        <v>17</v>
      </c>
      <c r="H2561" t="s">
        <v>16</v>
      </c>
      <c r="I2561" t="s">
        <v>3131</v>
      </c>
      <c r="J2561">
        <v>60005502</v>
      </c>
      <c r="K2561" t="s">
        <v>3130</v>
      </c>
      <c r="L2561" t="s">
        <v>918</v>
      </c>
      <c r="M2561" t="s">
        <v>589</v>
      </c>
      <c r="N2561">
        <v>2</v>
      </c>
      <c r="O2561" t="s">
        <v>3129</v>
      </c>
      <c r="P2561" t="s">
        <v>3128</v>
      </c>
      <c r="Q2561" t="s">
        <v>3127</v>
      </c>
      <c r="R2561" s="7">
        <v>40544</v>
      </c>
      <c r="S2561" s="8">
        <f t="shared" si="320"/>
        <v>2011</v>
      </c>
      <c r="T2561" s="8">
        <v>2011</v>
      </c>
      <c r="U2561" s="8">
        <f t="shared" si="321"/>
        <v>11</v>
      </c>
      <c r="V2561" s="7" t="s">
        <v>3126</v>
      </c>
      <c r="W2561" t="s">
        <v>3125</v>
      </c>
      <c r="X2561" s="2">
        <v>1.0129999999999999</v>
      </c>
      <c r="Y2561" s="6">
        <f t="shared" si="318"/>
        <v>2.7041456448039292E-2</v>
      </c>
      <c r="AA2561">
        <v>19336934</v>
      </c>
      <c r="AB2561">
        <v>6200162323</v>
      </c>
      <c r="AC2561">
        <v>19336942</v>
      </c>
      <c r="AD2561" t="s">
        <v>6</v>
      </c>
      <c r="AE2561">
        <v>5</v>
      </c>
      <c r="AF2561">
        <v>1</v>
      </c>
      <c r="AH2561" t="s">
        <v>370</v>
      </c>
      <c r="AI2561" t="s">
        <v>3124</v>
      </c>
      <c r="AK2561" t="s">
        <v>3123</v>
      </c>
      <c r="AL2561">
        <v>0</v>
      </c>
      <c r="AM2561" s="5">
        <f t="shared" si="322"/>
        <v>0</v>
      </c>
      <c r="AN2561" s="4">
        <f t="shared" si="319"/>
        <v>0</v>
      </c>
      <c r="AO2561" s="3"/>
      <c r="AP2561">
        <v>1</v>
      </c>
      <c r="AR2561" t="s">
        <v>1</v>
      </c>
      <c r="AT2561" s="2">
        <v>2.16</v>
      </c>
      <c r="AU2561" s="1">
        <f t="shared" si="323"/>
        <v>1.8929019513627503</v>
      </c>
      <c r="AV2561" s="1">
        <f t="shared" si="324"/>
        <v>1.3520728224019645</v>
      </c>
      <c r="AW2561" s="1">
        <f t="shared" si="325"/>
        <v>0.81124369344117864</v>
      </c>
    </row>
    <row r="2562" spans="1:49" x14ac:dyDescent="0.2">
      <c r="A2562">
        <v>2560</v>
      </c>
      <c r="B2562" t="s">
        <v>3122</v>
      </c>
      <c r="C2562" t="s">
        <v>3121</v>
      </c>
      <c r="D2562" t="s">
        <v>3120</v>
      </c>
      <c r="F2562" t="s">
        <v>3119</v>
      </c>
      <c r="G2562" t="s">
        <v>17</v>
      </c>
      <c r="H2562" t="s">
        <v>16</v>
      </c>
      <c r="I2562" t="s">
        <v>3118</v>
      </c>
      <c r="J2562">
        <v>60021859</v>
      </c>
      <c r="K2562" t="s">
        <v>3117</v>
      </c>
      <c r="L2562" t="s">
        <v>3116</v>
      </c>
      <c r="M2562" t="s">
        <v>822</v>
      </c>
      <c r="N2562">
        <v>2</v>
      </c>
      <c r="O2562" t="s">
        <v>3115</v>
      </c>
      <c r="P2562" t="s">
        <v>3114</v>
      </c>
      <c r="Q2562" t="s">
        <v>3113</v>
      </c>
      <c r="R2562" s="7">
        <v>40544</v>
      </c>
      <c r="S2562" s="8">
        <f t="shared" si="320"/>
        <v>2011</v>
      </c>
      <c r="T2562" s="8">
        <v>2011</v>
      </c>
      <c r="U2562" s="8">
        <f t="shared" si="321"/>
        <v>11</v>
      </c>
      <c r="V2562" s="7">
        <v>40575</v>
      </c>
      <c r="W2562" t="s">
        <v>3112</v>
      </c>
      <c r="X2562" s="2">
        <v>2.1429999999999998</v>
      </c>
      <c r="Y2562" s="6">
        <f t="shared" ref="Y2562:Y2625" si="326">(X2562-$Z$4)/($Z$3-$Z$4)</f>
        <v>5.7206161074183817E-2</v>
      </c>
      <c r="AA2562">
        <v>13651609</v>
      </c>
      <c r="AB2562">
        <v>16352</v>
      </c>
      <c r="AD2562" t="s">
        <v>6</v>
      </c>
      <c r="AE2562">
        <v>48</v>
      </c>
      <c r="AF2562">
        <v>2</v>
      </c>
      <c r="AH2562" t="s">
        <v>3111</v>
      </c>
      <c r="AI2562" t="s">
        <v>3110</v>
      </c>
      <c r="AJ2562" t="s">
        <v>3109</v>
      </c>
      <c r="AK2562" t="s">
        <v>3108</v>
      </c>
      <c r="AL2562">
        <v>199</v>
      </c>
      <c r="AM2562" s="5">
        <f t="shared" si="322"/>
        <v>18.09090909090909</v>
      </c>
      <c r="AN2562" s="4">
        <f t="shared" ref="AN2562:AN2625" si="327">(AM2562-$AO$4)/($AO$3-$AO$4)</f>
        <v>2.7400089497779764E-2</v>
      </c>
      <c r="AO2562" s="3"/>
      <c r="AP2562">
        <v>0</v>
      </c>
      <c r="AR2562" t="s">
        <v>1</v>
      </c>
      <c r="AT2562" s="2" t="s">
        <v>0</v>
      </c>
      <c r="AU2562" s="1">
        <f t="shared" si="323"/>
        <v>4.82643396012626</v>
      </c>
      <c r="AV2562" s="1">
        <f t="shared" si="324"/>
        <v>4.2303125285981791</v>
      </c>
      <c r="AW2562" s="1">
        <f t="shared" si="325"/>
        <v>3.6341910970700977</v>
      </c>
    </row>
    <row r="2563" spans="1:49" x14ac:dyDescent="0.2">
      <c r="A2563">
        <v>2561</v>
      </c>
      <c r="B2563" t="s">
        <v>3107</v>
      </c>
      <c r="C2563" t="s">
        <v>3106</v>
      </c>
      <c r="F2563" t="s">
        <v>3105</v>
      </c>
      <c r="G2563" t="s">
        <v>17</v>
      </c>
      <c r="H2563" t="s">
        <v>16</v>
      </c>
      <c r="I2563" t="s">
        <v>3104</v>
      </c>
      <c r="J2563">
        <v>60069011</v>
      </c>
      <c r="K2563" t="s">
        <v>3103</v>
      </c>
      <c r="L2563" t="s">
        <v>3102</v>
      </c>
      <c r="M2563" t="s">
        <v>82</v>
      </c>
      <c r="N2563">
        <v>1</v>
      </c>
      <c r="O2563" t="s">
        <v>3101</v>
      </c>
      <c r="P2563">
        <v>6602159518</v>
      </c>
      <c r="Q2563">
        <v>60069011</v>
      </c>
      <c r="R2563" s="7">
        <v>40544</v>
      </c>
      <c r="S2563" s="8">
        <f t="shared" si="320"/>
        <v>2011</v>
      </c>
      <c r="T2563" s="8">
        <v>2011</v>
      </c>
      <c r="U2563" s="8">
        <f t="shared" si="321"/>
        <v>11</v>
      </c>
      <c r="V2563" s="7">
        <v>40544</v>
      </c>
      <c r="W2563" t="s">
        <v>78</v>
      </c>
      <c r="X2563" s="2">
        <v>0.432</v>
      </c>
      <c r="Y2563" s="6">
        <f t="shared" si="326"/>
        <v>1.1531993273003924E-2</v>
      </c>
      <c r="AA2563">
        <v>10603271</v>
      </c>
      <c r="AB2563">
        <v>23412</v>
      </c>
      <c r="AD2563" t="s">
        <v>6</v>
      </c>
      <c r="AE2563">
        <v>94</v>
      </c>
      <c r="AF2563">
        <v>1</v>
      </c>
      <c r="AH2563" t="s">
        <v>3100</v>
      </c>
      <c r="AI2563" t="s">
        <v>3099</v>
      </c>
      <c r="AK2563" t="s">
        <v>3098</v>
      </c>
      <c r="AL2563">
        <v>8</v>
      </c>
      <c r="AM2563" s="5">
        <f t="shared" si="322"/>
        <v>0.72727272727272729</v>
      </c>
      <c r="AN2563" s="4">
        <f t="shared" si="327"/>
        <v>1.1015111355891364E-3</v>
      </c>
      <c r="AO2563" s="3"/>
      <c r="AP2563">
        <v>1</v>
      </c>
      <c r="AR2563" t="s">
        <v>1</v>
      </c>
      <c r="AT2563" s="2">
        <v>1.913</v>
      </c>
      <c r="AU2563" s="1">
        <f t="shared" si="323"/>
        <v>0.8402848631779487</v>
      </c>
      <c r="AV2563" s="1">
        <f t="shared" si="324"/>
        <v>0.63167522042965307</v>
      </c>
      <c r="AW2563" s="1">
        <f t="shared" si="325"/>
        <v>0.42306557768135727</v>
      </c>
    </row>
    <row r="2564" spans="1:49" x14ac:dyDescent="0.2">
      <c r="A2564">
        <v>2562</v>
      </c>
      <c r="B2564" t="s">
        <v>3097</v>
      </c>
      <c r="C2564" t="s">
        <v>3096</v>
      </c>
      <c r="F2564" t="s">
        <v>3095</v>
      </c>
      <c r="G2564" t="s">
        <v>17</v>
      </c>
      <c r="H2564" t="s">
        <v>16</v>
      </c>
      <c r="I2564" t="s">
        <v>3094</v>
      </c>
      <c r="J2564">
        <v>60011774</v>
      </c>
      <c r="K2564" t="s">
        <v>3093</v>
      </c>
      <c r="L2564" t="s">
        <v>3092</v>
      </c>
      <c r="M2564" t="s">
        <v>3091</v>
      </c>
      <c r="N2564">
        <v>4</v>
      </c>
      <c r="O2564" t="s">
        <v>3090</v>
      </c>
      <c r="P2564" t="s">
        <v>3089</v>
      </c>
      <c r="Q2564" t="s">
        <v>3088</v>
      </c>
      <c r="R2564" s="7">
        <v>40544</v>
      </c>
      <c r="S2564" s="8">
        <f t="shared" si="320"/>
        <v>2011</v>
      </c>
      <c r="T2564" s="8">
        <v>2011</v>
      </c>
      <c r="U2564" s="8">
        <f t="shared" si="321"/>
        <v>11</v>
      </c>
      <c r="V2564" s="7">
        <v>40544</v>
      </c>
      <c r="W2564" t="s">
        <v>3087</v>
      </c>
      <c r="X2564" s="2">
        <v>0.32500000000000001</v>
      </c>
      <c r="Y2564" s="6">
        <f t="shared" si="326"/>
        <v>8.6756893836256385E-3</v>
      </c>
      <c r="AA2564">
        <v>10637710</v>
      </c>
      <c r="AB2564">
        <v>12922</v>
      </c>
      <c r="AD2564" t="s">
        <v>6</v>
      </c>
      <c r="AE2564">
        <v>57</v>
      </c>
      <c r="AF2564">
        <v>1</v>
      </c>
      <c r="AH2564" t="s">
        <v>3086</v>
      </c>
      <c r="AI2564" t="s">
        <v>3085</v>
      </c>
      <c r="AK2564" t="s">
        <v>3084</v>
      </c>
      <c r="AL2564">
        <v>2</v>
      </c>
      <c r="AM2564" s="5">
        <f t="shared" si="322"/>
        <v>0.18181818181818182</v>
      </c>
      <c r="AN2564" s="4">
        <f t="shared" si="327"/>
        <v>2.753777838972841E-4</v>
      </c>
      <c r="AO2564" s="3"/>
      <c r="AP2564">
        <v>0</v>
      </c>
      <c r="AQ2564" t="s">
        <v>3083</v>
      </c>
      <c r="AR2564" t="s">
        <v>3082</v>
      </c>
      <c r="AS2564" t="s">
        <v>3081</v>
      </c>
      <c r="AT2564" s="2">
        <v>0.85599999999999998</v>
      </c>
      <c r="AU2564" s="1">
        <f t="shared" si="323"/>
        <v>0.61555959037071328</v>
      </c>
      <c r="AV2564" s="1">
        <f t="shared" si="324"/>
        <v>0.44755335837614613</v>
      </c>
      <c r="AW2564" s="1">
        <f t="shared" si="325"/>
        <v>0.27954712638157903</v>
      </c>
    </row>
    <row r="2565" spans="1:49" x14ac:dyDescent="0.2">
      <c r="A2565">
        <v>2563</v>
      </c>
      <c r="B2565" t="s">
        <v>3080</v>
      </c>
      <c r="C2565" t="s">
        <v>3079</v>
      </c>
      <c r="F2565" t="s">
        <v>3078</v>
      </c>
      <c r="G2565" t="s">
        <v>17</v>
      </c>
      <c r="H2565" t="s">
        <v>16</v>
      </c>
      <c r="I2565" t="s">
        <v>3077</v>
      </c>
      <c r="J2565">
        <v>60005686</v>
      </c>
      <c r="K2565" t="s">
        <v>3076</v>
      </c>
      <c r="L2565" t="s">
        <v>3075</v>
      </c>
      <c r="M2565" t="s">
        <v>3074</v>
      </c>
      <c r="N2565">
        <v>3</v>
      </c>
      <c r="O2565" t="s">
        <v>3073</v>
      </c>
      <c r="P2565" t="s">
        <v>3072</v>
      </c>
      <c r="Q2565" t="s">
        <v>3071</v>
      </c>
      <c r="R2565" s="7">
        <v>40544</v>
      </c>
      <c r="S2565" s="8">
        <f t="shared" si="320"/>
        <v>2011</v>
      </c>
      <c r="T2565" s="8">
        <v>2011</v>
      </c>
      <c r="U2565" s="8">
        <f t="shared" si="321"/>
        <v>11</v>
      </c>
      <c r="V2565" s="7">
        <v>40544</v>
      </c>
      <c r="W2565" t="s">
        <v>3070</v>
      </c>
      <c r="X2565" s="2">
        <v>0.63700000000000001</v>
      </c>
      <c r="Y2565" s="6">
        <f t="shared" si="326"/>
        <v>1.7004351191906249E-2</v>
      </c>
      <c r="AA2565">
        <v>17554535</v>
      </c>
      <c r="AB2565">
        <v>19700186866</v>
      </c>
      <c r="AC2565">
        <v>17554543</v>
      </c>
      <c r="AD2565" t="s">
        <v>6</v>
      </c>
      <c r="AE2565">
        <v>4</v>
      </c>
      <c r="AF2565">
        <v>1</v>
      </c>
      <c r="AH2565" s="10">
        <v>44136</v>
      </c>
      <c r="AI2565" t="s">
        <v>3069</v>
      </c>
      <c r="AK2565" t="s">
        <v>3068</v>
      </c>
      <c r="AL2565">
        <v>4</v>
      </c>
      <c r="AM2565" s="5">
        <f t="shared" si="322"/>
        <v>0.36363636363636365</v>
      </c>
      <c r="AN2565" s="4">
        <f t="shared" si="327"/>
        <v>5.5075556779456819E-4</v>
      </c>
      <c r="AO2565" s="3"/>
      <c r="AP2565">
        <v>0</v>
      </c>
      <c r="AR2565" t="s">
        <v>1</v>
      </c>
      <c r="AT2565" s="2">
        <v>2.641</v>
      </c>
      <c r="AU2565" s="1">
        <f t="shared" si="323"/>
        <v>1.2068272504672743</v>
      </c>
      <c r="AV2565" s="1">
        <f t="shared" si="324"/>
        <v>0.87775533798504091</v>
      </c>
      <c r="AW2565" s="1">
        <f t="shared" si="325"/>
        <v>0.54868342550280724</v>
      </c>
    </row>
    <row r="2566" spans="1:49" x14ac:dyDescent="0.2">
      <c r="A2566">
        <v>2564</v>
      </c>
      <c r="B2566" t="s">
        <v>3067</v>
      </c>
      <c r="C2566" t="s">
        <v>3066</v>
      </c>
      <c r="F2566" t="s">
        <v>3065</v>
      </c>
      <c r="G2566" t="s">
        <v>17</v>
      </c>
      <c r="H2566" t="s">
        <v>16</v>
      </c>
      <c r="I2566" t="s">
        <v>3064</v>
      </c>
      <c r="J2566" t="s">
        <v>3063</v>
      </c>
      <c r="K2566" t="s">
        <v>3062</v>
      </c>
      <c r="L2566" t="s">
        <v>3061</v>
      </c>
      <c r="M2566" t="s">
        <v>67</v>
      </c>
      <c r="N2566">
        <v>4</v>
      </c>
      <c r="O2566" t="s">
        <v>3060</v>
      </c>
      <c r="P2566" t="s">
        <v>3059</v>
      </c>
      <c r="Q2566" t="s">
        <v>3058</v>
      </c>
      <c r="R2566" s="7">
        <v>40544</v>
      </c>
      <c r="S2566" s="8">
        <f t="shared" si="320"/>
        <v>2011</v>
      </c>
      <c r="T2566" s="8">
        <v>2011</v>
      </c>
      <c r="U2566" s="8">
        <f t="shared" si="321"/>
        <v>11</v>
      </c>
      <c r="V2566" s="7">
        <v>2011</v>
      </c>
      <c r="W2566" t="s">
        <v>3057</v>
      </c>
      <c r="X2566" s="2">
        <v>0.86099999999999999</v>
      </c>
      <c r="Y2566" s="6">
        <f t="shared" si="326"/>
        <v>2.2983903259389767E-2</v>
      </c>
      <c r="AA2566">
        <v>15498328</v>
      </c>
      <c r="AB2566">
        <v>11000153733</v>
      </c>
      <c r="AD2566" t="s">
        <v>6</v>
      </c>
      <c r="AE2566">
        <v>58</v>
      </c>
      <c r="AF2566">
        <v>2</v>
      </c>
      <c r="AG2566">
        <v>5635369</v>
      </c>
      <c r="AH2566" t="s">
        <v>3056</v>
      </c>
      <c r="AI2566" t="s">
        <v>3055</v>
      </c>
      <c r="AJ2566" t="s">
        <v>3054</v>
      </c>
      <c r="AK2566" t="s">
        <v>3053</v>
      </c>
      <c r="AL2566">
        <v>7</v>
      </c>
      <c r="AM2566" s="5">
        <f t="shared" si="322"/>
        <v>0.63636363636363635</v>
      </c>
      <c r="AN2566" s="4">
        <f t="shared" si="327"/>
        <v>9.6382224364049431E-4</v>
      </c>
      <c r="AO2566" s="3"/>
      <c r="AP2566">
        <v>0</v>
      </c>
      <c r="AQ2566" t="s">
        <v>3052</v>
      </c>
      <c r="AR2566" t="s">
        <v>3051</v>
      </c>
      <c r="AS2566" t="s">
        <v>3050</v>
      </c>
      <c r="AT2566" s="2" t="s">
        <v>0</v>
      </c>
      <c r="AU2566" s="1">
        <f t="shared" si="323"/>
        <v>1.6377878954664984</v>
      </c>
      <c r="AV2566" s="1">
        <f t="shared" si="324"/>
        <v>1.197386275151513</v>
      </c>
      <c r="AW2566" s="1">
        <f t="shared" si="325"/>
        <v>0.75698465483652755</v>
      </c>
    </row>
    <row r="2567" spans="1:49" x14ac:dyDescent="0.2">
      <c r="A2567">
        <v>2565</v>
      </c>
      <c r="B2567" t="s">
        <v>3049</v>
      </c>
      <c r="C2567" t="s">
        <v>3048</v>
      </c>
      <c r="F2567" t="s">
        <v>3047</v>
      </c>
      <c r="G2567" t="s">
        <v>17</v>
      </c>
      <c r="H2567" t="s">
        <v>16</v>
      </c>
      <c r="I2567" t="s">
        <v>3046</v>
      </c>
      <c r="J2567" t="s">
        <v>3045</v>
      </c>
      <c r="K2567" t="s">
        <v>3044</v>
      </c>
      <c r="L2567" t="s">
        <v>3043</v>
      </c>
      <c r="M2567" t="s">
        <v>67</v>
      </c>
      <c r="N2567">
        <v>5</v>
      </c>
      <c r="O2567" t="s">
        <v>3042</v>
      </c>
      <c r="P2567" t="s">
        <v>3041</v>
      </c>
      <c r="Q2567" t="s">
        <v>3040</v>
      </c>
      <c r="R2567" s="7">
        <v>40544</v>
      </c>
      <c r="S2567" s="8">
        <f t="shared" si="320"/>
        <v>2011</v>
      </c>
      <c r="T2567" s="8">
        <v>2011</v>
      </c>
      <c r="U2567" s="8">
        <f t="shared" si="321"/>
        <v>11</v>
      </c>
      <c r="V2567" s="7">
        <v>40544</v>
      </c>
      <c r="W2567" t="s">
        <v>3039</v>
      </c>
      <c r="X2567" s="2">
        <v>0.41599999999999998</v>
      </c>
      <c r="Y2567" s="6">
        <f t="shared" si="326"/>
        <v>1.1104882411040816E-2</v>
      </c>
      <c r="AA2567">
        <v>16174909</v>
      </c>
      <c r="AB2567">
        <v>22315</v>
      </c>
      <c r="AD2567" t="s">
        <v>6</v>
      </c>
      <c r="AE2567">
        <v>15</v>
      </c>
      <c r="AF2567">
        <v>1</v>
      </c>
      <c r="AH2567" t="s">
        <v>3038</v>
      </c>
      <c r="AI2567" t="s">
        <v>3037</v>
      </c>
      <c r="AJ2567" t="s">
        <v>3036</v>
      </c>
      <c r="AK2567" t="s">
        <v>3035</v>
      </c>
      <c r="AL2567">
        <v>29</v>
      </c>
      <c r="AM2567" s="5">
        <f t="shared" si="322"/>
        <v>2.6363636363636362</v>
      </c>
      <c r="AN2567" s="4">
        <f t="shared" si="327"/>
        <v>3.9929778665106193E-3</v>
      </c>
      <c r="AO2567" s="3"/>
      <c r="AP2567">
        <v>0</v>
      </c>
      <c r="AQ2567" t="s">
        <v>2204</v>
      </c>
      <c r="AR2567" t="s">
        <v>3034</v>
      </c>
      <c r="AS2567" t="s">
        <v>2202</v>
      </c>
      <c r="AT2567" s="2">
        <v>3.0059999999999998</v>
      </c>
      <c r="AU2567" s="1">
        <f t="shared" si="323"/>
        <v>0.8971311047681757</v>
      </c>
      <c r="AV2567" s="1">
        <f t="shared" si="324"/>
        <v>0.75489301387757168</v>
      </c>
      <c r="AW2567" s="1">
        <f t="shared" si="325"/>
        <v>0.61265492298696778</v>
      </c>
    </row>
    <row r="2568" spans="1:49" x14ac:dyDescent="0.2">
      <c r="A2568">
        <v>2566</v>
      </c>
      <c r="B2568" t="s">
        <v>3033</v>
      </c>
      <c r="C2568" t="s">
        <v>3032</v>
      </c>
      <c r="D2568" t="s">
        <v>3031</v>
      </c>
      <c r="F2568" t="s">
        <v>3030</v>
      </c>
      <c r="G2568" t="s">
        <v>17</v>
      </c>
      <c r="H2568" t="s">
        <v>16</v>
      </c>
      <c r="I2568" t="s">
        <v>3029</v>
      </c>
      <c r="J2568" t="s">
        <v>3028</v>
      </c>
      <c r="K2568" t="s">
        <v>3027</v>
      </c>
      <c r="L2568" t="s">
        <v>3026</v>
      </c>
      <c r="M2568" t="s">
        <v>3025</v>
      </c>
      <c r="N2568">
        <v>3</v>
      </c>
      <c r="O2568" t="s">
        <v>3024</v>
      </c>
      <c r="P2568" t="s">
        <v>3023</v>
      </c>
      <c r="Q2568" t="s">
        <v>3022</v>
      </c>
      <c r="R2568" s="7">
        <v>40544</v>
      </c>
      <c r="S2568" s="8">
        <f t="shared" si="320"/>
        <v>2011</v>
      </c>
      <c r="T2568" s="8">
        <v>2011</v>
      </c>
      <c r="U2568" s="8">
        <f t="shared" si="321"/>
        <v>11</v>
      </c>
      <c r="V2568" s="7">
        <v>40575</v>
      </c>
      <c r="W2568" t="s">
        <v>3021</v>
      </c>
      <c r="X2568" s="2">
        <v>0.94</v>
      </c>
      <c r="Y2568" s="6">
        <f t="shared" si="326"/>
        <v>2.5092763140332611E-2</v>
      </c>
      <c r="AA2568">
        <v>9574158</v>
      </c>
      <c r="AB2568">
        <v>21096</v>
      </c>
      <c r="AD2568" t="s">
        <v>6</v>
      </c>
      <c r="AE2568">
        <v>21</v>
      </c>
      <c r="AF2568">
        <v>1</v>
      </c>
      <c r="AH2568" t="s">
        <v>3020</v>
      </c>
      <c r="AI2568" t="s">
        <v>3019</v>
      </c>
      <c r="AJ2568" t="s">
        <v>3018</v>
      </c>
      <c r="AK2568" t="s">
        <v>3017</v>
      </c>
      <c r="AL2568">
        <v>20</v>
      </c>
      <c r="AM2568" s="5">
        <f t="shared" si="322"/>
        <v>1.8181818181818181</v>
      </c>
      <c r="AN2568" s="4">
        <f t="shared" si="327"/>
        <v>2.7537778389728406E-3</v>
      </c>
      <c r="AO2568" s="3"/>
      <c r="AP2568">
        <v>0</v>
      </c>
      <c r="AQ2568" t="s">
        <v>3016</v>
      </c>
      <c r="AR2568" t="s">
        <v>3015</v>
      </c>
      <c r="AS2568" t="s">
        <v>3014</v>
      </c>
      <c r="AT2568" s="2">
        <v>3.4980000000000002</v>
      </c>
      <c r="AU2568" s="1">
        <f t="shared" si="323"/>
        <v>1.839106754992468</v>
      </c>
      <c r="AV2568" s="1">
        <f t="shared" si="324"/>
        <v>1.3923270489652726</v>
      </c>
      <c r="AW2568" s="1">
        <f t="shared" si="325"/>
        <v>0.94554734293807707</v>
      </c>
    </row>
    <row r="2569" spans="1:49" x14ac:dyDescent="0.2">
      <c r="A2569">
        <v>2567</v>
      </c>
      <c r="B2569" t="s">
        <v>3013</v>
      </c>
      <c r="C2569" t="s">
        <v>3012</v>
      </c>
      <c r="D2569" t="s">
        <v>3011</v>
      </c>
      <c r="F2569" t="s">
        <v>3010</v>
      </c>
      <c r="G2569" t="s">
        <v>17</v>
      </c>
      <c r="H2569" t="s">
        <v>16</v>
      </c>
      <c r="I2569" t="s">
        <v>3009</v>
      </c>
      <c r="J2569">
        <v>60004305</v>
      </c>
      <c r="K2569" t="s">
        <v>3008</v>
      </c>
      <c r="L2569" t="s">
        <v>3007</v>
      </c>
      <c r="M2569" t="s">
        <v>2989</v>
      </c>
      <c r="N2569">
        <v>2</v>
      </c>
      <c r="O2569" t="s">
        <v>3006</v>
      </c>
      <c r="P2569" t="s">
        <v>3005</v>
      </c>
      <c r="Q2569" t="s">
        <v>3004</v>
      </c>
      <c r="R2569" s="7">
        <v>40544</v>
      </c>
      <c r="S2569" s="8">
        <f t="shared" si="320"/>
        <v>2011</v>
      </c>
      <c r="T2569" s="8">
        <v>2011</v>
      </c>
      <c r="U2569" s="8">
        <f t="shared" si="321"/>
        <v>11</v>
      </c>
      <c r="V2569" s="7">
        <v>40544</v>
      </c>
      <c r="W2569" t="s">
        <v>3003</v>
      </c>
      <c r="X2569" s="2">
        <v>1.212</v>
      </c>
      <c r="Y2569" s="6">
        <f t="shared" si="326"/>
        <v>3.2353647793705455E-2</v>
      </c>
      <c r="AA2569">
        <v>3603199</v>
      </c>
      <c r="AB2569">
        <v>26991</v>
      </c>
      <c r="AD2569" t="s">
        <v>6</v>
      </c>
      <c r="AE2569">
        <v>36</v>
      </c>
      <c r="AF2569">
        <v>2</v>
      </c>
      <c r="AH2569" t="s">
        <v>3002</v>
      </c>
      <c r="AI2569" t="s">
        <v>3001</v>
      </c>
      <c r="AJ2569" t="s">
        <v>3000</v>
      </c>
      <c r="AK2569" t="s">
        <v>2999</v>
      </c>
      <c r="AL2569">
        <v>107</v>
      </c>
      <c r="AM2569" s="5">
        <f t="shared" si="322"/>
        <v>9.7272727272727266</v>
      </c>
      <c r="AN2569" s="4">
        <f t="shared" si="327"/>
        <v>1.4732711438504697E-2</v>
      </c>
      <c r="AO2569" s="3"/>
      <c r="AP2569">
        <v>0</v>
      </c>
      <c r="AR2569" t="s">
        <v>2998</v>
      </c>
      <c r="AS2569" t="s">
        <v>2997</v>
      </c>
      <c r="AT2569" s="2" t="s">
        <v>0</v>
      </c>
      <c r="AU2569" s="1">
        <f t="shared" si="323"/>
        <v>2.706736688714523</v>
      </c>
      <c r="AV2569" s="1">
        <f t="shared" si="324"/>
        <v>2.3543179616105072</v>
      </c>
      <c r="AW2569" s="1">
        <f t="shared" si="325"/>
        <v>2.0018992345064923</v>
      </c>
    </row>
    <row r="2570" spans="1:49" x14ac:dyDescent="0.2">
      <c r="A2570">
        <v>2568</v>
      </c>
      <c r="B2570" t="s">
        <v>2996</v>
      </c>
      <c r="C2570" t="s">
        <v>2995</v>
      </c>
      <c r="D2570" t="s">
        <v>2994</v>
      </c>
      <c r="F2570" t="s">
        <v>2993</v>
      </c>
      <c r="G2570" t="s">
        <v>17</v>
      </c>
      <c r="H2570" t="s">
        <v>16</v>
      </c>
      <c r="I2570" t="s">
        <v>2992</v>
      </c>
      <c r="J2570">
        <v>60013071</v>
      </c>
      <c r="K2570" t="s">
        <v>2991</v>
      </c>
      <c r="L2570" t="s">
        <v>2990</v>
      </c>
      <c r="M2570" t="s">
        <v>2989</v>
      </c>
      <c r="N2570">
        <v>2</v>
      </c>
      <c r="O2570" t="s">
        <v>2988</v>
      </c>
      <c r="P2570" t="s">
        <v>2987</v>
      </c>
      <c r="Q2570" t="s">
        <v>2986</v>
      </c>
      <c r="R2570" s="7">
        <v>40544</v>
      </c>
      <c r="S2570" s="8">
        <f t="shared" si="320"/>
        <v>2011</v>
      </c>
      <c r="T2570" s="8">
        <v>2011</v>
      </c>
      <c r="U2570" s="8">
        <f t="shared" si="321"/>
        <v>11</v>
      </c>
      <c r="V2570" s="7">
        <v>40603</v>
      </c>
      <c r="W2570" t="s">
        <v>2972</v>
      </c>
      <c r="X2570" s="2">
        <v>0.63100000000000001</v>
      </c>
      <c r="Y2570" s="6">
        <f t="shared" si="326"/>
        <v>1.6844184618670086E-2</v>
      </c>
      <c r="AA2570">
        <v>10512004</v>
      </c>
      <c r="AB2570">
        <v>24306</v>
      </c>
      <c r="AD2570" t="s">
        <v>6</v>
      </c>
      <c r="AE2570">
        <v>21</v>
      </c>
      <c r="AF2570">
        <v>2</v>
      </c>
      <c r="AH2570" t="s">
        <v>2985</v>
      </c>
      <c r="AI2570" t="s">
        <v>2984</v>
      </c>
      <c r="AJ2570" t="s">
        <v>2983</v>
      </c>
      <c r="AK2570" t="s">
        <v>2982</v>
      </c>
      <c r="AL2570">
        <v>10</v>
      </c>
      <c r="AM2570" s="5">
        <f t="shared" si="322"/>
        <v>0.90909090909090906</v>
      </c>
      <c r="AN2570" s="4">
        <f t="shared" si="327"/>
        <v>1.3768889194864203E-3</v>
      </c>
      <c r="AO2570" s="3"/>
      <c r="AP2570">
        <v>0</v>
      </c>
      <c r="AR2570" t="s">
        <v>1</v>
      </c>
      <c r="AT2570" s="2" t="s">
        <v>0</v>
      </c>
      <c r="AU2570" s="1">
        <f t="shared" si="323"/>
        <v>1.2203995908914986</v>
      </c>
      <c r="AV2570" s="1">
        <f t="shared" si="324"/>
        <v>0.91105367690782535</v>
      </c>
      <c r="AW2570" s="1">
        <f t="shared" si="325"/>
        <v>0.60170776292415196</v>
      </c>
    </row>
    <row r="2571" spans="1:49" x14ac:dyDescent="0.2">
      <c r="A2571">
        <v>2569</v>
      </c>
      <c r="B2571" t="s">
        <v>2981</v>
      </c>
      <c r="C2571" t="s">
        <v>2980</v>
      </c>
      <c r="D2571" t="s">
        <v>2979</v>
      </c>
      <c r="F2571" t="s">
        <v>2978</v>
      </c>
      <c r="G2571" t="s">
        <v>17</v>
      </c>
      <c r="H2571" t="s">
        <v>16</v>
      </c>
      <c r="I2571" t="s">
        <v>2977</v>
      </c>
      <c r="J2571">
        <v>60018308</v>
      </c>
      <c r="K2571" t="s">
        <v>2976</v>
      </c>
      <c r="L2571" t="s">
        <v>257</v>
      </c>
      <c r="M2571" t="s">
        <v>256</v>
      </c>
      <c r="N2571">
        <v>3</v>
      </c>
      <c r="O2571" t="s">
        <v>2975</v>
      </c>
      <c r="P2571" t="s">
        <v>2974</v>
      </c>
      <c r="Q2571" t="s">
        <v>2973</v>
      </c>
      <c r="R2571" s="7">
        <v>40544</v>
      </c>
      <c r="S2571" s="8">
        <f t="shared" si="320"/>
        <v>2011</v>
      </c>
      <c r="T2571" s="8">
        <v>2011</v>
      </c>
      <c r="U2571" s="8">
        <f t="shared" si="321"/>
        <v>11</v>
      </c>
      <c r="V2571" s="7">
        <v>40603</v>
      </c>
      <c r="W2571" t="s">
        <v>2972</v>
      </c>
      <c r="X2571" s="2">
        <v>0.63100000000000001</v>
      </c>
      <c r="Y2571" s="6">
        <f t="shared" si="326"/>
        <v>1.6844184618670086E-2</v>
      </c>
      <c r="AA2571">
        <v>10512004</v>
      </c>
      <c r="AB2571">
        <v>24306</v>
      </c>
      <c r="AD2571" t="s">
        <v>6</v>
      </c>
      <c r="AE2571">
        <v>21</v>
      </c>
      <c r="AF2571">
        <v>2</v>
      </c>
      <c r="AH2571" t="s">
        <v>2971</v>
      </c>
      <c r="AI2571" t="s">
        <v>2970</v>
      </c>
      <c r="AJ2571" t="s">
        <v>2969</v>
      </c>
      <c r="AK2571" t="s">
        <v>2968</v>
      </c>
      <c r="AL2571">
        <v>7</v>
      </c>
      <c r="AM2571" s="5">
        <f t="shared" si="322"/>
        <v>0.63636363636363635</v>
      </c>
      <c r="AN2571" s="4">
        <f t="shared" si="327"/>
        <v>9.6382224364049431E-4</v>
      </c>
      <c r="AO2571" s="3"/>
      <c r="AP2571">
        <v>0</v>
      </c>
      <c r="AQ2571" t="s">
        <v>39</v>
      </c>
      <c r="AR2571">
        <v>200806980020</v>
      </c>
      <c r="AS2571" t="s">
        <v>38</v>
      </c>
      <c r="AT2571" s="2" t="s">
        <v>0</v>
      </c>
      <c r="AU2571" s="1">
        <f t="shared" si="323"/>
        <v>1.2080075906161207</v>
      </c>
      <c r="AV2571" s="1">
        <f t="shared" si="324"/>
        <v>0.89040034311552896</v>
      </c>
      <c r="AW2571" s="1">
        <f t="shared" si="325"/>
        <v>0.57279309561493719</v>
      </c>
    </row>
    <row r="2572" spans="1:49" x14ac:dyDescent="0.2">
      <c r="A2572">
        <v>2570</v>
      </c>
      <c r="B2572" t="s">
        <v>2967</v>
      </c>
      <c r="C2572" t="s">
        <v>2966</v>
      </c>
      <c r="F2572" t="s">
        <v>2965</v>
      </c>
      <c r="G2572" t="s">
        <v>17</v>
      </c>
      <c r="H2572" t="s">
        <v>16</v>
      </c>
      <c r="I2572" t="s">
        <v>2964</v>
      </c>
      <c r="J2572">
        <v>60114195</v>
      </c>
      <c r="K2572" t="s">
        <v>2963</v>
      </c>
      <c r="L2572" t="s">
        <v>2962</v>
      </c>
      <c r="M2572" t="s">
        <v>589</v>
      </c>
      <c r="N2572">
        <v>2</v>
      </c>
      <c r="O2572" t="s">
        <v>2961</v>
      </c>
      <c r="P2572" t="s">
        <v>2960</v>
      </c>
      <c r="Q2572" t="s">
        <v>2959</v>
      </c>
      <c r="R2572" s="7">
        <v>40544</v>
      </c>
      <c r="S2572" s="8">
        <f t="shared" si="320"/>
        <v>2011</v>
      </c>
      <c r="T2572" s="8">
        <v>2011</v>
      </c>
      <c r="U2572" s="8">
        <f t="shared" si="321"/>
        <v>11</v>
      </c>
      <c r="V2572" s="7">
        <v>40544</v>
      </c>
      <c r="W2572" t="s">
        <v>2958</v>
      </c>
      <c r="X2572" s="2">
        <v>0.38600000000000001</v>
      </c>
      <c r="Y2572" s="6">
        <f t="shared" si="326"/>
        <v>1.0304049544859988E-2</v>
      </c>
      <c r="AA2572">
        <v>9467076</v>
      </c>
      <c r="AB2572">
        <v>26738</v>
      </c>
      <c r="AD2572" t="s">
        <v>6</v>
      </c>
      <c r="AE2572">
        <v>17</v>
      </c>
      <c r="AF2572">
        <v>1</v>
      </c>
      <c r="AH2572" t="s">
        <v>2957</v>
      </c>
      <c r="AI2572" t="s">
        <v>2956</v>
      </c>
      <c r="AK2572" t="s">
        <v>2955</v>
      </c>
      <c r="AL2572">
        <v>8</v>
      </c>
      <c r="AM2572" s="5">
        <f t="shared" si="322"/>
        <v>0.72727272727272729</v>
      </c>
      <c r="AN2572" s="4">
        <f t="shared" si="327"/>
        <v>1.1015111355891364E-3</v>
      </c>
      <c r="AO2572" s="3"/>
      <c r="AP2572">
        <v>0</v>
      </c>
      <c r="AR2572" t="s">
        <v>1</v>
      </c>
      <c r="AT2572" s="2" t="s">
        <v>0</v>
      </c>
      <c r="AU2572" s="1">
        <f t="shared" si="323"/>
        <v>0.75432880220787313</v>
      </c>
      <c r="AV2572" s="1">
        <f t="shared" si="324"/>
        <v>0.57027803402245625</v>
      </c>
      <c r="AW2572" s="1">
        <f t="shared" si="325"/>
        <v>0.38622726583703915</v>
      </c>
    </row>
    <row r="2573" spans="1:49" x14ac:dyDescent="0.2">
      <c r="A2573">
        <v>2571</v>
      </c>
      <c r="B2573" t="s">
        <v>2954</v>
      </c>
      <c r="C2573" t="s">
        <v>2953</v>
      </c>
      <c r="D2573" t="s">
        <v>2952</v>
      </c>
      <c r="F2573" t="s">
        <v>2951</v>
      </c>
      <c r="G2573" t="s">
        <v>17</v>
      </c>
      <c r="H2573" t="s">
        <v>16</v>
      </c>
      <c r="I2573" t="s">
        <v>2950</v>
      </c>
      <c r="J2573" t="s">
        <v>2949</v>
      </c>
      <c r="K2573" t="s">
        <v>2948</v>
      </c>
      <c r="L2573" t="s">
        <v>2947</v>
      </c>
      <c r="M2573" t="s">
        <v>2946</v>
      </c>
      <c r="N2573">
        <v>3</v>
      </c>
      <c r="O2573" t="s">
        <v>2945</v>
      </c>
      <c r="P2573" t="s">
        <v>2944</v>
      </c>
      <c r="Q2573" t="s">
        <v>2943</v>
      </c>
      <c r="R2573" s="7">
        <v>40544</v>
      </c>
      <c r="S2573" s="8">
        <f t="shared" si="320"/>
        <v>2011</v>
      </c>
      <c r="T2573" s="8">
        <v>2011</v>
      </c>
      <c r="U2573" s="8">
        <f t="shared" si="321"/>
        <v>11</v>
      </c>
      <c r="V2573" s="7">
        <v>40544</v>
      </c>
      <c r="W2573" t="s">
        <v>2942</v>
      </c>
      <c r="X2573" s="2">
        <v>2.0270000000000001</v>
      </c>
      <c r="Y2573" s="6">
        <f t="shared" si="326"/>
        <v>5.4109607324951285E-2</v>
      </c>
      <c r="AA2573">
        <v>13596462</v>
      </c>
      <c r="AB2573">
        <v>28379</v>
      </c>
      <c r="AD2573" t="s">
        <v>6</v>
      </c>
      <c r="AE2573">
        <v>64</v>
      </c>
      <c r="AF2573">
        <v>2</v>
      </c>
      <c r="AH2573" t="s">
        <v>2941</v>
      </c>
      <c r="AI2573" t="s">
        <v>2940</v>
      </c>
      <c r="AJ2573" t="s">
        <v>2939</v>
      </c>
      <c r="AK2573" t="s">
        <v>2938</v>
      </c>
      <c r="AL2573">
        <v>29</v>
      </c>
      <c r="AM2573" s="5">
        <f t="shared" si="322"/>
        <v>2.6363636363636362</v>
      </c>
      <c r="AN2573" s="4">
        <f t="shared" si="327"/>
        <v>3.9929778665106193E-3</v>
      </c>
      <c r="AO2573" s="3"/>
      <c r="AP2573">
        <v>0</v>
      </c>
      <c r="AQ2573" t="s">
        <v>2378</v>
      </c>
      <c r="AR2573" t="s">
        <v>2937</v>
      </c>
      <c r="AS2573" t="s">
        <v>2376</v>
      </c>
      <c r="AT2573" s="2">
        <v>5.6109999999999998</v>
      </c>
      <c r="AU2573" s="1">
        <f t="shared" si="323"/>
        <v>3.9074618487419084</v>
      </c>
      <c r="AV2573" s="1">
        <f t="shared" si="324"/>
        <v>2.9051292595730955</v>
      </c>
      <c r="AW2573" s="1">
        <f t="shared" si="325"/>
        <v>1.902796670404282</v>
      </c>
    </row>
    <row r="2574" spans="1:49" x14ac:dyDescent="0.2">
      <c r="A2574">
        <v>2572</v>
      </c>
      <c r="B2574" t="s">
        <v>2936</v>
      </c>
      <c r="C2574" t="s">
        <v>2935</v>
      </c>
      <c r="F2574" t="s">
        <v>2934</v>
      </c>
      <c r="G2574" t="s">
        <v>17</v>
      </c>
      <c r="H2574" t="s">
        <v>16</v>
      </c>
      <c r="I2574" t="s">
        <v>2933</v>
      </c>
      <c r="J2574" t="s">
        <v>2932</v>
      </c>
      <c r="K2574" t="s">
        <v>2931</v>
      </c>
      <c r="L2574" t="s">
        <v>2930</v>
      </c>
      <c r="M2574" t="s">
        <v>2929</v>
      </c>
      <c r="N2574">
        <v>11</v>
      </c>
      <c r="O2574" t="s">
        <v>2928</v>
      </c>
      <c r="P2574" t="s">
        <v>2927</v>
      </c>
      <c r="Q2574" t="s">
        <v>2926</v>
      </c>
      <c r="R2574" s="7">
        <v>40544</v>
      </c>
      <c r="S2574" s="8">
        <f t="shared" si="320"/>
        <v>2011</v>
      </c>
      <c r="T2574" s="8">
        <v>2011</v>
      </c>
      <c r="U2574" s="8">
        <f t="shared" si="321"/>
        <v>11</v>
      </c>
      <c r="V2574" s="7">
        <v>40544</v>
      </c>
      <c r="W2574" t="s">
        <v>2925</v>
      </c>
      <c r="X2574" s="2">
        <v>0.85499999999999998</v>
      </c>
      <c r="Y2574" s="6">
        <f t="shared" si="326"/>
        <v>2.28237366861536E-2</v>
      </c>
      <c r="AA2574">
        <v>980331</v>
      </c>
      <c r="AB2574">
        <v>23342</v>
      </c>
      <c r="AC2574">
        <v>15731561</v>
      </c>
      <c r="AD2574" t="s">
        <v>6</v>
      </c>
      <c r="AE2574">
        <v>37</v>
      </c>
      <c r="AF2574">
        <v>1</v>
      </c>
      <c r="AH2574" t="s">
        <v>2924</v>
      </c>
      <c r="AI2574" t="s">
        <v>2923</v>
      </c>
      <c r="AJ2574" t="s">
        <v>2922</v>
      </c>
      <c r="AK2574" t="s">
        <v>2921</v>
      </c>
      <c r="AL2574">
        <v>27</v>
      </c>
      <c r="AM2574" s="5">
        <f t="shared" si="322"/>
        <v>2.4545454545454546</v>
      </c>
      <c r="AN2574" s="4">
        <f t="shared" si="327"/>
        <v>3.7176000826133352E-3</v>
      </c>
      <c r="AO2574" s="3"/>
      <c r="AP2574">
        <v>0</v>
      </c>
      <c r="AQ2574" t="s">
        <v>2920</v>
      </c>
      <c r="AR2574" t="s">
        <v>1</v>
      </c>
      <c r="AS2574" t="s">
        <v>2919</v>
      </c>
      <c r="AT2574" s="2">
        <v>2.6259999999999999</v>
      </c>
      <c r="AU2574" s="1">
        <f t="shared" si="323"/>
        <v>1.709189570509152</v>
      </c>
      <c r="AV2574" s="1">
        <f t="shared" si="324"/>
        <v>1.3270668384383466</v>
      </c>
      <c r="AW2574" s="1">
        <f t="shared" si="325"/>
        <v>0.94494410636754145</v>
      </c>
    </row>
    <row r="2575" spans="1:49" x14ac:dyDescent="0.2">
      <c r="A2575">
        <v>2573</v>
      </c>
      <c r="B2575" t="s">
        <v>2918</v>
      </c>
      <c r="C2575" t="s">
        <v>2917</v>
      </c>
      <c r="F2575" t="s">
        <v>2916</v>
      </c>
      <c r="G2575" t="s">
        <v>17</v>
      </c>
      <c r="H2575" t="s">
        <v>16</v>
      </c>
      <c r="I2575" t="s">
        <v>2915</v>
      </c>
      <c r="J2575">
        <v>60000264</v>
      </c>
      <c r="K2575" t="s">
        <v>2914</v>
      </c>
      <c r="L2575" t="s">
        <v>2913</v>
      </c>
      <c r="M2575" t="s">
        <v>141</v>
      </c>
      <c r="N2575">
        <v>4</v>
      </c>
      <c r="O2575" t="s">
        <v>2912</v>
      </c>
      <c r="P2575" t="s">
        <v>2911</v>
      </c>
      <c r="Q2575" t="s">
        <v>2910</v>
      </c>
      <c r="R2575" s="7">
        <v>40544</v>
      </c>
      <c r="S2575" s="8">
        <f t="shared" si="320"/>
        <v>2011</v>
      </c>
      <c r="T2575" s="8">
        <v>2011</v>
      </c>
      <c r="U2575" s="8">
        <f t="shared" si="321"/>
        <v>11</v>
      </c>
      <c r="V2575" s="7">
        <v>40544</v>
      </c>
      <c r="W2575" t="s">
        <v>2909</v>
      </c>
      <c r="X2575" s="2">
        <v>0.91100000000000003</v>
      </c>
      <c r="Y2575" s="6">
        <f t="shared" si="326"/>
        <v>2.4318624703024479E-2</v>
      </c>
      <c r="AA2575">
        <v>18820778</v>
      </c>
      <c r="AB2575">
        <v>13300154702</v>
      </c>
      <c r="AC2575">
        <v>18820786</v>
      </c>
      <c r="AD2575" t="s">
        <v>6</v>
      </c>
      <c r="AE2575">
        <v>4</v>
      </c>
      <c r="AF2575">
        <v>1</v>
      </c>
      <c r="AG2575">
        <v>13102</v>
      </c>
      <c r="AI2575" t="s">
        <v>2908</v>
      </c>
      <c r="AK2575" t="s">
        <v>2907</v>
      </c>
      <c r="AL2575">
        <v>1</v>
      </c>
      <c r="AM2575" s="5">
        <f t="shared" si="322"/>
        <v>9.0909090909090912E-2</v>
      </c>
      <c r="AN2575" s="4">
        <f t="shared" si="327"/>
        <v>1.3768889194864205E-4</v>
      </c>
      <c r="AO2575" s="3"/>
      <c r="AP2575">
        <v>0</v>
      </c>
      <c r="AR2575" t="s">
        <v>1</v>
      </c>
      <c r="AT2575" s="2">
        <v>2.895</v>
      </c>
      <c r="AU2575" s="1">
        <f t="shared" si="323"/>
        <v>1.7064343959701727</v>
      </c>
      <c r="AV2575" s="1">
        <f t="shared" si="324"/>
        <v>1.222815679748656</v>
      </c>
      <c r="AW2575" s="1">
        <f t="shared" si="325"/>
        <v>0.73919696352713937</v>
      </c>
    </row>
    <row r="2576" spans="1:49" x14ac:dyDescent="0.2">
      <c r="A2576">
        <v>2574</v>
      </c>
      <c r="B2576" t="s">
        <v>2906</v>
      </c>
      <c r="C2576" t="s">
        <v>2905</v>
      </c>
      <c r="D2576" t="s">
        <v>2904</v>
      </c>
      <c r="F2576" t="s">
        <v>2903</v>
      </c>
      <c r="G2576" t="s">
        <v>17</v>
      </c>
      <c r="H2576" t="s">
        <v>16</v>
      </c>
      <c r="I2576" t="s">
        <v>2648</v>
      </c>
      <c r="J2576">
        <v>60000745</v>
      </c>
      <c r="K2576" t="s">
        <v>2902</v>
      </c>
      <c r="L2576" t="s">
        <v>2901</v>
      </c>
      <c r="M2576" t="s">
        <v>95</v>
      </c>
      <c r="N2576">
        <v>2</v>
      </c>
      <c r="O2576" t="s">
        <v>2645</v>
      </c>
      <c r="P2576" t="s">
        <v>2644</v>
      </c>
      <c r="Q2576" t="s">
        <v>2900</v>
      </c>
      <c r="R2576" s="7">
        <v>40544</v>
      </c>
      <c r="S2576" s="8">
        <f t="shared" si="320"/>
        <v>2011</v>
      </c>
      <c r="T2576" s="8">
        <v>2011</v>
      </c>
      <c r="U2576" s="8">
        <f t="shared" si="321"/>
        <v>11</v>
      </c>
      <c r="V2576" s="7">
        <v>40575</v>
      </c>
      <c r="W2576" t="s">
        <v>2642</v>
      </c>
      <c r="X2576" s="2">
        <v>0.89400000000000002</v>
      </c>
      <c r="Y2576" s="6">
        <f t="shared" si="326"/>
        <v>2.3864819412188678E-2</v>
      </c>
      <c r="AA2576">
        <v>15375110</v>
      </c>
      <c r="AB2576">
        <v>61490</v>
      </c>
      <c r="AD2576" t="s">
        <v>6</v>
      </c>
      <c r="AE2576">
        <v>108</v>
      </c>
      <c r="AF2576">
        <v>2</v>
      </c>
      <c r="AH2576" t="s">
        <v>2899</v>
      </c>
      <c r="AI2576" t="s">
        <v>2898</v>
      </c>
      <c r="AK2576" t="s">
        <v>2897</v>
      </c>
      <c r="AL2576">
        <v>307</v>
      </c>
      <c r="AM2576" s="5">
        <f t="shared" si="322"/>
        <v>27.90909090909091</v>
      </c>
      <c r="AN2576" s="4">
        <f t="shared" si="327"/>
        <v>4.2270489828233108E-2</v>
      </c>
      <c r="AO2576" s="3"/>
      <c r="AP2576">
        <v>0</v>
      </c>
      <c r="AR2576" t="s">
        <v>1</v>
      </c>
      <c r="AT2576" s="2">
        <v>4.1230000000000002</v>
      </c>
      <c r="AU2576" s="1">
        <f t="shared" si="323"/>
        <v>2.9386520537002006</v>
      </c>
      <c r="AV2576" s="1">
        <f t="shared" si="324"/>
        <v>3.3067654620210893</v>
      </c>
      <c r="AW2576" s="1">
        <f t="shared" si="325"/>
        <v>3.6748788703419777</v>
      </c>
    </row>
    <row r="2577" spans="1:49" x14ac:dyDescent="0.2">
      <c r="A2577">
        <v>2575</v>
      </c>
      <c r="B2577" t="s">
        <v>2896</v>
      </c>
      <c r="C2577" t="s">
        <v>2895</v>
      </c>
      <c r="D2577" t="s">
        <v>2894</v>
      </c>
      <c r="F2577" t="s">
        <v>2893</v>
      </c>
      <c r="G2577" t="s">
        <v>17</v>
      </c>
      <c r="H2577" t="s">
        <v>16</v>
      </c>
      <c r="I2577" t="s">
        <v>2892</v>
      </c>
      <c r="J2577" t="s">
        <v>2891</v>
      </c>
      <c r="K2577" t="s">
        <v>2890</v>
      </c>
      <c r="L2577" t="s">
        <v>2889</v>
      </c>
      <c r="M2577" t="s">
        <v>2888</v>
      </c>
      <c r="N2577">
        <v>4</v>
      </c>
      <c r="O2577" t="s">
        <v>2887</v>
      </c>
      <c r="P2577" t="s">
        <v>2886</v>
      </c>
      <c r="Q2577" t="s">
        <v>2885</v>
      </c>
      <c r="R2577" s="7">
        <v>40544</v>
      </c>
      <c r="S2577" s="8">
        <f t="shared" si="320"/>
        <v>2011</v>
      </c>
      <c r="T2577" s="8">
        <v>2011</v>
      </c>
      <c r="U2577" s="8">
        <f t="shared" si="321"/>
        <v>11</v>
      </c>
      <c r="V2577" s="7">
        <v>2011</v>
      </c>
      <c r="W2577" t="s">
        <v>2884</v>
      </c>
      <c r="X2577" s="2">
        <v>0.437</v>
      </c>
      <c r="Y2577" s="6">
        <f t="shared" si="326"/>
        <v>1.1665465417367396E-2</v>
      </c>
      <c r="AA2577">
        <v>201693</v>
      </c>
      <c r="AB2577">
        <v>25270</v>
      </c>
      <c r="AD2577" t="s">
        <v>6</v>
      </c>
      <c r="AE2577">
        <v>366</v>
      </c>
      <c r="AF2577">
        <v>1</v>
      </c>
      <c r="AH2577" t="s">
        <v>2883</v>
      </c>
      <c r="AI2577" t="s">
        <v>2882</v>
      </c>
      <c r="AJ2577" t="s">
        <v>2881</v>
      </c>
      <c r="AK2577" t="s">
        <v>2880</v>
      </c>
      <c r="AL2577">
        <v>7</v>
      </c>
      <c r="AM2577" s="5">
        <f t="shared" si="322"/>
        <v>0.63636363636363635</v>
      </c>
      <c r="AN2577" s="4">
        <f t="shared" si="327"/>
        <v>9.6382224364049431E-4</v>
      </c>
      <c r="AO2577" s="3"/>
      <c r="AP2577">
        <v>0</v>
      </c>
      <c r="AQ2577" t="s">
        <v>2879</v>
      </c>
      <c r="AR2577" t="s">
        <v>2878</v>
      </c>
      <c r="AS2577" t="s">
        <v>2877</v>
      </c>
      <c r="AT2577" s="2">
        <v>2.5449999999999999</v>
      </c>
      <c r="AU2577" s="1">
        <f t="shared" si="323"/>
        <v>0.84549724652493252</v>
      </c>
      <c r="AV2577" s="1">
        <f t="shared" si="324"/>
        <v>0.63146438305039454</v>
      </c>
      <c r="AW2577" s="1">
        <f t="shared" si="325"/>
        <v>0.4174315195758565</v>
      </c>
    </row>
    <row r="2578" spans="1:49" x14ac:dyDescent="0.2">
      <c r="A2578">
        <v>2576</v>
      </c>
      <c r="B2578" t="s">
        <v>2876</v>
      </c>
      <c r="C2578" t="s">
        <v>2875</v>
      </c>
      <c r="E2578">
        <v>21265891</v>
      </c>
      <c r="F2578" t="s">
        <v>2874</v>
      </c>
      <c r="G2578" t="s">
        <v>17</v>
      </c>
      <c r="H2578" t="s">
        <v>16</v>
      </c>
      <c r="I2578" t="s">
        <v>2873</v>
      </c>
      <c r="J2578" t="s">
        <v>2872</v>
      </c>
      <c r="K2578" t="s">
        <v>2871</v>
      </c>
      <c r="L2578" t="s">
        <v>2870</v>
      </c>
      <c r="M2578" t="s">
        <v>2869</v>
      </c>
      <c r="N2578">
        <v>9</v>
      </c>
      <c r="O2578" t="s">
        <v>2868</v>
      </c>
      <c r="P2578" t="s">
        <v>2867</v>
      </c>
      <c r="Q2578" t="s">
        <v>2866</v>
      </c>
      <c r="R2578" s="7">
        <v>40544</v>
      </c>
      <c r="S2578" s="8">
        <f t="shared" si="320"/>
        <v>2011</v>
      </c>
      <c r="T2578" s="8">
        <v>2011</v>
      </c>
      <c r="U2578" s="8">
        <f t="shared" si="321"/>
        <v>11</v>
      </c>
      <c r="V2578" s="7">
        <v>40575</v>
      </c>
      <c r="W2578" t="s">
        <v>1159</v>
      </c>
      <c r="X2578" s="2">
        <v>3.0579999999999998</v>
      </c>
      <c r="Y2578" s="6">
        <f t="shared" si="326"/>
        <v>8.1631563492699066E-2</v>
      </c>
      <c r="AA2578">
        <v>9607412</v>
      </c>
      <c r="AB2578">
        <v>16612</v>
      </c>
      <c r="AC2578" t="s">
        <v>1158</v>
      </c>
      <c r="AD2578" t="s">
        <v>6</v>
      </c>
      <c r="AE2578">
        <v>65</v>
      </c>
      <c r="AF2578">
        <v>3</v>
      </c>
      <c r="AH2578" t="s">
        <v>2865</v>
      </c>
      <c r="AI2578" t="s">
        <v>2864</v>
      </c>
      <c r="AJ2578" t="s">
        <v>2863</v>
      </c>
      <c r="AK2578" t="s">
        <v>2862</v>
      </c>
      <c r="AL2578">
        <v>55</v>
      </c>
      <c r="AM2578" s="5">
        <f t="shared" si="322"/>
        <v>5</v>
      </c>
      <c r="AN2578" s="4">
        <f t="shared" si="327"/>
        <v>7.5728890571753124E-3</v>
      </c>
      <c r="AO2578" s="3"/>
      <c r="AP2578">
        <v>1</v>
      </c>
      <c r="AR2578" t="s">
        <v>1</v>
      </c>
      <c r="AT2578" s="2">
        <v>6.4169999999999998</v>
      </c>
      <c r="AU2578" s="1">
        <f t="shared" si="323"/>
        <v>5.9413961162041939</v>
      </c>
      <c r="AV2578" s="1">
        <f t="shared" si="324"/>
        <v>4.4602226274937191</v>
      </c>
      <c r="AW2578" s="1">
        <f t="shared" si="325"/>
        <v>2.9790491387832434</v>
      </c>
    </row>
    <row r="2579" spans="1:49" x14ac:dyDescent="0.2">
      <c r="A2579">
        <v>2577</v>
      </c>
      <c r="B2579" t="s">
        <v>2861</v>
      </c>
      <c r="C2579" t="s">
        <v>2860</v>
      </c>
      <c r="F2579" t="s">
        <v>2859</v>
      </c>
      <c r="G2579" t="s">
        <v>17</v>
      </c>
      <c r="H2579" t="s">
        <v>16</v>
      </c>
      <c r="I2579" t="s">
        <v>2858</v>
      </c>
      <c r="J2579" t="s">
        <v>2857</v>
      </c>
      <c r="K2579" t="s">
        <v>2856</v>
      </c>
      <c r="L2579" t="s">
        <v>2855</v>
      </c>
      <c r="M2579" t="s">
        <v>2854</v>
      </c>
      <c r="N2579">
        <v>3</v>
      </c>
      <c r="O2579" t="s">
        <v>2853</v>
      </c>
      <c r="P2579" t="s">
        <v>2852</v>
      </c>
      <c r="Q2579" t="s">
        <v>2851</v>
      </c>
      <c r="R2579" s="7">
        <v>40544</v>
      </c>
      <c r="S2579" s="8">
        <f t="shared" si="320"/>
        <v>2011</v>
      </c>
      <c r="T2579" s="8">
        <v>2011</v>
      </c>
      <c r="U2579" s="8">
        <f t="shared" si="321"/>
        <v>11</v>
      </c>
      <c r="V2579" s="7">
        <v>40544</v>
      </c>
      <c r="W2579" t="s">
        <v>1098</v>
      </c>
      <c r="X2579" s="2">
        <v>0.28599999999999998</v>
      </c>
      <c r="Y2579" s="6">
        <f t="shared" si="326"/>
        <v>7.6346066575905605E-3</v>
      </c>
      <c r="AA2579">
        <v>9205071</v>
      </c>
      <c r="AB2579">
        <v>28139</v>
      </c>
      <c r="AC2579">
        <v>15693937</v>
      </c>
      <c r="AD2579" t="s">
        <v>6</v>
      </c>
      <c r="AE2579">
        <v>25</v>
      </c>
      <c r="AF2579">
        <v>2</v>
      </c>
      <c r="AH2579" t="s">
        <v>2850</v>
      </c>
      <c r="AI2579" t="s">
        <v>2849</v>
      </c>
      <c r="AK2579" t="s">
        <v>2848</v>
      </c>
      <c r="AL2579">
        <v>2</v>
      </c>
      <c r="AM2579" s="5">
        <f t="shared" si="322"/>
        <v>0.18181818181818182</v>
      </c>
      <c r="AN2579" s="4">
        <f t="shared" si="327"/>
        <v>2.753777838972841E-4</v>
      </c>
      <c r="AO2579" s="3"/>
      <c r="AP2579">
        <v>0</v>
      </c>
      <c r="AQ2579" t="s">
        <v>2847</v>
      </c>
      <c r="AR2579" t="s">
        <v>1</v>
      </c>
      <c r="AS2579" t="s">
        <v>2846</v>
      </c>
      <c r="AT2579" s="2" t="s">
        <v>0</v>
      </c>
      <c r="AU2579" s="1">
        <f t="shared" si="323"/>
        <v>0.54268379954825774</v>
      </c>
      <c r="AV2579" s="1">
        <f t="shared" si="324"/>
        <v>0.39549922207439225</v>
      </c>
      <c r="AW2579" s="1">
        <f t="shared" si="325"/>
        <v>0.24831464460052668</v>
      </c>
    </row>
    <row r="2580" spans="1:49" x14ac:dyDescent="0.2">
      <c r="A2580">
        <v>2578</v>
      </c>
      <c r="B2580" t="s">
        <v>2845</v>
      </c>
      <c r="C2580" t="s">
        <v>2844</v>
      </c>
      <c r="F2580" t="s">
        <v>2843</v>
      </c>
      <c r="G2580" t="s">
        <v>17</v>
      </c>
      <c r="H2580" t="s">
        <v>16</v>
      </c>
      <c r="I2580" t="s">
        <v>2842</v>
      </c>
      <c r="J2580">
        <v>60005465</v>
      </c>
      <c r="K2580" t="s">
        <v>2702</v>
      </c>
      <c r="L2580" t="s">
        <v>960</v>
      </c>
      <c r="M2580" t="s">
        <v>256</v>
      </c>
      <c r="N2580">
        <v>5</v>
      </c>
      <c r="O2580" t="s">
        <v>2841</v>
      </c>
      <c r="P2580" t="s">
        <v>2840</v>
      </c>
      <c r="Q2580" t="s">
        <v>2839</v>
      </c>
      <c r="R2580" s="7">
        <v>40544</v>
      </c>
      <c r="S2580" s="8">
        <f t="shared" si="320"/>
        <v>2011</v>
      </c>
      <c r="T2580" s="8">
        <v>2011</v>
      </c>
      <c r="U2580" s="8">
        <f t="shared" si="321"/>
        <v>11</v>
      </c>
      <c r="V2580" s="7">
        <v>40544</v>
      </c>
      <c r="W2580" t="s">
        <v>1098</v>
      </c>
      <c r="X2580" s="2">
        <v>0.28599999999999998</v>
      </c>
      <c r="Y2580" s="6">
        <f t="shared" si="326"/>
        <v>7.6346066575905605E-3</v>
      </c>
      <c r="AA2580">
        <v>9205071</v>
      </c>
      <c r="AB2580">
        <v>28139</v>
      </c>
      <c r="AC2580">
        <v>15693937</v>
      </c>
      <c r="AD2580" t="s">
        <v>6</v>
      </c>
      <c r="AE2580">
        <v>25</v>
      </c>
      <c r="AF2580">
        <v>2</v>
      </c>
      <c r="AH2580" t="s">
        <v>2838</v>
      </c>
      <c r="AI2580" t="s">
        <v>2837</v>
      </c>
      <c r="AK2580" t="s">
        <v>2836</v>
      </c>
      <c r="AL2580">
        <v>13</v>
      </c>
      <c r="AM2580" s="5">
        <f t="shared" si="322"/>
        <v>1.1818181818181819</v>
      </c>
      <c r="AN2580" s="4">
        <f t="shared" si="327"/>
        <v>1.7899555953323468E-3</v>
      </c>
      <c r="AO2580" s="3"/>
      <c r="AP2580">
        <v>0</v>
      </c>
      <c r="AQ2580" t="s">
        <v>39</v>
      </c>
      <c r="AR2580">
        <v>20090180007</v>
      </c>
      <c r="AS2580" t="s">
        <v>38</v>
      </c>
      <c r="AT2580" s="2" t="s">
        <v>0</v>
      </c>
      <c r="AU2580" s="1">
        <f t="shared" si="323"/>
        <v>0.5881211338913096</v>
      </c>
      <c r="AV2580" s="1">
        <f t="shared" si="324"/>
        <v>0.47122811264614539</v>
      </c>
      <c r="AW2580" s="1">
        <f t="shared" si="325"/>
        <v>0.35433509140098107</v>
      </c>
    </row>
    <row r="2581" spans="1:49" x14ac:dyDescent="0.2">
      <c r="A2581">
        <v>2579</v>
      </c>
      <c r="B2581" t="s">
        <v>2835</v>
      </c>
      <c r="C2581" t="s">
        <v>2834</v>
      </c>
      <c r="F2581" t="s">
        <v>2833</v>
      </c>
      <c r="G2581" t="s">
        <v>17</v>
      </c>
      <c r="H2581" t="s">
        <v>16</v>
      </c>
      <c r="I2581" t="s">
        <v>2832</v>
      </c>
      <c r="J2581">
        <v>60005254</v>
      </c>
      <c r="K2581" t="s">
        <v>2831</v>
      </c>
      <c r="L2581" t="s">
        <v>2830</v>
      </c>
      <c r="M2581" t="s">
        <v>822</v>
      </c>
      <c r="N2581">
        <v>1</v>
      </c>
      <c r="O2581" t="s">
        <v>2829</v>
      </c>
      <c r="P2581">
        <v>55934794200</v>
      </c>
      <c r="Q2581">
        <v>60005254</v>
      </c>
      <c r="R2581" s="7">
        <v>40544</v>
      </c>
      <c r="S2581" s="8">
        <f t="shared" ref="S2581:S2644" si="328">YEAR(R2581)</f>
        <v>2011</v>
      </c>
      <c r="T2581" s="8">
        <v>2011</v>
      </c>
      <c r="U2581" s="8">
        <f t="shared" ref="U2581:U2644" si="329">2022-T2581</f>
        <v>11</v>
      </c>
      <c r="V2581" s="7">
        <v>40544</v>
      </c>
      <c r="W2581" t="s">
        <v>2727</v>
      </c>
      <c r="X2581" s="2">
        <v>0.42</v>
      </c>
      <c r="Y2581" s="6">
        <f t="shared" si="326"/>
        <v>1.1211660126531593E-2</v>
      </c>
      <c r="AA2581">
        <v>15308669</v>
      </c>
      <c r="AB2581">
        <v>17543</v>
      </c>
      <c r="AC2581">
        <v>15308677</v>
      </c>
      <c r="AD2581" t="s">
        <v>6</v>
      </c>
      <c r="AE2581">
        <v>11</v>
      </c>
      <c r="AF2581">
        <v>1</v>
      </c>
      <c r="AH2581" t="s">
        <v>2828</v>
      </c>
      <c r="AI2581" t="s">
        <v>2827</v>
      </c>
      <c r="AJ2581" t="s">
        <v>2826</v>
      </c>
      <c r="AK2581" t="s">
        <v>2825</v>
      </c>
      <c r="AL2581">
        <v>13</v>
      </c>
      <c r="AM2581" s="5">
        <f t="shared" ref="AM2581:AM2644" si="330">AL2581/U2581</f>
        <v>1.1818181818181819</v>
      </c>
      <c r="AN2581" s="4">
        <f t="shared" si="327"/>
        <v>1.7899555953323468E-3</v>
      </c>
      <c r="AO2581" s="3"/>
      <c r="AP2581">
        <v>0</v>
      </c>
      <c r="AR2581" t="s">
        <v>1</v>
      </c>
      <c r="AT2581" s="2" t="s">
        <v>0</v>
      </c>
      <c r="AU2581" s="1">
        <f t="shared" ref="AU2581:AU2644" si="331">(Y2581*0.7+AN2581*0.3)*100</f>
        <v>0.83851487671718172</v>
      </c>
      <c r="AV2581" s="1">
        <f t="shared" ref="AV2581:AV2644" si="332">(Y2581*0.5+AN2581*0.5)*100</f>
        <v>0.65008078609319697</v>
      </c>
      <c r="AW2581" s="1">
        <f t="shared" ref="AW2581:AW2644" si="333">(Y2581*0.3+AN2581*0.7)*100</f>
        <v>0.461646695469212</v>
      </c>
    </row>
    <row r="2582" spans="1:49" x14ac:dyDescent="0.2">
      <c r="A2582">
        <v>2580</v>
      </c>
      <c r="B2582" t="s">
        <v>2824</v>
      </c>
      <c r="C2582" t="s">
        <v>2823</v>
      </c>
      <c r="F2582" t="s">
        <v>2822</v>
      </c>
      <c r="G2582" t="s">
        <v>17</v>
      </c>
      <c r="H2582" t="s">
        <v>16</v>
      </c>
      <c r="I2582" t="s">
        <v>2821</v>
      </c>
      <c r="J2582">
        <v>60025578</v>
      </c>
      <c r="K2582" t="s">
        <v>258</v>
      </c>
      <c r="L2582" t="s">
        <v>257</v>
      </c>
      <c r="M2582" t="s">
        <v>256</v>
      </c>
      <c r="N2582">
        <v>3</v>
      </c>
      <c r="O2582" t="s">
        <v>2820</v>
      </c>
      <c r="P2582" t="s">
        <v>2819</v>
      </c>
      <c r="Q2582" t="s">
        <v>1948</v>
      </c>
      <c r="R2582" s="7">
        <v>40544</v>
      </c>
      <c r="S2582" s="8">
        <f t="shared" si="328"/>
        <v>2011</v>
      </c>
      <c r="T2582" s="8">
        <v>2011</v>
      </c>
      <c r="U2582" s="8">
        <f t="shared" si="329"/>
        <v>11</v>
      </c>
      <c r="V2582" s="7">
        <v>40544</v>
      </c>
      <c r="W2582" t="s">
        <v>1098</v>
      </c>
      <c r="X2582" s="2">
        <v>0.28599999999999998</v>
      </c>
      <c r="Y2582" s="6">
        <f t="shared" si="326"/>
        <v>7.6346066575905605E-3</v>
      </c>
      <c r="AA2582">
        <v>9205071</v>
      </c>
      <c r="AB2582">
        <v>28139</v>
      </c>
      <c r="AC2582">
        <v>15693937</v>
      </c>
      <c r="AD2582" t="s">
        <v>6</v>
      </c>
      <c r="AE2582">
        <v>25</v>
      </c>
      <c r="AF2582">
        <v>2</v>
      </c>
      <c r="AH2582" t="s">
        <v>2818</v>
      </c>
      <c r="AI2582" t="s">
        <v>2817</v>
      </c>
      <c r="AK2582" t="s">
        <v>2816</v>
      </c>
      <c r="AL2582">
        <v>23</v>
      </c>
      <c r="AM2582" s="5">
        <f t="shared" si="330"/>
        <v>2.0909090909090908</v>
      </c>
      <c r="AN2582" s="4">
        <f t="shared" si="327"/>
        <v>3.1668445148187669E-3</v>
      </c>
      <c r="AO2582" s="3"/>
      <c r="AP2582">
        <v>0</v>
      </c>
      <c r="AR2582" t="s">
        <v>1</v>
      </c>
      <c r="AT2582" s="2" t="s">
        <v>0</v>
      </c>
      <c r="AU2582" s="1">
        <f t="shared" si="331"/>
        <v>0.62942780147590227</v>
      </c>
      <c r="AV2582" s="1">
        <f t="shared" si="332"/>
        <v>0.54007255862046633</v>
      </c>
      <c r="AW2582" s="1">
        <f t="shared" si="333"/>
        <v>0.45071731576503049</v>
      </c>
    </row>
    <row r="2583" spans="1:49" x14ac:dyDescent="0.2">
      <c r="A2583">
        <v>2581</v>
      </c>
      <c r="B2583" t="s">
        <v>2815</v>
      </c>
      <c r="C2583" t="s">
        <v>2814</v>
      </c>
      <c r="F2583" t="s">
        <v>2813</v>
      </c>
      <c r="G2583" t="s">
        <v>17</v>
      </c>
      <c r="H2583" t="s">
        <v>16</v>
      </c>
      <c r="I2583" t="s">
        <v>2340</v>
      </c>
      <c r="J2583">
        <v>60025578</v>
      </c>
      <c r="K2583" t="s">
        <v>258</v>
      </c>
      <c r="L2583" t="s">
        <v>257</v>
      </c>
      <c r="M2583" t="s">
        <v>256</v>
      </c>
      <c r="N2583">
        <v>5</v>
      </c>
      <c r="O2583" t="s">
        <v>2812</v>
      </c>
      <c r="P2583" t="s">
        <v>2811</v>
      </c>
      <c r="Q2583" t="s">
        <v>282</v>
      </c>
      <c r="R2583" s="7">
        <v>40544</v>
      </c>
      <c r="S2583" s="8">
        <f t="shared" si="328"/>
        <v>2011</v>
      </c>
      <c r="T2583" s="8">
        <v>2011</v>
      </c>
      <c r="U2583" s="8">
        <f t="shared" si="329"/>
        <v>11</v>
      </c>
      <c r="V2583" s="7">
        <v>40544</v>
      </c>
      <c r="W2583" t="s">
        <v>1098</v>
      </c>
      <c r="X2583" s="2">
        <v>0.28599999999999998</v>
      </c>
      <c r="Y2583" s="6">
        <f t="shared" si="326"/>
        <v>7.6346066575905605E-3</v>
      </c>
      <c r="AA2583">
        <v>9205071</v>
      </c>
      <c r="AB2583">
        <v>28139</v>
      </c>
      <c r="AC2583">
        <v>15693937</v>
      </c>
      <c r="AD2583" t="s">
        <v>6</v>
      </c>
      <c r="AE2583">
        <v>25</v>
      </c>
      <c r="AF2583">
        <v>2</v>
      </c>
      <c r="AH2583" t="s">
        <v>2810</v>
      </c>
      <c r="AI2583" t="s">
        <v>2809</v>
      </c>
      <c r="AK2583" t="s">
        <v>2808</v>
      </c>
      <c r="AL2583">
        <v>16</v>
      </c>
      <c r="AM2583" s="5">
        <f t="shared" si="330"/>
        <v>1.4545454545454546</v>
      </c>
      <c r="AN2583" s="4">
        <f t="shared" si="327"/>
        <v>2.2030222711782728E-3</v>
      </c>
      <c r="AO2583" s="3"/>
      <c r="AP2583">
        <v>0</v>
      </c>
      <c r="AR2583" t="s">
        <v>1</v>
      </c>
      <c r="AT2583" s="2" t="s">
        <v>0</v>
      </c>
      <c r="AU2583" s="1">
        <f t="shared" si="331"/>
        <v>0.60051313416668739</v>
      </c>
      <c r="AV2583" s="1">
        <f t="shared" si="332"/>
        <v>0.49188144643844167</v>
      </c>
      <c r="AW2583" s="1">
        <f t="shared" si="333"/>
        <v>0.3832497587101959</v>
      </c>
    </row>
    <row r="2584" spans="1:49" x14ac:dyDescent="0.2">
      <c r="A2584">
        <v>2582</v>
      </c>
      <c r="B2584" t="s">
        <v>2807</v>
      </c>
      <c r="C2584" t="s">
        <v>2806</v>
      </c>
      <c r="F2584" t="s">
        <v>2805</v>
      </c>
      <c r="G2584" t="s">
        <v>17</v>
      </c>
      <c r="H2584" t="s">
        <v>16</v>
      </c>
      <c r="I2584" t="s">
        <v>2804</v>
      </c>
      <c r="J2584">
        <v>60025578</v>
      </c>
      <c r="K2584" t="s">
        <v>258</v>
      </c>
      <c r="L2584" t="s">
        <v>257</v>
      </c>
      <c r="M2584" t="s">
        <v>256</v>
      </c>
      <c r="N2584">
        <v>5</v>
      </c>
      <c r="O2584" t="s">
        <v>2803</v>
      </c>
      <c r="P2584" t="s">
        <v>2802</v>
      </c>
      <c r="Q2584" t="s">
        <v>282</v>
      </c>
      <c r="R2584" s="7">
        <v>40544</v>
      </c>
      <c r="S2584" s="8">
        <f t="shared" si="328"/>
        <v>2011</v>
      </c>
      <c r="T2584" s="8">
        <v>2011</v>
      </c>
      <c r="U2584" s="8">
        <f t="shared" si="329"/>
        <v>11</v>
      </c>
      <c r="V2584" s="7">
        <v>40544</v>
      </c>
      <c r="W2584" t="s">
        <v>1098</v>
      </c>
      <c r="X2584" s="2">
        <v>0.28599999999999998</v>
      </c>
      <c r="Y2584" s="6">
        <f t="shared" si="326"/>
        <v>7.6346066575905605E-3</v>
      </c>
      <c r="AA2584">
        <v>9205071</v>
      </c>
      <c r="AB2584">
        <v>28139</v>
      </c>
      <c r="AC2584">
        <v>15693937</v>
      </c>
      <c r="AD2584" t="s">
        <v>6</v>
      </c>
      <c r="AE2584">
        <v>25</v>
      </c>
      <c r="AF2584">
        <v>2</v>
      </c>
      <c r="AH2584" t="s">
        <v>2801</v>
      </c>
      <c r="AI2584" t="s">
        <v>2800</v>
      </c>
      <c r="AK2584" t="s">
        <v>2799</v>
      </c>
      <c r="AL2584">
        <v>7</v>
      </c>
      <c r="AM2584" s="5">
        <f t="shared" si="330"/>
        <v>0.63636363636363635</v>
      </c>
      <c r="AN2584" s="4">
        <f t="shared" si="327"/>
        <v>9.6382224364049431E-4</v>
      </c>
      <c r="AO2584" s="3"/>
      <c r="AP2584">
        <v>0</v>
      </c>
      <c r="AR2584" t="s">
        <v>1</v>
      </c>
      <c r="AT2584" s="2" t="s">
        <v>0</v>
      </c>
      <c r="AU2584" s="1">
        <f t="shared" si="331"/>
        <v>0.56333713334055413</v>
      </c>
      <c r="AV2584" s="1">
        <f t="shared" si="332"/>
        <v>0.42992144506155278</v>
      </c>
      <c r="AW2584" s="1">
        <f t="shared" si="333"/>
        <v>0.29650575678255142</v>
      </c>
    </row>
    <row r="2585" spans="1:49" x14ac:dyDescent="0.2">
      <c r="A2585">
        <v>2583</v>
      </c>
      <c r="B2585" t="s">
        <v>2798</v>
      </c>
      <c r="C2585" t="s">
        <v>2797</v>
      </c>
      <c r="F2585" t="s">
        <v>2796</v>
      </c>
      <c r="G2585" t="s">
        <v>17</v>
      </c>
      <c r="H2585" t="s">
        <v>16</v>
      </c>
      <c r="I2585" t="s">
        <v>2795</v>
      </c>
      <c r="J2585" t="s">
        <v>2794</v>
      </c>
      <c r="K2585" t="s">
        <v>2793</v>
      </c>
      <c r="L2585" t="s">
        <v>2792</v>
      </c>
      <c r="M2585" t="s">
        <v>109</v>
      </c>
      <c r="N2585">
        <v>5</v>
      </c>
      <c r="O2585" t="s">
        <v>2791</v>
      </c>
      <c r="P2585" t="s">
        <v>2790</v>
      </c>
      <c r="Q2585" t="s">
        <v>2789</v>
      </c>
      <c r="R2585" s="7">
        <v>40544</v>
      </c>
      <c r="S2585" s="8">
        <f t="shared" si="328"/>
        <v>2011</v>
      </c>
      <c r="T2585" s="8">
        <v>2011</v>
      </c>
      <c r="U2585" s="8">
        <f t="shared" si="329"/>
        <v>11</v>
      </c>
      <c r="V2585" s="7">
        <v>40544</v>
      </c>
      <c r="W2585" t="s">
        <v>1098</v>
      </c>
      <c r="X2585" s="2">
        <v>0.28599999999999998</v>
      </c>
      <c r="Y2585" s="6">
        <f t="shared" si="326"/>
        <v>7.6346066575905605E-3</v>
      </c>
      <c r="AA2585">
        <v>9205071</v>
      </c>
      <c r="AB2585">
        <v>28139</v>
      </c>
      <c r="AC2585">
        <v>15693937</v>
      </c>
      <c r="AD2585" t="s">
        <v>6</v>
      </c>
      <c r="AE2585">
        <v>25</v>
      </c>
      <c r="AF2585">
        <v>2</v>
      </c>
      <c r="AH2585" t="s">
        <v>2788</v>
      </c>
      <c r="AI2585" t="s">
        <v>2787</v>
      </c>
      <c r="AK2585" t="s">
        <v>2786</v>
      </c>
      <c r="AL2585">
        <v>6</v>
      </c>
      <c r="AM2585" s="5">
        <f t="shared" si="330"/>
        <v>0.54545454545454541</v>
      </c>
      <c r="AN2585" s="4">
        <f t="shared" si="327"/>
        <v>8.2613335169185224E-4</v>
      </c>
      <c r="AO2585" s="3"/>
      <c r="AP2585">
        <v>0</v>
      </c>
      <c r="AR2585" t="s">
        <v>1</v>
      </c>
      <c r="AT2585" s="2" t="s">
        <v>0</v>
      </c>
      <c r="AU2585" s="1">
        <f t="shared" si="331"/>
        <v>0.55920646658209483</v>
      </c>
      <c r="AV2585" s="1">
        <f t="shared" si="332"/>
        <v>0.42303700046412063</v>
      </c>
      <c r="AW2585" s="1">
        <f t="shared" si="333"/>
        <v>0.28686753434614648</v>
      </c>
    </row>
    <row r="2586" spans="1:49" x14ac:dyDescent="0.2">
      <c r="A2586">
        <v>2584</v>
      </c>
      <c r="B2586" t="s">
        <v>2785</v>
      </c>
      <c r="C2586" t="s">
        <v>2784</v>
      </c>
      <c r="F2586" t="s">
        <v>2783</v>
      </c>
      <c r="G2586" t="s">
        <v>17</v>
      </c>
      <c r="H2586" t="s">
        <v>16</v>
      </c>
      <c r="I2586" t="s">
        <v>2782</v>
      </c>
      <c r="J2586" t="s">
        <v>2781</v>
      </c>
      <c r="K2586" t="s">
        <v>2780</v>
      </c>
      <c r="L2586" t="s">
        <v>2779</v>
      </c>
      <c r="M2586" t="s">
        <v>2778</v>
      </c>
      <c r="N2586">
        <v>4</v>
      </c>
      <c r="O2586" t="s">
        <v>2777</v>
      </c>
      <c r="P2586" t="s">
        <v>2776</v>
      </c>
      <c r="Q2586" t="s">
        <v>2775</v>
      </c>
      <c r="R2586" s="7">
        <v>40544</v>
      </c>
      <c r="S2586" s="8">
        <f t="shared" si="328"/>
        <v>2011</v>
      </c>
      <c r="T2586" s="8">
        <v>2011</v>
      </c>
      <c r="U2586" s="8">
        <f t="shared" si="329"/>
        <v>11</v>
      </c>
      <c r="V2586" s="7">
        <v>40544</v>
      </c>
      <c r="W2586" t="s">
        <v>1098</v>
      </c>
      <c r="X2586" s="2">
        <v>0.28599999999999998</v>
      </c>
      <c r="Y2586" s="6">
        <f t="shared" si="326"/>
        <v>7.6346066575905605E-3</v>
      </c>
      <c r="AA2586">
        <v>9205071</v>
      </c>
      <c r="AB2586">
        <v>28139</v>
      </c>
      <c r="AC2586">
        <v>15693937</v>
      </c>
      <c r="AD2586" t="s">
        <v>6</v>
      </c>
      <c r="AE2586">
        <v>25</v>
      </c>
      <c r="AF2586">
        <v>2</v>
      </c>
      <c r="AH2586" t="s">
        <v>2774</v>
      </c>
      <c r="AI2586" t="s">
        <v>2773</v>
      </c>
      <c r="AK2586" t="s">
        <v>2772</v>
      </c>
      <c r="AL2586">
        <v>5</v>
      </c>
      <c r="AM2586" s="5">
        <f t="shared" si="330"/>
        <v>0.45454545454545453</v>
      </c>
      <c r="AN2586" s="4">
        <f t="shared" si="327"/>
        <v>6.8844445974321016E-4</v>
      </c>
      <c r="AO2586" s="3"/>
      <c r="AP2586">
        <v>0</v>
      </c>
      <c r="AR2586" t="s">
        <v>1</v>
      </c>
      <c r="AT2586" s="2" t="s">
        <v>0</v>
      </c>
      <c r="AU2586" s="1">
        <f t="shared" si="331"/>
        <v>0.55507579982363553</v>
      </c>
      <c r="AV2586" s="1">
        <f t="shared" si="332"/>
        <v>0.41615255586668853</v>
      </c>
      <c r="AW2586" s="1">
        <f t="shared" si="333"/>
        <v>0.27722931190974154</v>
      </c>
    </row>
    <row r="2587" spans="1:49" x14ac:dyDescent="0.2">
      <c r="A2587">
        <v>2585</v>
      </c>
      <c r="B2587" t="s">
        <v>2771</v>
      </c>
      <c r="C2587" t="s">
        <v>2770</v>
      </c>
      <c r="F2587" t="s">
        <v>2769</v>
      </c>
      <c r="G2587" t="s">
        <v>17</v>
      </c>
      <c r="H2587" t="s">
        <v>16</v>
      </c>
      <c r="I2587" t="s">
        <v>2768</v>
      </c>
      <c r="J2587">
        <v>60005465</v>
      </c>
      <c r="K2587" t="s">
        <v>2702</v>
      </c>
      <c r="L2587" t="s">
        <v>960</v>
      </c>
      <c r="M2587" t="s">
        <v>256</v>
      </c>
      <c r="N2587">
        <v>4</v>
      </c>
      <c r="O2587" t="s">
        <v>2767</v>
      </c>
      <c r="P2587" t="s">
        <v>2766</v>
      </c>
      <c r="Q2587" t="s">
        <v>2765</v>
      </c>
      <c r="R2587" s="7">
        <v>40544</v>
      </c>
      <c r="S2587" s="8">
        <f t="shared" si="328"/>
        <v>2011</v>
      </c>
      <c r="T2587" s="8">
        <v>2011</v>
      </c>
      <c r="U2587" s="8">
        <f t="shared" si="329"/>
        <v>11</v>
      </c>
      <c r="V2587" s="7">
        <v>40544</v>
      </c>
      <c r="W2587" t="s">
        <v>1098</v>
      </c>
      <c r="X2587" s="2">
        <v>0.28599999999999998</v>
      </c>
      <c r="Y2587" s="6">
        <f t="shared" si="326"/>
        <v>7.6346066575905605E-3</v>
      </c>
      <c r="AA2587">
        <v>9205071</v>
      </c>
      <c r="AB2587">
        <v>28139</v>
      </c>
      <c r="AC2587">
        <v>15693937</v>
      </c>
      <c r="AD2587" t="s">
        <v>6</v>
      </c>
      <c r="AE2587">
        <v>25</v>
      </c>
      <c r="AF2587">
        <v>2</v>
      </c>
      <c r="AH2587" t="s">
        <v>2764</v>
      </c>
      <c r="AI2587" t="s">
        <v>2763</v>
      </c>
      <c r="AK2587" t="s">
        <v>2762</v>
      </c>
      <c r="AL2587">
        <v>13</v>
      </c>
      <c r="AM2587" s="5">
        <f t="shared" si="330"/>
        <v>1.1818181818181819</v>
      </c>
      <c r="AN2587" s="4">
        <f t="shared" si="327"/>
        <v>1.7899555953323468E-3</v>
      </c>
      <c r="AO2587" s="3"/>
      <c r="AP2587">
        <v>0</v>
      </c>
      <c r="AR2587" t="s">
        <v>1</v>
      </c>
      <c r="AT2587" s="2" t="s">
        <v>0</v>
      </c>
      <c r="AU2587" s="1">
        <f t="shared" si="331"/>
        <v>0.5881211338913096</v>
      </c>
      <c r="AV2587" s="1">
        <f t="shared" si="332"/>
        <v>0.47122811264614539</v>
      </c>
      <c r="AW2587" s="1">
        <f t="shared" si="333"/>
        <v>0.35433509140098107</v>
      </c>
    </row>
    <row r="2588" spans="1:49" x14ac:dyDescent="0.2">
      <c r="A2588">
        <v>2586</v>
      </c>
      <c r="B2588" t="s">
        <v>2761</v>
      </c>
      <c r="F2588" t="s">
        <v>2760</v>
      </c>
      <c r="G2588" t="s">
        <v>17</v>
      </c>
      <c r="H2588" t="s">
        <v>16</v>
      </c>
      <c r="I2588" t="s">
        <v>2759</v>
      </c>
      <c r="J2588" t="s">
        <v>2758</v>
      </c>
      <c r="K2588" t="s">
        <v>2757</v>
      </c>
      <c r="L2588" t="s">
        <v>2756</v>
      </c>
      <c r="M2588" t="s">
        <v>2755</v>
      </c>
      <c r="N2588">
        <v>35</v>
      </c>
      <c r="O2588" t="s">
        <v>2754</v>
      </c>
      <c r="P2588" t="s">
        <v>2753</v>
      </c>
      <c r="Q2588" t="s">
        <v>2752</v>
      </c>
      <c r="R2588" s="7">
        <v>40544</v>
      </c>
      <c r="S2588" s="8">
        <f t="shared" si="328"/>
        <v>2011</v>
      </c>
      <c r="T2588" s="8">
        <v>2011</v>
      </c>
      <c r="U2588" s="8">
        <f t="shared" si="329"/>
        <v>11</v>
      </c>
      <c r="V2588" s="7">
        <v>40544</v>
      </c>
      <c r="W2588" t="s">
        <v>2751</v>
      </c>
      <c r="X2588" s="2">
        <v>2.137</v>
      </c>
      <c r="Y2588" s="6">
        <f t="shared" si="326"/>
        <v>5.7045994500947654E-2</v>
      </c>
      <c r="AA2588">
        <v>46361</v>
      </c>
      <c r="AB2588">
        <v>26750</v>
      </c>
      <c r="AC2588">
        <v>14320746</v>
      </c>
      <c r="AD2588" t="s">
        <v>6</v>
      </c>
      <c r="AE2588">
        <v>525</v>
      </c>
      <c r="AF2588">
        <v>13</v>
      </c>
      <c r="AG2588" t="s">
        <v>2750</v>
      </c>
      <c r="AI2588" t="s">
        <v>2749</v>
      </c>
      <c r="AJ2588" t="s">
        <v>2748</v>
      </c>
      <c r="AK2588" t="s">
        <v>2747</v>
      </c>
      <c r="AL2588">
        <v>10</v>
      </c>
      <c r="AM2588" s="5">
        <f t="shared" si="330"/>
        <v>0.90909090909090906</v>
      </c>
      <c r="AN2588" s="4">
        <f t="shared" si="327"/>
        <v>1.3768889194864203E-3</v>
      </c>
      <c r="AO2588" s="3"/>
      <c r="AP2588">
        <v>0</v>
      </c>
      <c r="AR2588" t="s">
        <v>1</v>
      </c>
      <c r="AT2588" s="2" t="s">
        <v>0</v>
      </c>
      <c r="AU2588" s="1">
        <f t="shared" si="331"/>
        <v>4.0345262826509281</v>
      </c>
      <c r="AV2588" s="1">
        <f t="shared" si="332"/>
        <v>2.9211441710217034</v>
      </c>
      <c r="AW2588" s="1">
        <f t="shared" si="333"/>
        <v>1.8077620593924788</v>
      </c>
    </row>
    <row r="2589" spans="1:49" x14ac:dyDescent="0.2">
      <c r="A2589">
        <v>2587</v>
      </c>
      <c r="B2589" t="s">
        <v>2746</v>
      </c>
      <c r="C2589" t="s">
        <v>2745</v>
      </c>
      <c r="F2589" t="s">
        <v>2744</v>
      </c>
      <c r="G2589" t="s">
        <v>17</v>
      </c>
      <c r="H2589" t="s">
        <v>16</v>
      </c>
      <c r="I2589" t="s">
        <v>2743</v>
      </c>
      <c r="J2589">
        <v>100352420</v>
      </c>
      <c r="K2589" t="s">
        <v>2742</v>
      </c>
      <c r="L2589" t="s">
        <v>257</v>
      </c>
      <c r="M2589" t="s">
        <v>256</v>
      </c>
      <c r="N2589">
        <v>1</v>
      </c>
      <c r="O2589" t="s">
        <v>2741</v>
      </c>
      <c r="P2589">
        <v>24341943300</v>
      </c>
      <c r="Q2589">
        <v>100352420</v>
      </c>
      <c r="R2589" s="7">
        <v>40544</v>
      </c>
      <c r="S2589" s="8">
        <f t="shared" si="328"/>
        <v>2011</v>
      </c>
      <c r="T2589" s="8">
        <v>2011</v>
      </c>
      <c r="U2589" s="8">
        <f t="shared" si="329"/>
        <v>11</v>
      </c>
      <c r="V2589" s="7">
        <v>40544</v>
      </c>
      <c r="W2589" t="s">
        <v>1098</v>
      </c>
      <c r="X2589" s="2">
        <v>0.28599999999999998</v>
      </c>
      <c r="Y2589" s="6">
        <f t="shared" si="326"/>
        <v>7.6346066575905605E-3</v>
      </c>
      <c r="AA2589">
        <v>9205071</v>
      </c>
      <c r="AB2589">
        <v>28139</v>
      </c>
      <c r="AC2589">
        <v>15693937</v>
      </c>
      <c r="AD2589" t="s">
        <v>6</v>
      </c>
      <c r="AE2589">
        <v>25</v>
      </c>
      <c r="AF2589">
        <v>2</v>
      </c>
      <c r="AH2589" t="s">
        <v>2740</v>
      </c>
      <c r="AI2589" t="s">
        <v>2739</v>
      </c>
      <c r="AK2589" t="s">
        <v>2738</v>
      </c>
      <c r="AL2589">
        <v>1</v>
      </c>
      <c r="AM2589" s="5">
        <f t="shared" si="330"/>
        <v>9.0909090909090912E-2</v>
      </c>
      <c r="AN2589" s="4">
        <f t="shared" si="327"/>
        <v>1.3768889194864205E-4</v>
      </c>
      <c r="AO2589" s="3"/>
      <c r="AP2589">
        <v>0</v>
      </c>
      <c r="AR2589" t="s">
        <v>1</v>
      </c>
      <c r="AT2589" s="2" t="s">
        <v>0</v>
      </c>
      <c r="AU2589" s="1">
        <f t="shared" si="331"/>
        <v>0.53855313278979844</v>
      </c>
      <c r="AV2589" s="1">
        <f t="shared" si="332"/>
        <v>0.3886147774769601</v>
      </c>
      <c r="AW2589" s="1">
        <f t="shared" si="333"/>
        <v>0.23867642216412174</v>
      </c>
    </row>
    <row r="2590" spans="1:49" x14ac:dyDescent="0.2">
      <c r="A2590">
        <v>2588</v>
      </c>
      <c r="B2590" t="s">
        <v>2737</v>
      </c>
      <c r="C2590" t="s">
        <v>2736</v>
      </c>
      <c r="F2590" t="s">
        <v>2735</v>
      </c>
      <c r="G2590" t="s">
        <v>17</v>
      </c>
      <c r="H2590" t="s">
        <v>16</v>
      </c>
      <c r="I2590" t="s">
        <v>2734</v>
      </c>
      <c r="J2590" t="s">
        <v>2733</v>
      </c>
      <c r="K2590" t="s">
        <v>2732</v>
      </c>
      <c r="L2590" t="s">
        <v>2731</v>
      </c>
      <c r="M2590" t="s">
        <v>67</v>
      </c>
      <c r="N2590">
        <v>3</v>
      </c>
      <c r="O2590" t="s">
        <v>2730</v>
      </c>
      <c r="P2590" t="s">
        <v>2729</v>
      </c>
      <c r="Q2590" t="s">
        <v>2728</v>
      </c>
      <c r="R2590" s="7">
        <v>40544</v>
      </c>
      <c r="S2590" s="8">
        <f t="shared" si="328"/>
        <v>2011</v>
      </c>
      <c r="T2590" s="8">
        <v>2011</v>
      </c>
      <c r="U2590" s="8">
        <f t="shared" si="329"/>
        <v>11</v>
      </c>
      <c r="V2590" s="7">
        <v>40544</v>
      </c>
      <c r="W2590" t="s">
        <v>2727</v>
      </c>
      <c r="X2590" s="2">
        <v>0.42</v>
      </c>
      <c r="Y2590" s="6">
        <f t="shared" si="326"/>
        <v>1.1211660126531593E-2</v>
      </c>
      <c r="AA2590">
        <v>15308669</v>
      </c>
      <c r="AB2590">
        <v>17543</v>
      </c>
      <c r="AC2590">
        <v>15308677</v>
      </c>
      <c r="AD2590" t="s">
        <v>6</v>
      </c>
      <c r="AE2590">
        <v>11</v>
      </c>
      <c r="AF2590">
        <v>1</v>
      </c>
      <c r="AH2590" t="s">
        <v>2726</v>
      </c>
      <c r="AI2590" t="s">
        <v>2725</v>
      </c>
      <c r="AJ2590" t="s">
        <v>2724</v>
      </c>
      <c r="AK2590" t="s">
        <v>2723</v>
      </c>
      <c r="AL2590">
        <v>0</v>
      </c>
      <c r="AM2590" s="5">
        <f t="shared" si="330"/>
        <v>0</v>
      </c>
      <c r="AN2590" s="4">
        <f t="shared" si="327"/>
        <v>0</v>
      </c>
      <c r="AO2590" s="3"/>
      <c r="AP2590">
        <v>0</v>
      </c>
      <c r="AR2590" t="s">
        <v>1</v>
      </c>
      <c r="AT2590" s="2" t="s">
        <v>0</v>
      </c>
      <c r="AU2590" s="1">
        <f t="shared" si="331"/>
        <v>0.78481620885721137</v>
      </c>
      <c r="AV2590" s="1">
        <f t="shared" si="332"/>
        <v>0.56058300632657965</v>
      </c>
      <c r="AW2590" s="1">
        <f t="shared" si="333"/>
        <v>0.33634980379594775</v>
      </c>
    </row>
    <row r="2591" spans="1:49" x14ac:dyDescent="0.2">
      <c r="A2591">
        <v>2589</v>
      </c>
      <c r="B2591" t="s">
        <v>2722</v>
      </c>
      <c r="C2591" t="s">
        <v>2721</v>
      </c>
      <c r="E2591">
        <v>21030669</v>
      </c>
      <c r="F2591" t="s">
        <v>2720</v>
      </c>
      <c r="G2591" t="s">
        <v>17</v>
      </c>
      <c r="H2591" t="s">
        <v>16</v>
      </c>
      <c r="I2591" t="s">
        <v>2719</v>
      </c>
      <c r="J2591" t="s">
        <v>2718</v>
      </c>
      <c r="K2591" t="s">
        <v>2717</v>
      </c>
      <c r="L2591" t="s">
        <v>2716</v>
      </c>
      <c r="M2591" t="s">
        <v>2715</v>
      </c>
      <c r="N2591">
        <v>9</v>
      </c>
      <c r="O2591" t="s">
        <v>2714</v>
      </c>
      <c r="P2591" t="s">
        <v>2713</v>
      </c>
      <c r="Q2591" t="s">
        <v>2712</v>
      </c>
      <c r="R2591" s="7">
        <v>40544</v>
      </c>
      <c r="S2591" s="8">
        <f t="shared" si="328"/>
        <v>2011</v>
      </c>
      <c r="T2591" s="8">
        <v>2011</v>
      </c>
      <c r="U2591" s="8">
        <f t="shared" si="329"/>
        <v>11</v>
      </c>
      <c r="V2591" s="7">
        <v>40544</v>
      </c>
      <c r="W2591" t="s">
        <v>2711</v>
      </c>
      <c r="X2591" s="2">
        <v>1.2529999999999999</v>
      </c>
      <c r="Y2591" s="6">
        <f t="shared" si="326"/>
        <v>3.3448119377485916E-2</v>
      </c>
      <c r="AA2591">
        <v>87507587</v>
      </c>
      <c r="AB2591">
        <v>23454</v>
      </c>
      <c r="AC2591">
        <v>15221601</v>
      </c>
      <c r="AD2591" t="s">
        <v>6</v>
      </c>
      <c r="AE2591">
        <v>110</v>
      </c>
      <c r="AF2591">
        <v>1</v>
      </c>
      <c r="AH2591" t="s">
        <v>2710</v>
      </c>
      <c r="AI2591" t="s">
        <v>2709</v>
      </c>
      <c r="AJ2591" t="s">
        <v>2708</v>
      </c>
      <c r="AK2591" t="s">
        <v>2707</v>
      </c>
      <c r="AL2591">
        <v>22</v>
      </c>
      <c r="AM2591" s="5">
        <f t="shared" si="330"/>
        <v>2</v>
      </c>
      <c r="AN2591" s="4">
        <f t="shared" si="327"/>
        <v>3.0291556228701248E-3</v>
      </c>
      <c r="AO2591" s="3"/>
      <c r="AP2591">
        <v>0</v>
      </c>
      <c r="AR2591" t="s">
        <v>1</v>
      </c>
      <c r="AT2591" s="2">
        <v>3.5310000000000001</v>
      </c>
      <c r="AU2591" s="1">
        <f t="shared" si="331"/>
        <v>2.4322430251101177</v>
      </c>
      <c r="AV2591" s="1">
        <f t="shared" si="332"/>
        <v>1.8238637500178019</v>
      </c>
      <c r="AW2591" s="1">
        <f t="shared" si="333"/>
        <v>1.2154844749254861</v>
      </c>
    </row>
    <row r="2592" spans="1:49" x14ac:dyDescent="0.2">
      <c r="A2592">
        <v>2590</v>
      </c>
      <c r="B2592" t="s">
        <v>2706</v>
      </c>
      <c r="C2592" t="s">
        <v>2705</v>
      </c>
      <c r="F2592" t="s">
        <v>2704</v>
      </c>
      <c r="G2592" t="s">
        <v>17</v>
      </c>
      <c r="H2592" t="s">
        <v>16</v>
      </c>
      <c r="I2592" t="s">
        <v>2703</v>
      </c>
      <c r="J2592">
        <v>60005465</v>
      </c>
      <c r="K2592" t="s">
        <v>2702</v>
      </c>
      <c r="L2592" t="s">
        <v>960</v>
      </c>
      <c r="M2592" t="s">
        <v>256</v>
      </c>
      <c r="N2592">
        <v>1</v>
      </c>
      <c r="O2592" t="s">
        <v>2701</v>
      </c>
      <c r="P2592">
        <v>57225088604</v>
      </c>
      <c r="Q2592">
        <v>60005465</v>
      </c>
      <c r="R2592" s="7">
        <v>40544</v>
      </c>
      <c r="S2592" s="8">
        <f t="shared" si="328"/>
        <v>2011</v>
      </c>
      <c r="T2592" s="8">
        <v>2011</v>
      </c>
      <c r="U2592" s="8">
        <f t="shared" si="329"/>
        <v>11</v>
      </c>
      <c r="V2592" s="7">
        <v>40544</v>
      </c>
      <c r="W2592" t="s">
        <v>1098</v>
      </c>
      <c r="X2592" s="2">
        <v>0.28599999999999998</v>
      </c>
      <c r="Y2592" s="6">
        <f t="shared" si="326"/>
        <v>7.6346066575905605E-3</v>
      </c>
      <c r="AA2592">
        <v>9205071</v>
      </c>
      <c r="AB2592">
        <v>28139</v>
      </c>
      <c r="AC2592">
        <v>15693937</v>
      </c>
      <c r="AD2592" t="s">
        <v>6</v>
      </c>
      <c r="AE2592">
        <v>25</v>
      </c>
      <c r="AF2592">
        <v>2</v>
      </c>
      <c r="AH2592" t="s">
        <v>2700</v>
      </c>
      <c r="AI2592" t="s">
        <v>2699</v>
      </c>
      <c r="AK2592" t="s">
        <v>2698</v>
      </c>
      <c r="AL2592">
        <v>4</v>
      </c>
      <c r="AM2592" s="5">
        <f t="shared" si="330"/>
        <v>0.36363636363636365</v>
      </c>
      <c r="AN2592" s="4">
        <f t="shared" si="327"/>
        <v>5.5075556779456819E-4</v>
      </c>
      <c r="AO2592" s="3"/>
      <c r="AP2592">
        <v>0</v>
      </c>
      <c r="AR2592" t="s">
        <v>1</v>
      </c>
      <c r="AT2592" s="2" t="s">
        <v>0</v>
      </c>
      <c r="AU2592" s="1">
        <f t="shared" si="331"/>
        <v>0.55094513306517634</v>
      </c>
      <c r="AV2592" s="1">
        <f t="shared" si="332"/>
        <v>0.40926811126925644</v>
      </c>
      <c r="AW2592" s="1">
        <f t="shared" si="333"/>
        <v>0.2675910894733366</v>
      </c>
    </row>
    <row r="2593" spans="1:49" x14ac:dyDescent="0.2">
      <c r="A2593">
        <v>2591</v>
      </c>
      <c r="B2593" t="s">
        <v>2697</v>
      </c>
      <c r="C2593" t="s">
        <v>2696</v>
      </c>
      <c r="F2593" t="s">
        <v>2695</v>
      </c>
      <c r="G2593" t="s">
        <v>17</v>
      </c>
      <c r="H2593" t="s">
        <v>16</v>
      </c>
      <c r="I2593" t="s">
        <v>2694</v>
      </c>
      <c r="J2593" t="s">
        <v>2693</v>
      </c>
      <c r="K2593" t="s">
        <v>2692</v>
      </c>
      <c r="L2593" t="s">
        <v>2691</v>
      </c>
      <c r="M2593" t="s">
        <v>2690</v>
      </c>
      <c r="N2593">
        <v>4</v>
      </c>
      <c r="O2593" t="s">
        <v>2689</v>
      </c>
      <c r="P2593" t="s">
        <v>2688</v>
      </c>
      <c r="Q2593" t="s">
        <v>2687</v>
      </c>
      <c r="R2593" s="7">
        <v>40544</v>
      </c>
      <c r="S2593" s="8">
        <f t="shared" si="328"/>
        <v>2011</v>
      </c>
      <c r="T2593" s="8">
        <v>2011</v>
      </c>
      <c r="U2593" s="8">
        <f t="shared" si="329"/>
        <v>11</v>
      </c>
      <c r="V2593" s="7">
        <v>40544</v>
      </c>
      <c r="W2593" t="s">
        <v>2657</v>
      </c>
      <c r="X2593" s="2">
        <v>1.78</v>
      </c>
      <c r="Y2593" s="6">
        <f t="shared" si="326"/>
        <v>4.7516083393395803E-2</v>
      </c>
      <c r="AA2593">
        <v>9497714</v>
      </c>
      <c r="AB2593">
        <v>28439</v>
      </c>
      <c r="AC2593">
        <v>14321394</v>
      </c>
      <c r="AD2593" t="s">
        <v>6</v>
      </c>
      <c r="AE2593">
        <v>85</v>
      </c>
      <c r="AF2593">
        <v>1</v>
      </c>
      <c r="AH2593" s="9">
        <v>44409</v>
      </c>
      <c r="AI2593" t="s">
        <v>2686</v>
      </c>
      <c r="AJ2593" t="s">
        <v>2685</v>
      </c>
      <c r="AK2593" t="s">
        <v>2684</v>
      </c>
      <c r="AL2593">
        <v>33</v>
      </c>
      <c r="AM2593" s="5">
        <f t="shared" si="330"/>
        <v>3</v>
      </c>
      <c r="AN2593" s="4">
        <f t="shared" si="327"/>
        <v>4.5437334343051876E-3</v>
      </c>
      <c r="AO2593" s="3"/>
      <c r="AP2593">
        <v>0</v>
      </c>
      <c r="AR2593" t="s">
        <v>1</v>
      </c>
      <c r="AT2593" s="2">
        <v>4.26</v>
      </c>
      <c r="AU2593" s="1">
        <f t="shared" si="331"/>
        <v>3.4624378405668614</v>
      </c>
      <c r="AV2593" s="1">
        <f t="shared" si="332"/>
        <v>2.6029908413850498</v>
      </c>
      <c r="AW2593" s="1">
        <f t="shared" si="333"/>
        <v>1.7435438422032372</v>
      </c>
    </row>
    <row r="2594" spans="1:49" x14ac:dyDescent="0.2">
      <c r="A2594">
        <v>2592</v>
      </c>
      <c r="B2594" t="s">
        <v>2683</v>
      </c>
      <c r="C2594" t="s">
        <v>2682</v>
      </c>
      <c r="F2594" t="s">
        <v>2681</v>
      </c>
      <c r="G2594" t="s">
        <v>17</v>
      </c>
      <c r="H2594" t="s">
        <v>16</v>
      </c>
      <c r="I2594" t="s">
        <v>2680</v>
      </c>
      <c r="J2594" t="s">
        <v>2679</v>
      </c>
      <c r="K2594" t="s">
        <v>2678</v>
      </c>
      <c r="L2594" t="s">
        <v>2677</v>
      </c>
      <c r="M2594" t="s">
        <v>2676</v>
      </c>
      <c r="N2594">
        <v>4</v>
      </c>
      <c r="O2594" t="s">
        <v>2675</v>
      </c>
      <c r="P2594" t="s">
        <v>2674</v>
      </c>
      <c r="Q2594" t="s">
        <v>2673</v>
      </c>
      <c r="R2594" s="7">
        <v>40544</v>
      </c>
      <c r="S2594" s="8">
        <f t="shared" si="328"/>
        <v>2011</v>
      </c>
      <c r="T2594" s="8">
        <v>2011</v>
      </c>
      <c r="U2594" s="8">
        <f t="shared" si="329"/>
        <v>11</v>
      </c>
      <c r="V2594" s="7">
        <v>40544</v>
      </c>
      <c r="W2594" t="s">
        <v>2657</v>
      </c>
      <c r="X2594" s="2">
        <v>1.78</v>
      </c>
      <c r="Y2594" s="6">
        <f t="shared" si="326"/>
        <v>4.7516083393395803E-2</v>
      </c>
      <c r="AA2594">
        <v>9497714</v>
      </c>
      <c r="AB2594">
        <v>28439</v>
      </c>
      <c r="AC2594">
        <v>14321394</v>
      </c>
      <c r="AD2594" t="s">
        <v>6</v>
      </c>
      <c r="AE2594">
        <v>85</v>
      </c>
      <c r="AF2594">
        <v>1</v>
      </c>
      <c r="AH2594" t="s">
        <v>2672</v>
      </c>
      <c r="AI2594" t="s">
        <v>2671</v>
      </c>
      <c r="AJ2594" t="s">
        <v>2670</v>
      </c>
      <c r="AK2594" t="s">
        <v>2669</v>
      </c>
      <c r="AL2594">
        <v>19</v>
      </c>
      <c r="AM2594" s="5">
        <f t="shared" si="330"/>
        <v>1.7272727272727273</v>
      </c>
      <c r="AN2594" s="4">
        <f t="shared" si="327"/>
        <v>2.616088947024199E-3</v>
      </c>
      <c r="AO2594" s="3"/>
      <c r="AP2594">
        <v>0</v>
      </c>
      <c r="AR2594" t="s">
        <v>1</v>
      </c>
      <c r="AT2594" s="2">
        <v>4.26</v>
      </c>
      <c r="AU2594" s="1">
        <f t="shared" si="331"/>
        <v>3.4046085059484317</v>
      </c>
      <c r="AV2594" s="1">
        <f t="shared" si="332"/>
        <v>2.506608617021</v>
      </c>
      <c r="AW2594" s="1">
        <f t="shared" si="333"/>
        <v>1.6086087280935679</v>
      </c>
    </row>
    <row r="2595" spans="1:49" x14ac:dyDescent="0.2">
      <c r="A2595">
        <v>2593</v>
      </c>
      <c r="B2595" t="s">
        <v>2668</v>
      </c>
      <c r="C2595" t="s">
        <v>2667</v>
      </c>
      <c r="F2595" t="s">
        <v>2666</v>
      </c>
      <c r="G2595" t="s">
        <v>17</v>
      </c>
      <c r="H2595" t="s">
        <v>16</v>
      </c>
      <c r="I2595" t="s">
        <v>2665</v>
      </c>
      <c r="J2595" t="s">
        <v>2664</v>
      </c>
      <c r="K2595" t="s">
        <v>2663</v>
      </c>
      <c r="L2595" t="s">
        <v>2662</v>
      </c>
      <c r="M2595" t="s">
        <v>2661</v>
      </c>
      <c r="N2595">
        <v>6</v>
      </c>
      <c r="O2595" t="s">
        <v>2660</v>
      </c>
      <c r="P2595" t="s">
        <v>2659</v>
      </c>
      <c r="Q2595" t="s">
        <v>2658</v>
      </c>
      <c r="R2595" s="7">
        <v>40544</v>
      </c>
      <c r="S2595" s="8">
        <f t="shared" si="328"/>
        <v>2011</v>
      </c>
      <c r="T2595" s="8">
        <v>2011</v>
      </c>
      <c r="U2595" s="8">
        <f t="shared" si="329"/>
        <v>11</v>
      </c>
      <c r="V2595" s="7">
        <v>40544</v>
      </c>
      <c r="W2595" t="s">
        <v>2657</v>
      </c>
      <c r="X2595" s="2">
        <v>1.78</v>
      </c>
      <c r="Y2595" s="6">
        <f t="shared" si="326"/>
        <v>4.7516083393395803E-2</v>
      </c>
      <c r="AA2595">
        <v>9497714</v>
      </c>
      <c r="AB2595">
        <v>28439</v>
      </c>
      <c r="AC2595">
        <v>14321394</v>
      </c>
      <c r="AD2595" t="s">
        <v>6</v>
      </c>
      <c r="AE2595">
        <v>85</v>
      </c>
      <c r="AF2595">
        <v>1</v>
      </c>
      <c r="AH2595" t="s">
        <v>2656</v>
      </c>
      <c r="AI2595" t="s">
        <v>2655</v>
      </c>
      <c r="AJ2595" t="s">
        <v>2654</v>
      </c>
      <c r="AK2595" t="s">
        <v>2653</v>
      </c>
      <c r="AL2595">
        <v>38</v>
      </c>
      <c r="AM2595" s="5">
        <f t="shared" si="330"/>
        <v>3.4545454545454546</v>
      </c>
      <c r="AN2595" s="4">
        <f t="shared" si="327"/>
        <v>5.232177894048398E-3</v>
      </c>
      <c r="AO2595" s="3"/>
      <c r="AP2595">
        <v>0</v>
      </c>
      <c r="AR2595" t="s">
        <v>1</v>
      </c>
      <c r="AT2595" s="2">
        <v>4.26</v>
      </c>
      <c r="AU2595" s="1">
        <f t="shared" si="331"/>
        <v>3.4830911743591577</v>
      </c>
      <c r="AV2595" s="1">
        <f t="shared" si="332"/>
        <v>2.6374130643722098</v>
      </c>
      <c r="AW2595" s="1">
        <f t="shared" si="333"/>
        <v>1.7917349543852619</v>
      </c>
    </row>
    <row r="2596" spans="1:49" x14ac:dyDescent="0.2">
      <c r="A2596">
        <v>2594</v>
      </c>
      <c r="B2596" t="s">
        <v>2652</v>
      </c>
      <c r="C2596" t="s">
        <v>2651</v>
      </c>
      <c r="D2596" t="s">
        <v>2650</v>
      </c>
      <c r="F2596" t="s">
        <v>2649</v>
      </c>
      <c r="G2596" t="s">
        <v>17</v>
      </c>
      <c r="H2596" t="s">
        <v>16</v>
      </c>
      <c r="I2596" t="s">
        <v>2648</v>
      </c>
      <c r="J2596" t="s">
        <v>2643</v>
      </c>
      <c r="K2596" t="s">
        <v>2647</v>
      </c>
      <c r="L2596" t="s">
        <v>2646</v>
      </c>
      <c r="M2596" t="s">
        <v>67</v>
      </c>
      <c r="N2596">
        <v>2</v>
      </c>
      <c r="O2596" t="s">
        <v>2645</v>
      </c>
      <c r="P2596" t="s">
        <v>2644</v>
      </c>
      <c r="Q2596" t="s">
        <v>2643</v>
      </c>
      <c r="R2596" s="7">
        <v>40544</v>
      </c>
      <c r="S2596" s="8">
        <f t="shared" si="328"/>
        <v>2011</v>
      </c>
      <c r="T2596" s="8">
        <v>2011</v>
      </c>
      <c r="U2596" s="8">
        <f t="shared" si="329"/>
        <v>11</v>
      </c>
      <c r="V2596" s="7">
        <v>40575</v>
      </c>
      <c r="W2596" t="s">
        <v>2642</v>
      </c>
      <c r="X2596" s="2">
        <v>0.89400000000000002</v>
      </c>
      <c r="Y2596" s="6">
        <f t="shared" si="326"/>
        <v>2.3864819412188678E-2</v>
      </c>
      <c r="AA2596">
        <v>15375110</v>
      </c>
      <c r="AB2596">
        <v>61490</v>
      </c>
      <c r="AD2596" t="s">
        <v>6</v>
      </c>
      <c r="AE2596">
        <v>108</v>
      </c>
      <c r="AF2596">
        <v>2</v>
      </c>
      <c r="AH2596" t="s">
        <v>2641</v>
      </c>
      <c r="AI2596" t="s">
        <v>2640</v>
      </c>
      <c r="AK2596" t="s">
        <v>2639</v>
      </c>
      <c r="AL2596">
        <v>107</v>
      </c>
      <c r="AM2596" s="5">
        <f t="shared" si="330"/>
        <v>9.7272727272727266</v>
      </c>
      <c r="AN2596" s="4">
        <f t="shared" si="327"/>
        <v>1.4732711438504697E-2</v>
      </c>
      <c r="AO2596" s="3"/>
      <c r="AP2596">
        <v>0</v>
      </c>
      <c r="AR2596" t="s">
        <v>1</v>
      </c>
      <c r="AT2596" s="2">
        <v>4.1230000000000002</v>
      </c>
      <c r="AU2596" s="1">
        <f t="shared" si="331"/>
        <v>2.112518702008348</v>
      </c>
      <c r="AV2596" s="1">
        <f t="shared" si="332"/>
        <v>1.9298765425346687</v>
      </c>
      <c r="AW2596" s="1">
        <f t="shared" si="333"/>
        <v>1.7472343830609891</v>
      </c>
    </row>
    <row r="2597" spans="1:49" x14ac:dyDescent="0.2">
      <c r="A2597">
        <v>2595</v>
      </c>
      <c r="B2597" t="s">
        <v>2638</v>
      </c>
      <c r="C2597" t="s">
        <v>2637</v>
      </c>
      <c r="F2597" t="s">
        <v>2636</v>
      </c>
      <c r="G2597" t="s">
        <v>17</v>
      </c>
      <c r="H2597" t="s">
        <v>16</v>
      </c>
      <c r="I2597" t="s">
        <v>2635</v>
      </c>
      <c r="J2597" t="s">
        <v>2629</v>
      </c>
      <c r="K2597" t="s">
        <v>2634</v>
      </c>
      <c r="L2597" t="s">
        <v>2633</v>
      </c>
      <c r="M2597" t="s">
        <v>2632</v>
      </c>
      <c r="N2597">
        <v>2</v>
      </c>
      <c r="O2597" t="s">
        <v>2631</v>
      </c>
      <c r="P2597" t="s">
        <v>2630</v>
      </c>
      <c r="Q2597" t="s">
        <v>2629</v>
      </c>
      <c r="R2597" s="7">
        <v>40544</v>
      </c>
      <c r="S2597" s="8">
        <f t="shared" si="328"/>
        <v>2011</v>
      </c>
      <c r="T2597" s="8">
        <v>2011</v>
      </c>
      <c r="U2597" s="8">
        <f t="shared" si="329"/>
        <v>11</v>
      </c>
      <c r="V2597" s="7">
        <v>40544</v>
      </c>
      <c r="W2597" t="s">
        <v>2628</v>
      </c>
      <c r="X2597" s="2">
        <v>1.389</v>
      </c>
      <c r="Y2597" s="6">
        <f t="shared" si="326"/>
        <v>3.7078561704172341E-2</v>
      </c>
      <c r="AA2597" t="s">
        <v>2627</v>
      </c>
      <c r="AB2597">
        <v>26927</v>
      </c>
      <c r="AC2597" t="s">
        <v>2626</v>
      </c>
      <c r="AD2597" t="s">
        <v>6</v>
      </c>
      <c r="AE2597">
        <v>30</v>
      </c>
      <c r="AF2597">
        <v>1</v>
      </c>
      <c r="AH2597" t="s">
        <v>2625</v>
      </c>
      <c r="AI2597" t="s">
        <v>2624</v>
      </c>
      <c r="AJ2597" t="s">
        <v>2623</v>
      </c>
      <c r="AK2597" t="s">
        <v>2622</v>
      </c>
      <c r="AL2597">
        <v>152</v>
      </c>
      <c r="AM2597" s="5">
        <f t="shared" si="330"/>
        <v>13.818181818181818</v>
      </c>
      <c r="AN2597" s="4">
        <f t="shared" si="327"/>
        <v>2.0928711576193592E-2</v>
      </c>
      <c r="AO2597" s="3"/>
      <c r="AP2597">
        <v>0</v>
      </c>
      <c r="AQ2597" t="s">
        <v>862</v>
      </c>
      <c r="AR2597" t="s">
        <v>2621</v>
      </c>
      <c r="AS2597" t="s">
        <v>861</v>
      </c>
      <c r="AT2597" s="2" t="s">
        <v>0</v>
      </c>
      <c r="AU2597" s="1">
        <f t="shared" si="331"/>
        <v>3.2233606665778716</v>
      </c>
      <c r="AV2597" s="1">
        <f t="shared" si="332"/>
        <v>2.9003636640182968</v>
      </c>
      <c r="AW2597" s="1">
        <f t="shared" si="333"/>
        <v>2.5773666614587216</v>
      </c>
    </row>
    <row r="2598" spans="1:49" x14ac:dyDescent="0.2">
      <c r="A2598">
        <v>2596</v>
      </c>
      <c r="B2598" t="s">
        <v>2620</v>
      </c>
      <c r="C2598" t="s">
        <v>2619</v>
      </c>
      <c r="F2598" t="s">
        <v>2618</v>
      </c>
      <c r="G2598" t="s">
        <v>17</v>
      </c>
      <c r="H2598" t="s">
        <v>16</v>
      </c>
      <c r="I2598" t="s">
        <v>2617</v>
      </c>
      <c r="J2598">
        <v>60006832</v>
      </c>
      <c r="K2598" t="s">
        <v>2616</v>
      </c>
      <c r="L2598" t="s">
        <v>2615</v>
      </c>
      <c r="M2598" t="s">
        <v>95</v>
      </c>
      <c r="N2598">
        <v>4</v>
      </c>
      <c r="O2598" t="s">
        <v>2614</v>
      </c>
      <c r="P2598" t="s">
        <v>2613</v>
      </c>
      <c r="Q2598" t="s">
        <v>2612</v>
      </c>
      <c r="R2598" s="7">
        <v>40544</v>
      </c>
      <c r="S2598" s="8">
        <f t="shared" si="328"/>
        <v>2011</v>
      </c>
      <c r="T2598" s="8">
        <v>2011</v>
      </c>
      <c r="U2598" s="8">
        <f t="shared" si="329"/>
        <v>11</v>
      </c>
      <c r="V2598" s="7">
        <v>40544</v>
      </c>
      <c r="W2598" t="s">
        <v>2611</v>
      </c>
      <c r="X2598" s="2">
        <v>0.13700000000000001</v>
      </c>
      <c r="Y2598" s="6">
        <f t="shared" si="326"/>
        <v>3.6571367555591153E-3</v>
      </c>
      <c r="AA2598">
        <v>14710226</v>
      </c>
      <c r="AB2598">
        <v>18868</v>
      </c>
      <c r="AD2598" t="s">
        <v>6</v>
      </c>
      <c r="AE2598">
        <v>9</v>
      </c>
      <c r="AF2598" s="9">
        <v>44228</v>
      </c>
      <c r="AH2598" t="s">
        <v>2610</v>
      </c>
      <c r="AI2598" t="s">
        <v>2609</v>
      </c>
      <c r="AJ2598" t="s">
        <v>2608</v>
      </c>
      <c r="AK2598" t="s">
        <v>2607</v>
      </c>
      <c r="AL2598">
        <v>15</v>
      </c>
      <c r="AM2598" s="5">
        <f t="shared" si="330"/>
        <v>1.3636363636363635</v>
      </c>
      <c r="AN2598" s="4">
        <f t="shared" si="327"/>
        <v>2.0653333792296307E-3</v>
      </c>
      <c r="AO2598" s="3"/>
      <c r="AP2598">
        <v>0</v>
      </c>
      <c r="AR2598" t="s">
        <v>1</v>
      </c>
      <c r="AT2598" s="2" t="s">
        <v>0</v>
      </c>
      <c r="AU2598" s="1">
        <f t="shared" si="331"/>
        <v>0.317959574266027</v>
      </c>
      <c r="AV2598" s="1">
        <f t="shared" si="332"/>
        <v>0.28612350673943732</v>
      </c>
      <c r="AW2598" s="1">
        <f t="shared" si="333"/>
        <v>0.25428743921284758</v>
      </c>
    </row>
    <row r="2599" spans="1:49" x14ac:dyDescent="0.2">
      <c r="A2599">
        <v>2597</v>
      </c>
      <c r="B2599" t="s">
        <v>2606</v>
      </c>
      <c r="C2599" t="s">
        <v>2605</v>
      </c>
      <c r="F2599" t="s">
        <v>2604</v>
      </c>
      <c r="G2599" t="s">
        <v>17</v>
      </c>
      <c r="H2599" t="s">
        <v>16</v>
      </c>
      <c r="I2599" t="s">
        <v>2603</v>
      </c>
      <c r="J2599">
        <v>60005058</v>
      </c>
      <c r="K2599" t="s">
        <v>2602</v>
      </c>
      <c r="L2599" t="s">
        <v>2601</v>
      </c>
      <c r="M2599" t="s">
        <v>2600</v>
      </c>
      <c r="N2599">
        <v>2</v>
      </c>
      <c r="O2599" t="s">
        <v>2599</v>
      </c>
      <c r="P2599" t="s">
        <v>2598</v>
      </c>
      <c r="Q2599" t="s">
        <v>2597</v>
      </c>
      <c r="R2599" s="7">
        <v>40544</v>
      </c>
      <c r="S2599" s="8">
        <f t="shared" si="328"/>
        <v>2011</v>
      </c>
      <c r="T2599" s="8">
        <v>2011</v>
      </c>
      <c r="U2599" s="8">
        <f t="shared" si="329"/>
        <v>11</v>
      </c>
      <c r="V2599" s="7">
        <v>40544</v>
      </c>
      <c r="W2599" t="s">
        <v>2596</v>
      </c>
      <c r="X2599" s="2">
        <v>0.27800000000000002</v>
      </c>
      <c r="Y2599" s="6">
        <f t="shared" si="326"/>
        <v>7.4210512266090073E-3</v>
      </c>
      <c r="AA2599" t="s">
        <v>2595</v>
      </c>
      <c r="AB2599">
        <v>21402</v>
      </c>
      <c r="AC2599">
        <v>15685403</v>
      </c>
      <c r="AD2599" t="s">
        <v>6</v>
      </c>
      <c r="AE2599">
        <v>84</v>
      </c>
      <c r="AF2599">
        <v>1</v>
      </c>
      <c r="AH2599" t="s">
        <v>2594</v>
      </c>
      <c r="AI2599" t="s">
        <v>2593</v>
      </c>
      <c r="AK2599" t="s">
        <v>2592</v>
      </c>
      <c r="AL2599">
        <v>2</v>
      </c>
      <c r="AM2599" s="5">
        <f t="shared" si="330"/>
        <v>0.18181818181818182</v>
      </c>
      <c r="AN2599" s="4">
        <f t="shared" si="327"/>
        <v>2.753777838972841E-4</v>
      </c>
      <c r="AO2599" s="3"/>
      <c r="AP2599">
        <v>0</v>
      </c>
      <c r="AR2599" t="s">
        <v>1</v>
      </c>
      <c r="AT2599" s="2">
        <v>0.52900000000000003</v>
      </c>
      <c r="AU2599" s="1">
        <f t="shared" si="331"/>
        <v>0.52773491937954897</v>
      </c>
      <c r="AV2599" s="1">
        <f t="shared" si="332"/>
        <v>0.38482145052531458</v>
      </c>
      <c r="AW2599" s="1">
        <f t="shared" si="333"/>
        <v>0.24190798167108007</v>
      </c>
    </row>
    <row r="2600" spans="1:49" x14ac:dyDescent="0.2">
      <c r="A2600">
        <v>2598</v>
      </c>
      <c r="B2600" t="s">
        <v>2591</v>
      </c>
      <c r="C2600" t="s">
        <v>2590</v>
      </c>
      <c r="F2600" t="s">
        <v>2589</v>
      </c>
      <c r="G2600" t="s">
        <v>17</v>
      </c>
      <c r="H2600" t="s">
        <v>16</v>
      </c>
      <c r="I2600" t="s">
        <v>2588</v>
      </c>
      <c r="J2600">
        <v>60013372</v>
      </c>
      <c r="K2600" t="s">
        <v>97</v>
      </c>
      <c r="L2600" t="s">
        <v>96</v>
      </c>
      <c r="M2600" t="s">
        <v>95</v>
      </c>
      <c r="N2600">
        <v>2</v>
      </c>
      <c r="O2600" t="s">
        <v>2587</v>
      </c>
      <c r="P2600" t="s">
        <v>2586</v>
      </c>
      <c r="Q2600" t="s">
        <v>2585</v>
      </c>
      <c r="R2600" s="7">
        <v>40544</v>
      </c>
      <c r="S2600" s="8">
        <f t="shared" si="328"/>
        <v>2011</v>
      </c>
      <c r="T2600" s="8">
        <v>2011</v>
      </c>
      <c r="U2600" s="8">
        <f t="shared" si="329"/>
        <v>11</v>
      </c>
      <c r="V2600" s="7">
        <v>40544</v>
      </c>
      <c r="W2600" t="s">
        <v>2568</v>
      </c>
      <c r="X2600" s="2">
        <v>1.365</v>
      </c>
      <c r="Y2600" s="6">
        <f t="shared" si="326"/>
        <v>3.6437895411227675E-2</v>
      </c>
      <c r="AA2600">
        <v>189545</v>
      </c>
      <c r="AB2600">
        <v>17393</v>
      </c>
      <c r="AD2600" t="s">
        <v>6</v>
      </c>
      <c r="AE2600">
        <v>60</v>
      </c>
      <c r="AF2600">
        <v>1</v>
      </c>
      <c r="AG2600">
        <v>5604709</v>
      </c>
      <c r="AH2600" t="s">
        <v>2584</v>
      </c>
      <c r="AI2600" t="s">
        <v>2583</v>
      </c>
      <c r="AJ2600" t="s">
        <v>2582</v>
      </c>
      <c r="AK2600" t="s">
        <v>2581</v>
      </c>
      <c r="AL2600">
        <v>282</v>
      </c>
      <c r="AM2600" s="5">
        <f t="shared" si="330"/>
        <v>25.636363636363637</v>
      </c>
      <c r="AN2600" s="4">
        <f t="shared" si="327"/>
        <v>3.8828267529517055E-2</v>
      </c>
      <c r="AO2600" s="3"/>
      <c r="AP2600">
        <v>0</v>
      </c>
      <c r="AQ2600" t="s">
        <v>2580</v>
      </c>
      <c r="AR2600" t="s">
        <v>2579</v>
      </c>
      <c r="AS2600" t="s">
        <v>2578</v>
      </c>
      <c r="AT2600" s="2" t="s">
        <v>0</v>
      </c>
      <c r="AU2600" s="1">
        <f t="shared" si="331"/>
        <v>3.7155007046714483</v>
      </c>
      <c r="AV2600" s="1">
        <f t="shared" si="332"/>
        <v>3.7633081470372365</v>
      </c>
      <c r="AW2600" s="1">
        <f t="shared" si="333"/>
        <v>3.8111155894030238</v>
      </c>
    </row>
    <row r="2601" spans="1:49" x14ac:dyDescent="0.2">
      <c r="A2601">
        <v>2599</v>
      </c>
      <c r="B2601" t="s">
        <v>2577</v>
      </c>
      <c r="C2601" t="s">
        <v>2576</v>
      </c>
      <c r="F2601" t="s">
        <v>2575</v>
      </c>
      <c r="G2601" t="s">
        <v>17</v>
      </c>
      <c r="H2601" t="s">
        <v>16</v>
      </c>
      <c r="I2601" t="s">
        <v>2574</v>
      </c>
      <c r="J2601" t="s">
        <v>2569</v>
      </c>
      <c r="K2601" t="s">
        <v>2573</v>
      </c>
      <c r="L2601" t="s">
        <v>2572</v>
      </c>
      <c r="M2601" t="s">
        <v>711</v>
      </c>
      <c r="N2601">
        <v>2</v>
      </c>
      <c r="O2601" t="s">
        <v>2571</v>
      </c>
      <c r="P2601" t="s">
        <v>2570</v>
      </c>
      <c r="Q2601" t="s">
        <v>2569</v>
      </c>
      <c r="R2601" s="7">
        <v>40544</v>
      </c>
      <c r="S2601" s="8">
        <f t="shared" si="328"/>
        <v>2011</v>
      </c>
      <c r="T2601" s="8">
        <v>2011</v>
      </c>
      <c r="U2601" s="8">
        <f t="shared" si="329"/>
        <v>11</v>
      </c>
      <c r="V2601" s="7">
        <v>40544</v>
      </c>
      <c r="W2601" t="s">
        <v>2568</v>
      </c>
      <c r="X2601" s="2">
        <v>1.365</v>
      </c>
      <c r="Y2601" s="6">
        <f t="shared" si="326"/>
        <v>3.6437895411227675E-2</v>
      </c>
      <c r="AA2601">
        <v>189545</v>
      </c>
      <c r="AB2601">
        <v>17393</v>
      </c>
      <c r="AD2601" t="s">
        <v>6</v>
      </c>
      <c r="AE2601">
        <v>60</v>
      </c>
      <c r="AF2601">
        <v>1</v>
      </c>
      <c r="AG2601">
        <v>5611618</v>
      </c>
      <c r="AH2601" t="s">
        <v>2567</v>
      </c>
      <c r="AI2601" t="s">
        <v>2566</v>
      </c>
      <c r="AJ2601" t="s">
        <v>2565</v>
      </c>
      <c r="AK2601" t="s">
        <v>2564</v>
      </c>
      <c r="AL2601">
        <v>4</v>
      </c>
      <c r="AM2601" s="5">
        <f t="shared" si="330"/>
        <v>0.36363636363636365</v>
      </c>
      <c r="AN2601" s="4">
        <f t="shared" si="327"/>
        <v>5.5075556779456819E-4</v>
      </c>
      <c r="AO2601" s="3"/>
      <c r="AP2601">
        <v>0</v>
      </c>
      <c r="AQ2601" t="s">
        <v>2563</v>
      </c>
      <c r="AR2601">
        <v>1.0451802904006E+16</v>
      </c>
      <c r="AS2601" t="s">
        <v>2562</v>
      </c>
      <c r="AT2601" s="2" t="s">
        <v>0</v>
      </c>
      <c r="AU2601" s="1">
        <f t="shared" si="331"/>
        <v>2.5671753458197739</v>
      </c>
      <c r="AV2601" s="1">
        <f t="shared" si="332"/>
        <v>1.8494325489511121</v>
      </c>
      <c r="AW2601" s="1">
        <f t="shared" si="333"/>
        <v>1.1316897520824498</v>
      </c>
    </row>
    <row r="2602" spans="1:49" x14ac:dyDescent="0.2">
      <c r="A2602">
        <v>2600</v>
      </c>
      <c r="B2602" t="s">
        <v>2561</v>
      </c>
      <c r="C2602" t="s">
        <v>2560</v>
      </c>
      <c r="F2602" t="s">
        <v>2559</v>
      </c>
      <c r="G2602" t="s">
        <v>17</v>
      </c>
      <c r="H2602" t="s">
        <v>16</v>
      </c>
      <c r="I2602" t="s">
        <v>2558</v>
      </c>
      <c r="J2602" t="s">
        <v>2557</v>
      </c>
      <c r="K2602" t="s">
        <v>2556</v>
      </c>
      <c r="L2602" t="s">
        <v>2555</v>
      </c>
      <c r="M2602" t="s">
        <v>2554</v>
      </c>
      <c r="N2602">
        <v>3</v>
      </c>
      <c r="O2602" t="s">
        <v>2553</v>
      </c>
      <c r="P2602" t="s">
        <v>2552</v>
      </c>
      <c r="Q2602" t="s">
        <v>2551</v>
      </c>
      <c r="R2602" s="7">
        <v>40544</v>
      </c>
      <c r="S2602" s="8">
        <f t="shared" si="328"/>
        <v>2011</v>
      </c>
      <c r="T2602" s="8">
        <v>2011</v>
      </c>
      <c r="U2602" s="8">
        <f t="shared" si="329"/>
        <v>11</v>
      </c>
      <c r="V2602" s="7">
        <v>40544</v>
      </c>
      <c r="W2602" t="s">
        <v>2550</v>
      </c>
      <c r="X2602" s="2">
        <v>0.64500000000000002</v>
      </c>
      <c r="Y2602" s="6">
        <f t="shared" si="326"/>
        <v>1.7217906622887805E-2</v>
      </c>
      <c r="AA2602">
        <v>1795376</v>
      </c>
      <c r="AB2602">
        <v>25887</v>
      </c>
      <c r="AC2602">
        <v>14320444</v>
      </c>
      <c r="AD2602" t="s">
        <v>6</v>
      </c>
      <c r="AE2602">
        <v>45</v>
      </c>
      <c r="AF2602">
        <v>1</v>
      </c>
      <c r="AH2602" s="10">
        <v>12114</v>
      </c>
      <c r="AI2602" t="s">
        <v>2549</v>
      </c>
      <c r="AJ2602" t="s">
        <v>2548</v>
      </c>
      <c r="AK2602" t="s">
        <v>2547</v>
      </c>
      <c r="AL2602">
        <v>7</v>
      </c>
      <c r="AM2602" s="5">
        <f t="shared" si="330"/>
        <v>0.63636363636363635</v>
      </c>
      <c r="AN2602" s="4">
        <f t="shared" si="327"/>
        <v>9.6382224364049431E-4</v>
      </c>
      <c r="AO2602" s="3"/>
      <c r="AP2602">
        <v>1</v>
      </c>
      <c r="AQ2602" t="s">
        <v>1170</v>
      </c>
      <c r="AR2602" t="s">
        <v>2546</v>
      </c>
      <c r="AS2602" t="s">
        <v>1169</v>
      </c>
      <c r="AT2602" s="2" t="s">
        <v>0</v>
      </c>
      <c r="AU2602" s="1">
        <f t="shared" si="331"/>
        <v>1.2341681309113612</v>
      </c>
      <c r="AV2602" s="1">
        <f t="shared" si="332"/>
        <v>0.90908644332641486</v>
      </c>
      <c r="AW2602" s="1">
        <f t="shared" si="333"/>
        <v>0.58400475574146871</v>
      </c>
    </row>
    <row r="2603" spans="1:49" x14ac:dyDescent="0.2">
      <c r="A2603">
        <v>2601</v>
      </c>
      <c r="B2603" t="s">
        <v>2545</v>
      </c>
      <c r="C2603" t="s">
        <v>2544</v>
      </c>
      <c r="F2603" t="s">
        <v>2543</v>
      </c>
      <c r="G2603" t="s">
        <v>17</v>
      </c>
      <c r="H2603" t="s">
        <v>16</v>
      </c>
      <c r="I2603" t="s">
        <v>2542</v>
      </c>
      <c r="J2603" t="s">
        <v>2480</v>
      </c>
      <c r="K2603" t="s">
        <v>2479</v>
      </c>
      <c r="L2603" t="s">
        <v>2478</v>
      </c>
      <c r="M2603" t="s">
        <v>1996</v>
      </c>
      <c r="N2603">
        <v>5</v>
      </c>
      <c r="O2603" t="s">
        <v>2541</v>
      </c>
      <c r="P2603" t="s">
        <v>2540</v>
      </c>
      <c r="Q2603" t="s">
        <v>2475</v>
      </c>
      <c r="R2603" s="7">
        <v>40544</v>
      </c>
      <c r="S2603" s="8">
        <f t="shared" si="328"/>
        <v>2011</v>
      </c>
      <c r="T2603" s="8">
        <v>2011</v>
      </c>
      <c r="U2603" s="8">
        <f t="shared" si="329"/>
        <v>11</v>
      </c>
      <c r="V2603" s="7">
        <v>40544</v>
      </c>
      <c r="W2603" t="s">
        <v>2474</v>
      </c>
      <c r="X2603" s="2" t="s">
        <v>0</v>
      </c>
      <c r="Y2603" s="6" t="e">
        <f t="shared" si="326"/>
        <v>#VALUE!</v>
      </c>
      <c r="AA2603">
        <v>18626351</v>
      </c>
      <c r="AB2603">
        <v>4700152710</v>
      </c>
      <c r="AC2603">
        <v>16101642</v>
      </c>
      <c r="AD2603" t="s">
        <v>6</v>
      </c>
      <c r="AE2603">
        <v>8</v>
      </c>
      <c r="AF2603">
        <v>1</v>
      </c>
      <c r="AH2603" t="s">
        <v>585</v>
      </c>
      <c r="AI2603" t="s">
        <v>2539</v>
      </c>
      <c r="AJ2603" t="s">
        <v>2538</v>
      </c>
      <c r="AK2603" t="s">
        <v>2537</v>
      </c>
      <c r="AL2603">
        <v>0</v>
      </c>
      <c r="AM2603" s="5">
        <f t="shared" si="330"/>
        <v>0</v>
      </c>
      <c r="AN2603" s="4">
        <f t="shared" si="327"/>
        <v>0</v>
      </c>
      <c r="AO2603" s="3"/>
      <c r="AP2603">
        <v>0</v>
      </c>
      <c r="AR2603" t="s">
        <v>1</v>
      </c>
      <c r="AT2603" s="2" t="s">
        <v>0</v>
      </c>
      <c r="AU2603" s="1" t="e">
        <f t="shared" si="331"/>
        <v>#VALUE!</v>
      </c>
      <c r="AV2603" s="1" t="e">
        <f t="shared" si="332"/>
        <v>#VALUE!</v>
      </c>
      <c r="AW2603" s="1" t="e">
        <f t="shared" si="333"/>
        <v>#VALUE!</v>
      </c>
    </row>
    <row r="2604" spans="1:49" x14ac:dyDescent="0.2">
      <c r="A2604">
        <v>2602</v>
      </c>
      <c r="B2604" t="s">
        <v>2536</v>
      </c>
      <c r="C2604" t="s">
        <v>2535</v>
      </c>
      <c r="D2604" t="s">
        <v>2534</v>
      </c>
      <c r="F2604" t="s">
        <v>2533</v>
      </c>
      <c r="G2604" t="s">
        <v>17</v>
      </c>
      <c r="H2604" t="s">
        <v>16</v>
      </c>
      <c r="I2604" t="s">
        <v>2532</v>
      </c>
      <c r="J2604">
        <v>60078462</v>
      </c>
      <c r="K2604" t="s">
        <v>2531</v>
      </c>
      <c r="L2604" t="s">
        <v>2530</v>
      </c>
      <c r="M2604" t="s">
        <v>589</v>
      </c>
      <c r="N2604">
        <v>2</v>
      </c>
      <c r="O2604" t="s">
        <v>2529</v>
      </c>
      <c r="P2604" t="s">
        <v>2528</v>
      </c>
      <c r="Q2604" t="s">
        <v>2527</v>
      </c>
      <c r="R2604" s="7">
        <v>40544</v>
      </c>
      <c r="S2604" s="8">
        <f t="shared" si="328"/>
        <v>2011</v>
      </c>
      <c r="T2604" s="8">
        <v>2011</v>
      </c>
      <c r="U2604" s="8">
        <f t="shared" si="329"/>
        <v>11</v>
      </c>
      <c r="V2604" s="7">
        <v>40544</v>
      </c>
      <c r="W2604" t="s">
        <v>2526</v>
      </c>
      <c r="X2604" s="2">
        <v>0.48199999999999998</v>
      </c>
      <c r="Y2604" s="6">
        <f t="shared" si="326"/>
        <v>1.2866714716638637E-2</v>
      </c>
      <c r="AA2604">
        <v>304026</v>
      </c>
      <c r="AB2604">
        <v>110152</v>
      </c>
      <c r="AD2604" t="s">
        <v>6</v>
      </c>
      <c r="AE2604">
        <v>122</v>
      </c>
      <c r="AF2604">
        <v>1</v>
      </c>
      <c r="AH2604" t="s">
        <v>2525</v>
      </c>
      <c r="AI2604" t="s">
        <v>2524</v>
      </c>
      <c r="AJ2604" t="s">
        <v>2523</v>
      </c>
      <c r="AK2604" t="s">
        <v>2522</v>
      </c>
      <c r="AL2604">
        <v>5</v>
      </c>
      <c r="AM2604" s="5">
        <f t="shared" si="330"/>
        <v>0.45454545454545453</v>
      </c>
      <c r="AN2604" s="4">
        <f t="shared" si="327"/>
        <v>6.8844445974321016E-4</v>
      </c>
      <c r="AO2604" s="3"/>
      <c r="AP2604">
        <v>0</v>
      </c>
      <c r="AR2604" t="s">
        <v>1</v>
      </c>
      <c r="AT2604" s="2">
        <v>2.4430000000000001</v>
      </c>
      <c r="AU2604" s="1">
        <f t="shared" si="331"/>
        <v>0.92132336395700076</v>
      </c>
      <c r="AV2604" s="1">
        <f t="shared" si="332"/>
        <v>0.6777579588190924</v>
      </c>
      <c r="AW2604" s="1">
        <f t="shared" si="333"/>
        <v>0.43419255368118381</v>
      </c>
    </row>
    <row r="2605" spans="1:49" x14ac:dyDescent="0.2">
      <c r="A2605">
        <v>2603</v>
      </c>
      <c r="B2605" t="s">
        <v>2521</v>
      </c>
      <c r="C2605" t="s">
        <v>2520</v>
      </c>
      <c r="F2605" t="s">
        <v>2519</v>
      </c>
      <c r="G2605" t="s">
        <v>17</v>
      </c>
      <c r="H2605" t="s">
        <v>16</v>
      </c>
      <c r="I2605" t="s">
        <v>2518</v>
      </c>
      <c r="J2605" t="s">
        <v>2517</v>
      </c>
      <c r="K2605" t="s">
        <v>2516</v>
      </c>
      <c r="L2605" t="s">
        <v>2515</v>
      </c>
      <c r="M2605" t="s">
        <v>727</v>
      </c>
      <c r="N2605">
        <v>5</v>
      </c>
      <c r="O2605" t="s">
        <v>2514</v>
      </c>
      <c r="P2605" t="s">
        <v>2513</v>
      </c>
      <c r="Q2605" t="s">
        <v>2512</v>
      </c>
      <c r="R2605" s="7">
        <v>40544</v>
      </c>
      <c r="S2605" s="8">
        <f t="shared" si="328"/>
        <v>2011</v>
      </c>
      <c r="T2605" s="8">
        <v>2011</v>
      </c>
      <c r="U2605" s="8">
        <f t="shared" si="329"/>
        <v>11</v>
      </c>
      <c r="V2605" s="7">
        <v>40544</v>
      </c>
      <c r="W2605" t="s">
        <v>2511</v>
      </c>
      <c r="X2605" s="2">
        <v>0.34799999999999998</v>
      </c>
      <c r="Y2605" s="6">
        <f t="shared" si="326"/>
        <v>9.2896612476976049E-3</v>
      </c>
      <c r="AA2605" t="s">
        <v>2510</v>
      </c>
      <c r="AB2605">
        <v>27432</v>
      </c>
      <c r="AC2605">
        <v>17413540</v>
      </c>
      <c r="AD2605" t="s">
        <v>6</v>
      </c>
      <c r="AE2605">
        <v>28</v>
      </c>
      <c r="AF2605">
        <v>1</v>
      </c>
      <c r="AG2605">
        <v>10702</v>
      </c>
      <c r="AI2605" t="s">
        <v>2509</v>
      </c>
      <c r="AK2605" t="s">
        <v>2508</v>
      </c>
      <c r="AL2605">
        <v>12</v>
      </c>
      <c r="AM2605" s="5">
        <f t="shared" si="330"/>
        <v>1.0909090909090908</v>
      </c>
      <c r="AN2605" s="4">
        <f t="shared" si="327"/>
        <v>1.6522667033837045E-3</v>
      </c>
      <c r="AO2605" s="3"/>
      <c r="AP2605">
        <v>0</v>
      </c>
      <c r="AR2605" t="s">
        <v>1</v>
      </c>
      <c r="AT2605" s="2">
        <v>1.4830000000000001</v>
      </c>
      <c r="AU2605" s="1">
        <f t="shared" si="331"/>
        <v>0.69984428844034352</v>
      </c>
      <c r="AV2605" s="1">
        <f t="shared" si="332"/>
        <v>0.54709639755406547</v>
      </c>
      <c r="AW2605" s="1">
        <f t="shared" si="333"/>
        <v>0.39434850666778742</v>
      </c>
    </row>
    <row r="2606" spans="1:49" x14ac:dyDescent="0.2">
      <c r="A2606">
        <v>2604</v>
      </c>
      <c r="B2606" t="s">
        <v>2507</v>
      </c>
      <c r="C2606" t="s">
        <v>2506</v>
      </c>
      <c r="F2606" t="s">
        <v>2505</v>
      </c>
      <c r="G2606" t="s">
        <v>17</v>
      </c>
      <c r="H2606" t="s">
        <v>16</v>
      </c>
      <c r="I2606" t="s">
        <v>2504</v>
      </c>
      <c r="J2606">
        <v>60028868</v>
      </c>
      <c r="K2606" t="s">
        <v>2503</v>
      </c>
      <c r="L2606" t="s">
        <v>2502</v>
      </c>
      <c r="M2606" t="s">
        <v>822</v>
      </c>
      <c r="N2606">
        <v>2</v>
      </c>
      <c r="O2606" t="s">
        <v>2501</v>
      </c>
      <c r="P2606" t="s">
        <v>2500</v>
      </c>
      <c r="Q2606" t="s">
        <v>2499</v>
      </c>
      <c r="R2606" s="7">
        <v>40544</v>
      </c>
      <c r="S2606" s="8">
        <f t="shared" si="328"/>
        <v>2011</v>
      </c>
      <c r="T2606" s="8">
        <v>2011</v>
      </c>
      <c r="U2606" s="8">
        <f t="shared" si="329"/>
        <v>11</v>
      </c>
      <c r="V2606" s="7">
        <v>2011</v>
      </c>
      <c r="W2606" t="s">
        <v>2409</v>
      </c>
      <c r="X2606" s="2">
        <v>0.437</v>
      </c>
      <c r="Y2606" s="6">
        <f t="shared" si="326"/>
        <v>1.1665465417367396E-2</v>
      </c>
      <c r="AA2606">
        <v>10704698</v>
      </c>
      <c r="AB2606">
        <v>5300152513</v>
      </c>
      <c r="AC2606">
        <v>15598985</v>
      </c>
      <c r="AD2606" t="s">
        <v>6</v>
      </c>
      <c r="AE2606">
        <v>111</v>
      </c>
      <c r="AH2606" t="s">
        <v>2498</v>
      </c>
      <c r="AI2606" t="s">
        <v>2497</v>
      </c>
      <c r="AK2606" t="s">
        <v>2496</v>
      </c>
      <c r="AL2606">
        <v>56</v>
      </c>
      <c r="AM2606" s="5">
        <f t="shared" si="330"/>
        <v>5.0909090909090908</v>
      </c>
      <c r="AN2606" s="4">
        <f t="shared" si="327"/>
        <v>7.7105779491239545E-3</v>
      </c>
      <c r="AO2606" s="3"/>
      <c r="AP2606">
        <v>1</v>
      </c>
      <c r="AR2606" t="s">
        <v>1</v>
      </c>
      <c r="AT2606" s="2" t="s">
        <v>0</v>
      </c>
      <c r="AU2606" s="1">
        <f t="shared" si="331"/>
        <v>1.0478999176894364</v>
      </c>
      <c r="AV2606" s="1">
        <f t="shared" si="332"/>
        <v>0.96880216832456756</v>
      </c>
      <c r="AW2606" s="1">
        <f t="shared" si="333"/>
        <v>0.88970441895969876</v>
      </c>
    </row>
    <row r="2607" spans="1:49" x14ac:dyDescent="0.2">
      <c r="A2607">
        <v>2605</v>
      </c>
      <c r="B2607" t="s">
        <v>2495</v>
      </c>
      <c r="C2607" t="s">
        <v>2494</v>
      </c>
      <c r="F2607" t="s">
        <v>2493</v>
      </c>
      <c r="G2607" t="s">
        <v>17</v>
      </c>
      <c r="H2607" t="s">
        <v>16</v>
      </c>
      <c r="I2607" t="s">
        <v>2492</v>
      </c>
      <c r="J2607">
        <v>60019762</v>
      </c>
      <c r="K2607" t="s">
        <v>2491</v>
      </c>
      <c r="L2607" t="s">
        <v>2490</v>
      </c>
      <c r="M2607" t="s">
        <v>430</v>
      </c>
      <c r="N2607">
        <v>3</v>
      </c>
      <c r="O2607" t="s">
        <v>2489</v>
      </c>
      <c r="P2607" t="s">
        <v>2488</v>
      </c>
      <c r="Q2607" t="s">
        <v>2487</v>
      </c>
      <c r="R2607" s="7">
        <v>40544</v>
      </c>
      <c r="S2607" s="8">
        <f t="shared" si="328"/>
        <v>2011</v>
      </c>
      <c r="T2607" s="8">
        <v>2011</v>
      </c>
      <c r="U2607" s="8">
        <f t="shared" si="329"/>
        <v>11</v>
      </c>
      <c r="V2607" s="7">
        <v>40544</v>
      </c>
      <c r="W2607" t="s">
        <v>2449</v>
      </c>
      <c r="X2607" s="2">
        <v>0.69899999999999995</v>
      </c>
      <c r="Y2607" s="6">
        <f t="shared" si="326"/>
        <v>1.8659405782013295E-2</v>
      </c>
      <c r="AA2607">
        <v>218979</v>
      </c>
      <c r="AB2607">
        <v>28132</v>
      </c>
      <c r="AD2607" t="s">
        <v>6</v>
      </c>
      <c r="AE2607">
        <v>109</v>
      </c>
      <c r="AF2607">
        <v>1</v>
      </c>
      <c r="AG2607">
        <v>14302</v>
      </c>
      <c r="AI2607" t="s">
        <v>2486</v>
      </c>
      <c r="AK2607" t="s">
        <v>2485</v>
      </c>
      <c r="AL2607">
        <v>11</v>
      </c>
      <c r="AM2607" s="5">
        <f t="shared" si="330"/>
        <v>1</v>
      </c>
      <c r="AN2607" s="4">
        <f t="shared" si="327"/>
        <v>1.5145778114350624E-3</v>
      </c>
      <c r="AO2607" s="3"/>
      <c r="AP2607">
        <v>0</v>
      </c>
      <c r="AR2607" t="s">
        <v>1</v>
      </c>
      <c r="AT2607" s="2">
        <v>2.5459999999999998</v>
      </c>
      <c r="AU2607" s="1">
        <f t="shared" si="331"/>
        <v>1.3515957390839823</v>
      </c>
      <c r="AV2607" s="1">
        <f t="shared" si="332"/>
        <v>1.0086991796724178</v>
      </c>
      <c r="AW2607" s="1">
        <f t="shared" si="333"/>
        <v>0.66580262026085313</v>
      </c>
    </row>
    <row r="2608" spans="1:49" x14ac:dyDescent="0.2">
      <c r="A2608">
        <v>2606</v>
      </c>
      <c r="B2608" t="s">
        <v>2484</v>
      </c>
      <c r="C2608" t="s">
        <v>2483</v>
      </c>
      <c r="F2608" t="s">
        <v>2482</v>
      </c>
      <c r="G2608" t="s">
        <v>17</v>
      </c>
      <c r="H2608" t="s">
        <v>16</v>
      </c>
      <c r="I2608" t="s">
        <v>2481</v>
      </c>
      <c r="J2608" t="s">
        <v>2480</v>
      </c>
      <c r="K2608" t="s">
        <v>2479</v>
      </c>
      <c r="L2608" t="s">
        <v>2478</v>
      </c>
      <c r="M2608" t="s">
        <v>1996</v>
      </c>
      <c r="N2608">
        <v>5</v>
      </c>
      <c r="O2608" t="s">
        <v>2477</v>
      </c>
      <c r="P2608" t="s">
        <v>2476</v>
      </c>
      <c r="Q2608" t="s">
        <v>2475</v>
      </c>
      <c r="R2608" s="7">
        <v>40544</v>
      </c>
      <c r="S2608" s="8">
        <f t="shared" si="328"/>
        <v>2011</v>
      </c>
      <c r="T2608" s="8">
        <v>2011</v>
      </c>
      <c r="U2608" s="8">
        <f t="shared" si="329"/>
        <v>11</v>
      </c>
      <c r="V2608" s="7">
        <v>40544</v>
      </c>
      <c r="W2608" t="s">
        <v>2474</v>
      </c>
      <c r="X2608" s="2" t="s">
        <v>0</v>
      </c>
      <c r="Y2608" s="6" t="e">
        <f t="shared" si="326"/>
        <v>#VALUE!</v>
      </c>
      <c r="AA2608">
        <v>18626351</v>
      </c>
      <c r="AB2608">
        <v>4700152710</v>
      </c>
      <c r="AC2608">
        <v>16101642</v>
      </c>
      <c r="AD2608" t="s">
        <v>6</v>
      </c>
      <c r="AE2608">
        <v>8</v>
      </c>
      <c r="AF2608">
        <v>1</v>
      </c>
      <c r="AH2608" t="s">
        <v>2473</v>
      </c>
      <c r="AI2608" t="s">
        <v>2472</v>
      </c>
      <c r="AJ2608" t="s">
        <v>2471</v>
      </c>
      <c r="AK2608" t="s">
        <v>2470</v>
      </c>
      <c r="AL2608">
        <v>1</v>
      </c>
      <c r="AM2608" s="5">
        <f t="shared" si="330"/>
        <v>9.0909090909090912E-2</v>
      </c>
      <c r="AN2608" s="4">
        <f t="shared" si="327"/>
        <v>1.3768889194864205E-4</v>
      </c>
      <c r="AO2608" s="3"/>
      <c r="AP2608">
        <v>0</v>
      </c>
      <c r="AR2608" t="s">
        <v>1</v>
      </c>
      <c r="AT2608" s="2" t="s">
        <v>0</v>
      </c>
      <c r="AU2608" s="1" t="e">
        <f t="shared" si="331"/>
        <v>#VALUE!</v>
      </c>
      <c r="AV2608" s="1" t="e">
        <f t="shared" si="332"/>
        <v>#VALUE!</v>
      </c>
      <c r="AW2608" s="1" t="e">
        <f t="shared" si="333"/>
        <v>#VALUE!</v>
      </c>
    </row>
    <row r="2609" spans="1:49" x14ac:dyDescent="0.2">
      <c r="A2609">
        <v>2607</v>
      </c>
      <c r="B2609" t="s">
        <v>2469</v>
      </c>
      <c r="C2609" t="s">
        <v>2468</v>
      </c>
      <c r="F2609" t="s">
        <v>2467</v>
      </c>
      <c r="G2609" t="s">
        <v>17</v>
      </c>
      <c r="H2609" t="s">
        <v>16</v>
      </c>
      <c r="I2609" t="s">
        <v>2466</v>
      </c>
      <c r="J2609">
        <v>60006622</v>
      </c>
      <c r="K2609" t="s">
        <v>2465</v>
      </c>
      <c r="L2609" t="s">
        <v>2464</v>
      </c>
      <c r="M2609" t="s">
        <v>2463</v>
      </c>
      <c r="N2609">
        <v>3</v>
      </c>
      <c r="O2609" t="s">
        <v>2462</v>
      </c>
      <c r="P2609" t="s">
        <v>2461</v>
      </c>
      <c r="Q2609" t="s">
        <v>2460</v>
      </c>
      <c r="R2609" s="7">
        <v>40544</v>
      </c>
      <c r="S2609" s="8">
        <f t="shared" si="328"/>
        <v>2011</v>
      </c>
      <c r="T2609" s="8">
        <v>2011</v>
      </c>
      <c r="U2609" s="8">
        <f t="shared" si="329"/>
        <v>11</v>
      </c>
      <c r="V2609" s="7">
        <v>2011</v>
      </c>
      <c r="W2609" t="s">
        <v>2409</v>
      </c>
      <c r="X2609" s="2">
        <v>0.437</v>
      </c>
      <c r="Y2609" s="6">
        <f t="shared" si="326"/>
        <v>1.1665465417367396E-2</v>
      </c>
      <c r="AA2609">
        <v>10704698</v>
      </c>
      <c r="AB2609">
        <v>5300152513</v>
      </c>
      <c r="AC2609">
        <v>15598985</v>
      </c>
      <c r="AD2609" t="s">
        <v>6</v>
      </c>
      <c r="AE2609">
        <v>111</v>
      </c>
      <c r="AH2609" t="s">
        <v>2459</v>
      </c>
      <c r="AI2609" t="s">
        <v>2458</v>
      </c>
      <c r="AK2609" t="s">
        <v>2457</v>
      </c>
      <c r="AL2609">
        <v>20</v>
      </c>
      <c r="AM2609" s="5">
        <f t="shared" si="330"/>
        <v>1.8181818181818181</v>
      </c>
      <c r="AN2609" s="4">
        <f t="shared" si="327"/>
        <v>2.7537778389728406E-3</v>
      </c>
      <c r="AO2609" s="3"/>
      <c r="AP2609">
        <v>1</v>
      </c>
      <c r="AR2609" t="s">
        <v>1</v>
      </c>
      <c r="AT2609" s="2" t="s">
        <v>0</v>
      </c>
      <c r="AU2609" s="1">
        <f t="shared" si="331"/>
        <v>0.89919591438490287</v>
      </c>
      <c r="AV2609" s="1">
        <f t="shared" si="332"/>
        <v>0.72096216281701175</v>
      </c>
      <c r="AW2609" s="1">
        <f t="shared" si="333"/>
        <v>0.54272841124912075</v>
      </c>
    </row>
    <row r="2610" spans="1:49" x14ac:dyDescent="0.2">
      <c r="A2610">
        <v>2608</v>
      </c>
      <c r="B2610" t="s">
        <v>2456</v>
      </c>
      <c r="C2610" t="s">
        <v>2455</v>
      </c>
      <c r="F2610" t="s">
        <v>2454</v>
      </c>
      <c r="G2610" t="s">
        <v>17</v>
      </c>
      <c r="H2610" t="s">
        <v>16</v>
      </c>
      <c r="I2610" t="s">
        <v>2453</v>
      </c>
      <c r="J2610">
        <v>60026113</v>
      </c>
      <c r="K2610" t="s">
        <v>1897</v>
      </c>
      <c r="L2610" t="s">
        <v>1896</v>
      </c>
      <c r="M2610" t="s">
        <v>430</v>
      </c>
      <c r="N2610">
        <v>3</v>
      </c>
      <c r="O2610" t="s">
        <v>2452</v>
      </c>
      <c r="P2610" t="s">
        <v>2451</v>
      </c>
      <c r="Q2610" t="s">
        <v>2450</v>
      </c>
      <c r="R2610" s="7">
        <v>40544</v>
      </c>
      <c r="S2610" s="8">
        <f t="shared" si="328"/>
        <v>2011</v>
      </c>
      <c r="T2610" s="8">
        <v>2011</v>
      </c>
      <c r="U2610" s="8">
        <f t="shared" si="329"/>
        <v>11</v>
      </c>
      <c r="V2610" s="7">
        <v>40544</v>
      </c>
      <c r="W2610" t="s">
        <v>2449</v>
      </c>
      <c r="X2610" s="2">
        <v>0.69899999999999995</v>
      </c>
      <c r="Y2610" s="6">
        <f t="shared" si="326"/>
        <v>1.8659405782013295E-2</v>
      </c>
      <c r="AA2610">
        <v>218979</v>
      </c>
      <c r="AB2610">
        <v>28132</v>
      </c>
      <c r="AD2610" t="s">
        <v>6</v>
      </c>
      <c r="AE2610">
        <v>109</v>
      </c>
      <c r="AF2610">
        <v>1</v>
      </c>
      <c r="AG2610">
        <v>16101</v>
      </c>
      <c r="AI2610" t="s">
        <v>2448</v>
      </c>
      <c r="AK2610" t="s">
        <v>2447</v>
      </c>
      <c r="AL2610">
        <v>23</v>
      </c>
      <c r="AM2610" s="5">
        <f t="shared" si="330"/>
        <v>2.0909090909090908</v>
      </c>
      <c r="AN2610" s="4">
        <f t="shared" si="327"/>
        <v>3.1668445148187669E-3</v>
      </c>
      <c r="AO2610" s="3"/>
      <c r="AP2610">
        <v>0</v>
      </c>
      <c r="AQ2610" t="s">
        <v>2446</v>
      </c>
      <c r="AR2610" t="s">
        <v>1</v>
      </c>
      <c r="AS2610" t="s">
        <v>2445</v>
      </c>
      <c r="AT2610" s="2">
        <v>2.5459999999999998</v>
      </c>
      <c r="AU2610" s="1">
        <f t="shared" si="331"/>
        <v>1.4011637401854935</v>
      </c>
      <c r="AV2610" s="1">
        <f t="shared" si="332"/>
        <v>1.091312514841603</v>
      </c>
      <c r="AW2610" s="1">
        <f t="shared" si="333"/>
        <v>0.78146128949771254</v>
      </c>
    </row>
    <row r="2611" spans="1:49" x14ac:dyDescent="0.2">
      <c r="A2611">
        <v>2609</v>
      </c>
      <c r="B2611" t="s">
        <v>2444</v>
      </c>
      <c r="C2611" t="s">
        <v>2443</v>
      </c>
      <c r="F2611" t="s">
        <v>2442</v>
      </c>
      <c r="G2611" t="s">
        <v>17</v>
      </c>
      <c r="H2611" t="s">
        <v>16</v>
      </c>
      <c r="I2611" t="s">
        <v>2441</v>
      </c>
      <c r="J2611" t="s">
        <v>2440</v>
      </c>
      <c r="K2611" t="s">
        <v>2439</v>
      </c>
      <c r="L2611" t="s">
        <v>2438</v>
      </c>
      <c r="M2611" t="s">
        <v>2437</v>
      </c>
      <c r="N2611">
        <v>5</v>
      </c>
      <c r="O2611" t="s">
        <v>2436</v>
      </c>
      <c r="P2611" t="s">
        <v>2435</v>
      </c>
      <c r="Q2611" t="s">
        <v>2434</v>
      </c>
      <c r="R2611" s="7">
        <v>40544</v>
      </c>
      <c r="S2611" s="8">
        <f t="shared" si="328"/>
        <v>2011</v>
      </c>
      <c r="T2611" s="8">
        <v>2011</v>
      </c>
      <c r="U2611" s="8">
        <f t="shared" si="329"/>
        <v>11</v>
      </c>
      <c r="V2611" s="7">
        <v>40544</v>
      </c>
      <c r="W2611" t="s">
        <v>2433</v>
      </c>
      <c r="X2611" s="2">
        <v>0.41499999999999998</v>
      </c>
      <c r="Y2611" s="6">
        <f t="shared" si="326"/>
        <v>1.1078187982168121E-2</v>
      </c>
      <c r="AA2611">
        <v>318949</v>
      </c>
      <c r="AB2611">
        <v>29122</v>
      </c>
      <c r="AC2611">
        <v>14024896</v>
      </c>
      <c r="AD2611" t="s">
        <v>6</v>
      </c>
      <c r="AE2611">
        <v>83</v>
      </c>
      <c r="AF2611">
        <v>1</v>
      </c>
      <c r="AG2611">
        <v>15602</v>
      </c>
      <c r="AI2611" t="s">
        <v>2432</v>
      </c>
      <c r="AK2611" t="s">
        <v>2431</v>
      </c>
      <c r="AL2611">
        <v>11</v>
      </c>
      <c r="AM2611" s="5">
        <f t="shared" si="330"/>
        <v>1</v>
      </c>
      <c r="AN2611" s="4">
        <f t="shared" si="327"/>
        <v>1.5145778114350624E-3</v>
      </c>
      <c r="AO2611" s="3"/>
      <c r="AP2611">
        <v>0</v>
      </c>
      <c r="AR2611" t="s">
        <v>1</v>
      </c>
      <c r="AT2611" s="2">
        <v>2.4870000000000001</v>
      </c>
      <c r="AU2611" s="1">
        <f t="shared" si="331"/>
        <v>0.82091049309482023</v>
      </c>
      <c r="AV2611" s="1">
        <f t="shared" si="332"/>
        <v>0.62963828968015922</v>
      </c>
      <c r="AW2611" s="1">
        <f t="shared" si="333"/>
        <v>0.438366086265498</v>
      </c>
    </row>
    <row r="2612" spans="1:49" x14ac:dyDescent="0.2">
      <c r="A2612">
        <v>2610</v>
      </c>
      <c r="B2612" t="s">
        <v>2430</v>
      </c>
      <c r="C2612" t="s">
        <v>2429</v>
      </c>
      <c r="F2612" t="s">
        <v>2428</v>
      </c>
      <c r="G2612" t="s">
        <v>17</v>
      </c>
      <c r="H2612" t="s">
        <v>16</v>
      </c>
      <c r="I2612" t="s">
        <v>2427</v>
      </c>
      <c r="J2612">
        <v>60003970</v>
      </c>
      <c r="K2612" t="s">
        <v>2426</v>
      </c>
      <c r="L2612" t="s">
        <v>2425</v>
      </c>
      <c r="M2612" t="s">
        <v>256</v>
      </c>
      <c r="N2612">
        <v>5</v>
      </c>
      <c r="O2612" t="s">
        <v>2424</v>
      </c>
      <c r="P2612" t="s">
        <v>2423</v>
      </c>
      <c r="Q2612" t="s">
        <v>2422</v>
      </c>
      <c r="R2612" s="7">
        <v>40544</v>
      </c>
      <c r="S2612" s="8">
        <f t="shared" si="328"/>
        <v>2011</v>
      </c>
      <c r="T2612" s="8">
        <v>2011</v>
      </c>
      <c r="U2612" s="8">
        <f t="shared" si="329"/>
        <v>11</v>
      </c>
      <c r="V2612" s="7">
        <v>2011</v>
      </c>
      <c r="W2612" t="s">
        <v>2409</v>
      </c>
      <c r="X2612" s="2">
        <v>0.437</v>
      </c>
      <c r="Y2612" s="6">
        <f t="shared" si="326"/>
        <v>1.1665465417367396E-2</v>
      </c>
      <c r="AA2612">
        <v>10704698</v>
      </c>
      <c r="AB2612">
        <v>5300152513</v>
      </c>
      <c r="AC2612">
        <v>15598985</v>
      </c>
      <c r="AD2612" t="s">
        <v>6</v>
      </c>
      <c r="AE2612">
        <v>111</v>
      </c>
      <c r="AH2612" t="s">
        <v>2421</v>
      </c>
      <c r="AI2612" t="s">
        <v>2420</v>
      </c>
      <c r="AK2612" t="s">
        <v>2419</v>
      </c>
      <c r="AL2612">
        <v>8</v>
      </c>
      <c r="AM2612" s="5">
        <f t="shared" si="330"/>
        <v>0.72727272727272729</v>
      </c>
      <c r="AN2612" s="4">
        <f t="shared" si="327"/>
        <v>1.1015111355891364E-3</v>
      </c>
      <c r="AO2612" s="3"/>
      <c r="AP2612">
        <v>1</v>
      </c>
      <c r="AR2612" t="s">
        <v>1</v>
      </c>
      <c r="AT2612" s="2" t="s">
        <v>0</v>
      </c>
      <c r="AU2612" s="1">
        <f t="shared" si="331"/>
        <v>0.84962791328339182</v>
      </c>
      <c r="AV2612" s="1">
        <f t="shared" si="332"/>
        <v>0.63834882764782663</v>
      </c>
      <c r="AW2612" s="1">
        <f t="shared" si="333"/>
        <v>0.42706974201226144</v>
      </c>
    </row>
    <row r="2613" spans="1:49" x14ac:dyDescent="0.2">
      <c r="A2613">
        <v>2611</v>
      </c>
      <c r="B2613" t="s">
        <v>2418</v>
      </c>
      <c r="C2613" t="s">
        <v>2417</v>
      </c>
      <c r="F2613" t="s">
        <v>2416</v>
      </c>
      <c r="G2613" t="s">
        <v>17</v>
      </c>
      <c r="H2613" t="s">
        <v>16</v>
      </c>
      <c r="I2613" t="s">
        <v>2415</v>
      </c>
      <c r="J2613">
        <v>60006793</v>
      </c>
      <c r="K2613" t="s">
        <v>2414</v>
      </c>
      <c r="L2613" t="s">
        <v>2413</v>
      </c>
      <c r="M2613" t="s">
        <v>176</v>
      </c>
      <c r="N2613">
        <v>3</v>
      </c>
      <c r="O2613" t="s">
        <v>2412</v>
      </c>
      <c r="P2613" t="s">
        <v>2411</v>
      </c>
      <c r="Q2613" t="s">
        <v>2410</v>
      </c>
      <c r="R2613" s="7">
        <v>40544</v>
      </c>
      <c r="S2613" s="8">
        <f t="shared" si="328"/>
        <v>2011</v>
      </c>
      <c r="T2613" s="8">
        <v>2011</v>
      </c>
      <c r="U2613" s="8">
        <f t="shared" si="329"/>
        <v>11</v>
      </c>
      <c r="V2613" s="7">
        <v>2011</v>
      </c>
      <c r="W2613" t="s">
        <v>2409</v>
      </c>
      <c r="X2613" s="2">
        <v>0.437</v>
      </c>
      <c r="Y2613" s="6">
        <f t="shared" si="326"/>
        <v>1.1665465417367396E-2</v>
      </c>
      <c r="AA2613">
        <v>10704698</v>
      </c>
      <c r="AB2613">
        <v>5300152513</v>
      </c>
      <c r="AC2613">
        <v>15598985</v>
      </c>
      <c r="AD2613" t="s">
        <v>6</v>
      </c>
      <c r="AE2613">
        <v>111</v>
      </c>
      <c r="AH2613" t="s">
        <v>2408</v>
      </c>
      <c r="AI2613" t="s">
        <v>2407</v>
      </c>
      <c r="AK2613" t="s">
        <v>2406</v>
      </c>
      <c r="AL2613">
        <v>1</v>
      </c>
      <c r="AM2613" s="5">
        <f t="shared" si="330"/>
        <v>9.0909090909090912E-2</v>
      </c>
      <c r="AN2613" s="4">
        <f t="shared" si="327"/>
        <v>1.3768889194864205E-4</v>
      </c>
      <c r="AO2613" s="3"/>
      <c r="AP2613">
        <v>1</v>
      </c>
      <c r="AR2613" t="s">
        <v>1</v>
      </c>
      <c r="AT2613" s="2" t="s">
        <v>0</v>
      </c>
      <c r="AU2613" s="1">
        <f t="shared" si="331"/>
        <v>0.82071324597417694</v>
      </c>
      <c r="AV2613" s="1">
        <f t="shared" si="332"/>
        <v>0.59015771546580187</v>
      </c>
      <c r="AW2613" s="1">
        <f t="shared" si="333"/>
        <v>0.3596021849574268</v>
      </c>
    </row>
    <row r="2614" spans="1:49" x14ac:dyDescent="0.2">
      <c r="A2614">
        <v>2612</v>
      </c>
      <c r="B2614" t="s">
        <v>2405</v>
      </c>
      <c r="C2614" t="s">
        <v>2404</v>
      </c>
      <c r="F2614" t="s">
        <v>2403</v>
      </c>
      <c r="G2614" t="s">
        <v>17</v>
      </c>
      <c r="H2614" t="s">
        <v>16</v>
      </c>
      <c r="I2614" t="s">
        <v>2402</v>
      </c>
      <c r="J2614" t="s">
        <v>2401</v>
      </c>
      <c r="K2614" t="s">
        <v>2400</v>
      </c>
      <c r="L2614" t="s">
        <v>2399</v>
      </c>
      <c r="M2614" t="s">
        <v>2398</v>
      </c>
      <c r="N2614">
        <v>4</v>
      </c>
      <c r="O2614" t="s">
        <v>2397</v>
      </c>
      <c r="P2614" t="s">
        <v>2396</v>
      </c>
      <c r="Q2614" t="s">
        <v>2395</v>
      </c>
      <c r="R2614" s="7">
        <v>40544</v>
      </c>
      <c r="S2614" s="8">
        <f t="shared" si="328"/>
        <v>2011</v>
      </c>
      <c r="T2614" s="8">
        <v>2011</v>
      </c>
      <c r="U2614" s="8">
        <f t="shared" si="329"/>
        <v>11</v>
      </c>
      <c r="V2614" s="7">
        <v>2011</v>
      </c>
      <c r="W2614" t="s">
        <v>2394</v>
      </c>
      <c r="X2614" s="2">
        <v>0.32700000000000001</v>
      </c>
      <c r="Y2614" s="6">
        <f t="shared" si="326"/>
        <v>8.7290782413710268E-3</v>
      </c>
      <c r="AA2614">
        <v>17407516</v>
      </c>
      <c r="AB2614">
        <v>19700186851</v>
      </c>
      <c r="AC2614">
        <v>17407524</v>
      </c>
      <c r="AD2614" t="s">
        <v>6</v>
      </c>
      <c r="AE2614">
        <v>5</v>
      </c>
      <c r="AF2614">
        <v>1</v>
      </c>
      <c r="AH2614" s="10">
        <v>44197</v>
      </c>
      <c r="AI2614" t="s">
        <v>2393</v>
      </c>
      <c r="AJ2614" t="s">
        <v>2392</v>
      </c>
      <c r="AK2614" t="s">
        <v>2391</v>
      </c>
      <c r="AL2614">
        <v>9</v>
      </c>
      <c r="AM2614" s="5">
        <f t="shared" si="330"/>
        <v>0.81818181818181823</v>
      </c>
      <c r="AN2614" s="4">
        <f t="shared" si="327"/>
        <v>1.2392000275377785E-3</v>
      </c>
      <c r="AO2614" s="3"/>
      <c r="AP2614">
        <v>0</v>
      </c>
      <c r="AR2614" t="s">
        <v>1</v>
      </c>
      <c r="AT2614" s="2" t="s">
        <v>0</v>
      </c>
      <c r="AU2614" s="1">
        <f t="shared" si="331"/>
        <v>0.64821147772210519</v>
      </c>
      <c r="AV2614" s="1">
        <f t="shared" si="332"/>
        <v>0.49841391344544028</v>
      </c>
      <c r="AW2614" s="1">
        <f t="shared" si="333"/>
        <v>0.34861634916877526</v>
      </c>
    </row>
    <row r="2615" spans="1:49" x14ac:dyDescent="0.2">
      <c r="A2615">
        <v>2613</v>
      </c>
      <c r="B2615" t="s">
        <v>2390</v>
      </c>
      <c r="C2615" t="s">
        <v>2389</v>
      </c>
      <c r="F2615" t="s">
        <v>2388</v>
      </c>
      <c r="G2615" t="s">
        <v>17</v>
      </c>
      <c r="H2615" t="s">
        <v>16</v>
      </c>
      <c r="I2615" t="s">
        <v>2387</v>
      </c>
      <c r="J2615" t="s">
        <v>2382</v>
      </c>
      <c r="K2615" t="s">
        <v>2386</v>
      </c>
      <c r="L2615" t="s">
        <v>2385</v>
      </c>
      <c r="M2615" t="s">
        <v>109</v>
      </c>
      <c r="N2615">
        <v>2</v>
      </c>
      <c r="O2615" t="s">
        <v>2384</v>
      </c>
      <c r="P2615" t="s">
        <v>2383</v>
      </c>
      <c r="Q2615" t="s">
        <v>2382</v>
      </c>
      <c r="R2615" s="7">
        <v>40544</v>
      </c>
      <c r="S2615" s="8">
        <f t="shared" si="328"/>
        <v>2011</v>
      </c>
      <c r="T2615" s="8">
        <v>2011</v>
      </c>
      <c r="U2615" s="8">
        <f t="shared" si="329"/>
        <v>11</v>
      </c>
      <c r="V2615" s="7">
        <v>40544</v>
      </c>
      <c r="W2615" t="s">
        <v>2293</v>
      </c>
      <c r="X2615" s="2">
        <v>2.0099999999999998</v>
      </c>
      <c r="Y2615" s="6">
        <f t="shared" si="326"/>
        <v>5.3655802034115477E-2</v>
      </c>
      <c r="AA2615">
        <v>15361276</v>
      </c>
      <c r="AB2615">
        <v>18933</v>
      </c>
      <c r="AD2615" t="s">
        <v>6</v>
      </c>
      <c r="AE2615">
        <v>10</v>
      </c>
      <c r="AF2615">
        <v>1</v>
      </c>
      <c r="AG2615">
        <v>5648766</v>
      </c>
      <c r="AH2615" t="s">
        <v>1693</v>
      </c>
      <c r="AI2615" t="s">
        <v>2381</v>
      </c>
      <c r="AJ2615" t="s">
        <v>2380</v>
      </c>
      <c r="AK2615" t="s">
        <v>2379</v>
      </c>
      <c r="AL2615">
        <v>17</v>
      </c>
      <c r="AM2615" s="5">
        <f t="shared" si="330"/>
        <v>1.5454545454545454</v>
      </c>
      <c r="AN2615" s="4">
        <f t="shared" si="327"/>
        <v>2.3407111631269148E-3</v>
      </c>
      <c r="AO2615" s="3"/>
      <c r="AP2615">
        <v>0</v>
      </c>
      <c r="AQ2615" t="s">
        <v>2378</v>
      </c>
      <c r="AR2615" t="s">
        <v>2377</v>
      </c>
      <c r="AS2615" t="s">
        <v>2376</v>
      </c>
      <c r="AT2615" s="2" t="s">
        <v>0</v>
      </c>
      <c r="AU2615" s="1">
        <f t="shared" si="331"/>
        <v>3.8261274772818905</v>
      </c>
      <c r="AV2615" s="1">
        <f t="shared" si="332"/>
        <v>2.7998256598621198</v>
      </c>
      <c r="AW2615" s="1">
        <f t="shared" si="333"/>
        <v>1.7735238424423483</v>
      </c>
    </row>
    <row r="2616" spans="1:49" x14ac:dyDescent="0.2">
      <c r="A2616">
        <v>2614</v>
      </c>
      <c r="B2616" t="s">
        <v>2375</v>
      </c>
      <c r="C2616" t="s">
        <v>2374</v>
      </c>
      <c r="F2616" t="s">
        <v>2373</v>
      </c>
      <c r="G2616" t="s">
        <v>17</v>
      </c>
      <c r="H2616" t="s">
        <v>16</v>
      </c>
      <c r="I2616" t="s">
        <v>2372</v>
      </c>
      <c r="J2616" t="s">
        <v>2371</v>
      </c>
      <c r="K2616" t="s">
        <v>2370</v>
      </c>
      <c r="L2616" t="s">
        <v>2369</v>
      </c>
      <c r="M2616" t="s">
        <v>727</v>
      </c>
      <c r="N2616">
        <v>4</v>
      </c>
      <c r="O2616" t="s">
        <v>2368</v>
      </c>
      <c r="P2616" t="s">
        <v>2367</v>
      </c>
      <c r="Q2616" t="s">
        <v>2366</v>
      </c>
      <c r="R2616" s="7">
        <v>40544</v>
      </c>
      <c r="S2616" s="8">
        <f t="shared" si="328"/>
        <v>2011</v>
      </c>
      <c r="T2616" s="8">
        <v>2011</v>
      </c>
      <c r="U2616" s="8">
        <f t="shared" si="329"/>
        <v>11</v>
      </c>
      <c r="V2616" s="7">
        <v>40544</v>
      </c>
      <c r="W2616" t="s">
        <v>2365</v>
      </c>
      <c r="X2616" s="2">
        <v>0.57099999999999995</v>
      </c>
      <c r="Y2616" s="6">
        <f t="shared" si="326"/>
        <v>1.5242518886308426E-2</v>
      </c>
      <c r="AA2616">
        <v>16747321</v>
      </c>
      <c r="AB2616">
        <v>19700167024</v>
      </c>
      <c r="AC2616" t="s">
        <v>2364</v>
      </c>
      <c r="AD2616" t="s">
        <v>6</v>
      </c>
      <c r="AE2616">
        <v>54</v>
      </c>
      <c r="AF2616">
        <v>1</v>
      </c>
      <c r="AH2616" t="s">
        <v>2363</v>
      </c>
      <c r="AI2616" t="s">
        <v>2362</v>
      </c>
      <c r="AJ2616" t="s">
        <v>2361</v>
      </c>
      <c r="AK2616" t="s">
        <v>2360</v>
      </c>
      <c r="AL2616">
        <v>1</v>
      </c>
      <c r="AM2616" s="5">
        <f t="shared" si="330"/>
        <v>9.0909090909090912E-2</v>
      </c>
      <c r="AN2616" s="4">
        <f t="shared" si="327"/>
        <v>1.3768889194864205E-4</v>
      </c>
      <c r="AO2616" s="3"/>
      <c r="AP2616">
        <v>0</v>
      </c>
      <c r="AR2616" t="s">
        <v>1</v>
      </c>
      <c r="AT2616" s="2" t="s">
        <v>0</v>
      </c>
      <c r="AU2616" s="1">
        <f t="shared" si="331"/>
        <v>1.0711069888000491</v>
      </c>
      <c r="AV2616" s="1">
        <f t="shared" si="332"/>
        <v>0.76901038891285345</v>
      </c>
      <c r="AW2616" s="1">
        <f t="shared" si="333"/>
        <v>0.46691378902565772</v>
      </c>
    </row>
    <row r="2617" spans="1:49" x14ac:dyDescent="0.2">
      <c r="A2617">
        <v>2615</v>
      </c>
      <c r="B2617" t="s">
        <v>2359</v>
      </c>
      <c r="C2617" t="s">
        <v>2358</v>
      </c>
      <c r="F2617" t="s">
        <v>2357</v>
      </c>
      <c r="G2617" t="s">
        <v>17</v>
      </c>
      <c r="H2617" t="s">
        <v>16</v>
      </c>
      <c r="I2617" t="s">
        <v>2356</v>
      </c>
      <c r="J2617">
        <v>60032179</v>
      </c>
      <c r="K2617" t="s">
        <v>2355</v>
      </c>
      <c r="L2617" t="s">
        <v>2354</v>
      </c>
      <c r="M2617" t="s">
        <v>95</v>
      </c>
      <c r="N2617">
        <v>5</v>
      </c>
      <c r="O2617" t="s">
        <v>2353</v>
      </c>
      <c r="P2617" t="s">
        <v>2352</v>
      </c>
      <c r="Q2617" t="s">
        <v>2351</v>
      </c>
      <c r="R2617" s="7">
        <v>40544</v>
      </c>
      <c r="S2617" s="8">
        <f t="shared" si="328"/>
        <v>2011</v>
      </c>
      <c r="T2617" s="8">
        <v>2011</v>
      </c>
      <c r="U2617" s="8">
        <f t="shared" si="329"/>
        <v>11</v>
      </c>
      <c r="V2617" s="7">
        <v>40544</v>
      </c>
      <c r="W2617" t="s">
        <v>2350</v>
      </c>
      <c r="X2617" s="2">
        <v>0.57399999999999995</v>
      </c>
      <c r="Y2617" s="6">
        <f t="shared" si="326"/>
        <v>1.5322602172926509E-2</v>
      </c>
      <c r="AA2617" t="s">
        <v>2349</v>
      </c>
      <c r="AB2617">
        <v>15464</v>
      </c>
      <c r="AD2617" t="s">
        <v>6</v>
      </c>
      <c r="AE2617">
        <v>10</v>
      </c>
      <c r="AF2617">
        <v>1</v>
      </c>
      <c r="AG2617">
        <v>5549918</v>
      </c>
      <c r="AH2617" t="s">
        <v>2348</v>
      </c>
      <c r="AI2617" t="s">
        <v>2347</v>
      </c>
      <c r="AJ2617" t="s">
        <v>2346</v>
      </c>
      <c r="AK2617" t="s">
        <v>2345</v>
      </c>
      <c r="AL2617">
        <v>6</v>
      </c>
      <c r="AM2617" s="5">
        <f t="shared" si="330"/>
        <v>0.54545454545454541</v>
      </c>
      <c r="AN2617" s="4">
        <f t="shared" si="327"/>
        <v>8.2613335169185224E-4</v>
      </c>
      <c r="AO2617" s="3"/>
      <c r="AP2617">
        <v>0</v>
      </c>
      <c r="AQ2617" t="s">
        <v>1170</v>
      </c>
      <c r="AR2617" t="s">
        <v>2344</v>
      </c>
      <c r="AS2617" t="s">
        <v>1169</v>
      </c>
      <c r="AT2617" s="2">
        <v>2.57</v>
      </c>
      <c r="AU2617" s="1">
        <f t="shared" si="331"/>
        <v>1.0973661526556111</v>
      </c>
      <c r="AV2617" s="1">
        <f t="shared" si="332"/>
        <v>0.80743677623091803</v>
      </c>
      <c r="AW2617" s="1">
        <f t="shared" si="333"/>
        <v>0.51750739980622484</v>
      </c>
    </row>
    <row r="2618" spans="1:49" x14ac:dyDescent="0.2">
      <c r="A2618">
        <v>2616</v>
      </c>
      <c r="B2618" t="s">
        <v>2343</v>
      </c>
      <c r="C2618" t="s">
        <v>2342</v>
      </c>
      <c r="F2618" t="s">
        <v>2341</v>
      </c>
      <c r="G2618" t="s">
        <v>17</v>
      </c>
      <c r="H2618" t="s">
        <v>16</v>
      </c>
      <c r="I2618" t="s">
        <v>2340</v>
      </c>
      <c r="J2618">
        <v>60007278</v>
      </c>
      <c r="K2618" t="s">
        <v>2339</v>
      </c>
      <c r="L2618" t="s">
        <v>2338</v>
      </c>
      <c r="M2618" t="s">
        <v>95</v>
      </c>
      <c r="N2618">
        <v>2</v>
      </c>
      <c r="O2618" t="s">
        <v>2337</v>
      </c>
      <c r="P2618" t="s">
        <v>2336</v>
      </c>
      <c r="Q2618" t="s">
        <v>2335</v>
      </c>
      <c r="R2618" s="7">
        <v>40544</v>
      </c>
      <c r="S2618" s="8">
        <f t="shared" si="328"/>
        <v>2011</v>
      </c>
      <c r="T2618" s="8">
        <v>2011</v>
      </c>
      <c r="U2618" s="8">
        <f t="shared" si="329"/>
        <v>11</v>
      </c>
      <c r="V2618" s="7">
        <v>40544</v>
      </c>
      <c r="W2618" t="s">
        <v>2293</v>
      </c>
      <c r="X2618" s="2">
        <v>2.0099999999999998</v>
      </c>
      <c r="Y2618" s="6">
        <f t="shared" si="326"/>
        <v>5.3655802034115477E-2</v>
      </c>
      <c r="AA2618">
        <v>15361276</v>
      </c>
      <c r="AB2618">
        <v>18933</v>
      </c>
      <c r="AD2618" t="s">
        <v>6</v>
      </c>
      <c r="AE2618">
        <v>10</v>
      </c>
      <c r="AF2618">
        <v>1</v>
      </c>
      <c r="AG2618">
        <v>5618896</v>
      </c>
      <c r="AH2618" t="s">
        <v>2334</v>
      </c>
      <c r="AI2618" t="s">
        <v>2333</v>
      </c>
      <c r="AJ2618" t="s">
        <v>2332</v>
      </c>
      <c r="AK2618" t="s">
        <v>2331</v>
      </c>
      <c r="AL2618">
        <v>6</v>
      </c>
      <c r="AM2618" s="5">
        <f t="shared" si="330"/>
        <v>0.54545454545454541</v>
      </c>
      <c r="AN2618" s="4">
        <f t="shared" si="327"/>
        <v>8.2613335169185224E-4</v>
      </c>
      <c r="AO2618" s="3"/>
      <c r="AP2618">
        <v>0</v>
      </c>
      <c r="AR2618" t="s">
        <v>1</v>
      </c>
      <c r="AS2618" t="s">
        <v>2330</v>
      </c>
      <c r="AT2618" s="2" t="s">
        <v>0</v>
      </c>
      <c r="AU2618" s="1">
        <f t="shared" si="331"/>
        <v>3.7806901429388389</v>
      </c>
      <c r="AV2618" s="1">
        <f t="shared" si="332"/>
        <v>2.7240967692903664</v>
      </c>
      <c r="AW2618" s="1">
        <f t="shared" si="333"/>
        <v>1.6675033956418939</v>
      </c>
    </row>
    <row r="2619" spans="1:49" x14ac:dyDescent="0.2">
      <c r="A2619">
        <v>2617</v>
      </c>
      <c r="B2619" t="s">
        <v>2329</v>
      </c>
      <c r="C2619" t="s">
        <v>2328</v>
      </c>
      <c r="D2619" t="s">
        <v>2327</v>
      </c>
      <c r="F2619" t="s">
        <v>2326</v>
      </c>
      <c r="G2619" t="s">
        <v>17</v>
      </c>
      <c r="H2619" t="s">
        <v>16</v>
      </c>
      <c r="I2619" t="s">
        <v>2325</v>
      </c>
      <c r="J2619" t="s">
        <v>2324</v>
      </c>
      <c r="K2619" t="s">
        <v>2323</v>
      </c>
      <c r="L2619" t="s">
        <v>2322</v>
      </c>
      <c r="M2619" t="s">
        <v>727</v>
      </c>
      <c r="N2619">
        <v>9</v>
      </c>
      <c r="O2619" t="s">
        <v>2321</v>
      </c>
      <c r="P2619" t="s">
        <v>2320</v>
      </c>
      <c r="Q2619" t="s">
        <v>2319</v>
      </c>
      <c r="R2619" s="7">
        <v>40544</v>
      </c>
      <c r="S2619" s="8">
        <f t="shared" si="328"/>
        <v>2011</v>
      </c>
      <c r="T2619" s="8">
        <v>2011</v>
      </c>
      <c r="U2619" s="8">
        <f t="shared" si="329"/>
        <v>11</v>
      </c>
      <c r="V2619" s="7">
        <v>40544</v>
      </c>
      <c r="W2619" t="s">
        <v>2318</v>
      </c>
      <c r="X2619" s="2">
        <v>0.627</v>
      </c>
      <c r="Y2619" s="6">
        <f t="shared" si="326"/>
        <v>1.6737406903179305E-2</v>
      </c>
      <c r="AA2619">
        <v>9269851</v>
      </c>
      <c r="AB2619">
        <v>28435</v>
      </c>
      <c r="AD2619" t="s">
        <v>6</v>
      </c>
      <c r="AE2619">
        <v>73</v>
      </c>
      <c r="AF2619">
        <v>1</v>
      </c>
      <c r="AH2619" t="s">
        <v>2317</v>
      </c>
      <c r="AI2619" t="s">
        <v>2316</v>
      </c>
      <c r="AJ2619" t="s">
        <v>2315</v>
      </c>
      <c r="AK2619" t="s">
        <v>2314</v>
      </c>
      <c r="AL2619">
        <v>22</v>
      </c>
      <c r="AM2619" s="5">
        <f t="shared" si="330"/>
        <v>2</v>
      </c>
      <c r="AN2619" s="4">
        <f t="shared" si="327"/>
        <v>3.0291556228701248E-3</v>
      </c>
      <c r="AO2619" s="3"/>
      <c r="AP2619">
        <v>0</v>
      </c>
      <c r="AR2619" t="s">
        <v>1</v>
      </c>
      <c r="AT2619" s="2">
        <v>2.121</v>
      </c>
      <c r="AU2619" s="1">
        <f t="shared" si="331"/>
        <v>1.2624931519086551</v>
      </c>
      <c r="AV2619" s="1">
        <f t="shared" si="332"/>
        <v>0.98832812630247158</v>
      </c>
      <c r="AW2619" s="1">
        <f t="shared" si="333"/>
        <v>0.71416310069628786</v>
      </c>
    </row>
    <row r="2620" spans="1:49" x14ac:dyDescent="0.2">
      <c r="A2620">
        <v>2618</v>
      </c>
      <c r="B2620" t="s">
        <v>2313</v>
      </c>
      <c r="C2620" t="s">
        <v>2312</v>
      </c>
      <c r="F2620" t="s">
        <v>2311</v>
      </c>
      <c r="G2620" t="s">
        <v>17</v>
      </c>
      <c r="H2620" t="s">
        <v>16</v>
      </c>
      <c r="I2620" t="s">
        <v>2310</v>
      </c>
      <c r="J2620">
        <v>60025778</v>
      </c>
      <c r="K2620" t="s">
        <v>1911</v>
      </c>
      <c r="L2620" t="s">
        <v>1910</v>
      </c>
      <c r="M2620" t="s">
        <v>95</v>
      </c>
      <c r="N2620">
        <v>2</v>
      </c>
      <c r="O2620" t="s">
        <v>2309</v>
      </c>
      <c r="P2620" t="s">
        <v>2308</v>
      </c>
      <c r="Q2620" t="s">
        <v>1907</v>
      </c>
      <c r="R2620" s="7">
        <v>40544</v>
      </c>
      <c r="S2620" s="8">
        <f t="shared" si="328"/>
        <v>2011</v>
      </c>
      <c r="T2620" s="8">
        <v>2011</v>
      </c>
      <c r="U2620" s="8">
        <f t="shared" si="329"/>
        <v>11</v>
      </c>
      <c r="V2620" s="7">
        <v>40544</v>
      </c>
      <c r="W2620" t="s">
        <v>2307</v>
      </c>
      <c r="X2620" s="2">
        <v>0.49399999999999999</v>
      </c>
      <c r="Y2620" s="6">
        <f t="shared" si="326"/>
        <v>1.3187047863110968E-2</v>
      </c>
      <c r="AA2620">
        <v>9601317</v>
      </c>
      <c r="AB2620">
        <v>20983</v>
      </c>
      <c r="AC2620">
        <v>13616439</v>
      </c>
      <c r="AD2620" t="s">
        <v>6</v>
      </c>
      <c r="AE2620">
        <v>21</v>
      </c>
      <c r="AF2620">
        <v>1</v>
      </c>
      <c r="AG2620">
        <v>15003</v>
      </c>
      <c r="AI2620" t="s">
        <v>2306</v>
      </c>
      <c r="AK2620" t="s">
        <v>2305</v>
      </c>
      <c r="AL2620">
        <v>8</v>
      </c>
      <c r="AM2620" s="5">
        <f t="shared" si="330"/>
        <v>0.72727272727272729</v>
      </c>
      <c r="AN2620" s="4">
        <f t="shared" si="327"/>
        <v>1.1015111355891364E-3</v>
      </c>
      <c r="AO2620" s="3"/>
      <c r="AP2620">
        <v>0</v>
      </c>
      <c r="AR2620" t="s">
        <v>1</v>
      </c>
      <c r="AT2620" s="2" t="s">
        <v>0</v>
      </c>
      <c r="AU2620" s="1">
        <f t="shared" si="331"/>
        <v>0.95613868448544193</v>
      </c>
      <c r="AV2620" s="1">
        <f t="shared" si="332"/>
        <v>0.71442794993500525</v>
      </c>
      <c r="AW2620" s="1">
        <f t="shared" si="333"/>
        <v>0.47271721538456862</v>
      </c>
    </row>
    <row r="2621" spans="1:49" x14ac:dyDescent="0.2">
      <c r="A2621">
        <v>2619</v>
      </c>
      <c r="B2621" t="s">
        <v>2304</v>
      </c>
      <c r="C2621" t="s">
        <v>2303</v>
      </c>
      <c r="F2621" t="s">
        <v>2302</v>
      </c>
      <c r="G2621" t="s">
        <v>17</v>
      </c>
      <c r="H2621" t="s">
        <v>16</v>
      </c>
      <c r="I2621" t="s">
        <v>2301</v>
      </c>
      <c r="J2621" t="s">
        <v>2300</v>
      </c>
      <c r="K2621" t="s">
        <v>2299</v>
      </c>
      <c r="L2621" t="s">
        <v>2298</v>
      </c>
      <c r="M2621" t="s">
        <v>2297</v>
      </c>
      <c r="N2621">
        <v>2</v>
      </c>
      <c r="O2621" t="s">
        <v>2296</v>
      </c>
      <c r="P2621" t="s">
        <v>2295</v>
      </c>
      <c r="Q2621" t="s">
        <v>2294</v>
      </c>
      <c r="R2621" s="7">
        <v>40544</v>
      </c>
      <c r="S2621" s="8">
        <f t="shared" si="328"/>
        <v>2011</v>
      </c>
      <c r="T2621" s="8">
        <v>2011</v>
      </c>
      <c r="U2621" s="8">
        <f t="shared" si="329"/>
        <v>11</v>
      </c>
      <c r="V2621" s="7">
        <v>40544</v>
      </c>
      <c r="W2621" t="s">
        <v>2293</v>
      </c>
      <c r="X2621" s="2">
        <v>2.0099999999999998</v>
      </c>
      <c r="Y2621" s="6">
        <f t="shared" si="326"/>
        <v>5.3655802034115477E-2</v>
      </c>
      <c r="AA2621">
        <v>15361276</v>
      </c>
      <c r="AB2621">
        <v>18933</v>
      </c>
      <c r="AD2621" t="s">
        <v>6</v>
      </c>
      <c r="AE2621">
        <v>10</v>
      </c>
      <c r="AF2621">
        <v>1</v>
      </c>
      <c r="AG2621">
        <v>5635475</v>
      </c>
      <c r="AH2621" t="s">
        <v>2292</v>
      </c>
      <c r="AI2621" t="s">
        <v>2291</v>
      </c>
      <c r="AJ2621" t="s">
        <v>2290</v>
      </c>
      <c r="AK2621" t="s">
        <v>2289</v>
      </c>
      <c r="AL2621">
        <v>8</v>
      </c>
      <c r="AM2621" s="5">
        <f t="shared" si="330"/>
        <v>0.72727272727272729</v>
      </c>
      <c r="AN2621" s="4">
        <f t="shared" si="327"/>
        <v>1.1015111355891364E-3</v>
      </c>
      <c r="AO2621" s="3"/>
      <c r="AP2621">
        <v>0</v>
      </c>
      <c r="AQ2621" t="s">
        <v>862</v>
      </c>
      <c r="AR2621" t="s">
        <v>1</v>
      </c>
      <c r="AS2621" t="s">
        <v>861</v>
      </c>
      <c r="AT2621" s="2" t="s">
        <v>0</v>
      </c>
      <c r="AU2621" s="1">
        <f t="shared" si="331"/>
        <v>3.788951476455757</v>
      </c>
      <c r="AV2621" s="1">
        <f t="shared" si="332"/>
        <v>2.7378656584852306</v>
      </c>
      <c r="AW2621" s="1">
        <f t="shared" si="333"/>
        <v>1.6867798405147036</v>
      </c>
    </row>
    <row r="2622" spans="1:49" x14ac:dyDescent="0.2">
      <c r="A2622">
        <v>2620</v>
      </c>
      <c r="B2622" t="s">
        <v>2288</v>
      </c>
      <c r="C2622" t="s">
        <v>2287</v>
      </c>
      <c r="F2622" t="s">
        <v>2286</v>
      </c>
      <c r="G2622" t="s">
        <v>17</v>
      </c>
      <c r="H2622" t="s">
        <v>16</v>
      </c>
      <c r="I2622" t="s">
        <v>2285</v>
      </c>
      <c r="J2622">
        <v>60019616</v>
      </c>
      <c r="K2622" t="s">
        <v>2284</v>
      </c>
      <c r="L2622" t="s">
        <v>2283</v>
      </c>
      <c r="M2622" t="s">
        <v>256</v>
      </c>
      <c r="N2622">
        <v>3</v>
      </c>
      <c r="O2622" t="s">
        <v>2282</v>
      </c>
      <c r="P2622" t="s">
        <v>2281</v>
      </c>
      <c r="Q2622" t="s">
        <v>2280</v>
      </c>
      <c r="R2622" s="7">
        <v>40544</v>
      </c>
      <c r="S2622" s="8">
        <f t="shared" si="328"/>
        <v>2011</v>
      </c>
      <c r="T2622" s="8">
        <v>2011</v>
      </c>
      <c r="U2622" s="8">
        <f t="shared" si="329"/>
        <v>11</v>
      </c>
      <c r="V2622" s="7">
        <v>2011</v>
      </c>
      <c r="W2622" t="s">
        <v>2279</v>
      </c>
      <c r="X2622" s="2" t="s">
        <v>0</v>
      </c>
      <c r="Y2622" s="6" t="e">
        <f t="shared" si="326"/>
        <v>#VALUE!</v>
      </c>
      <c r="AA2622">
        <v>18125638</v>
      </c>
      <c r="AB2622">
        <v>3900148407</v>
      </c>
      <c r="AC2622">
        <v>18125646</v>
      </c>
      <c r="AD2622" t="s">
        <v>6</v>
      </c>
      <c r="AE2622">
        <v>10</v>
      </c>
      <c r="AF2622">
        <v>1</v>
      </c>
      <c r="AH2622" t="s">
        <v>2278</v>
      </c>
      <c r="AI2622" t="s">
        <v>2277</v>
      </c>
      <c r="AJ2622" t="s">
        <v>2276</v>
      </c>
      <c r="AK2622" t="s">
        <v>2275</v>
      </c>
      <c r="AL2622">
        <v>4</v>
      </c>
      <c r="AM2622" s="5">
        <f t="shared" si="330"/>
        <v>0.36363636363636365</v>
      </c>
      <c r="AN2622" s="4">
        <f t="shared" si="327"/>
        <v>5.5075556779456819E-4</v>
      </c>
      <c r="AO2622" s="3"/>
      <c r="AP2622">
        <v>1</v>
      </c>
      <c r="AR2622" t="s">
        <v>1</v>
      </c>
      <c r="AT2622" s="2" t="s">
        <v>0</v>
      </c>
      <c r="AU2622" s="1" t="e">
        <f t="shared" si="331"/>
        <v>#VALUE!</v>
      </c>
      <c r="AV2622" s="1" t="e">
        <f t="shared" si="332"/>
        <v>#VALUE!</v>
      </c>
      <c r="AW2622" s="1" t="e">
        <f t="shared" si="333"/>
        <v>#VALUE!</v>
      </c>
    </row>
    <row r="2623" spans="1:49" x14ac:dyDescent="0.2">
      <c r="A2623">
        <v>2621</v>
      </c>
      <c r="B2623" t="s">
        <v>2274</v>
      </c>
      <c r="C2623" t="s">
        <v>2273</v>
      </c>
      <c r="F2623" t="s">
        <v>2272</v>
      </c>
      <c r="G2623" t="s">
        <v>17</v>
      </c>
      <c r="H2623" t="s">
        <v>16</v>
      </c>
      <c r="I2623" t="s">
        <v>2271</v>
      </c>
      <c r="J2623">
        <v>60016849</v>
      </c>
      <c r="K2623" t="s">
        <v>873</v>
      </c>
      <c r="L2623" t="s">
        <v>872</v>
      </c>
      <c r="M2623" t="s">
        <v>520</v>
      </c>
      <c r="N2623">
        <v>2</v>
      </c>
      <c r="O2623" t="s">
        <v>2270</v>
      </c>
      <c r="P2623" t="s">
        <v>2269</v>
      </c>
      <c r="Q2623" t="s">
        <v>869</v>
      </c>
      <c r="R2623" s="7">
        <v>40544</v>
      </c>
      <c r="S2623" s="8">
        <f t="shared" si="328"/>
        <v>2011</v>
      </c>
      <c r="T2623" s="8">
        <v>2011</v>
      </c>
      <c r="U2623" s="8">
        <f t="shared" si="329"/>
        <v>11</v>
      </c>
      <c r="V2623" s="7">
        <v>40544</v>
      </c>
      <c r="W2623" t="s">
        <v>868</v>
      </c>
      <c r="X2623" s="2">
        <v>1.6519999999999999</v>
      </c>
      <c r="Y2623" s="6">
        <f t="shared" si="326"/>
        <v>4.409919649769093E-2</v>
      </c>
      <c r="AA2623" t="s">
        <v>867</v>
      </c>
      <c r="AB2623">
        <v>17337</v>
      </c>
      <c r="AD2623" t="s">
        <v>6</v>
      </c>
      <c r="AE2623">
        <v>59</v>
      </c>
      <c r="AF2623">
        <v>1</v>
      </c>
      <c r="AG2623">
        <v>5618546</v>
      </c>
      <c r="AH2623" t="s">
        <v>2268</v>
      </c>
      <c r="AI2623" t="s">
        <v>2267</v>
      </c>
      <c r="AJ2623" t="s">
        <v>2266</v>
      </c>
      <c r="AK2623" t="s">
        <v>2265</v>
      </c>
      <c r="AL2623">
        <v>5</v>
      </c>
      <c r="AM2623" s="5">
        <f t="shared" si="330"/>
        <v>0.45454545454545453</v>
      </c>
      <c r="AN2623" s="4">
        <f t="shared" si="327"/>
        <v>6.8844445974321016E-4</v>
      </c>
      <c r="AO2623" s="3"/>
      <c r="AP2623">
        <v>0</v>
      </c>
      <c r="AQ2623" t="s">
        <v>862</v>
      </c>
      <c r="AR2623" t="s">
        <v>1</v>
      </c>
      <c r="AS2623" t="s">
        <v>861</v>
      </c>
      <c r="AT2623" s="2" t="s">
        <v>0</v>
      </c>
      <c r="AU2623" s="1">
        <f t="shared" si="331"/>
        <v>3.1075970886306612</v>
      </c>
      <c r="AV2623" s="1">
        <f t="shared" si="332"/>
        <v>2.239382047871707</v>
      </c>
      <c r="AW2623" s="1">
        <f t="shared" si="333"/>
        <v>1.3711670071127524</v>
      </c>
    </row>
    <row r="2624" spans="1:49" x14ac:dyDescent="0.2">
      <c r="A2624">
        <v>2622</v>
      </c>
      <c r="B2624" t="s">
        <v>2264</v>
      </c>
      <c r="C2624" t="s">
        <v>2263</v>
      </c>
      <c r="F2624" t="s">
        <v>2262</v>
      </c>
      <c r="G2624" t="s">
        <v>17</v>
      </c>
      <c r="H2624" t="s">
        <v>16</v>
      </c>
      <c r="I2624" t="s">
        <v>2261</v>
      </c>
      <c r="J2624">
        <v>60009415</v>
      </c>
      <c r="K2624" t="s">
        <v>2260</v>
      </c>
      <c r="L2624" t="s">
        <v>2259</v>
      </c>
      <c r="M2624" t="s">
        <v>95</v>
      </c>
      <c r="N2624">
        <v>2</v>
      </c>
      <c r="O2624" t="s">
        <v>2258</v>
      </c>
      <c r="P2624" t="s">
        <v>2257</v>
      </c>
      <c r="Q2624" t="s">
        <v>2256</v>
      </c>
      <c r="R2624" s="7">
        <v>40544</v>
      </c>
      <c r="S2624" s="8">
        <f t="shared" si="328"/>
        <v>2011</v>
      </c>
      <c r="T2624" s="8">
        <v>2011</v>
      </c>
      <c r="U2624" s="8">
        <f t="shared" si="329"/>
        <v>11</v>
      </c>
      <c r="V2624" s="7">
        <v>40544</v>
      </c>
      <c r="W2624" t="s">
        <v>868</v>
      </c>
      <c r="X2624" s="2">
        <v>1.6519999999999999</v>
      </c>
      <c r="Y2624" s="6">
        <f t="shared" si="326"/>
        <v>4.409919649769093E-2</v>
      </c>
      <c r="AA2624" t="s">
        <v>867</v>
      </c>
      <c r="AB2624">
        <v>17337</v>
      </c>
      <c r="AD2624" t="s">
        <v>6</v>
      </c>
      <c r="AE2624">
        <v>59</v>
      </c>
      <c r="AF2624">
        <v>1</v>
      </c>
      <c r="AG2624">
        <v>5617243</v>
      </c>
      <c r="AH2624" t="s">
        <v>2255</v>
      </c>
      <c r="AI2624" t="s">
        <v>2254</v>
      </c>
      <c r="AJ2624" t="s">
        <v>2253</v>
      </c>
      <c r="AK2624" t="s">
        <v>2252</v>
      </c>
      <c r="AL2624">
        <v>46</v>
      </c>
      <c r="AM2624" s="5">
        <f t="shared" si="330"/>
        <v>4.1818181818181817</v>
      </c>
      <c r="AN2624" s="4">
        <f t="shared" si="327"/>
        <v>6.3336890296375337E-3</v>
      </c>
      <c r="AO2624" s="3"/>
      <c r="AP2624">
        <v>0</v>
      </c>
      <c r="AQ2624" t="s">
        <v>2251</v>
      </c>
      <c r="AR2624" t="s">
        <v>2250</v>
      </c>
      <c r="AS2624" t="s">
        <v>2249</v>
      </c>
      <c r="AT2624" s="2" t="s">
        <v>0</v>
      </c>
      <c r="AU2624" s="1">
        <f t="shared" si="331"/>
        <v>3.2769544257274905</v>
      </c>
      <c r="AV2624" s="1">
        <f t="shared" si="332"/>
        <v>2.5216442763664233</v>
      </c>
      <c r="AW2624" s="1">
        <f t="shared" si="333"/>
        <v>1.7663341270053552</v>
      </c>
    </row>
    <row r="2625" spans="1:49" x14ac:dyDescent="0.2">
      <c r="A2625">
        <v>2623</v>
      </c>
      <c r="B2625" t="s">
        <v>2248</v>
      </c>
      <c r="C2625" t="s">
        <v>2247</v>
      </c>
      <c r="F2625" t="s">
        <v>2246</v>
      </c>
      <c r="G2625" t="s">
        <v>17</v>
      </c>
      <c r="H2625" t="s">
        <v>16</v>
      </c>
      <c r="I2625" t="s">
        <v>2245</v>
      </c>
      <c r="J2625">
        <v>60003500</v>
      </c>
      <c r="K2625" t="s">
        <v>2244</v>
      </c>
      <c r="L2625" t="s">
        <v>2243</v>
      </c>
      <c r="M2625" t="s">
        <v>95</v>
      </c>
      <c r="N2625">
        <v>4</v>
      </c>
      <c r="O2625" t="s">
        <v>2242</v>
      </c>
      <c r="P2625" t="s">
        <v>2241</v>
      </c>
      <c r="Q2625" t="s">
        <v>2240</v>
      </c>
      <c r="R2625" s="7">
        <v>40544</v>
      </c>
      <c r="S2625" s="8">
        <f t="shared" si="328"/>
        <v>2011</v>
      </c>
      <c r="T2625" s="8">
        <v>2011</v>
      </c>
      <c r="U2625" s="8">
        <f t="shared" si="329"/>
        <v>11</v>
      </c>
      <c r="V2625" s="7">
        <v>40544</v>
      </c>
      <c r="W2625" t="s">
        <v>868</v>
      </c>
      <c r="X2625" s="2">
        <v>1.6519999999999999</v>
      </c>
      <c r="Y2625" s="6">
        <f t="shared" si="326"/>
        <v>4.409919649769093E-2</v>
      </c>
      <c r="AA2625" t="s">
        <v>867</v>
      </c>
      <c r="AB2625">
        <v>17337</v>
      </c>
      <c r="AD2625" t="s">
        <v>6</v>
      </c>
      <c r="AE2625">
        <v>59</v>
      </c>
      <c r="AF2625">
        <v>1</v>
      </c>
      <c r="AG2625">
        <v>5582242</v>
      </c>
      <c r="AH2625" t="s">
        <v>2239</v>
      </c>
      <c r="AI2625" t="s">
        <v>2238</v>
      </c>
      <c r="AJ2625" t="s">
        <v>2237</v>
      </c>
      <c r="AK2625" t="s">
        <v>2236</v>
      </c>
      <c r="AL2625">
        <v>12</v>
      </c>
      <c r="AM2625" s="5">
        <f t="shared" si="330"/>
        <v>1.0909090909090908</v>
      </c>
      <c r="AN2625" s="4">
        <f t="shared" si="327"/>
        <v>1.6522667033837045E-3</v>
      </c>
      <c r="AO2625" s="3"/>
      <c r="AP2625">
        <v>0</v>
      </c>
      <c r="AR2625" t="s">
        <v>1</v>
      </c>
      <c r="AT2625" s="2" t="s">
        <v>0</v>
      </c>
      <c r="AU2625" s="1">
        <f t="shared" si="331"/>
        <v>3.1365117559398761</v>
      </c>
      <c r="AV2625" s="1">
        <f t="shared" si="332"/>
        <v>2.2875731600537317</v>
      </c>
      <c r="AW2625" s="1">
        <f t="shared" si="333"/>
        <v>1.4386345641675871</v>
      </c>
    </row>
    <row r="2626" spans="1:49" x14ac:dyDescent="0.2">
      <c r="A2626">
        <v>2624</v>
      </c>
      <c r="B2626" t="s">
        <v>2235</v>
      </c>
      <c r="C2626" t="s">
        <v>2234</v>
      </c>
      <c r="F2626" t="s">
        <v>2233</v>
      </c>
      <c r="G2626" t="s">
        <v>17</v>
      </c>
      <c r="H2626" t="s">
        <v>16</v>
      </c>
      <c r="I2626" t="s">
        <v>2232</v>
      </c>
      <c r="J2626" t="s">
        <v>2231</v>
      </c>
      <c r="K2626" t="s">
        <v>2230</v>
      </c>
      <c r="L2626" t="s">
        <v>2229</v>
      </c>
      <c r="M2626" t="s">
        <v>603</v>
      </c>
      <c r="N2626">
        <v>7</v>
      </c>
      <c r="O2626" t="s">
        <v>2228</v>
      </c>
      <c r="P2626" t="s">
        <v>2227</v>
      </c>
      <c r="Q2626" t="s">
        <v>2226</v>
      </c>
      <c r="R2626" s="7">
        <v>40544</v>
      </c>
      <c r="S2626" s="8">
        <f t="shared" si="328"/>
        <v>2011</v>
      </c>
      <c r="T2626" s="8">
        <v>2011</v>
      </c>
      <c r="U2626" s="8">
        <f t="shared" si="329"/>
        <v>11</v>
      </c>
      <c r="V2626" s="7">
        <v>40544</v>
      </c>
      <c r="W2626" t="s">
        <v>868</v>
      </c>
      <c r="X2626" s="2">
        <v>1.6519999999999999</v>
      </c>
      <c r="Y2626" s="6">
        <f t="shared" ref="Y2626:Y2689" si="334">(X2626-$Z$4)/($Z$3-$Z$4)</f>
        <v>4.409919649769093E-2</v>
      </c>
      <c r="AA2626" t="s">
        <v>867</v>
      </c>
      <c r="AB2626">
        <v>17337</v>
      </c>
      <c r="AD2626" t="s">
        <v>6</v>
      </c>
      <c r="AE2626">
        <v>59</v>
      </c>
      <c r="AF2626">
        <v>1</v>
      </c>
      <c r="AG2626">
        <v>5617248</v>
      </c>
      <c r="AH2626" t="s">
        <v>2225</v>
      </c>
      <c r="AI2626" t="s">
        <v>2224</v>
      </c>
      <c r="AJ2626" t="s">
        <v>2223</v>
      </c>
      <c r="AK2626" t="s">
        <v>2222</v>
      </c>
      <c r="AL2626">
        <v>24</v>
      </c>
      <c r="AM2626" s="5">
        <f t="shared" si="330"/>
        <v>2.1818181818181817</v>
      </c>
      <c r="AN2626" s="4">
        <f t="shared" ref="AN2626:AN2689" si="335">(AM2626-$AO$4)/($AO$3-$AO$4)</f>
        <v>3.3045334067674089E-3</v>
      </c>
      <c r="AO2626" s="3"/>
      <c r="AP2626">
        <v>0</v>
      </c>
      <c r="AQ2626" t="s">
        <v>2221</v>
      </c>
      <c r="AR2626" t="s">
        <v>2220</v>
      </c>
      <c r="AS2626" t="s">
        <v>2219</v>
      </c>
      <c r="AT2626" s="2" t="s">
        <v>0</v>
      </c>
      <c r="AU2626" s="1">
        <f t="shared" si="331"/>
        <v>3.1860797570413872</v>
      </c>
      <c r="AV2626" s="1">
        <f t="shared" si="332"/>
        <v>2.3701864952229168</v>
      </c>
      <c r="AW2626" s="1">
        <f t="shared" si="333"/>
        <v>1.5542932334044464</v>
      </c>
    </row>
    <row r="2627" spans="1:49" x14ac:dyDescent="0.2">
      <c r="A2627">
        <v>2625</v>
      </c>
      <c r="B2627" t="s">
        <v>2218</v>
      </c>
      <c r="C2627" t="s">
        <v>2217</v>
      </c>
      <c r="F2627" t="s">
        <v>2216</v>
      </c>
      <c r="G2627" t="s">
        <v>17</v>
      </c>
      <c r="H2627" t="s">
        <v>16</v>
      </c>
      <c r="I2627" t="s">
        <v>2215</v>
      </c>
      <c r="J2627" t="s">
        <v>2214</v>
      </c>
      <c r="K2627" t="s">
        <v>2213</v>
      </c>
      <c r="L2627" t="s">
        <v>2212</v>
      </c>
      <c r="M2627" t="s">
        <v>67</v>
      </c>
      <c r="N2627">
        <v>3</v>
      </c>
      <c r="O2627" t="s">
        <v>2211</v>
      </c>
      <c r="P2627" t="s">
        <v>2210</v>
      </c>
      <c r="Q2627" t="s">
        <v>2209</v>
      </c>
      <c r="R2627" s="7">
        <v>40544</v>
      </c>
      <c r="S2627" s="8">
        <f t="shared" si="328"/>
        <v>2011</v>
      </c>
      <c r="T2627" s="8">
        <v>2011</v>
      </c>
      <c r="U2627" s="8">
        <f t="shared" si="329"/>
        <v>11</v>
      </c>
      <c r="V2627" s="7">
        <v>40544</v>
      </c>
      <c r="W2627" t="s">
        <v>868</v>
      </c>
      <c r="X2627" s="2">
        <v>1.6519999999999999</v>
      </c>
      <c r="Y2627" s="6">
        <f t="shared" si="334"/>
        <v>4.409919649769093E-2</v>
      </c>
      <c r="AA2627" t="s">
        <v>867</v>
      </c>
      <c r="AB2627">
        <v>17337</v>
      </c>
      <c r="AD2627" t="s">
        <v>6</v>
      </c>
      <c r="AE2627">
        <v>59</v>
      </c>
      <c r="AF2627">
        <v>1</v>
      </c>
      <c r="AG2627">
        <v>5617223</v>
      </c>
      <c r="AH2627" t="s">
        <v>2208</v>
      </c>
      <c r="AI2627" t="s">
        <v>2207</v>
      </c>
      <c r="AJ2627" t="s">
        <v>2206</v>
      </c>
      <c r="AK2627" t="s">
        <v>2205</v>
      </c>
      <c r="AL2627">
        <v>59</v>
      </c>
      <c r="AM2627" s="5">
        <f t="shared" si="330"/>
        <v>5.3636363636363633</v>
      </c>
      <c r="AN2627" s="4">
        <f t="shared" si="335"/>
        <v>8.1236446249698807E-3</v>
      </c>
      <c r="AO2627" s="3"/>
      <c r="AP2627">
        <v>0</v>
      </c>
      <c r="AQ2627" t="s">
        <v>2204</v>
      </c>
      <c r="AR2627" t="s">
        <v>2203</v>
      </c>
      <c r="AS2627" t="s">
        <v>2202</v>
      </c>
      <c r="AT2627" s="2" t="s">
        <v>0</v>
      </c>
      <c r="AU2627" s="1">
        <f t="shared" si="331"/>
        <v>3.3306530935874616</v>
      </c>
      <c r="AV2627" s="1">
        <f t="shared" si="332"/>
        <v>2.6111420561330405</v>
      </c>
      <c r="AW2627" s="1">
        <f t="shared" si="333"/>
        <v>1.8916310186786196</v>
      </c>
    </row>
    <row r="2628" spans="1:49" x14ac:dyDescent="0.2">
      <c r="A2628">
        <v>2626</v>
      </c>
      <c r="B2628" t="s">
        <v>2201</v>
      </c>
      <c r="C2628" t="s">
        <v>2200</v>
      </c>
      <c r="F2628" t="s">
        <v>2199</v>
      </c>
      <c r="G2628" t="s">
        <v>17</v>
      </c>
      <c r="H2628" t="s">
        <v>16</v>
      </c>
      <c r="I2628" t="s">
        <v>2198</v>
      </c>
      <c r="J2628">
        <v>60002306</v>
      </c>
      <c r="K2628" t="s">
        <v>2197</v>
      </c>
      <c r="L2628" t="s">
        <v>2196</v>
      </c>
      <c r="M2628" t="s">
        <v>520</v>
      </c>
      <c r="N2628">
        <v>2</v>
      </c>
      <c r="O2628" t="s">
        <v>2195</v>
      </c>
      <c r="P2628" t="s">
        <v>2194</v>
      </c>
      <c r="Q2628" t="s">
        <v>2193</v>
      </c>
      <c r="R2628" s="7">
        <v>40544</v>
      </c>
      <c r="S2628" s="8">
        <f t="shared" si="328"/>
        <v>2011</v>
      </c>
      <c r="T2628" s="8">
        <v>2011</v>
      </c>
      <c r="U2628" s="8">
        <f t="shared" si="329"/>
        <v>11</v>
      </c>
      <c r="V2628" s="7">
        <v>40544</v>
      </c>
      <c r="W2628" t="s">
        <v>868</v>
      </c>
      <c r="X2628" s="2">
        <v>1.6519999999999999</v>
      </c>
      <c r="Y2628" s="6">
        <f t="shared" si="334"/>
        <v>4.409919649769093E-2</v>
      </c>
      <c r="AA2628" t="s">
        <v>867</v>
      </c>
      <c r="AB2628">
        <v>17337</v>
      </c>
      <c r="AD2628" t="s">
        <v>6</v>
      </c>
      <c r="AE2628">
        <v>59</v>
      </c>
      <c r="AF2628">
        <v>1</v>
      </c>
      <c r="AG2628">
        <v>5617252</v>
      </c>
      <c r="AH2628" t="s">
        <v>2192</v>
      </c>
      <c r="AI2628" t="s">
        <v>2191</v>
      </c>
      <c r="AJ2628" t="s">
        <v>2190</v>
      </c>
      <c r="AK2628" t="s">
        <v>2189</v>
      </c>
      <c r="AL2628">
        <v>16</v>
      </c>
      <c r="AM2628" s="5">
        <f t="shared" si="330"/>
        <v>1.4545454545454546</v>
      </c>
      <c r="AN2628" s="4">
        <f t="shared" si="335"/>
        <v>2.2030222711782728E-3</v>
      </c>
      <c r="AO2628" s="3"/>
      <c r="AP2628">
        <v>0</v>
      </c>
      <c r="AR2628" t="s">
        <v>1</v>
      </c>
      <c r="AT2628" s="2" t="s">
        <v>0</v>
      </c>
      <c r="AU2628" s="1">
        <f t="shared" si="331"/>
        <v>3.1530344229737133</v>
      </c>
      <c r="AV2628" s="1">
        <f t="shared" si="332"/>
        <v>2.3151109384434601</v>
      </c>
      <c r="AW2628" s="1">
        <f t="shared" si="333"/>
        <v>1.477187453913207</v>
      </c>
    </row>
    <row r="2629" spans="1:49" x14ac:dyDescent="0.2">
      <c r="A2629">
        <v>2627</v>
      </c>
      <c r="B2629" t="s">
        <v>2188</v>
      </c>
      <c r="C2629" t="s">
        <v>2187</v>
      </c>
      <c r="F2629" t="s">
        <v>2186</v>
      </c>
      <c r="G2629" t="s">
        <v>17</v>
      </c>
      <c r="H2629" t="s">
        <v>16</v>
      </c>
      <c r="I2629" t="s">
        <v>2185</v>
      </c>
      <c r="J2629" t="s">
        <v>2184</v>
      </c>
      <c r="K2629" t="s">
        <v>2183</v>
      </c>
      <c r="L2629" t="s">
        <v>2182</v>
      </c>
      <c r="M2629" t="s">
        <v>2181</v>
      </c>
      <c r="N2629">
        <v>4</v>
      </c>
      <c r="O2629" t="s">
        <v>2180</v>
      </c>
      <c r="P2629" t="s">
        <v>2179</v>
      </c>
      <c r="Q2629" t="s">
        <v>2178</v>
      </c>
      <c r="R2629" s="7">
        <v>40544</v>
      </c>
      <c r="S2629" s="8">
        <f t="shared" si="328"/>
        <v>2011</v>
      </c>
      <c r="T2629" s="8">
        <v>2011</v>
      </c>
      <c r="U2629" s="8">
        <f t="shared" si="329"/>
        <v>11</v>
      </c>
      <c r="V2629" s="7">
        <v>40544</v>
      </c>
      <c r="W2629" t="s">
        <v>868</v>
      </c>
      <c r="X2629" s="2">
        <v>1.6519999999999999</v>
      </c>
      <c r="Y2629" s="6">
        <f t="shared" si="334"/>
        <v>4.409919649769093E-2</v>
      </c>
      <c r="AA2629" t="s">
        <v>867</v>
      </c>
      <c r="AB2629">
        <v>17337</v>
      </c>
      <c r="AD2629" t="s">
        <v>6</v>
      </c>
      <c r="AE2629">
        <v>59</v>
      </c>
      <c r="AF2629">
        <v>1</v>
      </c>
      <c r="AG2629">
        <v>5617242</v>
      </c>
      <c r="AH2629" t="s">
        <v>2177</v>
      </c>
      <c r="AI2629" t="s">
        <v>2176</v>
      </c>
      <c r="AJ2629" t="s">
        <v>2175</v>
      </c>
      <c r="AK2629" t="s">
        <v>2174</v>
      </c>
      <c r="AL2629">
        <v>108</v>
      </c>
      <c r="AM2629" s="5">
        <f t="shared" si="330"/>
        <v>9.8181818181818183</v>
      </c>
      <c r="AN2629" s="4">
        <f t="shared" si="335"/>
        <v>1.4870400330453341E-2</v>
      </c>
      <c r="AO2629" s="3"/>
      <c r="AP2629">
        <v>0</v>
      </c>
      <c r="AQ2629" t="s">
        <v>2173</v>
      </c>
      <c r="AR2629" t="s">
        <v>1</v>
      </c>
      <c r="AS2629" t="s">
        <v>2172</v>
      </c>
      <c r="AT2629" s="2" t="s">
        <v>0</v>
      </c>
      <c r="AU2629" s="1">
        <f t="shared" si="331"/>
        <v>3.5330557647519654</v>
      </c>
      <c r="AV2629" s="1">
        <f t="shared" si="332"/>
        <v>2.9484798414072135</v>
      </c>
      <c r="AW2629" s="1">
        <f t="shared" si="333"/>
        <v>2.3639039180624617</v>
      </c>
    </row>
    <row r="2630" spans="1:49" x14ac:dyDescent="0.2">
      <c r="A2630">
        <v>2628</v>
      </c>
      <c r="B2630" t="s">
        <v>2171</v>
      </c>
      <c r="C2630" t="s">
        <v>2170</v>
      </c>
      <c r="F2630" t="s">
        <v>2169</v>
      </c>
      <c r="G2630" t="s">
        <v>17</v>
      </c>
      <c r="H2630" t="s">
        <v>16</v>
      </c>
      <c r="I2630" t="s">
        <v>2168</v>
      </c>
      <c r="J2630">
        <v>60002668</v>
      </c>
      <c r="K2630" t="s">
        <v>2167</v>
      </c>
      <c r="L2630" t="s">
        <v>1514</v>
      </c>
      <c r="M2630" t="s">
        <v>1513</v>
      </c>
      <c r="N2630">
        <v>3</v>
      </c>
      <c r="O2630" t="s">
        <v>2166</v>
      </c>
      <c r="P2630" t="s">
        <v>2165</v>
      </c>
      <c r="Q2630" t="s">
        <v>2164</v>
      </c>
      <c r="R2630" s="7">
        <v>40544</v>
      </c>
      <c r="S2630" s="8">
        <f t="shared" si="328"/>
        <v>2011</v>
      </c>
      <c r="T2630" s="8">
        <v>2011</v>
      </c>
      <c r="U2630" s="8">
        <f t="shared" si="329"/>
        <v>11</v>
      </c>
      <c r="V2630" s="7">
        <v>40544</v>
      </c>
      <c r="W2630" t="s">
        <v>868</v>
      </c>
      <c r="X2630" s="2">
        <v>1.6519999999999999</v>
      </c>
      <c r="Y2630" s="6">
        <f t="shared" si="334"/>
        <v>4.409919649769093E-2</v>
      </c>
      <c r="AA2630" t="s">
        <v>867</v>
      </c>
      <c r="AB2630">
        <v>17337</v>
      </c>
      <c r="AD2630" t="s">
        <v>6</v>
      </c>
      <c r="AE2630">
        <v>59</v>
      </c>
      <c r="AF2630">
        <v>1</v>
      </c>
      <c r="AG2630">
        <v>5617246</v>
      </c>
      <c r="AH2630" t="s">
        <v>2163</v>
      </c>
      <c r="AI2630" t="s">
        <v>2162</v>
      </c>
      <c r="AJ2630" t="s">
        <v>2161</v>
      </c>
      <c r="AK2630" t="s">
        <v>2160</v>
      </c>
      <c r="AL2630">
        <v>168</v>
      </c>
      <c r="AM2630" s="5">
        <f t="shared" si="330"/>
        <v>15.272727272727273</v>
      </c>
      <c r="AN2630" s="4">
        <f t="shared" si="335"/>
        <v>2.3131733847371865E-2</v>
      </c>
      <c r="AO2630" s="3"/>
      <c r="AP2630">
        <v>0</v>
      </c>
      <c r="AR2630" t="s">
        <v>1</v>
      </c>
      <c r="AT2630" s="2" t="s">
        <v>0</v>
      </c>
      <c r="AU2630" s="1">
        <f t="shared" si="331"/>
        <v>3.7808957702595207</v>
      </c>
      <c r="AV2630" s="1">
        <f t="shared" si="332"/>
        <v>3.3615465172531396</v>
      </c>
      <c r="AW2630" s="1">
        <f t="shared" si="333"/>
        <v>2.9421972642467584</v>
      </c>
    </row>
    <row r="2631" spans="1:49" x14ac:dyDescent="0.2">
      <c r="A2631">
        <v>2629</v>
      </c>
      <c r="B2631" t="s">
        <v>2159</v>
      </c>
      <c r="C2631" t="s">
        <v>2158</v>
      </c>
      <c r="F2631" t="s">
        <v>2157</v>
      </c>
      <c r="G2631" t="s">
        <v>17</v>
      </c>
      <c r="H2631" t="s">
        <v>16</v>
      </c>
      <c r="I2631" t="s">
        <v>2156</v>
      </c>
      <c r="J2631">
        <v>60016849</v>
      </c>
      <c r="K2631" t="s">
        <v>873</v>
      </c>
      <c r="L2631" t="s">
        <v>872</v>
      </c>
      <c r="M2631" t="s">
        <v>520</v>
      </c>
      <c r="N2631">
        <v>2</v>
      </c>
      <c r="O2631" t="s">
        <v>2155</v>
      </c>
      <c r="P2631" t="s">
        <v>2154</v>
      </c>
      <c r="Q2631" t="s">
        <v>869</v>
      </c>
      <c r="R2631" s="7">
        <v>40544</v>
      </c>
      <c r="S2631" s="8">
        <f t="shared" si="328"/>
        <v>2011</v>
      </c>
      <c r="T2631" s="8">
        <v>2011</v>
      </c>
      <c r="U2631" s="8">
        <f t="shared" si="329"/>
        <v>11</v>
      </c>
      <c r="V2631" s="7">
        <v>40544</v>
      </c>
      <c r="W2631" t="s">
        <v>868</v>
      </c>
      <c r="X2631" s="2">
        <v>1.6519999999999999</v>
      </c>
      <c r="Y2631" s="6">
        <f t="shared" si="334"/>
        <v>4.409919649769093E-2</v>
      </c>
      <c r="AA2631" t="s">
        <v>867</v>
      </c>
      <c r="AB2631">
        <v>17337</v>
      </c>
      <c r="AD2631" t="s">
        <v>6</v>
      </c>
      <c r="AE2631">
        <v>59</v>
      </c>
      <c r="AF2631">
        <v>1</v>
      </c>
      <c r="AG2631">
        <v>5617231</v>
      </c>
      <c r="AH2631" t="s">
        <v>2153</v>
      </c>
      <c r="AI2631" t="s">
        <v>2152</v>
      </c>
      <c r="AJ2631" t="s">
        <v>2151</v>
      </c>
      <c r="AK2631" t="s">
        <v>2150</v>
      </c>
      <c r="AL2631">
        <v>20</v>
      </c>
      <c r="AM2631" s="5">
        <f t="shared" si="330"/>
        <v>1.8181818181818181</v>
      </c>
      <c r="AN2631" s="4">
        <f t="shared" si="335"/>
        <v>2.7537778389728406E-3</v>
      </c>
      <c r="AO2631" s="3"/>
      <c r="AP2631">
        <v>0</v>
      </c>
      <c r="AR2631" t="s">
        <v>1</v>
      </c>
      <c r="AT2631" s="2" t="s">
        <v>0</v>
      </c>
      <c r="AU2631" s="1">
        <f t="shared" si="331"/>
        <v>3.16955709000755</v>
      </c>
      <c r="AV2631" s="1">
        <f t="shared" si="332"/>
        <v>2.3426487168331884</v>
      </c>
      <c r="AW2631" s="1">
        <f t="shared" si="333"/>
        <v>1.5157403436588268</v>
      </c>
    </row>
    <row r="2632" spans="1:49" x14ac:dyDescent="0.2">
      <c r="A2632">
        <v>2630</v>
      </c>
      <c r="B2632" t="s">
        <v>2149</v>
      </c>
      <c r="C2632" t="s">
        <v>2148</v>
      </c>
      <c r="F2632" t="s">
        <v>2147</v>
      </c>
      <c r="G2632" t="s">
        <v>17</v>
      </c>
      <c r="H2632" t="s">
        <v>16</v>
      </c>
      <c r="I2632" t="s">
        <v>2146</v>
      </c>
      <c r="J2632" t="s">
        <v>2145</v>
      </c>
      <c r="K2632" t="s">
        <v>2144</v>
      </c>
      <c r="L2632" t="s">
        <v>2143</v>
      </c>
      <c r="M2632" t="s">
        <v>2142</v>
      </c>
      <c r="N2632">
        <v>4</v>
      </c>
      <c r="O2632" t="s">
        <v>2141</v>
      </c>
      <c r="P2632" t="s">
        <v>2140</v>
      </c>
      <c r="Q2632" t="s">
        <v>2139</v>
      </c>
      <c r="R2632" s="7">
        <v>40544</v>
      </c>
      <c r="S2632" s="8">
        <f t="shared" si="328"/>
        <v>2011</v>
      </c>
      <c r="T2632" s="8">
        <v>2011</v>
      </c>
      <c r="U2632" s="8">
        <f t="shared" si="329"/>
        <v>11</v>
      </c>
      <c r="V2632" s="7">
        <v>40544</v>
      </c>
      <c r="W2632" t="s">
        <v>868</v>
      </c>
      <c r="X2632" s="2">
        <v>1.6519999999999999</v>
      </c>
      <c r="Y2632" s="6">
        <f t="shared" si="334"/>
        <v>4.409919649769093E-2</v>
      </c>
      <c r="AA2632" t="s">
        <v>867</v>
      </c>
      <c r="AB2632">
        <v>17337</v>
      </c>
      <c r="AD2632" t="s">
        <v>6</v>
      </c>
      <c r="AE2632">
        <v>59</v>
      </c>
      <c r="AF2632">
        <v>1</v>
      </c>
      <c r="AG2632">
        <v>5617225</v>
      </c>
      <c r="AH2632" t="s">
        <v>2138</v>
      </c>
      <c r="AI2632" t="s">
        <v>2137</v>
      </c>
      <c r="AJ2632" t="s">
        <v>2136</v>
      </c>
      <c r="AK2632" t="s">
        <v>2135</v>
      </c>
      <c r="AL2632">
        <v>144</v>
      </c>
      <c r="AM2632" s="5">
        <f t="shared" si="330"/>
        <v>13.090909090909092</v>
      </c>
      <c r="AN2632" s="4">
        <f t="shared" si="335"/>
        <v>1.9827200440604455E-2</v>
      </c>
      <c r="AO2632" s="3"/>
      <c r="AP2632">
        <v>0</v>
      </c>
      <c r="AR2632" t="s">
        <v>1</v>
      </c>
      <c r="AT2632" s="2" t="s">
        <v>0</v>
      </c>
      <c r="AU2632" s="1">
        <f t="shared" si="331"/>
        <v>3.6817597680564988</v>
      </c>
      <c r="AV2632" s="1">
        <f t="shared" si="332"/>
        <v>3.1963198469147693</v>
      </c>
      <c r="AW2632" s="1">
        <f t="shared" si="333"/>
        <v>2.7108799257730394</v>
      </c>
    </row>
    <row r="2633" spans="1:49" x14ac:dyDescent="0.2">
      <c r="A2633">
        <v>2631</v>
      </c>
      <c r="B2633" t="s">
        <v>2134</v>
      </c>
      <c r="C2633" t="s">
        <v>2133</v>
      </c>
      <c r="F2633" t="s">
        <v>2132</v>
      </c>
      <c r="G2633" t="s">
        <v>17</v>
      </c>
      <c r="H2633" t="s">
        <v>16</v>
      </c>
      <c r="I2633" t="s">
        <v>2131</v>
      </c>
      <c r="J2633" t="s">
        <v>2130</v>
      </c>
      <c r="K2633" t="s">
        <v>2129</v>
      </c>
      <c r="L2633" t="s">
        <v>2128</v>
      </c>
      <c r="M2633" t="s">
        <v>2127</v>
      </c>
      <c r="N2633">
        <v>4</v>
      </c>
      <c r="O2633" t="s">
        <v>2126</v>
      </c>
      <c r="P2633" t="s">
        <v>2125</v>
      </c>
      <c r="Q2633" t="s">
        <v>2124</v>
      </c>
      <c r="R2633" s="7">
        <v>40544</v>
      </c>
      <c r="S2633" s="8">
        <f t="shared" si="328"/>
        <v>2011</v>
      </c>
      <c r="T2633" s="8">
        <v>2011</v>
      </c>
      <c r="U2633" s="8">
        <f t="shared" si="329"/>
        <v>11</v>
      </c>
      <c r="V2633" s="7">
        <v>40544</v>
      </c>
      <c r="W2633" t="s">
        <v>868</v>
      </c>
      <c r="X2633" s="2">
        <v>1.6519999999999999</v>
      </c>
      <c r="Y2633" s="6">
        <f t="shared" si="334"/>
        <v>4.409919649769093E-2</v>
      </c>
      <c r="AA2633" t="s">
        <v>867</v>
      </c>
      <c r="AB2633">
        <v>17337</v>
      </c>
      <c r="AD2633" t="s">
        <v>6</v>
      </c>
      <c r="AE2633">
        <v>59</v>
      </c>
      <c r="AF2633">
        <v>1</v>
      </c>
      <c r="AG2633">
        <v>5617222</v>
      </c>
      <c r="AH2633" t="s">
        <v>411</v>
      </c>
      <c r="AI2633" t="s">
        <v>2123</v>
      </c>
      <c r="AJ2633" t="s">
        <v>2122</v>
      </c>
      <c r="AK2633" t="s">
        <v>2121</v>
      </c>
      <c r="AL2633">
        <v>176</v>
      </c>
      <c r="AM2633" s="5">
        <f t="shared" si="330"/>
        <v>16</v>
      </c>
      <c r="AN2633" s="4">
        <f t="shared" si="335"/>
        <v>2.4233244982960998E-2</v>
      </c>
      <c r="AO2633" s="3"/>
      <c r="AP2633">
        <v>0</v>
      </c>
      <c r="AQ2633" t="s">
        <v>39</v>
      </c>
      <c r="AR2633">
        <v>20100185110014</v>
      </c>
      <c r="AS2633" t="s">
        <v>38</v>
      </c>
      <c r="AT2633" s="2" t="s">
        <v>0</v>
      </c>
      <c r="AU2633" s="1">
        <f t="shared" si="331"/>
        <v>3.8139411043271956</v>
      </c>
      <c r="AV2633" s="1">
        <f t="shared" si="332"/>
        <v>3.4166220740325963</v>
      </c>
      <c r="AW2633" s="1">
        <f t="shared" si="333"/>
        <v>3.0193030437379975</v>
      </c>
    </row>
    <row r="2634" spans="1:49" x14ac:dyDescent="0.2">
      <c r="A2634">
        <v>2632</v>
      </c>
      <c r="B2634" t="s">
        <v>2120</v>
      </c>
      <c r="C2634" t="s">
        <v>2119</v>
      </c>
      <c r="F2634" t="s">
        <v>2118</v>
      </c>
      <c r="G2634" t="s">
        <v>17</v>
      </c>
      <c r="H2634" t="s">
        <v>16</v>
      </c>
      <c r="I2634" t="s">
        <v>2117</v>
      </c>
      <c r="J2634">
        <v>60009697</v>
      </c>
      <c r="K2634" t="s">
        <v>522</v>
      </c>
      <c r="L2634" t="s">
        <v>521</v>
      </c>
      <c r="M2634" t="s">
        <v>520</v>
      </c>
      <c r="N2634">
        <v>2</v>
      </c>
      <c r="O2634" t="s">
        <v>2116</v>
      </c>
      <c r="P2634" t="s">
        <v>2115</v>
      </c>
      <c r="Q2634" t="s">
        <v>517</v>
      </c>
      <c r="R2634" s="7">
        <v>40544</v>
      </c>
      <c r="S2634" s="8">
        <f t="shared" si="328"/>
        <v>2011</v>
      </c>
      <c r="T2634" s="8">
        <v>2011</v>
      </c>
      <c r="U2634" s="8">
        <f t="shared" si="329"/>
        <v>11</v>
      </c>
      <c r="V2634" s="7">
        <v>40544</v>
      </c>
      <c r="W2634" t="s">
        <v>868</v>
      </c>
      <c r="X2634" s="2">
        <v>1.6519999999999999</v>
      </c>
      <c r="Y2634" s="6">
        <f t="shared" si="334"/>
        <v>4.409919649769093E-2</v>
      </c>
      <c r="AA2634" t="s">
        <v>867</v>
      </c>
      <c r="AB2634">
        <v>17337</v>
      </c>
      <c r="AD2634" t="s">
        <v>6</v>
      </c>
      <c r="AE2634">
        <v>59</v>
      </c>
      <c r="AF2634">
        <v>1</v>
      </c>
      <c r="AG2634">
        <v>5618547</v>
      </c>
      <c r="AH2634" s="10">
        <v>43922</v>
      </c>
      <c r="AI2634" t="s">
        <v>2114</v>
      </c>
      <c r="AJ2634" t="s">
        <v>2113</v>
      </c>
      <c r="AK2634" t="s">
        <v>2112</v>
      </c>
      <c r="AL2634">
        <v>99</v>
      </c>
      <c r="AM2634" s="5">
        <f t="shared" si="330"/>
        <v>9</v>
      </c>
      <c r="AN2634" s="4">
        <f t="shared" si="335"/>
        <v>1.3631200302915562E-2</v>
      </c>
      <c r="AO2634" s="3"/>
      <c r="AP2634">
        <v>0</v>
      </c>
      <c r="AQ2634" t="s">
        <v>862</v>
      </c>
      <c r="AR2634" t="s">
        <v>1</v>
      </c>
      <c r="AS2634" t="s">
        <v>861</v>
      </c>
      <c r="AT2634" s="2" t="s">
        <v>0</v>
      </c>
      <c r="AU2634" s="1">
        <f t="shared" si="331"/>
        <v>3.4958797639258319</v>
      </c>
      <c r="AV2634" s="1">
        <f t="shared" si="332"/>
        <v>2.8865198400303247</v>
      </c>
      <c r="AW2634" s="1">
        <f t="shared" si="333"/>
        <v>2.2771599161348171</v>
      </c>
    </row>
    <row r="2635" spans="1:49" x14ac:dyDescent="0.2">
      <c r="A2635">
        <v>2633</v>
      </c>
      <c r="B2635" t="s">
        <v>2111</v>
      </c>
      <c r="C2635" t="s">
        <v>2110</v>
      </c>
      <c r="F2635" t="s">
        <v>2109</v>
      </c>
      <c r="G2635" t="s">
        <v>17</v>
      </c>
      <c r="H2635" t="s">
        <v>16</v>
      </c>
      <c r="I2635" t="s">
        <v>2108</v>
      </c>
      <c r="J2635">
        <v>60070264</v>
      </c>
      <c r="K2635" t="s">
        <v>2107</v>
      </c>
      <c r="L2635" t="s">
        <v>2106</v>
      </c>
      <c r="M2635" t="s">
        <v>589</v>
      </c>
      <c r="N2635">
        <v>1</v>
      </c>
      <c r="O2635" t="s">
        <v>2105</v>
      </c>
      <c r="P2635">
        <v>56567324800</v>
      </c>
      <c r="Q2635">
        <v>60070264</v>
      </c>
      <c r="R2635" s="7">
        <v>40544</v>
      </c>
      <c r="S2635" s="8">
        <f t="shared" si="328"/>
        <v>2011</v>
      </c>
      <c r="T2635" s="8">
        <v>2011</v>
      </c>
      <c r="U2635" s="8">
        <f t="shared" si="329"/>
        <v>11</v>
      </c>
      <c r="V2635" s="7">
        <v>40544</v>
      </c>
      <c r="W2635" t="s">
        <v>868</v>
      </c>
      <c r="X2635" s="2">
        <v>1.6519999999999999</v>
      </c>
      <c r="Y2635" s="6">
        <f t="shared" si="334"/>
        <v>4.409919649769093E-2</v>
      </c>
      <c r="AA2635" t="s">
        <v>867</v>
      </c>
      <c r="AB2635">
        <v>17337</v>
      </c>
      <c r="AD2635" t="s">
        <v>6</v>
      </c>
      <c r="AE2635">
        <v>59</v>
      </c>
      <c r="AF2635">
        <v>1</v>
      </c>
      <c r="AG2635">
        <v>5624573</v>
      </c>
      <c r="AH2635" t="s">
        <v>2104</v>
      </c>
      <c r="AI2635" t="s">
        <v>2103</v>
      </c>
      <c r="AJ2635" t="s">
        <v>2102</v>
      </c>
      <c r="AK2635" t="s">
        <v>2101</v>
      </c>
      <c r="AL2635">
        <v>16</v>
      </c>
      <c r="AM2635" s="5">
        <f t="shared" si="330"/>
        <v>1.4545454545454546</v>
      </c>
      <c r="AN2635" s="4">
        <f t="shared" si="335"/>
        <v>2.2030222711782728E-3</v>
      </c>
      <c r="AO2635" s="3"/>
      <c r="AP2635">
        <v>0</v>
      </c>
      <c r="AQ2635" t="s">
        <v>2100</v>
      </c>
      <c r="AR2635" t="s">
        <v>1</v>
      </c>
      <c r="AS2635" t="s">
        <v>2099</v>
      </c>
      <c r="AT2635" s="2" t="s">
        <v>0</v>
      </c>
      <c r="AU2635" s="1">
        <f t="shared" si="331"/>
        <v>3.1530344229737133</v>
      </c>
      <c r="AV2635" s="1">
        <f t="shared" si="332"/>
        <v>2.3151109384434601</v>
      </c>
      <c r="AW2635" s="1">
        <f t="shared" si="333"/>
        <v>1.477187453913207</v>
      </c>
    </row>
    <row r="2636" spans="1:49" x14ac:dyDescent="0.2">
      <c r="A2636">
        <v>2634</v>
      </c>
      <c r="B2636" t="s">
        <v>2098</v>
      </c>
      <c r="C2636" t="s">
        <v>2097</v>
      </c>
      <c r="F2636" t="s">
        <v>2096</v>
      </c>
      <c r="G2636" t="s">
        <v>17</v>
      </c>
      <c r="H2636" t="s">
        <v>16</v>
      </c>
      <c r="I2636" t="s">
        <v>2095</v>
      </c>
      <c r="J2636">
        <v>60020650</v>
      </c>
      <c r="K2636" t="s">
        <v>1613</v>
      </c>
      <c r="L2636" t="s">
        <v>1612</v>
      </c>
      <c r="M2636" t="s">
        <v>1057</v>
      </c>
      <c r="N2636">
        <v>3</v>
      </c>
      <c r="O2636" t="s">
        <v>2094</v>
      </c>
      <c r="P2636" t="s">
        <v>2093</v>
      </c>
      <c r="Q2636" t="s">
        <v>2092</v>
      </c>
      <c r="R2636" s="7">
        <v>40544</v>
      </c>
      <c r="S2636" s="8">
        <f t="shared" si="328"/>
        <v>2011</v>
      </c>
      <c r="T2636" s="8">
        <v>2011</v>
      </c>
      <c r="U2636" s="8">
        <f t="shared" si="329"/>
        <v>11</v>
      </c>
      <c r="V2636" s="7">
        <v>40544</v>
      </c>
      <c r="W2636" t="s">
        <v>868</v>
      </c>
      <c r="X2636" s="2">
        <v>1.6519999999999999</v>
      </c>
      <c r="Y2636" s="6">
        <f t="shared" si="334"/>
        <v>4.409919649769093E-2</v>
      </c>
      <c r="AA2636" t="s">
        <v>867</v>
      </c>
      <c r="AB2636">
        <v>17337</v>
      </c>
      <c r="AD2636" t="s">
        <v>6</v>
      </c>
      <c r="AE2636">
        <v>59</v>
      </c>
      <c r="AF2636">
        <v>1</v>
      </c>
      <c r="AG2636">
        <v>5618548</v>
      </c>
      <c r="AH2636" t="s">
        <v>2091</v>
      </c>
      <c r="AI2636" t="s">
        <v>2090</v>
      </c>
      <c r="AJ2636" t="s">
        <v>2089</v>
      </c>
      <c r="AK2636" t="s">
        <v>2088</v>
      </c>
      <c r="AL2636">
        <v>13</v>
      </c>
      <c r="AM2636" s="5">
        <f t="shared" si="330"/>
        <v>1.1818181818181819</v>
      </c>
      <c r="AN2636" s="4">
        <f t="shared" si="335"/>
        <v>1.7899555953323468E-3</v>
      </c>
      <c r="AO2636" s="3"/>
      <c r="AP2636">
        <v>0</v>
      </c>
      <c r="AR2636" t="s">
        <v>1</v>
      </c>
      <c r="AT2636" s="2" t="s">
        <v>0</v>
      </c>
      <c r="AU2636" s="1">
        <f t="shared" si="331"/>
        <v>3.1406424226983356</v>
      </c>
      <c r="AV2636" s="1">
        <f t="shared" si="332"/>
        <v>2.2944576046511638</v>
      </c>
      <c r="AW2636" s="1">
        <f t="shared" si="333"/>
        <v>1.4482727866039922</v>
      </c>
    </row>
    <row r="2637" spans="1:49" x14ac:dyDescent="0.2">
      <c r="A2637">
        <v>2635</v>
      </c>
      <c r="B2637" t="s">
        <v>2087</v>
      </c>
      <c r="C2637" t="s">
        <v>2086</v>
      </c>
      <c r="F2637" t="s">
        <v>2085</v>
      </c>
      <c r="G2637" t="s">
        <v>17</v>
      </c>
      <c r="H2637" t="s">
        <v>16</v>
      </c>
      <c r="I2637" t="s">
        <v>550</v>
      </c>
      <c r="J2637" t="s">
        <v>544</v>
      </c>
      <c r="K2637" t="s">
        <v>549</v>
      </c>
      <c r="L2637" t="s">
        <v>548</v>
      </c>
      <c r="M2637" t="s">
        <v>547</v>
      </c>
      <c r="N2637">
        <v>3</v>
      </c>
      <c r="O2637" t="s">
        <v>2084</v>
      </c>
      <c r="P2637" t="s">
        <v>2083</v>
      </c>
      <c r="Q2637" t="s">
        <v>2082</v>
      </c>
      <c r="R2637" s="7">
        <v>40544</v>
      </c>
      <c r="S2637" s="8">
        <f t="shared" si="328"/>
        <v>2011</v>
      </c>
      <c r="T2637" s="8">
        <v>2011</v>
      </c>
      <c r="U2637" s="8">
        <f t="shared" si="329"/>
        <v>11</v>
      </c>
      <c r="V2637" s="7">
        <v>40544</v>
      </c>
      <c r="W2637" t="s">
        <v>868</v>
      </c>
      <c r="X2637" s="2">
        <v>1.6519999999999999</v>
      </c>
      <c r="Y2637" s="6">
        <f t="shared" si="334"/>
        <v>4.409919649769093E-2</v>
      </c>
      <c r="AA2637" t="s">
        <v>867</v>
      </c>
      <c r="AB2637">
        <v>17337</v>
      </c>
      <c r="AD2637" t="s">
        <v>6</v>
      </c>
      <c r="AE2637">
        <v>59</v>
      </c>
      <c r="AF2637">
        <v>1</v>
      </c>
      <c r="AG2637">
        <v>5617240</v>
      </c>
      <c r="AH2637" t="s">
        <v>2081</v>
      </c>
      <c r="AI2637" t="s">
        <v>2080</v>
      </c>
      <c r="AJ2637" t="s">
        <v>2079</v>
      </c>
      <c r="AK2637" t="s">
        <v>2078</v>
      </c>
      <c r="AL2637">
        <v>54</v>
      </c>
      <c r="AM2637" s="5">
        <f t="shared" si="330"/>
        <v>4.9090909090909092</v>
      </c>
      <c r="AN2637" s="4">
        <f t="shared" si="335"/>
        <v>7.4352001652266703E-3</v>
      </c>
      <c r="AO2637" s="3"/>
      <c r="AP2637">
        <v>0</v>
      </c>
      <c r="AR2637" t="s">
        <v>1</v>
      </c>
      <c r="AT2637" s="2" t="s">
        <v>0</v>
      </c>
      <c r="AU2637" s="1">
        <f t="shared" si="331"/>
        <v>3.3099997597951654</v>
      </c>
      <c r="AV2637" s="1">
        <f t="shared" si="332"/>
        <v>2.57671983314588</v>
      </c>
      <c r="AW2637" s="1">
        <f t="shared" si="333"/>
        <v>1.8434399064965947</v>
      </c>
    </row>
    <row r="2638" spans="1:49" x14ac:dyDescent="0.2">
      <c r="A2638">
        <v>2636</v>
      </c>
      <c r="B2638" t="s">
        <v>2077</v>
      </c>
      <c r="C2638" t="s">
        <v>2076</v>
      </c>
      <c r="F2638" t="s">
        <v>2075</v>
      </c>
      <c r="G2638" t="s">
        <v>17</v>
      </c>
      <c r="H2638" t="s">
        <v>16</v>
      </c>
      <c r="I2638" t="s">
        <v>2074</v>
      </c>
      <c r="J2638">
        <v>60012873</v>
      </c>
      <c r="K2638" t="s">
        <v>2073</v>
      </c>
      <c r="L2638" t="s">
        <v>2072</v>
      </c>
      <c r="M2638" t="s">
        <v>2071</v>
      </c>
      <c r="N2638">
        <v>3</v>
      </c>
      <c r="O2638" t="s">
        <v>2070</v>
      </c>
      <c r="P2638" t="s">
        <v>2069</v>
      </c>
      <c r="Q2638" t="s">
        <v>2068</v>
      </c>
      <c r="R2638" s="7">
        <v>40544</v>
      </c>
      <c r="S2638" s="8">
        <f t="shared" si="328"/>
        <v>2011</v>
      </c>
      <c r="T2638" s="8">
        <v>2011</v>
      </c>
      <c r="U2638" s="8">
        <f t="shared" si="329"/>
        <v>11</v>
      </c>
      <c r="V2638" s="7">
        <v>40544</v>
      </c>
      <c r="W2638" t="s">
        <v>868</v>
      </c>
      <c r="X2638" s="2">
        <v>1.6519999999999999</v>
      </c>
      <c r="Y2638" s="6">
        <f t="shared" si="334"/>
        <v>4.409919649769093E-2</v>
      </c>
      <c r="AA2638" t="s">
        <v>867</v>
      </c>
      <c r="AB2638">
        <v>17337</v>
      </c>
      <c r="AD2638" t="s">
        <v>6</v>
      </c>
      <c r="AE2638">
        <v>59</v>
      </c>
      <c r="AF2638">
        <v>1</v>
      </c>
      <c r="AG2638">
        <v>5617219</v>
      </c>
      <c r="AH2638" t="s">
        <v>2067</v>
      </c>
      <c r="AI2638" t="s">
        <v>2066</v>
      </c>
      <c r="AJ2638" t="s">
        <v>2065</v>
      </c>
      <c r="AK2638" t="s">
        <v>2064</v>
      </c>
      <c r="AL2638">
        <v>18</v>
      </c>
      <c r="AM2638" s="5">
        <f t="shared" si="330"/>
        <v>1.6363636363636365</v>
      </c>
      <c r="AN2638" s="4">
        <f t="shared" si="335"/>
        <v>2.4784000550755569E-3</v>
      </c>
      <c r="AO2638" s="3"/>
      <c r="AP2638">
        <v>0</v>
      </c>
      <c r="AQ2638" t="s">
        <v>2063</v>
      </c>
      <c r="AR2638" t="s">
        <v>2062</v>
      </c>
      <c r="AS2638" t="s">
        <v>2061</v>
      </c>
      <c r="AT2638" s="2" t="s">
        <v>0</v>
      </c>
      <c r="AU2638" s="1">
        <f t="shared" si="331"/>
        <v>3.1612957564906319</v>
      </c>
      <c r="AV2638" s="1">
        <f t="shared" si="332"/>
        <v>2.3288798276383242</v>
      </c>
      <c r="AW2638" s="1">
        <f t="shared" si="333"/>
        <v>1.4964638987860168</v>
      </c>
    </row>
    <row r="2639" spans="1:49" x14ac:dyDescent="0.2">
      <c r="A2639">
        <v>2637</v>
      </c>
      <c r="B2639" t="s">
        <v>2060</v>
      </c>
      <c r="C2639" t="s">
        <v>2059</v>
      </c>
      <c r="F2639" t="s">
        <v>2058</v>
      </c>
      <c r="G2639" t="s">
        <v>17</v>
      </c>
      <c r="H2639" t="s">
        <v>16</v>
      </c>
      <c r="I2639" t="s">
        <v>2057</v>
      </c>
      <c r="J2639">
        <v>60002575</v>
      </c>
      <c r="K2639" t="s">
        <v>2056</v>
      </c>
      <c r="L2639" t="s">
        <v>2055</v>
      </c>
      <c r="M2639" t="s">
        <v>2054</v>
      </c>
      <c r="N2639">
        <v>5</v>
      </c>
      <c r="O2639" t="s">
        <v>2053</v>
      </c>
      <c r="P2639" t="s">
        <v>2052</v>
      </c>
      <c r="Q2639" t="s">
        <v>2051</v>
      </c>
      <c r="R2639" s="7">
        <v>40544</v>
      </c>
      <c r="S2639" s="8">
        <f t="shared" si="328"/>
        <v>2011</v>
      </c>
      <c r="T2639" s="8">
        <v>2011</v>
      </c>
      <c r="U2639" s="8">
        <f t="shared" si="329"/>
        <v>11</v>
      </c>
      <c r="V2639" s="7">
        <v>40544</v>
      </c>
      <c r="W2639" t="s">
        <v>2050</v>
      </c>
      <c r="X2639" s="2">
        <v>0.22600000000000001</v>
      </c>
      <c r="Y2639" s="6">
        <f t="shared" si="334"/>
        <v>6.0329409252289053E-3</v>
      </c>
      <c r="AA2639">
        <v>2786648</v>
      </c>
      <c r="AB2639">
        <v>17299</v>
      </c>
      <c r="AD2639" t="s">
        <v>6</v>
      </c>
      <c r="AE2639">
        <v>30</v>
      </c>
      <c r="AF2639">
        <v>1</v>
      </c>
      <c r="AG2639">
        <v>5681659</v>
      </c>
      <c r="AH2639" t="s">
        <v>2049</v>
      </c>
      <c r="AI2639" t="s">
        <v>2048</v>
      </c>
      <c r="AK2639" t="s">
        <v>2047</v>
      </c>
      <c r="AL2639">
        <v>3</v>
      </c>
      <c r="AM2639" s="5">
        <f t="shared" si="330"/>
        <v>0.27272727272727271</v>
      </c>
      <c r="AN2639" s="4">
        <f t="shared" si="335"/>
        <v>4.1306667584592612E-4</v>
      </c>
      <c r="AO2639" s="3"/>
      <c r="AP2639">
        <v>0</v>
      </c>
      <c r="AR2639" t="s">
        <v>1</v>
      </c>
      <c r="AT2639" s="2" t="s">
        <v>0</v>
      </c>
      <c r="AU2639" s="1">
        <f t="shared" si="331"/>
        <v>0.43469786504140112</v>
      </c>
      <c r="AV2639" s="1">
        <f t="shared" si="332"/>
        <v>0.32230038005374156</v>
      </c>
      <c r="AW2639" s="1">
        <f t="shared" si="333"/>
        <v>0.20990289506608198</v>
      </c>
    </row>
    <row r="2640" spans="1:49" x14ac:dyDescent="0.2">
      <c r="A2640">
        <v>2638</v>
      </c>
      <c r="B2640" t="s">
        <v>2046</v>
      </c>
      <c r="C2640" t="s">
        <v>2045</v>
      </c>
      <c r="F2640" t="s">
        <v>2044</v>
      </c>
      <c r="G2640" t="s">
        <v>17</v>
      </c>
      <c r="H2640" t="s">
        <v>16</v>
      </c>
      <c r="I2640" t="s">
        <v>2043</v>
      </c>
      <c r="J2640" t="s">
        <v>2042</v>
      </c>
      <c r="K2640" t="s">
        <v>2041</v>
      </c>
      <c r="L2640" t="s">
        <v>2040</v>
      </c>
      <c r="M2640" t="s">
        <v>2039</v>
      </c>
      <c r="N2640">
        <v>2</v>
      </c>
      <c r="O2640" t="s">
        <v>2038</v>
      </c>
      <c r="P2640" t="s">
        <v>2037</v>
      </c>
      <c r="Q2640" t="s">
        <v>2036</v>
      </c>
      <c r="R2640" s="7">
        <v>40544</v>
      </c>
      <c r="S2640" s="8">
        <f t="shared" si="328"/>
        <v>2011</v>
      </c>
      <c r="T2640" s="8">
        <v>2011</v>
      </c>
      <c r="U2640" s="8">
        <f t="shared" si="329"/>
        <v>11</v>
      </c>
      <c r="V2640" s="7">
        <v>40544</v>
      </c>
      <c r="W2640" t="s">
        <v>868</v>
      </c>
      <c r="X2640" s="2">
        <v>1.6519999999999999</v>
      </c>
      <c r="Y2640" s="6">
        <f t="shared" si="334"/>
        <v>4.409919649769093E-2</v>
      </c>
      <c r="AA2640" t="s">
        <v>867</v>
      </c>
      <c r="AB2640">
        <v>17337</v>
      </c>
      <c r="AD2640" t="s">
        <v>6</v>
      </c>
      <c r="AE2640">
        <v>59</v>
      </c>
      <c r="AF2640">
        <v>1</v>
      </c>
      <c r="AG2640">
        <v>5617251</v>
      </c>
      <c r="AH2640" t="s">
        <v>2035</v>
      </c>
      <c r="AI2640" t="s">
        <v>2034</v>
      </c>
      <c r="AJ2640" t="s">
        <v>2033</v>
      </c>
      <c r="AK2640" t="s">
        <v>2032</v>
      </c>
      <c r="AL2640">
        <v>54</v>
      </c>
      <c r="AM2640" s="5">
        <f t="shared" si="330"/>
        <v>4.9090909090909092</v>
      </c>
      <c r="AN2640" s="4">
        <f t="shared" si="335"/>
        <v>7.4352001652266703E-3</v>
      </c>
      <c r="AO2640" s="3"/>
      <c r="AP2640">
        <v>0</v>
      </c>
      <c r="AR2640" t="s">
        <v>1</v>
      </c>
      <c r="AS2640" t="s">
        <v>2031</v>
      </c>
      <c r="AT2640" s="2" t="s">
        <v>0</v>
      </c>
      <c r="AU2640" s="1">
        <f t="shared" si="331"/>
        <v>3.3099997597951654</v>
      </c>
      <c r="AV2640" s="1">
        <f t="shared" si="332"/>
        <v>2.57671983314588</v>
      </c>
      <c r="AW2640" s="1">
        <f t="shared" si="333"/>
        <v>1.8434399064965947</v>
      </c>
    </row>
    <row r="2641" spans="1:49" x14ac:dyDescent="0.2">
      <c r="A2641">
        <v>2639</v>
      </c>
      <c r="B2641" t="s">
        <v>2030</v>
      </c>
      <c r="C2641" t="s">
        <v>2029</v>
      </c>
      <c r="F2641" t="s">
        <v>2028</v>
      </c>
      <c r="G2641" t="s">
        <v>17</v>
      </c>
      <c r="H2641" t="s">
        <v>16</v>
      </c>
      <c r="I2641" t="s">
        <v>2027</v>
      </c>
      <c r="J2641">
        <v>60011362</v>
      </c>
      <c r="K2641" t="s">
        <v>2026</v>
      </c>
      <c r="L2641" t="s">
        <v>2025</v>
      </c>
      <c r="M2641" t="s">
        <v>2024</v>
      </c>
      <c r="N2641">
        <v>3</v>
      </c>
      <c r="O2641" t="s">
        <v>2023</v>
      </c>
      <c r="P2641" t="s">
        <v>2022</v>
      </c>
      <c r="Q2641" t="s">
        <v>2021</v>
      </c>
      <c r="R2641" s="7">
        <v>40544</v>
      </c>
      <c r="S2641" s="8">
        <f t="shared" si="328"/>
        <v>2011</v>
      </c>
      <c r="T2641" s="8">
        <v>2011</v>
      </c>
      <c r="U2641" s="8">
        <f t="shared" si="329"/>
        <v>11</v>
      </c>
      <c r="V2641" s="7">
        <v>40544</v>
      </c>
      <c r="W2641" t="s">
        <v>868</v>
      </c>
      <c r="X2641" s="2">
        <v>1.6519999999999999</v>
      </c>
      <c r="Y2641" s="6">
        <f t="shared" si="334"/>
        <v>4.409919649769093E-2</v>
      </c>
      <c r="AA2641" t="s">
        <v>867</v>
      </c>
      <c r="AB2641">
        <v>17337</v>
      </c>
      <c r="AD2641" t="s">
        <v>6</v>
      </c>
      <c r="AE2641">
        <v>59</v>
      </c>
      <c r="AF2641">
        <v>1</v>
      </c>
      <c r="AG2641">
        <v>5617256</v>
      </c>
      <c r="AH2641" t="s">
        <v>2020</v>
      </c>
      <c r="AI2641" t="s">
        <v>2019</v>
      </c>
      <c r="AJ2641" t="s">
        <v>2018</v>
      </c>
      <c r="AK2641" t="s">
        <v>2017</v>
      </c>
      <c r="AL2641">
        <v>35</v>
      </c>
      <c r="AM2641" s="5">
        <f t="shared" si="330"/>
        <v>3.1818181818181817</v>
      </c>
      <c r="AN2641" s="4">
        <f t="shared" si="335"/>
        <v>4.8191112182024709E-3</v>
      </c>
      <c r="AO2641" s="3"/>
      <c r="AP2641">
        <v>0</v>
      </c>
      <c r="AR2641" t="s">
        <v>1</v>
      </c>
      <c r="AT2641" s="2" t="s">
        <v>0</v>
      </c>
      <c r="AU2641" s="1">
        <f t="shared" si="331"/>
        <v>3.2315170913844393</v>
      </c>
      <c r="AV2641" s="1">
        <f t="shared" si="332"/>
        <v>2.4459153857946703</v>
      </c>
      <c r="AW2641" s="1">
        <f t="shared" si="333"/>
        <v>1.6603136802049008</v>
      </c>
    </row>
    <row r="2642" spans="1:49" x14ac:dyDescent="0.2">
      <c r="A2642">
        <v>2640</v>
      </c>
      <c r="B2642" t="s">
        <v>2016</v>
      </c>
      <c r="C2642" t="s">
        <v>2015</v>
      </c>
      <c r="F2642" t="s">
        <v>2014</v>
      </c>
      <c r="G2642" t="s">
        <v>17</v>
      </c>
      <c r="H2642" t="s">
        <v>16</v>
      </c>
      <c r="I2642" t="s">
        <v>2013</v>
      </c>
      <c r="J2642">
        <v>60001881</v>
      </c>
      <c r="K2642" t="s">
        <v>2012</v>
      </c>
      <c r="L2642" t="s">
        <v>2011</v>
      </c>
      <c r="M2642" t="s">
        <v>1057</v>
      </c>
      <c r="N2642">
        <v>2</v>
      </c>
      <c r="O2642" t="s">
        <v>2010</v>
      </c>
      <c r="P2642" t="s">
        <v>2009</v>
      </c>
      <c r="Q2642" t="s">
        <v>2008</v>
      </c>
      <c r="R2642" s="7">
        <v>40544</v>
      </c>
      <c r="S2642" s="8">
        <f t="shared" si="328"/>
        <v>2011</v>
      </c>
      <c r="T2642" s="8">
        <v>2011</v>
      </c>
      <c r="U2642" s="8">
        <f t="shared" si="329"/>
        <v>11</v>
      </c>
      <c r="V2642" s="7">
        <v>40544</v>
      </c>
      <c r="W2642" t="s">
        <v>868</v>
      </c>
      <c r="X2642" s="2">
        <v>1.6519999999999999</v>
      </c>
      <c r="Y2642" s="6">
        <f t="shared" si="334"/>
        <v>4.409919649769093E-2</v>
      </c>
      <c r="AA2642" t="s">
        <v>867</v>
      </c>
      <c r="AB2642">
        <v>17337</v>
      </c>
      <c r="AD2642" t="s">
        <v>6</v>
      </c>
      <c r="AE2642">
        <v>59</v>
      </c>
      <c r="AF2642">
        <v>1</v>
      </c>
      <c r="AG2642">
        <v>5617253</v>
      </c>
      <c r="AH2642" t="s">
        <v>2007</v>
      </c>
      <c r="AI2642" t="s">
        <v>2006</v>
      </c>
      <c r="AJ2642" t="s">
        <v>2005</v>
      </c>
      <c r="AK2642" t="s">
        <v>2004</v>
      </c>
      <c r="AL2642">
        <v>24</v>
      </c>
      <c r="AM2642" s="5">
        <f t="shared" si="330"/>
        <v>2.1818181818181817</v>
      </c>
      <c r="AN2642" s="4">
        <f t="shared" si="335"/>
        <v>3.3045334067674089E-3</v>
      </c>
      <c r="AO2642" s="3"/>
      <c r="AP2642">
        <v>0</v>
      </c>
      <c r="AR2642" t="s">
        <v>1</v>
      </c>
      <c r="AT2642" s="2" t="s">
        <v>0</v>
      </c>
      <c r="AU2642" s="1">
        <f t="shared" si="331"/>
        <v>3.1860797570413872</v>
      </c>
      <c r="AV2642" s="1">
        <f t="shared" si="332"/>
        <v>2.3701864952229168</v>
      </c>
      <c r="AW2642" s="1">
        <f t="shared" si="333"/>
        <v>1.5542932334044464</v>
      </c>
    </row>
    <row r="2643" spans="1:49" x14ac:dyDescent="0.2">
      <c r="A2643">
        <v>2641</v>
      </c>
      <c r="B2643" t="s">
        <v>2003</v>
      </c>
      <c r="C2643" t="s">
        <v>2002</v>
      </c>
      <c r="F2643" t="s">
        <v>2001</v>
      </c>
      <c r="G2643" t="s">
        <v>17</v>
      </c>
      <c r="H2643" t="s">
        <v>16</v>
      </c>
      <c r="I2643" t="s">
        <v>2000</v>
      </c>
      <c r="J2643" t="s">
        <v>1999</v>
      </c>
      <c r="K2643" t="s">
        <v>1998</v>
      </c>
      <c r="L2643" t="s">
        <v>1997</v>
      </c>
      <c r="M2643" t="s">
        <v>1996</v>
      </c>
      <c r="N2643">
        <v>5</v>
      </c>
      <c r="O2643" t="s">
        <v>1995</v>
      </c>
      <c r="P2643" t="s">
        <v>1994</v>
      </c>
      <c r="Q2643" t="s">
        <v>1993</v>
      </c>
      <c r="R2643" s="7">
        <v>40544</v>
      </c>
      <c r="S2643" s="8">
        <f t="shared" si="328"/>
        <v>2011</v>
      </c>
      <c r="T2643" s="8">
        <v>2011</v>
      </c>
      <c r="U2643" s="8">
        <f t="shared" si="329"/>
        <v>11</v>
      </c>
      <c r="V2643" s="7">
        <v>40544</v>
      </c>
      <c r="W2643" t="s">
        <v>868</v>
      </c>
      <c r="X2643" s="2">
        <v>1.6519999999999999</v>
      </c>
      <c r="Y2643" s="6">
        <f t="shared" si="334"/>
        <v>4.409919649769093E-2</v>
      </c>
      <c r="AA2643" t="s">
        <v>867</v>
      </c>
      <c r="AB2643">
        <v>17337</v>
      </c>
      <c r="AD2643" t="s">
        <v>6</v>
      </c>
      <c r="AE2643">
        <v>59</v>
      </c>
      <c r="AF2643">
        <v>1</v>
      </c>
      <c r="AG2643">
        <v>5617232</v>
      </c>
      <c r="AH2643" t="s">
        <v>1992</v>
      </c>
      <c r="AI2643" t="s">
        <v>1991</v>
      </c>
      <c r="AJ2643" t="s">
        <v>1990</v>
      </c>
      <c r="AK2643" t="s">
        <v>1989</v>
      </c>
      <c r="AL2643">
        <v>2</v>
      </c>
      <c r="AM2643" s="5">
        <f t="shared" si="330"/>
        <v>0.18181818181818182</v>
      </c>
      <c r="AN2643" s="4">
        <f t="shared" si="335"/>
        <v>2.753777838972841E-4</v>
      </c>
      <c r="AO2643" s="3"/>
      <c r="AP2643">
        <v>0</v>
      </c>
      <c r="AQ2643" t="s">
        <v>1988</v>
      </c>
      <c r="AR2643" t="s">
        <v>1</v>
      </c>
      <c r="AS2643" t="s">
        <v>1987</v>
      </c>
      <c r="AT2643" s="2" t="s">
        <v>0</v>
      </c>
      <c r="AU2643" s="1">
        <f t="shared" si="331"/>
        <v>3.0952050883552835</v>
      </c>
      <c r="AV2643" s="1">
        <f t="shared" si="332"/>
        <v>2.2187287140794107</v>
      </c>
      <c r="AW2643" s="1">
        <f t="shared" si="333"/>
        <v>1.3422523398035378</v>
      </c>
    </row>
    <row r="2644" spans="1:49" x14ac:dyDescent="0.2">
      <c r="A2644">
        <v>2642</v>
      </c>
      <c r="B2644" t="s">
        <v>1986</v>
      </c>
      <c r="C2644" t="s">
        <v>1985</v>
      </c>
      <c r="F2644" t="s">
        <v>1984</v>
      </c>
      <c r="G2644" t="s">
        <v>17</v>
      </c>
      <c r="H2644" t="s">
        <v>16</v>
      </c>
      <c r="I2644" t="s">
        <v>1983</v>
      </c>
      <c r="J2644">
        <v>60077572</v>
      </c>
      <c r="K2644" t="s">
        <v>1982</v>
      </c>
      <c r="L2644" t="s">
        <v>1981</v>
      </c>
      <c r="M2644" t="s">
        <v>95</v>
      </c>
      <c r="N2644">
        <v>3</v>
      </c>
      <c r="O2644" t="s">
        <v>1980</v>
      </c>
      <c r="P2644" t="s">
        <v>1979</v>
      </c>
      <c r="Q2644" t="s">
        <v>1978</v>
      </c>
      <c r="R2644" s="7">
        <v>40544</v>
      </c>
      <c r="S2644" s="8">
        <f t="shared" si="328"/>
        <v>2011</v>
      </c>
      <c r="T2644" s="8">
        <v>2011</v>
      </c>
      <c r="U2644" s="8">
        <f t="shared" si="329"/>
        <v>11</v>
      </c>
      <c r="V2644" s="7">
        <v>40544</v>
      </c>
      <c r="W2644" t="s">
        <v>868</v>
      </c>
      <c r="X2644" s="2">
        <v>1.6519999999999999</v>
      </c>
      <c r="Y2644" s="6">
        <f t="shared" si="334"/>
        <v>4.409919649769093E-2</v>
      </c>
      <c r="AA2644" t="s">
        <v>867</v>
      </c>
      <c r="AB2644">
        <v>17337</v>
      </c>
      <c r="AD2644" t="s">
        <v>6</v>
      </c>
      <c r="AE2644">
        <v>59</v>
      </c>
      <c r="AF2644">
        <v>1</v>
      </c>
      <c r="AG2644">
        <v>5617245</v>
      </c>
      <c r="AH2644" t="s">
        <v>1977</v>
      </c>
      <c r="AI2644" t="s">
        <v>1976</v>
      </c>
      <c r="AJ2644" t="s">
        <v>1975</v>
      </c>
      <c r="AK2644" t="s">
        <v>1974</v>
      </c>
      <c r="AL2644">
        <v>16</v>
      </c>
      <c r="AM2644" s="5">
        <f t="shared" si="330"/>
        <v>1.4545454545454546</v>
      </c>
      <c r="AN2644" s="4">
        <f t="shared" si="335"/>
        <v>2.2030222711782728E-3</v>
      </c>
      <c r="AO2644" s="3"/>
      <c r="AP2644">
        <v>0</v>
      </c>
      <c r="AQ2644" t="s">
        <v>1370</v>
      </c>
      <c r="AR2644" t="s">
        <v>1973</v>
      </c>
      <c r="AS2644" t="s">
        <v>1369</v>
      </c>
      <c r="AT2644" s="2" t="s">
        <v>0</v>
      </c>
      <c r="AU2644" s="1">
        <f t="shared" si="331"/>
        <v>3.1530344229737133</v>
      </c>
      <c r="AV2644" s="1">
        <f t="shared" si="332"/>
        <v>2.3151109384434601</v>
      </c>
      <c r="AW2644" s="1">
        <f t="shared" si="333"/>
        <v>1.477187453913207</v>
      </c>
    </row>
    <row r="2645" spans="1:49" x14ac:dyDescent="0.2">
      <c r="A2645">
        <v>2643</v>
      </c>
      <c r="B2645" t="s">
        <v>1972</v>
      </c>
      <c r="C2645" t="s">
        <v>1971</v>
      </c>
      <c r="F2645" t="s">
        <v>1970</v>
      </c>
      <c r="G2645" t="s">
        <v>17</v>
      </c>
      <c r="H2645" t="s">
        <v>16</v>
      </c>
      <c r="I2645" t="s">
        <v>1969</v>
      </c>
      <c r="J2645" t="s">
        <v>1968</v>
      </c>
      <c r="K2645" t="s">
        <v>1967</v>
      </c>
      <c r="L2645" t="s">
        <v>1966</v>
      </c>
      <c r="M2645" t="s">
        <v>1965</v>
      </c>
      <c r="N2645">
        <v>6</v>
      </c>
      <c r="O2645" t="s">
        <v>1964</v>
      </c>
      <c r="P2645" t="s">
        <v>1963</v>
      </c>
      <c r="Q2645" t="s">
        <v>1962</v>
      </c>
      <c r="R2645" s="7">
        <v>40544</v>
      </c>
      <c r="S2645" s="8">
        <f t="shared" ref="S2645:S2708" si="336">YEAR(R2645)</f>
        <v>2011</v>
      </c>
      <c r="T2645" s="8">
        <v>2011</v>
      </c>
      <c r="U2645" s="8">
        <f t="shared" ref="U2645:U2708" si="337">2022-T2645</f>
        <v>11</v>
      </c>
      <c r="V2645" s="7">
        <v>40544</v>
      </c>
      <c r="W2645" t="s">
        <v>868</v>
      </c>
      <c r="X2645" s="2">
        <v>1.6519999999999999</v>
      </c>
      <c r="Y2645" s="6">
        <f t="shared" si="334"/>
        <v>4.409919649769093E-2</v>
      </c>
      <c r="AA2645" t="s">
        <v>867</v>
      </c>
      <c r="AB2645">
        <v>17337</v>
      </c>
      <c r="AD2645" t="s">
        <v>6</v>
      </c>
      <c r="AE2645">
        <v>59</v>
      </c>
      <c r="AF2645">
        <v>1</v>
      </c>
      <c r="AG2645">
        <v>5617237</v>
      </c>
      <c r="AH2645" t="s">
        <v>1961</v>
      </c>
      <c r="AI2645" t="s">
        <v>1960</v>
      </c>
      <c r="AJ2645" t="s">
        <v>1959</v>
      </c>
      <c r="AK2645" t="s">
        <v>1958</v>
      </c>
      <c r="AL2645">
        <v>144</v>
      </c>
      <c r="AM2645" s="5">
        <f t="shared" ref="AM2645:AM2708" si="338">AL2645/U2645</f>
        <v>13.090909090909092</v>
      </c>
      <c r="AN2645" s="4">
        <f t="shared" si="335"/>
        <v>1.9827200440604455E-2</v>
      </c>
      <c r="AO2645" s="3"/>
      <c r="AP2645">
        <v>0</v>
      </c>
      <c r="AQ2645" t="s">
        <v>1957</v>
      </c>
      <c r="AR2645" t="s">
        <v>1956</v>
      </c>
      <c r="AS2645" t="s">
        <v>1955</v>
      </c>
      <c r="AT2645" s="2" t="s">
        <v>0</v>
      </c>
      <c r="AU2645" s="1">
        <f t="shared" ref="AU2645:AU2708" si="339">(Y2645*0.7+AN2645*0.3)*100</f>
        <v>3.6817597680564988</v>
      </c>
      <c r="AV2645" s="1">
        <f t="shared" ref="AV2645:AV2708" si="340">(Y2645*0.5+AN2645*0.5)*100</f>
        <v>3.1963198469147693</v>
      </c>
      <c r="AW2645" s="1">
        <f t="shared" ref="AW2645:AW2708" si="341">(Y2645*0.3+AN2645*0.7)*100</f>
        <v>2.7108799257730394</v>
      </c>
    </row>
    <row r="2646" spans="1:49" x14ac:dyDescent="0.2">
      <c r="A2646">
        <v>2644</v>
      </c>
      <c r="B2646" t="s">
        <v>1954</v>
      </c>
      <c r="C2646" t="s">
        <v>1953</v>
      </c>
      <c r="F2646" t="s">
        <v>1952</v>
      </c>
      <c r="G2646" t="s">
        <v>17</v>
      </c>
      <c r="H2646" t="s">
        <v>16</v>
      </c>
      <c r="I2646" t="s">
        <v>1951</v>
      </c>
      <c r="J2646">
        <v>60025578</v>
      </c>
      <c r="K2646" t="s">
        <v>258</v>
      </c>
      <c r="L2646" t="s">
        <v>257</v>
      </c>
      <c r="M2646" t="s">
        <v>256</v>
      </c>
      <c r="N2646">
        <v>3</v>
      </c>
      <c r="O2646" t="s">
        <v>1950</v>
      </c>
      <c r="P2646" t="s">
        <v>1949</v>
      </c>
      <c r="Q2646" t="s">
        <v>1948</v>
      </c>
      <c r="R2646" s="7">
        <v>40544</v>
      </c>
      <c r="S2646" s="8">
        <f t="shared" si="336"/>
        <v>2011</v>
      </c>
      <c r="T2646" s="8">
        <v>2011</v>
      </c>
      <c r="U2646" s="8">
        <f t="shared" si="337"/>
        <v>11</v>
      </c>
      <c r="V2646" s="7">
        <v>40544</v>
      </c>
      <c r="W2646" t="s">
        <v>1947</v>
      </c>
      <c r="X2646" s="2">
        <v>0.55700000000000005</v>
      </c>
      <c r="Y2646" s="6">
        <f t="shared" si="334"/>
        <v>1.486879688209071E-2</v>
      </c>
      <c r="AA2646" t="s">
        <v>1946</v>
      </c>
      <c r="AB2646">
        <v>19600161832</v>
      </c>
      <c r="AC2646">
        <v>18622836</v>
      </c>
      <c r="AD2646" t="s">
        <v>6</v>
      </c>
      <c r="AE2646">
        <v>54</v>
      </c>
      <c r="AF2646">
        <v>1</v>
      </c>
      <c r="AH2646" t="s">
        <v>1945</v>
      </c>
      <c r="AI2646" t="s">
        <v>1944</v>
      </c>
      <c r="AJ2646" t="s">
        <v>1943</v>
      </c>
      <c r="AK2646" t="s">
        <v>1942</v>
      </c>
      <c r="AL2646">
        <v>10</v>
      </c>
      <c r="AM2646" s="5">
        <f t="shared" si="338"/>
        <v>0.90909090909090906</v>
      </c>
      <c r="AN2646" s="4">
        <f t="shared" si="335"/>
        <v>1.3768889194864203E-3</v>
      </c>
      <c r="AO2646" s="3"/>
      <c r="AP2646">
        <v>0</v>
      </c>
      <c r="AQ2646" t="s">
        <v>39</v>
      </c>
      <c r="AR2646">
        <v>60772068</v>
      </c>
      <c r="AS2646" t="s">
        <v>38</v>
      </c>
      <c r="AT2646" s="2" t="s">
        <v>0</v>
      </c>
      <c r="AU2646" s="1">
        <f t="shared" si="339"/>
        <v>1.0821224493309423</v>
      </c>
      <c r="AV2646" s="1">
        <f t="shared" si="340"/>
        <v>0.8122842900788565</v>
      </c>
      <c r="AW2646" s="1">
        <f t="shared" si="341"/>
        <v>0.54244613082677073</v>
      </c>
    </row>
    <row r="2647" spans="1:49" x14ac:dyDescent="0.2">
      <c r="A2647">
        <v>2645</v>
      </c>
      <c r="B2647" t="s">
        <v>1941</v>
      </c>
      <c r="C2647" t="s">
        <v>1940</v>
      </c>
      <c r="F2647" t="s">
        <v>1939</v>
      </c>
      <c r="G2647" t="s">
        <v>17</v>
      </c>
      <c r="H2647" t="s">
        <v>16</v>
      </c>
      <c r="I2647" t="s">
        <v>1938</v>
      </c>
      <c r="J2647">
        <v>60020304</v>
      </c>
      <c r="K2647" t="s">
        <v>1937</v>
      </c>
      <c r="L2647" t="s">
        <v>1684</v>
      </c>
      <c r="M2647" t="s">
        <v>95</v>
      </c>
      <c r="N2647">
        <v>1</v>
      </c>
      <c r="O2647" t="s">
        <v>1936</v>
      </c>
      <c r="P2647">
        <v>8727746900</v>
      </c>
      <c r="Q2647">
        <v>60020304</v>
      </c>
      <c r="R2647" s="7">
        <v>40544</v>
      </c>
      <c r="S2647" s="8">
        <f t="shared" si="336"/>
        <v>2011</v>
      </c>
      <c r="T2647" s="8">
        <v>2011</v>
      </c>
      <c r="U2647" s="8">
        <f t="shared" si="337"/>
        <v>11</v>
      </c>
      <c r="V2647" s="7">
        <v>40544</v>
      </c>
      <c r="W2647" t="s">
        <v>868</v>
      </c>
      <c r="X2647" s="2">
        <v>1.6519999999999999</v>
      </c>
      <c r="Y2647" s="6">
        <f t="shared" si="334"/>
        <v>4.409919649769093E-2</v>
      </c>
      <c r="AA2647" t="s">
        <v>867</v>
      </c>
      <c r="AB2647">
        <v>17337</v>
      </c>
      <c r="AD2647" t="s">
        <v>6</v>
      </c>
      <c r="AE2647">
        <v>59</v>
      </c>
      <c r="AF2647">
        <v>1</v>
      </c>
      <c r="AG2647">
        <v>5617236</v>
      </c>
      <c r="AH2647" t="s">
        <v>1935</v>
      </c>
      <c r="AI2647" t="s">
        <v>1934</v>
      </c>
      <c r="AJ2647" t="s">
        <v>1933</v>
      </c>
      <c r="AK2647" t="s">
        <v>1932</v>
      </c>
      <c r="AL2647">
        <v>13</v>
      </c>
      <c r="AM2647" s="5">
        <f t="shared" si="338"/>
        <v>1.1818181818181819</v>
      </c>
      <c r="AN2647" s="4">
        <f t="shared" si="335"/>
        <v>1.7899555953323468E-3</v>
      </c>
      <c r="AO2647" s="3"/>
      <c r="AP2647">
        <v>0</v>
      </c>
      <c r="AR2647" t="s">
        <v>1</v>
      </c>
      <c r="AT2647" s="2" t="s">
        <v>0</v>
      </c>
      <c r="AU2647" s="1">
        <f t="shared" si="339"/>
        <v>3.1406424226983356</v>
      </c>
      <c r="AV2647" s="1">
        <f t="shared" si="340"/>
        <v>2.2944576046511638</v>
      </c>
      <c r="AW2647" s="1">
        <f t="shared" si="341"/>
        <v>1.4482727866039922</v>
      </c>
    </row>
    <row r="2648" spans="1:49" x14ac:dyDescent="0.2">
      <c r="A2648">
        <v>2646</v>
      </c>
      <c r="B2648" t="s">
        <v>1931</v>
      </c>
      <c r="C2648" t="s">
        <v>1930</v>
      </c>
      <c r="F2648" t="s">
        <v>1929</v>
      </c>
      <c r="G2648" t="s">
        <v>17</v>
      </c>
      <c r="H2648" t="s">
        <v>16</v>
      </c>
      <c r="I2648" t="s">
        <v>1928</v>
      </c>
      <c r="J2648" t="s">
        <v>1927</v>
      </c>
      <c r="K2648" t="s">
        <v>1926</v>
      </c>
      <c r="L2648" t="s">
        <v>1925</v>
      </c>
      <c r="M2648" t="s">
        <v>561</v>
      </c>
      <c r="N2648">
        <v>5</v>
      </c>
      <c r="O2648" t="s">
        <v>1924</v>
      </c>
      <c r="P2648" t="s">
        <v>1923</v>
      </c>
      <c r="Q2648" t="s">
        <v>1922</v>
      </c>
      <c r="R2648" s="7">
        <v>40544</v>
      </c>
      <c r="S2648" s="8">
        <f t="shared" si="336"/>
        <v>2011</v>
      </c>
      <c r="T2648" s="8">
        <v>2011</v>
      </c>
      <c r="U2648" s="8">
        <f t="shared" si="337"/>
        <v>11</v>
      </c>
      <c r="V2648" s="7">
        <v>40544</v>
      </c>
      <c r="W2648" t="s">
        <v>1921</v>
      </c>
      <c r="X2648" s="2">
        <v>1.3720000000000001</v>
      </c>
      <c r="Y2648" s="6">
        <f t="shared" si="334"/>
        <v>3.662475641333654E-2</v>
      </c>
      <c r="AA2648">
        <v>189480</v>
      </c>
      <c r="AB2648">
        <v>17366</v>
      </c>
      <c r="AD2648" t="s">
        <v>6</v>
      </c>
      <c r="AE2648">
        <v>59</v>
      </c>
      <c r="AF2648">
        <v>1</v>
      </c>
      <c r="AG2648">
        <v>5654613</v>
      </c>
      <c r="AH2648" t="s">
        <v>1920</v>
      </c>
      <c r="AI2648" t="s">
        <v>1919</v>
      </c>
      <c r="AJ2648" t="s">
        <v>1918</v>
      </c>
      <c r="AK2648" t="s">
        <v>1917</v>
      </c>
      <c r="AL2648">
        <v>26</v>
      </c>
      <c r="AM2648" s="5">
        <f t="shared" si="338"/>
        <v>2.3636363636363638</v>
      </c>
      <c r="AN2648" s="4">
        <f t="shared" si="335"/>
        <v>3.5799111906646935E-3</v>
      </c>
      <c r="AO2648" s="3"/>
      <c r="AP2648">
        <v>0</v>
      </c>
      <c r="AR2648" t="s">
        <v>1916</v>
      </c>
      <c r="AT2648" s="2" t="s">
        <v>0</v>
      </c>
      <c r="AU2648" s="1">
        <f t="shared" si="339"/>
        <v>2.6711302846534983</v>
      </c>
      <c r="AV2648" s="1">
        <f t="shared" si="340"/>
        <v>2.0102333802000616</v>
      </c>
      <c r="AW2648" s="1">
        <f t="shared" si="341"/>
        <v>1.3493364757466246</v>
      </c>
    </row>
    <row r="2649" spans="1:49" x14ac:dyDescent="0.2">
      <c r="A2649">
        <v>2647</v>
      </c>
      <c r="B2649" t="s">
        <v>1915</v>
      </c>
      <c r="C2649" t="s">
        <v>1914</v>
      </c>
      <c r="F2649" t="s">
        <v>1913</v>
      </c>
      <c r="G2649" t="s">
        <v>17</v>
      </c>
      <c r="H2649" t="s">
        <v>16</v>
      </c>
      <c r="I2649" t="s">
        <v>1912</v>
      </c>
      <c r="J2649">
        <v>60025778</v>
      </c>
      <c r="K2649" t="s">
        <v>1911</v>
      </c>
      <c r="L2649" t="s">
        <v>1910</v>
      </c>
      <c r="M2649" t="s">
        <v>95</v>
      </c>
      <c r="N2649">
        <v>2</v>
      </c>
      <c r="O2649" t="s">
        <v>1909</v>
      </c>
      <c r="P2649" t="s">
        <v>1908</v>
      </c>
      <c r="Q2649" t="s">
        <v>1907</v>
      </c>
      <c r="R2649" s="7">
        <v>40544</v>
      </c>
      <c r="S2649" s="8">
        <f t="shared" si="336"/>
        <v>2011</v>
      </c>
      <c r="T2649" s="8">
        <v>2011</v>
      </c>
      <c r="U2649" s="8">
        <f t="shared" si="337"/>
        <v>11</v>
      </c>
      <c r="V2649" s="7">
        <v>40544</v>
      </c>
      <c r="W2649" t="s">
        <v>868</v>
      </c>
      <c r="X2649" s="2">
        <v>1.6519999999999999</v>
      </c>
      <c r="Y2649" s="6">
        <f t="shared" si="334"/>
        <v>4.409919649769093E-2</v>
      </c>
      <c r="AA2649" t="s">
        <v>867</v>
      </c>
      <c r="AB2649">
        <v>17337</v>
      </c>
      <c r="AD2649" t="s">
        <v>6</v>
      </c>
      <c r="AE2649">
        <v>59</v>
      </c>
      <c r="AF2649">
        <v>1</v>
      </c>
      <c r="AG2649">
        <v>5617228</v>
      </c>
      <c r="AH2649" t="s">
        <v>1906</v>
      </c>
      <c r="AI2649" t="s">
        <v>1905</v>
      </c>
      <c r="AJ2649" t="s">
        <v>1904</v>
      </c>
      <c r="AK2649" t="s">
        <v>1903</v>
      </c>
      <c r="AL2649">
        <v>17</v>
      </c>
      <c r="AM2649" s="5">
        <f t="shared" si="338"/>
        <v>1.5454545454545454</v>
      </c>
      <c r="AN2649" s="4">
        <f t="shared" si="335"/>
        <v>2.3407111631269148E-3</v>
      </c>
      <c r="AO2649" s="3"/>
      <c r="AP2649">
        <v>0</v>
      </c>
      <c r="AQ2649" t="s">
        <v>1170</v>
      </c>
      <c r="AR2649" t="s">
        <v>1902</v>
      </c>
      <c r="AS2649" t="s">
        <v>1169</v>
      </c>
      <c r="AT2649" s="2" t="s">
        <v>0</v>
      </c>
      <c r="AU2649" s="1">
        <f t="shared" si="339"/>
        <v>3.1571650897321724</v>
      </c>
      <c r="AV2649" s="1">
        <f t="shared" si="340"/>
        <v>2.3219953830408926</v>
      </c>
      <c r="AW2649" s="1">
        <f t="shared" si="341"/>
        <v>1.4868256763496119</v>
      </c>
    </row>
    <row r="2650" spans="1:49" x14ac:dyDescent="0.2">
      <c r="A2650">
        <v>2648</v>
      </c>
      <c r="B2650" t="s">
        <v>1901</v>
      </c>
      <c r="C2650" t="s">
        <v>1900</v>
      </c>
      <c r="F2650" t="s">
        <v>1899</v>
      </c>
      <c r="G2650" t="s">
        <v>17</v>
      </c>
      <c r="H2650" t="s">
        <v>16</v>
      </c>
      <c r="I2650" t="s">
        <v>1898</v>
      </c>
      <c r="J2650">
        <v>60026113</v>
      </c>
      <c r="K2650" t="s">
        <v>1897</v>
      </c>
      <c r="L2650" t="s">
        <v>1896</v>
      </c>
      <c r="M2650" t="s">
        <v>430</v>
      </c>
      <c r="N2650">
        <v>8</v>
      </c>
      <c r="O2650" t="s">
        <v>1895</v>
      </c>
      <c r="P2650" t="s">
        <v>1894</v>
      </c>
      <c r="Q2650" t="s">
        <v>1893</v>
      </c>
      <c r="R2650" s="7">
        <v>40544</v>
      </c>
      <c r="S2650" s="8">
        <f t="shared" si="336"/>
        <v>2011</v>
      </c>
      <c r="T2650" s="8">
        <v>2011</v>
      </c>
      <c r="U2650" s="8">
        <f t="shared" si="337"/>
        <v>11</v>
      </c>
      <c r="V2650" s="7">
        <v>40544</v>
      </c>
      <c r="W2650" t="s">
        <v>1892</v>
      </c>
      <c r="X2650" s="2">
        <v>0.94</v>
      </c>
      <c r="Y2650" s="6">
        <f t="shared" si="334"/>
        <v>2.5092763140332611E-2</v>
      </c>
      <c r="AA2650">
        <v>15311309</v>
      </c>
      <c r="AB2650">
        <v>17295</v>
      </c>
      <c r="AD2650" t="s">
        <v>6</v>
      </c>
      <c r="AE2650">
        <v>21</v>
      </c>
      <c r="AF2650">
        <v>1</v>
      </c>
      <c r="AG2650">
        <v>5648371</v>
      </c>
      <c r="AH2650" t="s">
        <v>1891</v>
      </c>
      <c r="AI2650" t="s">
        <v>1890</v>
      </c>
      <c r="AJ2650" t="s">
        <v>1889</v>
      </c>
      <c r="AK2650" t="s">
        <v>1888</v>
      </c>
      <c r="AL2650">
        <v>7</v>
      </c>
      <c r="AM2650" s="5">
        <f t="shared" si="338"/>
        <v>0.63636363636363635</v>
      </c>
      <c r="AN2650" s="4">
        <f t="shared" si="335"/>
        <v>9.6382224364049431E-4</v>
      </c>
      <c r="AO2650" s="3"/>
      <c r="AP2650">
        <v>0</v>
      </c>
      <c r="AR2650" t="s">
        <v>1</v>
      </c>
      <c r="AT2650" s="2" t="s">
        <v>0</v>
      </c>
      <c r="AU2650" s="1">
        <f t="shared" si="339"/>
        <v>1.7854080871324975</v>
      </c>
      <c r="AV2650" s="1">
        <f t="shared" si="340"/>
        <v>1.3028292691986552</v>
      </c>
      <c r="AW2650" s="1">
        <f t="shared" si="341"/>
        <v>0.82025045126481277</v>
      </c>
    </row>
    <row r="2651" spans="1:49" x14ac:dyDescent="0.2">
      <c r="A2651">
        <v>2649</v>
      </c>
      <c r="B2651" t="s">
        <v>1887</v>
      </c>
      <c r="C2651" t="s">
        <v>1886</v>
      </c>
      <c r="F2651" t="s">
        <v>1885</v>
      </c>
      <c r="G2651" t="s">
        <v>17</v>
      </c>
      <c r="H2651" t="s">
        <v>16</v>
      </c>
      <c r="I2651" t="s">
        <v>1884</v>
      </c>
      <c r="J2651">
        <v>60031544</v>
      </c>
      <c r="K2651" t="s">
        <v>1883</v>
      </c>
      <c r="L2651" t="s">
        <v>1882</v>
      </c>
      <c r="M2651" t="s">
        <v>589</v>
      </c>
      <c r="N2651">
        <v>6</v>
      </c>
      <c r="O2651" t="s">
        <v>1881</v>
      </c>
      <c r="P2651" t="s">
        <v>1880</v>
      </c>
      <c r="Q2651" t="s">
        <v>1879</v>
      </c>
      <c r="R2651" s="7">
        <v>40544</v>
      </c>
      <c r="S2651" s="8">
        <f t="shared" si="336"/>
        <v>2011</v>
      </c>
      <c r="T2651" s="8">
        <v>2011</v>
      </c>
      <c r="U2651" s="8">
        <f t="shared" si="337"/>
        <v>11</v>
      </c>
      <c r="V2651" s="7">
        <v>40544</v>
      </c>
      <c r="W2651" t="s">
        <v>868</v>
      </c>
      <c r="X2651" s="2">
        <v>1.6519999999999999</v>
      </c>
      <c r="Y2651" s="6">
        <f t="shared" si="334"/>
        <v>4.409919649769093E-2</v>
      </c>
      <c r="AA2651" t="s">
        <v>867</v>
      </c>
      <c r="AB2651">
        <v>17337</v>
      </c>
      <c r="AD2651" t="s">
        <v>6</v>
      </c>
      <c r="AE2651">
        <v>59</v>
      </c>
      <c r="AF2651">
        <v>1</v>
      </c>
      <c r="AG2651">
        <v>5618545</v>
      </c>
      <c r="AH2651" t="s">
        <v>1878</v>
      </c>
      <c r="AI2651" t="s">
        <v>1877</v>
      </c>
      <c r="AJ2651" t="s">
        <v>1876</v>
      </c>
      <c r="AK2651" t="s">
        <v>1875</v>
      </c>
      <c r="AL2651">
        <v>21</v>
      </c>
      <c r="AM2651" s="5">
        <f t="shared" si="338"/>
        <v>1.9090909090909092</v>
      </c>
      <c r="AN2651" s="4">
        <f t="shared" si="335"/>
        <v>2.8914667309214831E-3</v>
      </c>
      <c r="AO2651" s="3"/>
      <c r="AP2651">
        <v>0</v>
      </c>
      <c r="AQ2651" t="s">
        <v>118</v>
      </c>
      <c r="AR2651" t="s">
        <v>1</v>
      </c>
      <c r="AS2651" t="s">
        <v>116</v>
      </c>
      <c r="AT2651" s="2" t="s">
        <v>0</v>
      </c>
      <c r="AU2651" s="1">
        <f t="shared" si="339"/>
        <v>3.1736877567660096</v>
      </c>
      <c r="AV2651" s="1">
        <f t="shared" si="340"/>
        <v>2.349533161430621</v>
      </c>
      <c r="AW2651" s="1">
        <f t="shared" si="341"/>
        <v>1.5253785660952317</v>
      </c>
    </row>
    <row r="2652" spans="1:49" x14ac:dyDescent="0.2">
      <c r="A2652">
        <v>2650</v>
      </c>
      <c r="B2652" t="s">
        <v>1874</v>
      </c>
      <c r="C2652" t="s">
        <v>1873</v>
      </c>
      <c r="F2652" t="s">
        <v>1872</v>
      </c>
      <c r="G2652" t="s">
        <v>17</v>
      </c>
      <c r="H2652" t="s">
        <v>16</v>
      </c>
      <c r="I2652" t="s">
        <v>1871</v>
      </c>
      <c r="J2652" t="s">
        <v>1870</v>
      </c>
      <c r="K2652" t="s">
        <v>1869</v>
      </c>
      <c r="L2652" t="s">
        <v>1868</v>
      </c>
      <c r="M2652" t="s">
        <v>1867</v>
      </c>
      <c r="N2652">
        <v>3</v>
      </c>
      <c r="O2652" t="s">
        <v>1866</v>
      </c>
      <c r="P2652" t="s">
        <v>1865</v>
      </c>
      <c r="Q2652" t="s">
        <v>1864</v>
      </c>
      <c r="R2652" s="7">
        <v>40544</v>
      </c>
      <c r="S2652" s="8">
        <f t="shared" si="336"/>
        <v>2011</v>
      </c>
      <c r="T2652" s="8">
        <v>2011</v>
      </c>
      <c r="U2652" s="8">
        <f t="shared" si="337"/>
        <v>11</v>
      </c>
      <c r="V2652" s="7">
        <v>40544</v>
      </c>
      <c r="W2652" t="s">
        <v>868</v>
      </c>
      <c r="X2652" s="2">
        <v>1.6519999999999999</v>
      </c>
      <c r="Y2652" s="6">
        <f t="shared" si="334"/>
        <v>4.409919649769093E-2</v>
      </c>
      <c r="AA2652" t="s">
        <v>867</v>
      </c>
      <c r="AB2652">
        <v>17337</v>
      </c>
      <c r="AD2652" t="s">
        <v>6</v>
      </c>
      <c r="AE2652">
        <v>59</v>
      </c>
      <c r="AF2652">
        <v>1</v>
      </c>
      <c r="AG2652">
        <v>5617250</v>
      </c>
      <c r="AH2652" t="s">
        <v>1863</v>
      </c>
      <c r="AI2652" t="s">
        <v>1862</v>
      </c>
      <c r="AJ2652" t="s">
        <v>1861</v>
      </c>
      <c r="AK2652" t="s">
        <v>1860</v>
      </c>
      <c r="AL2652">
        <v>10</v>
      </c>
      <c r="AM2652" s="5">
        <f t="shared" si="338"/>
        <v>0.90909090909090906</v>
      </c>
      <c r="AN2652" s="4">
        <f t="shared" si="335"/>
        <v>1.3768889194864203E-3</v>
      </c>
      <c r="AO2652" s="3"/>
      <c r="AP2652">
        <v>0</v>
      </c>
      <c r="AR2652" t="s">
        <v>1</v>
      </c>
      <c r="AT2652" s="2" t="s">
        <v>0</v>
      </c>
      <c r="AU2652" s="1">
        <f t="shared" si="339"/>
        <v>3.1282504224229575</v>
      </c>
      <c r="AV2652" s="1">
        <f t="shared" si="340"/>
        <v>2.2738042708588675</v>
      </c>
      <c r="AW2652" s="1">
        <f t="shared" si="341"/>
        <v>1.4193581192947773</v>
      </c>
    </row>
    <row r="2653" spans="1:49" x14ac:dyDescent="0.2">
      <c r="A2653">
        <v>2651</v>
      </c>
      <c r="B2653" t="s">
        <v>1859</v>
      </c>
      <c r="C2653" t="s">
        <v>1858</v>
      </c>
      <c r="F2653" t="s">
        <v>1857</v>
      </c>
      <c r="G2653" t="s">
        <v>17</v>
      </c>
      <c r="H2653" t="s">
        <v>16</v>
      </c>
      <c r="I2653" t="s">
        <v>1856</v>
      </c>
      <c r="J2653" t="s">
        <v>1855</v>
      </c>
      <c r="K2653" t="s">
        <v>1854</v>
      </c>
      <c r="L2653" t="s">
        <v>1853</v>
      </c>
      <c r="M2653" t="s">
        <v>1852</v>
      </c>
      <c r="N2653">
        <v>3</v>
      </c>
      <c r="O2653" t="s">
        <v>1851</v>
      </c>
      <c r="P2653" t="s">
        <v>1850</v>
      </c>
      <c r="Q2653" t="s">
        <v>1849</v>
      </c>
      <c r="R2653" s="7">
        <v>40544</v>
      </c>
      <c r="S2653" s="8">
        <f t="shared" si="336"/>
        <v>2011</v>
      </c>
      <c r="T2653" s="8">
        <v>2011</v>
      </c>
      <c r="U2653" s="8">
        <f t="shared" si="337"/>
        <v>11</v>
      </c>
      <c r="V2653" s="7">
        <v>40544</v>
      </c>
      <c r="W2653" t="s">
        <v>868</v>
      </c>
      <c r="X2653" s="2">
        <v>1.6519999999999999</v>
      </c>
      <c r="Y2653" s="6">
        <f t="shared" si="334"/>
        <v>4.409919649769093E-2</v>
      </c>
      <c r="AA2653" t="s">
        <v>867</v>
      </c>
      <c r="AB2653">
        <v>17337</v>
      </c>
      <c r="AD2653" t="s">
        <v>6</v>
      </c>
      <c r="AE2653">
        <v>59</v>
      </c>
      <c r="AF2653">
        <v>1</v>
      </c>
      <c r="AG2653">
        <v>5618544</v>
      </c>
      <c r="AH2653" t="s">
        <v>1848</v>
      </c>
      <c r="AI2653" t="s">
        <v>1847</v>
      </c>
      <c r="AJ2653" t="s">
        <v>1846</v>
      </c>
      <c r="AK2653" t="s">
        <v>1845</v>
      </c>
      <c r="AL2653">
        <v>13</v>
      </c>
      <c r="AM2653" s="5">
        <f t="shared" si="338"/>
        <v>1.1818181818181819</v>
      </c>
      <c r="AN2653" s="4">
        <f t="shared" si="335"/>
        <v>1.7899555953323468E-3</v>
      </c>
      <c r="AO2653" s="3"/>
      <c r="AP2653">
        <v>0</v>
      </c>
      <c r="AQ2653" t="s">
        <v>1844</v>
      </c>
      <c r="AR2653" t="s">
        <v>1</v>
      </c>
      <c r="AS2653" t="s">
        <v>1843</v>
      </c>
      <c r="AT2653" s="2" t="s">
        <v>0</v>
      </c>
      <c r="AU2653" s="1">
        <f t="shared" si="339"/>
        <v>3.1406424226983356</v>
      </c>
      <c r="AV2653" s="1">
        <f t="shared" si="340"/>
        <v>2.2944576046511638</v>
      </c>
      <c r="AW2653" s="1">
        <f t="shared" si="341"/>
        <v>1.4482727866039922</v>
      </c>
    </row>
    <row r="2654" spans="1:49" x14ac:dyDescent="0.2">
      <c r="A2654">
        <v>2652</v>
      </c>
      <c r="B2654" t="s">
        <v>1842</v>
      </c>
      <c r="C2654" t="s">
        <v>1841</v>
      </c>
      <c r="F2654" t="s">
        <v>1840</v>
      </c>
      <c r="G2654" t="s">
        <v>17</v>
      </c>
      <c r="H2654" t="s">
        <v>16</v>
      </c>
      <c r="I2654" t="s">
        <v>1839</v>
      </c>
      <c r="J2654">
        <v>60102538</v>
      </c>
      <c r="K2654" t="s">
        <v>1838</v>
      </c>
      <c r="L2654" t="s">
        <v>1837</v>
      </c>
      <c r="M2654" t="s">
        <v>651</v>
      </c>
      <c r="N2654">
        <v>3</v>
      </c>
      <c r="O2654" t="s">
        <v>1836</v>
      </c>
      <c r="P2654" t="s">
        <v>1835</v>
      </c>
      <c r="Q2654" t="s">
        <v>1834</v>
      </c>
      <c r="R2654" s="7">
        <v>40544</v>
      </c>
      <c r="S2654" s="8">
        <f t="shared" si="336"/>
        <v>2011</v>
      </c>
      <c r="T2654" s="8">
        <v>2011</v>
      </c>
      <c r="U2654" s="8">
        <f t="shared" si="337"/>
        <v>11</v>
      </c>
      <c r="V2654" s="7">
        <v>40544</v>
      </c>
      <c r="W2654" t="s">
        <v>1819</v>
      </c>
      <c r="X2654" s="2">
        <v>2.9860000000000002</v>
      </c>
      <c r="Y2654" s="6">
        <f t="shared" si="334"/>
        <v>7.9709564613865094E-2</v>
      </c>
      <c r="AA2654">
        <v>7338716</v>
      </c>
      <c r="AB2654">
        <v>18902</v>
      </c>
      <c r="AD2654" t="s">
        <v>6</v>
      </c>
      <c r="AE2654">
        <v>29</v>
      </c>
      <c r="AF2654">
        <v>1</v>
      </c>
      <c r="AG2654">
        <v>5678777</v>
      </c>
      <c r="AH2654" s="10">
        <v>41821</v>
      </c>
      <c r="AI2654" t="s">
        <v>1833</v>
      </c>
      <c r="AJ2654" t="s">
        <v>1832</v>
      </c>
      <c r="AK2654" t="s">
        <v>1831</v>
      </c>
      <c r="AL2654">
        <v>9</v>
      </c>
      <c r="AM2654" s="5">
        <f t="shared" si="338"/>
        <v>0.81818181818181823</v>
      </c>
      <c r="AN2654" s="4">
        <f t="shared" si="335"/>
        <v>1.2392000275377785E-3</v>
      </c>
      <c r="AO2654" s="3"/>
      <c r="AP2654">
        <v>0</v>
      </c>
      <c r="AR2654" t="s">
        <v>1</v>
      </c>
      <c r="AT2654" s="2" t="s">
        <v>0</v>
      </c>
      <c r="AU2654" s="1">
        <f t="shared" si="339"/>
        <v>5.6168455237966892</v>
      </c>
      <c r="AV2654" s="1">
        <f t="shared" si="340"/>
        <v>4.0474382320701432</v>
      </c>
      <c r="AW2654" s="1">
        <f t="shared" si="341"/>
        <v>2.4780309403435972</v>
      </c>
    </row>
    <row r="2655" spans="1:49" x14ac:dyDescent="0.2">
      <c r="A2655">
        <v>2653</v>
      </c>
      <c r="B2655" t="s">
        <v>1830</v>
      </c>
      <c r="C2655" t="s">
        <v>1829</v>
      </c>
      <c r="F2655" t="s">
        <v>1828</v>
      </c>
      <c r="G2655" t="s">
        <v>17</v>
      </c>
      <c r="H2655" t="s">
        <v>16</v>
      </c>
      <c r="I2655" t="s">
        <v>1827</v>
      </c>
      <c r="J2655" t="s">
        <v>1826</v>
      </c>
      <c r="K2655" t="s">
        <v>1825</v>
      </c>
      <c r="L2655" t="s">
        <v>1824</v>
      </c>
      <c r="M2655" t="s">
        <v>1823</v>
      </c>
      <c r="N2655">
        <v>4</v>
      </c>
      <c r="O2655" t="s">
        <v>1822</v>
      </c>
      <c r="P2655" t="s">
        <v>1821</v>
      </c>
      <c r="Q2655" t="s">
        <v>1820</v>
      </c>
      <c r="R2655" s="7">
        <v>40544</v>
      </c>
      <c r="S2655" s="8">
        <f t="shared" si="336"/>
        <v>2011</v>
      </c>
      <c r="T2655" s="8">
        <v>2011</v>
      </c>
      <c r="U2655" s="8">
        <f t="shared" si="337"/>
        <v>11</v>
      </c>
      <c r="V2655" s="7">
        <v>40544</v>
      </c>
      <c r="W2655" t="s">
        <v>1819</v>
      </c>
      <c r="X2655" s="2">
        <v>2.9860000000000002</v>
      </c>
      <c r="Y2655" s="6">
        <f t="shared" si="334"/>
        <v>7.9709564613865094E-2</v>
      </c>
      <c r="AA2655">
        <v>7338716</v>
      </c>
      <c r="AB2655">
        <v>18902</v>
      </c>
      <c r="AD2655" t="s">
        <v>6</v>
      </c>
      <c r="AE2655">
        <v>29</v>
      </c>
      <c r="AF2655">
        <v>1</v>
      </c>
      <c r="AG2655">
        <v>5678779</v>
      </c>
      <c r="AH2655" t="s">
        <v>1818</v>
      </c>
      <c r="AI2655" t="s">
        <v>1817</v>
      </c>
      <c r="AJ2655" t="s">
        <v>1816</v>
      </c>
      <c r="AK2655" t="s">
        <v>1815</v>
      </c>
      <c r="AL2655">
        <v>4</v>
      </c>
      <c r="AM2655" s="5">
        <f t="shared" si="338"/>
        <v>0.36363636363636365</v>
      </c>
      <c r="AN2655" s="4">
        <f t="shared" si="335"/>
        <v>5.5075556779456819E-4</v>
      </c>
      <c r="AO2655" s="3"/>
      <c r="AP2655">
        <v>0</v>
      </c>
      <c r="AR2655" t="s">
        <v>1</v>
      </c>
      <c r="AT2655" s="2" t="s">
        <v>0</v>
      </c>
      <c r="AU2655" s="1">
        <f t="shared" si="339"/>
        <v>5.5961921900043929</v>
      </c>
      <c r="AV2655" s="1">
        <f t="shared" si="340"/>
        <v>4.0130160090829827</v>
      </c>
      <c r="AW2655" s="1">
        <f t="shared" si="341"/>
        <v>2.4298398281615725</v>
      </c>
    </row>
    <row r="2656" spans="1:49" x14ac:dyDescent="0.2">
      <c r="A2656">
        <v>2654</v>
      </c>
      <c r="B2656" t="s">
        <v>1814</v>
      </c>
      <c r="C2656" t="s">
        <v>1813</v>
      </c>
      <c r="D2656">
        <v>931825566</v>
      </c>
      <c r="F2656" t="s">
        <v>1812</v>
      </c>
      <c r="G2656" t="s">
        <v>17</v>
      </c>
      <c r="H2656" t="s">
        <v>16</v>
      </c>
      <c r="I2656" t="s">
        <v>1811</v>
      </c>
      <c r="J2656">
        <v>60021666</v>
      </c>
      <c r="K2656" t="s">
        <v>1810</v>
      </c>
      <c r="L2656" t="s">
        <v>494</v>
      </c>
      <c r="M2656" t="s">
        <v>256</v>
      </c>
      <c r="N2656">
        <v>3</v>
      </c>
      <c r="O2656" t="s">
        <v>1809</v>
      </c>
      <c r="P2656" t="s">
        <v>1808</v>
      </c>
      <c r="Q2656" t="s">
        <v>1807</v>
      </c>
      <c r="R2656" s="7">
        <v>40544</v>
      </c>
      <c r="S2656" s="8">
        <f t="shared" si="336"/>
        <v>2011</v>
      </c>
      <c r="T2656" s="8">
        <v>2011</v>
      </c>
      <c r="U2656" s="8">
        <f t="shared" si="337"/>
        <v>11</v>
      </c>
      <c r="V2656" s="7">
        <v>40544</v>
      </c>
      <c r="W2656" t="s">
        <v>1806</v>
      </c>
      <c r="X2656" s="2">
        <v>0.251</v>
      </c>
      <c r="Y2656" s="6">
        <f t="shared" si="334"/>
        <v>6.7003016470462617E-3</v>
      </c>
      <c r="AA2656">
        <v>207217</v>
      </c>
      <c r="AB2656">
        <v>26145</v>
      </c>
      <c r="AC2656">
        <v>13623060</v>
      </c>
      <c r="AD2656" t="s">
        <v>6</v>
      </c>
      <c r="AE2656">
        <v>98</v>
      </c>
      <c r="AF2656">
        <v>1</v>
      </c>
      <c r="AH2656" s="9">
        <v>44440</v>
      </c>
      <c r="AI2656" t="s">
        <v>1805</v>
      </c>
      <c r="AJ2656" t="s">
        <v>1804</v>
      </c>
      <c r="AK2656" t="s">
        <v>1803</v>
      </c>
      <c r="AL2656">
        <v>3</v>
      </c>
      <c r="AM2656" s="5">
        <f t="shared" si="338"/>
        <v>0.27272727272727271</v>
      </c>
      <c r="AN2656" s="4">
        <f t="shared" si="335"/>
        <v>4.1306667584592612E-4</v>
      </c>
      <c r="AO2656" s="3"/>
      <c r="AP2656">
        <v>0</v>
      </c>
      <c r="AR2656" t="s">
        <v>1802</v>
      </c>
      <c r="AT2656" s="2">
        <v>1.3360000000000001</v>
      </c>
      <c r="AU2656" s="1">
        <f t="shared" si="339"/>
        <v>0.48141311556861605</v>
      </c>
      <c r="AV2656" s="1">
        <f t="shared" si="340"/>
        <v>0.35566841614460942</v>
      </c>
      <c r="AW2656" s="1">
        <f t="shared" si="341"/>
        <v>0.22992371672060263</v>
      </c>
    </row>
    <row r="2657" spans="1:49" x14ac:dyDescent="0.2">
      <c r="A2657">
        <v>2655</v>
      </c>
      <c r="B2657" t="s">
        <v>1801</v>
      </c>
      <c r="C2657" t="s">
        <v>1800</v>
      </c>
      <c r="F2657" t="s">
        <v>1799</v>
      </c>
      <c r="G2657" t="s">
        <v>17</v>
      </c>
      <c r="H2657" t="s">
        <v>16</v>
      </c>
      <c r="I2657" t="s">
        <v>1798</v>
      </c>
      <c r="N2657">
        <v>1</v>
      </c>
      <c r="O2657" t="s">
        <v>1797</v>
      </c>
      <c r="P2657">
        <v>36829456500</v>
      </c>
      <c r="R2657" s="7">
        <v>40544</v>
      </c>
      <c r="S2657" s="8">
        <f t="shared" si="336"/>
        <v>2011</v>
      </c>
      <c r="T2657" s="8">
        <v>2011</v>
      </c>
      <c r="U2657" s="8">
        <f t="shared" si="337"/>
        <v>11</v>
      </c>
      <c r="V2657" s="7">
        <v>40544</v>
      </c>
      <c r="W2657" t="s">
        <v>1796</v>
      </c>
      <c r="X2657" s="2">
        <v>0.22500000000000001</v>
      </c>
      <c r="Y2657" s="6">
        <f t="shared" si="334"/>
        <v>6.0062464963562111E-3</v>
      </c>
      <c r="AA2657">
        <v>189235</v>
      </c>
      <c r="AB2657">
        <v>17318</v>
      </c>
      <c r="AD2657" t="s">
        <v>6</v>
      </c>
      <c r="AE2657">
        <v>48</v>
      </c>
      <c r="AF2657">
        <v>1</v>
      </c>
      <c r="AG2657">
        <v>5676379</v>
      </c>
      <c r="AH2657" t="s">
        <v>1795</v>
      </c>
      <c r="AI2657" t="s">
        <v>1794</v>
      </c>
      <c r="AK2657" t="s">
        <v>1793</v>
      </c>
      <c r="AL2657">
        <v>0</v>
      </c>
      <c r="AM2657" s="5">
        <f t="shared" si="338"/>
        <v>0</v>
      </c>
      <c r="AN2657" s="4">
        <f t="shared" si="335"/>
        <v>0</v>
      </c>
      <c r="AO2657" s="3"/>
      <c r="AP2657">
        <v>0</v>
      </c>
      <c r="AR2657" t="s">
        <v>1</v>
      </c>
      <c r="AT2657" s="2">
        <v>2.875</v>
      </c>
      <c r="AU2657" s="1">
        <f t="shared" si="339"/>
        <v>0.42043725474493476</v>
      </c>
      <c r="AV2657" s="1">
        <f t="shared" si="340"/>
        <v>0.30031232481781056</v>
      </c>
      <c r="AW2657" s="1">
        <f t="shared" si="341"/>
        <v>0.18018739489068633</v>
      </c>
    </row>
    <row r="2658" spans="1:49" x14ac:dyDescent="0.2">
      <c r="A2658">
        <v>2656</v>
      </c>
      <c r="B2658" t="s">
        <v>1792</v>
      </c>
      <c r="C2658" t="s">
        <v>1791</v>
      </c>
      <c r="D2658" t="s">
        <v>1790</v>
      </c>
      <c r="E2658">
        <v>20974899</v>
      </c>
      <c r="F2658" t="s">
        <v>1789</v>
      </c>
      <c r="G2658" t="s">
        <v>17</v>
      </c>
      <c r="H2658" t="s">
        <v>16</v>
      </c>
      <c r="I2658" t="s">
        <v>1788</v>
      </c>
      <c r="J2658" t="s">
        <v>1787</v>
      </c>
      <c r="K2658" t="s">
        <v>1786</v>
      </c>
      <c r="L2658" t="s">
        <v>1785</v>
      </c>
      <c r="M2658" t="s">
        <v>1784</v>
      </c>
      <c r="N2658">
        <v>19</v>
      </c>
      <c r="O2658" t="s">
        <v>1783</v>
      </c>
      <c r="P2658" t="s">
        <v>1782</v>
      </c>
      <c r="Q2658" t="s">
        <v>1781</v>
      </c>
      <c r="R2658" s="7">
        <v>40544</v>
      </c>
      <c r="S2658" s="8">
        <f t="shared" si="336"/>
        <v>2011</v>
      </c>
      <c r="T2658" s="8">
        <v>2011</v>
      </c>
      <c r="U2658" s="8">
        <f t="shared" si="337"/>
        <v>11</v>
      </c>
      <c r="V2658" s="7">
        <v>40544</v>
      </c>
      <c r="W2658" t="s">
        <v>1780</v>
      </c>
      <c r="X2658" s="2">
        <v>2.7570000000000001</v>
      </c>
      <c r="Y2658" s="6">
        <f t="shared" si="334"/>
        <v>7.3596540402018101E-2</v>
      </c>
      <c r="AA2658">
        <v>15359476</v>
      </c>
      <c r="AB2658">
        <v>14151</v>
      </c>
      <c r="AC2658">
        <v>15359484</v>
      </c>
      <c r="AD2658" t="s">
        <v>6</v>
      </c>
      <c r="AE2658">
        <v>10</v>
      </c>
      <c r="AF2658">
        <v>1</v>
      </c>
      <c r="AI2658" t="s">
        <v>1779</v>
      </c>
      <c r="AK2658" t="s">
        <v>1778</v>
      </c>
      <c r="AL2658">
        <v>23</v>
      </c>
      <c r="AM2658" s="5">
        <f t="shared" si="338"/>
        <v>2.0909090909090908</v>
      </c>
      <c r="AN2658" s="4">
        <f t="shared" si="335"/>
        <v>3.1668445148187669E-3</v>
      </c>
      <c r="AO2658" s="3"/>
      <c r="AP2658">
        <v>1</v>
      </c>
      <c r="AR2658" t="s">
        <v>1</v>
      </c>
      <c r="AT2658" s="2" t="s">
        <v>0</v>
      </c>
      <c r="AU2658" s="1">
        <f t="shared" si="339"/>
        <v>5.2467631635858298</v>
      </c>
      <c r="AV2658" s="1">
        <f t="shared" si="340"/>
        <v>3.8381692458418435</v>
      </c>
      <c r="AW2658" s="1">
        <f t="shared" si="341"/>
        <v>2.4295753280978567</v>
      </c>
    </row>
    <row r="2659" spans="1:49" x14ac:dyDescent="0.2">
      <c r="A2659">
        <v>2657</v>
      </c>
      <c r="B2659" t="s">
        <v>1777</v>
      </c>
      <c r="C2659" t="s">
        <v>1776</v>
      </c>
      <c r="F2659" t="s">
        <v>1775</v>
      </c>
      <c r="G2659" t="s">
        <v>17</v>
      </c>
      <c r="H2659" t="s">
        <v>16</v>
      </c>
      <c r="I2659" t="s">
        <v>1774</v>
      </c>
      <c r="J2659" t="s">
        <v>1773</v>
      </c>
      <c r="K2659" t="s">
        <v>1772</v>
      </c>
      <c r="L2659" t="s">
        <v>1771</v>
      </c>
      <c r="M2659" t="s">
        <v>1770</v>
      </c>
      <c r="N2659">
        <v>1</v>
      </c>
      <c r="O2659" t="s">
        <v>1769</v>
      </c>
      <c r="P2659">
        <v>9237159200</v>
      </c>
      <c r="Q2659" t="s">
        <v>1768</v>
      </c>
      <c r="R2659" s="7">
        <v>40544</v>
      </c>
      <c r="S2659" s="8">
        <f t="shared" si="336"/>
        <v>2011</v>
      </c>
      <c r="T2659" s="8">
        <v>2011</v>
      </c>
      <c r="U2659" s="8">
        <f t="shared" si="337"/>
        <v>11</v>
      </c>
      <c r="V2659" s="7">
        <v>40544</v>
      </c>
      <c r="W2659" t="s">
        <v>1767</v>
      </c>
      <c r="X2659" s="2">
        <v>2.9329999999999998</v>
      </c>
      <c r="Y2659" s="6">
        <f t="shared" si="334"/>
        <v>7.8294759883612286E-2</v>
      </c>
      <c r="AA2659">
        <v>39527</v>
      </c>
      <c r="AB2659">
        <v>25208</v>
      </c>
      <c r="AC2659">
        <v>14320673</v>
      </c>
      <c r="AD2659" t="s">
        <v>6</v>
      </c>
      <c r="AE2659">
        <v>199</v>
      </c>
      <c r="AF2659">
        <v>1</v>
      </c>
      <c r="AH2659" t="s">
        <v>1766</v>
      </c>
      <c r="AI2659" t="s">
        <v>1765</v>
      </c>
      <c r="AK2659" t="s">
        <v>1764</v>
      </c>
      <c r="AL2659">
        <v>39</v>
      </c>
      <c r="AM2659" s="5">
        <f t="shared" si="338"/>
        <v>3.5454545454545454</v>
      </c>
      <c r="AN2659" s="4">
        <f t="shared" si="335"/>
        <v>5.3698667859970392E-3</v>
      </c>
      <c r="AO2659" s="3"/>
      <c r="AP2659">
        <v>0</v>
      </c>
      <c r="AR2659" t="s">
        <v>1</v>
      </c>
      <c r="AT2659" s="2" t="s">
        <v>0</v>
      </c>
      <c r="AU2659" s="1">
        <f t="shared" si="339"/>
        <v>5.6417291954327711</v>
      </c>
      <c r="AV2659" s="1">
        <f t="shared" si="340"/>
        <v>4.1832313334804665</v>
      </c>
      <c r="AW2659" s="1">
        <f t="shared" si="341"/>
        <v>2.7247334715281615</v>
      </c>
    </row>
    <row r="2660" spans="1:49" x14ac:dyDescent="0.2">
      <c r="A2660">
        <v>2658</v>
      </c>
      <c r="B2660" t="s">
        <v>1763</v>
      </c>
      <c r="C2660" t="s">
        <v>1762</v>
      </c>
      <c r="E2660">
        <v>21078863</v>
      </c>
      <c r="F2660" t="s">
        <v>1761</v>
      </c>
      <c r="G2660" t="s">
        <v>17</v>
      </c>
      <c r="H2660" t="s">
        <v>16</v>
      </c>
      <c r="I2660" t="s">
        <v>1760</v>
      </c>
      <c r="J2660" t="s">
        <v>1759</v>
      </c>
      <c r="K2660" t="s">
        <v>1758</v>
      </c>
      <c r="L2660" t="s">
        <v>1757</v>
      </c>
      <c r="M2660" t="s">
        <v>1756</v>
      </c>
      <c r="N2660">
        <v>3</v>
      </c>
      <c r="O2660" t="s">
        <v>1755</v>
      </c>
      <c r="P2660" t="s">
        <v>1754</v>
      </c>
      <c r="Q2660" t="s">
        <v>1753</v>
      </c>
      <c r="R2660" s="7">
        <v>40544</v>
      </c>
      <c r="S2660" s="8">
        <f t="shared" si="336"/>
        <v>2011</v>
      </c>
      <c r="T2660" s="8">
        <v>2011</v>
      </c>
      <c r="U2660" s="8">
        <f t="shared" si="337"/>
        <v>11</v>
      </c>
      <c r="V2660" s="7">
        <v>40544</v>
      </c>
      <c r="W2660" t="s">
        <v>1752</v>
      </c>
      <c r="X2660" s="2">
        <v>3.5539999999999998</v>
      </c>
      <c r="Y2660" s="6">
        <f t="shared" si="334"/>
        <v>9.4872000213555435E-2</v>
      </c>
      <c r="AA2660">
        <v>320889</v>
      </c>
      <c r="AB2660">
        <v>16615</v>
      </c>
      <c r="AC2660">
        <v>15322548</v>
      </c>
      <c r="AD2660" t="s">
        <v>6</v>
      </c>
      <c r="AE2660">
        <v>155</v>
      </c>
      <c r="AF2660">
        <v>1</v>
      </c>
      <c r="AH2660" t="s">
        <v>1751</v>
      </c>
      <c r="AL2660">
        <v>187</v>
      </c>
      <c r="AM2660" s="5">
        <f t="shared" si="338"/>
        <v>17</v>
      </c>
      <c r="AN2660" s="4">
        <f t="shared" si="335"/>
        <v>2.5747822794396063E-2</v>
      </c>
      <c r="AO2660" s="3"/>
      <c r="AP2660">
        <v>1</v>
      </c>
      <c r="AR2660" t="s">
        <v>1</v>
      </c>
      <c r="AT2660" s="2">
        <v>8.34</v>
      </c>
      <c r="AU2660" s="1">
        <f t="shared" si="339"/>
        <v>7.4134746987807629</v>
      </c>
      <c r="AV2660" s="1">
        <f t="shared" si="340"/>
        <v>6.0309911503975755</v>
      </c>
      <c r="AW2660" s="1">
        <f t="shared" si="341"/>
        <v>4.6485076020143872</v>
      </c>
    </row>
    <row r="2661" spans="1:49" x14ac:dyDescent="0.2">
      <c r="A2661">
        <v>2659</v>
      </c>
      <c r="B2661" t="s">
        <v>1750</v>
      </c>
      <c r="C2661" t="s">
        <v>1749</v>
      </c>
      <c r="F2661" t="s">
        <v>1748</v>
      </c>
      <c r="G2661" t="s">
        <v>17</v>
      </c>
      <c r="H2661" t="s">
        <v>16</v>
      </c>
      <c r="I2661" t="s">
        <v>1747</v>
      </c>
      <c r="J2661" t="s">
        <v>1746</v>
      </c>
      <c r="K2661" t="s">
        <v>1745</v>
      </c>
      <c r="L2661" t="s">
        <v>1744</v>
      </c>
      <c r="M2661" t="s">
        <v>1743</v>
      </c>
      <c r="N2661">
        <v>9</v>
      </c>
      <c r="O2661" t="s">
        <v>1742</v>
      </c>
      <c r="P2661" t="s">
        <v>1741</v>
      </c>
      <c r="Q2661" t="s">
        <v>1740</v>
      </c>
      <c r="R2661" s="7">
        <v>40544</v>
      </c>
      <c r="S2661" s="8">
        <f t="shared" si="336"/>
        <v>2011</v>
      </c>
      <c r="T2661" s="8">
        <v>2011</v>
      </c>
      <c r="U2661" s="8">
        <f t="shared" si="337"/>
        <v>11</v>
      </c>
      <c r="V2661" s="7">
        <v>40544</v>
      </c>
      <c r="W2661" t="s">
        <v>1708</v>
      </c>
      <c r="X2661" s="2">
        <v>1.4950000000000001</v>
      </c>
      <c r="Y2661" s="6">
        <f t="shared" si="334"/>
        <v>3.9908171164677937E-2</v>
      </c>
      <c r="AA2661">
        <v>10805370</v>
      </c>
      <c r="AB2661">
        <v>144827</v>
      </c>
      <c r="AC2661">
        <v>15211886</v>
      </c>
      <c r="AD2661" t="s">
        <v>6</v>
      </c>
      <c r="AE2661">
        <v>15</v>
      </c>
      <c r="AF2661">
        <v>1</v>
      </c>
      <c r="AH2661" t="s">
        <v>1739</v>
      </c>
      <c r="AI2661" t="s">
        <v>1738</v>
      </c>
      <c r="AJ2661" t="s">
        <v>1737</v>
      </c>
      <c r="AK2661" t="s">
        <v>1736</v>
      </c>
      <c r="AL2661">
        <v>30</v>
      </c>
      <c r="AM2661" s="5">
        <f t="shared" si="338"/>
        <v>2.7272727272727271</v>
      </c>
      <c r="AN2661" s="4">
        <f t="shared" si="335"/>
        <v>4.1306667584592614E-3</v>
      </c>
      <c r="AO2661" s="3"/>
      <c r="AP2661">
        <v>0</v>
      </c>
      <c r="AR2661" t="s">
        <v>1</v>
      </c>
      <c r="AS2661" t="s">
        <v>1735</v>
      </c>
      <c r="AT2661" s="2">
        <v>4.0659999999999998</v>
      </c>
      <c r="AU2661" s="1">
        <f t="shared" si="339"/>
        <v>2.917491984281233</v>
      </c>
      <c r="AV2661" s="1">
        <f t="shared" si="340"/>
        <v>2.20194189615686</v>
      </c>
      <c r="AW2661" s="1">
        <f t="shared" si="341"/>
        <v>1.4863918080324865</v>
      </c>
    </row>
    <row r="2662" spans="1:49" x14ac:dyDescent="0.2">
      <c r="A2662">
        <v>2660</v>
      </c>
      <c r="B2662" t="s">
        <v>1734</v>
      </c>
      <c r="C2662" t="s">
        <v>1733</v>
      </c>
      <c r="F2662" t="s">
        <v>1732</v>
      </c>
      <c r="G2662" t="s">
        <v>17</v>
      </c>
      <c r="H2662" t="s">
        <v>16</v>
      </c>
      <c r="I2662" t="s">
        <v>1731</v>
      </c>
      <c r="J2662" t="s">
        <v>1730</v>
      </c>
      <c r="K2662" t="s">
        <v>1729</v>
      </c>
      <c r="L2662" t="s">
        <v>1728</v>
      </c>
      <c r="M2662" t="s">
        <v>1727</v>
      </c>
      <c r="N2662">
        <v>5</v>
      </c>
      <c r="O2662" t="s">
        <v>1726</v>
      </c>
      <c r="P2662" t="s">
        <v>1725</v>
      </c>
      <c r="Q2662" t="s">
        <v>1724</v>
      </c>
      <c r="R2662" s="7">
        <v>40544</v>
      </c>
      <c r="S2662" s="8">
        <f t="shared" si="336"/>
        <v>2011</v>
      </c>
      <c r="T2662" s="8">
        <v>2011</v>
      </c>
      <c r="U2662" s="8">
        <f t="shared" si="337"/>
        <v>11</v>
      </c>
      <c r="V2662" s="7">
        <v>40544</v>
      </c>
      <c r="W2662" t="s">
        <v>1708</v>
      </c>
      <c r="X2662" s="2">
        <v>1.4950000000000001</v>
      </c>
      <c r="Y2662" s="6">
        <f t="shared" si="334"/>
        <v>3.9908171164677937E-2</v>
      </c>
      <c r="AA2662">
        <v>10805370</v>
      </c>
      <c r="AB2662">
        <v>144827</v>
      </c>
      <c r="AC2662">
        <v>15211886</v>
      </c>
      <c r="AD2662" t="s">
        <v>6</v>
      </c>
      <c r="AE2662">
        <v>15</v>
      </c>
      <c r="AF2662">
        <v>1</v>
      </c>
      <c r="AH2662" t="s">
        <v>1723</v>
      </c>
      <c r="AI2662" t="s">
        <v>1722</v>
      </c>
      <c r="AJ2662" t="s">
        <v>1721</v>
      </c>
      <c r="AK2662" t="s">
        <v>1720</v>
      </c>
      <c r="AL2662">
        <v>21</v>
      </c>
      <c r="AM2662" s="5">
        <f t="shared" si="338"/>
        <v>1.9090909090909092</v>
      </c>
      <c r="AN2662" s="4">
        <f t="shared" si="335"/>
        <v>2.8914667309214831E-3</v>
      </c>
      <c r="AO2662" s="3"/>
      <c r="AP2662">
        <v>0</v>
      </c>
      <c r="AQ2662" t="s">
        <v>1719</v>
      </c>
      <c r="AR2662" t="s">
        <v>1</v>
      </c>
      <c r="AS2662" t="s">
        <v>1718</v>
      </c>
      <c r="AT2662" s="2">
        <v>4.0659999999999998</v>
      </c>
      <c r="AU2662" s="1">
        <f t="shared" si="339"/>
        <v>2.8803159834551</v>
      </c>
      <c r="AV2662" s="1">
        <f t="shared" si="340"/>
        <v>2.1399818947799711</v>
      </c>
      <c r="AW2662" s="1">
        <f t="shared" si="341"/>
        <v>1.3996478061048419</v>
      </c>
    </row>
    <row r="2663" spans="1:49" x14ac:dyDescent="0.2">
      <c r="A2663">
        <v>2661</v>
      </c>
      <c r="B2663" t="s">
        <v>1717</v>
      </c>
      <c r="C2663" t="s">
        <v>1716</v>
      </c>
      <c r="F2663" t="s">
        <v>1715</v>
      </c>
      <c r="G2663" t="s">
        <v>17</v>
      </c>
      <c r="H2663" t="s">
        <v>16</v>
      </c>
      <c r="I2663" t="s">
        <v>1714</v>
      </c>
      <c r="J2663">
        <v>60014982</v>
      </c>
      <c r="K2663" t="s">
        <v>1713</v>
      </c>
      <c r="L2663" t="s">
        <v>1712</v>
      </c>
      <c r="M2663" t="s">
        <v>242</v>
      </c>
      <c r="N2663">
        <v>2</v>
      </c>
      <c r="O2663" t="s">
        <v>1711</v>
      </c>
      <c r="P2663" t="s">
        <v>1710</v>
      </c>
      <c r="Q2663" t="s">
        <v>1709</v>
      </c>
      <c r="R2663" s="7">
        <v>40544</v>
      </c>
      <c r="S2663" s="8">
        <f t="shared" si="336"/>
        <v>2011</v>
      </c>
      <c r="T2663" s="8">
        <v>2011</v>
      </c>
      <c r="U2663" s="8">
        <f t="shared" si="337"/>
        <v>11</v>
      </c>
      <c r="V2663" s="7">
        <v>40544</v>
      </c>
      <c r="W2663" t="s">
        <v>1708</v>
      </c>
      <c r="X2663" s="2">
        <v>1.4950000000000001</v>
      </c>
      <c r="Y2663" s="6">
        <f t="shared" si="334"/>
        <v>3.9908171164677937E-2</v>
      </c>
      <c r="AA2663">
        <v>10805370</v>
      </c>
      <c r="AB2663">
        <v>144827</v>
      </c>
      <c r="AC2663">
        <v>15211886</v>
      </c>
      <c r="AD2663" t="s">
        <v>6</v>
      </c>
      <c r="AE2663">
        <v>15</v>
      </c>
      <c r="AF2663">
        <v>1</v>
      </c>
      <c r="AH2663" t="s">
        <v>1707</v>
      </c>
      <c r="AI2663" t="s">
        <v>1706</v>
      </c>
      <c r="AJ2663" t="s">
        <v>1705</v>
      </c>
      <c r="AK2663" t="s">
        <v>1704</v>
      </c>
      <c r="AL2663">
        <v>43</v>
      </c>
      <c r="AM2663" s="5">
        <f t="shared" si="338"/>
        <v>3.9090909090909092</v>
      </c>
      <c r="AN2663" s="4">
        <f t="shared" si="335"/>
        <v>5.9206223537916084E-3</v>
      </c>
      <c r="AO2663" s="3"/>
      <c r="AP2663">
        <v>0</v>
      </c>
      <c r="AR2663" t="s">
        <v>1</v>
      </c>
      <c r="AT2663" s="2">
        <v>4.0659999999999998</v>
      </c>
      <c r="AU2663" s="1">
        <f t="shared" si="339"/>
        <v>2.9711906521412033</v>
      </c>
      <c r="AV2663" s="1">
        <f t="shared" si="340"/>
        <v>2.2914396759234772</v>
      </c>
      <c r="AW2663" s="1">
        <f t="shared" si="341"/>
        <v>1.6116886997057507</v>
      </c>
    </row>
    <row r="2664" spans="1:49" x14ac:dyDescent="0.2">
      <c r="A2664">
        <v>2662</v>
      </c>
      <c r="B2664" t="s">
        <v>1703</v>
      </c>
      <c r="C2664" t="s">
        <v>1702</v>
      </c>
      <c r="F2664" t="s">
        <v>1701</v>
      </c>
      <c r="G2664" t="s">
        <v>17</v>
      </c>
      <c r="H2664" t="s">
        <v>16</v>
      </c>
      <c r="I2664" t="s">
        <v>1700</v>
      </c>
      <c r="J2664">
        <v>60016074</v>
      </c>
      <c r="K2664" t="s">
        <v>1699</v>
      </c>
      <c r="L2664" t="s">
        <v>1698</v>
      </c>
      <c r="M2664" t="s">
        <v>141</v>
      </c>
      <c r="N2664">
        <v>3</v>
      </c>
      <c r="O2664" t="s">
        <v>1697</v>
      </c>
      <c r="P2664" t="s">
        <v>1696</v>
      </c>
      <c r="Q2664" t="s">
        <v>1695</v>
      </c>
      <c r="R2664" s="7">
        <v>40544</v>
      </c>
      <c r="S2664" s="8">
        <f t="shared" si="336"/>
        <v>2011</v>
      </c>
      <c r="T2664" s="8">
        <v>2011</v>
      </c>
      <c r="U2664" s="8">
        <f t="shared" si="337"/>
        <v>11</v>
      </c>
      <c r="V2664" s="7">
        <v>40544</v>
      </c>
      <c r="W2664" t="s">
        <v>1694</v>
      </c>
      <c r="X2664" s="2">
        <v>0.53600000000000003</v>
      </c>
      <c r="Y2664" s="6">
        <f t="shared" si="334"/>
        <v>1.430821387576413E-2</v>
      </c>
      <c r="AA2664">
        <v>13438786</v>
      </c>
      <c r="AB2664">
        <v>4400151748</v>
      </c>
      <c r="AC2664">
        <v>14798298</v>
      </c>
      <c r="AD2664" t="s">
        <v>6</v>
      </c>
      <c r="AE2664">
        <v>14</v>
      </c>
      <c r="AF2664">
        <v>1</v>
      </c>
      <c r="AH2664" t="s">
        <v>1693</v>
      </c>
      <c r="AI2664" t="s">
        <v>1692</v>
      </c>
      <c r="AJ2664" t="s">
        <v>1691</v>
      </c>
      <c r="AK2664" t="s">
        <v>1690</v>
      </c>
      <c r="AL2664">
        <v>3</v>
      </c>
      <c r="AM2664" s="5">
        <f t="shared" si="338"/>
        <v>0.27272727272727271</v>
      </c>
      <c r="AN2664" s="4">
        <f t="shared" si="335"/>
        <v>4.1306667584592612E-4</v>
      </c>
      <c r="AO2664" s="3"/>
      <c r="AP2664">
        <v>0</v>
      </c>
      <c r="AR2664" t="s">
        <v>1</v>
      </c>
      <c r="AT2664" s="2">
        <v>1.6020000000000001</v>
      </c>
      <c r="AU2664" s="1">
        <f t="shared" si="339"/>
        <v>1.0139669715788668</v>
      </c>
      <c r="AV2664" s="1">
        <f t="shared" si="340"/>
        <v>0.73606402758050282</v>
      </c>
      <c r="AW2664" s="1">
        <f t="shared" si="341"/>
        <v>0.45816108358213875</v>
      </c>
    </row>
    <row r="2665" spans="1:49" x14ac:dyDescent="0.2">
      <c r="A2665">
        <v>2663</v>
      </c>
      <c r="B2665" t="s">
        <v>1689</v>
      </c>
      <c r="C2665" t="s">
        <v>1688</v>
      </c>
      <c r="F2665" t="s">
        <v>1687</v>
      </c>
      <c r="G2665" t="s">
        <v>17</v>
      </c>
      <c r="H2665" t="s">
        <v>16</v>
      </c>
      <c r="I2665" t="s">
        <v>1686</v>
      </c>
      <c r="J2665">
        <v>60078684</v>
      </c>
      <c r="K2665" t="s">
        <v>1685</v>
      </c>
      <c r="L2665" t="s">
        <v>1684</v>
      </c>
      <c r="M2665" t="s">
        <v>95</v>
      </c>
      <c r="N2665">
        <v>2</v>
      </c>
      <c r="O2665" t="s">
        <v>1683</v>
      </c>
      <c r="P2665" t="s">
        <v>1682</v>
      </c>
      <c r="Q2665" t="s">
        <v>1681</v>
      </c>
      <c r="R2665" s="7">
        <v>40544</v>
      </c>
      <c r="S2665" s="8">
        <f t="shared" si="336"/>
        <v>2011</v>
      </c>
      <c r="T2665" s="8">
        <v>2011</v>
      </c>
      <c r="U2665" s="8">
        <f t="shared" si="337"/>
        <v>11</v>
      </c>
      <c r="V2665" s="7" t="s">
        <v>1653</v>
      </c>
      <c r="W2665" t="s">
        <v>1652</v>
      </c>
      <c r="X2665" s="2">
        <v>1.573</v>
      </c>
      <c r="Y2665" s="6">
        <f t="shared" si="334"/>
        <v>4.1990336616748086E-2</v>
      </c>
      <c r="AA2665">
        <v>7315090</v>
      </c>
      <c r="AB2665">
        <v>29586</v>
      </c>
      <c r="AC2665">
        <v>15333884</v>
      </c>
      <c r="AD2665" t="s">
        <v>6</v>
      </c>
      <c r="AE2665">
        <v>34</v>
      </c>
      <c r="AF2665">
        <v>1</v>
      </c>
      <c r="AH2665" t="s">
        <v>1680</v>
      </c>
      <c r="AI2665" t="s">
        <v>1679</v>
      </c>
      <c r="AK2665" t="s">
        <v>1678</v>
      </c>
      <c r="AL2665">
        <v>48</v>
      </c>
      <c r="AM2665" s="5">
        <f t="shared" si="338"/>
        <v>4.3636363636363633</v>
      </c>
      <c r="AN2665" s="4">
        <f t="shared" si="335"/>
        <v>6.6090668135348179E-3</v>
      </c>
      <c r="AO2665" s="3"/>
      <c r="AP2665">
        <v>0</v>
      </c>
      <c r="AQ2665" t="s">
        <v>1170</v>
      </c>
      <c r="AR2665" t="s">
        <v>1677</v>
      </c>
      <c r="AS2665" t="s">
        <v>1169</v>
      </c>
      <c r="AT2665" s="2" t="s">
        <v>0</v>
      </c>
      <c r="AU2665" s="1">
        <f t="shared" si="339"/>
        <v>3.1375955675784106</v>
      </c>
      <c r="AV2665" s="1">
        <f t="shared" si="340"/>
        <v>2.4299701715141451</v>
      </c>
      <c r="AW2665" s="1">
        <f t="shared" si="341"/>
        <v>1.7223447754498795</v>
      </c>
    </row>
    <row r="2666" spans="1:49" x14ac:dyDescent="0.2">
      <c r="A2666">
        <v>2664</v>
      </c>
      <c r="B2666" t="s">
        <v>1676</v>
      </c>
      <c r="C2666" t="s">
        <v>1675</v>
      </c>
      <c r="F2666" t="s">
        <v>1674</v>
      </c>
      <c r="G2666" t="s">
        <v>17</v>
      </c>
      <c r="H2666" t="s">
        <v>16</v>
      </c>
      <c r="I2666" t="s">
        <v>1673</v>
      </c>
      <c r="J2666">
        <v>60014097</v>
      </c>
      <c r="K2666" t="s">
        <v>1672</v>
      </c>
      <c r="L2666" t="s">
        <v>918</v>
      </c>
      <c r="M2666" t="s">
        <v>589</v>
      </c>
      <c r="N2666">
        <v>2</v>
      </c>
      <c r="O2666" t="s">
        <v>1671</v>
      </c>
      <c r="P2666" t="s">
        <v>1670</v>
      </c>
      <c r="Q2666" t="s">
        <v>1669</v>
      </c>
      <c r="R2666" s="7">
        <v>40544</v>
      </c>
      <c r="S2666" s="8">
        <f t="shared" si="336"/>
        <v>2011</v>
      </c>
      <c r="T2666" s="8">
        <v>2011</v>
      </c>
      <c r="U2666" s="8">
        <f t="shared" si="337"/>
        <v>11</v>
      </c>
      <c r="V2666" s="7" t="s">
        <v>1653</v>
      </c>
      <c r="W2666" t="s">
        <v>1652</v>
      </c>
      <c r="X2666" s="2">
        <v>1.573</v>
      </c>
      <c r="Y2666" s="6">
        <f t="shared" si="334"/>
        <v>4.1990336616748086E-2</v>
      </c>
      <c r="AA2666">
        <v>7315090</v>
      </c>
      <c r="AB2666">
        <v>29586</v>
      </c>
      <c r="AC2666">
        <v>15333884</v>
      </c>
      <c r="AD2666" t="s">
        <v>6</v>
      </c>
      <c r="AE2666">
        <v>34</v>
      </c>
      <c r="AF2666">
        <v>1</v>
      </c>
      <c r="AH2666" t="s">
        <v>1668</v>
      </c>
      <c r="AI2666" t="s">
        <v>1667</v>
      </c>
      <c r="AK2666" t="s">
        <v>1666</v>
      </c>
      <c r="AL2666">
        <v>59</v>
      </c>
      <c r="AM2666" s="5">
        <f t="shared" si="338"/>
        <v>5.3636363636363633</v>
      </c>
      <c r="AN2666" s="4">
        <f t="shared" si="335"/>
        <v>8.1236446249698807E-3</v>
      </c>
      <c r="AO2666" s="3"/>
      <c r="AP2666">
        <v>0</v>
      </c>
      <c r="AQ2666" t="s">
        <v>58</v>
      </c>
      <c r="AR2666" t="s">
        <v>1665</v>
      </c>
      <c r="AS2666" t="s">
        <v>56</v>
      </c>
      <c r="AT2666" s="2" t="s">
        <v>0</v>
      </c>
      <c r="AU2666" s="1">
        <f t="shared" si="339"/>
        <v>3.1830329019214618</v>
      </c>
      <c r="AV2666" s="1">
        <f t="shared" si="340"/>
        <v>2.5056990620858985</v>
      </c>
      <c r="AW2666" s="1">
        <f t="shared" si="341"/>
        <v>1.8283652222503339</v>
      </c>
    </row>
    <row r="2667" spans="1:49" x14ac:dyDescent="0.2">
      <c r="A2667">
        <v>2665</v>
      </c>
      <c r="B2667" t="s">
        <v>1664</v>
      </c>
      <c r="C2667" t="s">
        <v>1663</v>
      </c>
      <c r="F2667" t="s">
        <v>1662</v>
      </c>
      <c r="G2667" t="s">
        <v>17</v>
      </c>
      <c r="H2667" t="s">
        <v>16</v>
      </c>
      <c r="I2667" t="s">
        <v>1661</v>
      </c>
      <c r="J2667" t="s">
        <v>1660</v>
      </c>
      <c r="K2667" t="s">
        <v>1659</v>
      </c>
      <c r="L2667" t="s">
        <v>1658</v>
      </c>
      <c r="M2667" t="s">
        <v>1657</v>
      </c>
      <c r="N2667">
        <v>4</v>
      </c>
      <c r="O2667" t="s">
        <v>1656</v>
      </c>
      <c r="P2667" t="s">
        <v>1655</v>
      </c>
      <c r="Q2667" t="s">
        <v>1654</v>
      </c>
      <c r="R2667" s="7">
        <v>40544</v>
      </c>
      <c r="S2667" s="8">
        <f t="shared" si="336"/>
        <v>2011</v>
      </c>
      <c r="T2667" s="8">
        <v>2011</v>
      </c>
      <c r="U2667" s="8">
        <f t="shared" si="337"/>
        <v>11</v>
      </c>
      <c r="V2667" s="7" t="s">
        <v>1653</v>
      </c>
      <c r="W2667" t="s">
        <v>1652</v>
      </c>
      <c r="X2667" s="2">
        <v>1.573</v>
      </c>
      <c r="Y2667" s="6">
        <f t="shared" si="334"/>
        <v>4.1990336616748086E-2</v>
      </c>
      <c r="AA2667">
        <v>7315090</v>
      </c>
      <c r="AB2667">
        <v>29586</v>
      </c>
      <c r="AC2667">
        <v>15333884</v>
      </c>
      <c r="AD2667" t="s">
        <v>6</v>
      </c>
      <c r="AE2667">
        <v>34</v>
      </c>
      <c r="AF2667">
        <v>1</v>
      </c>
      <c r="AH2667" t="s">
        <v>1651</v>
      </c>
      <c r="AI2667" t="s">
        <v>1650</v>
      </c>
      <c r="AK2667" t="s">
        <v>1649</v>
      </c>
      <c r="AL2667">
        <v>14</v>
      </c>
      <c r="AM2667" s="5">
        <f t="shared" si="338"/>
        <v>1.2727272727272727</v>
      </c>
      <c r="AN2667" s="4">
        <f t="shared" si="335"/>
        <v>1.9276444872809886E-3</v>
      </c>
      <c r="AO2667" s="3"/>
      <c r="AP2667">
        <v>0</v>
      </c>
      <c r="AQ2667" t="s">
        <v>1648</v>
      </c>
      <c r="AR2667" t="s">
        <v>1</v>
      </c>
      <c r="AS2667" t="s">
        <v>1647</v>
      </c>
      <c r="AT2667" s="2" t="s">
        <v>0</v>
      </c>
      <c r="AU2667" s="1">
        <f t="shared" si="339"/>
        <v>2.9971528977907957</v>
      </c>
      <c r="AV2667" s="1">
        <f t="shared" si="340"/>
        <v>2.1958990552014535</v>
      </c>
      <c r="AW2667" s="1">
        <f t="shared" si="341"/>
        <v>1.3946452126121116</v>
      </c>
    </row>
    <row r="2668" spans="1:49" x14ac:dyDescent="0.2">
      <c r="A2668">
        <v>2666</v>
      </c>
      <c r="B2668" t="s">
        <v>1646</v>
      </c>
      <c r="C2668" t="s">
        <v>1645</v>
      </c>
      <c r="F2668" t="s">
        <v>1644</v>
      </c>
      <c r="G2668" t="s">
        <v>17</v>
      </c>
      <c r="H2668" t="s">
        <v>16</v>
      </c>
      <c r="I2668" t="s">
        <v>1643</v>
      </c>
      <c r="J2668" t="s">
        <v>1642</v>
      </c>
      <c r="K2668" t="s">
        <v>1641</v>
      </c>
      <c r="L2668" t="s">
        <v>1640</v>
      </c>
      <c r="M2668" t="s">
        <v>270</v>
      </c>
      <c r="N2668">
        <v>3</v>
      </c>
      <c r="O2668" t="s">
        <v>1639</v>
      </c>
      <c r="P2668" t="s">
        <v>1638</v>
      </c>
      <c r="Q2668" t="s">
        <v>1637</v>
      </c>
      <c r="R2668" s="7">
        <v>40544</v>
      </c>
      <c r="S2668" s="8">
        <f t="shared" si="336"/>
        <v>2011</v>
      </c>
      <c r="T2668" s="8">
        <v>2011</v>
      </c>
      <c r="U2668" s="8">
        <f t="shared" si="337"/>
        <v>11</v>
      </c>
      <c r="V2668" s="7">
        <v>40544</v>
      </c>
      <c r="W2668" t="s">
        <v>1480</v>
      </c>
      <c r="X2668" s="2">
        <v>0.55500000000000005</v>
      </c>
      <c r="Y2668" s="6">
        <f t="shared" si="334"/>
        <v>1.4815408024345321E-2</v>
      </c>
      <c r="AA2668">
        <v>17518725</v>
      </c>
      <c r="AB2668">
        <v>6100153023</v>
      </c>
      <c r="AC2668">
        <v>17518733</v>
      </c>
      <c r="AD2668" t="s">
        <v>6</v>
      </c>
      <c r="AE2668">
        <v>5</v>
      </c>
      <c r="AF2668">
        <v>1</v>
      </c>
      <c r="AH2668" t="s">
        <v>1636</v>
      </c>
      <c r="AI2668" t="s">
        <v>1635</v>
      </c>
      <c r="AK2668" t="s">
        <v>1634</v>
      </c>
      <c r="AL2668">
        <v>11</v>
      </c>
      <c r="AM2668" s="5">
        <f t="shared" si="338"/>
        <v>1</v>
      </c>
      <c r="AN2668" s="4">
        <f t="shared" si="335"/>
        <v>1.5145778114350624E-3</v>
      </c>
      <c r="AO2668" s="3"/>
      <c r="AP2668">
        <v>0</v>
      </c>
      <c r="AR2668" t="s">
        <v>1</v>
      </c>
      <c r="AT2668" s="2" t="s">
        <v>0</v>
      </c>
      <c r="AU2668" s="1">
        <f t="shared" si="339"/>
        <v>1.0825158960472243</v>
      </c>
      <c r="AV2668" s="1">
        <f t="shared" si="340"/>
        <v>0.81649929178901925</v>
      </c>
      <c r="AW2668" s="1">
        <f t="shared" si="341"/>
        <v>0.55048268753081397</v>
      </c>
    </row>
    <row r="2669" spans="1:49" x14ac:dyDescent="0.2">
      <c r="A2669">
        <v>2667</v>
      </c>
      <c r="B2669" t="s">
        <v>1633</v>
      </c>
      <c r="C2669" t="s">
        <v>1632</v>
      </c>
      <c r="F2669" t="s">
        <v>1631</v>
      </c>
      <c r="G2669" t="s">
        <v>17</v>
      </c>
      <c r="H2669" t="s">
        <v>16</v>
      </c>
      <c r="I2669" t="s">
        <v>1630</v>
      </c>
      <c r="J2669" t="s">
        <v>1629</v>
      </c>
      <c r="K2669" t="s">
        <v>1628</v>
      </c>
      <c r="L2669" t="s">
        <v>1627</v>
      </c>
      <c r="M2669" t="s">
        <v>67</v>
      </c>
      <c r="N2669">
        <v>3</v>
      </c>
      <c r="O2669" t="s">
        <v>1626</v>
      </c>
      <c r="P2669" t="s">
        <v>1625</v>
      </c>
      <c r="Q2669" t="s">
        <v>1624</v>
      </c>
      <c r="R2669" s="7">
        <v>40544</v>
      </c>
      <c r="S2669" s="8">
        <f t="shared" si="336"/>
        <v>2011</v>
      </c>
      <c r="T2669" s="8">
        <v>2011</v>
      </c>
      <c r="U2669" s="8">
        <f t="shared" si="337"/>
        <v>11</v>
      </c>
      <c r="V2669" s="7">
        <v>40544</v>
      </c>
      <c r="W2669" t="s">
        <v>1623</v>
      </c>
      <c r="X2669" s="2">
        <v>1.57</v>
      </c>
      <c r="Y2669" s="6">
        <f t="shared" si="334"/>
        <v>4.1910253330130008E-2</v>
      </c>
      <c r="AA2669">
        <v>8858977</v>
      </c>
      <c r="AB2669">
        <v>17370</v>
      </c>
      <c r="AD2669" t="s">
        <v>6</v>
      </c>
      <c r="AE2669">
        <v>26</v>
      </c>
      <c r="AF2669">
        <v>1</v>
      </c>
      <c r="AG2669">
        <v>5618607</v>
      </c>
      <c r="AH2669" t="s">
        <v>1622</v>
      </c>
      <c r="AI2669" t="s">
        <v>1621</v>
      </c>
      <c r="AJ2669" t="s">
        <v>1620</v>
      </c>
      <c r="AK2669" t="s">
        <v>1619</v>
      </c>
      <c r="AL2669">
        <v>2</v>
      </c>
      <c r="AM2669" s="5">
        <f t="shared" si="338"/>
        <v>0.18181818181818182</v>
      </c>
      <c r="AN2669" s="4">
        <f t="shared" si="335"/>
        <v>2.753777838972841E-4</v>
      </c>
      <c r="AO2669" s="3"/>
      <c r="AP2669">
        <v>0</v>
      </c>
      <c r="AR2669" t="s">
        <v>1618</v>
      </c>
      <c r="AT2669" s="2">
        <v>4.1310000000000002</v>
      </c>
      <c r="AU2669" s="1">
        <f t="shared" si="339"/>
        <v>2.9419790666260193</v>
      </c>
      <c r="AV2669" s="1">
        <f t="shared" si="340"/>
        <v>2.1092815557013642</v>
      </c>
      <c r="AW2669" s="1">
        <f t="shared" si="341"/>
        <v>1.2765840447767101</v>
      </c>
    </row>
    <row r="2670" spans="1:49" x14ac:dyDescent="0.2">
      <c r="A2670">
        <v>2668</v>
      </c>
      <c r="B2670" t="s">
        <v>1617</v>
      </c>
      <c r="C2670" t="s">
        <v>1616</v>
      </c>
      <c r="F2670" t="s">
        <v>1615</v>
      </c>
      <c r="G2670" t="s">
        <v>17</v>
      </c>
      <c r="H2670" t="s">
        <v>16</v>
      </c>
      <c r="I2670" t="s">
        <v>1614</v>
      </c>
      <c r="J2670">
        <v>60020650</v>
      </c>
      <c r="K2670" t="s">
        <v>1613</v>
      </c>
      <c r="L2670" t="s">
        <v>1612</v>
      </c>
      <c r="M2670" t="s">
        <v>1057</v>
      </c>
      <c r="N2670">
        <v>4</v>
      </c>
      <c r="O2670" t="s">
        <v>1611</v>
      </c>
      <c r="P2670" t="s">
        <v>1610</v>
      </c>
      <c r="Q2670" t="s">
        <v>1609</v>
      </c>
      <c r="R2670" s="7">
        <v>40544</v>
      </c>
      <c r="S2670" s="8">
        <f t="shared" si="336"/>
        <v>2011</v>
      </c>
      <c r="T2670" s="8">
        <v>2011</v>
      </c>
      <c r="U2670" s="8">
        <f t="shared" si="337"/>
        <v>11</v>
      </c>
      <c r="V2670" s="7">
        <v>40544</v>
      </c>
      <c r="W2670" t="s">
        <v>1480</v>
      </c>
      <c r="X2670" s="2">
        <v>0.55500000000000005</v>
      </c>
      <c r="Y2670" s="6">
        <f t="shared" si="334"/>
        <v>1.4815408024345321E-2</v>
      </c>
      <c r="AA2670">
        <v>17518725</v>
      </c>
      <c r="AB2670">
        <v>6100153023</v>
      </c>
      <c r="AC2670">
        <v>17518733</v>
      </c>
      <c r="AD2670" t="s">
        <v>6</v>
      </c>
      <c r="AE2670">
        <v>5</v>
      </c>
      <c r="AF2670">
        <v>1</v>
      </c>
      <c r="AH2670" t="s">
        <v>1608</v>
      </c>
      <c r="AI2670" t="s">
        <v>1607</v>
      </c>
      <c r="AK2670" t="s">
        <v>1606</v>
      </c>
      <c r="AL2670">
        <v>4</v>
      </c>
      <c r="AM2670" s="5">
        <f t="shared" si="338"/>
        <v>0.36363636363636365</v>
      </c>
      <c r="AN2670" s="4">
        <f t="shared" si="335"/>
        <v>5.5075556779456819E-4</v>
      </c>
      <c r="AO2670" s="3"/>
      <c r="AP2670">
        <v>0</v>
      </c>
      <c r="AR2670" t="s">
        <v>1</v>
      </c>
      <c r="AT2670" s="2" t="s">
        <v>0</v>
      </c>
      <c r="AU2670" s="1">
        <f t="shared" si="339"/>
        <v>1.0536012287380094</v>
      </c>
      <c r="AV2670" s="1">
        <f t="shared" si="340"/>
        <v>0.76830817960699449</v>
      </c>
      <c r="AW2670" s="1">
        <f t="shared" si="341"/>
        <v>0.48301513047597933</v>
      </c>
    </row>
    <row r="2671" spans="1:49" x14ac:dyDescent="0.2">
      <c r="A2671">
        <v>2669</v>
      </c>
      <c r="B2671" t="s">
        <v>1605</v>
      </c>
      <c r="C2671" t="s">
        <v>1604</v>
      </c>
      <c r="F2671" t="s">
        <v>1603</v>
      </c>
      <c r="G2671" t="s">
        <v>17</v>
      </c>
      <c r="H2671" t="s">
        <v>16</v>
      </c>
      <c r="I2671" t="s">
        <v>1602</v>
      </c>
      <c r="J2671">
        <v>60115295</v>
      </c>
      <c r="K2671" t="s">
        <v>1601</v>
      </c>
      <c r="L2671" t="s">
        <v>1600</v>
      </c>
      <c r="M2671" t="s">
        <v>651</v>
      </c>
      <c r="N2671">
        <v>3</v>
      </c>
      <c r="O2671" t="s">
        <v>1599</v>
      </c>
      <c r="P2671" t="s">
        <v>1598</v>
      </c>
      <c r="Q2671" t="s">
        <v>1597</v>
      </c>
      <c r="R2671" s="7">
        <v>40544</v>
      </c>
      <c r="S2671" s="8">
        <f t="shared" si="336"/>
        <v>2011</v>
      </c>
      <c r="T2671" s="8">
        <v>2011</v>
      </c>
      <c r="U2671" s="8">
        <f t="shared" si="337"/>
        <v>11</v>
      </c>
      <c r="V2671" s="7">
        <v>40544</v>
      </c>
      <c r="W2671" t="s">
        <v>1480</v>
      </c>
      <c r="X2671" s="2">
        <v>0.55500000000000005</v>
      </c>
      <c r="Y2671" s="6">
        <f t="shared" si="334"/>
        <v>1.4815408024345321E-2</v>
      </c>
      <c r="AA2671">
        <v>17518725</v>
      </c>
      <c r="AB2671">
        <v>6100153023</v>
      </c>
      <c r="AC2671">
        <v>17518733</v>
      </c>
      <c r="AD2671" t="s">
        <v>6</v>
      </c>
      <c r="AE2671">
        <v>5</v>
      </c>
      <c r="AF2671">
        <v>1</v>
      </c>
      <c r="AH2671" s="10">
        <v>42644</v>
      </c>
      <c r="AI2671" t="s">
        <v>1596</v>
      </c>
      <c r="AK2671" t="s">
        <v>1595</v>
      </c>
      <c r="AL2671">
        <v>2</v>
      </c>
      <c r="AM2671" s="5">
        <f t="shared" si="338"/>
        <v>0.18181818181818182</v>
      </c>
      <c r="AN2671" s="4">
        <f t="shared" si="335"/>
        <v>2.753777838972841E-4</v>
      </c>
      <c r="AO2671" s="3"/>
      <c r="AP2671">
        <v>0</v>
      </c>
      <c r="AR2671" t="s">
        <v>1</v>
      </c>
      <c r="AT2671" s="2" t="s">
        <v>0</v>
      </c>
      <c r="AU2671" s="1">
        <f t="shared" si="339"/>
        <v>1.0453398952210908</v>
      </c>
      <c r="AV2671" s="1">
        <f t="shared" si="340"/>
        <v>0.7545392904121303</v>
      </c>
      <c r="AW2671" s="1">
        <f t="shared" si="341"/>
        <v>0.46373868560316944</v>
      </c>
    </row>
    <row r="2672" spans="1:49" x14ac:dyDescent="0.2">
      <c r="A2672">
        <v>2670</v>
      </c>
      <c r="B2672" t="s">
        <v>1594</v>
      </c>
      <c r="C2672" t="s">
        <v>1593</v>
      </c>
      <c r="D2672" t="s">
        <v>1592</v>
      </c>
      <c r="E2672">
        <v>20875862</v>
      </c>
      <c r="F2672" t="s">
        <v>1591</v>
      </c>
      <c r="G2672" t="s">
        <v>17</v>
      </c>
      <c r="H2672" t="s">
        <v>16</v>
      </c>
      <c r="I2672" t="s">
        <v>1590</v>
      </c>
      <c r="J2672" t="s">
        <v>1589</v>
      </c>
      <c r="K2672" t="s">
        <v>1588</v>
      </c>
      <c r="L2672" t="s">
        <v>1587</v>
      </c>
      <c r="M2672" t="s">
        <v>1586</v>
      </c>
      <c r="N2672">
        <v>5</v>
      </c>
      <c r="O2672" t="s">
        <v>1585</v>
      </c>
      <c r="P2672" t="s">
        <v>1584</v>
      </c>
      <c r="Q2672" t="s">
        <v>1583</v>
      </c>
      <c r="R2672" s="7">
        <v>40544</v>
      </c>
      <c r="S2672" s="8">
        <f t="shared" si="336"/>
        <v>2011</v>
      </c>
      <c r="T2672" s="8">
        <v>2011</v>
      </c>
      <c r="U2672" s="8">
        <f t="shared" si="337"/>
        <v>11</v>
      </c>
      <c r="V2672" s="7">
        <v>40544</v>
      </c>
      <c r="W2672" t="s">
        <v>1582</v>
      </c>
      <c r="X2672" s="2" t="s">
        <v>0</v>
      </c>
      <c r="Y2672" s="6" t="e">
        <f t="shared" si="334"/>
        <v>#VALUE!</v>
      </c>
      <c r="AA2672">
        <v>10447431</v>
      </c>
      <c r="AB2672">
        <v>17379</v>
      </c>
      <c r="AD2672" t="s">
        <v>6</v>
      </c>
      <c r="AE2672">
        <v>46</v>
      </c>
      <c r="AF2672">
        <v>1</v>
      </c>
      <c r="AH2672" t="s">
        <v>1581</v>
      </c>
      <c r="AI2672" t="s">
        <v>1580</v>
      </c>
      <c r="AJ2672" t="s">
        <v>1579</v>
      </c>
      <c r="AK2672" t="s">
        <v>1578</v>
      </c>
      <c r="AL2672">
        <v>3</v>
      </c>
      <c r="AM2672" s="5">
        <f t="shared" si="338"/>
        <v>0.27272727272727271</v>
      </c>
      <c r="AN2672" s="4">
        <f t="shared" si="335"/>
        <v>4.1306667584592612E-4</v>
      </c>
      <c r="AO2672" s="3"/>
      <c r="AP2672">
        <v>0</v>
      </c>
      <c r="AQ2672" t="s">
        <v>150</v>
      </c>
      <c r="AR2672" t="s">
        <v>1577</v>
      </c>
      <c r="AS2672" t="s">
        <v>148</v>
      </c>
      <c r="AT2672" s="2">
        <v>4.3140000000000001</v>
      </c>
      <c r="AU2672" s="1" t="e">
        <f t="shared" si="339"/>
        <v>#VALUE!</v>
      </c>
      <c r="AV2672" s="1" t="e">
        <f t="shared" si="340"/>
        <v>#VALUE!</v>
      </c>
      <c r="AW2672" s="1" t="e">
        <f t="shared" si="341"/>
        <v>#VALUE!</v>
      </c>
    </row>
    <row r="2673" spans="1:49" x14ac:dyDescent="0.2">
      <c r="A2673">
        <v>2671</v>
      </c>
      <c r="B2673" t="s">
        <v>1576</v>
      </c>
      <c r="C2673" t="s">
        <v>1575</v>
      </c>
      <c r="F2673" t="s">
        <v>1574</v>
      </c>
      <c r="G2673" t="s">
        <v>17</v>
      </c>
      <c r="H2673" t="s">
        <v>16</v>
      </c>
      <c r="I2673" t="s">
        <v>1573</v>
      </c>
      <c r="J2673" t="s">
        <v>1572</v>
      </c>
      <c r="K2673" t="s">
        <v>1571</v>
      </c>
      <c r="L2673" t="s">
        <v>1570</v>
      </c>
      <c r="M2673" t="s">
        <v>1569</v>
      </c>
      <c r="N2673">
        <v>3</v>
      </c>
      <c r="O2673" t="s">
        <v>1568</v>
      </c>
      <c r="P2673" t="s">
        <v>1567</v>
      </c>
      <c r="Q2673" t="s">
        <v>1566</v>
      </c>
      <c r="R2673" s="7">
        <v>40544</v>
      </c>
      <c r="S2673" s="8">
        <f t="shared" si="336"/>
        <v>2011</v>
      </c>
      <c r="T2673" s="8">
        <v>2011</v>
      </c>
      <c r="U2673" s="8">
        <f t="shared" si="337"/>
        <v>11</v>
      </c>
      <c r="V2673" s="7">
        <v>40544</v>
      </c>
      <c r="W2673" t="s">
        <v>1422</v>
      </c>
      <c r="X2673" s="2">
        <v>2.141</v>
      </c>
      <c r="Y2673" s="6">
        <f t="shared" si="334"/>
        <v>5.7152772216438434E-2</v>
      </c>
      <c r="AA2673">
        <v>1962892</v>
      </c>
      <c r="AB2673">
        <v>17360</v>
      </c>
      <c r="AD2673" t="s">
        <v>6</v>
      </c>
      <c r="AE2673">
        <v>49</v>
      </c>
      <c r="AF2673" t="s">
        <v>1421</v>
      </c>
      <c r="AG2673">
        <v>5523976</v>
      </c>
      <c r="AH2673" t="s">
        <v>1565</v>
      </c>
      <c r="AI2673" t="s">
        <v>1564</v>
      </c>
      <c r="AJ2673" t="s">
        <v>1563</v>
      </c>
      <c r="AK2673" t="s">
        <v>1562</v>
      </c>
      <c r="AL2673">
        <v>67</v>
      </c>
      <c r="AM2673" s="5">
        <f t="shared" si="338"/>
        <v>6.0909090909090908</v>
      </c>
      <c r="AN2673" s="4">
        <f t="shared" si="335"/>
        <v>9.2251557605590173E-3</v>
      </c>
      <c r="AO2673" s="3"/>
      <c r="AP2673">
        <v>0</v>
      </c>
      <c r="AR2673" t="s">
        <v>1</v>
      </c>
      <c r="AT2673" s="2" t="s">
        <v>0</v>
      </c>
      <c r="AU2673" s="1">
        <f t="shared" si="339"/>
        <v>4.2774487279674602</v>
      </c>
      <c r="AV2673" s="1">
        <f t="shared" si="340"/>
        <v>3.3188963988498728</v>
      </c>
      <c r="AW2673" s="1">
        <f t="shared" si="341"/>
        <v>2.3603440697322844</v>
      </c>
    </row>
    <row r="2674" spans="1:49" x14ac:dyDescent="0.2">
      <c r="A2674">
        <v>2672</v>
      </c>
      <c r="B2674" t="s">
        <v>1561</v>
      </c>
      <c r="C2674" t="s">
        <v>1560</v>
      </c>
      <c r="F2674" t="s">
        <v>1559</v>
      </c>
      <c r="G2674" t="s">
        <v>17</v>
      </c>
      <c r="H2674" t="s">
        <v>16</v>
      </c>
      <c r="I2674" t="s">
        <v>1558</v>
      </c>
      <c r="J2674" t="s">
        <v>1552</v>
      </c>
      <c r="K2674" t="s">
        <v>1557</v>
      </c>
      <c r="L2674" t="s">
        <v>1556</v>
      </c>
      <c r="M2674" t="s">
        <v>1555</v>
      </c>
      <c r="N2674">
        <v>3</v>
      </c>
      <c r="O2674" t="s">
        <v>1554</v>
      </c>
      <c r="P2674" t="s">
        <v>1553</v>
      </c>
      <c r="Q2674" t="s">
        <v>1552</v>
      </c>
      <c r="R2674" s="7">
        <v>40544</v>
      </c>
      <c r="S2674" s="8">
        <f t="shared" si="336"/>
        <v>2011</v>
      </c>
      <c r="T2674" s="8">
        <v>2011</v>
      </c>
      <c r="U2674" s="8">
        <f t="shared" si="337"/>
        <v>11</v>
      </c>
      <c r="V2674" s="7">
        <v>40544</v>
      </c>
      <c r="W2674" t="s">
        <v>1451</v>
      </c>
      <c r="X2674" s="2">
        <v>1.218</v>
      </c>
      <c r="Y2674" s="6">
        <f t="shared" si="334"/>
        <v>3.2513814366941618E-2</v>
      </c>
      <c r="AA2674">
        <v>189448</v>
      </c>
      <c r="AB2674">
        <v>15107</v>
      </c>
      <c r="AD2674" t="s">
        <v>6</v>
      </c>
      <c r="AE2674">
        <v>57</v>
      </c>
      <c r="AF2674">
        <v>1</v>
      </c>
      <c r="AG2674">
        <v>5673756</v>
      </c>
      <c r="AH2674" t="s">
        <v>1551</v>
      </c>
      <c r="AI2674" t="s">
        <v>1550</v>
      </c>
      <c r="AJ2674" t="s">
        <v>1549</v>
      </c>
      <c r="AK2674" t="s">
        <v>1548</v>
      </c>
      <c r="AL2674">
        <v>78</v>
      </c>
      <c r="AM2674" s="5">
        <f t="shared" si="338"/>
        <v>7.0909090909090908</v>
      </c>
      <c r="AN2674" s="4">
        <f t="shared" si="335"/>
        <v>1.0739733571994078E-2</v>
      </c>
      <c r="AO2674" s="3"/>
      <c r="AP2674">
        <v>0</v>
      </c>
      <c r="AR2674">
        <v>617809</v>
      </c>
      <c r="AT2674" s="2" t="s">
        <v>0</v>
      </c>
      <c r="AU2674" s="1">
        <f t="shared" si="339"/>
        <v>2.5981590128457355</v>
      </c>
      <c r="AV2674" s="1">
        <f t="shared" si="340"/>
        <v>2.1626773969467847</v>
      </c>
      <c r="AW2674" s="1">
        <f t="shared" si="341"/>
        <v>1.7271957810478338</v>
      </c>
    </row>
    <row r="2675" spans="1:49" x14ac:dyDescent="0.2">
      <c r="A2675">
        <v>2673</v>
      </c>
      <c r="B2675" t="s">
        <v>1547</v>
      </c>
      <c r="C2675" t="s">
        <v>1546</v>
      </c>
      <c r="F2675" t="s">
        <v>1545</v>
      </c>
      <c r="G2675" t="s">
        <v>17</v>
      </c>
      <c r="H2675" t="s">
        <v>16</v>
      </c>
      <c r="I2675" t="s">
        <v>1544</v>
      </c>
      <c r="J2675" t="s">
        <v>1543</v>
      </c>
      <c r="K2675" t="s">
        <v>1542</v>
      </c>
      <c r="L2675" t="s">
        <v>1541</v>
      </c>
      <c r="M2675" t="s">
        <v>1540</v>
      </c>
      <c r="N2675">
        <v>3</v>
      </c>
      <c r="O2675" t="s">
        <v>1539</v>
      </c>
      <c r="P2675" t="s">
        <v>1538</v>
      </c>
      <c r="Q2675" t="s">
        <v>1537</v>
      </c>
      <c r="R2675" s="7">
        <v>40544</v>
      </c>
      <c r="S2675" s="8">
        <f t="shared" si="336"/>
        <v>2011</v>
      </c>
      <c r="T2675" s="8">
        <v>2011</v>
      </c>
      <c r="U2675" s="8">
        <f t="shared" si="337"/>
        <v>11</v>
      </c>
      <c r="V2675" s="7">
        <v>40544</v>
      </c>
      <c r="W2675" t="s">
        <v>1480</v>
      </c>
      <c r="X2675" s="2">
        <v>0.55500000000000005</v>
      </c>
      <c r="Y2675" s="6">
        <f t="shared" si="334"/>
        <v>1.4815408024345321E-2</v>
      </c>
      <c r="AA2675">
        <v>17518725</v>
      </c>
      <c r="AB2675">
        <v>6100153023</v>
      </c>
      <c r="AC2675">
        <v>17518733</v>
      </c>
      <c r="AD2675" t="s">
        <v>6</v>
      </c>
      <c r="AE2675">
        <v>5</v>
      </c>
      <c r="AF2675">
        <v>1</v>
      </c>
      <c r="AH2675" t="s">
        <v>1536</v>
      </c>
      <c r="AI2675" t="s">
        <v>1535</v>
      </c>
      <c r="AK2675" t="s">
        <v>1534</v>
      </c>
      <c r="AL2675">
        <v>23</v>
      </c>
      <c r="AM2675" s="5">
        <f t="shared" si="338"/>
        <v>2.0909090909090908</v>
      </c>
      <c r="AN2675" s="4">
        <f t="shared" si="335"/>
        <v>3.1668445148187669E-3</v>
      </c>
      <c r="AO2675" s="3"/>
      <c r="AP2675">
        <v>0</v>
      </c>
      <c r="AR2675" t="s">
        <v>1</v>
      </c>
      <c r="AT2675" s="2" t="s">
        <v>0</v>
      </c>
      <c r="AU2675" s="1">
        <f t="shared" si="339"/>
        <v>1.1320838971487355</v>
      </c>
      <c r="AV2675" s="1">
        <f t="shared" si="340"/>
        <v>0.89911262695820449</v>
      </c>
      <c r="AW2675" s="1">
        <f t="shared" si="341"/>
        <v>0.66614135676767328</v>
      </c>
    </row>
    <row r="2676" spans="1:49" x14ac:dyDescent="0.2">
      <c r="A2676">
        <v>2674</v>
      </c>
      <c r="B2676" t="s">
        <v>1533</v>
      </c>
      <c r="C2676" t="s">
        <v>1532</v>
      </c>
      <c r="F2676" t="s">
        <v>1531</v>
      </c>
      <c r="G2676" t="s">
        <v>17</v>
      </c>
      <c r="H2676" t="s">
        <v>16</v>
      </c>
      <c r="I2676" t="s">
        <v>1530</v>
      </c>
      <c r="J2676">
        <v>105590569</v>
      </c>
      <c r="K2676" t="s">
        <v>1529</v>
      </c>
      <c r="L2676" t="s">
        <v>1528</v>
      </c>
      <c r="M2676" t="s">
        <v>256</v>
      </c>
      <c r="N2676">
        <v>3</v>
      </c>
      <c r="O2676" t="s">
        <v>1527</v>
      </c>
      <c r="P2676" t="s">
        <v>1526</v>
      </c>
      <c r="Q2676" t="s">
        <v>1525</v>
      </c>
      <c r="R2676" s="7">
        <v>40544</v>
      </c>
      <c r="S2676" s="8">
        <f t="shared" si="336"/>
        <v>2011</v>
      </c>
      <c r="T2676" s="8">
        <v>2011</v>
      </c>
      <c r="U2676" s="8">
        <f t="shared" si="337"/>
        <v>11</v>
      </c>
      <c r="V2676" s="7">
        <v>2011</v>
      </c>
      <c r="W2676" t="s">
        <v>1524</v>
      </c>
      <c r="X2676" s="2">
        <v>0.32200000000000001</v>
      </c>
      <c r="Y2676" s="6">
        <f t="shared" si="334"/>
        <v>8.5956060970075552E-3</v>
      </c>
      <c r="AA2676">
        <v>17466172</v>
      </c>
      <c r="AB2676">
        <v>5800207506</v>
      </c>
      <c r="AC2676">
        <v>17466180</v>
      </c>
      <c r="AD2676" t="s">
        <v>6</v>
      </c>
      <c r="AE2676">
        <v>12</v>
      </c>
      <c r="AF2676" s="9">
        <v>44228</v>
      </c>
      <c r="AH2676" t="s">
        <v>1523</v>
      </c>
      <c r="AI2676" t="s">
        <v>1522</v>
      </c>
      <c r="AJ2676" t="s">
        <v>1521</v>
      </c>
      <c r="AK2676" t="s">
        <v>1520</v>
      </c>
      <c r="AL2676">
        <v>3</v>
      </c>
      <c r="AM2676" s="5">
        <f t="shared" si="338"/>
        <v>0.27272727272727271</v>
      </c>
      <c r="AN2676" s="4">
        <f t="shared" si="335"/>
        <v>4.1306667584592612E-4</v>
      </c>
      <c r="AO2676" s="3"/>
      <c r="AP2676">
        <v>0</v>
      </c>
      <c r="AR2676" t="s">
        <v>1</v>
      </c>
      <c r="AT2676" s="2" t="s">
        <v>0</v>
      </c>
      <c r="AU2676" s="1">
        <f t="shared" si="339"/>
        <v>0.6140844270659066</v>
      </c>
      <c r="AV2676" s="1">
        <f t="shared" si="340"/>
        <v>0.45043363864267405</v>
      </c>
      <c r="AW2676" s="1">
        <f t="shared" si="341"/>
        <v>0.2867828502194415</v>
      </c>
    </row>
    <row r="2677" spans="1:49" x14ac:dyDescent="0.2">
      <c r="A2677">
        <v>2675</v>
      </c>
      <c r="B2677" t="s">
        <v>1519</v>
      </c>
      <c r="C2677" t="s">
        <v>1518</v>
      </c>
      <c r="F2677" t="s">
        <v>1517</v>
      </c>
      <c r="G2677" t="s">
        <v>17</v>
      </c>
      <c r="H2677" t="s">
        <v>16</v>
      </c>
      <c r="I2677" t="s">
        <v>1516</v>
      </c>
      <c r="J2677">
        <v>60005510</v>
      </c>
      <c r="K2677" t="s">
        <v>1515</v>
      </c>
      <c r="L2677" t="s">
        <v>1514</v>
      </c>
      <c r="M2677" t="s">
        <v>1513</v>
      </c>
      <c r="N2677">
        <v>3</v>
      </c>
      <c r="O2677" t="s">
        <v>1512</v>
      </c>
      <c r="P2677" t="s">
        <v>1511</v>
      </c>
      <c r="Q2677" t="s">
        <v>1510</v>
      </c>
      <c r="R2677" s="7">
        <v>40544</v>
      </c>
      <c r="S2677" s="8">
        <f t="shared" si="336"/>
        <v>2011</v>
      </c>
      <c r="T2677" s="8">
        <v>2011</v>
      </c>
      <c r="U2677" s="8">
        <f t="shared" si="337"/>
        <v>11</v>
      </c>
      <c r="V2677" s="7">
        <v>40544</v>
      </c>
      <c r="W2677" t="s">
        <v>1451</v>
      </c>
      <c r="X2677" s="2">
        <v>1.218</v>
      </c>
      <c r="Y2677" s="6">
        <f t="shared" si="334"/>
        <v>3.2513814366941618E-2</v>
      </c>
      <c r="AA2677">
        <v>189448</v>
      </c>
      <c r="AB2677">
        <v>15107</v>
      </c>
      <c r="AD2677" t="s">
        <v>6</v>
      </c>
      <c r="AE2677">
        <v>57</v>
      </c>
      <c r="AF2677">
        <v>1</v>
      </c>
      <c r="AG2677">
        <v>5673930</v>
      </c>
      <c r="AH2677" t="s">
        <v>1509</v>
      </c>
      <c r="AI2677" t="s">
        <v>1508</v>
      </c>
      <c r="AJ2677" t="s">
        <v>1507</v>
      </c>
      <c r="AK2677" t="s">
        <v>1506</v>
      </c>
      <c r="AL2677">
        <v>32</v>
      </c>
      <c r="AM2677" s="5">
        <f t="shared" si="338"/>
        <v>2.9090909090909092</v>
      </c>
      <c r="AN2677" s="4">
        <f t="shared" si="335"/>
        <v>4.4060445423565455E-3</v>
      </c>
      <c r="AO2677" s="3"/>
      <c r="AP2677">
        <v>0</v>
      </c>
      <c r="AR2677" t="s">
        <v>1</v>
      </c>
      <c r="AT2677" s="2" t="s">
        <v>0</v>
      </c>
      <c r="AU2677" s="1">
        <f t="shared" si="339"/>
        <v>2.4081483419566094</v>
      </c>
      <c r="AV2677" s="1">
        <f t="shared" si="340"/>
        <v>1.8459929454649082</v>
      </c>
      <c r="AW2677" s="1">
        <f t="shared" si="341"/>
        <v>1.2838375489732066</v>
      </c>
    </row>
    <row r="2678" spans="1:49" x14ac:dyDescent="0.2">
      <c r="A2678">
        <v>2676</v>
      </c>
      <c r="B2678" t="s">
        <v>1505</v>
      </c>
      <c r="C2678" t="s">
        <v>1504</v>
      </c>
      <c r="F2678" t="s">
        <v>1503</v>
      </c>
      <c r="G2678" t="s">
        <v>17</v>
      </c>
      <c r="H2678" t="s">
        <v>16</v>
      </c>
      <c r="I2678" t="s">
        <v>1502</v>
      </c>
      <c r="J2678" t="s">
        <v>1501</v>
      </c>
      <c r="K2678" t="s">
        <v>1500</v>
      </c>
      <c r="L2678" t="s">
        <v>1499</v>
      </c>
      <c r="M2678" t="s">
        <v>1498</v>
      </c>
      <c r="N2678">
        <v>2</v>
      </c>
      <c r="O2678" t="s">
        <v>1497</v>
      </c>
      <c r="P2678" t="s">
        <v>1496</v>
      </c>
      <c r="Q2678" t="s">
        <v>1495</v>
      </c>
      <c r="R2678" s="7">
        <v>40544</v>
      </c>
      <c r="S2678" s="8">
        <f t="shared" si="336"/>
        <v>2011</v>
      </c>
      <c r="T2678" s="8">
        <v>2011</v>
      </c>
      <c r="U2678" s="8">
        <f t="shared" si="337"/>
        <v>11</v>
      </c>
      <c r="V2678" s="7">
        <v>40544</v>
      </c>
      <c r="W2678" t="s">
        <v>1480</v>
      </c>
      <c r="X2678" s="2">
        <v>0.55500000000000005</v>
      </c>
      <c r="Y2678" s="6">
        <f t="shared" si="334"/>
        <v>1.4815408024345321E-2</v>
      </c>
      <c r="AA2678">
        <v>17518725</v>
      </c>
      <c r="AB2678">
        <v>6100153023</v>
      </c>
      <c r="AC2678">
        <v>17518733</v>
      </c>
      <c r="AD2678" t="s">
        <v>6</v>
      </c>
      <c r="AE2678">
        <v>5</v>
      </c>
      <c r="AF2678">
        <v>1</v>
      </c>
      <c r="AH2678" t="s">
        <v>1494</v>
      </c>
      <c r="AI2678" t="s">
        <v>1493</v>
      </c>
      <c r="AK2678" t="s">
        <v>1492</v>
      </c>
      <c r="AL2678">
        <v>11</v>
      </c>
      <c r="AM2678" s="5">
        <f t="shared" si="338"/>
        <v>1</v>
      </c>
      <c r="AN2678" s="4">
        <f t="shared" si="335"/>
        <v>1.5145778114350624E-3</v>
      </c>
      <c r="AO2678" s="3"/>
      <c r="AP2678">
        <v>0</v>
      </c>
      <c r="AR2678" t="s">
        <v>1</v>
      </c>
      <c r="AT2678" s="2" t="s">
        <v>0</v>
      </c>
      <c r="AU2678" s="1">
        <f t="shared" si="339"/>
        <v>1.0825158960472243</v>
      </c>
      <c r="AV2678" s="1">
        <f t="shared" si="340"/>
        <v>0.81649929178901925</v>
      </c>
      <c r="AW2678" s="1">
        <f t="shared" si="341"/>
        <v>0.55048268753081397</v>
      </c>
    </row>
    <row r="2679" spans="1:49" x14ac:dyDescent="0.2">
      <c r="A2679">
        <v>2677</v>
      </c>
      <c r="B2679" t="s">
        <v>1491</v>
      </c>
      <c r="C2679" t="s">
        <v>1490</v>
      </c>
      <c r="F2679" t="s">
        <v>1489</v>
      </c>
      <c r="G2679" t="s">
        <v>17</v>
      </c>
      <c r="H2679" t="s">
        <v>16</v>
      </c>
      <c r="I2679" t="s">
        <v>1488</v>
      </c>
      <c r="J2679" t="s">
        <v>1487</v>
      </c>
      <c r="K2679" t="s">
        <v>1486</v>
      </c>
      <c r="L2679" t="s">
        <v>1485</v>
      </c>
      <c r="M2679" t="s">
        <v>1484</v>
      </c>
      <c r="N2679">
        <v>4</v>
      </c>
      <c r="O2679" t="s">
        <v>1483</v>
      </c>
      <c r="P2679" t="s">
        <v>1482</v>
      </c>
      <c r="Q2679" t="s">
        <v>1481</v>
      </c>
      <c r="R2679" s="7">
        <v>40544</v>
      </c>
      <c r="S2679" s="8">
        <f t="shared" si="336"/>
        <v>2011</v>
      </c>
      <c r="T2679" s="8">
        <v>2011</v>
      </c>
      <c r="U2679" s="8">
        <f t="shared" si="337"/>
        <v>11</v>
      </c>
      <c r="V2679" s="7">
        <v>40544</v>
      </c>
      <c r="W2679" t="s">
        <v>1480</v>
      </c>
      <c r="X2679" s="2">
        <v>0.55500000000000005</v>
      </c>
      <c r="Y2679" s="6">
        <f t="shared" si="334"/>
        <v>1.4815408024345321E-2</v>
      </c>
      <c r="AA2679">
        <v>17518725</v>
      </c>
      <c r="AB2679">
        <v>6100153023</v>
      </c>
      <c r="AC2679">
        <v>17518733</v>
      </c>
      <c r="AD2679" t="s">
        <v>6</v>
      </c>
      <c r="AE2679">
        <v>5</v>
      </c>
      <c r="AF2679">
        <v>1</v>
      </c>
      <c r="AH2679" t="s">
        <v>1479</v>
      </c>
      <c r="AI2679" t="s">
        <v>1478</v>
      </c>
      <c r="AK2679" t="s">
        <v>1477</v>
      </c>
      <c r="AL2679">
        <v>38</v>
      </c>
      <c r="AM2679" s="5">
        <f t="shared" si="338"/>
        <v>3.4545454545454546</v>
      </c>
      <c r="AN2679" s="4">
        <f t="shared" si="335"/>
        <v>5.232177894048398E-3</v>
      </c>
      <c r="AO2679" s="3"/>
      <c r="AP2679">
        <v>0</v>
      </c>
      <c r="AR2679" t="s">
        <v>1</v>
      </c>
      <c r="AT2679" s="2" t="s">
        <v>0</v>
      </c>
      <c r="AU2679" s="1">
        <f t="shared" si="339"/>
        <v>1.1940438985256243</v>
      </c>
      <c r="AV2679" s="1">
        <f t="shared" si="340"/>
        <v>1.002379295919686</v>
      </c>
      <c r="AW2679" s="1">
        <f t="shared" si="341"/>
        <v>0.81071469331374746</v>
      </c>
    </row>
    <row r="2680" spans="1:49" x14ac:dyDescent="0.2">
      <c r="A2680">
        <v>2678</v>
      </c>
      <c r="B2680" t="s">
        <v>1476</v>
      </c>
      <c r="C2680" t="s">
        <v>1475</v>
      </c>
      <c r="F2680" t="s">
        <v>1474</v>
      </c>
      <c r="G2680" t="s">
        <v>17</v>
      </c>
      <c r="H2680" t="s">
        <v>16</v>
      </c>
      <c r="I2680" t="s">
        <v>1473</v>
      </c>
      <c r="J2680">
        <v>60003269</v>
      </c>
      <c r="K2680" t="s">
        <v>1472</v>
      </c>
      <c r="L2680" t="s">
        <v>1471</v>
      </c>
      <c r="M2680" t="s">
        <v>95</v>
      </c>
      <c r="N2680">
        <v>2</v>
      </c>
      <c r="O2680" t="s">
        <v>1470</v>
      </c>
      <c r="P2680" t="s">
        <v>1469</v>
      </c>
      <c r="Q2680" t="s">
        <v>1468</v>
      </c>
      <c r="R2680" s="7">
        <v>40544</v>
      </c>
      <c r="S2680" s="8">
        <f t="shared" si="336"/>
        <v>2011</v>
      </c>
      <c r="T2680" s="8">
        <v>2011</v>
      </c>
      <c r="U2680" s="8">
        <f t="shared" si="337"/>
        <v>11</v>
      </c>
      <c r="V2680" s="7">
        <v>40544</v>
      </c>
      <c r="W2680" t="s">
        <v>1451</v>
      </c>
      <c r="X2680" s="2">
        <v>1.218</v>
      </c>
      <c r="Y2680" s="6">
        <f t="shared" si="334"/>
        <v>3.2513814366941618E-2</v>
      </c>
      <c r="AA2680">
        <v>189448</v>
      </c>
      <c r="AB2680">
        <v>15107</v>
      </c>
      <c r="AD2680" t="s">
        <v>6</v>
      </c>
      <c r="AE2680">
        <v>57</v>
      </c>
      <c r="AF2680">
        <v>1</v>
      </c>
      <c r="AG2680">
        <v>5673871</v>
      </c>
      <c r="AH2680" t="s">
        <v>1467</v>
      </c>
      <c r="AI2680" t="s">
        <v>1466</v>
      </c>
      <c r="AJ2680" t="s">
        <v>1465</v>
      </c>
      <c r="AK2680" t="s">
        <v>1464</v>
      </c>
      <c r="AL2680">
        <v>12</v>
      </c>
      <c r="AM2680" s="5">
        <f t="shared" si="338"/>
        <v>1.0909090909090908</v>
      </c>
      <c r="AN2680" s="4">
        <f t="shared" si="335"/>
        <v>1.6522667033837045E-3</v>
      </c>
      <c r="AO2680" s="3"/>
      <c r="AP2680">
        <v>0</v>
      </c>
      <c r="AQ2680" t="s">
        <v>1170</v>
      </c>
      <c r="AR2680" t="s">
        <v>1463</v>
      </c>
      <c r="AS2680" t="s">
        <v>1169</v>
      </c>
      <c r="AT2680" s="2" t="s">
        <v>0</v>
      </c>
      <c r="AU2680" s="1">
        <f t="shared" si="339"/>
        <v>2.3255350067874243</v>
      </c>
      <c r="AV2680" s="1">
        <f t="shared" si="340"/>
        <v>1.7083040535162661</v>
      </c>
      <c r="AW2680" s="1">
        <f t="shared" si="341"/>
        <v>1.0910731002451077</v>
      </c>
    </row>
    <row r="2681" spans="1:49" x14ac:dyDescent="0.2">
      <c r="A2681">
        <v>2679</v>
      </c>
      <c r="B2681" t="s">
        <v>1462</v>
      </c>
      <c r="C2681" t="s">
        <v>1461</v>
      </c>
      <c r="F2681" t="s">
        <v>1460</v>
      </c>
      <c r="G2681" t="s">
        <v>17</v>
      </c>
      <c r="H2681" t="s">
        <v>16</v>
      </c>
      <c r="I2681" t="s">
        <v>1459</v>
      </c>
      <c r="J2681" t="s">
        <v>1458</v>
      </c>
      <c r="K2681" t="s">
        <v>1457</v>
      </c>
      <c r="L2681" t="s">
        <v>1456</v>
      </c>
      <c r="M2681" t="s">
        <v>1455</v>
      </c>
      <c r="N2681">
        <v>2</v>
      </c>
      <c r="O2681" t="s">
        <v>1454</v>
      </c>
      <c r="P2681" t="s">
        <v>1453</v>
      </c>
      <c r="Q2681" t="s">
        <v>1452</v>
      </c>
      <c r="R2681" s="7">
        <v>40544</v>
      </c>
      <c r="S2681" s="8">
        <f t="shared" si="336"/>
        <v>2011</v>
      </c>
      <c r="T2681" s="8">
        <v>2011</v>
      </c>
      <c r="U2681" s="8">
        <f t="shared" si="337"/>
        <v>11</v>
      </c>
      <c r="V2681" s="7">
        <v>40544</v>
      </c>
      <c r="W2681" t="s">
        <v>1451</v>
      </c>
      <c r="X2681" s="2">
        <v>1.218</v>
      </c>
      <c r="Y2681" s="6">
        <f t="shared" si="334"/>
        <v>3.2513814366941618E-2</v>
      </c>
      <c r="AA2681">
        <v>189448</v>
      </c>
      <c r="AB2681">
        <v>15107</v>
      </c>
      <c r="AD2681" t="s">
        <v>6</v>
      </c>
      <c r="AE2681">
        <v>57</v>
      </c>
      <c r="AF2681">
        <v>1</v>
      </c>
      <c r="AG2681">
        <v>5673745</v>
      </c>
      <c r="AH2681" t="s">
        <v>1450</v>
      </c>
      <c r="AI2681" t="s">
        <v>1449</v>
      </c>
      <c r="AJ2681" t="s">
        <v>1448</v>
      </c>
      <c r="AK2681" t="s">
        <v>1447</v>
      </c>
      <c r="AL2681">
        <v>91</v>
      </c>
      <c r="AM2681" s="5">
        <f t="shared" si="338"/>
        <v>8.2727272727272734</v>
      </c>
      <c r="AN2681" s="4">
        <f t="shared" si="335"/>
        <v>1.2529689167326427E-2</v>
      </c>
      <c r="AO2681" s="3"/>
      <c r="AP2681">
        <v>0</v>
      </c>
      <c r="AQ2681" t="s">
        <v>1170</v>
      </c>
      <c r="AR2681" t="s">
        <v>1446</v>
      </c>
      <c r="AS2681" t="s">
        <v>1169</v>
      </c>
      <c r="AT2681" s="2" t="s">
        <v>0</v>
      </c>
      <c r="AU2681" s="1">
        <f t="shared" si="339"/>
        <v>2.6518576807057057</v>
      </c>
      <c r="AV2681" s="1">
        <f t="shared" si="340"/>
        <v>2.2521751767134024</v>
      </c>
      <c r="AW2681" s="1">
        <f t="shared" si="341"/>
        <v>1.8524926727210982</v>
      </c>
    </row>
    <row r="2682" spans="1:49" x14ac:dyDescent="0.2">
      <c r="A2682">
        <v>2680</v>
      </c>
      <c r="B2682" t="s">
        <v>1445</v>
      </c>
      <c r="C2682" t="s">
        <v>1444</v>
      </c>
      <c r="F2682" t="s">
        <v>1443</v>
      </c>
      <c r="G2682" t="s">
        <v>17</v>
      </c>
      <c r="H2682" t="s">
        <v>16</v>
      </c>
      <c r="I2682" t="s">
        <v>1442</v>
      </c>
      <c r="J2682">
        <v>60006288</v>
      </c>
      <c r="K2682" t="s">
        <v>1441</v>
      </c>
      <c r="L2682" t="s">
        <v>1440</v>
      </c>
      <c r="M2682" t="s">
        <v>1439</v>
      </c>
      <c r="N2682">
        <v>2</v>
      </c>
      <c r="O2682" t="s">
        <v>1438</v>
      </c>
      <c r="P2682" t="s">
        <v>1437</v>
      </c>
      <c r="Q2682" t="s">
        <v>1436</v>
      </c>
      <c r="R2682" s="7">
        <v>40544</v>
      </c>
      <c r="S2682" s="8">
        <f t="shared" si="336"/>
        <v>2011</v>
      </c>
      <c r="T2682" s="8">
        <v>2011</v>
      </c>
      <c r="U2682" s="8">
        <f t="shared" si="337"/>
        <v>11</v>
      </c>
      <c r="V2682" s="7">
        <v>40544</v>
      </c>
      <c r="W2682" t="s">
        <v>1422</v>
      </c>
      <c r="X2682" s="2">
        <v>2.141</v>
      </c>
      <c r="Y2682" s="6">
        <f t="shared" si="334"/>
        <v>5.7152772216438434E-2</v>
      </c>
      <c r="AA2682">
        <v>1962892</v>
      </c>
      <c r="AB2682">
        <v>17360</v>
      </c>
      <c r="AD2682" t="s">
        <v>6</v>
      </c>
      <c r="AE2682">
        <v>49</v>
      </c>
      <c r="AF2682" t="s">
        <v>1421</v>
      </c>
      <c r="AG2682">
        <v>5530374</v>
      </c>
      <c r="AH2682" t="s">
        <v>1435</v>
      </c>
      <c r="AI2682" t="s">
        <v>1434</v>
      </c>
      <c r="AJ2682" t="s">
        <v>1433</v>
      </c>
      <c r="AK2682" t="s">
        <v>1432</v>
      </c>
      <c r="AL2682">
        <v>269</v>
      </c>
      <c r="AM2682" s="5">
        <f t="shared" si="338"/>
        <v>24.454545454545453</v>
      </c>
      <c r="AN2682" s="4">
        <f t="shared" si="335"/>
        <v>3.7038311934184706E-2</v>
      </c>
      <c r="AO2682" s="3"/>
      <c r="AP2682">
        <v>0</v>
      </c>
      <c r="AR2682" t="s">
        <v>1</v>
      </c>
      <c r="AT2682" s="2" t="s">
        <v>0</v>
      </c>
      <c r="AU2682" s="1">
        <f t="shared" si="339"/>
        <v>5.1118434131762314</v>
      </c>
      <c r="AV2682" s="1">
        <f t="shared" si="340"/>
        <v>4.7095542075311565</v>
      </c>
      <c r="AW2682" s="1">
        <f t="shared" si="341"/>
        <v>4.3072650018860816</v>
      </c>
    </row>
    <row r="2683" spans="1:49" x14ac:dyDescent="0.2">
      <c r="A2683">
        <v>2681</v>
      </c>
      <c r="B2683" t="s">
        <v>1431</v>
      </c>
      <c r="C2683" t="s">
        <v>1430</v>
      </c>
      <c r="F2683" t="s">
        <v>1429</v>
      </c>
      <c r="G2683" t="s">
        <v>17</v>
      </c>
      <c r="H2683" t="s">
        <v>16</v>
      </c>
      <c r="I2683" t="s">
        <v>1428</v>
      </c>
      <c r="J2683">
        <v>60006337</v>
      </c>
      <c r="K2683" t="s">
        <v>1427</v>
      </c>
      <c r="L2683" t="s">
        <v>1426</v>
      </c>
      <c r="M2683" t="s">
        <v>95</v>
      </c>
      <c r="N2683">
        <v>5</v>
      </c>
      <c r="O2683" t="s">
        <v>1425</v>
      </c>
      <c r="P2683" t="s">
        <v>1424</v>
      </c>
      <c r="Q2683" t="s">
        <v>1423</v>
      </c>
      <c r="R2683" s="7">
        <v>40544</v>
      </c>
      <c r="S2683" s="8">
        <f t="shared" si="336"/>
        <v>2011</v>
      </c>
      <c r="T2683" s="8">
        <v>2011</v>
      </c>
      <c r="U2683" s="8">
        <f t="shared" si="337"/>
        <v>11</v>
      </c>
      <c r="V2683" s="7">
        <v>40544</v>
      </c>
      <c r="W2683" t="s">
        <v>1422</v>
      </c>
      <c r="X2683" s="2">
        <v>2.141</v>
      </c>
      <c r="Y2683" s="6">
        <f t="shared" si="334"/>
        <v>5.7152772216438434E-2</v>
      </c>
      <c r="AA2683">
        <v>1962892</v>
      </c>
      <c r="AB2683">
        <v>17360</v>
      </c>
      <c r="AD2683" t="s">
        <v>6</v>
      </c>
      <c r="AE2683">
        <v>49</v>
      </c>
      <c r="AF2683" t="s">
        <v>1421</v>
      </c>
      <c r="AG2683">
        <v>5555995</v>
      </c>
      <c r="AH2683" t="s">
        <v>1420</v>
      </c>
      <c r="AI2683" t="s">
        <v>1419</v>
      </c>
      <c r="AJ2683" t="s">
        <v>1418</v>
      </c>
      <c r="AK2683" t="s">
        <v>1417</v>
      </c>
      <c r="AL2683">
        <v>11</v>
      </c>
      <c r="AM2683" s="5">
        <f t="shared" si="338"/>
        <v>1</v>
      </c>
      <c r="AN2683" s="4">
        <f t="shared" si="335"/>
        <v>1.5145778114350624E-3</v>
      </c>
      <c r="AO2683" s="3"/>
      <c r="AP2683">
        <v>0</v>
      </c>
      <c r="AR2683" t="s">
        <v>1</v>
      </c>
      <c r="AT2683" s="2" t="s">
        <v>0</v>
      </c>
      <c r="AU2683" s="1">
        <f t="shared" si="339"/>
        <v>4.0461313894937421</v>
      </c>
      <c r="AV2683" s="1">
        <f t="shared" si="340"/>
        <v>2.9333675013936746</v>
      </c>
      <c r="AW2683" s="1">
        <f t="shared" si="341"/>
        <v>1.8206036132936074</v>
      </c>
    </row>
    <row r="2684" spans="1:49" x14ac:dyDescent="0.2">
      <c r="A2684">
        <v>2682</v>
      </c>
      <c r="B2684" t="s">
        <v>1416</v>
      </c>
      <c r="C2684" t="s">
        <v>1415</v>
      </c>
      <c r="F2684" t="s">
        <v>1414</v>
      </c>
      <c r="G2684" t="s">
        <v>17</v>
      </c>
      <c r="H2684" t="s">
        <v>16</v>
      </c>
      <c r="I2684" t="s">
        <v>1413</v>
      </c>
      <c r="J2684" t="s">
        <v>1412</v>
      </c>
      <c r="K2684" t="s">
        <v>1411</v>
      </c>
      <c r="L2684" t="s">
        <v>1410</v>
      </c>
      <c r="M2684" t="s">
        <v>1409</v>
      </c>
      <c r="N2684">
        <v>5</v>
      </c>
      <c r="O2684" t="s">
        <v>1408</v>
      </c>
      <c r="P2684" t="s">
        <v>1407</v>
      </c>
      <c r="Q2684" t="s">
        <v>1406</v>
      </c>
      <c r="R2684" s="7">
        <v>40544</v>
      </c>
      <c r="S2684" s="8">
        <f t="shared" si="336"/>
        <v>2011</v>
      </c>
      <c r="T2684" s="8">
        <v>2011</v>
      </c>
      <c r="U2684" s="8">
        <f t="shared" si="337"/>
        <v>11</v>
      </c>
      <c r="V2684" s="7">
        <v>40544</v>
      </c>
      <c r="W2684" t="s">
        <v>1405</v>
      </c>
      <c r="X2684" s="2">
        <v>14.486000000000001</v>
      </c>
      <c r="Y2684" s="6">
        <f t="shared" si="334"/>
        <v>0.3866954966498492</v>
      </c>
      <c r="AA2684">
        <v>17545692</v>
      </c>
      <c r="AB2684">
        <v>17500155114</v>
      </c>
      <c r="AC2684">
        <v>17545706</v>
      </c>
      <c r="AD2684" t="s">
        <v>6</v>
      </c>
      <c r="AE2684">
        <v>4</v>
      </c>
      <c r="AF2684">
        <v>1</v>
      </c>
      <c r="AH2684" t="s">
        <v>1404</v>
      </c>
      <c r="AI2684" t="s">
        <v>1403</v>
      </c>
      <c r="AK2684" t="s">
        <v>1402</v>
      </c>
      <c r="AL2684">
        <v>15</v>
      </c>
      <c r="AM2684" s="5">
        <f t="shared" si="338"/>
        <v>1.3636363636363635</v>
      </c>
      <c r="AN2684" s="4">
        <f t="shared" si="335"/>
        <v>2.0653333792296307E-3</v>
      </c>
      <c r="AO2684" s="3"/>
      <c r="AP2684">
        <v>0</v>
      </c>
      <c r="AR2684" t="s">
        <v>1</v>
      </c>
      <c r="AT2684" s="2" t="s">
        <v>0</v>
      </c>
      <c r="AU2684" s="1">
        <f t="shared" si="339"/>
        <v>27.130644766866329</v>
      </c>
      <c r="AV2684" s="1">
        <f t="shared" si="340"/>
        <v>19.438041501453942</v>
      </c>
      <c r="AW2684" s="1">
        <f t="shared" si="341"/>
        <v>11.745438236041549</v>
      </c>
    </row>
    <row r="2685" spans="1:49" x14ac:dyDescent="0.2">
      <c r="A2685">
        <v>2683</v>
      </c>
      <c r="B2685" t="s">
        <v>1401</v>
      </c>
      <c r="C2685" t="s">
        <v>1400</v>
      </c>
      <c r="D2685" t="s">
        <v>1399</v>
      </c>
      <c r="F2685" t="s">
        <v>1398</v>
      </c>
      <c r="G2685" t="s">
        <v>17</v>
      </c>
      <c r="H2685" t="s">
        <v>16</v>
      </c>
      <c r="I2685" t="s">
        <v>1397</v>
      </c>
      <c r="J2685">
        <v>60088961</v>
      </c>
      <c r="K2685" t="s">
        <v>1396</v>
      </c>
      <c r="L2685" t="s">
        <v>1395</v>
      </c>
      <c r="M2685" t="s">
        <v>256</v>
      </c>
      <c r="N2685">
        <v>6</v>
      </c>
      <c r="O2685" t="s">
        <v>1394</v>
      </c>
      <c r="P2685" t="s">
        <v>1393</v>
      </c>
      <c r="Q2685" t="s">
        <v>1392</v>
      </c>
      <c r="R2685" s="7">
        <v>40544</v>
      </c>
      <c r="S2685" s="8">
        <f t="shared" si="336"/>
        <v>2011</v>
      </c>
      <c r="T2685" s="8">
        <v>2011</v>
      </c>
      <c r="U2685" s="8">
        <f t="shared" si="337"/>
        <v>11</v>
      </c>
      <c r="V2685" s="7">
        <v>40544</v>
      </c>
      <c r="W2685" t="s">
        <v>1391</v>
      </c>
      <c r="X2685" s="2">
        <v>0.65</v>
      </c>
      <c r="Y2685" s="6">
        <f t="shared" si="334"/>
        <v>1.7351378767251277E-2</v>
      </c>
      <c r="AA2685">
        <v>224596</v>
      </c>
      <c r="AB2685">
        <v>26972</v>
      </c>
      <c r="AC2685" t="s">
        <v>1390</v>
      </c>
      <c r="AD2685" t="s">
        <v>6</v>
      </c>
      <c r="AE2685">
        <v>184</v>
      </c>
      <c r="AF2685">
        <v>1</v>
      </c>
      <c r="AH2685" t="s">
        <v>1389</v>
      </c>
      <c r="AI2685" t="s">
        <v>1388</v>
      </c>
      <c r="AJ2685" t="s">
        <v>1387</v>
      </c>
      <c r="AK2685" t="s">
        <v>1386</v>
      </c>
      <c r="AL2685">
        <v>13</v>
      </c>
      <c r="AM2685" s="5">
        <f t="shared" si="338"/>
        <v>1.1818181818181819</v>
      </c>
      <c r="AN2685" s="4">
        <f t="shared" si="335"/>
        <v>1.7899555953323468E-3</v>
      </c>
      <c r="AO2685" s="3"/>
      <c r="AP2685">
        <v>0</v>
      </c>
      <c r="AR2685" t="s">
        <v>1</v>
      </c>
      <c r="AT2685" s="2">
        <v>3.4980000000000002</v>
      </c>
      <c r="AU2685" s="1">
        <f t="shared" si="339"/>
        <v>1.2682951815675598</v>
      </c>
      <c r="AV2685" s="1">
        <f t="shared" si="340"/>
        <v>0.95706671812918109</v>
      </c>
      <c r="AW2685" s="1">
        <f t="shared" si="341"/>
        <v>0.64583825469080258</v>
      </c>
    </row>
    <row r="2686" spans="1:49" x14ac:dyDescent="0.2">
      <c r="A2686">
        <v>2684</v>
      </c>
      <c r="B2686" t="s">
        <v>1385</v>
      </c>
      <c r="C2686" t="s">
        <v>1384</v>
      </c>
      <c r="D2686" t="s">
        <v>1383</v>
      </c>
      <c r="E2686">
        <v>20547228</v>
      </c>
      <c r="F2686" t="s">
        <v>1382</v>
      </c>
      <c r="G2686" t="s">
        <v>17</v>
      </c>
      <c r="H2686" t="s">
        <v>16</v>
      </c>
      <c r="I2686" t="s">
        <v>1381</v>
      </c>
      <c r="J2686" t="s">
        <v>1380</v>
      </c>
      <c r="K2686" t="s">
        <v>1379</v>
      </c>
      <c r="L2686" t="s">
        <v>1378</v>
      </c>
      <c r="M2686" t="s">
        <v>603</v>
      </c>
      <c r="N2686">
        <v>8</v>
      </c>
      <c r="O2686" t="s">
        <v>1377</v>
      </c>
      <c r="P2686" t="s">
        <v>1376</v>
      </c>
      <c r="Q2686" t="s">
        <v>1375</v>
      </c>
      <c r="R2686" s="7">
        <v>40544</v>
      </c>
      <c r="S2686" s="8">
        <f t="shared" si="336"/>
        <v>2011</v>
      </c>
      <c r="T2686" s="8">
        <v>2011</v>
      </c>
      <c r="U2686" s="8">
        <f t="shared" si="337"/>
        <v>11</v>
      </c>
      <c r="V2686" s="7">
        <v>40544</v>
      </c>
      <c r="W2686" t="s">
        <v>1374</v>
      </c>
      <c r="X2686" s="2">
        <v>3.2589999999999999</v>
      </c>
      <c r="Y2686" s="6">
        <f t="shared" si="334"/>
        <v>8.6997143696110626E-2</v>
      </c>
      <c r="AA2686">
        <v>10538119</v>
      </c>
      <c r="AB2686">
        <v>17495</v>
      </c>
      <c r="AD2686" t="s">
        <v>6</v>
      </c>
      <c r="AE2686">
        <v>54</v>
      </c>
      <c r="AF2686" t="s">
        <v>1373</v>
      </c>
      <c r="AI2686" t="s">
        <v>1372</v>
      </c>
      <c r="AK2686" t="s">
        <v>1371</v>
      </c>
      <c r="AL2686">
        <v>12</v>
      </c>
      <c r="AM2686" s="5">
        <f t="shared" si="338"/>
        <v>1.0909090909090908</v>
      </c>
      <c r="AN2686" s="4">
        <f t="shared" si="335"/>
        <v>1.6522667033837045E-3</v>
      </c>
      <c r="AO2686" s="3"/>
      <c r="AP2686">
        <v>0</v>
      </c>
      <c r="AQ2686" t="s">
        <v>1370</v>
      </c>
      <c r="AR2686" t="s">
        <v>1</v>
      </c>
      <c r="AS2686" t="s">
        <v>1369</v>
      </c>
      <c r="AT2686" s="2">
        <v>6.556</v>
      </c>
      <c r="AU2686" s="1">
        <f t="shared" si="339"/>
        <v>6.1393680598292546</v>
      </c>
      <c r="AV2686" s="1">
        <f t="shared" si="340"/>
        <v>4.4324705199747161</v>
      </c>
      <c r="AW2686" s="1">
        <f t="shared" si="341"/>
        <v>2.725572980120178</v>
      </c>
    </row>
    <row r="2687" spans="1:49" x14ac:dyDescent="0.2">
      <c r="A2687">
        <v>2685</v>
      </c>
      <c r="B2687" t="s">
        <v>1368</v>
      </c>
      <c r="C2687" t="s">
        <v>1367</v>
      </c>
      <c r="F2687" t="s">
        <v>1366</v>
      </c>
      <c r="G2687" t="s">
        <v>17</v>
      </c>
      <c r="H2687" t="s">
        <v>16</v>
      </c>
      <c r="I2687" t="s">
        <v>1365</v>
      </c>
      <c r="J2687">
        <v>60022134</v>
      </c>
      <c r="K2687" t="s">
        <v>1364</v>
      </c>
      <c r="L2687" t="s">
        <v>1363</v>
      </c>
      <c r="M2687" t="s">
        <v>1362</v>
      </c>
      <c r="N2687">
        <v>3</v>
      </c>
      <c r="O2687" t="s">
        <v>1361</v>
      </c>
      <c r="P2687" t="s">
        <v>1360</v>
      </c>
      <c r="Q2687" t="s">
        <v>1359</v>
      </c>
      <c r="R2687" s="7">
        <v>40544</v>
      </c>
      <c r="S2687" s="8">
        <f t="shared" si="336"/>
        <v>2011</v>
      </c>
      <c r="T2687" s="8">
        <v>2011</v>
      </c>
      <c r="U2687" s="8">
        <f t="shared" si="337"/>
        <v>11</v>
      </c>
      <c r="V2687" s="7">
        <v>40544</v>
      </c>
      <c r="W2687" t="s">
        <v>1358</v>
      </c>
      <c r="X2687" s="2">
        <v>1.6779999999999999</v>
      </c>
      <c r="Y2687" s="6">
        <f t="shared" si="334"/>
        <v>4.479325164838098E-2</v>
      </c>
      <c r="AA2687">
        <v>10636536</v>
      </c>
      <c r="AB2687">
        <v>17342</v>
      </c>
      <c r="AD2687" t="s">
        <v>6</v>
      </c>
      <c r="AE2687">
        <v>19</v>
      </c>
      <c r="AF2687">
        <v>1</v>
      </c>
      <c r="AG2687">
        <v>5411951</v>
      </c>
      <c r="AH2687" t="s">
        <v>1357</v>
      </c>
      <c r="AI2687" t="s">
        <v>1356</v>
      </c>
      <c r="AJ2687" t="s">
        <v>1355</v>
      </c>
      <c r="AK2687" t="s">
        <v>1354</v>
      </c>
      <c r="AL2687">
        <v>24</v>
      </c>
      <c r="AM2687" s="5">
        <f t="shared" si="338"/>
        <v>2.1818181818181817</v>
      </c>
      <c r="AN2687" s="4">
        <f t="shared" si="335"/>
        <v>3.3045334067674089E-3</v>
      </c>
      <c r="AO2687" s="3"/>
      <c r="AP2687">
        <v>0</v>
      </c>
      <c r="AR2687" t="s">
        <v>1353</v>
      </c>
      <c r="AT2687" s="2" t="s">
        <v>0</v>
      </c>
      <c r="AU2687" s="1">
        <f t="shared" si="339"/>
        <v>3.2346636175896908</v>
      </c>
      <c r="AV2687" s="1">
        <f t="shared" si="340"/>
        <v>2.4048892527574193</v>
      </c>
      <c r="AW2687" s="1">
        <f t="shared" si="341"/>
        <v>1.575114887925148</v>
      </c>
    </row>
    <row r="2688" spans="1:49" x14ac:dyDescent="0.2">
      <c r="A2688">
        <v>2686</v>
      </c>
      <c r="B2688" t="s">
        <v>1352</v>
      </c>
      <c r="C2688" t="s">
        <v>1351</v>
      </c>
      <c r="F2688" t="s">
        <v>1350</v>
      </c>
      <c r="G2688" t="s">
        <v>17</v>
      </c>
      <c r="H2688" t="s">
        <v>16</v>
      </c>
      <c r="I2688" t="s">
        <v>1349</v>
      </c>
      <c r="J2688" t="s">
        <v>1348</v>
      </c>
      <c r="K2688" t="s">
        <v>1347</v>
      </c>
      <c r="L2688" t="s">
        <v>1346</v>
      </c>
      <c r="M2688" t="s">
        <v>1345</v>
      </c>
      <c r="N2688">
        <v>7</v>
      </c>
      <c r="O2688" t="s">
        <v>1344</v>
      </c>
      <c r="P2688" t="s">
        <v>1343</v>
      </c>
      <c r="Q2688" t="s">
        <v>1342</v>
      </c>
      <c r="R2688" s="7">
        <v>40544</v>
      </c>
      <c r="S2688" s="8">
        <f t="shared" si="336"/>
        <v>2011</v>
      </c>
      <c r="T2688" s="8">
        <v>2011</v>
      </c>
      <c r="U2688" s="8">
        <f t="shared" si="337"/>
        <v>11</v>
      </c>
      <c r="V2688" s="7">
        <v>40544</v>
      </c>
      <c r="W2688" t="s">
        <v>1328</v>
      </c>
      <c r="X2688" s="2">
        <v>0.249</v>
      </c>
      <c r="Y2688" s="6">
        <f t="shared" si="334"/>
        <v>6.6469127893008734E-3</v>
      </c>
      <c r="AA2688">
        <v>8943370</v>
      </c>
      <c r="AB2688">
        <v>18200</v>
      </c>
      <c r="AC2688">
        <v>10991204</v>
      </c>
      <c r="AD2688" t="s">
        <v>6</v>
      </c>
      <c r="AE2688">
        <v>24</v>
      </c>
      <c r="AF2688">
        <v>1</v>
      </c>
      <c r="AH2688" t="s">
        <v>1341</v>
      </c>
      <c r="AI2688" t="s">
        <v>1340</v>
      </c>
      <c r="AJ2688" t="s">
        <v>1339</v>
      </c>
      <c r="AK2688" t="s">
        <v>1338</v>
      </c>
      <c r="AL2688">
        <v>2</v>
      </c>
      <c r="AM2688" s="5">
        <f t="shared" si="338"/>
        <v>0.18181818181818182</v>
      </c>
      <c r="AN2688" s="4">
        <f t="shared" si="335"/>
        <v>2.753777838972841E-4</v>
      </c>
      <c r="AO2688" s="3"/>
      <c r="AP2688">
        <v>0</v>
      </c>
      <c r="AR2688" t="s">
        <v>1</v>
      </c>
      <c r="AT2688" s="2" t="s">
        <v>0</v>
      </c>
      <c r="AU2688" s="1">
        <f t="shared" si="339"/>
        <v>0.47354522876797966</v>
      </c>
      <c r="AV2688" s="1">
        <f t="shared" si="340"/>
        <v>0.34611452865990788</v>
      </c>
      <c r="AW2688" s="1">
        <f t="shared" si="341"/>
        <v>0.21868382855183607</v>
      </c>
    </row>
    <row r="2689" spans="1:49" x14ac:dyDescent="0.2">
      <c r="A2689">
        <v>2687</v>
      </c>
      <c r="B2689" t="s">
        <v>1337</v>
      </c>
      <c r="C2689" t="s">
        <v>1336</v>
      </c>
      <c r="F2689" t="s">
        <v>1335</v>
      </c>
      <c r="G2689" t="s">
        <v>17</v>
      </c>
      <c r="H2689" t="s">
        <v>16</v>
      </c>
      <c r="I2689" t="s">
        <v>1334</v>
      </c>
      <c r="J2689">
        <v>60069706</v>
      </c>
      <c r="K2689" t="s">
        <v>1333</v>
      </c>
      <c r="L2689" t="s">
        <v>1332</v>
      </c>
      <c r="M2689" t="s">
        <v>256</v>
      </c>
      <c r="N2689">
        <v>3</v>
      </c>
      <c r="O2689" t="s">
        <v>1331</v>
      </c>
      <c r="P2689" t="s">
        <v>1330</v>
      </c>
      <c r="Q2689" t="s">
        <v>1329</v>
      </c>
      <c r="R2689" s="7">
        <v>40544</v>
      </c>
      <c r="S2689" s="8">
        <f t="shared" si="336"/>
        <v>2011</v>
      </c>
      <c r="T2689" s="8">
        <v>2011</v>
      </c>
      <c r="U2689" s="8">
        <f t="shared" si="337"/>
        <v>11</v>
      </c>
      <c r="V2689" s="7">
        <v>40544</v>
      </c>
      <c r="W2689" t="s">
        <v>1328</v>
      </c>
      <c r="X2689" s="2">
        <v>0.249</v>
      </c>
      <c r="Y2689" s="6">
        <f t="shared" si="334"/>
        <v>6.6469127893008734E-3</v>
      </c>
      <c r="AA2689">
        <v>8943370</v>
      </c>
      <c r="AB2689">
        <v>18200</v>
      </c>
      <c r="AC2689">
        <v>10991204</v>
      </c>
      <c r="AD2689" t="s">
        <v>6</v>
      </c>
      <c r="AE2689">
        <v>24</v>
      </c>
      <c r="AF2689">
        <v>1</v>
      </c>
      <c r="AH2689" t="s">
        <v>1327</v>
      </c>
      <c r="AI2689" t="s">
        <v>1326</v>
      </c>
      <c r="AJ2689" t="s">
        <v>1325</v>
      </c>
      <c r="AK2689" t="s">
        <v>1324</v>
      </c>
      <c r="AL2689">
        <v>17</v>
      </c>
      <c r="AM2689" s="5">
        <f t="shared" si="338"/>
        <v>1.5454545454545454</v>
      </c>
      <c r="AN2689" s="4">
        <f t="shared" si="335"/>
        <v>2.3407111631269148E-3</v>
      </c>
      <c r="AO2689" s="3"/>
      <c r="AP2689">
        <v>0</v>
      </c>
      <c r="AR2689" t="s">
        <v>1</v>
      </c>
      <c r="AT2689" s="2" t="s">
        <v>0</v>
      </c>
      <c r="AU2689" s="1">
        <f t="shared" si="339"/>
        <v>0.53550523014486862</v>
      </c>
      <c r="AV2689" s="1">
        <f t="shared" si="340"/>
        <v>0.44938119762138939</v>
      </c>
      <c r="AW2689" s="1">
        <f t="shared" si="341"/>
        <v>0.36325716509791023</v>
      </c>
    </row>
    <row r="2690" spans="1:49" x14ac:dyDescent="0.2">
      <c r="A2690">
        <v>2688</v>
      </c>
      <c r="B2690" t="s">
        <v>1323</v>
      </c>
      <c r="C2690" t="s">
        <v>1322</v>
      </c>
      <c r="D2690" t="s">
        <v>1321</v>
      </c>
      <c r="F2690" t="s">
        <v>1320</v>
      </c>
      <c r="G2690" t="s">
        <v>17</v>
      </c>
      <c r="H2690" t="s">
        <v>16</v>
      </c>
      <c r="I2690" t="s">
        <v>1319</v>
      </c>
      <c r="J2690">
        <v>60007798</v>
      </c>
      <c r="K2690" t="s">
        <v>1318</v>
      </c>
      <c r="L2690" t="s">
        <v>1317</v>
      </c>
      <c r="M2690" t="s">
        <v>651</v>
      </c>
      <c r="N2690">
        <v>5</v>
      </c>
      <c r="O2690" t="s">
        <v>1316</v>
      </c>
      <c r="P2690" t="s">
        <v>1315</v>
      </c>
      <c r="Q2690" t="s">
        <v>1314</v>
      </c>
      <c r="R2690" s="7">
        <v>40544</v>
      </c>
      <c r="S2690" s="8">
        <f t="shared" si="336"/>
        <v>2011</v>
      </c>
      <c r="T2690" s="8">
        <v>2011</v>
      </c>
      <c r="U2690" s="8">
        <f t="shared" si="337"/>
        <v>11</v>
      </c>
      <c r="V2690" s="7">
        <v>40544</v>
      </c>
      <c r="W2690" t="s">
        <v>1313</v>
      </c>
      <c r="X2690" s="2">
        <v>2.96</v>
      </c>
      <c r="Y2690" s="6">
        <f t="shared" ref="Y2690:Y2753" si="342">(X2690-$Z$4)/($Z$3-$Z$4)</f>
        <v>7.9015509463175038E-2</v>
      </c>
      <c r="AA2690">
        <v>9242716</v>
      </c>
      <c r="AB2690">
        <v>29161</v>
      </c>
      <c r="AD2690" t="s">
        <v>6</v>
      </c>
      <c r="AE2690">
        <v>66</v>
      </c>
      <c r="AF2690">
        <v>1</v>
      </c>
      <c r="AH2690" t="s">
        <v>1312</v>
      </c>
      <c r="AI2690" t="s">
        <v>1311</v>
      </c>
      <c r="AJ2690" t="s">
        <v>1310</v>
      </c>
      <c r="AK2690" t="s">
        <v>1309</v>
      </c>
      <c r="AL2690">
        <v>63</v>
      </c>
      <c r="AM2690" s="5">
        <f t="shared" si="338"/>
        <v>5.7272727272727275</v>
      </c>
      <c r="AN2690" s="4">
        <f t="shared" ref="AN2690:AN2753" si="343">(AM2690-$AO$4)/($AO$3-$AO$4)</f>
        <v>8.674400192764449E-3</v>
      </c>
      <c r="AO2690" s="3"/>
      <c r="AP2690">
        <v>0</v>
      </c>
      <c r="AR2690" t="s">
        <v>1</v>
      </c>
      <c r="AT2690" s="2" t="s">
        <v>0</v>
      </c>
      <c r="AU2690" s="1">
        <f t="shared" si="339"/>
        <v>5.7913176682051857</v>
      </c>
      <c r="AV2690" s="1">
        <f t="shared" si="340"/>
        <v>4.3844954827969742</v>
      </c>
      <c r="AW2690" s="1">
        <f t="shared" si="341"/>
        <v>2.9776732973887623</v>
      </c>
    </row>
    <row r="2691" spans="1:49" x14ac:dyDescent="0.2">
      <c r="A2691">
        <v>2689</v>
      </c>
      <c r="B2691" t="s">
        <v>1308</v>
      </c>
      <c r="C2691" t="s">
        <v>1307</v>
      </c>
      <c r="F2691" t="s">
        <v>1306</v>
      </c>
      <c r="G2691" t="s">
        <v>17</v>
      </c>
      <c r="H2691" t="s">
        <v>16</v>
      </c>
      <c r="I2691" t="s">
        <v>1305</v>
      </c>
      <c r="J2691" t="s">
        <v>1304</v>
      </c>
      <c r="K2691" t="s">
        <v>1303</v>
      </c>
      <c r="L2691" t="s">
        <v>1302</v>
      </c>
      <c r="M2691" t="s">
        <v>1301</v>
      </c>
      <c r="N2691">
        <v>5</v>
      </c>
      <c r="O2691" t="s">
        <v>1300</v>
      </c>
      <c r="P2691" t="s">
        <v>1299</v>
      </c>
      <c r="Q2691" t="s">
        <v>1298</v>
      </c>
      <c r="R2691" s="7">
        <v>40544</v>
      </c>
      <c r="S2691" s="8">
        <f t="shared" si="336"/>
        <v>2011</v>
      </c>
      <c r="T2691" s="8">
        <v>2011</v>
      </c>
      <c r="U2691" s="8">
        <f t="shared" si="337"/>
        <v>11</v>
      </c>
      <c r="V2691" s="7">
        <v>40544</v>
      </c>
      <c r="W2691" t="s">
        <v>1297</v>
      </c>
      <c r="X2691" s="2">
        <v>0.42199999999999999</v>
      </c>
      <c r="Y2691" s="6">
        <f t="shared" si="342"/>
        <v>1.1265048984276981E-2</v>
      </c>
      <c r="AA2691">
        <v>3615235</v>
      </c>
      <c r="AB2691">
        <v>26620</v>
      </c>
      <c r="AD2691" t="s">
        <v>6</v>
      </c>
      <c r="AE2691">
        <v>40</v>
      </c>
      <c r="AF2691">
        <v>1</v>
      </c>
      <c r="AH2691" t="s">
        <v>1296</v>
      </c>
      <c r="AI2691" t="s">
        <v>1295</v>
      </c>
      <c r="AJ2691" t="s">
        <v>1294</v>
      </c>
      <c r="AK2691" t="s">
        <v>1293</v>
      </c>
      <c r="AL2691">
        <v>17</v>
      </c>
      <c r="AM2691" s="5">
        <f t="shared" si="338"/>
        <v>1.5454545454545454</v>
      </c>
      <c r="AN2691" s="4">
        <f t="shared" si="343"/>
        <v>2.3407111631269148E-3</v>
      </c>
      <c r="AO2691" s="3"/>
      <c r="AP2691">
        <v>0</v>
      </c>
      <c r="AR2691" t="s">
        <v>1</v>
      </c>
      <c r="AT2691" s="2">
        <v>1.9379999999999999</v>
      </c>
      <c r="AU2691" s="1">
        <f t="shared" si="339"/>
        <v>0.85877476379319606</v>
      </c>
      <c r="AV2691" s="1">
        <f t="shared" si="340"/>
        <v>0.68028800737019479</v>
      </c>
      <c r="AW2691" s="1">
        <f t="shared" si="341"/>
        <v>0.50180125094719352</v>
      </c>
    </row>
    <row r="2692" spans="1:49" x14ac:dyDescent="0.2">
      <c r="A2692">
        <v>2690</v>
      </c>
      <c r="B2692" t="s">
        <v>1292</v>
      </c>
      <c r="C2692" t="s">
        <v>1291</v>
      </c>
      <c r="D2692" t="s">
        <v>1290</v>
      </c>
      <c r="F2692" t="s">
        <v>1289</v>
      </c>
      <c r="G2692" t="s">
        <v>17</v>
      </c>
      <c r="H2692" t="s">
        <v>16</v>
      </c>
      <c r="I2692" t="s">
        <v>1288</v>
      </c>
      <c r="J2692">
        <v>60007823</v>
      </c>
      <c r="K2692" t="s">
        <v>1287</v>
      </c>
      <c r="L2692" t="s">
        <v>1286</v>
      </c>
      <c r="M2692" t="s">
        <v>430</v>
      </c>
      <c r="N2692">
        <v>5</v>
      </c>
      <c r="O2692" t="s">
        <v>1285</v>
      </c>
      <c r="P2692" t="s">
        <v>1284</v>
      </c>
      <c r="Q2692" t="s">
        <v>1283</v>
      </c>
      <c r="R2692" s="7">
        <v>40544</v>
      </c>
      <c r="S2692" s="8">
        <f t="shared" si="336"/>
        <v>2011</v>
      </c>
      <c r="T2692" s="8">
        <v>2011</v>
      </c>
      <c r="U2692" s="8">
        <f t="shared" si="337"/>
        <v>11</v>
      </c>
      <c r="V2692" s="7">
        <v>40544</v>
      </c>
      <c r="W2692" t="s">
        <v>1282</v>
      </c>
      <c r="X2692" s="2">
        <v>0.28899999999999998</v>
      </c>
      <c r="Y2692" s="6">
        <f t="shared" si="342"/>
        <v>7.7146899442086438E-3</v>
      </c>
      <c r="AA2692">
        <v>262692</v>
      </c>
      <c r="AB2692">
        <v>9500153939</v>
      </c>
      <c r="AD2692" t="s">
        <v>6</v>
      </c>
      <c r="AE2692">
        <v>42</v>
      </c>
      <c r="AF2692">
        <v>1</v>
      </c>
      <c r="AH2692" t="s">
        <v>1281</v>
      </c>
      <c r="AI2692" t="s">
        <v>1280</v>
      </c>
      <c r="AJ2692" t="s">
        <v>1279</v>
      </c>
      <c r="AK2692" t="s">
        <v>1278</v>
      </c>
      <c r="AL2692">
        <v>9</v>
      </c>
      <c r="AM2692" s="5">
        <f t="shared" si="338"/>
        <v>0.81818181818181823</v>
      </c>
      <c r="AN2692" s="4">
        <f t="shared" si="343"/>
        <v>1.2392000275377785E-3</v>
      </c>
      <c r="AO2692" s="3"/>
      <c r="AP2692">
        <v>0</v>
      </c>
      <c r="AR2692" t="s">
        <v>1</v>
      </c>
      <c r="AT2692" s="2">
        <v>1.605</v>
      </c>
      <c r="AU2692" s="1">
        <f t="shared" si="339"/>
        <v>0.57720429692073838</v>
      </c>
      <c r="AV2692" s="1">
        <f t="shared" si="340"/>
        <v>0.44769449858732113</v>
      </c>
      <c r="AW2692" s="1">
        <f t="shared" si="341"/>
        <v>0.31818470025390377</v>
      </c>
    </row>
    <row r="2693" spans="1:49" x14ac:dyDescent="0.2">
      <c r="A2693">
        <v>2691</v>
      </c>
      <c r="B2693" t="s">
        <v>1277</v>
      </c>
      <c r="C2693" t="s">
        <v>1276</v>
      </c>
      <c r="F2693" t="s">
        <v>1275</v>
      </c>
      <c r="G2693" t="s">
        <v>17</v>
      </c>
      <c r="H2693" t="s">
        <v>16</v>
      </c>
      <c r="I2693" t="s">
        <v>1274</v>
      </c>
      <c r="J2693" t="s">
        <v>1273</v>
      </c>
      <c r="K2693" t="s">
        <v>1272</v>
      </c>
      <c r="L2693" t="s">
        <v>1271</v>
      </c>
      <c r="M2693" t="s">
        <v>1270</v>
      </c>
      <c r="N2693">
        <v>10</v>
      </c>
      <c r="O2693" t="s">
        <v>1269</v>
      </c>
      <c r="P2693" t="s">
        <v>1268</v>
      </c>
      <c r="Q2693" t="s">
        <v>1267</v>
      </c>
      <c r="R2693" s="7">
        <v>40544</v>
      </c>
      <c r="S2693" s="8">
        <f t="shared" si="336"/>
        <v>2011</v>
      </c>
      <c r="T2693" s="8">
        <v>2011</v>
      </c>
      <c r="U2693" s="8">
        <f t="shared" si="337"/>
        <v>11</v>
      </c>
      <c r="V2693" s="7">
        <v>40544</v>
      </c>
      <c r="W2693" t="s">
        <v>1266</v>
      </c>
      <c r="X2693" s="2">
        <v>2.0579999999999998</v>
      </c>
      <c r="Y2693" s="6">
        <f t="shared" si="342"/>
        <v>5.4937134620004803E-2</v>
      </c>
      <c r="AA2693">
        <v>358711</v>
      </c>
      <c r="AB2693">
        <v>28218</v>
      </c>
      <c r="AC2693">
        <v>13652966</v>
      </c>
      <c r="AD2693" t="s">
        <v>6</v>
      </c>
      <c r="AE2693">
        <v>410</v>
      </c>
      <c r="AF2693">
        <v>2</v>
      </c>
      <c r="AH2693" t="s">
        <v>1265</v>
      </c>
      <c r="AI2693" t="s">
        <v>1264</v>
      </c>
      <c r="AJ2693" t="s">
        <v>1263</v>
      </c>
      <c r="AK2693" t="s">
        <v>1262</v>
      </c>
      <c r="AL2693">
        <v>4</v>
      </c>
      <c r="AM2693" s="5">
        <f t="shared" si="338"/>
        <v>0.36363636363636365</v>
      </c>
      <c r="AN2693" s="4">
        <f t="shared" si="343"/>
        <v>5.5075556779456819E-4</v>
      </c>
      <c r="AO2693" s="3"/>
      <c r="AP2693">
        <v>1</v>
      </c>
      <c r="AQ2693" t="s">
        <v>1170</v>
      </c>
      <c r="AR2693">
        <v>328522</v>
      </c>
      <c r="AS2693" t="s">
        <v>1169</v>
      </c>
      <c r="AT2693" s="2" t="s">
        <v>0</v>
      </c>
      <c r="AU2693" s="1">
        <f t="shared" si="339"/>
        <v>3.8621220904341733</v>
      </c>
      <c r="AV2693" s="1">
        <f t="shared" si="340"/>
        <v>2.7743945093899685</v>
      </c>
      <c r="AW2693" s="1">
        <f t="shared" si="341"/>
        <v>1.686666928345764</v>
      </c>
    </row>
    <row r="2694" spans="1:49" x14ac:dyDescent="0.2">
      <c r="A2694">
        <v>2692</v>
      </c>
      <c r="B2694" t="s">
        <v>1261</v>
      </c>
      <c r="C2694" t="s">
        <v>1260</v>
      </c>
      <c r="F2694" t="s">
        <v>1259</v>
      </c>
      <c r="G2694" t="s">
        <v>17</v>
      </c>
      <c r="H2694" t="s">
        <v>16</v>
      </c>
      <c r="I2694" t="s">
        <v>1258</v>
      </c>
      <c r="J2694" t="s">
        <v>1257</v>
      </c>
      <c r="K2694" t="s">
        <v>1256</v>
      </c>
      <c r="L2694" t="s">
        <v>1255</v>
      </c>
      <c r="M2694" t="s">
        <v>1254</v>
      </c>
      <c r="N2694">
        <v>5</v>
      </c>
      <c r="O2694" t="s">
        <v>1253</v>
      </c>
      <c r="P2694" t="s">
        <v>1252</v>
      </c>
      <c r="Q2694" t="s">
        <v>1251</v>
      </c>
      <c r="R2694" s="7">
        <v>40544</v>
      </c>
      <c r="S2694" s="8">
        <f t="shared" si="336"/>
        <v>2011</v>
      </c>
      <c r="T2694" s="8">
        <v>2011</v>
      </c>
      <c r="U2694" s="8">
        <f t="shared" si="337"/>
        <v>11</v>
      </c>
      <c r="V2694" s="7">
        <v>40544</v>
      </c>
      <c r="W2694" t="s">
        <v>1204</v>
      </c>
      <c r="X2694" s="2">
        <v>0.30199999999999999</v>
      </c>
      <c r="Y2694" s="6">
        <f t="shared" si="342"/>
        <v>8.0617175195536687E-3</v>
      </c>
      <c r="AA2694">
        <v>9296212</v>
      </c>
      <c r="AB2694">
        <v>20725</v>
      </c>
      <c r="AD2694" t="s">
        <v>6</v>
      </c>
      <c r="AE2694">
        <v>56</v>
      </c>
      <c r="AF2694">
        <v>2</v>
      </c>
      <c r="AH2694" t="s">
        <v>1250</v>
      </c>
      <c r="AI2694" t="s">
        <v>1249</v>
      </c>
      <c r="AJ2694" t="s">
        <v>1248</v>
      </c>
      <c r="AK2694" t="s">
        <v>1247</v>
      </c>
      <c r="AL2694">
        <v>2</v>
      </c>
      <c r="AM2694" s="5">
        <f t="shared" si="338"/>
        <v>0.18181818181818182</v>
      </c>
      <c r="AN2694" s="4">
        <f t="shared" si="343"/>
        <v>2.753777838972841E-4</v>
      </c>
      <c r="AO2694" s="3"/>
      <c r="AP2694">
        <v>0</v>
      </c>
      <c r="AQ2694" t="s">
        <v>1246</v>
      </c>
      <c r="AR2694" t="s">
        <v>1245</v>
      </c>
      <c r="AS2694" t="s">
        <v>1244</v>
      </c>
      <c r="AT2694" s="2">
        <v>1.671</v>
      </c>
      <c r="AU2694" s="1">
        <f t="shared" si="339"/>
        <v>0.57258155988567527</v>
      </c>
      <c r="AV2694" s="1">
        <f t="shared" si="340"/>
        <v>0.41685476517254766</v>
      </c>
      <c r="AW2694" s="1">
        <f t="shared" si="341"/>
        <v>0.26112797045941993</v>
      </c>
    </row>
    <row r="2695" spans="1:49" x14ac:dyDescent="0.2">
      <c r="A2695">
        <v>2693</v>
      </c>
      <c r="B2695" t="s">
        <v>1243</v>
      </c>
      <c r="C2695" t="s">
        <v>1242</v>
      </c>
      <c r="F2695" t="s">
        <v>1241</v>
      </c>
      <c r="G2695" t="s">
        <v>17</v>
      </c>
      <c r="H2695" t="s">
        <v>16</v>
      </c>
      <c r="I2695" t="s">
        <v>1240</v>
      </c>
      <c r="J2695">
        <v>60000906</v>
      </c>
      <c r="K2695" t="s">
        <v>1239</v>
      </c>
      <c r="L2695" t="s">
        <v>1238</v>
      </c>
      <c r="M2695" t="s">
        <v>1237</v>
      </c>
      <c r="N2695">
        <v>2</v>
      </c>
      <c r="O2695" t="s">
        <v>1236</v>
      </c>
      <c r="P2695" t="s">
        <v>1235</v>
      </c>
      <c r="Q2695" t="s">
        <v>1234</v>
      </c>
      <c r="R2695" s="7">
        <v>40544</v>
      </c>
      <c r="S2695" s="8">
        <f t="shared" si="336"/>
        <v>2011</v>
      </c>
      <c r="T2695" s="8">
        <v>2011</v>
      </c>
      <c r="U2695" s="8">
        <f t="shared" si="337"/>
        <v>11</v>
      </c>
      <c r="V2695" s="7">
        <v>40544</v>
      </c>
      <c r="W2695" t="s">
        <v>1204</v>
      </c>
      <c r="X2695" s="2">
        <v>0.30199999999999999</v>
      </c>
      <c r="Y2695" s="6">
        <f t="shared" si="342"/>
        <v>8.0617175195536687E-3</v>
      </c>
      <c r="AA2695">
        <v>9296212</v>
      </c>
      <c r="AB2695">
        <v>20725</v>
      </c>
      <c r="AD2695" t="s">
        <v>6</v>
      </c>
      <c r="AE2695">
        <v>56</v>
      </c>
      <c r="AF2695">
        <v>2</v>
      </c>
      <c r="AH2695" t="s">
        <v>1233</v>
      </c>
      <c r="AI2695" t="s">
        <v>1232</v>
      </c>
      <c r="AJ2695" t="s">
        <v>1231</v>
      </c>
      <c r="AK2695" t="s">
        <v>1230</v>
      </c>
      <c r="AL2695">
        <v>1</v>
      </c>
      <c r="AM2695" s="5">
        <f t="shared" si="338"/>
        <v>9.0909090909090912E-2</v>
      </c>
      <c r="AN2695" s="4">
        <f t="shared" si="343"/>
        <v>1.3768889194864205E-4</v>
      </c>
      <c r="AO2695" s="3"/>
      <c r="AP2695">
        <v>0</v>
      </c>
      <c r="AR2695" t="s">
        <v>1</v>
      </c>
      <c r="AT2695" s="2">
        <v>1.671</v>
      </c>
      <c r="AU2695" s="1">
        <f t="shared" si="339"/>
        <v>0.56845089312721597</v>
      </c>
      <c r="AV2695" s="1">
        <f t="shared" si="340"/>
        <v>0.40997032057511551</v>
      </c>
      <c r="AW2695" s="1">
        <f t="shared" si="341"/>
        <v>0.25148974802301499</v>
      </c>
    </row>
    <row r="2696" spans="1:49" x14ac:dyDescent="0.2">
      <c r="A2696">
        <v>2694</v>
      </c>
      <c r="B2696" t="s">
        <v>1229</v>
      </c>
      <c r="C2696" t="s">
        <v>1228</v>
      </c>
      <c r="F2696" t="s">
        <v>1227</v>
      </c>
      <c r="G2696" t="s">
        <v>17</v>
      </c>
      <c r="H2696" t="s">
        <v>16</v>
      </c>
      <c r="I2696" t="s">
        <v>1226</v>
      </c>
      <c r="J2696">
        <v>60103653</v>
      </c>
      <c r="K2696" t="s">
        <v>1225</v>
      </c>
      <c r="L2696" t="s">
        <v>1224</v>
      </c>
      <c r="M2696" t="s">
        <v>1223</v>
      </c>
      <c r="N2696">
        <v>3</v>
      </c>
      <c r="O2696" t="s">
        <v>1222</v>
      </c>
      <c r="P2696" t="s">
        <v>1221</v>
      </c>
      <c r="Q2696" t="s">
        <v>1220</v>
      </c>
      <c r="R2696" s="7">
        <v>40544</v>
      </c>
      <c r="S2696" s="8">
        <f t="shared" si="336"/>
        <v>2011</v>
      </c>
      <c r="T2696" s="8">
        <v>2011</v>
      </c>
      <c r="U2696" s="8">
        <f t="shared" si="337"/>
        <v>11</v>
      </c>
      <c r="V2696" s="7">
        <v>40544</v>
      </c>
      <c r="W2696" t="s">
        <v>1204</v>
      </c>
      <c r="X2696" s="2">
        <v>0.30199999999999999</v>
      </c>
      <c r="Y2696" s="6">
        <f t="shared" si="342"/>
        <v>8.0617175195536687E-3</v>
      </c>
      <c r="AA2696">
        <v>9296212</v>
      </c>
      <c r="AB2696">
        <v>20725</v>
      </c>
      <c r="AD2696" t="s">
        <v>6</v>
      </c>
      <c r="AE2696">
        <v>56</v>
      </c>
      <c r="AF2696">
        <v>2</v>
      </c>
      <c r="AH2696" t="s">
        <v>1219</v>
      </c>
      <c r="AI2696" t="s">
        <v>1218</v>
      </c>
      <c r="AJ2696" t="s">
        <v>1217</v>
      </c>
      <c r="AK2696" t="s">
        <v>1216</v>
      </c>
      <c r="AL2696">
        <v>1</v>
      </c>
      <c r="AM2696" s="5">
        <f t="shared" si="338"/>
        <v>9.0909090909090912E-2</v>
      </c>
      <c r="AN2696" s="4">
        <f t="shared" si="343"/>
        <v>1.3768889194864205E-4</v>
      </c>
      <c r="AO2696" s="3"/>
      <c r="AP2696">
        <v>0</v>
      </c>
      <c r="AR2696" t="s">
        <v>1</v>
      </c>
      <c r="AT2696" s="2">
        <v>1.671</v>
      </c>
      <c r="AU2696" s="1">
        <f t="shared" si="339"/>
        <v>0.56845089312721597</v>
      </c>
      <c r="AV2696" s="1">
        <f t="shared" si="340"/>
        <v>0.40997032057511551</v>
      </c>
      <c r="AW2696" s="1">
        <f t="shared" si="341"/>
        <v>0.25148974802301499</v>
      </c>
    </row>
    <row r="2697" spans="1:49" x14ac:dyDescent="0.2">
      <c r="A2697">
        <v>2695</v>
      </c>
      <c r="B2697" t="s">
        <v>1215</v>
      </c>
      <c r="C2697" t="s">
        <v>1214</v>
      </c>
      <c r="F2697" t="s">
        <v>1213</v>
      </c>
      <c r="G2697" t="s">
        <v>17</v>
      </c>
      <c r="H2697" t="s">
        <v>16</v>
      </c>
      <c r="I2697" t="s">
        <v>1212</v>
      </c>
      <c r="J2697" t="s">
        <v>1211</v>
      </c>
      <c r="K2697" t="s">
        <v>1210</v>
      </c>
      <c r="L2697" t="s">
        <v>1209</v>
      </c>
      <c r="M2697" t="s">
        <v>1208</v>
      </c>
      <c r="N2697">
        <v>6</v>
      </c>
      <c r="O2697" t="s">
        <v>1207</v>
      </c>
      <c r="P2697" t="s">
        <v>1206</v>
      </c>
      <c r="Q2697" t="s">
        <v>1205</v>
      </c>
      <c r="R2697" s="7">
        <v>40544</v>
      </c>
      <c r="S2697" s="8">
        <f t="shared" si="336"/>
        <v>2011</v>
      </c>
      <c r="T2697" s="8">
        <v>2011</v>
      </c>
      <c r="U2697" s="8">
        <f t="shared" si="337"/>
        <v>11</v>
      </c>
      <c r="V2697" s="7">
        <v>40544</v>
      </c>
      <c r="W2697" t="s">
        <v>1204</v>
      </c>
      <c r="X2697" s="2">
        <v>0.30199999999999999</v>
      </c>
      <c r="Y2697" s="6">
        <f t="shared" si="342"/>
        <v>8.0617175195536687E-3</v>
      </c>
      <c r="AA2697">
        <v>9296212</v>
      </c>
      <c r="AB2697">
        <v>20725</v>
      </c>
      <c r="AD2697" t="s">
        <v>6</v>
      </c>
      <c r="AE2697">
        <v>56</v>
      </c>
      <c r="AF2697">
        <v>2</v>
      </c>
      <c r="AH2697" t="s">
        <v>1203</v>
      </c>
      <c r="AI2697" t="s">
        <v>1202</v>
      </c>
      <c r="AJ2697" t="s">
        <v>1201</v>
      </c>
      <c r="AK2697" t="s">
        <v>1200</v>
      </c>
      <c r="AL2697">
        <v>1</v>
      </c>
      <c r="AM2697" s="5">
        <f t="shared" si="338"/>
        <v>9.0909090909090912E-2</v>
      </c>
      <c r="AN2697" s="4">
        <f t="shared" si="343"/>
        <v>1.3768889194864205E-4</v>
      </c>
      <c r="AO2697" s="3"/>
      <c r="AP2697">
        <v>0</v>
      </c>
      <c r="AR2697" t="s">
        <v>1199</v>
      </c>
      <c r="AS2697" t="s">
        <v>1198</v>
      </c>
      <c r="AT2697" s="2">
        <v>1.671</v>
      </c>
      <c r="AU2697" s="1">
        <f t="shared" si="339"/>
        <v>0.56845089312721597</v>
      </c>
      <c r="AV2697" s="1">
        <f t="shared" si="340"/>
        <v>0.40997032057511551</v>
      </c>
      <c r="AW2697" s="1">
        <f t="shared" si="341"/>
        <v>0.25148974802301499</v>
      </c>
    </row>
    <row r="2698" spans="1:49" x14ac:dyDescent="0.2">
      <c r="A2698">
        <v>2696</v>
      </c>
      <c r="B2698" t="s">
        <v>1197</v>
      </c>
      <c r="C2698" t="s">
        <v>1196</v>
      </c>
      <c r="D2698" t="s">
        <v>1195</v>
      </c>
      <c r="F2698" t="s">
        <v>1194</v>
      </c>
      <c r="G2698" t="s">
        <v>17</v>
      </c>
      <c r="H2698" t="s">
        <v>16</v>
      </c>
      <c r="I2698" t="s">
        <v>404</v>
      </c>
      <c r="J2698">
        <v>60005429</v>
      </c>
      <c r="K2698" t="s">
        <v>1193</v>
      </c>
      <c r="L2698" t="s">
        <v>243</v>
      </c>
      <c r="M2698" t="s">
        <v>242</v>
      </c>
      <c r="N2698">
        <v>2</v>
      </c>
      <c r="O2698" t="s">
        <v>1192</v>
      </c>
      <c r="P2698" t="s">
        <v>1191</v>
      </c>
      <c r="Q2698" t="s">
        <v>1190</v>
      </c>
      <c r="R2698" s="7">
        <v>40544</v>
      </c>
      <c r="S2698" s="8">
        <f t="shared" si="336"/>
        <v>2011</v>
      </c>
      <c r="T2698" s="8">
        <v>2011</v>
      </c>
      <c r="U2698" s="8">
        <f t="shared" si="337"/>
        <v>11</v>
      </c>
      <c r="V2698" s="7">
        <v>40544</v>
      </c>
      <c r="W2698" t="s">
        <v>1189</v>
      </c>
      <c r="X2698" s="2">
        <v>1.107</v>
      </c>
      <c r="Y2698" s="6">
        <f t="shared" si="342"/>
        <v>2.9550732762072558E-2</v>
      </c>
      <c r="AA2698">
        <v>14740346</v>
      </c>
      <c r="AB2698">
        <v>23640</v>
      </c>
      <c r="AD2698" t="s">
        <v>6</v>
      </c>
      <c r="AE2698">
        <v>25</v>
      </c>
      <c r="AF2698">
        <v>1</v>
      </c>
      <c r="AH2698" s="9">
        <v>44473</v>
      </c>
      <c r="AI2698" t="s">
        <v>1188</v>
      </c>
      <c r="AJ2698" t="s">
        <v>1187</v>
      </c>
      <c r="AK2698" t="s">
        <v>1186</v>
      </c>
      <c r="AL2698">
        <v>27</v>
      </c>
      <c r="AM2698" s="5">
        <f t="shared" si="338"/>
        <v>2.4545454545454546</v>
      </c>
      <c r="AN2698" s="4">
        <f t="shared" si="343"/>
        <v>3.7176000826133352E-3</v>
      </c>
      <c r="AO2698" s="3"/>
      <c r="AP2698">
        <v>0</v>
      </c>
      <c r="AR2698" t="s">
        <v>1</v>
      </c>
      <c r="AT2698" s="2">
        <v>5.6029999999999998</v>
      </c>
      <c r="AU2698" s="1">
        <f t="shared" si="339"/>
        <v>2.1800792958234791</v>
      </c>
      <c r="AV2698" s="1">
        <f t="shared" si="340"/>
        <v>1.6634166422342949</v>
      </c>
      <c r="AW2698" s="1">
        <f t="shared" si="341"/>
        <v>1.1467539886451101</v>
      </c>
    </row>
    <row r="2699" spans="1:49" x14ac:dyDescent="0.2">
      <c r="A2699">
        <v>2697</v>
      </c>
      <c r="B2699" t="s">
        <v>1185</v>
      </c>
      <c r="C2699" t="s">
        <v>1184</v>
      </c>
      <c r="D2699" t="s">
        <v>1183</v>
      </c>
      <c r="E2699">
        <v>21170038</v>
      </c>
      <c r="F2699" t="s">
        <v>1182</v>
      </c>
      <c r="G2699" t="s">
        <v>17</v>
      </c>
      <c r="H2699" t="s">
        <v>16</v>
      </c>
      <c r="I2699" t="s">
        <v>1181</v>
      </c>
      <c r="J2699" t="s">
        <v>1180</v>
      </c>
      <c r="K2699" t="s">
        <v>1179</v>
      </c>
      <c r="L2699" t="s">
        <v>1178</v>
      </c>
      <c r="M2699" t="s">
        <v>67</v>
      </c>
      <c r="N2699">
        <v>8</v>
      </c>
      <c r="O2699" t="s">
        <v>1177</v>
      </c>
      <c r="P2699" t="s">
        <v>1176</v>
      </c>
      <c r="Q2699" t="s">
        <v>1175</v>
      </c>
      <c r="R2699" s="7">
        <v>40544</v>
      </c>
      <c r="S2699" s="8">
        <f t="shared" si="336"/>
        <v>2011</v>
      </c>
      <c r="T2699" s="8">
        <v>2011</v>
      </c>
      <c r="U2699" s="8">
        <f t="shared" si="337"/>
        <v>11</v>
      </c>
      <c r="V2699" s="7">
        <v>40544</v>
      </c>
      <c r="W2699" t="s">
        <v>1174</v>
      </c>
      <c r="X2699" s="2">
        <v>14.308</v>
      </c>
      <c r="Y2699" s="6">
        <f t="shared" si="342"/>
        <v>0.38194388831050963</v>
      </c>
      <c r="AA2699">
        <v>17483387</v>
      </c>
      <c r="AB2699">
        <v>5200152704</v>
      </c>
      <c r="AC2699">
        <v>17483395</v>
      </c>
      <c r="AD2699" t="s">
        <v>6</v>
      </c>
      <c r="AE2699">
        <v>6</v>
      </c>
      <c r="AF2699">
        <v>1</v>
      </c>
      <c r="AH2699" t="s">
        <v>1173</v>
      </c>
      <c r="AI2699" t="s">
        <v>1172</v>
      </c>
      <c r="AK2699" t="s">
        <v>1171</v>
      </c>
      <c r="AL2699">
        <v>61</v>
      </c>
      <c r="AM2699" s="5">
        <f t="shared" si="338"/>
        <v>5.5454545454545459</v>
      </c>
      <c r="AN2699" s="4">
        <f t="shared" si="343"/>
        <v>8.3990224088671649E-3</v>
      </c>
      <c r="AO2699" s="3"/>
      <c r="AP2699">
        <v>0</v>
      </c>
      <c r="AQ2699" t="s">
        <v>1170</v>
      </c>
      <c r="AR2699" t="s">
        <v>1</v>
      </c>
      <c r="AS2699" t="s">
        <v>1169</v>
      </c>
      <c r="AT2699" s="2">
        <v>39.213000000000001</v>
      </c>
      <c r="AU2699" s="1">
        <f t="shared" si="339"/>
        <v>26.988042854001687</v>
      </c>
      <c r="AV2699" s="1">
        <f t="shared" si="340"/>
        <v>19.517145535968837</v>
      </c>
      <c r="AW2699" s="1">
        <f t="shared" si="341"/>
        <v>12.04624821793599</v>
      </c>
    </row>
    <row r="2700" spans="1:49" x14ac:dyDescent="0.2">
      <c r="A2700">
        <v>2698</v>
      </c>
      <c r="B2700" t="s">
        <v>1168</v>
      </c>
      <c r="C2700" t="s">
        <v>1167</v>
      </c>
      <c r="E2700">
        <v>21175895</v>
      </c>
      <c r="F2700" t="s">
        <v>1166</v>
      </c>
      <c r="G2700" t="s">
        <v>17</v>
      </c>
      <c r="H2700" t="s">
        <v>16</v>
      </c>
      <c r="I2700" t="s">
        <v>1165</v>
      </c>
      <c r="J2700">
        <v>60015595</v>
      </c>
      <c r="K2700" t="s">
        <v>1164</v>
      </c>
      <c r="L2700" t="s">
        <v>1163</v>
      </c>
      <c r="M2700" t="s">
        <v>651</v>
      </c>
      <c r="N2700">
        <v>4</v>
      </c>
      <c r="O2700" t="s">
        <v>1162</v>
      </c>
      <c r="P2700" t="s">
        <v>1161</v>
      </c>
      <c r="Q2700" t="s">
        <v>1160</v>
      </c>
      <c r="R2700" s="7">
        <v>40544</v>
      </c>
      <c r="S2700" s="8">
        <f t="shared" si="336"/>
        <v>2011</v>
      </c>
      <c r="T2700" s="8">
        <v>2011</v>
      </c>
      <c r="U2700" s="8">
        <f t="shared" si="337"/>
        <v>11</v>
      </c>
      <c r="V2700" s="7">
        <v>40544</v>
      </c>
      <c r="W2700" t="s">
        <v>1159</v>
      </c>
      <c r="X2700" s="2">
        <v>3.0579999999999998</v>
      </c>
      <c r="Y2700" s="6">
        <f t="shared" si="342"/>
        <v>8.1631563492699066E-2</v>
      </c>
      <c r="AA2700">
        <v>9607412</v>
      </c>
      <c r="AB2700">
        <v>16612</v>
      </c>
      <c r="AC2700" t="s">
        <v>1158</v>
      </c>
      <c r="AD2700" t="s">
        <v>6</v>
      </c>
      <c r="AE2700">
        <v>65</v>
      </c>
      <c r="AF2700">
        <v>1</v>
      </c>
      <c r="AH2700" t="s">
        <v>1157</v>
      </c>
      <c r="AI2700" t="s">
        <v>1156</v>
      </c>
      <c r="AJ2700" t="s">
        <v>1155</v>
      </c>
      <c r="AK2700" t="s">
        <v>1154</v>
      </c>
      <c r="AL2700">
        <v>18</v>
      </c>
      <c r="AM2700" s="5">
        <f t="shared" si="338"/>
        <v>1.6363636363636365</v>
      </c>
      <c r="AN2700" s="4">
        <f t="shared" si="343"/>
        <v>2.4784000550755569E-3</v>
      </c>
      <c r="AO2700" s="3"/>
      <c r="AP2700">
        <v>1</v>
      </c>
      <c r="AQ2700" t="s">
        <v>1153</v>
      </c>
      <c r="AR2700">
        <v>245070</v>
      </c>
      <c r="AS2700" t="s">
        <v>1152</v>
      </c>
      <c r="AT2700" s="2">
        <v>6.4169999999999998</v>
      </c>
      <c r="AU2700" s="1">
        <f t="shared" si="339"/>
        <v>5.7885614461412018</v>
      </c>
      <c r="AV2700" s="1">
        <f t="shared" si="340"/>
        <v>4.2054981773887317</v>
      </c>
      <c r="AW2700" s="1">
        <f t="shared" si="341"/>
        <v>2.6224349086362611</v>
      </c>
    </row>
    <row r="2701" spans="1:49" x14ac:dyDescent="0.2">
      <c r="A2701">
        <v>2699</v>
      </c>
      <c r="B2701" t="s">
        <v>1151</v>
      </c>
      <c r="C2701" t="s">
        <v>1150</v>
      </c>
      <c r="D2701" t="s">
        <v>1149</v>
      </c>
      <c r="F2701" t="s">
        <v>1148</v>
      </c>
      <c r="G2701" t="s">
        <v>17</v>
      </c>
      <c r="H2701" t="s">
        <v>16</v>
      </c>
      <c r="I2701" t="s">
        <v>1147</v>
      </c>
      <c r="J2701" t="s">
        <v>1146</v>
      </c>
      <c r="K2701" t="s">
        <v>1145</v>
      </c>
      <c r="L2701" t="s">
        <v>1144</v>
      </c>
      <c r="M2701" t="s">
        <v>1143</v>
      </c>
      <c r="N2701">
        <v>6</v>
      </c>
      <c r="O2701" t="s">
        <v>1142</v>
      </c>
      <c r="P2701" t="s">
        <v>1141</v>
      </c>
      <c r="Q2701" t="s">
        <v>1140</v>
      </c>
      <c r="R2701" s="7">
        <v>40544</v>
      </c>
      <c r="S2701" s="8">
        <f t="shared" si="336"/>
        <v>2011</v>
      </c>
      <c r="T2701" s="8">
        <v>2011</v>
      </c>
      <c r="U2701" s="8">
        <f t="shared" si="337"/>
        <v>11</v>
      </c>
      <c r="V2701" s="7">
        <v>40544</v>
      </c>
      <c r="W2701" t="s">
        <v>1139</v>
      </c>
      <c r="X2701" s="2">
        <v>1.129</v>
      </c>
      <c r="Y2701" s="6">
        <f t="shared" si="342"/>
        <v>3.0138010197271831E-2</v>
      </c>
      <c r="AA2701">
        <v>9276505</v>
      </c>
      <c r="AB2701">
        <v>26764</v>
      </c>
      <c r="AD2701" t="s">
        <v>6</v>
      </c>
      <c r="AE2701">
        <v>34</v>
      </c>
      <c r="AF2701">
        <v>6</v>
      </c>
      <c r="AH2701" t="s">
        <v>1138</v>
      </c>
      <c r="AI2701" t="s">
        <v>1137</v>
      </c>
      <c r="AJ2701" t="s">
        <v>1136</v>
      </c>
      <c r="AK2701" t="s">
        <v>1135</v>
      </c>
      <c r="AL2701">
        <v>17</v>
      </c>
      <c r="AM2701" s="5">
        <f t="shared" si="338"/>
        <v>1.5454545454545454</v>
      </c>
      <c r="AN2701" s="4">
        <f t="shared" si="343"/>
        <v>2.3407111631269148E-3</v>
      </c>
      <c r="AO2701" s="3"/>
      <c r="AP2701">
        <v>0</v>
      </c>
      <c r="AR2701" t="s">
        <v>1</v>
      </c>
      <c r="AT2701" s="2">
        <v>2.7240000000000002</v>
      </c>
      <c r="AU2701" s="1">
        <f t="shared" si="339"/>
        <v>2.1798820487028352</v>
      </c>
      <c r="AV2701" s="1">
        <f t="shared" si="340"/>
        <v>1.6239360680199373</v>
      </c>
      <c r="AW2701" s="1">
        <f t="shared" si="341"/>
        <v>1.0679900873370389</v>
      </c>
    </row>
    <row r="2702" spans="1:49" x14ac:dyDescent="0.2">
      <c r="A2702">
        <v>2700</v>
      </c>
      <c r="B2702" t="s">
        <v>1134</v>
      </c>
      <c r="C2702" t="s">
        <v>1133</v>
      </c>
      <c r="D2702" t="s">
        <v>1132</v>
      </c>
      <c r="F2702" t="s">
        <v>1131</v>
      </c>
      <c r="G2702" t="s">
        <v>17</v>
      </c>
      <c r="H2702" t="s">
        <v>16</v>
      </c>
      <c r="I2702" t="s">
        <v>71</v>
      </c>
      <c r="J2702" t="s">
        <v>1130</v>
      </c>
      <c r="K2702" t="s">
        <v>1129</v>
      </c>
      <c r="L2702" t="s">
        <v>1128</v>
      </c>
      <c r="M2702" t="s">
        <v>727</v>
      </c>
      <c r="N2702">
        <v>4</v>
      </c>
      <c r="O2702" t="s">
        <v>1127</v>
      </c>
      <c r="P2702" t="s">
        <v>1126</v>
      </c>
      <c r="Q2702" t="s">
        <v>1125</v>
      </c>
      <c r="R2702" s="7">
        <v>40544</v>
      </c>
      <c r="S2702" s="8">
        <f t="shared" si="336"/>
        <v>2011</v>
      </c>
      <c r="T2702" s="8">
        <v>2011</v>
      </c>
      <c r="U2702" s="8">
        <f t="shared" si="337"/>
        <v>11</v>
      </c>
      <c r="V2702" s="7">
        <v>40544</v>
      </c>
      <c r="W2702" t="s">
        <v>1124</v>
      </c>
      <c r="X2702" s="2">
        <v>1.534</v>
      </c>
      <c r="Y2702" s="6">
        <f t="shared" si="342"/>
        <v>4.0949253890713008E-2</v>
      </c>
      <c r="AA2702">
        <v>134686</v>
      </c>
      <c r="AB2702">
        <v>25181</v>
      </c>
      <c r="AD2702" t="s">
        <v>6</v>
      </c>
      <c r="AE2702">
        <v>56</v>
      </c>
      <c r="AF2702">
        <v>3</v>
      </c>
      <c r="AH2702" t="s">
        <v>1123</v>
      </c>
      <c r="AI2702" t="s">
        <v>1122</v>
      </c>
      <c r="AJ2702" t="s">
        <v>1121</v>
      </c>
      <c r="AK2702" t="s">
        <v>1120</v>
      </c>
      <c r="AL2702">
        <v>3</v>
      </c>
      <c r="AM2702" s="5">
        <f t="shared" si="338"/>
        <v>0.27272727272727271</v>
      </c>
      <c r="AN2702" s="4">
        <f t="shared" si="343"/>
        <v>4.1306667584592612E-4</v>
      </c>
      <c r="AO2702" s="3"/>
      <c r="AP2702">
        <v>0</v>
      </c>
      <c r="AQ2702" t="s">
        <v>39</v>
      </c>
      <c r="AR2702">
        <v>20975002</v>
      </c>
      <c r="AS2702" t="s">
        <v>38</v>
      </c>
      <c r="AT2702" s="2">
        <v>6.9009999999999998</v>
      </c>
      <c r="AU2702" s="1">
        <f t="shared" si="339"/>
        <v>2.8788397726252883</v>
      </c>
      <c r="AV2702" s="1">
        <f t="shared" si="340"/>
        <v>2.0681160283279465</v>
      </c>
      <c r="AW2702" s="1">
        <f t="shared" si="341"/>
        <v>1.2573922840306051</v>
      </c>
    </row>
    <row r="2703" spans="1:49" x14ac:dyDescent="0.2">
      <c r="A2703">
        <v>2701</v>
      </c>
      <c r="B2703" t="s">
        <v>1119</v>
      </c>
      <c r="C2703" t="s">
        <v>1118</v>
      </c>
      <c r="F2703" t="s">
        <v>1117</v>
      </c>
      <c r="G2703" t="s">
        <v>17</v>
      </c>
      <c r="H2703" t="s">
        <v>16</v>
      </c>
      <c r="I2703" t="s">
        <v>1116</v>
      </c>
      <c r="J2703" t="s">
        <v>1115</v>
      </c>
      <c r="K2703" t="s">
        <v>1114</v>
      </c>
      <c r="L2703" t="s">
        <v>1113</v>
      </c>
      <c r="M2703" t="s">
        <v>1112</v>
      </c>
      <c r="N2703">
        <v>3</v>
      </c>
      <c r="O2703" t="s">
        <v>1111</v>
      </c>
      <c r="P2703" t="s">
        <v>1110</v>
      </c>
      <c r="Q2703" t="s">
        <v>1109</v>
      </c>
      <c r="R2703" s="7">
        <v>40544</v>
      </c>
      <c r="S2703" s="8">
        <f t="shared" si="336"/>
        <v>2011</v>
      </c>
      <c r="T2703" s="8">
        <v>2011</v>
      </c>
      <c r="U2703" s="8">
        <f t="shared" si="337"/>
        <v>11</v>
      </c>
      <c r="V2703" s="7">
        <v>40544</v>
      </c>
      <c r="W2703" t="s">
        <v>1098</v>
      </c>
      <c r="X2703" s="2">
        <v>0.28599999999999998</v>
      </c>
      <c r="Y2703" s="6">
        <f t="shared" si="342"/>
        <v>7.6346066575905605E-3</v>
      </c>
      <c r="AA2703">
        <v>9205071</v>
      </c>
      <c r="AB2703">
        <v>28139</v>
      </c>
      <c r="AC2703">
        <v>15693937</v>
      </c>
      <c r="AD2703" t="s">
        <v>6</v>
      </c>
      <c r="AE2703">
        <v>25</v>
      </c>
      <c r="AF2703">
        <v>1</v>
      </c>
      <c r="AH2703" t="s">
        <v>1108</v>
      </c>
      <c r="AI2703" t="s">
        <v>1107</v>
      </c>
      <c r="AK2703" t="s">
        <v>1106</v>
      </c>
      <c r="AL2703">
        <v>22</v>
      </c>
      <c r="AM2703" s="5">
        <f t="shared" si="338"/>
        <v>2</v>
      </c>
      <c r="AN2703" s="4">
        <f t="shared" si="343"/>
        <v>3.0291556228701248E-3</v>
      </c>
      <c r="AO2703" s="3"/>
      <c r="AP2703">
        <v>0</v>
      </c>
      <c r="AR2703" t="s">
        <v>1</v>
      </c>
      <c r="AS2703" t="s">
        <v>1105</v>
      </c>
      <c r="AT2703" s="2" t="s">
        <v>0</v>
      </c>
      <c r="AU2703" s="1">
        <f t="shared" si="339"/>
        <v>0.62529713471744297</v>
      </c>
      <c r="AV2703" s="1">
        <f t="shared" si="340"/>
        <v>0.53318811402303434</v>
      </c>
      <c r="AW2703" s="1">
        <f t="shared" si="341"/>
        <v>0.44107909332862549</v>
      </c>
    </row>
    <row r="2704" spans="1:49" x14ac:dyDescent="0.2">
      <c r="A2704">
        <v>2702</v>
      </c>
      <c r="B2704" t="s">
        <v>1104</v>
      </c>
      <c r="C2704" t="s">
        <v>1103</v>
      </c>
      <c r="F2704" t="s">
        <v>1102</v>
      </c>
      <c r="G2704" t="s">
        <v>17</v>
      </c>
      <c r="H2704" t="s">
        <v>16</v>
      </c>
      <c r="I2704" t="s">
        <v>1101</v>
      </c>
      <c r="J2704">
        <v>60025578</v>
      </c>
      <c r="K2704" t="s">
        <v>258</v>
      </c>
      <c r="L2704" t="s">
        <v>257</v>
      </c>
      <c r="M2704" t="s">
        <v>256</v>
      </c>
      <c r="N2704">
        <v>4</v>
      </c>
      <c r="O2704" t="s">
        <v>1100</v>
      </c>
      <c r="P2704" t="s">
        <v>1099</v>
      </c>
      <c r="Q2704" t="s">
        <v>401</v>
      </c>
      <c r="R2704" s="7">
        <v>40544</v>
      </c>
      <c r="S2704" s="8">
        <f t="shared" si="336"/>
        <v>2011</v>
      </c>
      <c r="T2704" s="8">
        <v>2011</v>
      </c>
      <c r="U2704" s="8">
        <f t="shared" si="337"/>
        <v>11</v>
      </c>
      <c r="V2704" s="7">
        <v>40544</v>
      </c>
      <c r="W2704" t="s">
        <v>1098</v>
      </c>
      <c r="X2704" s="2">
        <v>0.28599999999999998</v>
      </c>
      <c r="Y2704" s="6">
        <f t="shared" si="342"/>
        <v>7.6346066575905605E-3</v>
      </c>
      <c r="AA2704">
        <v>9205071</v>
      </c>
      <c r="AB2704">
        <v>28139</v>
      </c>
      <c r="AC2704">
        <v>15693937</v>
      </c>
      <c r="AD2704" t="s">
        <v>6</v>
      </c>
      <c r="AE2704">
        <v>25</v>
      </c>
      <c r="AF2704">
        <v>1</v>
      </c>
      <c r="AH2704" t="s">
        <v>1097</v>
      </c>
      <c r="AI2704" t="s">
        <v>1096</v>
      </c>
      <c r="AK2704" t="s">
        <v>1095</v>
      </c>
      <c r="AL2704">
        <v>7</v>
      </c>
      <c r="AM2704" s="5">
        <f t="shared" si="338"/>
        <v>0.63636363636363635</v>
      </c>
      <c r="AN2704" s="4">
        <f t="shared" si="343"/>
        <v>9.6382224364049431E-4</v>
      </c>
      <c r="AO2704" s="3"/>
      <c r="AP2704">
        <v>0</v>
      </c>
      <c r="AR2704" t="s">
        <v>1</v>
      </c>
      <c r="AT2704" s="2" t="s">
        <v>0</v>
      </c>
      <c r="AU2704" s="1">
        <f t="shared" si="339"/>
        <v>0.56333713334055413</v>
      </c>
      <c r="AV2704" s="1">
        <f t="shared" si="340"/>
        <v>0.42992144506155278</v>
      </c>
      <c r="AW2704" s="1">
        <f t="shared" si="341"/>
        <v>0.29650575678255142</v>
      </c>
    </row>
    <row r="2705" spans="1:49" x14ac:dyDescent="0.2">
      <c r="A2705">
        <v>2703</v>
      </c>
      <c r="B2705" t="s">
        <v>1094</v>
      </c>
      <c r="C2705" t="s">
        <v>1093</v>
      </c>
      <c r="F2705" t="s">
        <v>1092</v>
      </c>
      <c r="G2705" t="s">
        <v>17</v>
      </c>
      <c r="H2705" t="s">
        <v>16</v>
      </c>
      <c r="I2705" t="s">
        <v>1091</v>
      </c>
      <c r="J2705" t="s">
        <v>1090</v>
      </c>
      <c r="K2705" t="s">
        <v>1089</v>
      </c>
      <c r="L2705" t="s">
        <v>1088</v>
      </c>
      <c r="M2705" t="s">
        <v>1087</v>
      </c>
      <c r="N2705">
        <v>6</v>
      </c>
      <c r="O2705" t="s">
        <v>1086</v>
      </c>
      <c r="P2705" t="s">
        <v>1085</v>
      </c>
      <c r="Q2705" t="s">
        <v>1084</v>
      </c>
      <c r="R2705" s="7">
        <v>40544</v>
      </c>
      <c r="S2705" s="8">
        <f t="shared" si="336"/>
        <v>2011</v>
      </c>
      <c r="T2705" s="8">
        <v>2011</v>
      </c>
      <c r="U2705" s="8">
        <f t="shared" si="337"/>
        <v>11</v>
      </c>
      <c r="V2705" s="7">
        <v>40544</v>
      </c>
      <c r="W2705" t="s">
        <v>1083</v>
      </c>
      <c r="X2705" s="2">
        <v>0.38800000000000001</v>
      </c>
      <c r="Y2705" s="6">
        <f t="shared" si="342"/>
        <v>1.0357438402605376E-2</v>
      </c>
      <c r="AA2705">
        <v>15420973</v>
      </c>
      <c r="AB2705">
        <v>19924</v>
      </c>
      <c r="AC2705">
        <v>15420981</v>
      </c>
      <c r="AD2705" t="s">
        <v>6</v>
      </c>
      <c r="AE2705">
        <v>29</v>
      </c>
      <c r="AF2705">
        <v>1</v>
      </c>
      <c r="AH2705" s="10">
        <v>44378</v>
      </c>
      <c r="AI2705" t="s">
        <v>1082</v>
      </c>
      <c r="AJ2705" t="s">
        <v>1081</v>
      </c>
      <c r="AK2705" t="s">
        <v>1080</v>
      </c>
      <c r="AL2705">
        <v>3</v>
      </c>
      <c r="AM2705" s="5">
        <f t="shared" si="338"/>
        <v>0.27272727272727271</v>
      </c>
      <c r="AN2705" s="4">
        <f t="shared" si="343"/>
        <v>4.1306667584592612E-4</v>
      </c>
      <c r="AO2705" s="3"/>
      <c r="AP2705">
        <v>0</v>
      </c>
      <c r="AR2705" t="s">
        <v>1</v>
      </c>
      <c r="AT2705" s="2">
        <v>1.617</v>
      </c>
      <c r="AU2705" s="1">
        <f t="shared" si="339"/>
        <v>0.7374126884577541</v>
      </c>
      <c r="AV2705" s="1">
        <f t="shared" si="340"/>
        <v>0.53852525392256512</v>
      </c>
      <c r="AW2705" s="1">
        <f t="shared" si="341"/>
        <v>0.33963781938737608</v>
      </c>
    </row>
    <row r="2706" spans="1:49" x14ac:dyDescent="0.2">
      <c r="A2706">
        <v>2704</v>
      </c>
      <c r="B2706" t="s">
        <v>1079</v>
      </c>
      <c r="C2706" t="s">
        <v>1078</v>
      </c>
      <c r="F2706" t="s">
        <v>1077</v>
      </c>
      <c r="G2706" t="s">
        <v>17</v>
      </c>
      <c r="H2706" t="s">
        <v>16</v>
      </c>
      <c r="I2706" t="s">
        <v>1076</v>
      </c>
      <c r="J2706" t="s">
        <v>1075</v>
      </c>
      <c r="K2706" t="s">
        <v>1074</v>
      </c>
      <c r="L2706" t="s">
        <v>1073</v>
      </c>
      <c r="M2706" t="s">
        <v>1072</v>
      </c>
      <c r="N2706">
        <v>3</v>
      </c>
      <c r="O2706" t="s">
        <v>1071</v>
      </c>
      <c r="P2706" t="s">
        <v>1070</v>
      </c>
      <c r="Q2706" t="s">
        <v>1069</v>
      </c>
      <c r="R2706" s="7">
        <v>40544</v>
      </c>
      <c r="S2706" s="8">
        <f t="shared" si="336"/>
        <v>2011</v>
      </c>
      <c r="T2706" s="8">
        <v>2011</v>
      </c>
      <c r="U2706" s="8">
        <f t="shared" si="337"/>
        <v>11</v>
      </c>
      <c r="V2706" s="7">
        <v>40544</v>
      </c>
      <c r="W2706" t="s">
        <v>901</v>
      </c>
      <c r="X2706" s="2">
        <v>0.33500000000000002</v>
      </c>
      <c r="Y2706" s="6">
        <f t="shared" si="342"/>
        <v>8.94263367235258E-3</v>
      </c>
      <c r="AA2706">
        <v>10964290</v>
      </c>
      <c r="AB2706">
        <v>18201</v>
      </c>
      <c r="AC2706" t="s">
        <v>900</v>
      </c>
      <c r="AD2706" t="s">
        <v>6</v>
      </c>
      <c r="AE2706">
        <v>21</v>
      </c>
      <c r="AF2706">
        <v>1</v>
      </c>
      <c r="AH2706" t="s">
        <v>1068</v>
      </c>
      <c r="AI2706" t="s">
        <v>1067</v>
      </c>
      <c r="AJ2706" t="s">
        <v>1066</v>
      </c>
      <c r="AK2706" t="s">
        <v>1065</v>
      </c>
      <c r="AL2706">
        <v>0</v>
      </c>
      <c r="AM2706" s="5">
        <f t="shared" si="338"/>
        <v>0</v>
      </c>
      <c r="AN2706" s="4">
        <f t="shared" si="343"/>
        <v>0</v>
      </c>
      <c r="AO2706" s="3"/>
      <c r="AP2706">
        <v>0</v>
      </c>
      <c r="AR2706" t="s">
        <v>1</v>
      </c>
      <c r="AT2706" s="2">
        <v>1.694</v>
      </c>
      <c r="AU2706" s="1">
        <f t="shared" si="339"/>
        <v>0.62598435706468059</v>
      </c>
      <c r="AV2706" s="1">
        <f t="shared" si="340"/>
        <v>0.44713168361762901</v>
      </c>
      <c r="AW2706" s="1">
        <f t="shared" si="341"/>
        <v>0.26827901017057743</v>
      </c>
    </row>
    <row r="2707" spans="1:49" x14ac:dyDescent="0.2">
      <c r="A2707">
        <v>2705</v>
      </c>
      <c r="B2707" t="s">
        <v>1064</v>
      </c>
      <c r="C2707" t="s">
        <v>1063</v>
      </c>
      <c r="D2707" t="s">
        <v>1062</v>
      </c>
      <c r="F2707" t="s">
        <v>1061</v>
      </c>
      <c r="G2707" t="s">
        <v>17</v>
      </c>
      <c r="H2707" t="s">
        <v>16</v>
      </c>
      <c r="I2707" t="s">
        <v>1060</v>
      </c>
      <c r="J2707">
        <v>60022109</v>
      </c>
      <c r="K2707" t="s">
        <v>1059</v>
      </c>
      <c r="L2707" t="s">
        <v>1058</v>
      </c>
      <c r="M2707" t="s">
        <v>1057</v>
      </c>
      <c r="N2707">
        <v>2</v>
      </c>
      <c r="O2707" t="s">
        <v>1056</v>
      </c>
      <c r="P2707" t="s">
        <v>1055</v>
      </c>
      <c r="Q2707" t="s">
        <v>1054</v>
      </c>
      <c r="R2707" s="7">
        <v>40544</v>
      </c>
      <c r="S2707" s="8">
        <f t="shared" si="336"/>
        <v>2011</v>
      </c>
      <c r="T2707" s="8">
        <v>2011</v>
      </c>
      <c r="U2707" s="8">
        <f t="shared" si="337"/>
        <v>11</v>
      </c>
      <c r="V2707" s="7">
        <v>40544</v>
      </c>
      <c r="W2707" t="s">
        <v>1053</v>
      </c>
      <c r="X2707" s="2">
        <v>0.56200000000000006</v>
      </c>
      <c r="Y2707" s="6">
        <f t="shared" si="342"/>
        <v>1.5002269026454181E-2</v>
      </c>
      <c r="AA2707">
        <v>3734633</v>
      </c>
      <c r="AB2707">
        <v>25659</v>
      </c>
      <c r="AC2707">
        <v>14697785</v>
      </c>
      <c r="AD2707" t="s">
        <v>6</v>
      </c>
      <c r="AE2707">
        <v>64</v>
      </c>
      <c r="AF2707">
        <v>1</v>
      </c>
      <c r="AH2707" t="s">
        <v>1052</v>
      </c>
      <c r="AI2707" t="s">
        <v>1051</v>
      </c>
      <c r="AK2707" t="s">
        <v>1050</v>
      </c>
      <c r="AL2707">
        <v>7</v>
      </c>
      <c r="AM2707" s="5">
        <f t="shared" si="338"/>
        <v>0.63636363636363635</v>
      </c>
      <c r="AN2707" s="4">
        <f t="shared" si="343"/>
        <v>9.6382224364049431E-4</v>
      </c>
      <c r="AO2707" s="3"/>
      <c r="AP2707">
        <v>0</v>
      </c>
      <c r="AR2707" t="s">
        <v>1</v>
      </c>
      <c r="AT2707" s="2">
        <v>1.9950000000000001</v>
      </c>
      <c r="AU2707" s="1">
        <f t="shared" si="339"/>
        <v>1.0790734991610076</v>
      </c>
      <c r="AV2707" s="1">
        <f t="shared" si="340"/>
        <v>0.79830456350473367</v>
      </c>
      <c r="AW2707" s="1">
        <f t="shared" si="341"/>
        <v>0.51753562784845997</v>
      </c>
    </row>
    <row r="2708" spans="1:49" x14ac:dyDescent="0.2">
      <c r="A2708">
        <v>2706</v>
      </c>
      <c r="B2708" t="s">
        <v>1049</v>
      </c>
      <c r="C2708" t="s">
        <v>1048</v>
      </c>
      <c r="F2708" t="s">
        <v>1047</v>
      </c>
      <c r="G2708" t="s">
        <v>17</v>
      </c>
      <c r="H2708" t="s">
        <v>16</v>
      </c>
      <c r="I2708" t="s">
        <v>1046</v>
      </c>
      <c r="J2708">
        <v>60025506</v>
      </c>
      <c r="K2708" t="s">
        <v>1045</v>
      </c>
      <c r="L2708" t="s">
        <v>1044</v>
      </c>
      <c r="M2708" t="s">
        <v>1043</v>
      </c>
      <c r="N2708">
        <v>2</v>
      </c>
      <c r="O2708" t="s">
        <v>1042</v>
      </c>
      <c r="P2708" t="s">
        <v>1041</v>
      </c>
      <c r="Q2708" t="s">
        <v>1040</v>
      </c>
      <c r="R2708" s="7">
        <v>40544</v>
      </c>
      <c r="S2708" s="8">
        <f t="shared" si="336"/>
        <v>2011</v>
      </c>
      <c r="T2708" s="8">
        <v>2011</v>
      </c>
      <c r="U2708" s="8">
        <f t="shared" si="337"/>
        <v>11</v>
      </c>
      <c r="V2708" s="7">
        <v>40575</v>
      </c>
      <c r="W2708" t="s">
        <v>238</v>
      </c>
      <c r="X2708" s="2">
        <v>0.30399999999999999</v>
      </c>
      <c r="Y2708" s="6">
        <f t="shared" si="342"/>
        <v>8.115106377299057E-3</v>
      </c>
      <c r="AA2708">
        <v>8952477</v>
      </c>
      <c r="AB2708">
        <v>12250</v>
      </c>
      <c r="AC2708">
        <v>10982760</v>
      </c>
      <c r="AD2708" t="s">
        <v>6</v>
      </c>
      <c r="AE2708">
        <v>53</v>
      </c>
      <c r="AF2708">
        <v>2</v>
      </c>
      <c r="AH2708" t="s">
        <v>1039</v>
      </c>
      <c r="AI2708" t="s">
        <v>1038</v>
      </c>
      <c r="AJ2708" t="s">
        <v>1037</v>
      </c>
      <c r="AK2708" t="s">
        <v>1036</v>
      </c>
      <c r="AL2708">
        <v>1</v>
      </c>
      <c r="AM2708" s="5">
        <f t="shared" si="338"/>
        <v>9.0909090909090912E-2</v>
      </c>
      <c r="AN2708" s="4">
        <f t="shared" si="343"/>
        <v>1.3768889194864205E-4</v>
      </c>
      <c r="AO2708" s="3"/>
      <c r="AP2708">
        <v>0</v>
      </c>
      <c r="AR2708" t="s">
        <v>1</v>
      </c>
      <c r="AT2708" s="2" t="s">
        <v>0</v>
      </c>
      <c r="AU2708" s="1">
        <f t="shared" si="339"/>
        <v>0.57218811316939311</v>
      </c>
      <c r="AV2708" s="1">
        <f t="shared" si="340"/>
        <v>0.41263976346238496</v>
      </c>
      <c r="AW2708" s="1">
        <f t="shared" si="341"/>
        <v>0.25309141375537664</v>
      </c>
    </row>
    <row r="2709" spans="1:49" x14ac:dyDescent="0.2">
      <c r="A2709">
        <v>2707</v>
      </c>
      <c r="B2709" t="s">
        <v>1035</v>
      </c>
      <c r="C2709" t="s">
        <v>1034</v>
      </c>
      <c r="F2709" t="s">
        <v>1033</v>
      </c>
      <c r="G2709" t="s">
        <v>17</v>
      </c>
      <c r="H2709" t="s">
        <v>16</v>
      </c>
      <c r="I2709" t="s">
        <v>1032</v>
      </c>
      <c r="J2709" t="s">
        <v>1031</v>
      </c>
      <c r="K2709" t="s">
        <v>1030</v>
      </c>
      <c r="L2709" t="s">
        <v>1029</v>
      </c>
      <c r="M2709" t="s">
        <v>1028</v>
      </c>
      <c r="N2709">
        <v>6</v>
      </c>
      <c r="O2709" t="s">
        <v>1027</v>
      </c>
      <c r="P2709" t="s">
        <v>1026</v>
      </c>
      <c r="Q2709" t="s">
        <v>1025</v>
      </c>
      <c r="R2709" s="7">
        <v>40544</v>
      </c>
      <c r="S2709" s="8">
        <f t="shared" ref="S2709:S2772" si="344">YEAR(R2709)</f>
        <v>2011</v>
      </c>
      <c r="T2709" s="8">
        <v>2011</v>
      </c>
      <c r="U2709" s="8">
        <f t="shared" ref="U2709:U2772" si="345">2022-T2709</f>
        <v>11</v>
      </c>
      <c r="V2709" s="7">
        <v>40544</v>
      </c>
      <c r="W2709" t="s">
        <v>1024</v>
      </c>
      <c r="X2709" s="2">
        <v>0.254</v>
      </c>
      <c r="Y2709" s="6">
        <f t="shared" si="342"/>
        <v>6.780384933664345E-3</v>
      </c>
      <c r="AA2709">
        <v>19314973</v>
      </c>
      <c r="AB2709">
        <v>5300152212</v>
      </c>
      <c r="AC2709">
        <v>19314981</v>
      </c>
      <c r="AD2709" t="s">
        <v>6</v>
      </c>
      <c r="AE2709">
        <v>6</v>
      </c>
      <c r="AF2709">
        <v>1</v>
      </c>
      <c r="AH2709" t="s">
        <v>1023</v>
      </c>
      <c r="AI2709" t="s">
        <v>1022</v>
      </c>
      <c r="AJ2709" t="s">
        <v>1021</v>
      </c>
      <c r="AK2709" t="s">
        <v>1020</v>
      </c>
      <c r="AL2709">
        <v>1</v>
      </c>
      <c r="AM2709" s="5">
        <f t="shared" ref="AM2709:AM2772" si="346">AL2709/U2709</f>
        <v>9.0909090909090912E-2</v>
      </c>
      <c r="AN2709" s="4">
        <f t="shared" si="343"/>
        <v>1.3768889194864205E-4</v>
      </c>
      <c r="AO2709" s="3"/>
      <c r="AP2709">
        <v>0</v>
      </c>
      <c r="AR2709" t="s">
        <v>1</v>
      </c>
      <c r="AT2709" s="2" t="s">
        <v>0</v>
      </c>
      <c r="AU2709" s="1">
        <f t="shared" ref="AU2709:AU2772" si="347">(Y2709*0.7+AN2709*0.3)*100</f>
        <v>0.47875761211496337</v>
      </c>
      <c r="AV2709" s="1">
        <f t="shared" ref="AV2709:AV2772" si="348">(Y2709*0.5+AN2709*0.5)*100</f>
        <v>0.34590369128064935</v>
      </c>
      <c r="AW2709" s="1">
        <f t="shared" ref="AW2709:AW2772" si="349">(Y2709*0.3+AN2709*0.7)*100</f>
        <v>0.2130497704463353</v>
      </c>
    </row>
    <row r="2710" spans="1:49" x14ac:dyDescent="0.2">
      <c r="A2710">
        <v>2708</v>
      </c>
      <c r="B2710" t="s">
        <v>1019</v>
      </c>
      <c r="C2710" t="s">
        <v>1018</v>
      </c>
      <c r="F2710" t="s">
        <v>1017</v>
      </c>
      <c r="G2710" t="s">
        <v>17</v>
      </c>
      <c r="H2710" t="s">
        <v>16</v>
      </c>
      <c r="I2710" t="s">
        <v>1016</v>
      </c>
      <c r="J2710">
        <v>60020547</v>
      </c>
      <c r="K2710" t="s">
        <v>1015</v>
      </c>
      <c r="L2710" t="s">
        <v>1014</v>
      </c>
      <c r="M2710" t="s">
        <v>95</v>
      </c>
      <c r="N2710">
        <v>3</v>
      </c>
      <c r="O2710" t="s">
        <v>1013</v>
      </c>
      <c r="P2710" t="s">
        <v>1012</v>
      </c>
      <c r="Q2710" t="s">
        <v>1011</v>
      </c>
      <c r="R2710" s="7">
        <v>40544</v>
      </c>
      <c r="S2710" s="8">
        <f t="shared" si="344"/>
        <v>2011</v>
      </c>
      <c r="T2710" s="8">
        <v>2011</v>
      </c>
      <c r="U2710" s="8">
        <f t="shared" si="345"/>
        <v>11</v>
      </c>
      <c r="V2710" s="7">
        <v>40544</v>
      </c>
      <c r="W2710" t="s">
        <v>901</v>
      </c>
      <c r="X2710" s="2">
        <v>0.33500000000000002</v>
      </c>
      <c r="Y2710" s="6">
        <f t="shared" si="342"/>
        <v>8.94263367235258E-3</v>
      </c>
      <c r="AA2710">
        <v>10964290</v>
      </c>
      <c r="AB2710">
        <v>18201</v>
      </c>
      <c r="AC2710" t="s">
        <v>900</v>
      </c>
      <c r="AD2710" t="s">
        <v>6</v>
      </c>
      <c r="AE2710">
        <v>21</v>
      </c>
      <c r="AF2710">
        <v>1</v>
      </c>
      <c r="AH2710" t="s">
        <v>1010</v>
      </c>
      <c r="AI2710" t="s">
        <v>1009</v>
      </c>
      <c r="AJ2710" t="s">
        <v>1008</v>
      </c>
      <c r="AK2710" t="s">
        <v>1007</v>
      </c>
      <c r="AL2710">
        <v>11</v>
      </c>
      <c r="AM2710" s="5">
        <f t="shared" si="346"/>
        <v>1</v>
      </c>
      <c r="AN2710" s="4">
        <f t="shared" si="343"/>
        <v>1.5145778114350624E-3</v>
      </c>
      <c r="AO2710" s="3"/>
      <c r="AP2710">
        <v>0</v>
      </c>
      <c r="AR2710" t="s">
        <v>1</v>
      </c>
      <c r="AT2710" s="2">
        <v>1.694</v>
      </c>
      <c r="AU2710" s="1">
        <f t="shared" si="347"/>
        <v>0.67142169140773245</v>
      </c>
      <c r="AV2710" s="1">
        <f t="shared" si="348"/>
        <v>0.52286057418938214</v>
      </c>
      <c r="AW2710" s="1">
        <f t="shared" si="349"/>
        <v>0.37429945697103173</v>
      </c>
    </row>
    <row r="2711" spans="1:49" x14ac:dyDescent="0.2">
      <c r="A2711">
        <v>2709</v>
      </c>
      <c r="B2711" t="s">
        <v>1006</v>
      </c>
      <c r="C2711" t="s">
        <v>1005</v>
      </c>
      <c r="F2711" t="s">
        <v>1004</v>
      </c>
      <c r="G2711" t="s">
        <v>17</v>
      </c>
      <c r="H2711" t="s">
        <v>16</v>
      </c>
      <c r="I2711" t="s">
        <v>1003</v>
      </c>
      <c r="J2711">
        <v>60015331</v>
      </c>
      <c r="K2711" t="s">
        <v>1002</v>
      </c>
      <c r="L2711" t="s">
        <v>1001</v>
      </c>
      <c r="M2711" t="s">
        <v>1000</v>
      </c>
      <c r="N2711">
        <v>4</v>
      </c>
      <c r="O2711" t="s">
        <v>999</v>
      </c>
      <c r="P2711" t="s">
        <v>998</v>
      </c>
      <c r="Q2711" t="s">
        <v>997</v>
      </c>
      <c r="R2711" s="7">
        <v>40544</v>
      </c>
      <c r="S2711" s="8">
        <f t="shared" si="344"/>
        <v>2011</v>
      </c>
      <c r="T2711" s="8">
        <v>2011</v>
      </c>
      <c r="U2711" s="8">
        <f t="shared" si="345"/>
        <v>11</v>
      </c>
      <c r="V2711" s="7">
        <v>40544</v>
      </c>
      <c r="W2711" t="s">
        <v>901</v>
      </c>
      <c r="X2711" s="2">
        <v>0.33500000000000002</v>
      </c>
      <c r="Y2711" s="6">
        <f t="shared" si="342"/>
        <v>8.94263367235258E-3</v>
      </c>
      <c r="AA2711">
        <v>10964290</v>
      </c>
      <c r="AB2711">
        <v>18201</v>
      </c>
      <c r="AC2711" t="s">
        <v>900</v>
      </c>
      <c r="AD2711" t="s">
        <v>6</v>
      </c>
      <c r="AE2711">
        <v>21</v>
      </c>
      <c r="AF2711">
        <v>1</v>
      </c>
      <c r="AH2711" t="s">
        <v>996</v>
      </c>
      <c r="AI2711" t="s">
        <v>995</v>
      </c>
      <c r="AJ2711" t="s">
        <v>994</v>
      </c>
      <c r="AK2711" t="s">
        <v>993</v>
      </c>
      <c r="AL2711">
        <v>3</v>
      </c>
      <c r="AM2711" s="5">
        <f t="shared" si="346"/>
        <v>0.27272727272727271</v>
      </c>
      <c r="AN2711" s="4">
        <f t="shared" si="343"/>
        <v>4.1306667584592612E-4</v>
      </c>
      <c r="AO2711" s="3"/>
      <c r="AP2711">
        <v>0</v>
      </c>
      <c r="AR2711" t="s">
        <v>1</v>
      </c>
      <c r="AT2711" s="2">
        <v>1.694</v>
      </c>
      <c r="AU2711" s="1">
        <f t="shared" si="347"/>
        <v>0.63837635734005838</v>
      </c>
      <c r="AV2711" s="1">
        <f t="shared" si="348"/>
        <v>0.46778501740992529</v>
      </c>
      <c r="AW2711" s="1">
        <f t="shared" si="349"/>
        <v>0.2971936774797922</v>
      </c>
    </row>
    <row r="2712" spans="1:49" x14ac:dyDescent="0.2">
      <c r="A2712">
        <v>2710</v>
      </c>
      <c r="B2712" t="s">
        <v>992</v>
      </c>
      <c r="C2712" t="s">
        <v>991</v>
      </c>
      <c r="F2712" t="s">
        <v>990</v>
      </c>
      <c r="G2712" t="s">
        <v>17</v>
      </c>
      <c r="H2712" t="s">
        <v>16</v>
      </c>
      <c r="I2712" t="s">
        <v>989</v>
      </c>
      <c r="J2712" t="s">
        <v>988</v>
      </c>
      <c r="K2712" t="s">
        <v>987</v>
      </c>
      <c r="L2712" t="s">
        <v>986</v>
      </c>
      <c r="M2712" t="s">
        <v>11</v>
      </c>
      <c r="N2712">
        <v>3</v>
      </c>
      <c r="O2712" t="s">
        <v>985</v>
      </c>
      <c r="P2712" t="s">
        <v>984</v>
      </c>
      <c r="Q2712" t="s">
        <v>983</v>
      </c>
      <c r="R2712" s="7">
        <v>40544</v>
      </c>
      <c r="S2712" s="8">
        <f t="shared" si="344"/>
        <v>2011</v>
      </c>
      <c r="T2712" s="8">
        <v>2011</v>
      </c>
      <c r="U2712" s="8">
        <f t="shared" si="345"/>
        <v>11</v>
      </c>
      <c r="V2712" s="7">
        <v>40544</v>
      </c>
      <c r="W2712" t="s">
        <v>901</v>
      </c>
      <c r="X2712" s="2">
        <v>0.33500000000000002</v>
      </c>
      <c r="Y2712" s="6">
        <f t="shared" si="342"/>
        <v>8.94263367235258E-3</v>
      </c>
      <c r="AA2712">
        <v>10964290</v>
      </c>
      <c r="AB2712">
        <v>18201</v>
      </c>
      <c r="AC2712" t="s">
        <v>900</v>
      </c>
      <c r="AD2712" t="s">
        <v>6</v>
      </c>
      <c r="AE2712">
        <v>21</v>
      </c>
      <c r="AF2712">
        <v>1</v>
      </c>
      <c r="AH2712" t="s">
        <v>982</v>
      </c>
      <c r="AI2712" t="s">
        <v>981</v>
      </c>
      <c r="AJ2712" t="s">
        <v>980</v>
      </c>
      <c r="AK2712" t="s">
        <v>979</v>
      </c>
      <c r="AL2712">
        <v>20</v>
      </c>
      <c r="AM2712" s="5">
        <f t="shared" si="346"/>
        <v>1.8181818181818181</v>
      </c>
      <c r="AN2712" s="4">
        <f t="shared" si="343"/>
        <v>2.7537778389728406E-3</v>
      </c>
      <c r="AO2712" s="3"/>
      <c r="AP2712">
        <v>0</v>
      </c>
      <c r="AR2712" t="s">
        <v>1</v>
      </c>
      <c r="AT2712" s="2">
        <v>1.694</v>
      </c>
      <c r="AU2712" s="1">
        <f t="shared" si="347"/>
        <v>0.70859769223386582</v>
      </c>
      <c r="AV2712" s="1">
        <f t="shared" si="348"/>
        <v>0.58482057556627098</v>
      </c>
      <c r="AW2712" s="1">
        <f t="shared" si="349"/>
        <v>0.46104345889867621</v>
      </c>
    </row>
    <row r="2713" spans="1:49" x14ac:dyDescent="0.2">
      <c r="A2713">
        <v>2711</v>
      </c>
      <c r="B2713" t="s">
        <v>978</v>
      </c>
      <c r="C2713" t="s">
        <v>977</v>
      </c>
      <c r="F2713" t="s">
        <v>976</v>
      </c>
      <c r="G2713" t="s">
        <v>17</v>
      </c>
      <c r="H2713" t="s">
        <v>16</v>
      </c>
      <c r="I2713" t="s">
        <v>975</v>
      </c>
      <c r="J2713" t="s">
        <v>974</v>
      </c>
      <c r="K2713" t="s">
        <v>973</v>
      </c>
      <c r="L2713" t="s">
        <v>972</v>
      </c>
      <c r="M2713" t="s">
        <v>727</v>
      </c>
      <c r="N2713">
        <v>3</v>
      </c>
      <c r="O2713" t="s">
        <v>971</v>
      </c>
      <c r="P2713" t="s">
        <v>970</v>
      </c>
      <c r="Q2713" t="s">
        <v>969</v>
      </c>
      <c r="R2713" s="7">
        <v>40544</v>
      </c>
      <c r="S2713" s="8">
        <f t="shared" si="344"/>
        <v>2011</v>
      </c>
      <c r="T2713" s="8">
        <v>2011</v>
      </c>
      <c r="U2713" s="8">
        <f t="shared" si="345"/>
        <v>11</v>
      </c>
      <c r="V2713" s="7">
        <v>40544</v>
      </c>
      <c r="W2713" t="s">
        <v>901</v>
      </c>
      <c r="X2713" s="2">
        <v>0.33500000000000002</v>
      </c>
      <c r="Y2713" s="6">
        <f t="shared" si="342"/>
        <v>8.94263367235258E-3</v>
      </c>
      <c r="AA2713">
        <v>10964290</v>
      </c>
      <c r="AB2713">
        <v>18201</v>
      </c>
      <c r="AC2713" t="s">
        <v>900</v>
      </c>
      <c r="AD2713" t="s">
        <v>6</v>
      </c>
      <c r="AE2713">
        <v>21</v>
      </c>
      <c r="AF2713">
        <v>1</v>
      </c>
      <c r="AH2713" s="9">
        <v>44287</v>
      </c>
      <c r="AI2713" t="s">
        <v>968</v>
      </c>
      <c r="AJ2713" t="s">
        <v>967</v>
      </c>
      <c r="AK2713" t="s">
        <v>966</v>
      </c>
      <c r="AL2713">
        <v>0</v>
      </c>
      <c r="AM2713" s="5">
        <f t="shared" si="346"/>
        <v>0</v>
      </c>
      <c r="AN2713" s="4">
        <f t="shared" si="343"/>
        <v>0</v>
      </c>
      <c r="AO2713" s="3"/>
      <c r="AP2713">
        <v>0</v>
      </c>
      <c r="AR2713" t="s">
        <v>1</v>
      </c>
      <c r="AT2713" s="2">
        <v>1.694</v>
      </c>
      <c r="AU2713" s="1">
        <f t="shared" si="347"/>
        <v>0.62598435706468059</v>
      </c>
      <c r="AV2713" s="1">
        <f t="shared" si="348"/>
        <v>0.44713168361762901</v>
      </c>
      <c r="AW2713" s="1">
        <f t="shared" si="349"/>
        <v>0.26827901017057743</v>
      </c>
    </row>
    <row r="2714" spans="1:49" x14ac:dyDescent="0.2">
      <c r="A2714">
        <v>2712</v>
      </c>
      <c r="B2714" t="s">
        <v>965</v>
      </c>
      <c r="C2714" t="s">
        <v>964</v>
      </c>
      <c r="F2714" t="s">
        <v>963</v>
      </c>
      <c r="G2714" t="s">
        <v>17</v>
      </c>
      <c r="H2714" t="s">
        <v>16</v>
      </c>
      <c r="I2714" t="s">
        <v>962</v>
      </c>
      <c r="J2714">
        <v>60016521</v>
      </c>
      <c r="K2714" t="s">
        <v>961</v>
      </c>
      <c r="L2714" t="s">
        <v>960</v>
      </c>
      <c r="M2714" t="s">
        <v>256</v>
      </c>
      <c r="N2714">
        <v>3</v>
      </c>
      <c r="O2714" t="s">
        <v>959</v>
      </c>
      <c r="P2714" t="s">
        <v>958</v>
      </c>
      <c r="Q2714" t="s">
        <v>957</v>
      </c>
      <c r="R2714" s="7">
        <v>40544</v>
      </c>
      <c r="S2714" s="8">
        <f t="shared" si="344"/>
        <v>2011</v>
      </c>
      <c r="T2714" s="8">
        <v>2011</v>
      </c>
      <c r="U2714" s="8">
        <f t="shared" si="345"/>
        <v>11</v>
      </c>
      <c r="V2714" s="7">
        <v>40544</v>
      </c>
      <c r="W2714" t="s">
        <v>901</v>
      </c>
      <c r="X2714" s="2">
        <v>0.33500000000000002</v>
      </c>
      <c r="Y2714" s="6">
        <f t="shared" si="342"/>
        <v>8.94263367235258E-3</v>
      </c>
      <c r="AA2714">
        <v>10964290</v>
      </c>
      <c r="AB2714">
        <v>18201</v>
      </c>
      <c r="AC2714" t="s">
        <v>900</v>
      </c>
      <c r="AD2714" t="s">
        <v>6</v>
      </c>
      <c r="AE2714">
        <v>21</v>
      </c>
      <c r="AF2714">
        <v>1</v>
      </c>
      <c r="AH2714" t="s">
        <v>956</v>
      </c>
      <c r="AI2714" t="s">
        <v>955</v>
      </c>
      <c r="AJ2714" t="s">
        <v>954</v>
      </c>
      <c r="AK2714" t="s">
        <v>953</v>
      </c>
      <c r="AL2714">
        <v>12</v>
      </c>
      <c r="AM2714" s="5">
        <f t="shared" si="346"/>
        <v>1.0909090909090908</v>
      </c>
      <c r="AN2714" s="4">
        <f t="shared" si="343"/>
        <v>1.6522667033837045E-3</v>
      </c>
      <c r="AO2714" s="3"/>
      <c r="AP2714">
        <v>0</v>
      </c>
      <c r="AR2714" t="s">
        <v>1</v>
      </c>
      <c r="AT2714" s="2">
        <v>1.694</v>
      </c>
      <c r="AU2714" s="1">
        <f t="shared" si="347"/>
        <v>0.67555235816619175</v>
      </c>
      <c r="AV2714" s="1">
        <f t="shared" si="348"/>
        <v>0.52974501878681424</v>
      </c>
      <c r="AW2714" s="1">
        <f t="shared" si="349"/>
        <v>0.38393767940743673</v>
      </c>
    </row>
    <row r="2715" spans="1:49" x14ac:dyDescent="0.2">
      <c r="A2715">
        <v>2713</v>
      </c>
      <c r="B2715" t="s">
        <v>952</v>
      </c>
      <c r="C2715" t="s">
        <v>951</v>
      </c>
      <c r="F2715" t="s">
        <v>950</v>
      </c>
      <c r="G2715" t="s">
        <v>17</v>
      </c>
      <c r="H2715" t="s">
        <v>16</v>
      </c>
      <c r="I2715" t="s">
        <v>949</v>
      </c>
      <c r="J2715" t="s">
        <v>948</v>
      </c>
      <c r="K2715" t="s">
        <v>947</v>
      </c>
      <c r="L2715" t="s">
        <v>946</v>
      </c>
      <c r="M2715" t="s">
        <v>945</v>
      </c>
      <c r="N2715">
        <v>3</v>
      </c>
      <c r="O2715" t="s">
        <v>944</v>
      </c>
      <c r="P2715" t="s">
        <v>943</v>
      </c>
      <c r="Q2715" t="s">
        <v>942</v>
      </c>
      <c r="R2715" s="7">
        <v>40544</v>
      </c>
      <c r="S2715" s="8">
        <f t="shared" si="344"/>
        <v>2011</v>
      </c>
      <c r="T2715" s="8">
        <v>2011</v>
      </c>
      <c r="U2715" s="8">
        <f t="shared" si="345"/>
        <v>11</v>
      </c>
      <c r="V2715" s="7">
        <v>40544</v>
      </c>
      <c r="W2715" t="s">
        <v>901</v>
      </c>
      <c r="X2715" s="2">
        <v>0.33500000000000002</v>
      </c>
      <c r="Y2715" s="6">
        <f t="shared" si="342"/>
        <v>8.94263367235258E-3</v>
      </c>
      <c r="AA2715">
        <v>10964290</v>
      </c>
      <c r="AB2715">
        <v>18201</v>
      </c>
      <c r="AC2715" t="s">
        <v>900</v>
      </c>
      <c r="AD2715" t="s">
        <v>6</v>
      </c>
      <c r="AE2715">
        <v>21</v>
      </c>
      <c r="AF2715">
        <v>1</v>
      </c>
      <c r="AH2715" t="s">
        <v>941</v>
      </c>
      <c r="AI2715" t="s">
        <v>940</v>
      </c>
      <c r="AJ2715" t="s">
        <v>939</v>
      </c>
      <c r="AK2715" t="s">
        <v>938</v>
      </c>
      <c r="AL2715">
        <v>3</v>
      </c>
      <c r="AM2715" s="5">
        <f t="shared" si="346"/>
        <v>0.27272727272727271</v>
      </c>
      <c r="AN2715" s="4">
        <f t="shared" si="343"/>
        <v>4.1306667584592612E-4</v>
      </c>
      <c r="AO2715" s="3"/>
      <c r="AP2715">
        <v>0</v>
      </c>
      <c r="AR2715" t="s">
        <v>1</v>
      </c>
      <c r="AT2715" s="2">
        <v>1.694</v>
      </c>
      <c r="AU2715" s="1">
        <f t="shared" si="347"/>
        <v>0.63837635734005838</v>
      </c>
      <c r="AV2715" s="1">
        <f t="shared" si="348"/>
        <v>0.46778501740992529</v>
      </c>
      <c r="AW2715" s="1">
        <f t="shared" si="349"/>
        <v>0.2971936774797922</v>
      </c>
    </row>
    <row r="2716" spans="1:49" x14ac:dyDescent="0.2">
      <c r="A2716">
        <v>2714</v>
      </c>
      <c r="B2716" t="s">
        <v>937</v>
      </c>
      <c r="C2716" t="s">
        <v>936</v>
      </c>
      <c r="F2716" t="s">
        <v>935</v>
      </c>
      <c r="G2716" t="s">
        <v>17</v>
      </c>
      <c r="H2716" t="s">
        <v>16</v>
      </c>
      <c r="I2716" t="s">
        <v>934</v>
      </c>
      <c r="J2716" t="s">
        <v>933</v>
      </c>
      <c r="K2716" t="s">
        <v>932</v>
      </c>
      <c r="L2716" t="s">
        <v>931</v>
      </c>
      <c r="M2716" t="s">
        <v>930</v>
      </c>
      <c r="N2716">
        <v>5</v>
      </c>
      <c r="O2716" t="s">
        <v>929</v>
      </c>
      <c r="P2716" t="s">
        <v>928</v>
      </c>
      <c r="Q2716" t="s">
        <v>927</v>
      </c>
      <c r="R2716" s="7">
        <v>40544</v>
      </c>
      <c r="S2716" s="8">
        <f t="shared" si="344"/>
        <v>2011</v>
      </c>
      <c r="T2716" s="8">
        <v>2011</v>
      </c>
      <c r="U2716" s="8">
        <f t="shared" si="345"/>
        <v>11</v>
      </c>
      <c r="V2716" s="7">
        <v>2011</v>
      </c>
      <c r="W2716" t="s">
        <v>914</v>
      </c>
      <c r="X2716" s="2">
        <v>0.20799999999999999</v>
      </c>
      <c r="Y2716" s="6">
        <f t="shared" si="342"/>
        <v>5.552441205520408E-3</v>
      </c>
      <c r="AA2716">
        <v>19376472</v>
      </c>
      <c r="AB2716">
        <v>16800154725</v>
      </c>
      <c r="AD2716" t="s">
        <v>6</v>
      </c>
      <c r="AF2716">
        <v>27</v>
      </c>
      <c r="AH2716" t="s">
        <v>926</v>
      </c>
      <c r="AI2716" t="s">
        <v>925</v>
      </c>
      <c r="AK2716" t="s">
        <v>924</v>
      </c>
      <c r="AL2716">
        <v>34</v>
      </c>
      <c r="AM2716" s="5">
        <f t="shared" si="346"/>
        <v>3.0909090909090908</v>
      </c>
      <c r="AN2716" s="4">
        <f t="shared" si="343"/>
        <v>4.6814223262538297E-3</v>
      </c>
      <c r="AO2716" s="3"/>
      <c r="AP2716">
        <v>1</v>
      </c>
      <c r="AR2716" t="s">
        <v>1</v>
      </c>
      <c r="AT2716" s="2" t="s">
        <v>0</v>
      </c>
      <c r="AU2716" s="1">
        <f t="shared" si="347"/>
        <v>0.52911355417404349</v>
      </c>
      <c r="AV2716" s="1">
        <f t="shared" si="348"/>
        <v>0.51169317658871194</v>
      </c>
      <c r="AW2716" s="1">
        <f t="shared" si="349"/>
        <v>0.49427279900338034</v>
      </c>
    </row>
    <row r="2717" spans="1:49" x14ac:dyDescent="0.2">
      <c r="A2717">
        <v>2715</v>
      </c>
      <c r="B2717" t="s">
        <v>923</v>
      </c>
      <c r="C2717" t="s">
        <v>922</v>
      </c>
      <c r="F2717" t="s">
        <v>921</v>
      </c>
      <c r="G2717" t="s">
        <v>17</v>
      </c>
      <c r="H2717" t="s">
        <v>16</v>
      </c>
      <c r="I2717" t="s">
        <v>920</v>
      </c>
      <c r="J2717">
        <v>60072235</v>
      </c>
      <c r="K2717" t="s">
        <v>919</v>
      </c>
      <c r="L2717" t="s">
        <v>918</v>
      </c>
      <c r="M2717" t="s">
        <v>589</v>
      </c>
      <c r="N2717">
        <v>2</v>
      </c>
      <c r="O2717" t="s">
        <v>917</v>
      </c>
      <c r="P2717" t="s">
        <v>916</v>
      </c>
      <c r="Q2717" t="s">
        <v>915</v>
      </c>
      <c r="R2717" s="7">
        <v>40544</v>
      </c>
      <c r="S2717" s="8">
        <f t="shared" si="344"/>
        <v>2011</v>
      </c>
      <c r="T2717" s="8">
        <v>2011</v>
      </c>
      <c r="U2717" s="8">
        <f t="shared" si="345"/>
        <v>11</v>
      </c>
      <c r="V2717" s="7">
        <v>2011</v>
      </c>
      <c r="W2717" t="s">
        <v>914</v>
      </c>
      <c r="X2717" s="2">
        <v>0.20799999999999999</v>
      </c>
      <c r="Y2717" s="6">
        <f t="shared" si="342"/>
        <v>5.552441205520408E-3</v>
      </c>
      <c r="AA2717">
        <v>19376472</v>
      </c>
      <c r="AB2717">
        <v>16800154725</v>
      </c>
      <c r="AD2717" t="s">
        <v>6</v>
      </c>
      <c r="AF2717">
        <v>27</v>
      </c>
      <c r="AH2717" t="s">
        <v>913</v>
      </c>
      <c r="AI2717" t="s">
        <v>912</v>
      </c>
      <c r="AK2717" t="s">
        <v>911</v>
      </c>
      <c r="AL2717">
        <v>32</v>
      </c>
      <c r="AM2717" s="5">
        <f t="shared" si="346"/>
        <v>2.9090909090909092</v>
      </c>
      <c r="AN2717" s="4">
        <f t="shared" si="343"/>
        <v>4.4060445423565455E-3</v>
      </c>
      <c r="AO2717" s="3"/>
      <c r="AP2717">
        <v>0</v>
      </c>
      <c r="AR2717" t="s">
        <v>1</v>
      </c>
      <c r="AT2717" s="2" t="s">
        <v>0</v>
      </c>
      <c r="AU2717" s="1">
        <f t="shared" si="347"/>
        <v>0.52085222065712489</v>
      </c>
      <c r="AV2717" s="1">
        <f t="shared" si="348"/>
        <v>0.4979242873938477</v>
      </c>
      <c r="AW2717" s="1">
        <f t="shared" si="349"/>
        <v>0.47499635413057045</v>
      </c>
    </row>
    <row r="2718" spans="1:49" x14ac:dyDescent="0.2">
      <c r="A2718">
        <v>2716</v>
      </c>
      <c r="B2718" t="s">
        <v>910</v>
      </c>
      <c r="C2718" t="s">
        <v>909</v>
      </c>
      <c r="F2718" t="s">
        <v>908</v>
      </c>
      <c r="G2718" t="s">
        <v>17</v>
      </c>
      <c r="H2718" t="s">
        <v>16</v>
      </c>
      <c r="I2718" t="s">
        <v>907</v>
      </c>
      <c r="J2718">
        <v>60019141</v>
      </c>
      <c r="K2718" t="s">
        <v>906</v>
      </c>
      <c r="L2718" t="s">
        <v>905</v>
      </c>
      <c r="M2718" t="s">
        <v>520</v>
      </c>
      <c r="N2718">
        <v>2</v>
      </c>
      <c r="O2718" t="s">
        <v>904</v>
      </c>
      <c r="P2718" t="s">
        <v>903</v>
      </c>
      <c r="Q2718" t="s">
        <v>902</v>
      </c>
      <c r="R2718" s="7">
        <v>40544</v>
      </c>
      <c r="S2718" s="8">
        <f t="shared" si="344"/>
        <v>2011</v>
      </c>
      <c r="T2718" s="8">
        <v>2011</v>
      </c>
      <c r="U2718" s="8">
        <f t="shared" si="345"/>
        <v>11</v>
      </c>
      <c r="V2718" s="7">
        <v>40544</v>
      </c>
      <c r="W2718" t="s">
        <v>901</v>
      </c>
      <c r="X2718" s="2">
        <v>0.33500000000000002</v>
      </c>
      <c r="Y2718" s="6">
        <f t="shared" si="342"/>
        <v>8.94263367235258E-3</v>
      </c>
      <c r="AA2718">
        <v>10964290</v>
      </c>
      <c r="AB2718">
        <v>18201</v>
      </c>
      <c r="AC2718" t="s">
        <v>900</v>
      </c>
      <c r="AD2718" t="s">
        <v>6</v>
      </c>
      <c r="AE2718">
        <v>21</v>
      </c>
      <c r="AF2718">
        <v>1</v>
      </c>
      <c r="AH2718" s="10">
        <v>42491</v>
      </c>
      <c r="AI2718" t="s">
        <v>899</v>
      </c>
      <c r="AJ2718" t="s">
        <v>898</v>
      </c>
      <c r="AK2718" t="s">
        <v>897</v>
      </c>
      <c r="AL2718">
        <v>2</v>
      </c>
      <c r="AM2718" s="5">
        <f t="shared" si="346"/>
        <v>0.18181818181818182</v>
      </c>
      <c r="AN2718" s="4">
        <f t="shared" si="343"/>
        <v>2.753777838972841E-4</v>
      </c>
      <c r="AO2718" s="3"/>
      <c r="AP2718">
        <v>0</v>
      </c>
      <c r="AR2718" t="s">
        <v>1</v>
      </c>
      <c r="AT2718" s="2">
        <v>1.694</v>
      </c>
      <c r="AU2718" s="1">
        <f t="shared" si="347"/>
        <v>0.63424569058159919</v>
      </c>
      <c r="AV2718" s="1">
        <f t="shared" si="348"/>
        <v>0.46090057281249319</v>
      </c>
      <c r="AW2718" s="1">
        <f t="shared" si="349"/>
        <v>0.28755545504338725</v>
      </c>
    </row>
    <row r="2719" spans="1:49" x14ac:dyDescent="0.2">
      <c r="A2719">
        <v>2717</v>
      </c>
      <c r="B2719" t="s">
        <v>896</v>
      </c>
      <c r="C2719" t="s">
        <v>895</v>
      </c>
      <c r="F2719" t="s">
        <v>894</v>
      </c>
      <c r="G2719" t="s">
        <v>17</v>
      </c>
      <c r="H2719" t="s">
        <v>16</v>
      </c>
      <c r="I2719" t="s">
        <v>893</v>
      </c>
      <c r="J2719">
        <v>60001847</v>
      </c>
      <c r="K2719" t="s">
        <v>892</v>
      </c>
      <c r="L2719" t="s">
        <v>891</v>
      </c>
      <c r="M2719" t="s">
        <v>890</v>
      </c>
      <c r="N2719">
        <v>4</v>
      </c>
      <c r="O2719" t="s">
        <v>889</v>
      </c>
      <c r="P2719" t="s">
        <v>888</v>
      </c>
      <c r="Q2719" t="s">
        <v>887</v>
      </c>
      <c r="R2719" s="7">
        <v>40544</v>
      </c>
      <c r="S2719" s="8">
        <f t="shared" si="344"/>
        <v>2011</v>
      </c>
      <c r="T2719" s="8">
        <v>2011</v>
      </c>
      <c r="U2719" s="8">
        <f t="shared" si="345"/>
        <v>11</v>
      </c>
      <c r="V2719" s="7">
        <v>40544</v>
      </c>
      <c r="W2719" t="s">
        <v>886</v>
      </c>
      <c r="X2719" s="2">
        <v>1.026</v>
      </c>
      <c r="Y2719" s="6">
        <f t="shared" si="342"/>
        <v>2.738848402338432E-2</v>
      </c>
      <c r="AA2719">
        <v>380938</v>
      </c>
      <c r="AB2719">
        <v>28245</v>
      </c>
      <c r="AC2719" t="s">
        <v>885</v>
      </c>
      <c r="AD2719" t="s">
        <v>6</v>
      </c>
      <c r="AE2719">
        <v>268</v>
      </c>
      <c r="AF2719">
        <v>1</v>
      </c>
      <c r="AH2719" t="s">
        <v>884</v>
      </c>
      <c r="AI2719" t="s">
        <v>883</v>
      </c>
      <c r="AJ2719" t="s">
        <v>882</v>
      </c>
      <c r="AK2719" t="s">
        <v>881</v>
      </c>
      <c r="AL2719">
        <v>17</v>
      </c>
      <c r="AM2719" s="5">
        <f t="shared" si="346"/>
        <v>1.5454545454545454</v>
      </c>
      <c r="AN2719" s="4">
        <f t="shared" si="343"/>
        <v>2.3407111631269148E-3</v>
      </c>
      <c r="AO2719" s="3"/>
      <c r="AP2719">
        <v>0</v>
      </c>
      <c r="AQ2719" t="s">
        <v>880</v>
      </c>
      <c r="AR2719" t="s">
        <v>879</v>
      </c>
      <c r="AS2719" t="s">
        <v>878</v>
      </c>
      <c r="AT2719" s="2">
        <v>2.6709999999999998</v>
      </c>
      <c r="AU2719" s="1">
        <f t="shared" si="347"/>
        <v>1.9874152165307097</v>
      </c>
      <c r="AV2719" s="1">
        <f t="shared" si="348"/>
        <v>1.4864597593255617</v>
      </c>
      <c r="AW2719" s="1">
        <f t="shared" si="349"/>
        <v>0.98550430212041362</v>
      </c>
    </row>
    <row r="2720" spans="1:49" x14ac:dyDescent="0.2">
      <c r="A2720">
        <v>2718</v>
      </c>
      <c r="B2720" t="s">
        <v>877</v>
      </c>
      <c r="C2720" t="s">
        <v>876</v>
      </c>
      <c r="F2720" t="s">
        <v>875</v>
      </c>
      <c r="G2720" t="s">
        <v>17</v>
      </c>
      <c r="H2720" t="s">
        <v>16</v>
      </c>
      <c r="I2720" t="s">
        <v>874</v>
      </c>
      <c r="J2720">
        <v>60016849</v>
      </c>
      <c r="K2720" t="s">
        <v>873</v>
      </c>
      <c r="L2720" t="s">
        <v>872</v>
      </c>
      <c r="M2720" t="s">
        <v>520</v>
      </c>
      <c r="N2720">
        <v>2</v>
      </c>
      <c r="O2720" t="s">
        <v>871</v>
      </c>
      <c r="P2720" t="s">
        <v>870</v>
      </c>
      <c r="Q2720" t="s">
        <v>869</v>
      </c>
      <c r="R2720" s="7">
        <v>40544</v>
      </c>
      <c r="S2720" s="8">
        <f t="shared" si="344"/>
        <v>2011</v>
      </c>
      <c r="T2720" s="8">
        <v>2011</v>
      </c>
      <c r="U2720" s="8">
        <f t="shared" si="345"/>
        <v>11</v>
      </c>
      <c r="V2720" s="7">
        <v>40544</v>
      </c>
      <c r="W2720" t="s">
        <v>868</v>
      </c>
      <c r="X2720" s="2">
        <v>1.6519999999999999</v>
      </c>
      <c r="Y2720" s="6">
        <f t="shared" si="342"/>
        <v>4.409919649769093E-2</v>
      </c>
      <c r="AA2720" t="s">
        <v>867</v>
      </c>
      <c r="AB2720">
        <v>17337</v>
      </c>
      <c r="AD2720" t="s">
        <v>6</v>
      </c>
      <c r="AE2720">
        <v>59</v>
      </c>
      <c r="AF2720">
        <v>1</v>
      </c>
      <c r="AG2720">
        <v>5617230</v>
      </c>
      <c r="AH2720" t="s">
        <v>866</v>
      </c>
      <c r="AI2720" t="s">
        <v>865</v>
      </c>
      <c r="AJ2720" t="s">
        <v>864</v>
      </c>
      <c r="AK2720" t="s">
        <v>863</v>
      </c>
      <c r="AL2720">
        <v>51</v>
      </c>
      <c r="AM2720" s="5">
        <f t="shared" si="346"/>
        <v>4.6363636363636367</v>
      </c>
      <c r="AN2720" s="4">
        <f t="shared" si="343"/>
        <v>7.022133489380745E-3</v>
      </c>
      <c r="AO2720" s="3"/>
      <c r="AP2720">
        <v>0</v>
      </c>
      <c r="AQ2720" t="s">
        <v>862</v>
      </c>
      <c r="AR2720" t="s">
        <v>1</v>
      </c>
      <c r="AS2720" t="s">
        <v>861</v>
      </c>
      <c r="AT2720" s="2" t="s">
        <v>0</v>
      </c>
      <c r="AU2720" s="1">
        <f t="shared" si="347"/>
        <v>3.2976077595197877</v>
      </c>
      <c r="AV2720" s="1">
        <f t="shared" si="348"/>
        <v>2.5560664993535838</v>
      </c>
      <c r="AW2720" s="1">
        <f t="shared" si="349"/>
        <v>1.8145252391873798</v>
      </c>
    </row>
    <row r="2721" spans="1:49" x14ac:dyDescent="0.2">
      <c r="A2721">
        <v>2719</v>
      </c>
      <c r="B2721" t="s">
        <v>860</v>
      </c>
      <c r="C2721" t="s">
        <v>859</v>
      </c>
      <c r="D2721" t="s">
        <v>858</v>
      </c>
      <c r="E2721">
        <v>21040942</v>
      </c>
      <c r="F2721" t="s">
        <v>857</v>
      </c>
      <c r="G2721" t="s">
        <v>17</v>
      </c>
      <c r="H2721" t="s">
        <v>16</v>
      </c>
      <c r="I2721" t="s">
        <v>856</v>
      </c>
      <c r="J2721" t="s">
        <v>855</v>
      </c>
      <c r="K2721" t="s">
        <v>854</v>
      </c>
      <c r="L2721" t="s">
        <v>853</v>
      </c>
      <c r="M2721" t="s">
        <v>727</v>
      </c>
      <c r="N2721">
        <v>4</v>
      </c>
      <c r="O2721" t="s">
        <v>852</v>
      </c>
      <c r="P2721" t="s">
        <v>851</v>
      </c>
      <c r="Q2721" t="s">
        <v>850</v>
      </c>
      <c r="R2721" s="7">
        <v>40544</v>
      </c>
      <c r="S2721" s="8">
        <f t="shared" si="344"/>
        <v>2011</v>
      </c>
      <c r="T2721" s="8">
        <v>2011</v>
      </c>
      <c r="U2721" s="8">
        <f t="shared" si="345"/>
        <v>11</v>
      </c>
      <c r="V2721" s="7">
        <v>40544</v>
      </c>
      <c r="W2721" t="s">
        <v>739</v>
      </c>
      <c r="X2721" s="2">
        <v>1.6319999999999999</v>
      </c>
      <c r="Y2721" s="6">
        <f t="shared" si="342"/>
        <v>4.3565307920237044E-2</v>
      </c>
      <c r="AA2721">
        <v>456535</v>
      </c>
      <c r="AB2721">
        <v>24657</v>
      </c>
      <c r="AD2721" t="s">
        <v>6</v>
      </c>
      <c r="AE2721">
        <v>82</v>
      </c>
      <c r="AF2721">
        <v>2</v>
      </c>
      <c r="AH2721" t="s">
        <v>849</v>
      </c>
      <c r="AI2721" t="s">
        <v>848</v>
      </c>
      <c r="AJ2721" t="s">
        <v>847</v>
      </c>
      <c r="AK2721" t="s">
        <v>846</v>
      </c>
      <c r="AL2721">
        <v>63</v>
      </c>
      <c r="AM2721" s="5">
        <f t="shared" si="346"/>
        <v>5.7272727272727275</v>
      </c>
      <c r="AN2721" s="4">
        <f t="shared" si="343"/>
        <v>8.674400192764449E-3</v>
      </c>
      <c r="AO2721" s="3"/>
      <c r="AP2721">
        <v>0</v>
      </c>
      <c r="AR2721" t="s">
        <v>845</v>
      </c>
      <c r="AT2721" s="2">
        <v>7.0860000000000003</v>
      </c>
      <c r="AU2721" s="1">
        <f t="shared" si="347"/>
        <v>3.3098035601995264</v>
      </c>
      <c r="AV2721" s="1">
        <f t="shared" si="348"/>
        <v>2.6119854056500746</v>
      </c>
      <c r="AW2721" s="1">
        <f t="shared" si="349"/>
        <v>1.9141672511006229</v>
      </c>
    </row>
    <row r="2722" spans="1:49" x14ac:dyDescent="0.2">
      <c r="A2722">
        <v>2720</v>
      </c>
      <c r="B2722" t="s">
        <v>844</v>
      </c>
      <c r="C2722" t="s">
        <v>843</v>
      </c>
      <c r="E2722">
        <v>21125564</v>
      </c>
      <c r="F2722" t="s">
        <v>842</v>
      </c>
      <c r="G2722" t="s">
        <v>17</v>
      </c>
      <c r="H2722" t="s">
        <v>16</v>
      </c>
      <c r="I2722" t="s">
        <v>841</v>
      </c>
      <c r="J2722" t="s">
        <v>840</v>
      </c>
      <c r="K2722" t="s">
        <v>839</v>
      </c>
      <c r="L2722" t="s">
        <v>838</v>
      </c>
      <c r="M2722" t="s">
        <v>837</v>
      </c>
      <c r="N2722">
        <v>5</v>
      </c>
      <c r="O2722" t="s">
        <v>836</v>
      </c>
      <c r="P2722" t="s">
        <v>835</v>
      </c>
      <c r="Q2722" t="s">
        <v>834</v>
      </c>
      <c r="R2722" s="7">
        <v>40544</v>
      </c>
      <c r="S2722" s="8">
        <f t="shared" si="344"/>
        <v>2011</v>
      </c>
      <c r="T2722" s="8">
        <v>2011</v>
      </c>
      <c r="U2722" s="8">
        <f t="shared" si="345"/>
        <v>11</v>
      </c>
      <c r="V2722" s="7">
        <v>40544</v>
      </c>
      <c r="W2722" t="s">
        <v>833</v>
      </c>
      <c r="X2722" s="2">
        <v>0.57599999999999996</v>
      </c>
      <c r="Y2722" s="6">
        <f t="shared" si="342"/>
        <v>1.5375991030671898E-2</v>
      </c>
      <c r="AA2722">
        <v>7394462</v>
      </c>
      <c r="AB2722">
        <v>19155</v>
      </c>
      <c r="AC2722">
        <v>15206327</v>
      </c>
      <c r="AD2722" t="s">
        <v>6</v>
      </c>
      <c r="AE2722">
        <v>76</v>
      </c>
      <c r="AF2722">
        <v>1</v>
      </c>
      <c r="AH2722" t="s">
        <v>832</v>
      </c>
      <c r="AI2722" t="s">
        <v>831</v>
      </c>
      <c r="AJ2722" t="s">
        <v>830</v>
      </c>
      <c r="AK2722" t="s">
        <v>829</v>
      </c>
      <c r="AL2722">
        <v>6</v>
      </c>
      <c r="AM2722" s="5">
        <f t="shared" si="346"/>
        <v>0.54545454545454541</v>
      </c>
      <c r="AN2722" s="4">
        <f t="shared" si="343"/>
        <v>8.2613335169185224E-4</v>
      </c>
      <c r="AO2722" s="3"/>
      <c r="AP2722">
        <v>0</v>
      </c>
      <c r="AR2722" t="s">
        <v>1</v>
      </c>
      <c r="AT2722" s="2" t="s">
        <v>0</v>
      </c>
      <c r="AU2722" s="1">
        <f t="shared" si="347"/>
        <v>1.1011033726977881</v>
      </c>
      <c r="AV2722" s="1">
        <f t="shared" si="348"/>
        <v>0.81010621911818748</v>
      </c>
      <c r="AW2722" s="1">
        <f t="shared" si="349"/>
        <v>0.51910906553858649</v>
      </c>
    </row>
    <row r="2723" spans="1:49" x14ac:dyDescent="0.2">
      <c r="A2723">
        <v>2721</v>
      </c>
      <c r="B2723" t="s">
        <v>828</v>
      </c>
      <c r="C2723" t="s">
        <v>827</v>
      </c>
      <c r="E2723">
        <v>20954169</v>
      </c>
      <c r="F2723" t="s">
        <v>826</v>
      </c>
      <c r="G2723" t="s">
        <v>17</v>
      </c>
      <c r="H2723" t="s">
        <v>16</v>
      </c>
      <c r="I2723" t="s">
        <v>825</v>
      </c>
      <c r="J2723">
        <v>60017697</v>
      </c>
      <c r="K2723" t="s">
        <v>824</v>
      </c>
      <c r="L2723" t="s">
        <v>823</v>
      </c>
      <c r="M2723" t="s">
        <v>822</v>
      </c>
      <c r="N2723">
        <v>4</v>
      </c>
      <c r="O2723" t="s">
        <v>821</v>
      </c>
      <c r="P2723" t="s">
        <v>820</v>
      </c>
      <c r="Q2723" t="s">
        <v>819</v>
      </c>
      <c r="R2723" s="7">
        <v>40544</v>
      </c>
      <c r="S2723" s="8">
        <f t="shared" si="344"/>
        <v>2011</v>
      </c>
      <c r="T2723" s="8">
        <v>2011</v>
      </c>
      <c r="U2723" s="8">
        <f t="shared" si="345"/>
        <v>11</v>
      </c>
      <c r="V2723" s="7">
        <v>40544</v>
      </c>
      <c r="W2723" t="s">
        <v>818</v>
      </c>
      <c r="X2723" s="2">
        <v>1.296</v>
      </c>
      <c r="Y2723" s="6">
        <f t="shared" si="342"/>
        <v>3.4595979819011774E-2</v>
      </c>
      <c r="AA2723" t="s">
        <v>817</v>
      </c>
      <c r="AB2723">
        <v>39591</v>
      </c>
      <c r="AC2723">
        <v>15264998</v>
      </c>
      <c r="AD2723" t="s">
        <v>6</v>
      </c>
      <c r="AE2723">
        <v>67</v>
      </c>
      <c r="AF2723">
        <v>1</v>
      </c>
      <c r="AH2723" t="s">
        <v>816</v>
      </c>
      <c r="AI2723" t="s">
        <v>815</v>
      </c>
      <c r="AJ2723" t="s">
        <v>814</v>
      </c>
      <c r="AK2723" t="s">
        <v>813</v>
      </c>
      <c r="AL2723">
        <v>45</v>
      </c>
      <c r="AM2723" s="5">
        <f t="shared" si="346"/>
        <v>4.0909090909090908</v>
      </c>
      <c r="AN2723" s="4">
        <f t="shared" si="343"/>
        <v>6.1960001376888917E-3</v>
      </c>
      <c r="AO2723" s="3"/>
      <c r="AP2723">
        <v>0</v>
      </c>
      <c r="AR2723" t="s">
        <v>1</v>
      </c>
      <c r="AT2723" s="2">
        <v>4.8449999999999998</v>
      </c>
      <c r="AU2723" s="1">
        <f t="shared" si="347"/>
        <v>2.6075985914614908</v>
      </c>
      <c r="AV2723" s="1">
        <f t="shared" si="348"/>
        <v>2.0395989978350335</v>
      </c>
      <c r="AW2723" s="1">
        <f t="shared" si="349"/>
        <v>1.4715994042085754</v>
      </c>
    </row>
    <row r="2724" spans="1:49" x14ac:dyDescent="0.2">
      <c r="A2724">
        <v>2722</v>
      </c>
      <c r="B2724" t="s">
        <v>812</v>
      </c>
      <c r="C2724" t="s">
        <v>811</v>
      </c>
      <c r="F2724" t="s">
        <v>810</v>
      </c>
      <c r="G2724" t="s">
        <v>17</v>
      </c>
      <c r="H2724" t="s">
        <v>16</v>
      </c>
      <c r="I2724" t="s">
        <v>809</v>
      </c>
      <c r="J2724" t="s">
        <v>808</v>
      </c>
      <c r="K2724" t="s">
        <v>807</v>
      </c>
      <c r="L2724" t="s">
        <v>806</v>
      </c>
      <c r="M2724" t="s">
        <v>805</v>
      </c>
      <c r="N2724">
        <v>2</v>
      </c>
      <c r="O2724" t="s">
        <v>804</v>
      </c>
      <c r="P2724" t="s">
        <v>803</v>
      </c>
      <c r="Q2724" t="s">
        <v>802</v>
      </c>
      <c r="R2724" s="7">
        <v>40544</v>
      </c>
      <c r="S2724" s="8">
        <f t="shared" si="344"/>
        <v>2011</v>
      </c>
      <c r="T2724" s="8">
        <v>2011</v>
      </c>
      <c r="U2724" s="8">
        <f t="shared" si="345"/>
        <v>11</v>
      </c>
      <c r="V2724" s="7">
        <v>40544</v>
      </c>
      <c r="W2724" t="s">
        <v>801</v>
      </c>
      <c r="X2724" s="2">
        <v>0.51100000000000001</v>
      </c>
      <c r="Y2724" s="6">
        <f t="shared" si="342"/>
        <v>1.3640853153946772E-2</v>
      </c>
      <c r="AA2724">
        <v>222933</v>
      </c>
      <c r="AB2724">
        <v>29630</v>
      </c>
      <c r="AC2724">
        <v>14645262</v>
      </c>
      <c r="AD2724" t="s">
        <v>6</v>
      </c>
      <c r="AE2724">
        <v>45</v>
      </c>
      <c r="AF2724" s="9">
        <v>44228</v>
      </c>
      <c r="AH2724" t="s">
        <v>800</v>
      </c>
      <c r="AI2724" t="s">
        <v>799</v>
      </c>
      <c r="AJ2724" t="s">
        <v>798</v>
      </c>
      <c r="AK2724" t="s">
        <v>797</v>
      </c>
      <c r="AL2724">
        <v>13</v>
      </c>
      <c r="AM2724" s="5">
        <f t="shared" si="346"/>
        <v>1.1818181818181819</v>
      </c>
      <c r="AN2724" s="4">
        <f t="shared" si="343"/>
        <v>1.7899555953323468E-3</v>
      </c>
      <c r="AO2724" s="3"/>
      <c r="AP2724">
        <v>0</v>
      </c>
      <c r="AR2724" t="s">
        <v>1</v>
      </c>
      <c r="AS2724" t="s">
        <v>796</v>
      </c>
      <c r="AT2724" s="2">
        <v>1.016</v>
      </c>
      <c r="AU2724" s="1">
        <f t="shared" si="347"/>
        <v>1.0085583886362444</v>
      </c>
      <c r="AV2724" s="1">
        <f t="shared" si="348"/>
        <v>0.77154043746395595</v>
      </c>
      <c r="AW2724" s="1">
        <f t="shared" si="349"/>
        <v>0.53452248629166743</v>
      </c>
    </row>
    <row r="2725" spans="1:49" x14ac:dyDescent="0.2">
      <c r="A2725">
        <v>2723</v>
      </c>
      <c r="B2725" t="s">
        <v>795</v>
      </c>
      <c r="C2725" t="s">
        <v>794</v>
      </c>
      <c r="D2725" t="s">
        <v>793</v>
      </c>
      <c r="E2725">
        <v>20888831</v>
      </c>
      <c r="F2725" t="s">
        <v>792</v>
      </c>
      <c r="G2725" t="s">
        <v>17</v>
      </c>
      <c r="H2725" t="s">
        <v>16</v>
      </c>
      <c r="I2725" t="s">
        <v>791</v>
      </c>
      <c r="J2725">
        <v>60031513</v>
      </c>
      <c r="K2725" t="s">
        <v>790</v>
      </c>
      <c r="L2725" t="s">
        <v>789</v>
      </c>
      <c r="M2725" t="s">
        <v>141</v>
      </c>
      <c r="N2725">
        <v>3</v>
      </c>
      <c r="O2725" t="s">
        <v>788</v>
      </c>
      <c r="P2725" t="s">
        <v>787</v>
      </c>
      <c r="Q2725" t="s">
        <v>786</v>
      </c>
      <c r="R2725" s="7">
        <v>40544</v>
      </c>
      <c r="S2725" s="8">
        <f t="shared" si="344"/>
        <v>2011</v>
      </c>
      <c r="T2725" s="8">
        <v>2011</v>
      </c>
      <c r="U2725" s="8">
        <f t="shared" si="345"/>
        <v>11</v>
      </c>
      <c r="V2725" s="7">
        <v>40544</v>
      </c>
      <c r="W2725" t="s">
        <v>785</v>
      </c>
      <c r="X2725" s="2">
        <v>0.89900000000000002</v>
      </c>
      <c r="Y2725" s="6">
        <f t="shared" si="342"/>
        <v>2.399829155655215E-2</v>
      </c>
      <c r="AA2725">
        <v>221910</v>
      </c>
      <c r="AB2725">
        <v>20487</v>
      </c>
      <c r="AD2725" t="s">
        <v>6</v>
      </c>
      <c r="AE2725">
        <v>57</v>
      </c>
      <c r="AF2725">
        <v>1</v>
      </c>
      <c r="AH2725" t="s">
        <v>784</v>
      </c>
      <c r="AI2725" t="s">
        <v>783</v>
      </c>
      <c r="AJ2725" t="s">
        <v>782</v>
      </c>
      <c r="AK2725" t="s">
        <v>781</v>
      </c>
      <c r="AL2725">
        <v>23</v>
      </c>
      <c r="AM2725" s="5">
        <f t="shared" si="346"/>
        <v>2.0909090909090908</v>
      </c>
      <c r="AN2725" s="4">
        <f t="shared" si="343"/>
        <v>3.1668445148187669E-3</v>
      </c>
      <c r="AO2725" s="3"/>
      <c r="AP2725">
        <v>0</v>
      </c>
      <c r="AQ2725" t="s">
        <v>201</v>
      </c>
      <c r="AR2725">
        <v>23380038</v>
      </c>
      <c r="AS2725" t="s">
        <v>200</v>
      </c>
      <c r="AT2725" s="2">
        <v>2.3540000000000001</v>
      </c>
      <c r="AU2725" s="1">
        <f t="shared" si="347"/>
        <v>1.7748857444032131</v>
      </c>
      <c r="AV2725" s="1">
        <f t="shared" si="348"/>
        <v>1.3582568035685458</v>
      </c>
      <c r="AW2725" s="1">
        <f t="shared" si="349"/>
        <v>0.94162786273387822</v>
      </c>
    </row>
    <row r="2726" spans="1:49" x14ac:dyDescent="0.2">
      <c r="A2726">
        <v>2724</v>
      </c>
      <c r="B2726" t="s">
        <v>780</v>
      </c>
      <c r="C2726" t="s">
        <v>779</v>
      </c>
      <c r="D2726" t="s">
        <v>778</v>
      </c>
      <c r="F2726" t="s">
        <v>777</v>
      </c>
      <c r="G2726" t="s">
        <v>17</v>
      </c>
      <c r="H2726" t="s">
        <v>16</v>
      </c>
      <c r="I2726" t="s">
        <v>776</v>
      </c>
      <c r="J2726" t="s">
        <v>775</v>
      </c>
      <c r="K2726" t="s">
        <v>774</v>
      </c>
      <c r="L2726" t="s">
        <v>773</v>
      </c>
      <c r="M2726" t="s">
        <v>772</v>
      </c>
      <c r="N2726">
        <v>4</v>
      </c>
      <c r="O2726" t="s">
        <v>771</v>
      </c>
      <c r="P2726" t="s">
        <v>770</v>
      </c>
      <c r="Q2726" t="s">
        <v>769</v>
      </c>
      <c r="R2726" s="7">
        <v>40544</v>
      </c>
      <c r="S2726" s="8">
        <f t="shared" si="344"/>
        <v>2011</v>
      </c>
      <c r="T2726" s="8">
        <v>2011</v>
      </c>
      <c r="U2726" s="8">
        <f t="shared" si="345"/>
        <v>11</v>
      </c>
      <c r="V2726" s="7">
        <v>40544</v>
      </c>
      <c r="W2726" t="s">
        <v>768</v>
      </c>
      <c r="X2726" s="2">
        <v>1.1859999999999999</v>
      </c>
      <c r="Y2726" s="6">
        <f t="shared" si="342"/>
        <v>3.1659592643015405E-2</v>
      </c>
      <c r="AA2726">
        <v>1652370</v>
      </c>
      <c r="AB2726">
        <v>24154</v>
      </c>
      <c r="AD2726" t="s">
        <v>6</v>
      </c>
      <c r="AE2726">
        <v>90</v>
      </c>
      <c r="AF2726">
        <v>1</v>
      </c>
      <c r="AH2726" t="s">
        <v>767</v>
      </c>
      <c r="AI2726" t="s">
        <v>766</v>
      </c>
      <c r="AJ2726" t="s">
        <v>765</v>
      </c>
      <c r="AK2726" t="s">
        <v>764</v>
      </c>
      <c r="AL2726">
        <v>42</v>
      </c>
      <c r="AM2726" s="5">
        <f t="shared" si="346"/>
        <v>3.8181818181818183</v>
      </c>
      <c r="AN2726" s="4">
        <f t="shared" si="343"/>
        <v>5.7829334618429663E-3</v>
      </c>
      <c r="AO2726" s="3"/>
      <c r="AP2726">
        <v>0</v>
      </c>
      <c r="AR2726" t="s">
        <v>1</v>
      </c>
      <c r="AT2726" s="2" t="s">
        <v>0</v>
      </c>
      <c r="AU2726" s="1">
        <f t="shared" si="347"/>
        <v>2.3896594888663674</v>
      </c>
      <c r="AV2726" s="1">
        <f t="shared" si="348"/>
        <v>1.8721263052429185</v>
      </c>
      <c r="AW2726" s="1">
        <f t="shared" si="349"/>
        <v>1.3545931216194695</v>
      </c>
    </row>
    <row r="2727" spans="1:49" x14ac:dyDescent="0.2">
      <c r="A2727">
        <v>2725</v>
      </c>
      <c r="B2727" t="s">
        <v>763</v>
      </c>
      <c r="C2727" t="s">
        <v>762</v>
      </c>
      <c r="F2727" t="s">
        <v>761</v>
      </c>
      <c r="G2727" t="s">
        <v>17</v>
      </c>
      <c r="H2727" t="s">
        <v>16</v>
      </c>
      <c r="I2727" t="s">
        <v>760</v>
      </c>
      <c r="J2727">
        <v>60018491</v>
      </c>
      <c r="K2727" t="s">
        <v>759</v>
      </c>
      <c r="L2727" t="s">
        <v>758</v>
      </c>
      <c r="M2727" t="s">
        <v>520</v>
      </c>
      <c r="N2727">
        <v>3</v>
      </c>
      <c r="O2727" t="s">
        <v>757</v>
      </c>
      <c r="P2727" t="s">
        <v>756</v>
      </c>
      <c r="Q2727" t="s">
        <v>755</v>
      </c>
      <c r="R2727" s="7">
        <v>40544</v>
      </c>
      <c r="S2727" s="8">
        <f t="shared" si="344"/>
        <v>2011</v>
      </c>
      <c r="T2727" s="8">
        <v>2011</v>
      </c>
      <c r="U2727" s="8">
        <f t="shared" si="345"/>
        <v>11</v>
      </c>
      <c r="V2727" s="7">
        <v>40544</v>
      </c>
      <c r="W2727" t="s">
        <v>723</v>
      </c>
      <c r="X2727" s="2">
        <v>0.76500000000000001</v>
      </c>
      <c r="Y2727" s="6">
        <f t="shared" si="342"/>
        <v>2.0421238087611118E-2</v>
      </c>
      <c r="AA2727">
        <v>138703</v>
      </c>
      <c r="AB2727">
        <v>19793</v>
      </c>
      <c r="AC2727">
        <v>15707458</v>
      </c>
      <c r="AD2727" t="s">
        <v>6</v>
      </c>
      <c r="AE2727">
        <v>138</v>
      </c>
      <c r="AF2727">
        <v>1</v>
      </c>
      <c r="AH2727" t="s">
        <v>754</v>
      </c>
      <c r="AI2727" t="s">
        <v>753</v>
      </c>
      <c r="AJ2727" t="s">
        <v>752</v>
      </c>
      <c r="AK2727" t="s">
        <v>751</v>
      </c>
      <c r="AL2727">
        <v>18</v>
      </c>
      <c r="AM2727" s="5">
        <f t="shared" si="346"/>
        <v>1.6363636363636365</v>
      </c>
      <c r="AN2727" s="4">
        <f t="shared" si="343"/>
        <v>2.4784000550755569E-3</v>
      </c>
      <c r="AO2727" s="3"/>
      <c r="AP2727">
        <v>0</v>
      </c>
      <c r="AR2727" t="s">
        <v>1</v>
      </c>
      <c r="AT2727" s="2" t="s">
        <v>0</v>
      </c>
      <c r="AU2727" s="1">
        <f t="shared" si="347"/>
        <v>1.5038386677850446</v>
      </c>
      <c r="AV2727" s="1">
        <f t="shared" si="348"/>
        <v>1.1449819071343337</v>
      </c>
      <c r="AW2727" s="1">
        <f t="shared" si="349"/>
        <v>0.78612514648362253</v>
      </c>
    </row>
    <row r="2728" spans="1:49" x14ac:dyDescent="0.2">
      <c r="A2728">
        <v>2726</v>
      </c>
      <c r="B2728" t="s">
        <v>750</v>
      </c>
      <c r="C2728" t="s">
        <v>749</v>
      </c>
      <c r="D2728" t="s">
        <v>748</v>
      </c>
      <c r="E2728">
        <v>21035163</v>
      </c>
      <c r="F2728" t="s">
        <v>747</v>
      </c>
      <c r="G2728" t="s">
        <v>17</v>
      </c>
      <c r="H2728" t="s">
        <v>16</v>
      </c>
      <c r="I2728" t="s">
        <v>746</v>
      </c>
      <c r="J2728">
        <v>60013983</v>
      </c>
      <c r="K2728" t="s">
        <v>745</v>
      </c>
      <c r="L2728" t="s">
        <v>744</v>
      </c>
      <c r="M2728" t="s">
        <v>743</v>
      </c>
      <c r="N2728">
        <v>2</v>
      </c>
      <c r="O2728" t="s">
        <v>742</v>
      </c>
      <c r="P2728" t="s">
        <v>741</v>
      </c>
      <c r="Q2728" t="s">
        <v>740</v>
      </c>
      <c r="R2728" s="7">
        <v>40544</v>
      </c>
      <c r="S2728" s="8">
        <f t="shared" si="344"/>
        <v>2011</v>
      </c>
      <c r="T2728" s="8">
        <v>2011</v>
      </c>
      <c r="U2728" s="8">
        <f t="shared" si="345"/>
        <v>11</v>
      </c>
      <c r="V2728" s="7">
        <v>40544</v>
      </c>
      <c r="W2728" t="s">
        <v>739</v>
      </c>
      <c r="X2728" s="2">
        <v>1.6319999999999999</v>
      </c>
      <c r="Y2728" s="6">
        <f t="shared" si="342"/>
        <v>4.3565307920237044E-2</v>
      </c>
      <c r="AA2728">
        <v>456535</v>
      </c>
      <c r="AB2728">
        <v>24657</v>
      </c>
      <c r="AD2728" t="s">
        <v>6</v>
      </c>
      <c r="AE2728">
        <v>82</v>
      </c>
      <c r="AF2728">
        <v>3</v>
      </c>
      <c r="AH2728" t="s">
        <v>738</v>
      </c>
      <c r="AI2728" t="s">
        <v>737</v>
      </c>
      <c r="AJ2728" t="s">
        <v>736</v>
      </c>
      <c r="AK2728" t="s">
        <v>735</v>
      </c>
      <c r="AL2728">
        <v>85</v>
      </c>
      <c r="AM2728" s="5">
        <f t="shared" si="346"/>
        <v>7.7272727272727275</v>
      </c>
      <c r="AN2728" s="4">
        <f t="shared" si="343"/>
        <v>1.1703555815634575E-2</v>
      </c>
      <c r="AO2728" s="3"/>
      <c r="AP2728">
        <v>0</v>
      </c>
      <c r="AR2728" t="s">
        <v>1</v>
      </c>
      <c r="AT2728" s="2">
        <v>7.0860000000000003</v>
      </c>
      <c r="AU2728" s="1">
        <f t="shared" si="347"/>
        <v>3.4006782288856301</v>
      </c>
      <c r="AV2728" s="1">
        <f t="shared" si="348"/>
        <v>2.7634431867935807</v>
      </c>
      <c r="AW2728" s="1">
        <f t="shared" si="349"/>
        <v>2.1262081447015317</v>
      </c>
    </row>
    <row r="2729" spans="1:49" x14ac:dyDescent="0.2">
      <c r="A2729">
        <v>2727</v>
      </c>
      <c r="B2729" t="s">
        <v>734</v>
      </c>
      <c r="C2729" t="s">
        <v>733</v>
      </c>
      <c r="F2729" t="s">
        <v>732</v>
      </c>
      <c r="G2729" t="s">
        <v>17</v>
      </c>
      <c r="H2729" t="s">
        <v>16</v>
      </c>
      <c r="I2729" t="s">
        <v>731</v>
      </c>
      <c r="J2729" t="s">
        <v>730</v>
      </c>
      <c r="K2729" t="s">
        <v>729</v>
      </c>
      <c r="L2729" t="s">
        <v>728</v>
      </c>
      <c r="M2729" t="s">
        <v>727</v>
      </c>
      <c r="N2729">
        <v>4</v>
      </c>
      <c r="O2729" t="s">
        <v>726</v>
      </c>
      <c r="P2729" t="s">
        <v>725</v>
      </c>
      <c r="Q2729" t="s">
        <v>724</v>
      </c>
      <c r="R2729" s="7">
        <v>40544</v>
      </c>
      <c r="S2729" s="8">
        <f t="shared" si="344"/>
        <v>2011</v>
      </c>
      <c r="T2729" s="8">
        <v>2011</v>
      </c>
      <c r="U2729" s="8">
        <f t="shared" si="345"/>
        <v>11</v>
      </c>
      <c r="V2729" s="7">
        <v>40544</v>
      </c>
      <c r="W2729" t="s">
        <v>723</v>
      </c>
      <c r="X2729" s="2">
        <v>0.76500000000000001</v>
      </c>
      <c r="Y2729" s="6">
        <f t="shared" si="342"/>
        <v>2.0421238087611118E-2</v>
      </c>
      <c r="AA2729">
        <v>138703</v>
      </c>
      <c r="AB2729">
        <v>19793</v>
      </c>
      <c r="AC2729">
        <v>15707458</v>
      </c>
      <c r="AD2729" t="s">
        <v>6</v>
      </c>
      <c r="AE2729">
        <v>138</v>
      </c>
      <c r="AF2729">
        <v>1</v>
      </c>
      <c r="AH2729" t="s">
        <v>722</v>
      </c>
      <c r="AI2729" t="s">
        <v>721</v>
      </c>
      <c r="AJ2729" t="s">
        <v>720</v>
      </c>
      <c r="AK2729" t="s">
        <v>719</v>
      </c>
      <c r="AL2729">
        <v>6</v>
      </c>
      <c r="AM2729" s="5">
        <f t="shared" si="346"/>
        <v>0.54545454545454541</v>
      </c>
      <c r="AN2729" s="4">
        <f t="shared" si="343"/>
        <v>8.2613335169185224E-4</v>
      </c>
      <c r="AO2729" s="3"/>
      <c r="AP2729">
        <v>0</v>
      </c>
      <c r="AR2729" t="s">
        <v>1</v>
      </c>
      <c r="AT2729" s="2" t="s">
        <v>0</v>
      </c>
      <c r="AU2729" s="1">
        <f t="shared" si="347"/>
        <v>1.4542706666835337</v>
      </c>
      <c r="AV2729" s="1">
        <f t="shared" si="348"/>
        <v>1.0623685719651486</v>
      </c>
      <c r="AW2729" s="1">
        <f t="shared" si="349"/>
        <v>0.67046647724676312</v>
      </c>
    </row>
    <row r="2730" spans="1:49" x14ac:dyDescent="0.2">
      <c r="A2730">
        <v>2728</v>
      </c>
      <c r="B2730" t="s">
        <v>718</v>
      </c>
      <c r="C2730" t="s">
        <v>717</v>
      </c>
      <c r="F2730" t="s">
        <v>716</v>
      </c>
      <c r="G2730" t="s">
        <v>17</v>
      </c>
      <c r="H2730" t="s">
        <v>16</v>
      </c>
      <c r="I2730" t="s">
        <v>715</v>
      </c>
      <c r="J2730" t="s">
        <v>714</v>
      </c>
      <c r="K2730" t="s">
        <v>713</v>
      </c>
      <c r="L2730" t="s">
        <v>712</v>
      </c>
      <c r="M2730" t="s">
        <v>711</v>
      </c>
      <c r="N2730">
        <v>5</v>
      </c>
      <c r="O2730" t="s">
        <v>710</v>
      </c>
      <c r="P2730" t="s">
        <v>709</v>
      </c>
      <c r="Q2730" t="s">
        <v>708</v>
      </c>
      <c r="R2730" s="7">
        <v>40544</v>
      </c>
      <c r="S2730" s="8">
        <f t="shared" si="344"/>
        <v>2011</v>
      </c>
      <c r="T2730" s="8">
        <v>2011</v>
      </c>
      <c r="U2730" s="8">
        <f t="shared" si="345"/>
        <v>11</v>
      </c>
      <c r="V2730" s="7">
        <v>40544</v>
      </c>
      <c r="W2730" t="s">
        <v>679</v>
      </c>
      <c r="X2730" s="2">
        <v>0.48899999999999999</v>
      </c>
      <c r="Y2730" s="6">
        <f t="shared" si="342"/>
        <v>1.3053575718747497E-2</v>
      </c>
      <c r="AA2730">
        <v>17518784</v>
      </c>
      <c r="AB2730">
        <v>5700165202</v>
      </c>
      <c r="AD2730" t="s">
        <v>6</v>
      </c>
      <c r="AE2730">
        <v>5</v>
      </c>
      <c r="AF2730">
        <v>1</v>
      </c>
      <c r="AH2730" t="s">
        <v>707</v>
      </c>
      <c r="AI2730" t="s">
        <v>706</v>
      </c>
      <c r="AK2730" t="s">
        <v>705</v>
      </c>
      <c r="AL2730">
        <v>9</v>
      </c>
      <c r="AM2730" s="5">
        <f t="shared" si="346"/>
        <v>0.81818181818181823</v>
      </c>
      <c r="AN2730" s="4">
        <f t="shared" si="343"/>
        <v>1.2392000275377785E-3</v>
      </c>
      <c r="AO2730" s="3"/>
      <c r="AP2730">
        <v>0</v>
      </c>
      <c r="AR2730" t="s">
        <v>1</v>
      </c>
      <c r="AT2730" s="2" t="s">
        <v>0</v>
      </c>
      <c r="AU2730" s="1">
        <f t="shared" si="347"/>
        <v>0.950926301138458</v>
      </c>
      <c r="AV2730" s="1">
        <f t="shared" si="348"/>
        <v>0.71463878731426378</v>
      </c>
      <c r="AW2730" s="1">
        <f t="shared" si="349"/>
        <v>0.47835127349006934</v>
      </c>
    </row>
    <row r="2731" spans="1:49" x14ac:dyDescent="0.2">
      <c r="A2731">
        <v>2729</v>
      </c>
      <c r="B2731" t="s">
        <v>704</v>
      </c>
      <c r="C2731" t="s">
        <v>703</v>
      </c>
      <c r="F2731" t="s">
        <v>702</v>
      </c>
      <c r="G2731" t="s">
        <v>17</v>
      </c>
      <c r="H2731" t="s">
        <v>16</v>
      </c>
      <c r="I2731" t="s">
        <v>701</v>
      </c>
      <c r="J2731">
        <v>60027373</v>
      </c>
      <c r="K2731" t="s">
        <v>700</v>
      </c>
      <c r="L2731" t="s">
        <v>699</v>
      </c>
      <c r="M2731" t="s">
        <v>698</v>
      </c>
      <c r="N2731">
        <v>3</v>
      </c>
      <c r="O2731" t="s">
        <v>697</v>
      </c>
      <c r="P2731" t="s">
        <v>696</v>
      </c>
      <c r="Q2731" t="s">
        <v>695</v>
      </c>
      <c r="R2731" s="7">
        <v>40544</v>
      </c>
      <c r="S2731" s="8">
        <f t="shared" si="344"/>
        <v>2011</v>
      </c>
      <c r="T2731" s="8">
        <v>2011</v>
      </c>
      <c r="U2731" s="8">
        <f t="shared" si="345"/>
        <v>11</v>
      </c>
      <c r="V2731" s="7">
        <v>2011</v>
      </c>
      <c r="W2731" t="s">
        <v>694</v>
      </c>
      <c r="X2731" s="2">
        <v>0.42199999999999999</v>
      </c>
      <c r="Y2731" s="6">
        <f t="shared" si="342"/>
        <v>1.1265048984276981E-2</v>
      </c>
      <c r="AA2731">
        <v>18419836</v>
      </c>
      <c r="AB2731">
        <v>11800154542</v>
      </c>
      <c r="AC2731">
        <v>18419844</v>
      </c>
      <c r="AD2731" t="s">
        <v>6</v>
      </c>
      <c r="AE2731">
        <v>6</v>
      </c>
      <c r="AF2731">
        <v>1</v>
      </c>
      <c r="AH2731" t="s">
        <v>693</v>
      </c>
      <c r="AI2731" t="s">
        <v>692</v>
      </c>
      <c r="AJ2731" t="s">
        <v>691</v>
      </c>
      <c r="AK2731" t="s">
        <v>690</v>
      </c>
      <c r="AL2731">
        <v>3</v>
      </c>
      <c r="AM2731" s="5">
        <f t="shared" si="346"/>
        <v>0.27272727272727271</v>
      </c>
      <c r="AN2731" s="4">
        <f t="shared" si="343"/>
        <v>4.1306667584592612E-4</v>
      </c>
      <c r="AO2731" s="3"/>
      <c r="AP2731">
        <v>1</v>
      </c>
      <c r="AR2731" t="s">
        <v>1</v>
      </c>
      <c r="AT2731" s="2" t="s">
        <v>0</v>
      </c>
      <c r="AU2731" s="1">
        <f t="shared" si="347"/>
        <v>0.8009454291747663</v>
      </c>
      <c r="AV2731" s="1">
        <f t="shared" si="348"/>
        <v>0.58390578300614537</v>
      </c>
      <c r="AW2731" s="1">
        <f t="shared" si="349"/>
        <v>0.36686613683752423</v>
      </c>
    </row>
    <row r="2732" spans="1:49" x14ac:dyDescent="0.2">
      <c r="A2732">
        <v>2730</v>
      </c>
      <c r="B2732" t="s">
        <v>689</v>
      </c>
      <c r="C2732" t="s">
        <v>688</v>
      </c>
      <c r="F2732" t="s">
        <v>687</v>
      </c>
      <c r="G2732" t="s">
        <v>17</v>
      </c>
      <c r="H2732" t="s">
        <v>16</v>
      </c>
      <c r="I2732" t="s">
        <v>686</v>
      </c>
      <c r="J2732" t="s">
        <v>685</v>
      </c>
      <c r="K2732" t="s">
        <v>684</v>
      </c>
      <c r="L2732" t="s">
        <v>683</v>
      </c>
      <c r="M2732" t="s">
        <v>561</v>
      </c>
      <c r="N2732">
        <v>5</v>
      </c>
      <c r="O2732" t="s">
        <v>682</v>
      </c>
      <c r="P2732" t="s">
        <v>681</v>
      </c>
      <c r="Q2732" t="s">
        <v>680</v>
      </c>
      <c r="R2732" s="7">
        <v>40544</v>
      </c>
      <c r="S2732" s="8">
        <f t="shared" si="344"/>
        <v>2011</v>
      </c>
      <c r="T2732" s="8">
        <v>2011</v>
      </c>
      <c r="U2732" s="8">
        <f t="shared" si="345"/>
        <v>11</v>
      </c>
      <c r="V2732" s="7">
        <v>40544</v>
      </c>
      <c r="W2732" t="s">
        <v>679</v>
      </c>
      <c r="X2732" s="2">
        <v>0.48899999999999999</v>
      </c>
      <c r="Y2732" s="6">
        <f t="shared" si="342"/>
        <v>1.3053575718747497E-2</v>
      </c>
      <c r="AA2732">
        <v>17518784</v>
      </c>
      <c r="AB2732">
        <v>5700165202</v>
      </c>
      <c r="AD2732" t="s">
        <v>6</v>
      </c>
      <c r="AE2732">
        <v>5</v>
      </c>
      <c r="AF2732">
        <v>1</v>
      </c>
      <c r="AH2732" t="s">
        <v>678</v>
      </c>
      <c r="AI2732" t="s">
        <v>677</v>
      </c>
      <c r="AK2732" t="s">
        <v>676</v>
      </c>
      <c r="AL2732">
        <v>27</v>
      </c>
      <c r="AM2732" s="5">
        <f t="shared" si="346"/>
        <v>2.4545454545454546</v>
      </c>
      <c r="AN2732" s="4">
        <f t="shared" si="343"/>
        <v>3.7176000826133352E-3</v>
      </c>
      <c r="AO2732" s="3"/>
      <c r="AP2732">
        <v>0</v>
      </c>
      <c r="AR2732" t="s">
        <v>1</v>
      </c>
      <c r="AT2732" s="2" t="s">
        <v>0</v>
      </c>
      <c r="AU2732" s="1">
        <f t="shared" si="347"/>
        <v>1.0252783027907246</v>
      </c>
      <c r="AV2732" s="1">
        <f t="shared" si="348"/>
        <v>0.83855879006804157</v>
      </c>
      <c r="AW2732" s="1">
        <f t="shared" si="349"/>
        <v>0.6518392773453584</v>
      </c>
    </row>
    <row r="2733" spans="1:49" x14ac:dyDescent="0.2">
      <c r="A2733">
        <v>2731</v>
      </c>
      <c r="B2733" t="s">
        <v>675</v>
      </c>
      <c r="C2733" t="s">
        <v>674</v>
      </c>
      <c r="D2733" t="s">
        <v>673</v>
      </c>
      <c r="E2733">
        <v>20637300</v>
      </c>
      <c r="F2733" t="s">
        <v>672</v>
      </c>
      <c r="G2733" t="s">
        <v>17</v>
      </c>
      <c r="H2733" t="s">
        <v>16</v>
      </c>
      <c r="I2733" t="s">
        <v>671</v>
      </c>
      <c r="J2733" t="s">
        <v>670</v>
      </c>
      <c r="K2733" t="s">
        <v>669</v>
      </c>
      <c r="L2733" t="s">
        <v>668</v>
      </c>
      <c r="M2733" t="s">
        <v>667</v>
      </c>
      <c r="N2733">
        <v>3</v>
      </c>
      <c r="O2733" t="s">
        <v>666</v>
      </c>
      <c r="P2733" t="s">
        <v>665</v>
      </c>
      <c r="Q2733" t="s">
        <v>664</v>
      </c>
      <c r="R2733" s="7">
        <v>40544</v>
      </c>
      <c r="S2733" s="8">
        <f t="shared" si="344"/>
        <v>2011</v>
      </c>
      <c r="T2733" s="8">
        <v>2011</v>
      </c>
      <c r="U2733" s="8">
        <f t="shared" si="345"/>
        <v>11</v>
      </c>
      <c r="V2733" s="7">
        <v>40544</v>
      </c>
      <c r="W2733" t="s">
        <v>647</v>
      </c>
      <c r="X2733" s="2">
        <v>0.998</v>
      </c>
      <c r="Y2733" s="6">
        <f t="shared" si="342"/>
        <v>2.664104001494888E-2</v>
      </c>
      <c r="AA2733">
        <v>14678039</v>
      </c>
      <c r="AB2733">
        <v>19156</v>
      </c>
      <c r="AD2733" t="s">
        <v>6</v>
      </c>
      <c r="AE2733">
        <v>40</v>
      </c>
      <c r="AF2733">
        <v>1</v>
      </c>
      <c r="AH2733" t="s">
        <v>663</v>
      </c>
      <c r="AI2733" t="s">
        <v>662</v>
      </c>
      <c r="AJ2733" t="s">
        <v>661</v>
      </c>
      <c r="AK2733" t="s">
        <v>660</v>
      </c>
      <c r="AL2733">
        <v>8</v>
      </c>
      <c r="AM2733" s="5">
        <f t="shared" si="346"/>
        <v>0.72727272727272729</v>
      </c>
      <c r="AN2733" s="4">
        <f t="shared" si="343"/>
        <v>1.1015111355891364E-3</v>
      </c>
      <c r="AO2733" s="3"/>
      <c r="AP2733">
        <v>0</v>
      </c>
      <c r="AQ2733" t="s">
        <v>642</v>
      </c>
      <c r="AR2733" t="s">
        <v>659</v>
      </c>
      <c r="AS2733" t="s">
        <v>640</v>
      </c>
      <c r="AT2733" s="2" t="s">
        <v>0</v>
      </c>
      <c r="AU2733" s="1">
        <f t="shared" si="347"/>
        <v>1.8979181351140957</v>
      </c>
      <c r="AV2733" s="1">
        <f t="shared" si="348"/>
        <v>1.3871275575269009</v>
      </c>
      <c r="AW2733" s="1">
        <f t="shared" si="349"/>
        <v>0.87633697993970594</v>
      </c>
    </row>
    <row r="2734" spans="1:49" x14ac:dyDescent="0.2">
      <c r="A2734">
        <v>2732</v>
      </c>
      <c r="B2734" t="s">
        <v>658</v>
      </c>
      <c r="C2734" t="s">
        <v>657</v>
      </c>
      <c r="D2734" t="s">
        <v>656</v>
      </c>
      <c r="E2734">
        <v>20678584</v>
      </c>
      <c r="F2734" t="s">
        <v>655</v>
      </c>
      <c r="G2734" t="s">
        <v>17</v>
      </c>
      <c r="H2734" t="s">
        <v>16</v>
      </c>
      <c r="I2734" t="s">
        <v>654</v>
      </c>
      <c r="J2734">
        <v>60003615</v>
      </c>
      <c r="K2734" t="s">
        <v>653</v>
      </c>
      <c r="L2734" t="s">
        <v>652</v>
      </c>
      <c r="M2734" t="s">
        <v>651</v>
      </c>
      <c r="N2734">
        <v>2</v>
      </c>
      <c r="O2734" t="s">
        <v>650</v>
      </c>
      <c r="P2734" t="s">
        <v>649</v>
      </c>
      <c r="Q2734" t="s">
        <v>648</v>
      </c>
      <c r="R2734" s="7">
        <v>40544</v>
      </c>
      <c r="S2734" s="8">
        <f t="shared" si="344"/>
        <v>2011</v>
      </c>
      <c r="T2734" s="8">
        <v>2011</v>
      </c>
      <c r="U2734" s="8">
        <f t="shared" si="345"/>
        <v>11</v>
      </c>
      <c r="V2734" s="7">
        <v>40544</v>
      </c>
      <c r="W2734" t="s">
        <v>647</v>
      </c>
      <c r="X2734" s="2">
        <v>0.998</v>
      </c>
      <c r="Y2734" s="6">
        <f t="shared" si="342"/>
        <v>2.664104001494888E-2</v>
      </c>
      <c r="AA2734">
        <v>14678039</v>
      </c>
      <c r="AB2734">
        <v>19156</v>
      </c>
      <c r="AD2734" t="s">
        <v>6</v>
      </c>
      <c r="AE2734">
        <v>40</v>
      </c>
      <c r="AF2734">
        <v>1</v>
      </c>
      <c r="AH2734" t="s">
        <v>646</v>
      </c>
      <c r="AI2734" t="s">
        <v>645</v>
      </c>
      <c r="AJ2734" t="s">
        <v>644</v>
      </c>
      <c r="AK2734" t="s">
        <v>643</v>
      </c>
      <c r="AL2734">
        <v>11</v>
      </c>
      <c r="AM2734" s="5">
        <f t="shared" si="346"/>
        <v>1</v>
      </c>
      <c r="AN2734" s="4">
        <f t="shared" si="343"/>
        <v>1.5145778114350624E-3</v>
      </c>
      <c r="AO2734" s="3"/>
      <c r="AP2734">
        <v>0</v>
      </c>
      <c r="AQ2734" t="s">
        <v>642</v>
      </c>
      <c r="AR2734" t="s">
        <v>641</v>
      </c>
      <c r="AS2734" t="s">
        <v>640</v>
      </c>
      <c r="AT2734" s="2" t="s">
        <v>0</v>
      </c>
      <c r="AU2734" s="1">
        <f t="shared" si="347"/>
        <v>1.9103101353894734</v>
      </c>
      <c r="AV2734" s="1">
        <f t="shared" si="348"/>
        <v>1.4077808913191971</v>
      </c>
      <c r="AW2734" s="1">
        <f t="shared" si="349"/>
        <v>0.90525164724892071</v>
      </c>
    </row>
    <row r="2735" spans="1:49" x14ac:dyDescent="0.2">
      <c r="A2735">
        <v>2733</v>
      </c>
      <c r="B2735" t="s">
        <v>639</v>
      </c>
      <c r="C2735" t="s">
        <v>638</v>
      </c>
      <c r="F2735" t="s">
        <v>637</v>
      </c>
      <c r="G2735" t="s">
        <v>17</v>
      </c>
      <c r="H2735" t="s">
        <v>16</v>
      </c>
      <c r="I2735" t="s">
        <v>636</v>
      </c>
      <c r="J2735">
        <v>60001166</v>
      </c>
      <c r="K2735" t="s">
        <v>635</v>
      </c>
      <c r="L2735" t="s">
        <v>634</v>
      </c>
      <c r="M2735" t="s">
        <v>589</v>
      </c>
      <c r="N2735">
        <v>3</v>
      </c>
      <c r="O2735" t="s">
        <v>633</v>
      </c>
      <c r="P2735" t="s">
        <v>632</v>
      </c>
      <c r="Q2735" t="s">
        <v>631</v>
      </c>
      <c r="R2735" s="7">
        <v>40544</v>
      </c>
      <c r="S2735" s="8">
        <f t="shared" si="344"/>
        <v>2011</v>
      </c>
      <c r="T2735" s="8">
        <v>2011</v>
      </c>
      <c r="U2735" s="8">
        <f t="shared" si="345"/>
        <v>11</v>
      </c>
      <c r="V2735" s="7">
        <v>2011</v>
      </c>
      <c r="W2735" t="s">
        <v>630</v>
      </c>
      <c r="X2735" s="2" t="s">
        <v>0</v>
      </c>
      <c r="Y2735" s="6" t="e">
        <f t="shared" si="342"/>
        <v>#VALUE!</v>
      </c>
      <c r="AA2735">
        <v>18157432</v>
      </c>
      <c r="AB2735">
        <v>17200154703</v>
      </c>
      <c r="AD2735" t="s">
        <v>6</v>
      </c>
      <c r="AE2735">
        <v>3</v>
      </c>
      <c r="AF2735">
        <v>1</v>
      </c>
      <c r="AH2735" t="s">
        <v>629</v>
      </c>
      <c r="AI2735" t="s">
        <v>628</v>
      </c>
      <c r="AJ2735" t="s">
        <v>627</v>
      </c>
      <c r="AK2735" t="s">
        <v>626</v>
      </c>
      <c r="AL2735">
        <v>9</v>
      </c>
      <c r="AM2735" s="5">
        <f t="shared" si="346"/>
        <v>0.81818181818181823</v>
      </c>
      <c r="AN2735" s="4">
        <f t="shared" si="343"/>
        <v>1.2392000275377785E-3</v>
      </c>
      <c r="AO2735" s="3"/>
      <c r="AP2735">
        <v>0</v>
      </c>
      <c r="AR2735" t="s">
        <v>1</v>
      </c>
      <c r="AT2735" s="2" t="s">
        <v>0</v>
      </c>
      <c r="AU2735" s="1" t="e">
        <f t="shared" si="347"/>
        <v>#VALUE!</v>
      </c>
      <c r="AV2735" s="1" t="e">
        <f t="shared" si="348"/>
        <v>#VALUE!</v>
      </c>
      <c r="AW2735" s="1" t="e">
        <f t="shared" si="349"/>
        <v>#VALUE!</v>
      </c>
    </row>
    <row r="2736" spans="1:49" x14ac:dyDescent="0.2">
      <c r="A2736">
        <v>2734</v>
      </c>
      <c r="B2736" t="s">
        <v>625</v>
      </c>
      <c r="C2736" t="s">
        <v>624</v>
      </c>
      <c r="D2736" t="s">
        <v>623</v>
      </c>
      <c r="F2736" t="s">
        <v>622</v>
      </c>
      <c r="G2736" t="s">
        <v>17</v>
      </c>
      <c r="H2736" t="s">
        <v>16</v>
      </c>
      <c r="I2736" t="s">
        <v>621</v>
      </c>
      <c r="J2736">
        <v>60008609</v>
      </c>
      <c r="K2736" t="s">
        <v>620</v>
      </c>
      <c r="L2736" t="s">
        <v>619</v>
      </c>
      <c r="M2736" t="s">
        <v>95</v>
      </c>
      <c r="N2736">
        <v>2</v>
      </c>
      <c r="O2736" t="s">
        <v>618</v>
      </c>
      <c r="P2736" t="s">
        <v>617</v>
      </c>
      <c r="Q2736" t="s">
        <v>616</v>
      </c>
      <c r="R2736" s="7">
        <v>40544</v>
      </c>
      <c r="S2736" s="8">
        <f t="shared" si="344"/>
        <v>2011</v>
      </c>
      <c r="T2736" s="8">
        <v>2011</v>
      </c>
      <c r="U2736" s="8">
        <f t="shared" si="345"/>
        <v>11</v>
      </c>
      <c r="V2736" s="7">
        <v>40544</v>
      </c>
      <c r="W2736" t="s">
        <v>615</v>
      </c>
      <c r="X2736" s="2">
        <v>0.625</v>
      </c>
      <c r="Y2736" s="6">
        <f t="shared" si="342"/>
        <v>1.6684018045433919E-2</v>
      </c>
      <c r="AA2736">
        <v>304018</v>
      </c>
      <c r="AB2736">
        <v>12352</v>
      </c>
      <c r="AD2736" t="s">
        <v>6</v>
      </c>
      <c r="AE2736">
        <v>284</v>
      </c>
      <c r="AF2736">
        <v>1</v>
      </c>
      <c r="AH2736" t="s">
        <v>614</v>
      </c>
      <c r="AI2736" t="s">
        <v>613</v>
      </c>
      <c r="AJ2736" t="s">
        <v>612</v>
      </c>
      <c r="AK2736" t="s">
        <v>611</v>
      </c>
      <c r="AL2736">
        <v>15</v>
      </c>
      <c r="AM2736" s="5">
        <f t="shared" si="346"/>
        <v>1.3636363636363635</v>
      </c>
      <c r="AN2736" s="4">
        <f t="shared" si="343"/>
        <v>2.0653333792296307E-3</v>
      </c>
      <c r="AO2736" s="3"/>
      <c r="AP2736">
        <v>0</v>
      </c>
      <c r="AR2736" t="s">
        <v>1</v>
      </c>
      <c r="AT2736" s="2">
        <v>2.31</v>
      </c>
      <c r="AU2736" s="1">
        <f t="shared" si="347"/>
        <v>1.2298412645572632</v>
      </c>
      <c r="AV2736" s="1">
        <f t="shared" si="348"/>
        <v>0.93746757123317737</v>
      </c>
      <c r="AW2736" s="1">
        <f t="shared" si="349"/>
        <v>0.64509387790909167</v>
      </c>
    </row>
    <row r="2737" spans="1:49" x14ac:dyDescent="0.2">
      <c r="A2737">
        <v>2735</v>
      </c>
      <c r="B2737" t="s">
        <v>610</v>
      </c>
      <c r="C2737" t="s">
        <v>609</v>
      </c>
      <c r="F2737" t="s">
        <v>608</v>
      </c>
      <c r="G2737" t="s">
        <v>17</v>
      </c>
      <c r="H2737" t="s">
        <v>16</v>
      </c>
      <c r="I2737" t="s">
        <v>607</v>
      </c>
      <c r="J2737" t="s">
        <v>606</v>
      </c>
      <c r="K2737" t="s">
        <v>605</v>
      </c>
      <c r="L2737" t="s">
        <v>604</v>
      </c>
      <c r="M2737" t="s">
        <v>603</v>
      </c>
      <c r="N2737">
        <v>4</v>
      </c>
      <c r="O2737" t="s">
        <v>602</v>
      </c>
      <c r="P2737" t="s">
        <v>601</v>
      </c>
      <c r="Q2737" t="s">
        <v>600</v>
      </c>
      <c r="R2737" s="7">
        <v>40544</v>
      </c>
      <c r="S2737" s="8">
        <f t="shared" si="344"/>
        <v>2011</v>
      </c>
      <c r="T2737" s="8">
        <v>2011</v>
      </c>
      <c r="U2737" s="8">
        <f t="shared" si="345"/>
        <v>11</v>
      </c>
      <c r="V2737" s="7">
        <v>40544</v>
      </c>
      <c r="W2737" t="s">
        <v>238</v>
      </c>
      <c r="X2737" s="2">
        <v>0.30399999999999999</v>
      </c>
      <c r="Y2737" s="6">
        <f t="shared" si="342"/>
        <v>8.115106377299057E-3</v>
      </c>
      <c r="AA2737">
        <v>8952477</v>
      </c>
      <c r="AB2737">
        <v>12250</v>
      </c>
      <c r="AC2737">
        <v>10982760</v>
      </c>
      <c r="AD2737" t="s">
        <v>6</v>
      </c>
      <c r="AE2737">
        <v>53</v>
      </c>
      <c r="AF2737">
        <v>1</v>
      </c>
      <c r="AH2737" t="s">
        <v>599</v>
      </c>
      <c r="AI2737" t="s">
        <v>598</v>
      </c>
      <c r="AJ2737" t="s">
        <v>597</v>
      </c>
      <c r="AK2737" t="s">
        <v>596</v>
      </c>
      <c r="AL2737">
        <v>1</v>
      </c>
      <c r="AM2737" s="5">
        <f t="shared" si="346"/>
        <v>9.0909090909090912E-2</v>
      </c>
      <c r="AN2737" s="4">
        <f t="shared" si="343"/>
        <v>1.3768889194864205E-4</v>
      </c>
      <c r="AO2737" s="3"/>
      <c r="AP2737">
        <v>0</v>
      </c>
      <c r="AR2737" t="s">
        <v>1</v>
      </c>
      <c r="AT2737" s="2" t="s">
        <v>0</v>
      </c>
      <c r="AU2737" s="1">
        <f t="shared" si="347"/>
        <v>0.57218811316939311</v>
      </c>
      <c r="AV2737" s="1">
        <f t="shared" si="348"/>
        <v>0.41263976346238496</v>
      </c>
      <c r="AW2737" s="1">
        <f t="shared" si="349"/>
        <v>0.25309141375537664</v>
      </c>
    </row>
    <row r="2738" spans="1:49" x14ac:dyDescent="0.2">
      <c r="A2738">
        <v>2736</v>
      </c>
      <c r="B2738" t="s">
        <v>595</v>
      </c>
      <c r="C2738" t="s">
        <v>594</v>
      </c>
      <c r="F2738" t="s">
        <v>593</v>
      </c>
      <c r="G2738" t="s">
        <v>17</v>
      </c>
      <c r="H2738" t="s">
        <v>16</v>
      </c>
      <c r="I2738" t="s">
        <v>592</v>
      </c>
      <c r="J2738">
        <v>60097583</v>
      </c>
      <c r="K2738" t="s">
        <v>591</v>
      </c>
      <c r="L2738" t="s">
        <v>590</v>
      </c>
      <c r="M2738" t="s">
        <v>589</v>
      </c>
      <c r="N2738">
        <v>3</v>
      </c>
      <c r="O2738" t="s">
        <v>588</v>
      </c>
      <c r="P2738" t="s">
        <v>587</v>
      </c>
      <c r="Q2738" t="s">
        <v>586</v>
      </c>
      <c r="R2738" s="7">
        <v>40544</v>
      </c>
      <c r="S2738" s="8">
        <f t="shared" si="344"/>
        <v>2011</v>
      </c>
      <c r="T2738" s="8">
        <v>2011</v>
      </c>
      <c r="U2738" s="8">
        <f t="shared" si="345"/>
        <v>11</v>
      </c>
      <c r="V2738" s="7">
        <v>40544</v>
      </c>
      <c r="W2738" t="s">
        <v>238</v>
      </c>
      <c r="X2738" s="2">
        <v>0.30399999999999999</v>
      </c>
      <c r="Y2738" s="6">
        <f t="shared" si="342"/>
        <v>8.115106377299057E-3</v>
      </c>
      <c r="AA2738">
        <v>8952477</v>
      </c>
      <c r="AB2738">
        <v>12250</v>
      </c>
      <c r="AC2738">
        <v>10982760</v>
      </c>
      <c r="AD2738" t="s">
        <v>6</v>
      </c>
      <c r="AE2738">
        <v>53</v>
      </c>
      <c r="AF2738">
        <v>1</v>
      </c>
      <c r="AH2738" t="s">
        <v>585</v>
      </c>
      <c r="AI2738" t="s">
        <v>584</v>
      </c>
      <c r="AJ2738" t="s">
        <v>583</v>
      </c>
      <c r="AK2738" t="s">
        <v>582</v>
      </c>
      <c r="AL2738">
        <v>21</v>
      </c>
      <c r="AM2738" s="5">
        <f t="shared" si="346"/>
        <v>1.9090909090909092</v>
      </c>
      <c r="AN2738" s="4">
        <f t="shared" si="343"/>
        <v>2.8914667309214831E-3</v>
      </c>
      <c r="AO2738" s="3"/>
      <c r="AP2738">
        <v>0</v>
      </c>
      <c r="AR2738" t="s">
        <v>1</v>
      </c>
      <c r="AT2738" s="2" t="s">
        <v>0</v>
      </c>
      <c r="AU2738" s="1">
        <f t="shared" si="347"/>
        <v>0.65480144833857845</v>
      </c>
      <c r="AV2738" s="1">
        <f t="shared" si="348"/>
        <v>0.55032865541102705</v>
      </c>
      <c r="AW2738" s="1">
        <f t="shared" si="349"/>
        <v>0.44585586248347547</v>
      </c>
    </row>
    <row r="2739" spans="1:49" x14ac:dyDescent="0.2">
      <c r="A2739">
        <v>2737</v>
      </c>
      <c r="B2739" t="s">
        <v>581</v>
      </c>
      <c r="C2739" t="s">
        <v>580</v>
      </c>
      <c r="F2739" t="s">
        <v>579</v>
      </c>
      <c r="G2739" t="s">
        <v>17</v>
      </c>
      <c r="H2739" t="s">
        <v>16</v>
      </c>
      <c r="I2739" t="s">
        <v>578</v>
      </c>
      <c r="J2739">
        <v>60025278</v>
      </c>
      <c r="K2739" t="s">
        <v>577</v>
      </c>
      <c r="L2739" t="s">
        <v>576</v>
      </c>
      <c r="M2739" t="s">
        <v>256</v>
      </c>
      <c r="N2739">
        <v>2</v>
      </c>
      <c r="O2739" t="s">
        <v>575</v>
      </c>
      <c r="P2739" t="s">
        <v>574</v>
      </c>
      <c r="Q2739" t="s">
        <v>573</v>
      </c>
      <c r="R2739" s="7">
        <v>40544</v>
      </c>
      <c r="S2739" s="8">
        <f t="shared" si="344"/>
        <v>2011</v>
      </c>
      <c r="T2739" s="8">
        <v>2011</v>
      </c>
      <c r="U2739" s="8">
        <f t="shared" si="345"/>
        <v>11</v>
      </c>
      <c r="V2739" s="7">
        <v>40544</v>
      </c>
      <c r="W2739" t="s">
        <v>238</v>
      </c>
      <c r="X2739" s="2">
        <v>0.30399999999999999</v>
      </c>
      <c r="Y2739" s="6">
        <f t="shared" si="342"/>
        <v>8.115106377299057E-3</v>
      </c>
      <c r="AA2739">
        <v>8952477</v>
      </c>
      <c r="AB2739">
        <v>12250</v>
      </c>
      <c r="AC2739">
        <v>10982760</v>
      </c>
      <c r="AD2739" t="s">
        <v>6</v>
      </c>
      <c r="AE2739">
        <v>53</v>
      </c>
      <c r="AF2739">
        <v>1</v>
      </c>
      <c r="AH2739" t="s">
        <v>572</v>
      </c>
      <c r="AI2739" t="s">
        <v>571</v>
      </c>
      <c r="AJ2739" t="s">
        <v>570</v>
      </c>
      <c r="AK2739" t="s">
        <v>569</v>
      </c>
      <c r="AL2739">
        <v>5</v>
      </c>
      <c r="AM2739" s="5">
        <f t="shared" si="346"/>
        <v>0.45454545454545453</v>
      </c>
      <c r="AN2739" s="4">
        <f t="shared" si="343"/>
        <v>6.8844445974321016E-4</v>
      </c>
      <c r="AO2739" s="3"/>
      <c r="AP2739">
        <v>0</v>
      </c>
      <c r="AR2739" t="s">
        <v>1</v>
      </c>
      <c r="AT2739" s="2" t="s">
        <v>0</v>
      </c>
      <c r="AU2739" s="1">
        <f t="shared" si="347"/>
        <v>0.5887107802032302</v>
      </c>
      <c r="AV2739" s="1">
        <f t="shared" si="348"/>
        <v>0.44017754185211339</v>
      </c>
      <c r="AW2739" s="1">
        <f t="shared" si="349"/>
        <v>0.29164430350099646</v>
      </c>
    </row>
    <row r="2740" spans="1:49" x14ac:dyDescent="0.2">
      <c r="A2740">
        <v>2738</v>
      </c>
      <c r="B2740" t="s">
        <v>568</v>
      </c>
      <c r="C2740" t="s">
        <v>567</v>
      </c>
      <c r="F2740" t="s">
        <v>566</v>
      </c>
      <c r="G2740" t="s">
        <v>17</v>
      </c>
      <c r="H2740" t="s">
        <v>16</v>
      </c>
      <c r="I2740" t="s">
        <v>565</v>
      </c>
      <c r="J2740" t="s">
        <v>564</v>
      </c>
      <c r="K2740" t="s">
        <v>563</v>
      </c>
      <c r="L2740" t="s">
        <v>562</v>
      </c>
      <c r="M2740" t="s">
        <v>561</v>
      </c>
      <c r="N2740">
        <v>4</v>
      </c>
      <c r="O2740" t="s">
        <v>560</v>
      </c>
      <c r="P2740" t="s">
        <v>559</v>
      </c>
      <c r="Q2740" t="s">
        <v>558</v>
      </c>
      <c r="R2740" s="7">
        <v>40544</v>
      </c>
      <c r="S2740" s="8">
        <f t="shared" si="344"/>
        <v>2011</v>
      </c>
      <c r="T2740" s="8">
        <v>2011</v>
      </c>
      <c r="U2740" s="8">
        <f t="shared" si="345"/>
        <v>11</v>
      </c>
      <c r="V2740" s="7">
        <v>40544</v>
      </c>
      <c r="W2740" t="s">
        <v>238</v>
      </c>
      <c r="X2740" s="2">
        <v>0.30399999999999999</v>
      </c>
      <c r="Y2740" s="6">
        <f t="shared" si="342"/>
        <v>8.115106377299057E-3</v>
      </c>
      <c r="AA2740">
        <v>8952477</v>
      </c>
      <c r="AB2740">
        <v>12250</v>
      </c>
      <c r="AC2740">
        <v>10982760</v>
      </c>
      <c r="AD2740" t="s">
        <v>6</v>
      </c>
      <c r="AE2740">
        <v>53</v>
      </c>
      <c r="AF2740">
        <v>1</v>
      </c>
      <c r="AH2740" t="s">
        <v>557</v>
      </c>
      <c r="AI2740" t="s">
        <v>556</v>
      </c>
      <c r="AJ2740" t="s">
        <v>555</v>
      </c>
      <c r="AK2740" t="s">
        <v>554</v>
      </c>
      <c r="AL2740">
        <v>9</v>
      </c>
      <c r="AM2740" s="5">
        <f t="shared" si="346"/>
        <v>0.81818181818181823</v>
      </c>
      <c r="AN2740" s="4">
        <f t="shared" si="343"/>
        <v>1.2392000275377785E-3</v>
      </c>
      <c r="AO2740" s="3"/>
      <c r="AP2740">
        <v>0</v>
      </c>
      <c r="AR2740" t="s">
        <v>1</v>
      </c>
      <c r="AT2740" s="2" t="s">
        <v>0</v>
      </c>
      <c r="AU2740" s="1">
        <f t="shared" si="347"/>
        <v>0.60523344723706729</v>
      </c>
      <c r="AV2740" s="1">
        <f t="shared" si="348"/>
        <v>0.46771532024184176</v>
      </c>
      <c r="AW2740" s="1">
        <f t="shared" si="349"/>
        <v>0.33019719324661617</v>
      </c>
    </row>
    <row r="2741" spans="1:49" x14ac:dyDescent="0.2">
      <c r="A2741">
        <v>2739</v>
      </c>
      <c r="B2741" t="s">
        <v>553</v>
      </c>
      <c r="C2741" t="s">
        <v>552</v>
      </c>
      <c r="F2741" t="s">
        <v>551</v>
      </c>
      <c r="G2741" t="s">
        <v>17</v>
      </c>
      <c r="H2741" t="s">
        <v>16</v>
      </c>
      <c r="I2741" t="s">
        <v>550</v>
      </c>
      <c r="J2741" t="s">
        <v>544</v>
      </c>
      <c r="K2741" t="s">
        <v>549</v>
      </c>
      <c r="L2741" t="s">
        <v>548</v>
      </c>
      <c r="M2741" t="s">
        <v>547</v>
      </c>
      <c r="N2741">
        <v>2</v>
      </c>
      <c r="O2741" t="s">
        <v>546</v>
      </c>
      <c r="P2741" t="s">
        <v>545</v>
      </c>
      <c r="Q2741" t="s">
        <v>544</v>
      </c>
      <c r="R2741" s="7">
        <v>40544</v>
      </c>
      <c r="S2741" s="8">
        <f t="shared" si="344"/>
        <v>2011</v>
      </c>
      <c r="T2741" s="8">
        <v>2011</v>
      </c>
      <c r="U2741" s="8">
        <f t="shared" si="345"/>
        <v>11</v>
      </c>
      <c r="V2741" s="7">
        <v>40544</v>
      </c>
      <c r="W2741" t="s">
        <v>238</v>
      </c>
      <c r="X2741" s="2">
        <v>0.30399999999999999</v>
      </c>
      <c r="Y2741" s="6">
        <f t="shared" si="342"/>
        <v>8.115106377299057E-3</v>
      </c>
      <c r="AA2741">
        <v>8952477</v>
      </c>
      <c r="AB2741">
        <v>12250</v>
      </c>
      <c r="AC2741">
        <v>10982760</v>
      </c>
      <c r="AD2741" t="s">
        <v>6</v>
      </c>
      <c r="AE2741">
        <v>53</v>
      </c>
      <c r="AF2741">
        <v>1</v>
      </c>
      <c r="AH2741" t="s">
        <v>543</v>
      </c>
      <c r="AI2741" t="s">
        <v>542</v>
      </c>
      <c r="AJ2741" t="s">
        <v>541</v>
      </c>
      <c r="AK2741" t="s">
        <v>540</v>
      </c>
      <c r="AL2741">
        <v>3</v>
      </c>
      <c r="AM2741" s="5">
        <f t="shared" si="346"/>
        <v>0.27272727272727271</v>
      </c>
      <c r="AN2741" s="4">
        <f t="shared" si="343"/>
        <v>4.1306667584592612E-4</v>
      </c>
      <c r="AO2741" s="3"/>
      <c r="AP2741">
        <v>0</v>
      </c>
      <c r="AR2741" t="s">
        <v>1</v>
      </c>
      <c r="AT2741" s="2" t="s">
        <v>0</v>
      </c>
      <c r="AU2741" s="1">
        <f t="shared" si="347"/>
        <v>0.58044944668631171</v>
      </c>
      <c r="AV2741" s="1">
        <f t="shared" si="348"/>
        <v>0.42640865265724914</v>
      </c>
      <c r="AW2741" s="1">
        <f t="shared" si="349"/>
        <v>0.27236785862818652</v>
      </c>
    </row>
    <row r="2742" spans="1:49" x14ac:dyDescent="0.2">
      <c r="A2742">
        <v>2740</v>
      </c>
      <c r="B2742" t="s">
        <v>539</v>
      </c>
      <c r="C2742" t="s">
        <v>538</v>
      </c>
      <c r="F2742" t="s">
        <v>537</v>
      </c>
      <c r="G2742" t="s">
        <v>17</v>
      </c>
      <c r="H2742" t="s">
        <v>16</v>
      </c>
      <c r="I2742" t="s">
        <v>536</v>
      </c>
      <c r="J2742">
        <v>60022415</v>
      </c>
      <c r="K2742" t="s">
        <v>535</v>
      </c>
      <c r="L2742" t="s">
        <v>534</v>
      </c>
      <c r="M2742" t="s">
        <v>176</v>
      </c>
      <c r="N2742">
        <v>4</v>
      </c>
      <c r="O2742" t="s">
        <v>533</v>
      </c>
      <c r="P2742" t="s">
        <v>532</v>
      </c>
      <c r="Q2742" t="s">
        <v>531</v>
      </c>
      <c r="R2742" s="7">
        <v>40544</v>
      </c>
      <c r="S2742" s="8">
        <f t="shared" si="344"/>
        <v>2011</v>
      </c>
      <c r="T2742" s="8">
        <v>2011</v>
      </c>
      <c r="U2742" s="8">
        <f t="shared" si="345"/>
        <v>11</v>
      </c>
      <c r="V2742" s="7">
        <v>40544</v>
      </c>
      <c r="W2742" t="s">
        <v>238</v>
      </c>
      <c r="X2742" s="2">
        <v>0.30399999999999999</v>
      </c>
      <c r="Y2742" s="6">
        <f t="shared" si="342"/>
        <v>8.115106377299057E-3</v>
      </c>
      <c r="AA2742">
        <v>8952477</v>
      </c>
      <c r="AB2742">
        <v>12250</v>
      </c>
      <c r="AC2742">
        <v>10982760</v>
      </c>
      <c r="AD2742" t="s">
        <v>6</v>
      </c>
      <c r="AE2742">
        <v>53</v>
      </c>
      <c r="AF2742">
        <v>1</v>
      </c>
      <c r="AH2742" t="s">
        <v>530</v>
      </c>
      <c r="AI2742" t="s">
        <v>529</v>
      </c>
      <c r="AJ2742" t="s">
        <v>528</v>
      </c>
      <c r="AK2742" t="s">
        <v>527</v>
      </c>
      <c r="AL2742">
        <v>17</v>
      </c>
      <c r="AM2742" s="5">
        <f t="shared" si="346"/>
        <v>1.5454545454545454</v>
      </c>
      <c r="AN2742" s="4">
        <f t="shared" si="343"/>
        <v>2.3407111631269148E-3</v>
      </c>
      <c r="AO2742" s="3"/>
      <c r="AP2742">
        <v>0</v>
      </c>
      <c r="AR2742" t="s">
        <v>1</v>
      </c>
      <c r="AT2742" s="2" t="s">
        <v>0</v>
      </c>
      <c r="AU2742" s="1">
        <f t="shared" si="347"/>
        <v>0.63827878130474136</v>
      </c>
      <c r="AV2742" s="1">
        <f t="shared" si="348"/>
        <v>0.52279087702129856</v>
      </c>
      <c r="AW2742" s="1">
        <f t="shared" si="349"/>
        <v>0.40730297273785571</v>
      </c>
    </row>
    <row r="2743" spans="1:49" x14ac:dyDescent="0.2">
      <c r="A2743">
        <v>2741</v>
      </c>
      <c r="B2743" t="s">
        <v>526</v>
      </c>
      <c r="C2743" t="s">
        <v>525</v>
      </c>
      <c r="F2743" t="s">
        <v>524</v>
      </c>
      <c r="G2743" t="s">
        <v>17</v>
      </c>
      <c r="H2743" t="s">
        <v>16</v>
      </c>
      <c r="I2743" t="s">
        <v>523</v>
      </c>
      <c r="J2743">
        <v>60009697</v>
      </c>
      <c r="K2743" t="s">
        <v>522</v>
      </c>
      <c r="L2743" t="s">
        <v>521</v>
      </c>
      <c r="M2743" t="s">
        <v>520</v>
      </c>
      <c r="N2743">
        <v>2</v>
      </c>
      <c r="O2743" t="s">
        <v>519</v>
      </c>
      <c r="P2743" t="s">
        <v>518</v>
      </c>
      <c r="Q2743" t="s">
        <v>517</v>
      </c>
      <c r="R2743" s="7">
        <v>40544</v>
      </c>
      <c r="S2743" s="8">
        <f t="shared" si="344"/>
        <v>2011</v>
      </c>
      <c r="T2743" s="8">
        <v>2011</v>
      </c>
      <c r="U2743" s="8">
        <f t="shared" si="345"/>
        <v>11</v>
      </c>
      <c r="V2743" s="7">
        <v>40544</v>
      </c>
      <c r="W2743" t="s">
        <v>238</v>
      </c>
      <c r="X2743" s="2">
        <v>0.30399999999999999</v>
      </c>
      <c r="Y2743" s="6">
        <f t="shared" si="342"/>
        <v>8.115106377299057E-3</v>
      </c>
      <c r="AA2743">
        <v>8952477</v>
      </c>
      <c r="AB2743">
        <v>12250</v>
      </c>
      <c r="AC2743">
        <v>10982760</v>
      </c>
      <c r="AD2743" t="s">
        <v>6</v>
      </c>
      <c r="AE2743">
        <v>53</v>
      </c>
      <c r="AF2743">
        <v>1</v>
      </c>
      <c r="AH2743" t="s">
        <v>516</v>
      </c>
      <c r="AI2743" t="s">
        <v>515</v>
      </c>
      <c r="AJ2743" t="s">
        <v>514</v>
      </c>
      <c r="AK2743" t="s">
        <v>513</v>
      </c>
      <c r="AL2743">
        <v>4</v>
      </c>
      <c r="AM2743" s="5">
        <f t="shared" si="346"/>
        <v>0.36363636363636365</v>
      </c>
      <c r="AN2743" s="4">
        <f t="shared" si="343"/>
        <v>5.5075556779456819E-4</v>
      </c>
      <c r="AO2743" s="3"/>
      <c r="AP2743">
        <v>0</v>
      </c>
      <c r="AR2743" t="s">
        <v>1</v>
      </c>
      <c r="AT2743" s="2" t="s">
        <v>0</v>
      </c>
      <c r="AU2743" s="1">
        <f t="shared" si="347"/>
        <v>0.58458011344477101</v>
      </c>
      <c r="AV2743" s="1">
        <f t="shared" si="348"/>
        <v>0.43329309725468124</v>
      </c>
      <c r="AW2743" s="1">
        <f t="shared" si="349"/>
        <v>0.28200608106459152</v>
      </c>
    </row>
    <row r="2744" spans="1:49" x14ac:dyDescent="0.2">
      <c r="A2744">
        <v>2742</v>
      </c>
      <c r="B2744" t="s">
        <v>512</v>
      </c>
      <c r="C2744" t="s">
        <v>511</v>
      </c>
      <c r="F2744" t="s">
        <v>510</v>
      </c>
      <c r="G2744" t="s">
        <v>17</v>
      </c>
      <c r="H2744" t="s">
        <v>16</v>
      </c>
      <c r="I2744" t="s">
        <v>509</v>
      </c>
      <c r="J2744">
        <v>60024542</v>
      </c>
      <c r="K2744" t="s">
        <v>508</v>
      </c>
      <c r="L2744" t="s">
        <v>507</v>
      </c>
      <c r="M2744" t="s">
        <v>256</v>
      </c>
      <c r="N2744">
        <v>3</v>
      </c>
      <c r="O2744" t="s">
        <v>506</v>
      </c>
      <c r="P2744" t="s">
        <v>505</v>
      </c>
      <c r="Q2744" t="s">
        <v>504</v>
      </c>
      <c r="R2744" s="7">
        <v>40544</v>
      </c>
      <c r="S2744" s="8">
        <f t="shared" si="344"/>
        <v>2011</v>
      </c>
      <c r="T2744" s="8">
        <v>2011</v>
      </c>
      <c r="U2744" s="8">
        <f t="shared" si="345"/>
        <v>11</v>
      </c>
      <c r="V2744" s="7">
        <v>40544</v>
      </c>
      <c r="W2744" t="s">
        <v>238</v>
      </c>
      <c r="X2744" s="2">
        <v>0.30399999999999999</v>
      </c>
      <c r="Y2744" s="6">
        <f t="shared" si="342"/>
        <v>8.115106377299057E-3</v>
      </c>
      <c r="AA2744">
        <v>8952477</v>
      </c>
      <c r="AB2744">
        <v>12250</v>
      </c>
      <c r="AC2744">
        <v>10982760</v>
      </c>
      <c r="AD2744" t="s">
        <v>6</v>
      </c>
      <c r="AE2744">
        <v>53</v>
      </c>
      <c r="AF2744">
        <v>1</v>
      </c>
      <c r="AH2744" t="s">
        <v>503</v>
      </c>
      <c r="AI2744" t="s">
        <v>502</v>
      </c>
      <c r="AJ2744" t="s">
        <v>501</v>
      </c>
      <c r="AK2744" t="s">
        <v>500</v>
      </c>
      <c r="AL2744">
        <v>0</v>
      </c>
      <c r="AM2744" s="5">
        <f t="shared" si="346"/>
        <v>0</v>
      </c>
      <c r="AN2744" s="4">
        <f t="shared" si="343"/>
        <v>0</v>
      </c>
      <c r="AO2744" s="3"/>
      <c r="AP2744">
        <v>0</v>
      </c>
      <c r="AR2744" t="s">
        <v>1</v>
      </c>
      <c r="AT2744" s="2" t="s">
        <v>0</v>
      </c>
      <c r="AU2744" s="1">
        <f t="shared" si="347"/>
        <v>0.56805744641093392</v>
      </c>
      <c r="AV2744" s="1">
        <f t="shared" si="348"/>
        <v>0.40575531886495286</v>
      </c>
      <c r="AW2744" s="1">
        <f t="shared" si="349"/>
        <v>0.24345319131897172</v>
      </c>
    </row>
    <row r="2745" spans="1:49" x14ac:dyDescent="0.2">
      <c r="A2745">
        <v>2743</v>
      </c>
      <c r="B2745" t="s">
        <v>499</v>
      </c>
      <c r="C2745" t="s">
        <v>498</v>
      </c>
      <c r="F2745" t="s">
        <v>497</v>
      </c>
      <c r="G2745" t="s">
        <v>17</v>
      </c>
      <c r="H2745" t="s">
        <v>16</v>
      </c>
      <c r="I2745" t="s">
        <v>496</v>
      </c>
      <c r="J2745">
        <v>60010080</v>
      </c>
      <c r="K2745" t="s">
        <v>495</v>
      </c>
      <c r="L2745" t="s">
        <v>494</v>
      </c>
      <c r="M2745" t="s">
        <v>256</v>
      </c>
      <c r="N2745">
        <v>4</v>
      </c>
      <c r="O2745" t="s">
        <v>493</v>
      </c>
      <c r="P2745" t="s">
        <v>492</v>
      </c>
      <c r="Q2745" t="s">
        <v>491</v>
      </c>
      <c r="R2745" s="7">
        <v>40544</v>
      </c>
      <c r="S2745" s="8">
        <f t="shared" si="344"/>
        <v>2011</v>
      </c>
      <c r="T2745" s="8">
        <v>2011</v>
      </c>
      <c r="U2745" s="8">
        <f t="shared" si="345"/>
        <v>11</v>
      </c>
      <c r="V2745" s="7">
        <v>40544</v>
      </c>
      <c r="W2745" t="s">
        <v>238</v>
      </c>
      <c r="X2745" s="2">
        <v>0.30399999999999999</v>
      </c>
      <c r="Y2745" s="6">
        <f t="shared" si="342"/>
        <v>8.115106377299057E-3</v>
      </c>
      <c r="AA2745">
        <v>8952477</v>
      </c>
      <c r="AB2745">
        <v>12250</v>
      </c>
      <c r="AC2745">
        <v>10982760</v>
      </c>
      <c r="AD2745" t="s">
        <v>6</v>
      </c>
      <c r="AE2745">
        <v>53</v>
      </c>
      <c r="AF2745">
        <v>1</v>
      </c>
      <c r="AH2745" t="s">
        <v>490</v>
      </c>
      <c r="AI2745" t="s">
        <v>489</v>
      </c>
      <c r="AJ2745" t="s">
        <v>488</v>
      </c>
      <c r="AK2745" t="s">
        <v>487</v>
      </c>
      <c r="AL2745">
        <v>3</v>
      </c>
      <c r="AM2745" s="5">
        <f t="shared" si="346"/>
        <v>0.27272727272727271</v>
      </c>
      <c r="AN2745" s="4">
        <f t="shared" si="343"/>
        <v>4.1306667584592612E-4</v>
      </c>
      <c r="AO2745" s="3"/>
      <c r="AP2745">
        <v>0</v>
      </c>
      <c r="AR2745" t="s">
        <v>1</v>
      </c>
      <c r="AT2745" s="2" t="s">
        <v>0</v>
      </c>
      <c r="AU2745" s="1">
        <f t="shared" si="347"/>
        <v>0.58044944668631171</v>
      </c>
      <c r="AV2745" s="1">
        <f t="shared" si="348"/>
        <v>0.42640865265724914</v>
      </c>
      <c r="AW2745" s="1">
        <f t="shared" si="349"/>
        <v>0.27236785862818652</v>
      </c>
    </row>
    <row r="2746" spans="1:49" x14ac:dyDescent="0.2">
      <c r="A2746">
        <v>2744</v>
      </c>
      <c r="B2746" t="s">
        <v>486</v>
      </c>
      <c r="C2746" t="s">
        <v>485</v>
      </c>
      <c r="F2746" t="s">
        <v>484</v>
      </c>
      <c r="G2746" t="s">
        <v>17</v>
      </c>
      <c r="H2746" t="s">
        <v>16</v>
      </c>
      <c r="I2746" t="s">
        <v>483</v>
      </c>
      <c r="J2746">
        <v>60068689</v>
      </c>
      <c r="K2746" t="s">
        <v>482</v>
      </c>
      <c r="L2746" t="s">
        <v>481</v>
      </c>
      <c r="M2746" t="s">
        <v>339</v>
      </c>
      <c r="N2746">
        <v>2</v>
      </c>
      <c r="O2746" t="s">
        <v>480</v>
      </c>
      <c r="P2746" t="s">
        <v>479</v>
      </c>
      <c r="Q2746" t="s">
        <v>478</v>
      </c>
      <c r="R2746" s="7">
        <v>40544</v>
      </c>
      <c r="S2746" s="8">
        <f t="shared" si="344"/>
        <v>2011</v>
      </c>
      <c r="T2746" s="8">
        <v>2011</v>
      </c>
      <c r="U2746" s="8">
        <f t="shared" si="345"/>
        <v>11</v>
      </c>
      <c r="V2746" s="7">
        <v>40544</v>
      </c>
      <c r="W2746" t="s">
        <v>238</v>
      </c>
      <c r="X2746" s="2">
        <v>0.30399999999999999</v>
      </c>
      <c r="Y2746" s="6">
        <f t="shared" si="342"/>
        <v>8.115106377299057E-3</v>
      </c>
      <c r="AA2746">
        <v>8952477</v>
      </c>
      <c r="AB2746">
        <v>12250</v>
      </c>
      <c r="AC2746">
        <v>10982760</v>
      </c>
      <c r="AD2746" t="s">
        <v>6</v>
      </c>
      <c r="AE2746">
        <v>53</v>
      </c>
      <c r="AF2746">
        <v>1</v>
      </c>
      <c r="AH2746" t="s">
        <v>477</v>
      </c>
      <c r="AI2746" t="s">
        <v>476</v>
      </c>
      <c r="AJ2746" t="s">
        <v>475</v>
      </c>
      <c r="AK2746" t="s">
        <v>474</v>
      </c>
      <c r="AL2746">
        <v>2</v>
      </c>
      <c r="AM2746" s="5">
        <f t="shared" si="346"/>
        <v>0.18181818181818182</v>
      </c>
      <c r="AN2746" s="4">
        <f t="shared" si="343"/>
        <v>2.753777838972841E-4</v>
      </c>
      <c r="AO2746" s="3"/>
      <c r="AP2746">
        <v>0</v>
      </c>
      <c r="AR2746" t="s">
        <v>1</v>
      </c>
      <c r="AT2746" s="2" t="s">
        <v>0</v>
      </c>
      <c r="AU2746" s="1">
        <f t="shared" si="347"/>
        <v>0.57631877992785252</v>
      </c>
      <c r="AV2746" s="1">
        <f t="shared" si="348"/>
        <v>0.41952420805981705</v>
      </c>
      <c r="AW2746" s="1">
        <f t="shared" si="349"/>
        <v>0.26272963619178158</v>
      </c>
    </row>
    <row r="2747" spans="1:49" x14ac:dyDescent="0.2">
      <c r="A2747">
        <v>2745</v>
      </c>
      <c r="B2747" t="s">
        <v>473</v>
      </c>
      <c r="C2747" t="s">
        <v>472</v>
      </c>
      <c r="F2747" t="s">
        <v>471</v>
      </c>
      <c r="G2747" t="s">
        <v>17</v>
      </c>
      <c r="H2747" t="s">
        <v>16</v>
      </c>
      <c r="I2747" t="s">
        <v>353</v>
      </c>
      <c r="J2747" t="s">
        <v>470</v>
      </c>
      <c r="K2747" t="s">
        <v>469</v>
      </c>
      <c r="L2747" t="s">
        <v>468</v>
      </c>
      <c r="M2747" t="s">
        <v>467</v>
      </c>
      <c r="N2747">
        <v>2</v>
      </c>
      <c r="O2747" t="s">
        <v>466</v>
      </c>
      <c r="P2747" t="s">
        <v>465</v>
      </c>
      <c r="Q2747" t="s">
        <v>464</v>
      </c>
      <c r="R2747" s="7">
        <v>40544</v>
      </c>
      <c r="S2747" s="8">
        <f t="shared" si="344"/>
        <v>2011</v>
      </c>
      <c r="T2747" s="8">
        <v>2011</v>
      </c>
      <c r="U2747" s="8">
        <f t="shared" si="345"/>
        <v>11</v>
      </c>
      <c r="V2747" s="7">
        <v>40544</v>
      </c>
      <c r="W2747" t="s">
        <v>238</v>
      </c>
      <c r="X2747" s="2">
        <v>0.30399999999999999</v>
      </c>
      <c r="Y2747" s="6">
        <f t="shared" si="342"/>
        <v>8.115106377299057E-3</v>
      </c>
      <c r="AA2747">
        <v>8952477</v>
      </c>
      <c r="AB2747">
        <v>12250</v>
      </c>
      <c r="AC2747">
        <v>10982760</v>
      </c>
      <c r="AD2747" t="s">
        <v>6</v>
      </c>
      <c r="AE2747">
        <v>53</v>
      </c>
      <c r="AF2747">
        <v>1</v>
      </c>
      <c r="AH2747" t="s">
        <v>463</v>
      </c>
      <c r="AI2747" t="s">
        <v>462</v>
      </c>
      <c r="AJ2747" t="s">
        <v>461</v>
      </c>
      <c r="AK2747" t="s">
        <v>460</v>
      </c>
      <c r="AL2747">
        <v>37</v>
      </c>
      <c r="AM2747" s="5">
        <f t="shared" si="346"/>
        <v>3.3636363636363638</v>
      </c>
      <c r="AN2747" s="4">
        <f t="shared" si="343"/>
        <v>5.0944890020997559E-3</v>
      </c>
      <c r="AO2747" s="3"/>
      <c r="AP2747">
        <v>0</v>
      </c>
      <c r="AR2747" t="s">
        <v>1</v>
      </c>
      <c r="AT2747" s="2" t="s">
        <v>0</v>
      </c>
      <c r="AU2747" s="1">
        <f t="shared" si="347"/>
        <v>0.72089211647392659</v>
      </c>
      <c r="AV2747" s="1">
        <f t="shared" si="348"/>
        <v>0.66047976896994065</v>
      </c>
      <c r="AW2747" s="1">
        <f t="shared" si="349"/>
        <v>0.6000674214659546</v>
      </c>
    </row>
    <row r="2748" spans="1:49" x14ac:dyDescent="0.2">
      <c r="A2748">
        <v>2746</v>
      </c>
      <c r="B2748" t="s">
        <v>459</v>
      </c>
      <c r="C2748" t="s">
        <v>458</v>
      </c>
      <c r="F2748" t="s">
        <v>457</v>
      </c>
      <c r="G2748" t="s">
        <v>17</v>
      </c>
      <c r="H2748" t="s">
        <v>16</v>
      </c>
      <c r="I2748" t="s">
        <v>245</v>
      </c>
      <c r="J2748">
        <v>60008504</v>
      </c>
      <c r="K2748" t="s">
        <v>244</v>
      </c>
      <c r="L2748" t="s">
        <v>243</v>
      </c>
      <c r="M2748" t="s">
        <v>242</v>
      </c>
      <c r="N2748">
        <v>2</v>
      </c>
      <c r="O2748" t="s">
        <v>456</v>
      </c>
      <c r="P2748" t="s">
        <v>455</v>
      </c>
      <c r="Q2748" t="s">
        <v>239</v>
      </c>
      <c r="R2748" s="7">
        <v>40544</v>
      </c>
      <c r="S2748" s="8">
        <f t="shared" si="344"/>
        <v>2011</v>
      </c>
      <c r="T2748" s="8">
        <v>2011</v>
      </c>
      <c r="U2748" s="8">
        <f t="shared" si="345"/>
        <v>11</v>
      </c>
      <c r="V2748" s="7">
        <v>40544</v>
      </c>
      <c r="W2748" t="s">
        <v>238</v>
      </c>
      <c r="X2748" s="2">
        <v>0.30399999999999999</v>
      </c>
      <c r="Y2748" s="6">
        <f t="shared" si="342"/>
        <v>8.115106377299057E-3</v>
      </c>
      <c r="AA2748">
        <v>8952477</v>
      </c>
      <c r="AB2748">
        <v>12250</v>
      </c>
      <c r="AC2748">
        <v>10982760</v>
      </c>
      <c r="AD2748" t="s">
        <v>6</v>
      </c>
      <c r="AE2748">
        <v>53</v>
      </c>
      <c r="AF2748">
        <v>1</v>
      </c>
      <c r="AH2748" t="s">
        <v>454</v>
      </c>
      <c r="AI2748" t="s">
        <v>453</v>
      </c>
      <c r="AJ2748" t="s">
        <v>452</v>
      </c>
      <c r="AK2748" t="s">
        <v>451</v>
      </c>
      <c r="AL2748">
        <v>0</v>
      </c>
      <c r="AM2748" s="5">
        <f t="shared" si="346"/>
        <v>0</v>
      </c>
      <c r="AN2748" s="4">
        <f t="shared" si="343"/>
        <v>0</v>
      </c>
      <c r="AO2748" s="3"/>
      <c r="AP2748">
        <v>0</v>
      </c>
      <c r="AR2748" t="s">
        <v>1</v>
      </c>
      <c r="AT2748" s="2" t="s">
        <v>0</v>
      </c>
      <c r="AU2748" s="1">
        <f t="shared" si="347"/>
        <v>0.56805744641093392</v>
      </c>
      <c r="AV2748" s="1">
        <f t="shared" si="348"/>
        <v>0.40575531886495286</v>
      </c>
      <c r="AW2748" s="1">
        <f t="shared" si="349"/>
        <v>0.24345319131897172</v>
      </c>
    </row>
    <row r="2749" spans="1:49" x14ac:dyDescent="0.2">
      <c r="A2749">
        <v>2747</v>
      </c>
      <c r="B2749" t="s">
        <v>450</v>
      </c>
      <c r="C2749" t="s">
        <v>449</v>
      </c>
      <c r="F2749" t="s">
        <v>448</v>
      </c>
      <c r="G2749" t="s">
        <v>17</v>
      </c>
      <c r="H2749" t="s">
        <v>16</v>
      </c>
      <c r="I2749" t="s">
        <v>447</v>
      </c>
      <c r="J2749" t="s">
        <v>446</v>
      </c>
      <c r="K2749" t="s">
        <v>445</v>
      </c>
      <c r="L2749" t="s">
        <v>444</v>
      </c>
      <c r="M2749" t="s">
        <v>11</v>
      </c>
      <c r="N2749">
        <v>6</v>
      </c>
      <c r="O2749" t="s">
        <v>443</v>
      </c>
      <c r="P2749" t="s">
        <v>442</v>
      </c>
      <c r="Q2749" t="s">
        <v>441</v>
      </c>
      <c r="R2749" s="7">
        <v>40544</v>
      </c>
      <c r="S2749" s="8">
        <f t="shared" si="344"/>
        <v>2011</v>
      </c>
      <c r="T2749" s="8">
        <v>2011</v>
      </c>
      <c r="U2749" s="8">
        <f t="shared" si="345"/>
        <v>11</v>
      </c>
      <c r="V2749" s="7">
        <v>40544</v>
      </c>
      <c r="W2749" t="s">
        <v>238</v>
      </c>
      <c r="X2749" s="2">
        <v>0.30399999999999999</v>
      </c>
      <c r="Y2749" s="6">
        <f t="shared" si="342"/>
        <v>8.115106377299057E-3</v>
      </c>
      <c r="AA2749">
        <v>8952477</v>
      </c>
      <c r="AB2749">
        <v>12250</v>
      </c>
      <c r="AC2749">
        <v>10982760</v>
      </c>
      <c r="AD2749" t="s">
        <v>6</v>
      </c>
      <c r="AE2749">
        <v>53</v>
      </c>
      <c r="AF2749">
        <v>1</v>
      </c>
      <c r="AH2749" t="s">
        <v>440</v>
      </c>
      <c r="AI2749" t="s">
        <v>439</v>
      </c>
      <c r="AJ2749" t="s">
        <v>438</v>
      </c>
      <c r="AK2749" t="s">
        <v>437</v>
      </c>
      <c r="AL2749">
        <v>23</v>
      </c>
      <c r="AM2749" s="5">
        <f t="shared" si="346"/>
        <v>2.0909090909090908</v>
      </c>
      <c r="AN2749" s="4">
        <f t="shared" si="343"/>
        <v>3.1668445148187669E-3</v>
      </c>
      <c r="AO2749" s="3"/>
      <c r="AP2749">
        <v>0</v>
      </c>
      <c r="AR2749" t="s">
        <v>1</v>
      </c>
      <c r="AT2749" s="2" t="s">
        <v>0</v>
      </c>
      <c r="AU2749" s="1">
        <f t="shared" si="347"/>
        <v>0.66306278185549694</v>
      </c>
      <c r="AV2749" s="1">
        <f t="shared" si="348"/>
        <v>0.56409754460589112</v>
      </c>
      <c r="AW2749" s="1">
        <f t="shared" si="349"/>
        <v>0.46513230735628541</v>
      </c>
    </row>
    <row r="2750" spans="1:49" x14ac:dyDescent="0.2">
      <c r="A2750">
        <v>2748</v>
      </c>
      <c r="B2750" t="s">
        <v>436</v>
      </c>
      <c r="C2750" t="s">
        <v>435</v>
      </c>
      <c r="F2750" t="s">
        <v>434</v>
      </c>
      <c r="G2750" t="s">
        <v>17</v>
      </c>
      <c r="H2750" t="s">
        <v>16</v>
      </c>
      <c r="I2750" t="s">
        <v>433</v>
      </c>
      <c r="J2750">
        <v>60030553</v>
      </c>
      <c r="K2750" t="s">
        <v>432</v>
      </c>
      <c r="L2750" t="s">
        <v>431</v>
      </c>
      <c r="M2750" t="s">
        <v>430</v>
      </c>
      <c r="N2750">
        <v>2</v>
      </c>
      <c r="O2750" t="s">
        <v>429</v>
      </c>
      <c r="P2750" t="s">
        <v>428</v>
      </c>
      <c r="Q2750" t="s">
        <v>427</v>
      </c>
      <c r="R2750" s="7">
        <v>40544</v>
      </c>
      <c r="S2750" s="8">
        <f t="shared" si="344"/>
        <v>2011</v>
      </c>
      <c r="T2750" s="8">
        <v>2011</v>
      </c>
      <c r="U2750" s="8">
        <f t="shared" si="345"/>
        <v>11</v>
      </c>
      <c r="V2750" s="7">
        <v>40544</v>
      </c>
      <c r="W2750" t="s">
        <v>238</v>
      </c>
      <c r="X2750" s="2">
        <v>0.30399999999999999</v>
      </c>
      <c r="Y2750" s="6">
        <f t="shared" si="342"/>
        <v>8.115106377299057E-3</v>
      </c>
      <c r="AA2750">
        <v>8952477</v>
      </c>
      <c r="AB2750">
        <v>12250</v>
      </c>
      <c r="AC2750">
        <v>10982760</v>
      </c>
      <c r="AD2750" t="s">
        <v>6</v>
      </c>
      <c r="AE2750">
        <v>53</v>
      </c>
      <c r="AF2750">
        <v>1</v>
      </c>
      <c r="AH2750" t="s">
        <v>426</v>
      </c>
      <c r="AI2750" t="s">
        <v>425</v>
      </c>
      <c r="AJ2750" t="s">
        <v>424</v>
      </c>
      <c r="AK2750" t="s">
        <v>423</v>
      </c>
      <c r="AL2750">
        <v>2</v>
      </c>
      <c r="AM2750" s="5">
        <f t="shared" si="346"/>
        <v>0.18181818181818182</v>
      </c>
      <c r="AN2750" s="4">
        <f t="shared" si="343"/>
        <v>2.753777838972841E-4</v>
      </c>
      <c r="AO2750" s="3"/>
      <c r="AP2750">
        <v>0</v>
      </c>
      <c r="AR2750" t="s">
        <v>1</v>
      </c>
      <c r="AT2750" s="2" t="s">
        <v>0</v>
      </c>
      <c r="AU2750" s="1">
        <f t="shared" si="347"/>
        <v>0.57631877992785252</v>
      </c>
      <c r="AV2750" s="1">
        <f t="shared" si="348"/>
        <v>0.41952420805981705</v>
      </c>
      <c r="AW2750" s="1">
        <f t="shared" si="349"/>
        <v>0.26272963619178158</v>
      </c>
    </row>
    <row r="2751" spans="1:49" x14ac:dyDescent="0.2">
      <c r="A2751">
        <v>2749</v>
      </c>
      <c r="B2751" t="s">
        <v>422</v>
      </c>
      <c r="C2751" t="s">
        <v>421</v>
      </c>
      <c r="F2751" t="s">
        <v>420</v>
      </c>
      <c r="G2751" t="s">
        <v>17</v>
      </c>
      <c r="H2751" t="s">
        <v>16</v>
      </c>
      <c r="I2751" t="s">
        <v>419</v>
      </c>
      <c r="J2751" t="s">
        <v>418</v>
      </c>
      <c r="K2751" t="s">
        <v>417</v>
      </c>
      <c r="L2751" t="s">
        <v>416</v>
      </c>
      <c r="M2751" t="s">
        <v>415</v>
      </c>
      <c r="N2751">
        <v>3</v>
      </c>
      <c r="O2751" t="s">
        <v>414</v>
      </c>
      <c r="P2751" t="s">
        <v>413</v>
      </c>
      <c r="Q2751" t="s">
        <v>412</v>
      </c>
      <c r="R2751" s="7">
        <v>40544</v>
      </c>
      <c r="S2751" s="8">
        <f t="shared" si="344"/>
        <v>2011</v>
      </c>
      <c r="T2751" s="8">
        <v>2011</v>
      </c>
      <c r="U2751" s="8">
        <f t="shared" si="345"/>
        <v>11</v>
      </c>
      <c r="V2751" s="7">
        <v>40544</v>
      </c>
      <c r="W2751" t="s">
        <v>238</v>
      </c>
      <c r="X2751" s="2">
        <v>0.30399999999999999</v>
      </c>
      <c r="Y2751" s="6">
        <f t="shared" si="342"/>
        <v>8.115106377299057E-3</v>
      </c>
      <c r="AA2751">
        <v>8952477</v>
      </c>
      <c r="AB2751">
        <v>12250</v>
      </c>
      <c r="AC2751">
        <v>10982760</v>
      </c>
      <c r="AD2751" t="s">
        <v>6</v>
      </c>
      <c r="AE2751">
        <v>53</v>
      </c>
      <c r="AF2751">
        <v>1</v>
      </c>
      <c r="AH2751" t="s">
        <v>411</v>
      </c>
      <c r="AI2751" t="s">
        <v>410</v>
      </c>
      <c r="AJ2751" t="s">
        <v>409</v>
      </c>
      <c r="AK2751" t="s">
        <v>408</v>
      </c>
      <c r="AL2751">
        <v>30</v>
      </c>
      <c r="AM2751" s="5">
        <f t="shared" si="346"/>
        <v>2.7272727272727271</v>
      </c>
      <c r="AN2751" s="4">
        <f t="shared" si="343"/>
        <v>4.1306667584592614E-3</v>
      </c>
      <c r="AO2751" s="3"/>
      <c r="AP2751">
        <v>0</v>
      </c>
      <c r="AR2751" t="s">
        <v>1</v>
      </c>
      <c r="AT2751" s="2" t="s">
        <v>0</v>
      </c>
      <c r="AU2751" s="1">
        <f t="shared" si="347"/>
        <v>0.69197744916471182</v>
      </c>
      <c r="AV2751" s="1">
        <f t="shared" si="348"/>
        <v>0.612288656787916</v>
      </c>
      <c r="AW2751" s="1">
        <f t="shared" si="349"/>
        <v>0.53259986441112006</v>
      </c>
    </row>
    <row r="2752" spans="1:49" x14ac:dyDescent="0.2">
      <c r="A2752">
        <v>2750</v>
      </c>
      <c r="B2752" t="s">
        <v>407</v>
      </c>
      <c r="C2752" t="s">
        <v>406</v>
      </c>
      <c r="F2752" t="s">
        <v>405</v>
      </c>
      <c r="G2752" t="s">
        <v>17</v>
      </c>
      <c r="H2752" t="s">
        <v>16</v>
      </c>
      <c r="I2752" t="s">
        <v>404</v>
      </c>
      <c r="J2752">
        <v>60025578</v>
      </c>
      <c r="K2752" t="s">
        <v>258</v>
      </c>
      <c r="L2752" t="s">
        <v>257</v>
      </c>
      <c r="M2752" t="s">
        <v>256</v>
      </c>
      <c r="N2752">
        <v>4</v>
      </c>
      <c r="O2752" t="s">
        <v>403</v>
      </c>
      <c r="P2752" t="s">
        <v>402</v>
      </c>
      <c r="Q2752" t="s">
        <v>401</v>
      </c>
      <c r="R2752" s="7">
        <v>40544</v>
      </c>
      <c r="S2752" s="8">
        <f t="shared" si="344"/>
        <v>2011</v>
      </c>
      <c r="T2752" s="8">
        <v>2011</v>
      </c>
      <c r="U2752" s="8">
        <f t="shared" si="345"/>
        <v>11</v>
      </c>
      <c r="V2752" s="7">
        <v>40544</v>
      </c>
      <c r="W2752" t="s">
        <v>238</v>
      </c>
      <c r="X2752" s="2">
        <v>0.30399999999999999</v>
      </c>
      <c r="Y2752" s="6">
        <f t="shared" si="342"/>
        <v>8.115106377299057E-3</v>
      </c>
      <c r="AA2752">
        <v>8952477</v>
      </c>
      <c r="AB2752">
        <v>12250</v>
      </c>
      <c r="AC2752">
        <v>10982760</v>
      </c>
      <c r="AD2752" t="s">
        <v>6</v>
      </c>
      <c r="AE2752">
        <v>53</v>
      </c>
      <c r="AF2752">
        <v>1</v>
      </c>
      <c r="AH2752" t="s">
        <v>400</v>
      </c>
      <c r="AI2752" t="s">
        <v>399</v>
      </c>
      <c r="AJ2752" t="s">
        <v>398</v>
      </c>
      <c r="AK2752" t="s">
        <v>397</v>
      </c>
      <c r="AL2752">
        <v>17</v>
      </c>
      <c r="AM2752" s="5">
        <f t="shared" si="346"/>
        <v>1.5454545454545454</v>
      </c>
      <c r="AN2752" s="4">
        <f t="shared" si="343"/>
        <v>2.3407111631269148E-3</v>
      </c>
      <c r="AO2752" s="3"/>
      <c r="AP2752">
        <v>0</v>
      </c>
      <c r="AR2752" t="s">
        <v>1</v>
      </c>
      <c r="AT2752" s="2" t="s">
        <v>0</v>
      </c>
      <c r="AU2752" s="1">
        <f t="shared" si="347"/>
        <v>0.63827878130474136</v>
      </c>
      <c r="AV2752" s="1">
        <f t="shared" si="348"/>
        <v>0.52279087702129856</v>
      </c>
      <c r="AW2752" s="1">
        <f t="shared" si="349"/>
        <v>0.40730297273785571</v>
      </c>
    </row>
    <row r="2753" spans="1:49" x14ac:dyDescent="0.2">
      <c r="A2753">
        <v>2751</v>
      </c>
      <c r="B2753" t="s">
        <v>396</v>
      </c>
      <c r="C2753" t="s">
        <v>395</v>
      </c>
      <c r="F2753" t="s">
        <v>394</v>
      </c>
      <c r="G2753" t="s">
        <v>17</v>
      </c>
      <c r="H2753" t="s">
        <v>16</v>
      </c>
      <c r="I2753" t="s">
        <v>393</v>
      </c>
      <c r="J2753" t="s">
        <v>392</v>
      </c>
      <c r="K2753" t="s">
        <v>391</v>
      </c>
      <c r="L2753" t="s">
        <v>390</v>
      </c>
      <c r="M2753" t="s">
        <v>389</v>
      </c>
      <c r="N2753">
        <v>2</v>
      </c>
      <c r="O2753" t="s">
        <v>388</v>
      </c>
      <c r="P2753" t="s">
        <v>387</v>
      </c>
      <c r="Q2753" t="s">
        <v>386</v>
      </c>
      <c r="R2753" s="7">
        <v>40544</v>
      </c>
      <c r="S2753" s="8">
        <f t="shared" si="344"/>
        <v>2011</v>
      </c>
      <c r="T2753" s="8">
        <v>2011</v>
      </c>
      <c r="U2753" s="8">
        <f t="shared" si="345"/>
        <v>11</v>
      </c>
      <c r="V2753" s="7">
        <v>40544</v>
      </c>
      <c r="W2753" t="s">
        <v>238</v>
      </c>
      <c r="X2753" s="2">
        <v>0.30399999999999999</v>
      </c>
      <c r="Y2753" s="6">
        <f t="shared" si="342"/>
        <v>8.115106377299057E-3</v>
      </c>
      <c r="AA2753">
        <v>8952477</v>
      </c>
      <c r="AB2753">
        <v>12250</v>
      </c>
      <c r="AC2753">
        <v>10982760</v>
      </c>
      <c r="AD2753" t="s">
        <v>6</v>
      </c>
      <c r="AE2753">
        <v>53</v>
      </c>
      <c r="AF2753">
        <v>1</v>
      </c>
      <c r="AH2753" t="s">
        <v>385</v>
      </c>
      <c r="AI2753" t="s">
        <v>384</v>
      </c>
      <c r="AJ2753" t="s">
        <v>383</v>
      </c>
      <c r="AK2753" t="s">
        <v>382</v>
      </c>
      <c r="AL2753">
        <v>2</v>
      </c>
      <c r="AM2753" s="5">
        <f t="shared" si="346"/>
        <v>0.18181818181818182</v>
      </c>
      <c r="AN2753" s="4">
        <f t="shared" si="343"/>
        <v>2.753777838972841E-4</v>
      </c>
      <c r="AO2753" s="3"/>
      <c r="AP2753">
        <v>0</v>
      </c>
      <c r="AR2753" t="s">
        <v>1</v>
      </c>
      <c r="AT2753" s="2" t="s">
        <v>0</v>
      </c>
      <c r="AU2753" s="1">
        <f t="shared" si="347"/>
        <v>0.57631877992785252</v>
      </c>
      <c r="AV2753" s="1">
        <f t="shared" si="348"/>
        <v>0.41952420805981705</v>
      </c>
      <c r="AW2753" s="1">
        <f t="shared" si="349"/>
        <v>0.26272963619178158</v>
      </c>
    </row>
    <row r="2754" spans="1:49" x14ac:dyDescent="0.2">
      <c r="A2754">
        <v>2752</v>
      </c>
      <c r="B2754" t="s">
        <v>381</v>
      </c>
      <c r="C2754" t="s">
        <v>380</v>
      </c>
      <c r="F2754" t="s">
        <v>379</v>
      </c>
      <c r="G2754" t="s">
        <v>17</v>
      </c>
      <c r="H2754" t="s">
        <v>16</v>
      </c>
      <c r="I2754" t="s">
        <v>378</v>
      </c>
      <c r="J2754" t="s">
        <v>377</v>
      </c>
      <c r="K2754" t="s">
        <v>376</v>
      </c>
      <c r="L2754" t="s">
        <v>375</v>
      </c>
      <c r="M2754" t="s">
        <v>374</v>
      </c>
      <c r="N2754">
        <v>11</v>
      </c>
      <c r="O2754" t="s">
        <v>373</v>
      </c>
      <c r="P2754" t="s">
        <v>372</v>
      </c>
      <c r="Q2754" t="s">
        <v>371</v>
      </c>
      <c r="R2754" s="7">
        <v>40544</v>
      </c>
      <c r="S2754" s="8">
        <f t="shared" si="344"/>
        <v>2011</v>
      </c>
      <c r="T2754" s="8">
        <v>2011</v>
      </c>
      <c r="U2754" s="8">
        <f t="shared" si="345"/>
        <v>11</v>
      </c>
      <c r="V2754" s="7">
        <v>40544</v>
      </c>
      <c r="W2754" t="s">
        <v>238</v>
      </c>
      <c r="X2754" s="2">
        <v>0.30399999999999999</v>
      </c>
      <c r="Y2754" s="6">
        <f t="shared" ref="Y2754:Y2778" si="350">(X2754-$Z$4)/($Z$3-$Z$4)</f>
        <v>8.115106377299057E-3</v>
      </c>
      <c r="AA2754">
        <v>8952477</v>
      </c>
      <c r="AB2754">
        <v>12250</v>
      </c>
      <c r="AC2754">
        <v>10982760</v>
      </c>
      <c r="AD2754" t="s">
        <v>6</v>
      </c>
      <c r="AE2754">
        <v>53</v>
      </c>
      <c r="AF2754">
        <v>1</v>
      </c>
      <c r="AH2754" t="s">
        <v>370</v>
      </c>
      <c r="AI2754" t="s">
        <v>369</v>
      </c>
      <c r="AJ2754" t="s">
        <v>368</v>
      </c>
      <c r="AK2754" t="s">
        <v>367</v>
      </c>
      <c r="AL2754">
        <v>7</v>
      </c>
      <c r="AM2754" s="5">
        <f t="shared" si="346"/>
        <v>0.63636363636363635</v>
      </c>
      <c r="AN2754" s="4">
        <f t="shared" ref="AN2754:AN2778" si="351">(AM2754-$AO$4)/($AO$3-$AO$4)</f>
        <v>9.6382224364049431E-4</v>
      </c>
      <c r="AO2754" s="3"/>
      <c r="AP2754">
        <v>0</v>
      </c>
      <c r="AR2754" t="s">
        <v>1</v>
      </c>
      <c r="AT2754" s="2" t="s">
        <v>0</v>
      </c>
      <c r="AU2754" s="1">
        <f t="shared" si="347"/>
        <v>0.5969721137201488</v>
      </c>
      <c r="AV2754" s="1">
        <f t="shared" si="348"/>
        <v>0.45394643104697757</v>
      </c>
      <c r="AW2754" s="1">
        <f t="shared" si="349"/>
        <v>0.31092074837380634</v>
      </c>
    </row>
    <row r="2755" spans="1:49" x14ac:dyDescent="0.2">
      <c r="A2755">
        <v>2753</v>
      </c>
      <c r="B2755" t="s">
        <v>366</v>
      </c>
      <c r="C2755" t="s">
        <v>365</v>
      </c>
      <c r="F2755" t="s">
        <v>364</v>
      </c>
      <c r="G2755" t="s">
        <v>17</v>
      </c>
      <c r="H2755" t="s">
        <v>16</v>
      </c>
      <c r="I2755" t="s">
        <v>363</v>
      </c>
      <c r="J2755">
        <v>60025578</v>
      </c>
      <c r="K2755" t="s">
        <v>258</v>
      </c>
      <c r="L2755" t="s">
        <v>257</v>
      </c>
      <c r="M2755" t="s">
        <v>256</v>
      </c>
      <c r="N2755">
        <v>5</v>
      </c>
      <c r="O2755" t="s">
        <v>362</v>
      </c>
      <c r="P2755" t="s">
        <v>361</v>
      </c>
      <c r="Q2755" t="s">
        <v>282</v>
      </c>
      <c r="R2755" s="7">
        <v>40544</v>
      </c>
      <c r="S2755" s="8">
        <f t="shared" si="344"/>
        <v>2011</v>
      </c>
      <c r="T2755" s="8">
        <v>2011</v>
      </c>
      <c r="U2755" s="8">
        <f t="shared" si="345"/>
        <v>11</v>
      </c>
      <c r="V2755" s="7">
        <v>40544</v>
      </c>
      <c r="W2755" t="s">
        <v>238</v>
      </c>
      <c r="X2755" s="2">
        <v>0.30399999999999999</v>
      </c>
      <c r="Y2755" s="6">
        <f t="shared" si="350"/>
        <v>8.115106377299057E-3</v>
      </c>
      <c r="AA2755">
        <v>8952477</v>
      </c>
      <c r="AB2755">
        <v>12250</v>
      </c>
      <c r="AC2755">
        <v>10982760</v>
      </c>
      <c r="AD2755" t="s">
        <v>6</v>
      </c>
      <c r="AE2755">
        <v>53</v>
      </c>
      <c r="AF2755">
        <v>1</v>
      </c>
      <c r="AH2755" t="s">
        <v>360</v>
      </c>
      <c r="AI2755" t="s">
        <v>359</v>
      </c>
      <c r="AJ2755" t="s">
        <v>358</v>
      </c>
      <c r="AK2755" t="s">
        <v>357</v>
      </c>
      <c r="AL2755">
        <v>1</v>
      </c>
      <c r="AM2755" s="5">
        <f t="shared" si="346"/>
        <v>9.0909090909090912E-2</v>
      </c>
      <c r="AN2755" s="4">
        <f t="shared" si="351"/>
        <v>1.3768889194864205E-4</v>
      </c>
      <c r="AO2755" s="3"/>
      <c r="AP2755">
        <v>0</v>
      </c>
      <c r="AR2755" t="s">
        <v>1</v>
      </c>
      <c r="AT2755" s="2" t="s">
        <v>0</v>
      </c>
      <c r="AU2755" s="1">
        <f t="shared" si="347"/>
        <v>0.57218811316939311</v>
      </c>
      <c r="AV2755" s="1">
        <f t="shared" si="348"/>
        <v>0.41263976346238496</v>
      </c>
      <c r="AW2755" s="1">
        <f t="shared" si="349"/>
        <v>0.25309141375537664</v>
      </c>
    </row>
    <row r="2756" spans="1:49" x14ac:dyDescent="0.2">
      <c r="A2756">
        <v>2754</v>
      </c>
      <c r="B2756" t="s">
        <v>356</v>
      </c>
      <c r="C2756" t="s">
        <v>355</v>
      </c>
      <c r="F2756" t="s">
        <v>354</v>
      </c>
      <c r="G2756" t="s">
        <v>17</v>
      </c>
      <c r="H2756" t="s">
        <v>16</v>
      </c>
      <c r="I2756" t="s">
        <v>353</v>
      </c>
      <c r="J2756">
        <v>60002296</v>
      </c>
      <c r="K2756" t="s">
        <v>352</v>
      </c>
      <c r="L2756" t="s">
        <v>351</v>
      </c>
      <c r="M2756" t="s">
        <v>339</v>
      </c>
      <c r="N2756">
        <v>1</v>
      </c>
      <c r="O2756" t="s">
        <v>350</v>
      </c>
      <c r="P2756">
        <v>7403587184</v>
      </c>
      <c r="Q2756">
        <v>60002296</v>
      </c>
      <c r="R2756" s="7">
        <v>40544</v>
      </c>
      <c r="S2756" s="8">
        <f t="shared" si="344"/>
        <v>2011</v>
      </c>
      <c r="T2756" s="8">
        <v>2011</v>
      </c>
      <c r="U2756" s="8">
        <f t="shared" si="345"/>
        <v>11</v>
      </c>
      <c r="V2756" s="7">
        <v>40544</v>
      </c>
      <c r="W2756" t="s">
        <v>238</v>
      </c>
      <c r="X2756" s="2">
        <v>0.30399999999999999</v>
      </c>
      <c r="Y2756" s="6">
        <f t="shared" si="350"/>
        <v>8.115106377299057E-3</v>
      </c>
      <c r="AA2756">
        <v>8952477</v>
      </c>
      <c r="AB2756">
        <v>12250</v>
      </c>
      <c r="AC2756">
        <v>10982760</v>
      </c>
      <c r="AD2756" t="s">
        <v>6</v>
      </c>
      <c r="AE2756">
        <v>53</v>
      </c>
      <c r="AF2756">
        <v>1</v>
      </c>
      <c r="AH2756" t="s">
        <v>349</v>
      </c>
      <c r="AI2756" t="s">
        <v>348</v>
      </c>
      <c r="AJ2756" t="s">
        <v>347</v>
      </c>
      <c r="AK2756" t="s">
        <v>346</v>
      </c>
      <c r="AL2756">
        <v>0</v>
      </c>
      <c r="AM2756" s="5">
        <f t="shared" si="346"/>
        <v>0</v>
      </c>
      <c r="AN2756" s="4">
        <f t="shared" si="351"/>
        <v>0</v>
      </c>
      <c r="AO2756" s="3"/>
      <c r="AP2756">
        <v>0</v>
      </c>
      <c r="AR2756" t="s">
        <v>1</v>
      </c>
      <c r="AT2756" s="2" t="s">
        <v>0</v>
      </c>
      <c r="AU2756" s="1">
        <f t="shared" si="347"/>
        <v>0.56805744641093392</v>
      </c>
      <c r="AV2756" s="1">
        <f t="shared" si="348"/>
        <v>0.40575531886495286</v>
      </c>
      <c r="AW2756" s="1">
        <f t="shared" si="349"/>
        <v>0.24345319131897172</v>
      </c>
    </row>
    <row r="2757" spans="1:49" x14ac:dyDescent="0.2">
      <c r="A2757">
        <v>2755</v>
      </c>
      <c r="B2757" t="s">
        <v>345</v>
      </c>
      <c r="C2757" t="s">
        <v>344</v>
      </c>
      <c r="F2757" t="s">
        <v>343</v>
      </c>
      <c r="G2757" t="s">
        <v>17</v>
      </c>
      <c r="H2757" t="s">
        <v>16</v>
      </c>
      <c r="I2757" t="s">
        <v>342</v>
      </c>
      <c r="J2757">
        <v>107019462</v>
      </c>
      <c r="K2757" t="s">
        <v>341</v>
      </c>
      <c r="L2757" t="s">
        <v>340</v>
      </c>
      <c r="M2757" t="s">
        <v>339</v>
      </c>
      <c r="N2757">
        <v>3</v>
      </c>
      <c r="O2757" t="s">
        <v>338</v>
      </c>
      <c r="P2757" t="s">
        <v>337</v>
      </c>
      <c r="Q2757" t="s">
        <v>336</v>
      </c>
      <c r="R2757" s="7">
        <v>40544</v>
      </c>
      <c r="S2757" s="8">
        <f t="shared" si="344"/>
        <v>2011</v>
      </c>
      <c r="T2757" s="8">
        <v>2011</v>
      </c>
      <c r="U2757" s="8">
        <f t="shared" si="345"/>
        <v>11</v>
      </c>
      <c r="V2757" s="7">
        <v>40544</v>
      </c>
      <c r="W2757" t="s">
        <v>238</v>
      </c>
      <c r="X2757" s="2">
        <v>0.30399999999999999</v>
      </c>
      <c r="Y2757" s="6">
        <f t="shared" si="350"/>
        <v>8.115106377299057E-3</v>
      </c>
      <c r="AA2757">
        <v>8952477</v>
      </c>
      <c r="AB2757">
        <v>12250</v>
      </c>
      <c r="AC2757">
        <v>10982760</v>
      </c>
      <c r="AD2757" t="s">
        <v>6</v>
      </c>
      <c r="AE2757">
        <v>53</v>
      </c>
      <c r="AF2757">
        <v>1</v>
      </c>
      <c r="AH2757" t="s">
        <v>335</v>
      </c>
      <c r="AI2757" t="s">
        <v>334</v>
      </c>
      <c r="AJ2757" t="s">
        <v>333</v>
      </c>
      <c r="AK2757" t="s">
        <v>332</v>
      </c>
      <c r="AL2757">
        <v>5</v>
      </c>
      <c r="AM2757" s="5">
        <f t="shared" si="346"/>
        <v>0.45454545454545453</v>
      </c>
      <c r="AN2757" s="4">
        <f t="shared" si="351"/>
        <v>6.8844445974321016E-4</v>
      </c>
      <c r="AO2757" s="3"/>
      <c r="AP2757">
        <v>0</v>
      </c>
      <c r="AR2757" t="s">
        <v>1</v>
      </c>
      <c r="AT2757" s="2" t="s">
        <v>0</v>
      </c>
      <c r="AU2757" s="1">
        <f t="shared" si="347"/>
        <v>0.5887107802032302</v>
      </c>
      <c r="AV2757" s="1">
        <f t="shared" si="348"/>
        <v>0.44017754185211339</v>
      </c>
      <c r="AW2757" s="1">
        <f t="shared" si="349"/>
        <v>0.29164430350099646</v>
      </c>
    </row>
    <row r="2758" spans="1:49" x14ac:dyDescent="0.2">
      <c r="A2758">
        <v>2756</v>
      </c>
      <c r="B2758" t="s">
        <v>331</v>
      </c>
      <c r="C2758" t="s">
        <v>330</v>
      </c>
      <c r="F2758" t="s">
        <v>329</v>
      </c>
      <c r="G2758" t="s">
        <v>17</v>
      </c>
      <c r="H2758" t="s">
        <v>16</v>
      </c>
      <c r="I2758" t="s">
        <v>328</v>
      </c>
      <c r="J2758" t="s">
        <v>327</v>
      </c>
      <c r="K2758" t="s">
        <v>326</v>
      </c>
      <c r="L2758" t="s">
        <v>325</v>
      </c>
      <c r="M2758" t="s">
        <v>324</v>
      </c>
      <c r="N2758">
        <v>2</v>
      </c>
      <c r="O2758" t="s">
        <v>323</v>
      </c>
      <c r="P2758" t="s">
        <v>322</v>
      </c>
      <c r="Q2758" t="s">
        <v>321</v>
      </c>
      <c r="R2758" s="7">
        <v>40544</v>
      </c>
      <c r="S2758" s="8">
        <f t="shared" si="344"/>
        <v>2011</v>
      </c>
      <c r="T2758" s="8">
        <v>2011</v>
      </c>
      <c r="U2758" s="8">
        <f t="shared" si="345"/>
        <v>11</v>
      </c>
      <c r="V2758" s="7">
        <v>40544</v>
      </c>
      <c r="W2758" t="s">
        <v>238</v>
      </c>
      <c r="X2758" s="2">
        <v>0.30399999999999999</v>
      </c>
      <c r="Y2758" s="6">
        <f t="shared" si="350"/>
        <v>8.115106377299057E-3</v>
      </c>
      <c r="AA2758">
        <v>8952477</v>
      </c>
      <c r="AB2758">
        <v>12250</v>
      </c>
      <c r="AC2758">
        <v>10982760</v>
      </c>
      <c r="AD2758" t="s">
        <v>6</v>
      </c>
      <c r="AE2758">
        <v>53</v>
      </c>
      <c r="AF2758">
        <v>1</v>
      </c>
      <c r="AH2758" t="s">
        <v>320</v>
      </c>
      <c r="AI2758" t="s">
        <v>319</v>
      </c>
      <c r="AJ2758" t="s">
        <v>318</v>
      </c>
      <c r="AK2758" t="s">
        <v>317</v>
      </c>
      <c r="AL2758">
        <v>3</v>
      </c>
      <c r="AM2758" s="5">
        <f t="shared" si="346"/>
        <v>0.27272727272727271</v>
      </c>
      <c r="AN2758" s="4">
        <f t="shared" si="351"/>
        <v>4.1306667584592612E-4</v>
      </c>
      <c r="AO2758" s="3"/>
      <c r="AP2758">
        <v>0</v>
      </c>
      <c r="AR2758" t="s">
        <v>1</v>
      </c>
      <c r="AT2758" s="2" t="s">
        <v>0</v>
      </c>
      <c r="AU2758" s="1">
        <f t="shared" si="347"/>
        <v>0.58044944668631171</v>
      </c>
      <c r="AV2758" s="1">
        <f t="shared" si="348"/>
        <v>0.42640865265724914</v>
      </c>
      <c r="AW2758" s="1">
        <f t="shared" si="349"/>
        <v>0.27236785862818652</v>
      </c>
    </row>
    <row r="2759" spans="1:49" x14ac:dyDescent="0.2">
      <c r="A2759">
        <v>2757</v>
      </c>
      <c r="B2759" t="s">
        <v>316</v>
      </c>
      <c r="C2759" t="s">
        <v>315</v>
      </c>
      <c r="F2759" t="s">
        <v>314</v>
      </c>
      <c r="G2759" t="s">
        <v>17</v>
      </c>
      <c r="H2759" t="s">
        <v>16</v>
      </c>
      <c r="I2759" t="s">
        <v>274</v>
      </c>
      <c r="J2759" t="s">
        <v>313</v>
      </c>
      <c r="K2759" t="s">
        <v>312</v>
      </c>
      <c r="L2759" t="s">
        <v>311</v>
      </c>
      <c r="M2759" t="s">
        <v>310</v>
      </c>
      <c r="N2759">
        <v>5</v>
      </c>
      <c r="O2759" t="s">
        <v>309</v>
      </c>
      <c r="P2759" t="s">
        <v>308</v>
      </c>
      <c r="Q2759" t="s">
        <v>307</v>
      </c>
      <c r="R2759" s="7">
        <v>40544</v>
      </c>
      <c r="S2759" s="8">
        <f t="shared" si="344"/>
        <v>2011</v>
      </c>
      <c r="T2759" s="8">
        <v>2011</v>
      </c>
      <c r="U2759" s="8">
        <f t="shared" si="345"/>
        <v>11</v>
      </c>
      <c r="V2759" s="7">
        <v>40544</v>
      </c>
      <c r="W2759" t="s">
        <v>238</v>
      </c>
      <c r="X2759" s="2">
        <v>0.30399999999999999</v>
      </c>
      <c r="Y2759" s="6">
        <f t="shared" si="350"/>
        <v>8.115106377299057E-3</v>
      </c>
      <c r="AA2759">
        <v>8952477</v>
      </c>
      <c r="AB2759">
        <v>12250</v>
      </c>
      <c r="AC2759">
        <v>10982760</v>
      </c>
      <c r="AD2759" t="s">
        <v>6</v>
      </c>
      <c r="AE2759">
        <v>53</v>
      </c>
      <c r="AF2759">
        <v>1</v>
      </c>
      <c r="AH2759" s="10">
        <v>41913</v>
      </c>
      <c r="AI2759" t="s">
        <v>306</v>
      </c>
      <c r="AJ2759" t="s">
        <v>305</v>
      </c>
      <c r="AK2759" t="s">
        <v>304</v>
      </c>
      <c r="AL2759">
        <v>9</v>
      </c>
      <c r="AM2759" s="5">
        <f t="shared" si="346"/>
        <v>0.81818181818181823</v>
      </c>
      <c r="AN2759" s="4">
        <f t="shared" si="351"/>
        <v>1.2392000275377785E-3</v>
      </c>
      <c r="AO2759" s="3"/>
      <c r="AP2759">
        <v>0</v>
      </c>
      <c r="AR2759" t="s">
        <v>1</v>
      </c>
      <c r="AT2759" s="2" t="s">
        <v>0</v>
      </c>
      <c r="AU2759" s="1">
        <f t="shared" si="347"/>
        <v>0.60523344723706729</v>
      </c>
      <c r="AV2759" s="1">
        <f t="shared" si="348"/>
        <v>0.46771532024184176</v>
      </c>
      <c r="AW2759" s="1">
        <f t="shared" si="349"/>
        <v>0.33019719324661617</v>
      </c>
    </row>
    <row r="2760" spans="1:49" x14ac:dyDescent="0.2">
      <c r="A2760">
        <v>2758</v>
      </c>
      <c r="B2760" t="s">
        <v>303</v>
      </c>
      <c r="C2760" t="s">
        <v>302</v>
      </c>
      <c r="F2760" t="s">
        <v>301</v>
      </c>
      <c r="G2760" t="s">
        <v>17</v>
      </c>
      <c r="H2760" t="s">
        <v>16</v>
      </c>
      <c r="I2760" t="s">
        <v>300</v>
      </c>
      <c r="J2760" t="s">
        <v>299</v>
      </c>
      <c r="K2760" t="s">
        <v>298</v>
      </c>
      <c r="L2760" t="s">
        <v>297</v>
      </c>
      <c r="M2760" t="s">
        <v>296</v>
      </c>
      <c r="N2760">
        <v>7</v>
      </c>
      <c r="O2760" t="s">
        <v>295</v>
      </c>
      <c r="P2760" t="s">
        <v>294</v>
      </c>
      <c r="Q2760" t="s">
        <v>293</v>
      </c>
      <c r="R2760" s="7">
        <v>40544</v>
      </c>
      <c r="S2760" s="8">
        <f t="shared" si="344"/>
        <v>2011</v>
      </c>
      <c r="T2760" s="8">
        <v>2011</v>
      </c>
      <c r="U2760" s="8">
        <f t="shared" si="345"/>
        <v>11</v>
      </c>
      <c r="V2760" s="7">
        <v>40544</v>
      </c>
      <c r="W2760" t="s">
        <v>238</v>
      </c>
      <c r="X2760" s="2">
        <v>0.30399999999999999</v>
      </c>
      <c r="Y2760" s="6">
        <f t="shared" si="350"/>
        <v>8.115106377299057E-3</v>
      </c>
      <c r="AA2760">
        <v>8952477</v>
      </c>
      <c r="AB2760">
        <v>12250</v>
      </c>
      <c r="AC2760">
        <v>10982760</v>
      </c>
      <c r="AD2760" t="s">
        <v>6</v>
      </c>
      <c r="AE2760">
        <v>53</v>
      </c>
      <c r="AF2760">
        <v>1</v>
      </c>
      <c r="AH2760" t="s">
        <v>292</v>
      </c>
      <c r="AI2760" t="s">
        <v>291</v>
      </c>
      <c r="AJ2760" t="s">
        <v>290</v>
      </c>
      <c r="AK2760" t="s">
        <v>289</v>
      </c>
      <c r="AL2760">
        <v>0</v>
      </c>
      <c r="AM2760" s="5">
        <f t="shared" si="346"/>
        <v>0</v>
      </c>
      <c r="AN2760" s="4">
        <f t="shared" si="351"/>
        <v>0</v>
      </c>
      <c r="AO2760" s="3"/>
      <c r="AP2760">
        <v>0</v>
      </c>
      <c r="AR2760" t="s">
        <v>1</v>
      </c>
      <c r="AT2760" s="2" t="s">
        <v>0</v>
      </c>
      <c r="AU2760" s="1">
        <f t="shared" si="347"/>
        <v>0.56805744641093392</v>
      </c>
      <c r="AV2760" s="1">
        <f t="shared" si="348"/>
        <v>0.40575531886495286</v>
      </c>
      <c r="AW2760" s="1">
        <f t="shared" si="349"/>
        <v>0.24345319131897172</v>
      </c>
    </row>
    <row r="2761" spans="1:49" x14ac:dyDescent="0.2">
      <c r="A2761">
        <v>2759</v>
      </c>
      <c r="B2761" t="s">
        <v>288</v>
      </c>
      <c r="C2761" t="s">
        <v>287</v>
      </c>
      <c r="F2761" t="s">
        <v>286</v>
      </c>
      <c r="G2761" t="s">
        <v>17</v>
      </c>
      <c r="H2761" t="s">
        <v>16</v>
      </c>
      <c r="I2761" t="s">
        <v>285</v>
      </c>
      <c r="J2761">
        <v>60025578</v>
      </c>
      <c r="K2761" t="s">
        <v>258</v>
      </c>
      <c r="L2761" t="s">
        <v>257</v>
      </c>
      <c r="M2761" t="s">
        <v>256</v>
      </c>
      <c r="N2761">
        <v>5</v>
      </c>
      <c r="O2761" t="s">
        <v>284</v>
      </c>
      <c r="P2761" t="s">
        <v>283</v>
      </c>
      <c r="Q2761" t="s">
        <v>282</v>
      </c>
      <c r="R2761" s="7">
        <v>40544</v>
      </c>
      <c r="S2761" s="8">
        <f t="shared" si="344"/>
        <v>2011</v>
      </c>
      <c r="T2761" s="8">
        <v>2011</v>
      </c>
      <c r="U2761" s="8">
        <f t="shared" si="345"/>
        <v>11</v>
      </c>
      <c r="V2761" s="7">
        <v>40544</v>
      </c>
      <c r="W2761" t="s">
        <v>238</v>
      </c>
      <c r="X2761" s="2">
        <v>0.30399999999999999</v>
      </c>
      <c r="Y2761" s="6">
        <f t="shared" si="350"/>
        <v>8.115106377299057E-3</v>
      </c>
      <c r="AA2761">
        <v>8952477</v>
      </c>
      <c r="AB2761">
        <v>12250</v>
      </c>
      <c r="AC2761">
        <v>10982760</v>
      </c>
      <c r="AD2761" t="s">
        <v>6</v>
      </c>
      <c r="AE2761">
        <v>53</v>
      </c>
      <c r="AF2761">
        <v>1</v>
      </c>
      <c r="AH2761" t="s">
        <v>281</v>
      </c>
      <c r="AI2761" t="s">
        <v>280</v>
      </c>
      <c r="AJ2761" t="s">
        <v>279</v>
      </c>
      <c r="AK2761" t="s">
        <v>278</v>
      </c>
      <c r="AL2761">
        <v>6</v>
      </c>
      <c r="AM2761" s="5">
        <f t="shared" si="346"/>
        <v>0.54545454545454541</v>
      </c>
      <c r="AN2761" s="4">
        <f t="shared" si="351"/>
        <v>8.2613335169185224E-4</v>
      </c>
      <c r="AO2761" s="3"/>
      <c r="AP2761">
        <v>0</v>
      </c>
      <c r="AR2761" t="s">
        <v>1</v>
      </c>
      <c r="AT2761" s="2" t="s">
        <v>0</v>
      </c>
      <c r="AU2761" s="1">
        <f t="shared" si="347"/>
        <v>0.5928414469616895</v>
      </c>
      <c r="AV2761" s="1">
        <f t="shared" si="348"/>
        <v>0.44706198644954548</v>
      </c>
      <c r="AW2761" s="1">
        <f t="shared" si="349"/>
        <v>0.3012825259374014</v>
      </c>
    </row>
    <row r="2762" spans="1:49" x14ac:dyDescent="0.2">
      <c r="A2762">
        <v>2760</v>
      </c>
      <c r="B2762" t="s">
        <v>277</v>
      </c>
      <c r="C2762" t="s">
        <v>276</v>
      </c>
      <c r="F2762" t="s">
        <v>275</v>
      </c>
      <c r="G2762" t="s">
        <v>17</v>
      </c>
      <c r="H2762" t="s">
        <v>16</v>
      </c>
      <c r="I2762" t="s">
        <v>274</v>
      </c>
      <c r="J2762" t="s">
        <v>273</v>
      </c>
      <c r="K2762" t="s">
        <v>272</v>
      </c>
      <c r="L2762" t="s">
        <v>271</v>
      </c>
      <c r="M2762" t="s">
        <v>270</v>
      </c>
      <c r="N2762">
        <v>3</v>
      </c>
      <c r="O2762" t="s">
        <v>269</v>
      </c>
      <c r="P2762" t="s">
        <v>268</v>
      </c>
      <c r="Q2762" t="s">
        <v>267</v>
      </c>
      <c r="R2762" s="7">
        <v>40544</v>
      </c>
      <c r="S2762" s="8">
        <f t="shared" si="344"/>
        <v>2011</v>
      </c>
      <c r="T2762" s="8">
        <v>2011</v>
      </c>
      <c r="U2762" s="8">
        <f t="shared" si="345"/>
        <v>11</v>
      </c>
      <c r="V2762" s="7">
        <v>40544</v>
      </c>
      <c r="W2762" t="s">
        <v>238</v>
      </c>
      <c r="X2762" s="2">
        <v>0.30399999999999999</v>
      </c>
      <c r="Y2762" s="6">
        <f t="shared" si="350"/>
        <v>8.115106377299057E-3</v>
      </c>
      <c r="AA2762">
        <v>8952477</v>
      </c>
      <c r="AB2762">
        <v>12250</v>
      </c>
      <c r="AC2762">
        <v>10982760</v>
      </c>
      <c r="AD2762" t="s">
        <v>6</v>
      </c>
      <c r="AE2762">
        <v>53</v>
      </c>
      <c r="AF2762">
        <v>1</v>
      </c>
      <c r="AH2762" t="s">
        <v>266</v>
      </c>
      <c r="AI2762" t="s">
        <v>265</v>
      </c>
      <c r="AJ2762" t="s">
        <v>264</v>
      </c>
      <c r="AK2762" t="s">
        <v>263</v>
      </c>
      <c r="AL2762">
        <v>4</v>
      </c>
      <c r="AM2762" s="5">
        <f t="shared" si="346"/>
        <v>0.36363636363636365</v>
      </c>
      <c r="AN2762" s="4">
        <f t="shared" si="351"/>
        <v>5.5075556779456819E-4</v>
      </c>
      <c r="AO2762" s="3"/>
      <c r="AP2762">
        <v>0</v>
      </c>
      <c r="AR2762" t="s">
        <v>1</v>
      </c>
      <c r="AT2762" s="2" t="s">
        <v>0</v>
      </c>
      <c r="AU2762" s="1">
        <f t="shared" si="347"/>
        <v>0.58458011344477101</v>
      </c>
      <c r="AV2762" s="1">
        <f t="shared" si="348"/>
        <v>0.43329309725468124</v>
      </c>
      <c r="AW2762" s="1">
        <f t="shared" si="349"/>
        <v>0.28200608106459152</v>
      </c>
    </row>
    <row r="2763" spans="1:49" x14ac:dyDescent="0.2">
      <c r="A2763">
        <v>2761</v>
      </c>
      <c r="B2763" t="s">
        <v>262</v>
      </c>
      <c r="C2763" t="s">
        <v>261</v>
      </c>
      <c r="F2763" t="s">
        <v>260</v>
      </c>
      <c r="G2763" t="s">
        <v>17</v>
      </c>
      <c r="H2763" t="s">
        <v>16</v>
      </c>
      <c r="I2763" t="s">
        <v>259</v>
      </c>
      <c r="J2763">
        <v>60025578</v>
      </c>
      <c r="K2763" t="s">
        <v>258</v>
      </c>
      <c r="L2763" t="s">
        <v>257</v>
      </c>
      <c r="M2763" t="s">
        <v>256</v>
      </c>
      <c r="N2763">
        <v>6</v>
      </c>
      <c r="O2763" t="s">
        <v>255</v>
      </c>
      <c r="P2763" t="s">
        <v>254</v>
      </c>
      <c r="Q2763" t="s">
        <v>253</v>
      </c>
      <c r="R2763" s="7">
        <v>40544</v>
      </c>
      <c r="S2763" s="8">
        <f t="shared" si="344"/>
        <v>2011</v>
      </c>
      <c r="T2763" s="8">
        <v>2011</v>
      </c>
      <c r="U2763" s="8">
        <f t="shared" si="345"/>
        <v>11</v>
      </c>
      <c r="V2763" s="7">
        <v>40544</v>
      </c>
      <c r="W2763" t="s">
        <v>238</v>
      </c>
      <c r="X2763" s="2">
        <v>0.30399999999999999</v>
      </c>
      <c r="Y2763" s="6">
        <f t="shared" si="350"/>
        <v>8.115106377299057E-3</v>
      </c>
      <c r="AA2763">
        <v>8952477</v>
      </c>
      <c r="AB2763">
        <v>12250</v>
      </c>
      <c r="AC2763">
        <v>10982760</v>
      </c>
      <c r="AD2763" t="s">
        <v>6</v>
      </c>
      <c r="AE2763">
        <v>53</v>
      </c>
      <c r="AF2763">
        <v>1</v>
      </c>
      <c r="AH2763" t="s">
        <v>252</v>
      </c>
      <c r="AI2763" t="s">
        <v>251</v>
      </c>
      <c r="AJ2763" t="s">
        <v>250</v>
      </c>
      <c r="AK2763" t="s">
        <v>249</v>
      </c>
      <c r="AL2763">
        <v>2</v>
      </c>
      <c r="AM2763" s="5">
        <f t="shared" si="346"/>
        <v>0.18181818181818182</v>
      </c>
      <c r="AN2763" s="4">
        <f t="shared" si="351"/>
        <v>2.753777838972841E-4</v>
      </c>
      <c r="AO2763" s="3"/>
      <c r="AP2763">
        <v>0</v>
      </c>
      <c r="AR2763" t="s">
        <v>1</v>
      </c>
      <c r="AT2763" s="2" t="s">
        <v>0</v>
      </c>
      <c r="AU2763" s="1">
        <f t="shared" si="347"/>
        <v>0.57631877992785252</v>
      </c>
      <c r="AV2763" s="1">
        <f t="shared" si="348"/>
        <v>0.41952420805981705</v>
      </c>
      <c r="AW2763" s="1">
        <f t="shared" si="349"/>
        <v>0.26272963619178158</v>
      </c>
    </row>
    <row r="2764" spans="1:49" x14ac:dyDescent="0.2">
      <c r="A2764">
        <v>2762</v>
      </c>
      <c r="B2764" t="s">
        <v>248</v>
      </c>
      <c r="C2764" t="s">
        <v>247</v>
      </c>
      <c r="F2764" t="s">
        <v>246</v>
      </c>
      <c r="G2764" t="s">
        <v>17</v>
      </c>
      <c r="H2764" t="s">
        <v>16</v>
      </c>
      <c r="I2764" t="s">
        <v>245</v>
      </c>
      <c r="J2764">
        <v>60008504</v>
      </c>
      <c r="K2764" t="s">
        <v>244</v>
      </c>
      <c r="L2764" t="s">
        <v>243</v>
      </c>
      <c r="M2764" t="s">
        <v>242</v>
      </c>
      <c r="N2764">
        <v>2</v>
      </c>
      <c r="O2764" t="s">
        <v>241</v>
      </c>
      <c r="P2764" t="s">
        <v>240</v>
      </c>
      <c r="Q2764" t="s">
        <v>239</v>
      </c>
      <c r="R2764" s="7">
        <v>40544</v>
      </c>
      <c r="S2764" s="8">
        <f t="shared" si="344"/>
        <v>2011</v>
      </c>
      <c r="T2764" s="8">
        <v>2011</v>
      </c>
      <c r="U2764" s="8">
        <f t="shared" si="345"/>
        <v>11</v>
      </c>
      <c r="V2764" s="7">
        <v>40544</v>
      </c>
      <c r="W2764" t="s">
        <v>238</v>
      </c>
      <c r="X2764" s="2">
        <v>0.30399999999999999</v>
      </c>
      <c r="Y2764" s="6">
        <f t="shared" si="350"/>
        <v>8.115106377299057E-3</v>
      </c>
      <c r="AA2764">
        <v>8952477</v>
      </c>
      <c r="AB2764">
        <v>12250</v>
      </c>
      <c r="AC2764">
        <v>10982760</v>
      </c>
      <c r="AD2764" t="s">
        <v>6</v>
      </c>
      <c r="AE2764">
        <v>53</v>
      </c>
      <c r="AF2764">
        <v>1</v>
      </c>
      <c r="AH2764" t="s">
        <v>237</v>
      </c>
      <c r="AI2764" t="s">
        <v>236</v>
      </c>
      <c r="AJ2764" t="s">
        <v>235</v>
      </c>
      <c r="AK2764" t="s">
        <v>234</v>
      </c>
      <c r="AL2764">
        <v>1</v>
      </c>
      <c r="AM2764" s="5">
        <f t="shared" si="346"/>
        <v>9.0909090909090912E-2</v>
      </c>
      <c r="AN2764" s="4">
        <f t="shared" si="351"/>
        <v>1.3768889194864205E-4</v>
      </c>
      <c r="AO2764" s="3"/>
      <c r="AP2764">
        <v>0</v>
      </c>
      <c r="AR2764" t="s">
        <v>1</v>
      </c>
      <c r="AT2764" s="2" t="s">
        <v>0</v>
      </c>
      <c r="AU2764" s="1">
        <f t="shared" si="347"/>
        <v>0.57218811316939311</v>
      </c>
      <c r="AV2764" s="1">
        <f t="shared" si="348"/>
        <v>0.41263976346238496</v>
      </c>
      <c r="AW2764" s="1">
        <f t="shared" si="349"/>
        <v>0.25309141375537664</v>
      </c>
    </row>
    <row r="2765" spans="1:49" x14ac:dyDescent="0.2">
      <c r="A2765">
        <v>2763</v>
      </c>
      <c r="B2765" t="s">
        <v>233</v>
      </c>
      <c r="C2765" t="s">
        <v>232</v>
      </c>
      <c r="D2765" t="s">
        <v>231</v>
      </c>
      <c r="F2765" t="s">
        <v>230</v>
      </c>
      <c r="G2765" t="s">
        <v>17</v>
      </c>
      <c r="H2765" t="s">
        <v>16</v>
      </c>
      <c r="I2765" t="s">
        <v>229</v>
      </c>
      <c r="J2765" t="s">
        <v>228</v>
      </c>
      <c r="K2765" t="s">
        <v>227</v>
      </c>
      <c r="L2765" t="s">
        <v>226</v>
      </c>
      <c r="M2765" t="s">
        <v>225</v>
      </c>
      <c r="N2765">
        <v>4</v>
      </c>
      <c r="O2765" t="s">
        <v>224</v>
      </c>
      <c r="P2765" t="s">
        <v>223</v>
      </c>
      <c r="Q2765" t="s">
        <v>222</v>
      </c>
      <c r="R2765" s="7">
        <v>40544</v>
      </c>
      <c r="S2765" s="8">
        <f t="shared" si="344"/>
        <v>2011</v>
      </c>
      <c r="T2765" s="8">
        <v>2011</v>
      </c>
      <c r="U2765" s="8">
        <f t="shared" si="345"/>
        <v>11</v>
      </c>
      <c r="V2765" s="7">
        <v>40544</v>
      </c>
      <c r="W2765" t="s">
        <v>189</v>
      </c>
      <c r="X2765" s="2">
        <v>0.54700000000000004</v>
      </c>
      <c r="Y2765" s="6">
        <f t="shared" si="350"/>
        <v>1.4601852593363766E-2</v>
      </c>
      <c r="AA2765">
        <v>14348411</v>
      </c>
      <c r="AB2765">
        <v>17683</v>
      </c>
      <c r="AC2765">
        <v>16180399</v>
      </c>
      <c r="AD2765" t="s">
        <v>6</v>
      </c>
      <c r="AE2765">
        <v>65</v>
      </c>
      <c r="AF2765">
        <v>1</v>
      </c>
      <c r="AH2765" t="s">
        <v>221</v>
      </c>
      <c r="AI2765" t="s">
        <v>220</v>
      </c>
      <c r="AJ2765" t="s">
        <v>219</v>
      </c>
      <c r="AK2765" t="s">
        <v>218</v>
      </c>
      <c r="AL2765">
        <v>24</v>
      </c>
      <c r="AM2765" s="5">
        <f t="shared" si="346"/>
        <v>2.1818181818181817</v>
      </c>
      <c r="AN2765" s="4">
        <f t="shared" si="351"/>
        <v>3.3045334067674089E-3</v>
      </c>
      <c r="AO2765" s="3"/>
      <c r="AP2765">
        <v>0</v>
      </c>
      <c r="AQ2765" t="s">
        <v>217</v>
      </c>
      <c r="AR2765" t="s">
        <v>1</v>
      </c>
      <c r="AS2765" t="s">
        <v>216</v>
      </c>
      <c r="AT2765" s="2" t="s">
        <v>0</v>
      </c>
      <c r="AU2765" s="1">
        <f t="shared" si="347"/>
        <v>1.121265683738486</v>
      </c>
      <c r="AV2765" s="1">
        <f t="shared" si="348"/>
        <v>0.89531930000655879</v>
      </c>
      <c r="AW2765" s="1">
        <f t="shared" si="349"/>
        <v>0.66937291627463158</v>
      </c>
    </row>
    <row r="2766" spans="1:49" x14ac:dyDescent="0.2">
      <c r="A2766">
        <v>2764</v>
      </c>
      <c r="B2766" t="s">
        <v>215</v>
      </c>
      <c r="C2766" t="s">
        <v>214</v>
      </c>
      <c r="D2766" t="s">
        <v>213</v>
      </c>
      <c r="F2766" t="s">
        <v>212</v>
      </c>
      <c r="G2766" t="s">
        <v>17</v>
      </c>
      <c r="H2766" t="s">
        <v>16</v>
      </c>
      <c r="I2766" t="s">
        <v>211</v>
      </c>
      <c r="J2766">
        <v>60002787</v>
      </c>
      <c r="K2766" t="s">
        <v>210</v>
      </c>
      <c r="L2766" t="s">
        <v>209</v>
      </c>
      <c r="M2766" t="s">
        <v>141</v>
      </c>
      <c r="N2766">
        <v>4</v>
      </c>
      <c r="O2766" t="s">
        <v>208</v>
      </c>
      <c r="P2766" t="s">
        <v>207</v>
      </c>
      <c r="Q2766" t="s">
        <v>206</v>
      </c>
      <c r="R2766" s="7">
        <v>40544</v>
      </c>
      <c r="S2766" s="8">
        <f t="shared" si="344"/>
        <v>2011</v>
      </c>
      <c r="T2766" s="8">
        <v>2011</v>
      </c>
      <c r="U2766" s="8">
        <f t="shared" si="345"/>
        <v>11</v>
      </c>
      <c r="V2766" s="7">
        <v>40544</v>
      </c>
      <c r="W2766" t="s">
        <v>189</v>
      </c>
      <c r="X2766" s="2">
        <v>0.54700000000000004</v>
      </c>
      <c r="Y2766" s="6">
        <f t="shared" si="350"/>
        <v>1.4601852593363766E-2</v>
      </c>
      <c r="AA2766">
        <v>14348411</v>
      </c>
      <c r="AB2766">
        <v>17683</v>
      </c>
      <c r="AC2766">
        <v>16180399</v>
      </c>
      <c r="AD2766" t="s">
        <v>6</v>
      </c>
      <c r="AE2766">
        <v>65</v>
      </c>
      <c r="AF2766">
        <v>1</v>
      </c>
      <c r="AH2766" t="s">
        <v>205</v>
      </c>
      <c r="AI2766" t="s">
        <v>204</v>
      </c>
      <c r="AJ2766" t="s">
        <v>203</v>
      </c>
      <c r="AK2766" t="s">
        <v>202</v>
      </c>
      <c r="AL2766">
        <v>7</v>
      </c>
      <c r="AM2766" s="5">
        <f t="shared" si="346"/>
        <v>0.63636363636363635</v>
      </c>
      <c r="AN2766" s="4">
        <f t="shared" si="351"/>
        <v>9.6382224364049431E-4</v>
      </c>
      <c r="AO2766" s="3"/>
      <c r="AP2766">
        <v>0</v>
      </c>
      <c r="AQ2766" t="s">
        <v>201</v>
      </c>
      <c r="AR2766">
        <v>19686025</v>
      </c>
      <c r="AS2766" t="s">
        <v>200</v>
      </c>
      <c r="AT2766" s="2" t="s">
        <v>0</v>
      </c>
      <c r="AU2766" s="1">
        <f t="shared" si="347"/>
        <v>1.0510443488446783</v>
      </c>
      <c r="AV2766" s="1">
        <f t="shared" si="348"/>
        <v>0.7782837418502131</v>
      </c>
      <c r="AW2766" s="1">
        <f t="shared" si="349"/>
        <v>0.50552313485574762</v>
      </c>
    </row>
    <row r="2767" spans="1:49" x14ac:dyDescent="0.2">
      <c r="A2767">
        <v>2765</v>
      </c>
      <c r="B2767" t="s">
        <v>199</v>
      </c>
      <c r="C2767" t="s">
        <v>198</v>
      </c>
      <c r="D2767" t="s">
        <v>197</v>
      </c>
      <c r="F2767" t="s">
        <v>196</v>
      </c>
      <c r="G2767" t="s">
        <v>17</v>
      </c>
      <c r="H2767" t="s">
        <v>16</v>
      </c>
      <c r="I2767" t="s">
        <v>195</v>
      </c>
      <c r="J2767">
        <v>60028442</v>
      </c>
      <c r="K2767" t="s">
        <v>194</v>
      </c>
      <c r="L2767" t="s">
        <v>193</v>
      </c>
      <c r="M2767" t="s">
        <v>176</v>
      </c>
      <c r="N2767">
        <v>4</v>
      </c>
      <c r="O2767" t="s">
        <v>192</v>
      </c>
      <c r="P2767" t="s">
        <v>191</v>
      </c>
      <c r="Q2767" t="s">
        <v>190</v>
      </c>
      <c r="R2767" s="7">
        <v>40544</v>
      </c>
      <c r="S2767" s="8">
        <f t="shared" si="344"/>
        <v>2011</v>
      </c>
      <c r="T2767" s="8">
        <v>2011</v>
      </c>
      <c r="U2767" s="8">
        <f t="shared" si="345"/>
        <v>11</v>
      </c>
      <c r="V2767" s="7">
        <v>40544</v>
      </c>
      <c r="W2767" t="s">
        <v>189</v>
      </c>
      <c r="X2767" s="2">
        <v>0.54700000000000004</v>
      </c>
      <c r="Y2767" s="6">
        <f t="shared" si="350"/>
        <v>1.4601852593363766E-2</v>
      </c>
      <c r="AA2767">
        <v>14348411</v>
      </c>
      <c r="AB2767">
        <v>17683</v>
      </c>
      <c r="AC2767">
        <v>16180399</v>
      </c>
      <c r="AD2767" t="s">
        <v>6</v>
      </c>
      <c r="AE2767">
        <v>65</v>
      </c>
      <c r="AF2767">
        <v>1</v>
      </c>
      <c r="AH2767" t="s">
        <v>188</v>
      </c>
      <c r="AI2767" t="s">
        <v>187</v>
      </c>
      <c r="AJ2767" t="s">
        <v>186</v>
      </c>
      <c r="AK2767" t="s">
        <v>185</v>
      </c>
      <c r="AL2767">
        <v>1</v>
      </c>
      <c r="AM2767" s="5">
        <f t="shared" si="346"/>
        <v>9.0909090909090912E-2</v>
      </c>
      <c r="AN2767" s="4">
        <f t="shared" si="351"/>
        <v>1.3768889194864205E-4</v>
      </c>
      <c r="AO2767" s="3"/>
      <c r="AP2767">
        <v>0</v>
      </c>
      <c r="AR2767" t="s">
        <v>184</v>
      </c>
      <c r="AT2767" s="2" t="s">
        <v>0</v>
      </c>
      <c r="AU2767" s="1">
        <f t="shared" si="347"/>
        <v>1.026260348293923</v>
      </c>
      <c r="AV2767" s="1">
        <f t="shared" si="348"/>
        <v>0.73697707426562042</v>
      </c>
      <c r="AW2767" s="1">
        <f t="shared" si="349"/>
        <v>0.44769380023731797</v>
      </c>
    </row>
    <row r="2768" spans="1:49" x14ac:dyDescent="0.2">
      <c r="A2768">
        <v>2766</v>
      </c>
      <c r="B2768" t="s">
        <v>183</v>
      </c>
      <c r="C2768" t="s">
        <v>182</v>
      </c>
      <c r="D2768" t="s">
        <v>181</v>
      </c>
      <c r="F2768" t="s">
        <v>180</v>
      </c>
      <c r="G2768" t="s">
        <v>17</v>
      </c>
      <c r="H2768" t="s">
        <v>16</v>
      </c>
      <c r="I2768" t="s">
        <v>179</v>
      </c>
      <c r="J2768">
        <v>60026134</v>
      </c>
      <c r="K2768" t="s">
        <v>178</v>
      </c>
      <c r="L2768" t="s">
        <v>177</v>
      </c>
      <c r="M2768" t="s">
        <v>176</v>
      </c>
      <c r="N2768">
        <v>4</v>
      </c>
      <c r="O2768" t="s">
        <v>175</v>
      </c>
      <c r="P2768" t="s">
        <v>174</v>
      </c>
      <c r="Q2768" t="s">
        <v>173</v>
      </c>
      <c r="R2768" s="7">
        <v>40544</v>
      </c>
      <c r="S2768" s="8">
        <f t="shared" si="344"/>
        <v>2011</v>
      </c>
      <c r="T2768" s="8">
        <v>2011</v>
      </c>
      <c r="U2768" s="8">
        <f t="shared" si="345"/>
        <v>11</v>
      </c>
      <c r="V2768" s="7">
        <v>40544</v>
      </c>
      <c r="W2768" t="s">
        <v>172</v>
      </c>
      <c r="X2768" s="2">
        <v>1.23</v>
      </c>
      <c r="Y2768" s="6">
        <f t="shared" si="350"/>
        <v>3.2834147513413951E-2</v>
      </c>
      <c r="AA2768">
        <v>9638695</v>
      </c>
      <c r="AB2768">
        <v>17852</v>
      </c>
      <c r="AD2768" t="s">
        <v>6</v>
      </c>
      <c r="AE2768">
        <v>44</v>
      </c>
      <c r="AF2768">
        <v>1</v>
      </c>
      <c r="AH2768" s="9">
        <v>44538</v>
      </c>
      <c r="AI2768" t="s">
        <v>171</v>
      </c>
      <c r="AJ2768" t="s">
        <v>170</v>
      </c>
      <c r="AK2768" t="s">
        <v>169</v>
      </c>
      <c r="AL2768">
        <v>39</v>
      </c>
      <c r="AM2768" s="5">
        <f t="shared" si="346"/>
        <v>3.5454545454545454</v>
      </c>
      <c r="AN2768" s="4">
        <f t="shared" si="351"/>
        <v>5.3698667859970392E-3</v>
      </c>
      <c r="AO2768" s="3"/>
      <c r="AP2768">
        <v>0</v>
      </c>
      <c r="AQ2768" t="s">
        <v>168</v>
      </c>
      <c r="AR2768" t="s">
        <v>167</v>
      </c>
      <c r="AS2768" t="s">
        <v>166</v>
      </c>
      <c r="AT2768" s="2" t="s">
        <v>0</v>
      </c>
      <c r="AU2768" s="1">
        <f t="shared" si="347"/>
        <v>2.4594863295188873</v>
      </c>
      <c r="AV2768" s="1">
        <f t="shared" si="348"/>
        <v>1.9102007149705496</v>
      </c>
      <c r="AW2768" s="1">
        <f t="shared" si="349"/>
        <v>1.3609151004222113</v>
      </c>
    </row>
    <row r="2769" spans="1:49" x14ac:dyDescent="0.2">
      <c r="A2769">
        <v>2767</v>
      </c>
      <c r="B2769" t="s">
        <v>165</v>
      </c>
      <c r="C2769" t="s">
        <v>164</v>
      </c>
      <c r="D2769" t="s">
        <v>163</v>
      </c>
      <c r="E2769">
        <v>20875391</v>
      </c>
      <c r="F2769" t="s">
        <v>162</v>
      </c>
      <c r="G2769" t="s">
        <v>17</v>
      </c>
      <c r="H2769" t="s">
        <v>16</v>
      </c>
      <c r="I2769" t="s">
        <v>161</v>
      </c>
      <c r="J2769" t="s">
        <v>160</v>
      </c>
      <c r="K2769" t="s">
        <v>159</v>
      </c>
      <c r="L2769" t="s">
        <v>158</v>
      </c>
      <c r="M2769" t="s">
        <v>67</v>
      </c>
      <c r="N2769">
        <v>7</v>
      </c>
      <c r="O2769" t="s">
        <v>157</v>
      </c>
      <c r="P2769" t="s">
        <v>156</v>
      </c>
      <c r="Q2769" t="s">
        <v>155</v>
      </c>
      <c r="R2769" s="7">
        <v>40544</v>
      </c>
      <c r="S2769" s="8">
        <f t="shared" si="344"/>
        <v>2011</v>
      </c>
      <c r="T2769" s="8">
        <v>2011</v>
      </c>
      <c r="U2769" s="8">
        <f t="shared" si="345"/>
        <v>11</v>
      </c>
      <c r="V2769" s="7">
        <v>40544</v>
      </c>
      <c r="W2769" t="s">
        <v>123</v>
      </c>
      <c r="X2769" s="2">
        <v>1.59</v>
      </c>
      <c r="Y2769" s="6">
        <f t="shared" si="350"/>
        <v>4.2444141907583888E-2</v>
      </c>
      <c r="AA2769">
        <v>52728</v>
      </c>
      <c r="AB2769">
        <v>16791</v>
      </c>
      <c r="AD2769" t="s">
        <v>6</v>
      </c>
      <c r="AE2769">
        <v>1807</v>
      </c>
      <c r="AF2769">
        <v>1</v>
      </c>
      <c r="AH2769" t="s">
        <v>154</v>
      </c>
      <c r="AI2769" t="s">
        <v>153</v>
      </c>
      <c r="AJ2769" t="s">
        <v>152</v>
      </c>
      <c r="AK2769" t="s">
        <v>151</v>
      </c>
      <c r="AL2769">
        <v>21</v>
      </c>
      <c r="AM2769" s="5">
        <f t="shared" si="346"/>
        <v>1.9090909090909092</v>
      </c>
      <c r="AN2769" s="4">
        <f t="shared" si="351"/>
        <v>2.8914667309214831E-3</v>
      </c>
      <c r="AO2769" s="3"/>
      <c r="AP2769">
        <v>1</v>
      </c>
      <c r="AQ2769" t="s">
        <v>150</v>
      </c>
      <c r="AR2769" t="s">
        <v>149</v>
      </c>
      <c r="AS2769" t="s">
        <v>148</v>
      </c>
      <c r="AT2769" s="2" t="s">
        <v>0</v>
      </c>
      <c r="AU2769" s="1">
        <f t="shared" si="347"/>
        <v>3.0578339354585165</v>
      </c>
      <c r="AV2769" s="1">
        <f t="shared" si="348"/>
        <v>2.2667804319252687</v>
      </c>
      <c r="AW2769" s="1">
        <f t="shared" si="349"/>
        <v>1.4757269283920202</v>
      </c>
    </row>
    <row r="2770" spans="1:49" x14ac:dyDescent="0.2">
      <c r="A2770">
        <v>2768</v>
      </c>
      <c r="B2770" t="s">
        <v>147</v>
      </c>
      <c r="C2770" t="s">
        <v>146</v>
      </c>
      <c r="F2770" t="s">
        <v>145</v>
      </c>
      <c r="G2770" t="s">
        <v>17</v>
      </c>
      <c r="H2770" t="s">
        <v>16</v>
      </c>
      <c r="I2770" t="s">
        <v>144</v>
      </c>
      <c r="J2770">
        <v>60008435</v>
      </c>
      <c r="K2770" t="s">
        <v>143</v>
      </c>
      <c r="L2770" t="s">
        <v>142</v>
      </c>
      <c r="M2770" t="s">
        <v>141</v>
      </c>
      <c r="N2770">
        <v>2</v>
      </c>
      <c r="O2770" t="s">
        <v>140</v>
      </c>
      <c r="P2770" t="s">
        <v>139</v>
      </c>
      <c r="Q2770" t="s">
        <v>138</v>
      </c>
      <c r="R2770" s="7">
        <v>40544</v>
      </c>
      <c r="S2770" s="8">
        <f t="shared" si="344"/>
        <v>2011</v>
      </c>
      <c r="T2770" s="8">
        <v>2011</v>
      </c>
      <c r="U2770" s="8">
        <f t="shared" si="345"/>
        <v>11</v>
      </c>
      <c r="V2770" s="7">
        <v>2011</v>
      </c>
      <c r="W2770" t="s">
        <v>91</v>
      </c>
      <c r="X2770" s="2">
        <v>0.317</v>
      </c>
      <c r="Y2770" s="6">
        <f t="shared" si="350"/>
        <v>8.4621339526440836E-3</v>
      </c>
      <c r="AA2770">
        <v>16876172</v>
      </c>
      <c r="AB2770">
        <v>15300154801</v>
      </c>
      <c r="AC2770">
        <v>16876180</v>
      </c>
      <c r="AD2770" t="s">
        <v>6</v>
      </c>
      <c r="AE2770">
        <v>2011</v>
      </c>
      <c r="AG2770">
        <v>569251</v>
      </c>
      <c r="AI2770" t="s">
        <v>137</v>
      </c>
      <c r="AK2770" t="s">
        <v>136</v>
      </c>
      <c r="AL2770">
        <v>3</v>
      </c>
      <c r="AM2770" s="5">
        <f t="shared" si="346"/>
        <v>0.27272727272727271</v>
      </c>
      <c r="AN2770" s="4">
        <f t="shared" si="351"/>
        <v>4.1306667584592612E-4</v>
      </c>
      <c r="AO2770" s="3"/>
      <c r="AP2770">
        <v>1</v>
      </c>
      <c r="AR2770" t="s">
        <v>1</v>
      </c>
      <c r="AT2770" s="2">
        <v>1.63</v>
      </c>
      <c r="AU2770" s="1">
        <f t="shared" si="347"/>
        <v>0.60474137696046359</v>
      </c>
      <c r="AV2770" s="1">
        <f t="shared" si="348"/>
        <v>0.44376003142450049</v>
      </c>
      <c r="AW2770" s="1">
        <f t="shared" si="349"/>
        <v>0.28277868588853733</v>
      </c>
    </row>
    <row r="2771" spans="1:49" x14ac:dyDescent="0.2">
      <c r="A2771">
        <v>2769</v>
      </c>
      <c r="B2771" t="s">
        <v>135</v>
      </c>
      <c r="C2771" t="s">
        <v>134</v>
      </c>
      <c r="D2771" t="s">
        <v>133</v>
      </c>
      <c r="E2771">
        <v>20840840</v>
      </c>
      <c r="F2771" t="s">
        <v>132</v>
      </c>
      <c r="G2771" t="s">
        <v>17</v>
      </c>
      <c r="H2771" t="s">
        <v>16</v>
      </c>
      <c r="I2771" t="s">
        <v>131</v>
      </c>
      <c r="J2771" t="s">
        <v>130</v>
      </c>
      <c r="K2771" t="s">
        <v>129</v>
      </c>
      <c r="L2771" t="s">
        <v>128</v>
      </c>
      <c r="M2771" t="s">
        <v>127</v>
      </c>
      <c r="N2771">
        <v>3</v>
      </c>
      <c r="O2771" t="s">
        <v>126</v>
      </c>
      <c r="P2771" t="s">
        <v>125</v>
      </c>
      <c r="Q2771" t="s">
        <v>124</v>
      </c>
      <c r="R2771" s="7">
        <v>40544</v>
      </c>
      <c r="S2771" s="8">
        <f t="shared" si="344"/>
        <v>2011</v>
      </c>
      <c r="T2771" s="8">
        <v>2011</v>
      </c>
      <c r="U2771" s="8">
        <f t="shared" si="345"/>
        <v>11</v>
      </c>
      <c r="V2771" s="7">
        <v>40544</v>
      </c>
      <c r="W2771" t="s">
        <v>123</v>
      </c>
      <c r="X2771" s="2">
        <v>1.59</v>
      </c>
      <c r="Y2771" s="6">
        <f t="shared" si="350"/>
        <v>4.2444141907583888E-2</v>
      </c>
      <c r="AA2771">
        <v>52728</v>
      </c>
      <c r="AB2771">
        <v>16791</v>
      </c>
      <c r="AD2771" t="s">
        <v>6</v>
      </c>
      <c r="AE2771">
        <v>1807</v>
      </c>
      <c r="AF2771">
        <v>1</v>
      </c>
      <c r="AH2771" t="s">
        <v>122</v>
      </c>
      <c r="AI2771" t="s">
        <v>121</v>
      </c>
      <c r="AJ2771" t="s">
        <v>120</v>
      </c>
      <c r="AK2771" t="s">
        <v>119</v>
      </c>
      <c r="AL2771">
        <v>91</v>
      </c>
      <c r="AM2771" s="5">
        <f t="shared" si="346"/>
        <v>8.2727272727272734</v>
      </c>
      <c r="AN2771" s="4">
        <f t="shared" si="351"/>
        <v>1.2529689167326427E-2</v>
      </c>
      <c r="AO2771" s="3"/>
      <c r="AP2771">
        <v>1</v>
      </c>
      <c r="AQ2771" t="s">
        <v>118</v>
      </c>
      <c r="AR2771" t="s">
        <v>117</v>
      </c>
      <c r="AS2771" t="s">
        <v>116</v>
      </c>
      <c r="AT2771" s="2" t="s">
        <v>0</v>
      </c>
      <c r="AU2771" s="1">
        <f t="shared" si="347"/>
        <v>3.3469806085506648</v>
      </c>
      <c r="AV2771" s="1">
        <f t="shared" si="348"/>
        <v>2.7486915537455157</v>
      </c>
      <c r="AW2771" s="1">
        <f t="shared" si="349"/>
        <v>2.1504024989403665</v>
      </c>
    </row>
    <row r="2772" spans="1:49" x14ac:dyDescent="0.2">
      <c r="A2772">
        <v>2770</v>
      </c>
      <c r="B2772" t="s">
        <v>115</v>
      </c>
      <c r="C2772" t="s">
        <v>114</v>
      </c>
      <c r="F2772" t="s">
        <v>113</v>
      </c>
      <c r="G2772" t="s">
        <v>17</v>
      </c>
      <c r="H2772" t="s">
        <v>16</v>
      </c>
      <c r="I2772" t="s">
        <v>112</v>
      </c>
      <c r="J2772" t="s">
        <v>106</v>
      </c>
      <c r="K2772" t="s">
        <v>111</v>
      </c>
      <c r="L2772" t="s">
        <v>110</v>
      </c>
      <c r="M2772" t="s">
        <v>109</v>
      </c>
      <c r="N2772">
        <v>2</v>
      </c>
      <c r="O2772" t="s">
        <v>108</v>
      </c>
      <c r="P2772" t="s">
        <v>107</v>
      </c>
      <c r="Q2772" t="s">
        <v>106</v>
      </c>
      <c r="R2772" s="7">
        <v>40544</v>
      </c>
      <c r="S2772" s="8">
        <f t="shared" si="344"/>
        <v>2011</v>
      </c>
      <c r="T2772" s="8">
        <v>2011</v>
      </c>
      <c r="U2772" s="8">
        <f t="shared" si="345"/>
        <v>11</v>
      </c>
      <c r="V2772" s="7">
        <v>2011</v>
      </c>
      <c r="W2772" t="s">
        <v>105</v>
      </c>
      <c r="X2772" s="2">
        <v>0.69</v>
      </c>
      <c r="Y2772" s="6">
        <f t="shared" si="350"/>
        <v>1.8419155922159043E-2</v>
      </c>
      <c r="AA2772">
        <v>218936</v>
      </c>
      <c r="AB2772">
        <v>20949</v>
      </c>
      <c r="AC2772">
        <v>15289036</v>
      </c>
      <c r="AD2772" t="s">
        <v>6</v>
      </c>
      <c r="AE2772">
        <v>78</v>
      </c>
      <c r="AF2772">
        <v>1</v>
      </c>
      <c r="AH2772" t="s">
        <v>104</v>
      </c>
      <c r="AI2772" t="s">
        <v>103</v>
      </c>
      <c r="AK2772" t="s">
        <v>102</v>
      </c>
      <c r="AL2772">
        <v>18</v>
      </c>
      <c r="AM2772" s="5">
        <f t="shared" si="346"/>
        <v>1.6363636363636365</v>
      </c>
      <c r="AN2772" s="4">
        <f t="shared" si="351"/>
        <v>2.4784000550755569E-3</v>
      </c>
      <c r="AO2772" s="3"/>
      <c r="AP2772">
        <v>0</v>
      </c>
      <c r="AR2772" t="s">
        <v>1</v>
      </c>
      <c r="AT2772" s="2" t="s">
        <v>0</v>
      </c>
      <c r="AU2772" s="1">
        <f t="shared" si="347"/>
        <v>1.3636929162033997</v>
      </c>
      <c r="AV2772" s="1">
        <f t="shared" si="348"/>
        <v>1.0448777988617299</v>
      </c>
      <c r="AW2772" s="1">
        <f t="shared" si="349"/>
        <v>0.72606268152006026</v>
      </c>
    </row>
    <row r="2773" spans="1:49" x14ac:dyDescent="0.2">
      <c r="A2773">
        <v>2771</v>
      </c>
      <c r="B2773" t="s">
        <v>101</v>
      </c>
      <c r="C2773" t="s">
        <v>100</v>
      </c>
      <c r="F2773" t="s">
        <v>99</v>
      </c>
      <c r="G2773" t="s">
        <v>17</v>
      </c>
      <c r="H2773" t="s">
        <v>16</v>
      </c>
      <c r="I2773" t="s">
        <v>98</v>
      </c>
      <c r="J2773">
        <v>60013372</v>
      </c>
      <c r="K2773" t="s">
        <v>97</v>
      </c>
      <c r="L2773" t="s">
        <v>96</v>
      </c>
      <c r="M2773" t="s">
        <v>95</v>
      </c>
      <c r="N2773">
        <v>4</v>
      </c>
      <c r="O2773" t="s">
        <v>94</v>
      </c>
      <c r="P2773" t="s">
        <v>93</v>
      </c>
      <c r="Q2773" t="s">
        <v>92</v>
      </c>
      <c r="R2773" s="7">
        <v>40544</v>
      </c>
      <c r="S2773" s="8">
        <f t="shared" ref="S2773:S2778" si="352">YEAR(R2773)</f>
        <v>2011</v>
      </c>
      <c r="T2773" s="8">
        <v>2011</v>
      </c>
      <c r="U2773" s="8">
        <f t="shared" ref="U2773:U2778" si="353">2022-T2773</f>
        <v>11</v>
      </c>
      <c r="V2773" s="7">
        <v>2011</v>
      </c>
      <c r="W2773" t="s">
        <v>91</v>
      </c>
      <c r="X2773" s="2">
        <v>0.317</v>
      </c>
      <c r="Y2773" s="6">
        <f t="shared" si="350"/>
        <v>8.4621339526440836E-3</v>
      </c>
      <c r="AA2773">
        <v>16876172</v>
      </c>
      <c r="AB2773">
        <v>15300154801</v>
      </c>
      <c r="AC2773">
        <v>16876180</v>
      </c>
      <c r="AD2773" t="s">
        <v>6</v>
      </c>
      <c r="AE2773">
        <v>2011</v>
      </c>
      <c r="AG2773">
        <v>269817</v>
      </c>
      <c r="AI2773" t="s">
        <v>90</v>
      </c>
      <c r="AK2773" t="s">
        <v>89</v>
      </c>
      <c r="AL2773">
        <v>23</v>
      </c>
      <c r="AM2773" s="5">
        <f t="shared" ref="AM2773:AM2778" si="354">AL2773/U2773</f>
        <v>2.0909090909090908</v>
      </c>
      <c r="AN2773" s="4">
        <f t="shared" si="351"/>
        <v>3.1668445148187669E-3</v>
      </c>
      <c r="AO2773" s="3"/>
      <c r="AP2773">
        <v>1</v>
      </c>
      <c r="AR2773" t="s">
        <v>1</v>
      </c>
      <c r="AT2773" s="2">
        <v>1.63</v>
      </c>
      <c r="AU2773" s="1">
        <f t="shared" ref="AU2773:AU2778" si="355">(Y2773*0.7+AN2773*0.3)*100</f>
        <v>0.68735471212964883</v>
      </c>
      <c r="AV2773" s="1">
        <f t="shared" ref="AV2773:AV2778" si="356">(Y2773*0.5+AN2773*0.5)*100</f>
        <v>0.58144892337314258</v>
      </c>
      <c r="AW2773" s="1">
        <f t="shared" ref="AW2773:AW2778" si="357">(Y2773*0.3+AN2773*0.7)*100</f>
        <v>0.47554313461663622</v>
      </c>
    </row>
    <row r="2774" spans="1:49" x14ac:dyDescent="0.2">
      <c r="A2774">
        <v>2772</v>
      </c>
      <c r="B2774" t="s">
        <v>88</v>
      </c>
      <c r="C2774" t="s">
        <v>87</v>
      </c>
      <c r="F2774" t="s">
        <v>86</v>
      </c>
      <c r="G2774" t="s">
        <v>17</v>
      </c>
      <c r="H2774" t="s">
        <v>16</v>
      </c>
      <c r="I2774" t="s">
        <v>85</v>
      </c>
      <c r="J2774">
        <v>60017242</v>
      </c>
      <c r="K2774" t="s">
        <v>84</v>
      </c>
      <c r="L2774" t="s">
        <v>83</v>
      </c>
      <c r="M2774" t="s">
        <v>82</v>
      </c>
      <c r="N2774">
        <v>8</v>
      </c>
      <c r="O2774" t="s">
        <v>81</v>
      </c>
      <c r="P2774" t="s">
        <v>80</v>
      </c>
      <c r="Q2774" t="s">
        <v>79</v>
      </c>
      <c r="R2774" s="7">
        <v>40544</v>
      </c>
      <c r="S2774" s="8">
        <f t="shared" si="352"/>
        <v>2011</v>
      </c>
      <c r="T2774" s="8">
        <v>2011</v>
      </c>
      <c r="U2774" s="8">
        <f t="shared" si="353"/>
        <v>11</v>
      </c>
      <c r="V2774" s="7">
        <v>40544</v>
      </c>
      <c r="W2774" t="s">
        <v>78</v>
      </c>
      <c r="X2774" s="2">
        <v>0.432</v>
      </c>
      <c r="Y2774" s="6">
        <f t="shared" si="350"/>
        <v>1.1531993273003924E-2</v>
      </c>
      <c r="AA2774">
        <v>10603271</v>
      </c>
      <c r="AB2774">
        <v>23412</v>
      </c>
      <c r="AD2774" t="s">
        <v>6</v>
      </c>
      <c r="AE2774">
        <v>94</v>
      </c>
      <c r="AF2774">
        <v>1</v>
      </c>
      <c r="AH2774" t="s">
        <v>77</v>
      </c>
      <c r="AI2774" t="s">
        <v>76</v>
      </c>
      <c r="AK2774" t="s">
        <v>75</v>
      </c>
      <c r="AL2774">
        <v>43</v>
      </c>
      <c r="AM2774" s="5">
        <f t="shared" si="354"/>
        <v>3.9090909090909092</v>
      </c>
      <c r="AN2774" s="4">
        <f t="shared" si="351"/>
        <v>5.9206223537916084E-3</v>
      </c>
      <c r="AO2774" s="3"/>
      <c r="AP2774">
        <v>1</v>
      </c>
      <c r="AR2774" t="s">
        <v>1</v>
      </c>
      <c r="AT2774" s="2">
        <v>1.913</v>
      </c>
      <c r="AU2774" s="1">
        <f t="shared" si="355"/>
        <v>0.98485819972402278</v>
      </c>
      <c r="AV2774" s="1">
        <f t="shared" si="356"/>
        <v>0.87263078133977667</v>
      </c>
      <c r="AW2774" s="1">
        <f t="shared" si="357"/>
        <v>0.76040336295553035</v>
      </c>
    </row>
    <row r="2775" spans="1:49" x14ac:dyDescent="0.2">
      <c r="A2775">
        <v>2773</v>
      </c>
      <c r="B2775" t="s">
        <v>74</v>
      </c>
      <c r="C2775" t="s">
        <v>73</v>
      </c>
      <c r="F2775" t="s">
        <v>72</v>
      </c>
      <c r="G2775" t="s">
        <v>17</v>
      </c>
      <c r="H2775" t="s">
        <v>16</v>
      </c>
      <c r="I2775" t="s">
        <v>71</v>
      </c>
      <c r="J2775" t="s">
        <v>70</v>
      </c>
      <c r="K2775" t="s">
        <v>69</v>
      </c>
      <c r="L2775" t="s">
        <v>68</v>
      </c>
      <c r="M2775" t="s">
        <v>67</v>
      </c>
      <c r="N2775">
        <v>3</v>
      </c>
      <c r="O2775" t="s">
        <v>66</v>
      </c>
      <c r="P2775" t="s">
        <v>65</v>
      </c>
      <c r="Q2775" t="s">
        <v>64</v>
      </c>
      <c r="R2775" s="7">
        <v>40544</v>
      </c>
      <c r="S2775" s="8">
        <f t="shared" si="352"/>
        <v>2011</v>
      </c>
      <c r="T2775" s="8">
        <v>2011</v>
      </c>
      <c r="U2775" s="8">
        <f t="shared" si="353"/>
        <v>11</v>
      </c>
      <c r="V2775" s="7">
        <v>2011</v>
      </c>
      <c r="W2775" t="s">
        <v>63</v>
      </c>
      <c r="X2775" s="2">
        <v>0.68100000000000005</v>
      </c>
      <c r="Y2775" s="6">
        <f t="shared" si="350"/>
        <v>1.8178906062304798E-2</v>
      </c>
      <c r="AA2775" t="s">
        <v>62</v>
      </c>
      <c r="AB2775">
        <v>15047</v>
      </c>
      <c r="AD2775" t="s">
        <v>6</v>
      </c>
      <c r="AE2775">
        <v>11</v>
      </c>
      <c r="AF2775">
        <v>1</v>
      </c>
      <c r="AG2775">
        <v>5483170</v>
      </c>
      <c r="AH2775" s="10">
        <v>42125</v>
      </c>
      <c r="AI2775" t="s">
        <v>61</v>
      </c>
      <c r="AJ2775" t="s">
        <v>60</v>
      </c>
      <c r="AK2775" t="s">
        <v>59</v>
      </c>
      <c r="AL2775">
        <v>32</v>
      </c>
      <c r="AM2775" s="5">
        <f t="shared" si="354"/>
        <v>2.9090909090909092</v>
      </c>
      <c r="AN2775" s="4">
        <f t="shared" si="351"/>
        <v>4.4060445423565455E-3</v>
      </c>
      <c r="AO2775" s="3"/>
      <c r="AP2775">
        <v>0</v>
      </c>
      <c r="AQ2775" t="s">
        <v>58</v>
      </c>
      <c r="AR2775" t="s">
        <v>57</v>
      </c>
      <c r="AS2775" t="s">
        <v>56</v>
      </c>
      <c r="AT2775" s="2">
        <v>3.3010000000000002</v>
      </c>
      <c r="AU2775" s="1">
        <f t="shared" si="355"/>
        <v>1.4047047606320322</v>
      </c>
      <c r="AV2775" s="1">
        <f t="shared" si="356"/>
        <v>1.1292475302330673</v>
      </c>
      <c r="AW2775" s="1">
        <f t="shared" si="357"/>
        <v>0.85379029983410204</v>
      </c>
    </row>
    <row r="2776" spans="1:49" x14ac:dyDescent="0.2">
      <c r="A2776">
        <v>2774</v>
      </c>
      <c r="B2776" t="s">
        <v>55</v>
      </c>
      <c r="C2776" t="s">
        <v>54</v>
      </c>
      <c r="F2776" t="s">
        <v>53</v>
      </c>
      <c r="G2776" t="s">
        <v>17</v>
      </c>
      <c r="H2776" t="s">
        <v>16</v>
      </c>
      <c r="I2776" t="s">
        <v>52</v>
      </c>
      <c r="J2776" t="s">
        <v>51</v>
      </c>
      <c r="K2776" t="s">
        <v>50</v>
      </c>
      <c r="L2776" t="s">
        <v>49</v>
      </c>
      <c r="M2776" t="s">
        <v>48</v>
      </c>
      <c r="N2776">
        <v>5</v>
      </c>
      <c r="O2776" t="s">
        <v>47</v>
      </c>
      <c r="P2776" t="s">
        <v>46</v>
      </c>
      <c r="Q2776" t="s">
        <v>45</v>
      </c>
      <c r="R2776" s="7">
        <v>40544</v>
      </c>
      <c r="S2776" s="8">
        <f t="shared" si="352"/>
        <v>2011</v>
      </c>
      <c r="T2776" s="8">
        <v>2011</v>
      </c>
      <c r="U2776" s="8">
        <f t="shared" si="353"/>
        <v>11</v>
      </c>
      <c r="V2776" s="7">
        <v>2011</v>
      </c>
      <c r="W2776" t="s">
        <v>44</v>
      </c>
      <c r="X2776" s="2" t="s">
        <v>0</v>
      </c>
      <c r="Y2776" s="6" t="e">
        <f t="shared" si="350"/>
        <v>#VALUE!</v>
      </c>
      <c r="AA2776">
        <v>15587916</v>
      </c>
      <c r="AB2776">
        <v>4700151725</v>
      </c>
      <c r="AD2776" t="s">
        <v>6</v>
      </c>
      <c r="AE2776">
        <v>19</v>
      </c>
      <c r="AF2776">
        <v>2</v>
      </c>
      <c r="AG2776">
        <v>5445044</v>
      </c>
      <c r="AH2776" t="s">
        <v>43</v>
      </c>
      <c r="AI2776" t="s">
        <v>42</v>
      </c>
      <c r="AJ2776" t="s">
        <v>41</v>
      </c>
      <c r="AK2776" t="s">
        <v>40</v>
      </c>
      <c r="AL2776">
        <v>108</v>
      </c>
      <c r="AM2776" s="5">
        <f t="shared" si="354"/>
        <v>9.8181818181818183</v>
      </c>
      <c r="AN2776" s="4">
        <f t="shared" si="351"/>
        <v>1.4870400330453341E-2</v>
      </c>
      <c r="AO2776" s="3"/>
      <c r="AP2776">
        <v>0</v>
      </c>
      <c r="AQ2776" t="s">
        <v>39</v>
      </c>
      <c r="AR2776">
        <v>11074270</v>
      </c>
      <c r="AS2776" t="s">
        <v>38</v>
      </c>
      <c r="AT2776" s="2" t="s">
        <v>0</v>
      </c>
      <c r="AU2776" s="1" t="e">
        <f t="shared" si="355"/>
        <v>#VALUE!</v>
      </c>
      <c r="AV2776" s="1" t="e">
        <f t="shared" si="356"/>
        <v>#VALUE!</v>
      </c>
      <c r="AW2776" s="1" t="e">
        <f t="shared" si="357"/>
        <v>#VALUE!</v>
      </c>
    </row>
    <row r="2777" spans="1:49" x14ac:dyDescent="0.2">
      <c r="A2777">
        <v>2775</v>
      </c>
      <c r="B2777" t="s">
        <v>37</v>
      </c>
      <c r="C2777" t="s">
        <v>36</v>
      </c>
      <c r="D2777" t="s">
        <v>35</v>
      </c>
      <c r="F2777" t="s">
        <v>34</v>
      </c>
      <c r="G2777" t="s">
        <v>17</v>
      </c>
      <c r="H2777" t="s">
        <v>16</v>
      </c>
      <c r="I2777" t="s">
        <v>33</v>
      </c>
      <c r="J2777" t="s">
        <v>32</v>
      </c>
      <c r="K2777" t="s">
        <v>31</v>
      </c>
      <c r="L2777" t="s">
        <v>30</v>
      </c>
      <c r="M2777" t="s">
        <v>29</v>
      </c>
      <c r="N2777">
        <v>1</v>
      </c>
      <c r="O2777" t="s">
        <v>28</v>
      </c>
      <c r="P2777">
        <v>56261520500</v>
      </c>
      <c r="Q2777" t="s">
        <v>27</v>
      </c>
      <c r="R2777" s="7">
        <v>40544</v>
      </c>
      <c r="S2777" s="8">
        <f t="shared" si="352"/>
        <v>2011</v>
      </c>
      <c r="T2777" s="8">
        <v>2011</v>
      </c>
      <c r="U2777" s="8">
        <f t="shared" si="353"/>
        <v>11</v>
      </c>
      <c r="V2777" s="7">
        <v>40544</v>
      </c>
      <c r="W2777" t="s">
        <v>26</v>
      </c>
      <c r="X2777" s="2">
        <v>1.1339999999999999</v>
      </c>
      <c r="Y2777" s="6">
        <f t="shared" si="350"/>
        <v>3.0271482341635299E-2</v>
      </c>
      <c r="AA2777">
        <v>945765</v>
      </c>
      <c r="AB2777">
        <v>12372</v>
      </c>
      <c r="AD2777" t="s">
        <v>6</v>
      </c>
      <c r="AE2777">
        <v>68</v>
      </c>
      <c r="AF2777" s="9">
        <v>44228</v>
      </c>
      <c r="AH2777" t="s">
        <v>25</v>
      </c>
      <c r="AI2777" t="s">
        <v>24</v>
      </c>
      <c r="AJ2777" t="s">
        <v>23</v>
      </c>
      <c r="AK2777" t="s">
        <v>22</v>
      </c>
      <c r="AL2777">
        <v>14</v>
      </c>
      <c r="AM2777" s="5">
        <f t="shared" si="354"/>
        <v>1.2727272727272727</v>
      </c>
      <c r="AN2777" s="4">
        <f t="shared" si="351"/>
        <v>1.9276444872809886E-3</v>
      </c>
      <c r="AO2777" s="3"/>
      <c r="AP2777">
        <v>0</v>
      </c>
      <c r="AR2777" t="s">
        <v>1</v>
      </c>
      <c r="AT2777" s="2">
        <v>2.4129999999999998</v>
      </c>
      <c r="AU2777" s="1">
        <f t="shared" si="355"/>
        <v>2.1768330985329003</v>
      </c>
      <c r="AV2777" s="1">
        <f t="shared" si="356"/>
        <v>1.6099563414458142</v>
      </c>
      <c r="AW2777" s="1">
        <f t="shared" si="357"/>
        <v>1.0430795843587282</v>
      </c>
    </row>
    <row r="2778" spans="1:49" x14ac:dyDescent="0.2">
      <c r="A2778">
        <v>2776</v>
      </c>
      <c r="B2778" t="s">
        <v>21</v>
      </c>
      <c r="C2778" t="s">
        <v>20</v>
      </c>
      <c r="D2778" t="s">
        <v>19</v>
      </c>
      <c r="F2778" t="s">
        <v>18</v>
      </c>
      <c r="G2778" t="s">
        <v>17</v>
      </c>
      <c r="H2778" t="s">
        <v>16</v>
      </c>
      <c r="I2778" t="s">
        <v>15</v>
      </c>
      <c r="J2778" t="s">
        <v>14</v>
      </c>
      <c r="K2778" t="s">
        <v>13</v>
      </c>
      <c r="L2778" t="s">
        <v>12</v>
      </c>
      <c r="M2778" t="s">
        <v>11</v>
      </c>
      <c r="N2778">
        <v>5</v>
      </c>
      <c r="O2778" t="s">
        <v>10</v>
      </c>
      <c r="P2778" t="s">
        <v>9</v>
      </c>
      <c r="Q2778" t="s">
        <v>8</v>
      </c>
      <c r="R2778" s="7">
        <v>40544</v>
      </c>
      <c r="S2778" s="8">
        <f t="shared" si="352"/>
        <v>2011</v>
      </c>
      <c r="T2778" s="8">
        <v>2011</v>
      </c>
      <c r="U2778" s="8">
        <f t="shared" si="353"/>
        <v>11</v>
      </c>
      <c r="V2778" s="7">
        <v>40544</v>
      </c>
      <c r="W2778" t="s">
        <v>7</v>
      </c>
      <c r="X2778" s="2">
        <v>1.29</v>
      </c>
      <c r="Y2778" s="6">
        <f t="shared" si="350"/>
        <v>3.4435813245775611E-2</v>
      </c>
      <c r="AA2778">
        <v>15684946</v>
      </c>
      <c r="AB2778">
        <v>18136</v>
      </c>
      <c r="AD2778" t="s">
        <v>6</v>
      </c>
      <c r="AE2778">
        <v>11</v>
      </c>
      <c r="AF2778">
        <v>1</v>
      </c>
      <c r="AH2778" t="s">
        <v>5</v>
      </c>
      <c r="AI2778" t="s">
        <v>4</v>
      </c>
      <c r="AJ2778" t="s">
        <v>3</v>
      </c>
      <c r="AK2778" t="s">
        <v>2</v>
      </c>
      <c r="AL2778">
        <v>25</v>
      </c>
      <c r="AM2778" s="5">
        <f t="shared" si="354"/>
        <v>2.2727272727272729</v>
      </c>
      <c r="AN2778" s="4">
        <f t="shared" si="351"/>
        <v>3.4422222987160515E-3</v>
      </c>
      <c r="AO2778" s="3"/>
      <c r="AP2778">
        <v>0</v>
      </c>
      <c r="AR2778" t="s">
        <v>1</v>
      </c>
      <c r="AT2778" s="2" t="s">
        <v>0</v>
      </c>
      <c r="AU2778" s="1">
        <f t="shared" si="355"/>
        <v>2.5137735961657741</v>
      </c>
      <c r="AV2778" s="1">
        <f t="shared" si="356"/>
        <v>1.8939017772245832</v>
      </c>
      <c r="AW2778" s="1">
        <f t="shared" si="357"/>
        <v>1.2740299582833918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2021-11-09T15:06:04Z</dcterms:created>
  <dcterms:modified xsi:type="dcterms:W3CDTF">2022-01-19T20:42:14Z</dcterms:modified>
</cp:coreProperties>
</file>